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mailmissouri-my.sharepoint.com/personal/mshw4_umsystem_edu/Documents/Desktop/Personal Mizzou Docx/Purdue/"/>
    </mc:Choice>
  </mc:AlternateContent>
  <xr:revisionPtr revIDLastSave="228" documentId="8_{72425580-375A-4C26-A950-7D7803026216}" xr6:coauthVersionLast="47" xr6:coauthVersionMax="47" xr10:uidLastSave="{480773AF-D561-4258-9E68-C0FE2A82C93C}"/>
  <bookViews>
    <workbookView xWindow="-120" yWindow="-120" windowWidth="29040" windowHeight="15720" activeTab="3" xr2:uid="{F602C1A2-3F79-40EC-87C1-460AC79DEC58}"/>
  </bookViews>
  <sheets>
    <sheet name="Raw Data" sheetId="1" r:id="rId1"/>
    <sheet name="Base Pay" sheetId="3" r:id="rId2"/>
    <sheet name="Actual Pay" sheetId="4" r:id="rId3"/>
    <sheet name="Variance" sheetId="6" r:id="rId4"/>
    <sheet name="Pivot Table" sheetId="9" r:id="rId5"/>
    <sheet name="Sheet8" sheetId="8" r:id="rId6"/>
  </sheets>
  <definedNames>
    <definedName name="_xlnm._FilterDatabase" localSheetId="2" hidden="1">'Actual Pay'!$A$1:$M$1</definedName>
    <definedName name="_xlnm._FilterDatabase" localSheetId="1" hidden="1">'Base Pay'!$A$1:$L$1</definedName>
    <definedName name="_xlnm._FilterDatabase" localSheetId="3" hidden="1">Variance!$A$1:$M$1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2" i="6"/>
  <c r="Q7" i="6"/>
  <c r="Q6" i="6"/>
  <c r="Q5" i="6"/>
  <c r="Q2" i="6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2" i="3"/>
  <c r="Q3" i="6" l="1"/>
  <c r="L2995" i="6"/>
  <c r="M2995" i="6"/>
  <c r="L2971" i="6"/>
  <c r="M2971" i="6"/>
  <c r="L2955" i="6"/>
  <c r="M2955" i="6"/>
  <c r="L2931" i="6"/>
  <c r="M2931" i="6"/>
  <c r="L2915" i="6"/>
  <c r="M2915" i="6"/>
  <c r="L2899" i="6"/>
  <c r="M2899" i="6"/>
  <c r="L2883" i="6"/>
  <c r="M2883" i="6"/>
  <c r="L2867" i="6"/>
  <c r="M2867" i="6"/>
  <c r="L2851" i="6"/>
  <c r="M2851" i="6"/>
  <c r="L2835" i="6"/>
  <c r="M2835" i="6"/>
  <c r="L2819" i="6"/>
  <c r="M2819" i="6"/>
  <c r="L2803" i="6"/>
  <c r="M2803" i="6"/>
  <c r="L2787" i="6"/>
  <c r="M2787" i="6"/>
  <c r="L2771" i="6"/>
  <c r="M2771" i="6"/>
  <c r="L2755" i="6"/>
  <c r="M2755" i="6"/>
  <c r="L2747" i="6"/>
  <c r="M2747" i="6"/>
  <c r="L2739" i="6"/>
  <c r="M2739" i="6"/>
  <c r="L2723" i="6"/>
  <c r="M2723" i="6"/>
  <c r="L2715" i="6"/>
  <c r="M2715" i="6"/>
  <c r="L2707" i="6"/>
  <c r="M2707" i="6"/>
  <c r="L2699" i="6"/>
  <c r="M2699" i="6"/>
  <c r="L2691" i="6"/>
  <c r="M2691" i="6"/>
  <c r="L2683" i="6"/>
  <c r="M2683" i="6"/>
  <c r="L2651" i="6"/>
  <c r="M2651" i="6"/>
  <c r="L2" i="6"/>
  <c r="M2" i="6"/>
  <c r="L2994" i="6"/>
  <c r="M2994" i="6"/>
  <c r="L2986" i="6"/>
  <c r="M2986" i="6"/>
  <c r="L2978" i="6"/>
  <c r="M2978" i="6"/>
  <c r="L2970" i="6"/>
  <c r="M2970" i="6"/>
  <c r="L2962" i="6"/>
  <c r="M2962" i="6"/>
  <c r="L2954" i="6"/>
  <c r="M2954" i="6"/>
  <c r="L2946" i="6"/>
  <c r="M2946" i="6"/>
  <c r="L2938" i="6"/>
  <c r="M2938" i="6"/>
  <c r="L2930" i="6"/>
  <c r="M2930" i="6"/>
  <c r="L2922" i="6"/>
  <c r="M2922" i="6"/>
  <c r="L2914" i="6"/>
  <c r="M2914" i="6"/>
  <c r="L2906" i="6"/>
  <c r="M2906" i="6"/>
  <c r="L2898" i="6"/>
  <c r="M2898" i="6"/>
  <c r="L2890" i="6"/>
  <c r="M2890" i="6"/>
  <c r="L2882" i="6"/>
  <c r="M2882" i="6"/>
  <c r="L2874" i="6"/>
  <c r="M2874" i="6"/>
  <c r="L2866" i="6"/>
  <c r="M2866" i="6"/>
  <c r="L2858" i="6"/>
  <c r="M2858" i="6"/>
  <c r="L2850" i="6"/>
  <c r="M2850" i="6"/>
  <c r="L2842" i="6"/>
  <c r="M2842" i="6"/>
  <c r="L2834" i="6"/>
  <c r="M2834" i="6"/>
  <c r="L2826" i="6"/>
  <c r="M2826" i="6"/>
  <c r="L2818" i="6"/>
  <c r="M2818" i="6"/>
  <c r="L2810" i="6"/>
  <c r="M2810" i="6"/>
  <c r="L2802" i="6"/>
  <c r="M2802" i="6"/>
  <c r="L2794" i="6"/>
  <c r="M2794" i="6"/>
  <c r="L2786" i="6"/>
  <c r="M2786" i="6"/>
  <c r="L2778" i="6"/>
  <c r="M2778" i="6"/>
  <c r="L2770" i="6"/>
  <c r="M2770" i="6"/>
  <c r="L2762" i="6"/>
  <c r="M2762" i="6"/>
  <c r="L2754" i="6"/>
  <c r="M2754" i="6"/>
  <c r="L2746" i="6"/>
  <c r="M2746" i="6"/>
  <c r="L2738" i="6"/>
  <c r="M2738" i="6"/>
  <c r="L2730" i="6"/>
  <c r="M2730" i="6"/>
  <c r="L2722" i="6"/>
  <c r="M2722" i="6"/>
  <c r="L2714" i="6"/>
  <c r="M2714" i="6"/>
  <c r="L2706" i="6"/>
  <c r="M2706" i="6"/>
  <c r="L2698" i="6"/>
  <c r="M2698" i="6"/>
  <c r="L2690" i="6"/>
  <c r="M2690" i="6"/>
  <c r="L2682" i="6"/>
  <c r="M2682" i="6"/>
  <c r="L2674" i="6"/>
  <c r="M2674" i="6"/>
  <c r="L2666" i="6"/>
  <c r="M2666" i="6"/>
  <c r="L2658" i="6"/>
  <c r="M2658" i="6"/>
  <c r="L2650" i="6"/>
  <c r="M2650" i="6"/>
  <c r="L2642" i="6"/>
  <c r="M2642" i="6"/>
  <c r="L2993" i="6"/>
  <c r="M2993" i="6"/>
  <c r="L2953" i="6"/>
  <c r="M2953" i="6"/>
  <c r="L2921" i="6"/>
  <c r="M2921" i="6"/>
  <c r="L2889" i="6"/>
  <c r="M2889" i="6"/>
  <c r="L2849" i="6"/>
  <c r="M2849" i="6"/>
  <c r="L2809" i="6"/>
  <c r="M2809" i="6"/>
  <c r="L2785" i="6"/>
  <c r="M2785" i="6"/>
  <c r="L2761" i="6"/>
  <c r="M2761" i="6"/>
  <c r="L2729" i="6"/>
  <c r="M2729" i="6"/>
  <c r="L2705" i="6"/>
  <c r="M2705" i="6"/>
  <c r="L2673" i="6"/>
  <c r="M2673" i="6"/>
  <c r="L2641" i="6"/>
  <c r="M2641" i="6"/>
  <c r="L2617" i="6"/>
  <c r="M2617" i="6"/>
  <c r="L2585" i="6"/>
  <c r="M2585" i="6"/>
  <c r="L2561" i="6"/>
  <c r="M2561" i="6"/>
  <c r="L2537" i="6"/>
  <c r="M2537" i="6"/>
  <c r="L2521" i="6"/>
  <c r="M2521" i="6"/>
  <c r="L2497" i="6"/>
  <c r="M2497" i="6"/>
  <c r="L2465" i="6"/>
  <c r="M2465" i="6"/>
  <c r="L2441" i="6"/>
  <c r="M2441" i="6"/>
  <c r="L2417" i="6"/>
  <c r="M2417" i="6"/>
  <c r="L2385" i="6"/>
  <c r="M2385" i="6"/>
  <c r="L2369" i="6"/>
  <c r="M2369" i="6"/>
  <c r="L2345" i="6"/>
  <c r="M2345" i="6"/>
  <c r="L2329" i="6"/>
  <c r="M2329" i="6"/>
  <c r="L2313" i="6"/>
  <c r="M2313" i="6"/>
  <c r="L2297" i="6"/>
  <c r="M2297" i="6"/>
  <c r="L2281" i="6"/>
  <c r="M2281" i="6"/>
  <c r="L2265" i="6"/>
  <c r="M2265" i="6"/>
  <c r="L2241" i="6"/>
  <c r="M2241" i="6"/>
  <c r="L2225" i="6"/>
  <c r="M2225" i="6"/>
  <c r="L2209" i="6"/>
  <c r="M2209" i="6"/>
  <c r="L2193" i="6"/>
  <c r="M2193" i="6"/>
  <c r="L2177" i="6"/>
  <c r="M2177" i="6"/>
  <c r="L2161" i="6"/>
  <c r="M2161" i="6"/>
  <c r="L2153" i="6"/>
  <c r="M2153" i="6"/>
  <c r="L2145" i="6"/>
  <c r="M2145" i="6"/>
  <c r="L2137" i="6"/>
  <c r="M2137" i="6"/>
  <c r="L2129" i="6"/>
  <c r="M2129" i="6"/>
  <c r="L2121" i="6"/>
  <c r="M2121" i="6"/>
  <c r="L2113" i="6"/>
  <c r="M2113" i="6"/>
  <c r="L2105" i="6"/>
  <c r="M2105" i="6"/>
  <c r="L2097" i="6"/>
  <c r="M2097" i="6"/>
  <c r="L2089" i="6"/>
  <c r="M2089" i="6"/>
  <c r="L2049" i="6"/>
  <c r="M2049" i="6"/>
  <c r="L2985" i="6"/>
  <c r="M2985" i="6"/>
  <c r="L2961" i="6"/>
  <c r="M2961" i="6"/>
  <c r="L2929" i="6"/>
  <c r="M2929" i="6"/>
  <c r="L2897" i="6"/>
  <c r="M2897" i="6"/>
  <c r="L2865" i="6"/>
  <c r="M2865" i="6"/>
  <c r="L2833" i="6"/>
  <c r="M2833" i="6"/>
  <c r="L2745" i="6"/>
  <c r="M2745" i="6"/>
  <c r="L2081" i="6"/>
  <c r="M2081" i="6"/>
  <c r="L2979" i="6"/>
  <c r="M2979" i="6"/>
  <c r="L2977" i="6"/>
  <c r="M2977" i="6"/>
  <c r="L2945" i="6"/>
  <c r="M2945" i="6"/>
  <c r="L2913" i="6"/>
  <c r="M2913" i="6"/>
  <c r="L2873" i="6"/>
  <c r="M2873" i="6"/>
  <c r="L2825" i="6"/>
  <c r="M2825" i="6"/>
  <c r="L2801" i="6"/>
  <c r="M2801" i="6"/>
  <c r="L2777" i="6"/>
  <c r="M2777" i="6"/>
  <c r="L2753" i="6"/>
  <c r="M2753" i="6"/>
  <c r="L2721" i="6"/>
  <c r="M2721" i="6"/>
  <c r="L2697" i="6"/>
  <c r="M2697" i="6"/>
  <c r="L2681" i="6"/>
  <c r="M2681" i="6"/>
  <c r="L2657" i="6"/>
  <c r="M2657" i="6"/>
  <c r="L2633" i="6"/>
  <c r="M2633" i="6"/>
  <c r="L2601" i="6"/>
  <c r="M2601" i="6"/>
  <c r="L2569" i="6"/>
  <c r="M2569" i="6"/>
  <c r="L2545" i="6"/>
  <c r="M2545" i="6"/>
  <c r="L2529" i="6"/>
  <c r="M2529" i="6"/>
  <c r="L2505" i="6"/>
  <c r="M2505" i="6"/>
  <c r="L2481" i="6"/>
  <c r="M2481" i="6"/>
  <c r="L2457" i="6"/>
  <c r="M2457" i="6"/>
  <c r="L2425" i="6"/>
  <c r="M2425" i="6"/>
  <c r="L2401" i="6"/>
  <c r="M2401" i="6"/>
  <c r="L2353" i="6"/>
  <c r="M2353" i="6"/>
  <c r="L2073" i="6"/>
  <c r="M2073" i="6"/>
  <c r="L3001" i="6"/>
  <c r="M3001" i="6"/>
  <c r="L2969" i="6"/>
  <c r="M2969" i="6"/>
  <c r="L2937" i="6"/>
  <c r="M2937" i="6"/>
  <c r="L2905" i="6"/>
  <c r="M2905" i="6"/>
  <c r="L2881" i="6"/>
  <c r="M2881" i="6"/>
  <c r="L2857" i="6"/>
  <c r="M2857" i="6"/>
  <c r="L2841" i="6"/>
  <c r="M2841" i="6"/>
  <c r="L2817" i="6"/>
  <c r="M2817" i="6"/>
  <c r="L2793" i="6"/>
  <c r="M2793" i="6"/>
  <c r="L2769" i="6"/>
  <c r="M2769" i="6"/>
  <c r="L2737" i="6"/>
  <c r="M2737" i="6"/>
  <c r="L2713" i="6"/>
  <c r="M2713" i="6"/>
  <c r="L2689" i="6"/>
  <c r="M2689" i="6"/>
  <c r="L2665" i="6"/>
  <c r="M2665" i="6"/>
  <c r="L2649" i="6"/>
  <c r="M2649" i="6"/>
  <c r="L2625" i="6"/>
  <c r="M2625" i="6"/>
  <c r="L2609" i="6"/>
  <c r="M2609" i="6"/>
  <c r="L2593" i="6"/>
  <c r="M2593" i="6"/>
  <c r="L2577" i="6"/>
  <c r="M2577" i="6"/>
  <c r="L2553" i="6"/>
  <c r="M2553" i="6"/>
  <c r="L2513" i="6"/>
  <c r="M2513" i="6"/>
  <c r="L2489" i="6"/>
  <c r="M2489" i="6"/>
  <c r="L2473" i="6"/>
  <c r="M2473" i="6"/>
  <c r="L2449" i="6"/>
  <c r="M2449" i="6"/>
  <c r="L2433" i="6"/>
  <c r="M2433" i="6"/>
  <c r="L2409" i="6"/>
  <c r="M2409" i="6"/>
  <c r="L2393" i="6"/>
  <c r="M2393" i="6"/>
  <c r="L2377" i="6"/>
  <c r="M2377" i="6"/>
  <c r="L2361" i="6"/>
  <c r="M2361" i="6"/>
  <c r="L2337" i="6"/>
  <c r="M2337" i="6"/>
  <c r="L2321" i="6"/>
  <c r="M2321" i="6"/>
  <c r="L2305" i="6"/>
  <c r="M2305" i="6"/>
  <c r="L2289" i="6"/>
  <c r="M2289" i="6"/>
  <c r="L2273" i="6"/>
  <c r="M2273" i="6"/>
  <c r="L2257" i="6"/>
  <c r="M2257" i="6"/>
  <c r="L2249" i="6"/>
  <c r="M2249" i="6"/>
  <c r="L2233" i="6"/>
  <c r="M2233" i="6"/>
  <c r="L2217" i="6"/>
  <c r="M2217" i="6"/>
  <c r="L2201" i="6"/>
  <c r="M2201" i="6"/>
  <c r="L2185" i="6"/>
  <c r="M2185" i="6"/>
  <c r="L2169" i="6"/>
  <c r="M2169" i="6"/>
  <c r="L2065" i="6"/>
  <c r="M2065" i="6"/>
  <c r="L2057" i="6"/>
  <c r="M2057" i="6"/>
  <c r="L2996" i="6"/>
  <c r="M2996" i="6"/>
  <c r="L2988" i="6"/>
  <c r="M2988" i="6"/>
  <c r="L2980" i="6"/>
  <c r="M2980" i="6"/>
  <c r="L2972" i="6"/>
  <c r="M2972" i="6"/>
  <c r="L2964" i="6"/>
  <c r="M2964" i="6"/>
  <c r="L2956" i="6"/>
  <c r="M2956" i="6"/>
  <c r="L2948" i="6"/>
  <c r="M2948" i="6"/>
  <c r="L2940" i="6"/>
  <c r="M2940" i="6"/>
  <c r="L2932" i="6"/>
  <c r="M2932" i="6"/>
  <c r="L2924" i="6"/>
  <c r="M2924" i="6"/>
  <c r="L2916" i="6"/>
  <c r="M2916" i="6"/>
  <c r="L2908" i="6"/>
  <c r="M2908" i="6"/>
  <c r="L2900" i="6"/>
  <c r="M2900" i="6"/>
  <c r="L2892" i="6"/>
  <c r="M2892" i="6"/>
  <c r="L2884" i="6"/>
  <c r="M2884" i="6"/>
  <c r="L2876" i="6"/>
  <c r="M2876" i="6"/>
  <c r="L2868" i="6"/>
  <c r="M2868" i="6"/>
  <c r="L2860" i="6"/>
  <c r="M2860" i="6"/>
  <c r="L2852" i="6"/>
  <c r="M2852" i="6"/>
  <c r="L2844" i="6"/>
  <c r="M2844" i="6"/>
  <c r="L2836" i="6"/>
  <c r="M2836" i="6"/>
  <c r="L2828" i="6"/>
  <c r="M2828" i="6"/>
  <c r="L2820" i="6"/>
  <c r="M2820" i="6"/>
  <c r="L2812" i="6"/>
  <c r="M2812" i="6"/>
  <c r="L2804" i="6"/>
  <c r="M2804" i="6"/>
  <c r="L2796" i="6"/>
  <c r="M2796" i="6"/>
  <c r="L2788" i="6"/>
  <c r="M2788" i="6"/>
  <c r="L2780" i="6"/>
  <c r="M2780" i="6"/>
  <c r="L2772" i="6"/>
  <c r="M2772" i="6"/>
  <c r="L2764" i="6"/>
  <c r="M2764" i="6"/>
  <c r="L2756" i="6"/>
  <c r="M2756" i="6"/>
  <c r="L2748" i="6"/>
  <c r="M2748" i="6"/>
  <c r="L2740" i="6"/>
  <c r="M2740" i="6"/>
  <c r="L2732" i="6"/>
  <c r="M2732" i="6"/>
  <c r="L2724" i="6"/>
  <c r="M2724" i="6"/>
  <c r="L2716" i="6"/>
  <c r="M2716" i="6"/>
  <c r="L2708" i="6"/>
  <c r="M2708" i="6"/>
  <c r="L2700" i="6"/>
  <c r="M2700" i="6"/>
  <c r="L2692" i="6"/>
  <c r="M2692" i="6"/>
  <c r="L2684" i="6"/>
  <c r="M2684" i="6"/>
  <c r="L2676" i="6"/>
  <c r="M2676" i="6"/>
  <c r="L2668" i="6"/>
  <c r="M2668" i="6"/>
  <c r="L2660" i="6"/>
  <c r="M2660" i="6"/>
  <c r="L2652" i="6"/>
  <c r="M2652" i="6"/>
  <c r="L2644" i="6"/>
  <c r="M2644" i="6"/>
  <c r="L2636" i="6"/>
  <c r="M2636" i="6"/>
  <c r="L2628" i="6"/>
  <c r="M2628" i="6"/>
  <c r="L2620" i="6"/>
  <c r="M2620" i="6"/>
  <c r="L2612" i="6"/>
  <c r="M2612" i="6"/>
  <c r="L2604" i="6"/>
  <c r="M2604" i="6"/>
  <c r="L2596" i="6"/>
  <c r="M2596" i="6"/>
  <c r="L2588" i="6"/>
  <c r="M2588" i="6"/>
  <c r="L2580" i="6"/>
  <c r="M2580" i="6"/>
  <c r="L2572" i="6"/>
  <c r="M2572" i="6"/>
  <c r="L2564" i="6"/>
  <c r="M2564" i="6"/>
  <c r="L2556" i="6"/>
  <c r="M2556" i="6"/>
  <c r="L2548" i="6"/>
  <c r="M2548" i="6"/>
  <c r="L2540" i="6"/>
  <c r="M2540" i="6"/>
  <c r="L2532" i="6"/>
  <c r="M2532" i="6"/>
  <c r="L2524" i="6"/>
  <c r="M2524" i="6"/>
  <c r="L2516" i="6"/>
  <c r="M2516" i="6"/>
  <c r="L2508" i="6"/>
  <c r="M2508" i="6"/>
  <c r="L2500" i="6"/>
  <c r="M2500" i="6"/>
  <c r="L2492" i="6"/>
  <c r="M2492" i="6"/>
  <c r="L2484" i="6"/>
  <c r="M2484" i="6"/>
  <c r="L2476" i="6"/>
  <c r="M2476" i="6"/>
  <c r="L2468" i="6"/>
  <c r="M2468" i="6"/>
  <c r="L2460" i="6"/>
  <c r="M2460" i="6"/>
  <c r="L2452" i="6"/>
  <c r="M2452" i="6"/>
  <c r="L2444" i="6"/>
  <c r="M2444" i="6"/>
  <c r="L2436" i="6"/>
  <c r="M2436" i="6"/>
  <c r="L2428" i="6"/>
  <c r="M2428" i="6"/>
  <c r="L2420" i="6"/>
  <c r="M2420" i="6"/>
  <c r="L2412" i="6"/>
  <c r="M2412" i="6"/>
  <c r="L2404" i="6"/>
  <c r="M2404" i="6"/>
  <c r="L2396" i="6"/>
  <c r="M2396" i="6"/>
  <c r="L2388" i="6"/>
  <c r="M2388" i="6"/>
  <c r="L2380" i="6"/>
  <c r="M2380" i="6"/>
  <c r="L2372" i="6"/>
  <c r="M2372" i="6"/>
  <c r="L2364" i="6"/>
  <c r="M2364" i="6"/>
  <c r="L2356" i="6"/>
  <c r="M2356" i="6"/>
  <c r="L2348" i="6"/>
  <c r="M2348" i="6"/>
  <c r="L2340" i="6"/>
  <c r="M2340" i="6"/>
  <c r="L2332" i="6"/>
  <c r="M2332" i="6"/>
  <c r="L2324" i="6"/>
  <c r="M2324" i="6"/>
  <c r="L2316" i="6"/>
  <c r="M2316" i="6"/>
  <c r="L2308" i="6"/>
  <c r="M2308" i="6"/>
  <c r="L2300" i="6"/>
  <c r="M2300" i="6"/>
  <c r="L2292" i="6"/>
  <c r="M2292" i="6"/>
  <c r="L2284" i="6"/>
  <c r="M2284" i="6"/>
  <c r="L2276" i="6"/>
  <c r="M2276" i="6"/>
  <c r="L2268" i="6"/>
  <c r="M2268" i="6"/>
  <c r="L2260" i="6"/>
  <c r="M2260" i="6"/>
  <c r="L2252" i="6"/>
  <c r="M2252" i="6"/>
  <c r="L2244" i="6"/>
  <c r="M2244" i="6"/>
  <c r="L2236" i="6"/>
  <c r="M2236" i="6"/>
  <c r="L2228" i="6"/>
  <c r="M2228" i="6"/>
  <c r="L2220" i="6"/>
  <c r="M2220" i="6"/>
  <c r="L2212" i="6"/>
  <c r="M2212" i="6"/>
  <c r="L2204" i="6"/>
  <c r="M2204" i="6"/>
  <c r="L2196" i="6"/>
  <c r="M2196" i="6"/>
  <c r="L2188" i="6"/>
  <c r="M2188" i="6"/>
  <c r="L2180" i="6"/>
  <c r="M2180" i="6"/>
  <c r="L2172" i="6"/>
  <c r="M2172" i="6"/>
  <c r="L2164" i="6"/>
  <c r="M2164" i="6"/>
  <c r="L2156" i="6"/>
  <c r="M2156" i="6"/>
  <c r="L2148" i="6"/>
  <c r="M2148" i="6"/>
  <c r="L2140" i="6"/>
  <c r="M2140" i="6"/>
  <c r="L2132" i="6"/>
  <c r="M2132" i="6"/>
  <c r="L2124" i="6"/>
  <c r="M2124" i="6"/>
  <c r="L2116" i="6"/>
  <c r="M2116" i="6"/>
  <c r="L2108" i="6"/>
  <c r="M2108" i="6"/>
  <c r="L2100" i="6"/>
  <c r="M2100" i="6"/>
  <c r="L2092" i="6"/>
  <c r="M2092" i="6"/>
  <c r="L2084" i="6"/>
  <c r="M2084" i="6"/>
  <c r="L2076" i="6"/>
  <c r="M2076" i="6"/>
  <c r="L2068" i="6"/>
  <c r="M2068" i="6"/>
  <c r="L2060" i="6"/>
  <c r="M2060" i="6"/>
  <c r="L2052" i="6"/>
  <c r="M2052" i="6"/>
  <c r="L2044" i="6"/>
  <c r="M2044" i="6"/>
  <c r="L2987" i="6"/>
  <c r="M2987" i="6"/>
  <c r="L2963" i="6"/>
  <c r="M2963" i="6"/>
  <c r="L2947" i="6"/>
  <c r="M2947" i="6"/>
  <c r="L2939" i="6"/>
  <c r="M2939" i="6"/>
  <c r="L2923" i="6"/>
  <c r="M2923" i="6"/>
  <c r="L2907" i="6"/>
  <c r="M2907" i="6"/>
  <c r="L2891" i="6"/>
  <c r="M2891" i="6"/>
  <c r="L2875" i="6"/>
  <c r="M2875" i="6"/>
  <c r="L2859" i="6"/>
  <c r="M2859" i="6"/>
  <c r="L2843" i="6"/>
  <c r="M2843" i="6"/>
  <c r="L2827" i="6"/>
  <c r="M2827" i="6"/>
  <c r="L2811" i="6"/>
  <c r="M2811" i="6"/>
  <c r="L2795" i="6"/>
  <c r="M2795" i="6"/>
  <c r="L2779" i="6"/>
  <c r="M2779" i="6"/>
  <c r="L2763" i="6"/>
  <c r="M2763" i="6"/>
  <c r="L2731" i="6"/>
  <c r="M2731" i="6"/>
  <c r="L2675" i="6"/>
  <c r="M2675" i="6"/>
  <c r="L2667" i="6"/>
  <c r="M2667" i="6"/>
  <c r="L2659" i="6"/>
  <c r="M2659" i="6"/>
  <c r="L2643" i="6"/>
  <c r="M2643" i="6"/>
  <c r="L2635" i="6"/>
  <c r="M2635" i="6"/>
  <c r="L2627" i="6"/>
  <c r="M2627" i="6"/>
  <c r="L2619" i="6"/>
  <c r="M2619" i="6"/>
  <c r="L2611" i="6"/>
  <c r="M2611" i="6"/>
  <c r="L2603" i="6"/>
  <c r="M2603" i="6"/>
  <c r="L2595" i="6"/>
  <c r="M2595" i="6"/>
  <c r="L2587" i="6"/>
  <c r="M2587" i="6"/>
  <c r="L2579" i="6"/>
  <c r="M2579" i="6"/>
  <c r="L2571" i="6"/>
  <c r="M2571" i="6"/>
  <c r="L2563" i="6"/>
  <c r="M2563" i="6"/>
  <c r="L2555" i="6"/>
  <c r="M2555" i="6"/>
  <c r="L2547" i="6"/>
  <c r="M2547" i="6"/>
  <c r="L2539" i="6"/>
  <c r="M2539" i="6"/>
  <c r="L2531" i="6"/>
  <c r="M2531" i="6"/>
  <c r="L2523" i="6"/>
  <c r="M2523" i="6"/>
  <c r="L2515" i="6"/>
  <c r="M2515" i="6"/>
  <c r="L2507" i="6"/>
  <c r="M2507" i="6"/>
  <c r="L2499" i="6"/>
  <c r="M2499" i="6"/>
  <c r="L2491" i="6"/>
  <c r="M2491" i="6"/>
  <c r="L2483" i="6"/>
  <c r="M2483" i="6"/>
  <c r="L2475" i="6"/>
  <c r="M2475" i="6"/>
  <c r="L2467" i="6"/>
  <c r="M2467" i="6"/>
  <c r="L2459" i="6"/>
  <c r="M2459" i="6"/>
  <c r="L2451" i="6"/>
  <c r="M2451" i="6"/>
  <c r="L2443" i="6"/>
  <c r="M2443" i="6"/>
  <c r="L2435" i="6"/>
  <c r="M2435" i="6"/>
  <c r="L2427" i="6"/>
  <c r="M2427" i="6"/>
  <c r="L2419" i="6"/>
  <c r="M2419" i="6"/>
  <c r="L2411" i="6"/>
  <c r="M2411" i="6"/>
  <c r="L2403" i="6"/>
  <c r="M2403" i="6"/>
  <c r="L2395" i="6"/>
  <c r="M2395" i="6"/>
  <c r="L2387" i="6"/>
  <c r="M2387" i="6"/>
  <c r="L2379" i="6"/>
  <c r="M2379" i="6"/>
  <c r="L2371" i="6"/>
  <c r="M2371" i="6"/>
  <c r="L2363" i="6"/>
  <c r="M2363" i="6"/>
  <c r="L2355" i="6"/>
  <c r="M2355" i="6"/>
  <c r="L2347" i="6"/>
  <c r="M2347" i="6"/>
  <c r="L2339" i="6"/>
  <c r="M2339" i="6"/>
  <c r="L2331" i="6"/>
  <c r="M2331" i="6"/>
  <c r="L2323" i="6"/>
  <c r="M2323" i="6"/>
  <c r="L2315" i="6"/>
  <c r="M2315" i="6"/>
  <c r="L2307" i="6"/>
  <c r="M2307" i="6"/>
  <c r="L2299" i="6"/>
  <c r="M2299" i="6"/>
  <c r="L2291" i="6"/>
  <c r="M2291" i="6"/>
  <c r="L2283" i="6"/>
  <c r="M2283" i="6"/>
  <c r="L2275" i="6"/>
  <c r="M2275" i="6"/>
  <c r="L2634" i="6"/>
  <c r="M2634" i="6"/>
  <c r="L2626" i="6"/>
  <c r="M2626" i="6"/>
  <c r="L2618" i="6"/>
  <c r="M2618" i="6"/>
  <c r="L2610" i="6"/>
  <c r="M2610" i="6"/>
  <c r="L2602" i="6"/>
  <c r="M2602" i="6"/>
  <c r="L2594" i="6"/>
  <c r="M2594" i="6"/>
  <c r="L2586" i="6"/>
  <c r="M2586" i="6"/>
  <c r="L2578" i="6"/>
  <c r="M2578" i="6"/>
  <c r="L2570" i="6"/>
  <c r="M2570" i="6"/>
  <c r="L2562" i="6"/>
  <c r="M2562" i="6"/>
  <c r="L2554" i="6"/>
  <c r="M2554" i="6"/>
  <c r="L2546" i="6"/>
  <c r="M2546" i="6"/>
  <c r="L2538" i="6"/>
  <c r="M2538" i="6"/>
  <c r="L2530" i="6"/>
  <c r="M2530" i="6"/>
  <c r="L2522" i="6"/>
  <c r="M2522" i="6"/>
  <c r="L2514" i="6"/>
  <c r="M2514" i="6"/>
  <c r="L2506" i="6"/>
  <c r="M2506" i="6"/>
  <c r="L2498" i="6"/>
  <c r="M2498" i="6"/>
  <c r="L2490" i="6"/>
  <c r="M2490" i="6"/>
  <c r="L2482" i="6"/>
  <c r="M2482" i="6"/>
  <c r="L2474" i="6"/>
  <c r="M2474" i="6"/>
  <c r="L2466" i="6"/>
  <c r="M2466" i="6"/>
  <c r="L2458" i="6"/>
  <c r="M2458" i="6"/>
  <c r="L2450" i="6"/>
  <c r="M2450" i="6"/>
  <c r="L2442" i="6"/>
  <c r="M2442" i="6"/>
  <c r="L2434" i="6"/>
  <c r="M2434" i="6"/>
  <c r="L2426" i="6"/>
  <c r="M2426" i="6"/>
  <c r="L2418" i="6"/>
  <c r="M2418" i="6"/>
  <c r="L2410" i="6"/>
  <c r="M2410" i="6"/>
  <c r="L2402" i="6"/>
  <c r="M2402" i="6"/>
  <c r="L2394" i="6"/>
  <c r="M2394" i="6"/>
  <c r="L2386" i="6"/>
  <c r="M2386" i="6"/>
  <c r="L2378" i="6"/>
  <c r="M2378" i="6"/>
  <c r="L2370" i="6"/>
  <c r="M2370" i="6"/>
  <c r="L2362" i="6"/>
  <c r="M2362" i="6"/>
  <c r="L2354" i="6"/>
  <c r="M2354" i="6"/>
  <c r="L2346" i="6"/>
  <c r="M2346" i="6"/>
  <c r="L2338" i="6"/>
  <c r="M2338" i="6"/>
  <c r="L2330" i="6"/>
  <c r="M2330" i="6"/>
  <c r="L2322" i="6"/>
  <c r="M2322" i="6"/>
  <c r="L2314" i="6"/>
  <c r="M2314" i="6"/>
  <c r="L2306" i="6"/>
  <c r="M2306" i="6"/>
  <c r="L2298" i="6"/>
  <c r="M2298" i="6"/>
  <c r="L2290" i="6"/>
  <c r="M2290" i="6"/>
  <c r="L2282" i="6"/>
  <c r="M2282" i="6"/>
  <c r="L2274" i="6"/>
  <c r="M2274" i="6"/>
  <c r="L2266" i="6"/>
  <c r="M2266" i="6"/>
  <c r="L2258" i="6"/>
  <c r="M2258" i="6"/>
  <c r="L2250" i="6"/>
  <c r="M2250" i="6"/>
  <c r="L2242" i="6"/>
  <c r="M2242" i="6"/>
  <c r="L2234" i="6"/>
  <c r="M2234" i="6"/>
  <c r="L2226" i="6"/>
  <c r="M2226" i="6"/>
  <c r="L2218" i="6"/>
  <c r="M2218" i="6"/>
  <c r="L2210" i="6"/>
  <c r="M2210" i="6"/>
  <c r="L2202" i="6"/>
  <c r="M2202" i="6"/>
  <c r="L2194" i="6"/>
  <c r="M2194" i="6"/>
  <c r="L2186" i="6"/>
  <c r="M2186" i="6"/>
  <c r="L2178" i="6"/>
  <c r="M2178" i="6"/>
  <c r="L2170" i="6"/>
  <c r="M2170" i="6"/>
  <c r="L2162" i="6"/>
  <c r="M2162" i="6"/>
  <c r="L2154" i="6"/>
  <c r="M2154" i="6"/>
  <c r="L2146" i="6"/>
  <c r="M2146" i="6"/>
  <c r="L2138" i="6"/>
  <c r="M2138" i="6"/>
  <c r="L2130" i="6"/>
  <c r="M2130" i="6"/>
  <c r="L2122" i="6"/>
  <c r="M2122" i="6"/>
  <c r="L2114" i="6"/>
  <c r="M2114" i="6"/>
  <c r="L2106" i="6"/>
  <c r="M2106" i="6"/>
  <c r="L2098" i="6"/>
  <c r="M2098" i="6"/>
  <c r="L2090" i="6"/>
  <c r="M2090" i="6"/>
  <c r="L2082" i="6"/>
  <c r="M2082" i="6"/>
  <c r="L2074" i="6"/>
  <c r="M2074" i="6"/>
  <c r="L2066" i="6"/>
  <c r="M2066" i="6"/>
  <c r="L2058" i="6"/>
  <c r="M2058" i="6"/>
  <c r="L2050" i="6"/>
  <c r="M2050" i="6"/>
  <c r="L2042" i="6"/>
  <c r="M2042" i="6"/>
  <c r="L2034" i="6"/>
  <c r="M2034" i="6"/>
  <c r="L2026" i="6"/>
  <c r="M2026" i="6"/>
  <c r="L2018" i="6"/>
  <c r="M2018" i="6"/>
  <c r="L2010" i="6"/>
  <c r="M2010" i="6"/>
  <c r="L2002" i="6"/>
  <c r="M2002" i="6"/>
  <c r="L1994" i="6"/>
  <c r="M1994" i="6"/>
  <c r="L1986" i="6"/>
  <c r="M1986" i="6"/>
  <c r="L1978" i="6"/>
  <c r="M1978" i="6"/>
  <c r="L1970" i="6"/>
  <c r="M1970" i="6"/>
  <c r="L1962" i="6"/>
  <c r="M1962" i="6"/>
  <c r="L1954" i="6"/>
  <c r="M1954" i="6"/>
  <c r="L1946" i="6"/>
  <c r="M1946" i="6"/>
  <c r="L1938" i="6"/>
  <c r="M1938" i="6"/>
  <c r="L1930" i="6"/>
  <c r="M1930" i="6"/>
  <c r="L1922" i="6"/>
  <c r="M1922" i="6"/>
  <c r="L1914" i="6"/>
  <c r="M1914" i="6"/>
  <c r="L1906" i="6"/>
  <c r="M1906" i="6"/>
  <c r="L1898" i="6"/>
  <c r="M1898" i="6"/>
  <c r="L1890" i="6"/>
  <c r="M1890" i="6"/>
  <c r="L1882" i="6"/>
  <c r="M1882" i="6"/>
  <c r="L1874" i="6"/>
  <c r="M1874" i="6"/>
  <c r="L1866" i="6"/>
  <c r="M1866" i="6"/>
  <c r="L1858" i="6"/>
  <c r="M1858" i="6"/>
  <c r="L1850" i="6"/>
  <c r="M1850" i="6"/>
  <c r="L1842" i="6"/>
  <c r="M1842" i="6"/>
  <c r="L1834" i="6"/>
  <c r="M1834" i="6"/>
  <c r="L1826" i="6"/>
  <c r="M1826" i="6"/>
  <c r="L1818" i="6"/>
  <c r="M1818" i="6"/>
  <c r="L1810" i="6"/>
  <c r="M1810" i="6"/>
  <c r="L1802" i="6"/>
  <c r="M1802" i="6"/>
  <c r="L1794" i="6"/>
  <c r="M1794" i="6"/>
  <c r="L1786" i="6"/>
  <c r="M1786" i="6"/>
  <c r="L1778" i="6"/>
  <c r="M1778" i="6"/>
  <c r="L1770" i="6"/>
  <c r="M1770" i="6"/>
  <c r="L1762" i="6"/>
  <c r="M1762" i="6"/>
  <c r="L1754" i="6"/>
  <c r="M1754" i="6"/>
  <c r="L1746" i="6"/>
  <c r="M1746" i="6"/>
  <c r="L1738" i="6"/>
  <c r="M1738" i="6"/>
  <c r="L1730" i="6"/>
  <c r="M1730" i="6"/>
  <c r="L1722" i="6"/>
  <c r="M1722" i="6"/>
  <c r="L1714" i="6"/>
  <c r="M1714" i="6"/>
  <c r="L1706" i="6"/>
  <c r="M1706" i="6"/>
  <c r="L1698" i="6"/>
  <c r="M1698" i="6"/>
  <c r="L1690" i="6"/>
  <c r="M1690" i="6"/>
  <c r="L1682" i="6"/>
  <c r="M1682" i="6"/>
  <c r="L1674" i="6"/>
  <c r="M1674" i="6"/>
  <c r="L1666" i="6"/>
  <c r="M1666" i="6"/>
  <c r="L1658" i="6"/>
  <c r="M1658" i="6"/>
  <c r="L1650" i="6"/>
  <c r="M1650" i="6"/>
  <c r="L1642" i="6"/>
  <c r="M1642" i="6"/>
  <c r="L1634" i="6"/>
  <c r="M1634" i="6"/>
  <c r="L1626" i="6"/>
  <c r="M1626" i="6"/>
  <c r="L1618" i="6"/>
  <c r="M1618" i="6"/>
  <c r="L1610" i="6"/>
  <c r="M1610" i="6"/>
  <c r="L1602" i="6"/>
  <c r="M1602" i="6"/>
  <c r="L1594" i="6"/>
  <c r="M1594" i="6"/>
  <c r="L1586" i="6"/>
  <c r="M1586" i="6"/>
  <c r="L1578" i="6"/>
  <c r="M1578" i="6"/>
  <c r="L1570" i="6"/>
  <c r="M1570" i="6"/>
  <c r="L1562" i="6"/>
  <c r="M1562" i="6"/>
  <c r="L1554" i="6"/>
  <c r="M1554" i="6"/>
  <c r="L1546" i="6"/>
  <c r="M1546" i="6"/>
  <c r="L1538" i="6"/>
  <c r="M1538" i="6"/>
  <c r="L1530" i="6"/>
  <c r="M1530" i="6"/>
  <c r="L1522" i="6"/>
  <c r="M1522" i="6"/>
  <c r="L1514" i="6"/>
  <c r="M1514" i="6"/>
  <c r="L1506" i="6"/>
  <c r="M1506" i="6"/>
  <c r="L1498" i="6"/>
  <c r="M1498" i="6"/>
  <c r="L1490" i="6"/>
  <c r="M1490" i="6"/>
  <c r="L1482" i="6"/>
  <c r="M1482" i="6"/>
  <c r="L1474" i="6"/>
  <c r="M1474" i="6"/>
  <c r="L1466" i="6"/>
  <c r="M1466" i="6"/>
  <c r="L1458" i="6"/>
  <c r="M1458" i="6"/>
  <c r="L1450" i="6"/>
  <c r="M1450" i="6"/>
  <c r="L1442" i="6"/>
  <c r="M1442" i="6"/>
  <c r="L1434" i="6"/>
  <c r="M1434" i="6"/>
  <c r="L1426" i="6"/>
  <c r="M1426" i="6"/>
  <c r="L1418" i="6"/>
  <c r="M1418" i="6"/>
  <c r="L1410" i="6"/>
  <c r="M1410" i="6"/>
  <c r="L1402" i="6"/>
  <c r="M1402" i="6"/>
  <c r="L1394" i="6"/>
  <c r="M1394" i="6"/>
  <c r="L1386" i="6"/>
  <c r="M1386" i="6"/>
  <c r="L1378" i="6"/>
  <c r="M1378" i="6"/>
  <c r="L1370" i="6"/>
  <c r="M1370" i="6"/>
  <c r="L1362" i="6"/>
  <c r="M1362" i="6"/>
  <c r="L1354" i="6"/>
  <c r="M1354" i="6"/>
  <c r="L1346" i="6"/>
  <c r="M1346" i="6"/>
  <c r="L1338" i="6"/>
  <c r="M1338" i="6"/>
  <c r="L1330" i="6"/>
  <c r="M1330" i="6"/>
  <c r="L1322" i="6"/>
  <c r="M1322" i="6"/>
  <c r="L1314" i="6"/>
  <c r="M1314" i="6"/>
  <c r="L1306" i="6"/>
  <c r="M1306" i="6"/>
  <c r="L1298" i="6"/>
  <c r="M1298" i="6"/>
  <c r="L1290" i="6"/>
  <c r="M1290" i="6"/>
  <c r="L1282" i="6"/>
  <c r="M1282" i="6"/>
  <c r="L1274" i="6"/>
  <c r="M1274" i="6"/>
  <c r="L1266" i="6"/>
  <c r="M1266" i="6"/>
  <c r="L1258" i="6"/>
  <c r="M1258" i="6"/>
  <c r="L1250" i="6"/>
  <c r="M1250" i="6"/>
  <c r="L1242" i="6"/>
  <c r="M1242" i="6"/>
  <c r="L1234" i="6"/>
  <c r="M1234" i="6"/>
  <c r="L1226" i="6"/>
  <c r="M1226" i="6"/>
  <c r="L1218" i="6"/>
  <c r="M1218" i="6"/>
  <c r="L1210" i="6"/>
  <c r="M1210" i="6"/>
  <c r="L1202" i="6"/>
  <c r="M1202" i="6"/>
  <c r="L1194" i="6"/>
  <c r="M1194" i="6"/>
  <c r="L1186" i="6"/>
  <c r="M1186" i="6"/>
  <c r="L1178" i="6"/>
  <c r="M1178" i="6"/>
  <c r="L1170" i="6"/>
  <c r="M1170" i="6"/>
  <c r="L1162" i="6"/>
  <c r="M1162" i="6"/>
  <c r="L1154" i="6"/>
  <c r="M1154" i="6"/>
  <c r="L1146" i="6"/>
  <c r="M1146" i="6"/>
  <c r="L1138" i="6"/>
  <c r="M1138" i="6"/>
  <c r="L1130" i="6"/>
  <c r="M1130" i="6"/>
  <c r="L1122" i="6"/>
  <c r="M1122" i="6"/>
  <c r="L1114" i="6"/>
  <c r="M1114" i="6"/>
  <c r="L1106" i="6"/>
  <c r="M1106" i="6"/>
  <c r="L1098" i="6"/>
  <c r="M1098" i="6"/>
  <c r="L1090" i="6"/>
  <c r="M1090" i="6"/>
  <c r="L1082" i="6"/>
  <c r="M1082" i="6"/>
  <c r="L1074" i="6"/>
  <c r="M1074" i="6"/>
  <c r="L1066" i="6"/>
  <c r="M1066" i="6"/>
  <c r="L1058" i="6"/>
  <c r="M1058" i="6"/>
  <c r="L1050" i="6"/>
  <c r="M1050" i="6"/>
  <c r="L1042" i="6"/>
  <c r="M1042" i="6"/>
  <c r="L1034" i="6"/>
  <c r="M1034" i="6"/>
  <c r="L1026" i="6"/>
  <c r="M1026" i="6"/>
  <c r="L1018" i="6"/>
  <c r="M1018" i="6"/>
  <c r="L1010" i="6"/>
  <c r="M1010" i="6"/>
  <c r="L1002" i="6"/>
  <c r="M1002" i="6"/>
  <c r="L994" i="6"/>
  <c r="M994" i="6"/>
  <c r="L986" i="6"/>
  <c r="M986" i="6"/>
  <c r="L978" i="6"/>
  <c r="M978" i="6"/>
  <c r="L970" i="6"/>
  <c r="M970" i="6"/>
  <c r="L962" i="6"/>
  <c r="M962" i="6"/>
  <c r="L954" i="6"/>
  <c r="M954" i="6"/>
  <c r="L946" i="6"/>
  <c r="M946" i="6"/>
  <c r="L938" i="6"/>
  <c r="M938" i="6"/>
  <c r="L930" i="6"/>
  <c r="M930" i="6"/>
  <c r="L922" i="6"/>
  <c r="M922" i="6"/>
  <c r="L914" i="6"/>
  <c r="M914" i="6"/>
  <c r="L906" i="6"/>
  <c r="M906" i="6"/>
  <c r="L898" i="6"/>
  <c r="M898" i="6"/>
  <c r="L890" i="6"/>
  <c r="M890" i="6"/>
  <c r="L882" i="6"/>
  <c r="M882" i="6"/>
  <c r="L874" i="6"/>
  <c r="M874" i="6"/>
  <c r="L866" i="6"/>
  <c r="M866" i="6"/>
  <c r="L858" i="6"/>
  <c r="M858" i="6"/>
  <c r="L850" i="6"/>
  <c r="M850" i="6"/>
  <c r="L842" i="6"/>
  <c r="M842" i="6"/>
  <c r="L834" i="6"/>
  <c r="M834" i="6"/>
  <c r="L826" i="6"/>
  <c r="M826" i="6"/>
  <c r="L818" i="6"/>
  <c r="M818" i="6"/>
  <c r="L810" i="6"/>
  <c r="M810" i="6"/>
  <c r="L802" i="6"/>
  <c r="M802" i="6"/>
  <c r="L794" i="6"/>
  <c r="M794" i="6"/>
  <c r="L786" i="6"/>
  <c r="M786" i="6"/>
  <c r="L778" i="6"/>
  <c r="M778" i="6"/>
  <c r="L770" i="6"/>
  <c r="M770" i="6"/>
  <c r="L762" i="6"/>
  <c r="M762" i="6"/>
  <c r="L754" i="6"/>
  <c r="M754" i="6"/>
  <c r="L746" i="6"/>
  <c r="M746" i="6"/>
  <c r="L738" i="6"/>
  <c r="M738" i="6"/>
  <c r="L730" i="6"/>
  <c r="M730" i="6"/>
  <c r="L722" i="6"/>
  <c r="M722" i="6"/>
  <c r="L714" i="6"/>
  <c r="M714" i="6"/>
  <c r="L706" i="6"/>
  <c r="M706" i="6"/>
  <c r="L698" i="6"/>
  <c r="M698" i="6"/>
  <c r="L690" i="6"/>
  <c r="M690" i="6"/>
  <c r="L682" i="6"/>
  <c r="M682" i="6"/>
  <c r="L674" i="6"/>
  <c r="M674" i="6"/>
  <c r="L666" i="6"/>
  <c r="M666" i="6"/>
  <c r="L658" i="6"/>
  <c r="M658" i="6"/>
  <c r="L650" i="6"/>
  <c r="M650" i="6"/>
  <c r="L642" i="6"/>
  <c r="M642" i="6"/>
  <c r="L634" i="6"/>
  <c r="M634" i="6"/>
  <c r="L626" i="6"/>
  <c r="M626" i="6"/>
  <c r="L618" i="6"/>
  <c r="M618" i="6"/>
  <c r="L610" i="6"/>
  <c r="M610" i="6"/>
  <c r="L602" i="6"/>
  <c r="M602" i="6"/>
  <c r="L594" i="6"/>
  <c r="M594" i="6"/>
  <c r="L586" i="6"/>
  <c r="M586" i="6"/>
  <c r="L578" i="6"/>
  <c r="M578" i="6"/>
  <c r="L570" i="6"/>
  <c r="M570" i="6"/>
  <c r="L562" i="6"/>
  <c r="M562" i="6"/>
  <c r="L554" i="6"/>
  <c r="M554" i="6"/>
  <c r="L546" i="6"/>
  <c r="M546" i="6"/>
  <c r="L538" i="6"/>
  <c r="M538" i="6"/>
  <c r="L530" i="6"/>
  <c r="M530" i="6"/>
  <c r="L522" i="6"/>
  <c r="M522" i="6"/>
  <c r="L514" i="6"/>
  <c r="M514" i="6"/>
  <c r="L506" i="6"/>
  <c r="M506" i="6"/>
  <c r="L498" i="6"/>
  <c r="M498" i="6"/>
  <c r="L490" i="6"/>
  <c r="M490" i="6"/>
  <c r="L482" i="6"/>
  <c r="M482" i="6"/>
  <c r="L474" i="6"/>
  <c r="M474" i="6"/>
  <c r="L466" i="6"/>
  <c r="M466" i="6"/>
  <c r="L458" i="6"/>
  <c r="M458" i="6"/>
  <c r="L450" i="6"/>
  <c r="M450" i="6"/>
  <c r="L442" i="6"/>
  <c r="M442" i="6"/>
  <c r="L434" i="6"/>
  <c r="M434" i="6"/>
  <c r="L426" i="6"/>
  <c r="M426" i="6"/>
  <c r="L418" i="6"/>
  <c r="M418" i="6"/>
  <c r="L410" i="6"/>
  <c r="M410" i="6"/>
  <c r="L402" i="6"/>
  <c r="M402" i="6"/>
  <c r="L394" i="6"/>
  <c r="M394" i="6"/>
  <c r="L386" i="6"/>
  <c r="M386" i="6"/>
  <c r="L378" i="6"/>
  <c r="M378" i="6"/>
  <c r="L370" i="6"/>
  <c r="M370" i="6"/>
  <c r="L362" i="6"/>
  <c r="M362" i="6"/>
  <c r="L354" i="6"/>
  <c r="M354" i="6"/>
  <c r="L346" i="6"/>
  <c r="M346" i="6"/>
  <c r="L338" i="6"/>
  <c r="M338" i="6"/>
  <c r="L330" i="6"/>
  <c r="M330" i="6"/>
  <c r="L322" i="6"/>
  <c r="M322" i="6"/>
  <c r="L314" i="6"/>
  <c r="M314" i="6"/>
  <c r="L306" i="6"/>
  <c r="M306" i="6"/>
  <c r="L298" i="6"/>
  <c r="M298" i="6"/>
  <c r="L290" i="6"/>
  <c r="M290" i="6"/>
  <c r="L282" i="6"/>
  <c r="M282" i="6"/>
  <c r="L274" i="6"/>
  <c r="M274" i="6"/>
  <c r="L266" i="6"/>
  <c r="M266" i="6"/>
  <c r="L258" i="6"/>
  <c r="M258" i="6"/>
  <c r="L250" i="6"/>
  <c r="M250" i="6"/>
  <c r="L242" i="6"/>
  <c r="M242" i="6"/>
  <c r="L234" i="6"/>
  <c r="M234" i="6"/>
  <c r="L226" i="6"/>
  <c r="M226" i="6"/>
  <c r="L218" i="6"/>
  <c r="M218" i="6"/>
  <c r="L210" i="6"/>
  <c r="M210" i="6"/>
  <c r="L202" i="6"/>
  <c r="M202" i="6"/>
  <c r="L194" i="6"/>
  <c r="M194" i="6"/>
  <c r="L186" i="6"/>
  <c r="M186" i="6"/>
  <c r="L178" i="6"/>
  <c r="M178" i="6"/>
  <c r="L170" i="6"/>
  <c r="M170" i="6"/>
  <c r="L162" i="6"/>
  <c r="M162" i="6"/>
  <c r="L154" i="6"/>
  <c r="M154" i="6"/>
  <c r="L146" i="6"/>
  <c r="M146" i="6"/>
  <c r="L138" i="6"/>
  <c r="M138" i="6"/>
  <c r="L130" i="6"/>
  <c r="M130" i="6"/>
  <c r="L122" i="6"/>
  <c r="M122" i="6"/>
  <c r="L114" i="6"/>
  <c r="M114" i="6"/>
  <c r="L106" i="6"/>
  <c r="M106" i="6"/>
  <c r="L98" i="6"/>
  <c r="M98" i="6"/>
  <c r="L90" i="6"/>
  <c r="M90" i="6"/>
  <c r="L82" i="6"/>
  <c r="M82" i="6"/>
  <c r="L74" i="6"/>
  <c r="M74" i="6"/>
  <c r="L66" i="6"/>
  <c r="M66" i="6"/>
  <c r="L58" i="6"/>
  <c r="M58" i="6"/>
  <c r="L50" i="6"/>
  <c r="M50" i="6"/>
  <c r="L42" i="6"/>
  <c r="M42" i="6"/>
  <c r="L34" i="6"/>
  <c r="M34" i="6"/>
  <c r="L26" i="6"/>
  <c r="M26" i="6"/>
  <c r="L2041" i="6"/>
  <c r="M2041" i="6"/>
  <c r="L2033" i="6"/>
  <c r="M2033" i="6"/>
  <c r="L2025" i="6"/>
  <c r="M2025" i="6"/>
  <c r="L2017" i="6"/>
  <c r="M2017" i="6"/>
  <c r="L2009" i="6"/>
  <c r="M2009" i="6"/>
  <c r="L2001" i="6"/>
  <c r="M2001" i="6"/>
  <c r="L1993" i="6"/>
  <c r="M1993" i="6"/>
  <c r="L1985" i="6"/>
  <c r="M1985" i="6"/>
  <c r="L1977" i="6"/>
  <c r="M1977" i="6"/>
  <c r="L1969" i="6"/>
  <c r="M1969" i="6"/>
  <c r="L1961" i="6"/>
  <c r="M1961" i="6"/>
  <c r="L1953" i="6"/>
  <c r="M1953" i="6"/>
  <c r="L1945" i="6"/>
  <c r="M1945" i="6"/>
  <c r="L1937" i="6"/>
  <c r="M1937" i="6"/>
  <c r="L1929" i="6"/>
  <c r="M1929" i="6"/>
  <c r="L1921" i="6"/>
  <c r="M1921" i="6"/>
  <c r="L1913" i="6"/>
  <c r="M1913" i="6"/>
  <c r="L1905" i="6"/>
  <c r="M1905" i="6"/>
  <c r="L1897" i="6"/>
  <c r="M1897" i="6"/>
  <c r="L1889" i="6"/>
  <c r="M1889" i="6"/>
  <c r="L1881" i="6"/>
  <c r="M1881" i="6"/>
  <c r="L1873" i="6"/>
  <c r="M1873" i="6"/>
  <c r="L1865" i="6"/>
  <c r="M1865" i="6"/>
  <c r="L1857" i="6"/>
  <c r="M1857" i="6"/>
  <c r="L1849" i="6"/>
  <c r="M1849" i="6"/>
  <c r="L1841" i="6"/>
  <c r="M1841" i="6"/>
  <c r="L1833" i="6"/>
  <c r="M1833" i="6"/>
  <c r="L1825" i="6"/>
  <c r="M1825" i="6"/>
  <c r="L1817" i="6"/>
  <c r="M1817" i="6"/>
  <c r="L1809" i="6"/>
  <c r="M1809" i="6"/>
  <c r="L1801" i="6"/>
  <c r="M1801" i="6"/>
  <c r="L1793" i="6"/>
  <c r="M1793" i="6"/>
  <c r="L1785" i="6"/>
  <c r="M1785" i="6"/>
  <c r="L1777" i="6"/>
  <c r="M1777" i="6"/>
  <c r="L1769" i="6"/>
  <c r="M1769" i="6"/>
  <c r="L1761" i="6"/>
  <c r="M1761" i="6"/>
  <c r="L1753" i="6"/>
  <c r="M1753" i="6"/>
  <c r="L1745" i="6"/>
  <c r="M1745" i="6"/>
  <c r="L1737" i="6"/>
  <c r="M1737" i="6"/>
  <c r="L1729" i="6"/>
  <c r="M1729" i="6"/>
  <c r="L1721" i="6"/>
  <c r="M1721" i="6"/>
  <c r="L1713" i="6"/>
  <c r="M1713" i="6"/>
  <c r="L1705" i="6"/>
  <c r="M1705" i="6"/>
  <c r="L1697" i="6"/>
  <c r="M1697" i="6"/>
  <c r="L1689" i="6"/>
  <c r="M1689" i="6"/>
  <c r="L1681" i="6"/>
  <c r="M1681" i="6"/>
  <c r="L1673" i="6"/>
  <c r="M1673" i="6"/>
  <c r="L1665" i="6"/>
  <c r="M1665" i="6"/>
  <c r="L1657" i="6"/>
  <c r="M1657" i="6"/>
  <c r="L1649" i="6"/>
  <c r="M1649" i="6"/>
  <c r="L1641" i="6"/>
  <c r="M1641" i="6"/>
  <c r="L1633" i="6"/>
  <c r="M1633" i="6"/>
  <c r="L1625" i="6"/>
  <c r="M1625" i="6"/>
  <c r="L1617" i="6"/>
  <c r="M1617" i="6"/>
  <c r="L1609" i="6"/>
  <c r="M1609" i="6"/>
  <c r="L1601" i="6"/>
  <c r="M1601" i="6"/>
  <c r="L1593" i="6"/>
  <c r="M1593" i="6"/>
  <c r="L1585" i="6"/>
  <c r="M1585" i="6"/>
  <c r="L1577" i="6"/>
  <c r="M1577" i="6"/>
  <c r="L1569" i="6"/>
  <c r="M1569" i="6"/>
  <c r="L1561" i="6"/>
  <c r="M1561" i="6"/>
  <c r="L1553" i="6"/>
  <c r="M1553" i="6"/>
  <c r="L1545" i="6"/>
  <c r="M1545" i="6"/>
  <c r="L1537" i="6"/>
  <c r="M1537" i="6"/>
  <c r="L1529" i="6"/>
  <c r="M1529" i="6"/>
  <c r="L1521" i="6"/>
  <c r="M1521" i="6"/>
  <c r="L1513" i="6"/>
  <c r="M1513" i="6"/>
  <c r="L1505" i="6"/>
  <c r="M1505" i="6"/>
  <c r="L1497" i="6"/>
  <c r="M1497" i="6"/>
  <c r="L1489" i="6"/>
  <c r="M1489" i="6"/>
  <c r="L1481" i="6"/>
  <c r="M1481" i="6"/>
  <c r="L1473" i="6"/>
  <c r="M1473" i="6"/>
  <c r="L1465" i="6"/>
  <c r="M1465" i="6"/>
  <c r="L1457" i="6"/>
  <c r="M1457" i="6"/>
  <c r="L1449" i="6"/>
  <c r="M1449" i="6"/>
  <c r="L1441" i="6"/>
  <c r="M1441" i="6"/>
  <c r="L1433" i="6"/>
  <c r="M1433" i="6"/>
  <c r="L1425" i="6"/>
  <c r="M1425" i="6"/>
  <c r="L1417" i="6"/>
  <c r="M1417" i="6"/>
  <c r="L1409" i="6"/>
  <c r="M1409" i="6"/>
  <c r="L1401" i="6"/>
  <c r="M1401" i="6"/>
  <c r="L1393" i="6"/>
  <c r="M1393" i="6"/>
  <c r="L1385" i="6"/>
  <c r="M1385" i="6"/>
  <c r="L1377" i="6"/>
  <c r="M1377" i="6"/>
  <c r="L1369" i="6"/>
  <c r="M1369" i="6"/>
  <c r="L1361" i="6"/>
  <c r="M1361" i="6"/>
  <c r="L1353" i="6"/>
  <c r="M1353" i="6"/>
  <c r="L1345" i="6"/>
  <c r="M1345" i="6"/>
  <c r="L1337" i="6"/>
  <c r="M1337" i="6"/>
  <c r="L1329" i="6"/>
  <c r="M1329" i="6"/>
  <c r="L1321" i="6"/>
  <c r="M1321" i="6"/>
  <c r="L1313" i="6"/>
  <c r="M1313" i="6"/>
  <c r="L1305" i="6"/>
  <c r="M1305" i="6"/>
  <c r="L1297" i="6"/>
  <c r="M1297" i="6"/>
  <c r="L1289" i="6"/>
  <c r="M1289" i="6"/>
  <c r="L1281" i="6"/>
  <c r="M1281" i="6"/>
  <c r="L1273" i="6"/>
  <c r="M1273" i="6"/>
  <c r="L1265" i="6"/>
  <c r="M1265" i="6"/>
  <c r="L1257" i="6"/>
  <c r="M1257" i="6"/>
  <c r="L1249" i="6"/>
  <c r="M1249" i="6"/>
  <c r="L1241" i="6"/>
  <c r="M1241" i="6"/>
  <c r="L1233" i="6"/>
  <c r="M1233" i="6"/>
  <c r="L1225" i="6"/>
  <c r="M1225" i="6"/>
  <c r="L1217" i="6"/>
  <c r="M1217" i="6"/>
  <c r="L1209" i="6"/>
  <c r="M1209" i="6"/>
  <c r="L1201" i="6"/>
  <c r="M1201" i="6"/>
  <c r="L1193" i="6"/>
  <c r="M1193" i="6"/>
  <c r="L1185" i="6"/>
  <c r="M1185" i="6"/>
  <c r="L1177" i="6"/>
  <c r="M1177" i="6"/>
  <c r="L1169" i="6"/>
  <c r="M1169" i="6"/>
  <c r="L1161" i="6"/>
  <c r="M1161" i="6"/>
  <c r="L1153" i="6"/>
  <c r="M1153" i="6"/>
  <c r="L1145" i="6"/>
  <c r="M1145" i="6"/>
  <c r="L1137" i="6"/>
  <c r="M1137" i="6"/>
  <c r="L1129" i="6"/>
  <c r="M1129" i="6"/>
  <c r="L1121" i="6"/>
  <c r="M1121" i="6"/>
  <c r="L1113" i="6"/>
  <c r="M1113" i="6"/>
  <c r="L1105" i="6"/>
  <c r="M1105" i="6"/>
  <c r="L1097" i="6"/>
  <c r="M1097" i="6"/>
  <c r="L1089" i="6"/>
  <c r="M1089" i="6"/>
  <c r="L1081" i="6"/>
  <c r="M1081" i="6"/>
  <c r="L1073" i="6"/>
  <c r="M1073" i="6"/>
  <c r="L1065" i="6"/>
  <c r="M1065" i="6"/>
  <c r="L1057" i="6"/>
  <c r="M1057" i="6"/>
  <c r="L1049" i="6"/>
  <c r="M1049" i="6"/>
  <c r="L1041" i="6"/>
  <c r="M1041" i="6"/>
  <c r="L1033" i="6"/>
  <c r="M1033" i="6"/>
  <c r="L1025" i="6"/>
  <c r="M1025" i="6"/>
  <c r="L1017" i="6"/>
  <c r="M1017" i="6"/>
  <c r="L1009" i="6"/>
  <c r="M1009" i="6"/>
  <c r="L1001" i="6"/>
  <c r="M1001" i="6"/>
  <c r="L993" i="6"/>
  <c r="M993" i="6"/>
  <c r="L985" i="6"/>
  <c r="M985" i="6"/>
  <c r="L977" i="6"/>
  <c r="M977" i="6"/>
  <c r="L969" i="6"/>
  <c r="M969" i="6"/>
  <c r="L961" i="6"/>
  <c r="M961" i="6"/>
  <c r="L953" i="6"/>
  <c r="M953" i="6"/>
  <c r="L945" i="6"/>
  <c r="M945" i="6"/>
  <c r="L937" i="6"/>
  <c r="M937" i="6"/>
  <c r="L929" i="6"/>
  <c r="M929" i="6"/>
  <c r="L921" i="6"/>
  <c r="M921" i="6"/>
  <c r="L913" i="6"/>
  <c r="M913" i="6"/>
  <c r="L905" i="6"/>
  <c r="M905" i="6"/>
  <c r="L897" i="6"/>
  <c r="M897" i="6"/>
  <c r="L889" i="6"/>
  <c r="M889" i="6"/>
  <c r="L881" i="6"/>
  <c r="M881" i="6"/>
  <c r="L873" i="6"/>
  <c r="M873" i="6"/>
  <c r="L865" i="6"/>
  <c r="M865" i="6"/>
  <c r="L857" i="6"/>
  <c r="M857" i="6"/>
  <c r="L849" i="6"/>
  <c r="M849" i="6"/>
  <c r="L841" i="6"/>
  <c r="M841" i="6"/>
  <c r="L833" i="6"/>
  <c r="M833" i="6"/>
  <c r="L825" i="6"/>
  <c r="M825" i="6"/>
  <c r="L817" i="6"/>
  <c r="M817" i="6"/>
  <c r="L809" i="6"/>
  <c r="M809" i="6"/>
  <c r="L801" i="6"/>
  <c r="M801" i="6"/>
  <c r="L793" i="6"/>
  <c r="M793" i="6"/>
  <c r="L785" i="6"/>
  <c r="M785" i="6"/>
  <c r="L777" i="6"/>
  <c r="M777" i="6"/>
  <c r="L769" i="6"/>
  <c r="M769" i="6"/>
  <c r="L761" i="6"/>
  <c r="M761" i="6"/>
  <c r="L753" i="6"/>
  <c r="M753" i="6"/>
  <c r="L745" i="6"/>
  <c r="M745" i="6"/>
  <c r="L737" i="6"/>
  <c r="M737" i="6"/>
  <c r="L729" i="6"/>
  <c r="M729" i="6"/>
  <c r="L721" i="6"/>
  <c r="M721" i="6"/>
  <c r="L713" i="6"/>
  <c r="M713" i="6"/>
  <c r="L705" i="6"/>
  <c r="M705" i="6"/>
  <c r="L697" i="6"/>
  <c r="M697" i="6"/>
  <c r="L689" i="6"/>
  <c r="M689" i="6"/>
  <c r="L681" i="6"/>
  <c r="M681" i="6"/>
  <c r="L673" i="6"/>
  <c r="M673" i="6"/>
  <c r="L665" i="6"/>
  <c r="M665" i="6"/>
  <c r="L657" i="6"/>
  <c r="M657" i="6"/>
  <c r="L649" i="6"/>
  <c r="M649" i="6"/>
  <c r="L641" i="6"/>
  <c r="M641" i="6"/>
  <c r="L633" i="6"/>
  <c r="M633" i="6"/>
  <c r="L625" i="6"/>
  <c r="M625" i="6"/>
  <c r="L617" i="6"/>
  <c r="M617" i="6"/>
  <c r="L609" i="6"/>
  <c r="M609" i="6"/>
  <c r="L601" i="6"/>
  <c r="M601" i="6"/>
  <c r="L593" i="6"/>
  <c r="M593" i="6"/>
  <c r="L585" i="6"/>
  <c r="M585" i="6"/>
  <c r="L577" i="6"/>
  <c r="M577" i="6"/>
  <c r="L569" i="6"/>
  <c r="M569" i="6"/>
  <c r="L561" i="6"/>
  <c r="M561" i="6"/>
  <c r="L553" i="6"/>
  <c r="M553" i="6"/>
  <c r="L545" i="6"/>
  <c r="M545" i="6"/>
  <c r="L537" i="6"/>
  <c r="M537" i="6"/>
  <c r="L529" i="6"/>
  <c r="M529" i="6"/>
  <c r="L521" i="6"/>
  <c r="M521" i="6"/>
  <c r="L513" i="6"/>
  <c r="M513" i="6"/>
  <c r="L505" i="6"/>
  <c r="M505" i="6"/>
  <c r="L497" i="6"/>
  <c r="M497" i="6"/>
  <c r="L489" i="6"/>
  <c r="M489" i="6"/>
  <c r="L481" i="6"/>
  <c r="M481" i="6"/>
  <c r="L473" i="6"/>
  <c r="M473" i="6"/>
  <c r="L465" i="6"/>
  <c r="M465" i="6"/>
  <c r="L457" i="6"/>
  <c r="M457" i="6"/>
  <c r="L449" i="6"/>
  <c r="M449" i="6"/>
  <c r="L441" i="6"/>
  <c r="M441" i="6"/>
  <c r="L433" i="6"/>
  <c r="M433" i="6"/>
  <c r="L425" i="6"/>
  <c r="M425" i="6"/>
  <c r="L417" i="6"/>
  <c r="M417" i="6"/>
  <c r="L409" i="6"/>
  <c r="M409" i="6"/>
  <c r="L401" i="6"/>
  <c r="M401" i="6"/>
  <c r="L393" i="6"/>
  <c r="M393" i="6"/>
  <c r="L385" i="6"/>
  <c r="M385" i="6"/>
  <c r="L377" i="6"/>
  <c r="M377" i="6"/>
  <c r="L369" i="6"/>
  <c r="M369" i="6"/>
  <c r="L361" i="6"/>
  <c r="M361" i="6"/>
  <c r="L353" i="6"/>
  <c r="M353" i="6"/>
  <c r="L345" i="6"/>
  <c r="M345" i="6"/>
  <c r="L337" i="6"/>
  <c r="M337" i="6"/>
  <c r="L329" i="6"/>
  <c r="M329" i="6"/>
  <c r="L321" i="6"/>
  <c r="M321" i="6"/>
  <c r="L313" i="6"/>
  <c r="M313" i="6"/>
  <c r="L305" i="6"/>
  <c r="M305" i="6"/>
  <c r="L297" i="6"/>
  <c r="M297" i="6"/>
  <c r="L289" i="6"/>
  <c r="M289" i="6"/>
  <c r="L281" i="6"/>
  <c r="M281" i="6"/>
  <c r="L273" i="6"/>
  <c r="M273" i="6"/>
  <c r="L265" i="6"/>
  <c r="M265" i="6"/>
  <c r="L257" i="6"/>
  <c r="M257" i="6"/>
  <c r="L249" i="6"/>
  <c r="M249" i="6"/>
  <c r="L241" i="6"/>
  <c r="M241" i="6"/>
  <c r="L233" i="6"/>
  <c r="M233" i="6"/>
  <c r="L225" i="6"/>
  <c r="M225" i="6"/>
  <c r="L217" i="6"/>
  <c r="M217" i="6"/>
  <c r="L209" i="6"/>
  <c r="M209" i="6"/>
  <c r="L201" i="6"/>
  <c r="M201" i="6"/>
  <c r="L193" i="6"/>
  <c r="M193" i="6"/>
  <c r="L185" i="6"/>
  <c r="M185" i="6"/>
  <c r="L177" i="6"/>
  <c r="M177" i="6"/>
  <c r="L169" i="6"/>
  <c r="M169" i="6"/>
  <c r="L161" i="6"/>
  <c r="M161" i="6"/>
  <c r="L153" i="6"/>
  <c r="M153" i="6"/>
  <c r="L145" i="6"/>
  <c r="M145" i="6"/>
  <c r="L137" i="6"/>
  <c r="M137" i="6"/>
  <c r="L129" i="6"/>
  <c r="M129" i="6"/>
  <c r="L121" i="6"/>
  <c r="M121" i="6"/>
  <c r="L113" i="6"/>
  <c r="M113" i="6"/>
  <c r="L105" i="6"/>
  <c r="M105" i="6"/>
  <c r="L97" i="6"/>
  <c r="M97" i="6"/>
  <c r="L89" i="6"/>
  <c r="M89" i="6"/>
  <c r="L81" i="6"/>
  <c r="M81" i="6"/>
  <c r="L73" i="6"/>
  <c r="M73" i="6"/>
  <c r="L65" i="6"/>
  <c r="M65" i="6"/>
  <c r="L57" i="6"/>
  <c r="M57" i="6"/>
  <c r="L49" i="6"/>
  <c r="M49" i="6"/>
  <c r="L41" i="6"/>
  <c r="M41" i="6"/>
  <c r="L33" i="6"/>
  <c r="M33" i="6"/>
  <c r="L25" i="6"/>
  <c r="M25" i="6"/>
  <c r="L17" i="6"/>
  <c r="M17" i="6"/>
  <c r="L3000" i="6"/>
  <c r="M3000" i="6"/>
  <c r="L2992" i="6"/>
  <c r="M2992" i="6"/>
  <c r="L2984" i="6"/>
  <c r="M2984" i="6"/>
  <c r="L2976" i="6"/>
  <c r="M2976" i="6"/>
  <c r="L2968" i="6"/>
  <c r="M2968" i="6"/>
  <c r="L2960" i="6"/>
  <c r="M2960" i="6"/>
  <c r="L2952" i="6"/>
  <c r="M2952" i="6"/>
  <c r="L2944" i="6"/>
  <c r="M2944" i="6"/>
  <c r="L2936" i="6"/>
  <c r="M2936" i="6"/>
  <c r="L2928" i="6"/>
  <c r="M2928" i="6"/>
  <c r="L2920" i="6"/>
  <c r="M2920" i="6"/>
  <c r="L2912" i="6"/>
  <c r="M2912" i="6"/>
  <c r="L2904" i="6"/>
  <c r="M2904" i="6"/>
  <c r="L2896" i="6"/>
  <c r="M2896" i="6"/>
  <c r="L2888" i="6"/>
  <c r="M2888" i="6"/>
  <c r="L2880" i="6"/>
  <c r="M2880" i="6"/>
  <c r="L2872" i="6"/>
  <c r="M2872" i="6"/>
  <c r="L2864" i="6"/>
  <c r="M2864" i="6"/>
  <c r="L2856" i="6"/>
  <c r="M2856" i="6"/>
  <c r="L2848" i="6"/>
  <c r="M2848" i="6"/>
  <c r="L2840" i="6"/>
  <c r="M2840" i="6"/>
  <c r="L2832" i="6"/>
  <c r="M2832" i="6"/>
  <c r="L2824" i="6"/>
  <c r="M2824" i="6"/>
  <c r="L2816" i="6"/>
  <c r="M2816" i="6"/>
  <c r="L2808" i="6"/>
  <c r="M2808" i="6"/>
  <c r="L2800" i="6"/>
  <c r="M2800" i="6"/>
  <c r="L2792" i="6"/>
  <c r="M2792" i="6"/>
  <c r="L2784" i="6"/>
  <c r="M2784" i="6"/>
  <c r="L2776" i="6"/>
  <c r="M2776" i="6"/>
  <c r="L2768" i="6"/>
  <c r="M2768" i="6"/>
  <c r="L2760" i="6"/>
  <c r="M2760" i="6"/>
  <c r="L2752" i="6"/>
  <c r="M2752" i="6"/>
  <c r="L2744" i="6"/>
  <c r="M2744" i="6"/>
  <c r="L2736" i="6"/>
  <c r="M2736" i="6"/>
  <c r="L2728" i="6"/>
  <c r="M2728" i="6"/>
  <c r="L2720" i="6"/>
  <c r="M2720" i="6"/>
  <c r="L2712" i="6"/>
  <c r="M2712" i="6"/>
  <c r="L2704" i="6"/>
  <c r="M2704" i="6"/>
  <c r="L2696" i="6"/>
  <c r="M2696" i="6"/>
  <c r="L2688" i="6"/>
  <c r="M2688" i="6"/>
  <c r="L2680" i="6"/>
  <c r="M2680" i="6"/>
  <c r="L2672" i="6"/>
  <c r="M2672" i="6"/>
  <c r="L2664" i="6"/>
  <c r="M2664" i="6"/>
  <c r="L2656" i="6"/>
  <c r="M2656" i="6"/>
  <c r="L2648" i="6"/>
  <c r="M2648" i="6"/>
  <c r="L2640" i="6"/>
  <c r="M2640" i="6"/>
  <c r="L2632" i="6"/>
  <c r="M2632" i="6"/>
  <c r="L2624" i="6"/>
  <c r="M2624" i="6"/>
  <c r="L2616" i="6"/>
  <c r="M2616" i="6"/>
  <c r="L2608" i="6"/>
  <c r="M2608" i="6"/>
  <c r="L2600" i="6"/>
  <c r="M2600" i="6"/>
  <c r="L2592" i="6"/>
  <c r="M2592" i="6"/>
  <c r="L2584" i="6"/>
  <c r="M2584" i="6"/>
  <c r="L2576" i="6"/>
  <c r="M2576" i="6"/>
  <c r="L2568" i="6"/>
  <c r="M2568" i="6"/>
  <c r="L2560" i="6"/>
  <c r="M2560" i="6"/>
  <c r="L2552" i="6"/>
  <c r="M2552" i="6"/>
  <c r="L2544" i="6"/>
  <c r="M2544" i="6"/>
  <c r="L2536" i="6"/>
  <c r="M2536" i="6"/>
  <c r="L2528" i="6"/>
  <c r="M2528" i="6"/>
  <c r="L2520" i="6"/>
  <c r="M2520" i="6"/>
  <c r="L2512" i="6"/>
  <c r="M2512" i="6"/>
  <c r="L2504" i="6"/>
  <c r="M2504" i="6"/>
  <c r="L2496" i="6"/>
  <c r="M2496" i="6"/>
  <c r="L2488" i="6"/>
  <c r="M2488" i="6"/>
  <c r="L2480" i="6"/>
  <c r="M2480" i="6"/>
  <c r="L2472" i="6"/>
  <c r="M2472" i="6"/>
  <c r="L2464" i="6"/>
  <c r="M2464" i="6"/>
  <c r="L2456" i="6"/>
  <c r="M2456" i="6"/>
  <c r="L2448" i="6"/>
  <c r="M2448" i="6"/>
  <c r="L2440" i="6"/>
  <c r="M2440" i="6"/>
  <c r="L2432" i="6"/>
  <c r="M2432" i="6"/>
  <c r="L2424" i="6"/>
  <c r="M2424" i="6"/>
  <c r="L2416" i="6"/>
  <c r="M2416" i="6"/>
  <c r="L2408" i="6"/>
  <c r="M2408" i="6"/>
  <c r="L2400" i="6"/>
  <c r="M2400" i="6"/>
  <c r="L2392" i="6"/>
  <c r="M2392" i="6"/>
  <c r="L2384" i="6"/>
  <c r="M2384" i="6"/>
  <c r="L2376" i="6"/>
  <c r="M2376" i="6"/>
  <c r="L2368" i="6"/>
  <c r="M2368" i="6"/>
  <c r="L2360" i="6"/>
  <c r="M2360" i="6"/>
  <c r="L2352" i="6"/>
  <c r="M2352" i="6"/>
  <c r="L2344" i="6"/>
  <c r="M2344" i="6"/>
  <c r="L2336" i="6"/>
  <c r="M2336" i="6"/>
  <c r="L2328" i="6"/>
  <c r="M2328" i="6"/>
  <c r="L2320" i="6"/>
  <c r="M2320" i="6"/>
  <c r="L2312" i="6"/>
  <c r="M2312" i="6"/>
  <c r="L2304" i="6"/>
  <c r="M2304" i="6"/>
  <c r="L2296" i="6"/>
  <c r="M2296" i="6"/>
  <c r="L2288" i="6"/>
  <c r="M2288" i="6"/>
  <c r="L2280" i="6"/>
  <c r="M2280" i="6"/>
  <c r="L2272" i="6"/>
  <c r="M2272" i="6"/>
  <c r="L2264" i="6"/>
  <c r="M2264" i="6"/>
  <c r="L2256" i="6"/>
  <c r="M2256" i="6"/>
  <c r="L2248" i="6"/>
  <c r="M2248" i="6"/>
  <c r="L2240" i="6"/>
  <c r="M2240" i="6"/>
  <c r="L2232" i="6"/>
  <c r="M2232" i="6"/>
  <c r="L2224" i="6"/>
  <c r="M2224" i="6"/>
  <c r="L2216" i="6"/>
  <c r="M2216" i="6"/>
  <c r="L2208" i="6"/>
  <c r="M2208" i="6"/>
  <c r="L2200" i="6"/>
  <c r="M2200" i="6"/>
  <c r="L2192" i="6"/>
  <c r="M2192" i="6"/>
  <c r="L2184" i="6"/>
  <c r="M2184" i="6"/>
  <c r="L2176" i="6"/>
  <c r="M2176" i="6"/>
  <c r="L2168" i="6"/>
  <c r="M2168" i="6"/>
  <c r="L2160" i="6"/>
  <c r="M2160" i="6"/>
  <c r="L2152" i="6"/>
  <c r="M2152" i="6"/>
  <c r="L2144" i="6"/>
  <c r="M2144" i="6"/>
  <c r="L2136" i="6"/>
  <c r="M2136" i="6"/>
  <c r="L2128" i="6"/>
  <c r="M2128" i="6"/>
  <c r="L2120" i="6"/>
  <c r="M2120" i="6"/>
  <c r="L2112" i="6"/>
  <c r="M2112" i="6"/>
  <c r="L2104" i="6"/>
  <c r="M2104" i="6"/>
  <c r="L2096" i="6"/>
  <c r="M2096" i="6"/>
  <c r="L2088" i="6"/>
  <c r="M2088" i="6"/>
  <c r="L2080" i="6"/>
  <c r="M2080" i="6"/>
  <c r="L2072" i="6"/>
  <c r="M2072" i="6"/>
  <c r="L2064" i="6"/>
  <c r="M2064" i="6"/>
  <c r="L2056" i="6"/>
  <c r="M2056" i="6"/>
  <c r="L2048" i="6"/>
  <c r="M2048" i="6"/>
  <c r="L2040" i="6"/>
  <c r="M2040" i="6"/>
  <c r="L2032" i="6"/>
  <c r="M2032" i="6"/>
  <c r="L2024" i="6"/>
  <c r="M2024" i="6"/>
  <c r="L2016" i="6"/>
  <c r="M2016" i="6"/>
  <c r="L2008" i="6"/>
  <c r="M2008" i="6"/>
  <c r="L2000" i="6"/>
  <c r="M2000" i="6"/>
  <c r="L1992" i="6"/>
  <c r="M1992" i="6"/>
  <c r="L1984" i="6"/>
  <c r="M1984" i="6"/>
  <c r="L1976" i="6"/>
  <c r="M1976" i="6"/>
  <c r="L1968" i="6"/>
  <c r="M1968" i="6"/>
  <c r="L1960" i="6"/>
  <c r="M1960" i="6"/>
  <c r="L1952" i="6"/>
  <c r="M1952" i="6"/>
  <c r="L1944" i="6"/>
  <c r="M1944" i="6"/>
  <c r="L1936" i="6"/>
  <c r="M1936" i="6"/>
  <c r="L1928" i="6"/>
  <c r="M1928" i="6"/>
  <c r="L1920" i="6"/>
  <c r="M1920" i="6"/>
  <c r="L1912" i="6"/>
  <c r="M1912" i="6"/>
  <c r="L1904" i="6"/>
  <c r="M1904" i="6"/>
  <c r="L1896" i="6"/>
  <c r="M1896" i="6"/>
  <c r="L1888" i="6"/>
  <c r="M1888" i="6"/>
  <c r="L1880" i="6"/>
  <c r="M1880" i="6"/>
  <c r="L1872" i="6"/>
  <c r="M1872" i="6"/>
  <c r="L1864" i="6"/>
  <c r="M1864" i="6"/>
  <c r="L1856" i="6"/>
  <c r="M1856" i="6"/>
  <c r="L1848" i="6"/>
  <c r="M1848" i="6"/>
  <c r="L1840" i="6"/>
  <c r="M1840" i="6"/>
  <c r="L1832" i="6"/>
  <c r="M1832" i="6"/>
  <c r="L1824" i="6"/>
  <c r="M1824" i="6"/>
  <c r="L1816" i="6"/>
  <c r="M1816" i="6"/>
  <c r="L1808" i="6"/>
  <c r="M1808" i="6"/>
  <c r="L1800" i="6"/>
  <c r="M1800" i="6"/>
  <c r="L1792" i="6"/>
  <c r="M1792" i="6"/>
  <c r="L1784" i="6"/>
  <c r="M1784" i="6"/>
  <c r="L1776" i="6"/>
  <c r="M1776" i="6"/>
  <c r="L1768" i="6"/>
  <c r="M1768" i="6"/>
  <c r="L1760" i="6"/>
  <c r="M1760" i="6"/>
  <c r="L1752" i="6"/>
  <c r="M1752" i="6"/>
  <c r="L1744" i="6"/>
  <c r="M1744" i="6"/>
  <c r="L1736" i="6"/>
  <c r="M1736" i="6"/>
  <c r="L1728" i="6"/>
  <c r="M1728" i="6"/>
  <c r="L1720" i="6"/>
  <c r="M1720" i="6"/>
  <c r="L1712" i="6"/>
  <c r="M1712" i="6"/>
  <c r="L1704" i="6"/>
  <c r="M1704" i="6"/>
  <c r="L1696" i="6"/>
  <c r="M1696" i="6"/>
  <c r="L1688" i="6"/>
  <c r="M1688" i="6"/>
  <c r="L1680" i="6"/>
  <c r="M1680" i="6"/>
  <c r="L1672" i="6"/>
  <c r="M1672" i="6"/>
  <c r="L1664" i="6"/>
  <c r="M1664" i="6"/>
  <c r="L1656" i="6"/>
  <c r="M1656" i="6"/>
  <c r="L1648" i="6"/>
  <c r="M1648" i="6"/>
  <c r="L1640" i="6"/>
  <c r="M1640" i="6"/>
  <c r="L1632" i="6"/>
  <c r="M1632" i="6"/>
  <c r="L1624" i="6"/>
  <c r="M1624" i="6"/>
  <c r="L1616" i="6"/>
  <c r="M1616" i="6"/>
  <c r="L1608" i="6"/>
  <c r="M1608" i="6"/>
  <c r="L1600" i="6"/>
  <c r="M1600" i="6"/>
  <c r="L1592" i="6"/>
  <c r="M1592" i="6"/>
  <c r="L1584" i="6"/>
  <c r="M1584" i="6"/>
  <c r="L1576" i="6"/>
  <c r="M1576" i="6"/>
  <c r="L1568" i="6"/>
  <c r="M1568" i="6"/>
  <c r="L1560" i="6"/>
  <c r="M1560" i="6"/>
  <c r="L1552" i="6"/>
  <c r="M1552" i="6"/>
  <c r="L1544" i="6"/>
  <c r="M1544" i="6"/>
  <c r="L1536" i="6"/>
  <c r="M1536" i="6"/>
  <c r="L1528" i="6"/>
  <c r="M1528" i="6"/>
  <c r="L1520" i="6"/>
  <c r="M1520" i="6"/>
  <c r="L1512" i="6"/>
  <c r="M1512" i="6"/>
  <c r="L1504" i="6"/>
  <c r="M1504" i="6"/>
  <c r="L1496" i="6"/>
  <c r="M1496" i="6"/>
  <c r="L1488" i="6"/>
  <c r="M1488" i="6"/>
  <c r="L2999" i="6"/>
  <c r="M2999" i="6"/>
  <c r="L2991" i="6"/>
  <c r="M2991" i="6"/>
  <c r="L2983" i="6"/>
  <c r="M2983" i="6"/>
  <c r="L2975" i="6"/>
  <c r="M2975" i="6"/>
  <c r="L2967" i="6"/>
  <c r="M2967" i="6"/>
  <c r="L2959" i="6"/>
  <c r="M2959" i="6"/>
  <c r="L2951" i="6"/>
  <c r="M2951" i="6"/>
  <c r="L2943" i="6"/>
  <c r="M2943" i="6"/>
  <c r="L2935" i="6"/>
  <c r="M2935" i="6"/>
  <c r="L2927" i="6"/>
  <c r="M2927" i="6"/>
  <c r="L2919" i="6"/>
  <c r="M2919" i="6"/>
  <c r="L2911" i="6"/>
  <c r="M2911" i="6"/>
  <c r="L2903" i="6"/>
  <c r="M2903" i="6"/>
  <c r="L2895" i="6"/>
  <c r="M2895" i="6"/>
  <c r="L2887" i="6"/>
  <c r="M2887" i="6"/>
  <c r="L2879" i="6"/>
  <c r="M2879" i="6"/>
  <c r="L2871" i="6"/>
  <c r="M2871" i="6"/>
  <c r="L2863" i="6"/>
  <c r="M2863" i="6"/>
  <c r="L2855" i="6"/>
  <c r="M2855" i="6"/>
  <c r="L2847" i="6"/>
  <c r="M2847" i="6"/>
  <c r="L2839" i="6"/>
  <c r="M2839" i="6"/>
  <c r="L2831" i="6"/>
  <c r="M2831" i="6"/>
  <c r="L2823" i="6"/>
  <c r="M2823" i="6"/>
  <c r="L2815" i="6"/>
  <c r="M2815" i="6"/>
  <c r="L2807" i="6"/>
  <c r="M2807" i="6"/>
  <c r="L2799" i="6"/>
  <c r="M2799" i="6"/>
  <c r="L2791" i="6"/>
  <c r="M2791" i="6"/>
  <c r="L2783" i="6"/>
  <c r="M2783" i="6"/>
  <c r="L2775" i="6"/>
  <c r="M2775" i="6"/>
  <c r="L2767" i="6"/>
  <c r="M2767" i="6"/>
  <c r="L2759" i="6"/>
  <c r="M2759" i="6"/>
  <c r="L2751" i="6"/>
  <c r="M2751" i="6"/>
  <c r="L2743" i="6"/>
  <c r="M2743" i="6"/>
  <c r="L2735" i="6"/>
  <c r="M2735" i="6"/>
  <c r="L2727" i="6"/>
  <c r="M2727" i="6"/>
  <c r="L2719" i="6"/>
  <c r="M2719" i="6"/>
  <c r="L2711" i="6"/>
  <c r="M2711" i="6"/>
  <c r="L2703" i="6"/>
  <c r="M2703" i="6"/>
  <c r="L2695" i="6"/>
  <c r="M2695" i="6"/>
  <c r="L2687" i="6"/>
  <c r="M2687" i="6"/>
  <c r="L2679" i="6"/>
  <c r="M2679" i="6"/>
  <c r="L2671" i="6"/>
  <c r="M2671" i="6"/>
  <c r="L2663" i="6"/>
  <c r="M2663" i="6"/>
  <c r="L2655" i="6"/>
  <c r="M2655" i="6"/>
  <c r="L2647" i="6"/>
  <c r="M2647" i="6"/>
  <c r="L2639" i="6"/>
  <c r="M2639" i="6"/>
  <c r="L2631" i="6"/>
  <c r="M2631" i="6"/>
  <c r="L2623" i="6"/>
  <c r="M2623" i="6"/>
  <c r="L2615" i="6"/>
  <c r="M2615" i="6"/>
  <c r="L2607" i="6"/>
  <c r="M2607" i="6"/>
  <c r="L2599" i="6"/>
  <c r="M2599" i="6"/>
  <c r="L2591" i="6"/>
  <c r="M2591" i="6"/>
  <c r="L2583" i="6"/>
  <c r="M2583" i="6"/>
  <c r="L2575" i="6"/>
  <c r="M2575" i="6"/>
  <c r="L2567" i="6"/>
  <c r="M2567" i="6"/>
  <c r="L2559" i="6"/>
  <c r="M2559" i="6"/>
  <c r="L2551" i="6"/>
  <c r="M2551" i="6"/>
  <c r="L2543" i="6"/>
  <c r="M2543" i="6"/>
  <c r="L2535" i="6"/>
  <c r="M2535" i="6"/>
  <c r="L2527" i="6"/>
  <c r="M2527" i="6"/>
  <c r="L2519" i="6"/>
  <c r="M2519" i="6"/>
  <c r="L2511" i="6"/>
  <c r="M2511" i="6"/>
  <c r="L2503" i="6"/>
  <c r="M2503" i="6"/>
  <c r="L2495" i="6"/>
  <c r="M2495" i="6"/>
  <c r="L2487" i="6"/>
  <c r="M2487" i="6"/>
  <c r="L2479" i="6"/>
  <c r="M2479" i="6"/>
  <c r="L2471" i="6"/>
  <c r="M2471" i="6"/>
  <c r="L2463" i="6"/>
  <c r="M2463" i="6"/>
  <c r="L2455" i="6"/>
  <c r="M2455" i="6"/>
  <c r="L2447" i="6"/>
  <c r="M2447" i="6"/>
  <c r="L2439" i="6"/>
  <c r="M2439" i="6"/>
  <c r="L2431" i="6"/>
  <c r="M2431" i="6"/>
  <c r="L2423" i="6"/>
  <c r="M2423" i="6"/>
  <c r="L2415" i="6"/>
  <c r="M2415" i="6"/>
  <c r="L2407" i="6"/>
  <c r="M2407" i="6"/>
  <c r="L2399" i="6"/>
  <c r="M2399" i="6"/>
  <c r="L2391" i="6"/>
  <c r="M2391" i="6"/>
  <c r="L2383" i="6"/>
  <c r="M2383" i="6"/>
  <c r="L2375" i="6"/>
  <c r="M2375" i="6"/>
  <c r="L2367" i="6"/>
  <c r="M2367" i="6"/>
  <c r="L2359" i="6"/>
  <c r="M2359" i="6"/>
  <c r="L2351" i="6"/>
  <c r="M2351" i="6"/>
  <c r="L2343" i="6"/>
  <c r="M2343" i="6"/>
  <c r="L2335" i="6"/>
  <c r="M2335" i="6"/>
  <c r="L2327" i="6"/>
  <c r="M2327" i="6"/>
  <c r="L2319" i="6"/>
  <c r="M2319" i="6"/>
  <c r="L2311" i="6"/>
  <c r="M2311" i="6"/>
  <c r="L2303" i="6"/>
  <c r="M2303" i="6"/>
  <c r="L2295" i="6"/>
  <c r="M2295" i="6"/>
  <c r="L2287" i="6"/>
  <c r="M2287" i="6"/>
  <c r="L2279" i="6"/>
  <c r="M2279" i="6"/>
  <c r="L2271" i="6"/>
  <c r="M2271" i="6"/>
  <c r="L2263" i="6"/>
  <c r="M2263" i="6"/>
  <c r="L2255" i="6"/>
  <c r="M2255" i="6"/>
  <c r="L2247" i="6"/>
  <c r="M2247" i="6"/>
  <c r="L2239" i="6"/>
  <c r="M2239" i="6"/>
  <c r="L2231" i="6"/>
  <c r="M2231" i="6"/>
  <c r="L2223" i="6"/>
  <c r="M2223" i="6"/>
  <c r="L2215" i="6"/>
  <c r="M2215" i="6"/>
  <c r="L2207" i="6"/>
  <c r="M2207" i="6"/>
  <c r="L2199" i="6"/>
  <c r="M2199" i="6"/>
  <c r="L2191" i="6"/>
  <c r="M2191" i="6"/>
  <c r="L2183" i="6"/>
  <c r="M2183" i="6"/>
  <c r="L2175" i="6"/>
  <c r="M2175" i="6"/>
  <c r="L2167" i="6"/>
  <c r="M2167" i="6"/>
  <c r="L2159" i="6"/>
  <c r="M2159" i="6"/>
  <c r="L2151" i="6"/>
  <c r="M2151" i="6"/>
  <c r="L2143" i="6"/>
  <c r="M2143" i="6"/>
  <c r="L2135" i="6"/>
  <c r="M2135" i="6"/>
  <c r="L2127" i="6"/>
  <c r="M2127" i="6"/>
  <c r="L2119" i="6"/>
  <c r="M2119" i="6"/>
  <c r="L2111" i="6"/>
  <c r="M2111" i="6"/>
  <c r="L2103" i="6"/>
  <c r="M2103" i="6"/>
  <c r="L2095" i="6"/>
  <c r="M2095" i="6"/>
  <c r="L2087" i="6"/>
  <c r="M2087" i="6"/>
  <c r="L2079" i="6"/>
  <c r="M2079" i="6"/>
  <c r="L2071" i="6"/>
  <c r="M2071" i="6"/>
  <c r="L2063" i="6"/>
  <c r="M2063" i="6"/>
  <c r="L2055" i="6"/>
  <c r="M2055" i="6"/>
  <c r="L2047" i="6"/>
  <c r="M2047" i="6"/>
  <c r="L2039" i="6"/>
  <c r="M2039" i="6"/>
  <c r="L2031" i="6"/>
  <c r="M2031" i="6"/>
  <c r="L2023" i="6"/>
  <c r="M2023" i="6"/>
  <c r="L2015" i="6"/>
  <c r="M2015" i="6"/>
  <c r="L2007" i="6"/>
  <c r="M2007" i="6"/>
  <c r="L1999" i="6"/>
  <c r="M1999" i="6"/>
  <c r="L1991" i="6"/>
  <c r="M1991" i="6"/>
  <c r="L1983" i="6"/>
  <c r="M1983" i="6"/>
  <c r="L1975" i="6"/>
  <c r="M1975" i="6"/>
  <c r="L1967" i="6"/>
  <c r="M1967" i="6"/>
  <c r="L1959" i="6"/>
  <c r="M1959" i="6"/>
  <c r="L1951" i="6"/>
  <c r="M1951" i="6"/>
  <c r="L1943" i="6"/>
  <c r="M1943" i="6"/>
  <c r="L1935" i="6"/>
  <c r="M1935" i="6"/>
  <c r="L1927" i="6"/>
  <c r="M1927" i="6"/>
  <c r="L1919" i="6"/>
  <c r="M1919" i="6"/>
  <c r="L1911" i="6"/>
  <c r="M1911" i="6"/>
  <c r="L1903" i="6"/>
  <c r="M1903" i="6"/>
  <c r="L1895" i="6"/>
  <c r="M1895" i="6"/>
  <c r="L1887" i="6"/>
  <c r="M1887" i="6"/>
  <c r="L1879" i="6"/>
  <c r="M1879" i="6"/>
  <c r="L1871" i="6"/>
  <c r="M1871" i="6"/>
  <c r="L1863" i="6"/>
  <c r="M1863" i="6"/>
  <c r="L1855" i="6"/>
  <c r="M1855" i="6"/>
  <c r="L1847" i="6"/>
  <c r="M1847" i="6"/>
  <c r="L1839" i="6"/>
  <c r="M1839" i="6"/>
  <c r="L1831" i="6"/>
  <c r="M1831" i="6"/>
  <c r="L1823" i="6"/>
  <c r="M1823" i="6"/>
  <c r="L1815" i="6"/>
  <c r="M1815" i="6"/>
  <c r="L1807" i="6"/>
  <c r="M1807" i="6"/>
  <c r="L1799" i="6"/>
  <c r="M1799" i="6"/>
  <c r="L1791" i="6"/>
  <c r="M1791" i="6"/>
  <c r="L1783" i="6"/>
  <c r="M1783" i="6"/>
  <c r="L1775" i="6"/>
  <c r="M1775" i="6"/>
  <c r="L1767" i="6"/>
  <c r="M1767" i="6"/>
  <c r="L1759" i="6"/>
  <c r="M1759" i="6"/>
  <c r="L1751" i="6"/>
  <c r="M1751" i="6"/>
  <c r="L1743" i="6"/>
  <c r="M1743" i="6"/>
  <c r="L1735" i="6"/>
  <c r="M1735" i="6"/>
  <c r="L1727" i="6"/>
  <c r="M1727" i="6"/>
  <c r="L1719" i="6"/>
  <c r="M1719" i="6"/>
  <c r="L1711" i="6"/>
  <c r="M1711" i="6"/>
  <c r="L1703" i="6"/>
  <c r="M1703" i="6"/>
  <c r="L1695" i="6"/>
  <c r="M1695" i="6"/>
  <c r="L1687" i="6"/>
  <c r="M1687" i="6"/>
  <c r="L1679" i="6"/>
  <c r="M1679" i="6"/>
  <c r="L1671" i="6"/>
  <c r="M1671" i="6"/>
  <c r="L1663" i="6"/>
  <c r="M1663" i="6"/>
  <c r="L1655" i="6"/>
  <c r="M1655" i="6"/>
  <c r="L1647" i="6"/>
  <c r="M1647" i="6"/>
  <c r="L1639" i="6"/>
  <c r="M1639" i="6"/>
  <c r="L1631" i="6"/>
  <c r="M1631" i="6"/>
  <c r="L1623" i="6"/>
  <c r="M1623" i="6"/>
  <c r="L1615" i="6"/>
  <c r="M1615" i="6"/>
  <c r="L1607" i="6"/>
  <c r="M1607" i="6"/>
  <c r="L1599" i="6"/>
  <c r="M1599" i="6"/>
  <c r="L1591" i="6"/>
  <c r="M1591" i="6"/>
  <c r="L1583" i="6"/>
  <c r="M1583" i="6"/>
  <c r="L1575" i="6"/>
  <c r="M1575" i="6"/>
  <c r="L1567" i="6"/>
  <c r="M1567" i="6"/>
  <c r="L1559" i="6"/>
  <c r="M1559" i="6"/>
  <c r="L1551" i="6"/>
  <c r="M1551" i="6"/>
  <c r="L1543" i="6"/>
  <c r="M1543" i="6"/>
  <c r="L1535" i="6"/>
  <c r="M1535" i="6"/>
  <c r="L1527" i="6"/>
  <c r="M1527" i="6"/>
  <c r="L1519" i="6"/>
  <c r="M1519" i="6"/>
  <c r="L1511" i="6"/>
  <c r="M1511" i="6"/>
  <c r="L2998" i="6"/>
  <c r="M2998" i="6"/>
  <c r="L2990" i="6"/>
  <c r="M2990" i="6"/>
  <c r="L2982" i="6"/>
  <c r="M2982" i="6"/>
  <c r="L2974" i="6"/>
  <c r="M2974" i="6"/>
  <c r="L2966" i="6"/>
  <c r="M2966" i="6"/>
  <c r="L2958" i="6"/>
  <c r="M2958" i="6"/>
  <c r="L2950" i="6"/>
  <c r="M2950" i="6"/>
  <c r="L2942" i="6"/>
  <c r="M2942" i="6"/>
  <c r="L2934" i="6"/>
  <c r="M2934" i="6"/>
  <c r="L2926" i="6"/>
  <c r="M2926" i="6"/>
  <c r="L2918" i="6"/>
  <c r="M2918" i="6"/>
  <c r="L2910" i="6"/>
  <c r="M2910" i="6"/>
  <c r="L2902" i="6"/>
  <c r="M2902" i="6"/>
  <c r="L2894" i="6"/>
  <c r="M2894" i="6"/>
  <c r="L2886" i="6"/>
  <c r="M2886" i="6"/>
  <c r="L2878" i="6"/>
  <c r="M2878" i="6"/>
  <c r="L2870" i="6"/>
  <c r="M2870" i="6"/>
  <c r="L2862" i="6"/>
  <c r="M2862" i="6"/>
  <c r="L2854" i="6"/>
  <c r="M2854" i="6"/>
  <c r="L2846" i="6"/>
  <c r="M2846" i="6"/>
  <c r="L2838" i="6"/>
  <c r="M2838" i="6"/>
  <c r="L2830" i="6"/>
  <c r="M2830" i="6"/>
  <c r="L2822" i="6"/>
  <c r="M2822" i="6"/>
  <c r="L2814" i="6"/>
  <c r="M2814" i="6"/>
  <c r="L2806" i="6"/>
  <c r="M2806" i="6"/>
  <c r="L2798" i="6"/>
  <c r="M2798" i="6"/>
  <c r="L2790" i="6"/>
  <c r="M2790" i="6"/>
  <c r="L2782" i="6"/>
  <c r="M2782" i="6"/>
  <c r="L2774" i="6"/>
  <c r="M2774" i="6"/>
  <c r="L2766" i="6"/>
  <c r="M2766" i="6"/>
  <c r="L2758" i="6"/>
  <c r="M2758" i="6"/>
  <c r="L2750" i="6"/>
  <c r="M2750" i="6"/>
  <c r="L2742" i="6"/>
  <c r="M2742" i="6"/>
  <c r="L2734" i="6"/>
  <c r="M2734" i="6"/>
  <c r="L2726" i="6"/>
  <c r="M2726" i="6"/>
  <c r="L2718" i="6"/>
  <c r="M2718" i="6"/>
  <c r="L2710" i="6"/>
  <c r="M2710" i="6"/>
  <c r="L2702" i="6"/>
  <c r="M2702" i="6"/>
  <c r="L2694" i="6"/>
  <c r="M2694" i="6"/>
  <c r="L2686" i="6"/>
  <c r="M2686" i="6"/>
  <c r="L2678" i="6"/>
  <c r="M2678" i="6"/>
  <c r="L2670" i="6"/>
  <c r="M2670" i="6"/>
  <c r="L2662" i="6"/>
  <c r="M2662" i="6"/>
  <c r="L2654" i="6"/>
  <c r="M2654" i="6"/>
  <c r="L2646" i="6"/>
  <c r="M2646" i="6"/>
  <c r="L2638" i="6"/>
  <c r="M2638" i="6"/>
  <c r="L2630" i="6"/>
  <c r="M2630" i="6"/>
  <c r="L2622" i="6"/>
  <c r="M2622" i="6"/>
  <c r="L2614" i="6"/>
  <c r="M2614" i="6"/>
  <c r="L2606" i="6"/>
  <c r="M2606" i="6"/>
  <c r="L2598" i="6"/>
  <c r="M2598" i="6"/>
  <c r="L2590" i="6"/>
  <c r="M2590" i="6"/>
  <c r="L2582" i="6"/>
  <c r="M2582" i="6"/>
  <c r="L2574" i="6"/>
  <c r="M2574" i="6"/>
  <c r="L2566" i="6"/>
  <c r="M2566" i="6"/>
  <c r="L2558" i="6"/>
  <c r="M2558" i="6"/>
  <c r="L2550" i="6"/>
  <c r="M2550" i="6"/>
  <c r="L2542" i="6"/>
  <c r="M2542" i="6"/>
  <c r="L2534" i="6"/>
  <c r="M2534" i="6"/>
  <c r="L2526" i="6"/>
  <c r="M2526" i="6"/>
  <c r="L2518" i="6"/>
  <c r="M2518" i="6"/>
  <c r="L2510" i="6"/>
  <c r="M2510" i="6"/>
  <c r="L2502" i="6"/>
  <c r="M2502" i="6"/>
  <c r="L2494" i="6"/>
  <c r="M2494" i="6"/>
  <c r="L2486" i="6"/>
  <c r="M2486" i="6"/>
  <c r="L2478" i="6"/>
  <c r="M2478" i="6"/>
  <c r="L2470" i="6"/>
  <c r="M2470" i="6"/>
  <c r="L2462" i="6"/>
  <c r="M2462" i="6"/>
  <c r="L2454" i="6"/>
  <c r="M2454" i="6"/>
  <c r="L2446" i="6"/>
  <c r="M2446" i="6"/>
  <c r="L2438" i="6"/>
  <c r="M2438" i="6"/>
  <c r="L2430" i="6"/>
  <c r="M2430" i="6"/>
  <c r="L2422" i="6"/>
  <c r="M2422" i="6"/>
  <c r="L2414" i="6"/>
  <c r="M2414" i="6"/>
  <c r="L2406" i="6"/>
  <c r="M2406" i="6"/>
  <c r="L2398" i="6"/>
  <c r="M2398" i="6"/>
  <c r="L2390" i="6"/>
  <c r="M2390" i="6"/>
  <c r="L2382" i="6"/>
  <c r="M2382" i="6"/>
  <c r="L2374" i="6"/>
  <c r="M2374" i="6"/>
  <c r="L2366" i="6"/>
  <c r="M2366" i="6"/>
  <c r="L2358" i="6"/>
  <c r="M2358" i="6"/>
  <c r="L2350" i="6"/>
  <c r="M2350" i="6"/>
  <c r="L2342" i="6"/>
  <c r="M2342" i="6"/>
  <c r="L2334" i="6"/>
  <c r="M2334" i="6"/>
  <c r="L2326" i="6"/>
  <c r="M2326" i="6"/>
  <c r="L2318" i="6"/>
  <c r="M2318" i="6"/>
  <c r="L2310" i="6"/>
  <c r="M2310" i="6"/>
  <c r="L2302" i="6"/>
  <c r="M2302" i="6"/>
  <c r="L2294" i="6"/>
  <c r="M2294" i="6"/>
  <c r="L2286" i="6"/>
  <c r="M2286" i="6"/>
  <c r="L2278" i="6"/>
  <c r="M2278" i="6"/>
  <c r="L2270" i="6"/>
  <c r="M2270" i="6"/>
  <c r="L2262" i="6"/>
  <c r="M2262" i="6"/>
  <c r="L2254" i="6"/>
  <c r="M2254" i="6"/>
  <c r="L2246" i="6"/>
  <c r="M2246" i="6"/>
  <c r="L2238" i="6"/>
  <c r="M2238" i="6"/>
  <c r="L2230" i="6"/>
  <c r="M2230" i="6"/>
  <c r="L2222" i="6"/>
  <c r="M2222" i="6"/>
  <c r="L2214" i="6"/>
  <c r="M2214" i="6"/>
  <c r="L2206" i="6"/>
  <c r="M2206" i="6"/>
  <c r="L2198" i="6"/>
  <c r="M2198" i="6"/>
  <c r="L2190" i="6"/>
  <c r="M2190" i="6"/>
  <c r="L2182" i="6"/>
  <c r="M2182" i="6"/>
  <c r="L2174" i="6"/>
  <c r="M2174" i="6"/>
  <c r="L2166" i="6"/>
  <c r="M2166" i="6"/>
  <c r="L2158" i="6"/>
  <c r="M2158" i="6"/>
  <c r="L2150" i="6"/>
  <c r="M2150" i="6"/>
  <c r="L2142" i="6"/>
  <c r="M2142" i="6"/>
  <c r="L2134" i="6"/>
  <c r="M2134" i="6"/>
  <c r="L2126" i="6"/>
  <c r="M2126" i="6"/>
  <c r="L2118" i="6"/>
  <c r="M2118" i="6"/>
  <c r="L2110" i="6"/>
  <c r="M2110" i="6"/>
  <c r="L2102" i="6"/>
  <c r="M2102" i="6"/>
  <c r="L2094" i="6"/>
  <c r="M2094" i="6"/>
  <c r="L2086" i="6"/>
  <c r="M2086" i="6"/>
  <c r="L2078" i="6"/>
  <c r="M2078" i="6"/>
  <c r="L2070" i="6"/>
  <c r="M2070" i="6"/>
  <c r="L2062" i="6"/>
  <c r="M2062" i="6"/>
  <c r="L2054" i="6"/>
  <c r="M2054" i="6"/>
  <c r="L2046" i="6"/>
  <c r="M2046" i="6"/>
  <c r="L2038" i="6"/>
  <c r="M2038" i="6"/>
  <c r="L2030" i="6"/>
  <c r="M2030" i="6"/>
  <c r="L2022" i="6"/>
  <c r="M2022" i="6"/>
  <c r="L2014" i="6"/>
  <c r="M2014" i="6"/>
  <c r="L2006" i="6"/>
  <c r="M2006" i="6"/>
  <c r="L1998" i="6"/>
  <c r="M1998" i="6"/>
  <c r="L1990" i="6"/>
  <c r="M1990" i="6"/>
  <c r="L1982" i="6"/>
  <c r="M1982" i="6"/>
  <c r="L1974" i="6"/>
  <c r="M1974" i="6"/>
  <c r="L1966" i="6"/>
  <c r="M1966" i="6"/>
  <c r="L1958" i="6"/>
  <c r="M1958" i="6"/>
  <c r="L1950" i="6"/>
  <c r="M1950" i="6"/>
  <c r="L1942" i="6"/>
  <c r="M1942" i="6"/>
  <c r="L1934" i="6"/>
  <c r="M1934" i="6"/>
  <c r="L1926" i="6"/>
  <c r="M1926" i="6"/>
  <c r="L1918" i="6"/>
  <c r="M1918" i="6"/>
  <c r="L1910" i="6"/>
  <c r="M1910" i="6"/>
  <c r="L1902" i="6"/>
  <c r="M1902" i="6"/>
  <c r="L1894" i="6"/>
  <c r="M1894" i="6"/>
  <c r="L1886" i="6"/>
  <c r="M1886" i="6"/>
  <c r="L1878" i="6"/>
  <c r="M1878" i="6"/>
  <c r="L1870" i="6"/>
  <c r="M1870" i="6"/>
  <c r="L1862" i="6"/>
  <c r="M1862" i="6"/>
  <c r="L1854" i="6"/>
  <c r="M1854" i="6"/>
  <c r="L1846" i="6"/>
  <c r="M1846" i="6"/>
  <c r="L1838" i="6"/>
  <c r="M1838" i="6"/>
  <c r="L1830" i="6"/>
  <c r="M1830" i="6"/>
  <c r="L1822" i="6"/>
  <c r="M1822" i="6"/>
  <c r="L1814" i="6"/>
  <c r="M1814" i="6"/>
  <c r="L1806" i="6"/>
  <c r="M1806" i="6"/>
  <c r="L1798" i="6"/>
  <c r="M1798" i="6"/>
  <c r="L1790" i="6"/>
  <c r="M1790" i="6"/>
  <c r="L1782" i="6"/>
  <c r="M1782" i="6"/>
  <c r="L1774" i="6"/>
  <c r="M1774" i="6"/>
  <c r="L1766" i="6"/>
  <c r="M1766" i="6"/>
  <c r="L1758" i="6"/>
  <c r="M1758" i="6"/>
  <c r="L1750" i="6"/>
  <c r="M1750" i="6"/>
  <c r="L1742" i="6"/>
  <c r="M1742" i="6"/>
  <c r="L1734" i="6"/>
  <c r="M1734" i="6"/>
  <c r="L1726" i="6"/>
  <c r="M1726" i="6"/>
  <c r="L1718" i="6"/>
  <c r="M1718" i="6"/>
  <c r="L1710" i="6"/>
  <c r="M1710" i="6"/>
  <c r="L1702" i="6"/>
  <c r="M1702" i="6"/>
  <c r="L1694" i="6"/>
  <c r="M1694" i="6"/>
  <c r="L1686" i="6"/>
  <c r="M1686" i="6"/>
  <c r="L1678" i="6"/>
  <c r="M1678" i="6"/>
  <c r="L1670" i="6"/>
  <c r="M1670" i="6"/>
  <c r="L1662" i="6"/>
  <c r="M1662" i="6"/>
  <c r="L1654" i="6"/>
  <c r="M1654" i="6"/>
  <c r="L1646" i="6"/>
  <c r="M1646" i="6"/>
  <c r="L1638" i="6"/>
  <c r="M1638" i="6"/>
  <c r="L1630" i="6"/>
  <c r="M1630" i="6"/>
  <c r="L1622" i="6"/>
  <c r="M1622" i="6"/>
  <c r="L1614" i="6"/>
  <c r="M1614" i="6"/>
  <c r="L1606" i="6"/>
  <c r="M1606" i="6"/>
  <c r="L1598" i="6"/>
  <c r="M1598" i="6"/>
  <c r="L1590" i="6"/>
  <c r="M1590" i="6"/>
  <c r="L1582" i="6"/>
  <c r="M1582" i="6"/>
  <c r="L1574" i="6"/>
  <c r="M1574" i="6"/>
  <c r="L1566" i="6"/>
  <c r="M1566" i="6"/>
  <c r="L1558" i="6"/>
  <c r="M1558" i="6"/>
  <c r="L1550" i="6"/>
  <c r="M1550" i="6"/>
  <c r="L1542" i="6"/>
  <c r="M1542" i="6"/>
  <c r="L1534" i="6"/>
  <c r="M1534" i="6"/>
  <c r="L1526" i="6"/>
  <c r="M1526" i="6"/>
  <c r="L1518" i="6"/>
  <c r="M1518" i="6"/>
  <c r="L1510" i="6"/>
  <c r="M1510" i="6"/>
  <c r="L2997" i="6"/>
  <c r="M2997" i="6"/>
  <c r="L2989" i="6"/>
  <c r="M2989" i="6"/>
  <c r="L2981" i="6"/>
  <c r="M2981" i="6"/>
  <c r="L2973" i="6"/>
  <c r="M2973" i="6"/>
  <c r="L2965" i="6"/>
  <c r="M2965" i="6"/>
  <c r="L2957" i="6"/>
  <c r="M2957" i="6"/>
  <c r="L2949" i="6"/>
  <c r="M2949" i="6"/>
  <c r="L2941" i="6"/>
  <c r="M2941" i="6"/>
  <c r="L2933" i="6"/>
  <c r="M2933" i="6"/>
  <c r="L2925" i="6"/>
  <c r="M2925" i="6"/>
  <c r="L2917" i="6"/>
  <c r="M2917" i="6"/>
  <c r="L2909" i="6"/>
  <c r="M2909" i="6"/>
  <c r="L2901" i="6"/>
  <c r="M2901" i="6"/>
  <c r="L2893" i="6"/>
  <c r="M2893" i="6"/>
  <c r="L2885" i="6"/>
  <c r="M2885" i="6"/>
  <c r="L2877" i="6"/>
  <c r="M2877" i="6"/>
  <c r="L2869" i="6"/>
  <c r="M2869" i="6"/>
  <c r="L2861" i="6"/>
  <c r="M2861" i="6"/>
  <c r="L2853" i="6"/>
  <c r="M2853" i="6"/>
  <c r="L2845" i="6"/>
  <c r="M2845" i="6"/>
  <c r="L2837" i="6"/>
  <c r="M2837" i="6"/>
  <c r="L2829" i="6"/>
  <c r="M2829" i="6"/>
  <c r="L2821" i="6"/>
  <c r="M2821" i="6"/>
  <c r="L2813" i="6"/>
  <c r="M2813" i="6"/>
  <c r="L2805" i="6"/>
  <c r="M2805" i="6"/>
  <c r="L2797" i="6"/>
  <c r="M2797" i="6"/>
  <c r="L2789" i="6"/>
  <c r="M2789" i="6"/>
  <c r="L2781" i="6"/>
  <c r="M2781" i="6"/>
  <c r="L2773" i="6"/>
  <c r="M2773" i="6"/>
  <c r="L2765" i="6"/>
  <c r="M2765" i="6"/>
  <c r="L2757" i="6"/>
  <c r="M2757" i="6"/>
  <c r="L2749" i="6"/>
  <c r="M2749" i="6"/>
  <c r="L2741" i="6"/>
  <c r="M2741" i="6"/>
  <c r="L2733" i="6"/>
  <c r="M2733" i="6"/>
  <c r="L2725" i="6"/>
  <c r="M2725" i="6"/>
  <c r="L2717" i="6"/>
  <c r="M2717" i="6"/>
  <c r="L2709" i="6"/>
  <c r="M2709" i="6"/>
  <c r="L2701" i="6"/>
  <c r="M2701" i="6"/>
  <c r="L2693" i="6"/>
  <c r="M2693" i="6"/>
  <c r="L2685" i="6"/>
  <c r="M2685" i="6"/>
  <c r="L2677" i="6"/>
  <c r="M2677" i="6"/>
  <c r="L2669" i="6"/>
  <c r="M2669" i="6"/>
  <c r="L2661" i="6"/>
  <c r="M2661" i="6"/>
  <c r="L2653" i="6"/>
  <c r="M2653" i="6"/>
  <c r="L2645" i="6"/>
  <c r="M2645" i="6"/>
  <c r="L2637" i="6"/>
  <c r="M2637" i="6"/>
  <c r="L2629" i="6"/>
  <c r="M2629" i="6"/>
  <c r="L2621" i="6"/>
  <c r="M2621" i="6"/>
  <c r="L2613" i="6"/>
  <c r="M2613" i="6"/>
  <c r="L2605" i="6"/>
  <c r="M2605" i="6"/>
  <c r="L2597" i="6"/>
  <c r="M2597" i="6"/>
  <c r="L2589" i="6"/>
  <c r="M2589" i="6"/>
  <c r="L2581" i="6"/>
  <c r="M2581" i="6"/>
  <c r="L2573" i="6"/>
  <c r="M2573" i="6"/>
  <c r="L2565" i="6"/>
  <c r="M2565" i="6"/>
  <c r="L2557" i="6"/>
  <c r="M2557" i="6"/>
  <c r="L2549" i="6"/>
  <c r="M2549" i="6"/>
  <c r="L2541" i="6"/>
  <c r="M2541" i="6"/>
  <c r="L2533" i="6"/>
  <c r="M2533" i="6"/>
  <c r="L2525" i="6"/>
  <c r="M2525" i="6"/>
  <c r="L2517" i="6"/>
  <c r="M2517" i="6"/>
  <c r="L2509" i="6"/>
  <c r="M2509" i="6"/>
  <c r="L2501" i="6"/>
  <c r="M2501" i="6"/>
  <c r="L2493" i="6"/>
  <c r="M2493" i="6"/>
  <c r="L2485" i="6"/>
  <c r="M2485" i="6"/>
  <c r="L2477" i="6"/>
  <c r="M2477" i="6"/>
  <c r="L2469" i="6"/>
  <c r="M2469" i="6"/>
  <c r="L2461" i="6"/>
  <c r="M2461" i="6"/>
  <c r="L2453" i="6"/>
  <c r="M2453" i="6"/>
  <c r="L2445" i="6"/>
  <c r="M2445" i="6"/>
  <c r="L2437" i="6"/>
  <c r="M2437" i="6"/>
  <c r="L2429" i="6"/>
  <c r="M2429" i="6"/>
  <c r="L2421" i="6"/>
  <c r="M2421" i="6"/>
  <c r="L2413" i="6"/>
  <c r="M2413" i="6"/>
  <c r="L2405" i="6"/>
  <c r="M2405" i="6"/>
  <c r="L2397" i="6"/>
  <c r="M2397" i="6"/>
  <c r="L2389" i="6"/>
  <c r="M2389" i="6"/>
  <c r="L2381" i="6"/>
  <c r="M2381" i="6"/>
  <c r="L2373" i="6"/>
  <c r="M2373" i="6"/>
  <c r="L2365" i="6"/>
  <c r="M2365" i="6"/>
  <c r="L2357" i="6"/>
  <c r="M2357" i="6"/>
  <c r="L2349" i="6"/>
  <c r="M2349" i="6"/>
  <c r="L2341" i="6"/>
  <c r="M2341" i="6"/>
  <c r="L2333" i="6"/>
  <c r="M2333" i="6"/>
  <c r="L2325" i="6"/>
  <c r="M2325" i="6"/>
  <c r="L2317" i="6"/>
  <c r="M2317" i="6"/>
  <c r="L2309" i="6"/>
  <c r="M2309" i="6"/>
  <c r="L2301" i="6"/>
  <c r="M2301" i="6"/>
  <c r="L2293" i="6"/>
  <c r="M2293" i="6"/>
  <c r="L2285" i="6"/>
  <c r="M2285" i="6"/>
  <c r="L2277" i="6"/>
  <c r="M2277" i="6"/>
  <c r="L2269" i="6"/>
  <c r="M2269" i="6"/>
  <c r="L2261" i="6"/>
  <c r="M2261" i="6"/>
  <c r="L2253" i="6"/>
  <c r="M2253" i="6"/>
  <c r="L2245" i="6"/>
  <c r="M2245" i="6"/>
  <c r="L2237" i="6"/>
  <c r="M2237" i="6"/>
  <c r="L2229" i="6"/>
  <c r="M2229" i="6"/>
  <c r="L2221" i="6"/>
  <c r="M2221" i="6"/>
  <c r="L2213" i="6"/>
  <c r="M2213" i="6"/>
  <c r="L2205" i="6"/>
  <c r="M2205" i="6"/>
  <c r="L2197" i="6"/>
  <c r="M2197" i="6"/>
  <c r="L2189" i="6"/>
  <c r="M2189" i="6"/>
  <c r="L2181" i="6"/>
  <c r="M2181" i="6"/>
  <c r="L2173" i="6"/>
  <c r="M2173" i="6"/>
  <c r="L2165" i="6"/>
  <c r="M2165" i="6"/>
  <c r="L2157" i="6"/>
  <c r="M2157" i="6"/>
  <c r="L2149" i="6"/>
  <c r="M2149" i="6"/>
  <c r="L2141" i="6"/>
  <c r="M2141" i="6"/>
  <c r="L2133" i="6"/>
  <c r="M2133" i="6"/>
  <c r="L2125" i="6"/>
  <c r="M2125" i="6"/>
  <c r="L2117" i="6"/>
  <c r="M2117" i="6"/>
  <c r="L2109" i="6"/>
  <c r="M2109" i="6"/>
  <c r="L2101" i="6"/>
  <c r="M2101" i="6"/>
  <c r="L2093" i="6"/>
  <c r="M2093" i="6"/>
  <c r="L2085" i="6"/>
  <c r="M2085" i="6"/>
  <c r="L2077" i="6"/>
  <c r="M2077" i="6"/>
  <c r="L2069" i="6"/>
  <c r="M2069" i="6"/>
  <c r="L2061" i="6"/>
  <c r="M2061" i="6"/>
  <c r="L2053" i="6"/>
  <c r="M2053" i="6"/>
  <c r="L2045" i="6"/>
  <c r="M2045" i="6"/>
  <c r="L2037" i="6"/>
  <c r="M2037" i="6"/>
  <c r="L2029" i="6"/>
  <c r="M2029" i="6"/>
  <c r="L2021" i="6"/>
  <c r="M2021" i="6"/>
  <c r="L2013" i="6"/>
  <c r="M2013" i="6"/>
  <c r="L2005" i="6"/>
  <c r="M2005" i="6"/>
  <c r="L1997" i="6"/>
  <c r="M1997" i="6"/>
  <c r="L1989" i="6"/>
  <c r="M1989" i="6"/>
  <c r="L1981" i="6"/>
  <c r="M1981" i="6"/>
  <c r="L1973" i="6"/>
  <c r="M1973" i="6"/>
  <c r="L1965" i="6"/>
  <c r="M1965" i="6"/>
  <c r="L1957" i="6"/>
  <c r="M1957" i="6"/>
  <c r="L1949" i="6"/>
  <c r="M1949" i="6"/>
  <c r="L1941" i="6"/>
  <c r="M1941" i="6"/>
  <c r="L1933" i="6"/>
  <c r="M1933" i="6"/>
  <c r="L1925" i="6"/>
  <c r="M1925" i="6"/>
  <c r="L1917" i="6"/>
  <c r="M1917" i="6"/>
  <c r="L1909" i="6"/>
  <c r="M1909" i="6"/>
  <c r="L1901" i="6"/>
  <c r="M1901" i="6"/>
  <c r="L1893" i="6"/>
  <c r="M1893" i="6"/>
  <c r="L1885" i="6"/>
  <c r="M1885" i="6"/>
  <c r="L1877" i="6"/>
  <c r="M1877" i="6"/>
  <c r="L1869" i="6"/>
  <c r="M1869" i="6"/>
  <c r="L1861" i="6"/>
  <c r="M1861" i="6"/>
  <c r="L1853" i="6"/>
  <c r="M1853" i="6"/>
  <c r="L1845" i="6"/>
  <c r="M1845" i="6"/>
  <c r="L1837" i="6"/>
  <c r="M1837" i="6"/>
  <c r="L1829" i="6"/>
  <c r="M1829" i="6"/>
  <c r="L1821" i="6"/>
  <c r="M1821" i="6"/>
  <c r="L1813" i="6"/>
  <c r="M1813" i="6"/>
  <c r="L1805" i="6"/>
  <c r="M1805" i="6"/>
  <c r="L1797" i="6"/>
  <c r="M1797" i="6"/>
  <c r="L1789" i="6"/>
  <c r="M1789" i="6"/>
  <c r="L1781" i="6"/>
  <c r="M1781" i="6"/>
  <c r="L1773" i="6"/>
  <c r="M1773" i="6"/>
  <c r="L1765" i="6"/>
  <c r="M1765" i="6"/>
  <c r="L1757" i="6"/>
  <c r="M1757" i="6"/>
  <c r="L1749" i="6"/>
  <c r="M1749" i="6"/>
  <c r="L1741" i="6"/>
  <c r="M1741" i="6"/>
  <c r="L1733" i="6"/>
  <c r="M1733" i="6"/>
  <c r="L1725" i="6"/>
  <c r="M1725" i="6"/>
  <c r="L1717" i="6"/>
  <c r="M1717" i="6"/>
  <c r="L1709" i="6"/>
  <c r="M1709" i="6"/>
  <c r="L1701" i="6"/>
  <c r="M1701" i="6"/>
  <c r="L1693" i="6"/>
  <c r="M1693" i="6"/>
  <c r="L1685" i="6"/>
  <c r="M1685" i="6"/>
  <c r="L1677" i="6"/>
  <c r="M1677" i="6"/>
  <c r="L1669" i="6"/>
  <c r="M1669" i="6"/>
  <c r="L1661" i="6"/>
  <c r="M1661" i="6"/>
  <c r="L1653" i="6"/>
  <c r="M1653" i="6"/>
  <c r="L1645" i="6"/>
  <c r="M1645" i="6"/>
  <c r="L1637" i="6"/>
  <c r="M1637" i="6"/>
  <c r="L1629" i="6"/>
  <c r="M1629" i="6"/>
  <c r="L1621" i="6"/>
  <c r="M1621" i="6"/>
  <c r="L1613" i="6"/>
  <c r="M1613" i="6"/>
  <c r="L1605" i="6"/>
  <c r="M1605" i="6"/>
  <c r="L1597" i="6"/>
  <c r="M1597" i="6"/>
  <c r="L1589" i="6"/>
  <c r="M1589" i="6"/>
  <c r="L1581" i="6"/>
  <c r="M1581" i="6"/>
  <c r="L1573" i="6"/>
  <c r="M1573" i="6"/>
  <c r="L1565" i="6"/>
  <c r="M1565" i="6"/>
  <c r="L1557" i="6"/>
  <c r="M1557" i="6"/>
  <c r="L1549" i="6"/>
  <c r="M1549" i="6"/>
  <c r="L1541" i="6"/>
  <c r="M1541" i="6"/>
  <c r="L1533" i="6"/>
  <c r="M1533" i="6"/>
  <c r="L1525" i="6"/>
  <c r="M1525" i="6"/>
  <c r="L1517" i="6"/>
  <c r="M1517" i="6"/>
  <c r="L2036" i="6"/>
  <c r="M2036" i="6"/>
  <c r="L2028" i="6"/>
  <c r="M2028" i="6"/>
  <c r="L2020" i="6"/>
  <c r="M2020" i="6"/>
  <c r="L2012" i="6"/>
  <c r="M2012" i="6"/>
  <c r="L2004" i="6"/>
  <c r="M2004" i="6"/>
  <c r="L1996" i="6"/>
  <c r="M1996" i="6"/>
  <c r="L1988" i="6"/>
  <c r="M1988" i="6"/>
  <c r="L1980" i="6"/>
  <c r="M1980" i="6"/>
  <c r="L1972" i="6"/>
  <c r="M1972" i="6"/>
  <c r="L1964" i="6"/>
  <c r="M1964" i="6"/>
  <c r="L1956" i="6"/>
  <c r="M1956" i="6"/>
  <c r="L1948" i="6"/>
  <c r="M1948" i="6"/>
  <c r="L1940" i="6"/>
  <c r="M1940" i="6"/>
  <c r="L1932" i="6"/>
  <c r="M1932" i="6"/>
  <c r="L1924" i="6"/>
  <c r="M1924" i="6"/>
  <c r="L1916" i="6"/>
  <c r="M1916" i="6"/>
  <c r="L1908" i="6"/>
  <c r="M1908" i="6"/>
  <c r="L1900" i="6"/>
  <c r="M1900" i="6"/>
  <c r="L1892" i="6"/>
  <c r="M1892" i="6"/>
  <c r="L1884" i="6"/>
  <c r="M1884" i="6"/>
  <c r="L1876" i="6"/>
  <c r="M1876" i="6"/>
  <c r="L1868" i="6"/>
  <c r="M1868" i="6"/>
  <c r="L1860" i="6"/>
  <c r="M1860" i="6"/>
  <c r="L1852" i="6"/>
  <c r="M1852" i="6"/>
  <c r="L1844" i="6"/>
  <c r="M1844" i="6"/>
  <c r="L1836" i="6"/>
  <c r="M1836" i="6"/>
  <c r="L1828" i="6"/>
  <c r="M1828" i="6"/>
  <c r="L1820" i="6"/>
  <c r="M1820" i="6"/>
  <c r="L1812" i="6"/>
  <c r="M1812" i="6"/>
  <c r="L1804" i="6"/>
  <c r="M1804" i="6"/>
  <c r="L1796" i="6"/>
  <c r="M1796" i="6"/>
  <c r="L1788" i="6"/>
  <c r="M1788" i="6"/>
  <c r="L1780" i="6"/>
  <c r="M1780" i="6"/>
  <c r="L1772" i="6"/>
  <c r="M1772" i="6"/>
  <c r="L1764" i="6"/>
  <c r="M1764" i="6"/>
  <c r="L1756" i="6"/>
  <c r="M1756" i="6"/>
  <c r="L1748" i="6"/>
  <c r="M1748" i="6"/>
  <c r="L1740" i="6"/>
  <c r="M1740" i="6"/>
  <c r="L1732" i="6"/>
  <c r="M1732" i="6"/>
  <c r="L1724" i="6"/>
  <c r="M1724" i="6"/>
  <c r="L1716" i="6"/>
  <c r="M1716" i="6"/>
  <c r="L1708" i="6"/>
  <c r="M1708" i="6"/>
  <c r="L1700" i="6"/>
  <c r="M1700" i="6"/>
  <c r="L1692" i="6"/>
  <c r="M1692" i="6"/>
  <c r="L1684" i="6"/>
  <c r="M1684" i="6"/>
  <c r="L1676" i="6"/>
  <c r="M1676" i="6"/>
  <c r="L1668" i="6"/>
  <c r="M1668" i="6"/>
  <c r="L1660" i="6"/>
  <c r="M1660" i="6"/>
  <c r="L1652" i="6"/>
  <c r="M1652" i="6"/>
  <c r="L1644" i="6"/>
  <c r="M1644" i="6"/>
  <c r="L1636" i="6"/>
  <c r="M1636" i="6"/>
  <c r="L1628" i="6"/>
  <c r="M1628" i="6"/>
  <c r="L1620" i="6"/>
  <c r="M1620" i="6"/>
  <c r="L1612" i="6"/>
  <c r="M1612" i="6"/>
  <c r="L1604" i="6"/>
  <c r="M1604" i="6"/>
  <c r="L1596" i="6"/>
  <c r="M1596" i="6"/>
  <c r="L1588" i="6"/>
  <c r="M1588" i="6"/>
  <c r="L1580" i="6"/>
  <c r="M1580" i="6"/>
  <c r="L1572" i="6"/>
  <c r="M1572" i="6"/>
  <c r="L1564" i="6"/>
  <c r="M1564" i="6"/>
  <c r="L1556" i="6"/>
  <c r="M1556" i="6"/>
  <c r="L1548" i="6"/>
  <c r="M1548" i="6"/>
  <c r="L1540" i="6"/>
  <c r="M1540" i="6"/>
  <c r="L1532" i="6"/>
  <c r="M1532" i="6"/>
  <c r="L1524" i="6"/>
  <c r="M1524" i="6"/>
  <c r="L1516" i="6"/>
  <c r="M1516" i="6"/>
  <c r="L1508" i="6"/>
  <c r="M1508" i="6"/>
  <c r="L1500" i="6"/>
  <c r="M1500" i="6"/>
  <c r="L1492" i="6"/>
  <c r="M1492" i="6"/>
  <c r="L1484" i="6"/>
  <c r="M1484" i="6"/>
  <c r="L1476" i="6"/>
  <c r="M1476" i="6"/>
  <c r="L1468" i="6"/>
  <c r="M1468" i="6"/>
  <c r="L1460" i="6"/>
  <c r="M1460" i="6"/>
  <c r="L1452" i="6"/>
  <c r="M1452" i="6"/>
  <c r="L1444" i="6"/>
  <c r="M1444" i="6"/>
  <c r="L1436" i="6"/>
  <c r="M1436" i="6"/>
  <c r="L1428" i="6"/>
  <c r="M1428" i="6"/>
  <c r="L1420" i="6"/>
  <c r="M1420" i="6"/>
  <c r="L1412" i="6"/>
  <c r="M1412" i="6"/>
  <c r="L1404" i="6"/>
  <c r="M1404" i="6"/>
  <c r="L1396" i="6"/>
  <c r="M1396" i="6"/>
  <c r="L1388" i="6"/>
  <c r="M1388" i="6"/>
  <c r="L1380" i="6"/>
  <c r="M1380" i="6"/>
  <c r="L1372" i="6"/>
  <c r="M1372" i="6"/>
  <c r="L1364" i="6"/>
  <c r="M1364" i="6"/>
  <c r="L1356" i="6"/>
  <c r="M1356" i="6"/>
  <c r="L1348" i="6"/>
  <c r="M1348" i="6"/>
  <c r="L1340" i="6"/>
  <c r="M1340" i="6"/>
  <c r="L1332" i="6"/>
  <c r="M1332" i="6"/>
  <c r="L1324" i="6"/>
  <c r="M1324" i="6"/>
  <c r="L1316" i="6"/>
  <c r="M1316" i="6"/>
  <c r="L1308" i="6"/>
  <c r="M1308" i="6"/>
  <c r="L1300" i="6"/>
  <c r="M1300" i="6"/>
  <c r="L1292" i="6"/>
  <c r="M1292" i="6"/>
  <c r="L1284" i="6"/>
  <c r="M1284" i="6"/>
  <c r="L1276" i="6"/>
  <c r="M1276" i="6"/>
  <c r="L1268" i="6"/>
  <c r="M1268" i="6"/>
  <c r="L1260" i="6"/>
  <c r="M1260" i="6"/>
  <c r="L1252" i="6"/>
  <c r="M1252" i="6"/>
  <c r="L1244" i="6"/>
  <c r="M1244" i="6"/>
  <c r="L1236" i="6"/>
  <c r="M1236" i="6"/>
  <c r="L1228" i="6"/>
  <c r="M1228" i="6"/>
  <c r="L1220" i="6"/>
  <c r="M1220" i="6"/>
  <c r="L1212" i="6"/>
  <c r="M1212" i="6"/>
  <c r="L1204" i="6"/>
  <c r="M1204" i="6"/>
  <c r="L1196" i="6"/>
  <c r="M1196" i="6"/>
  <c r="L1188" i="6"/>
  <c r="M1188" i="6"/>
  <c r="L1180" i="6"/>
  <c r="M1180" i="6"/>
  <c r="L1172" i="6"/>
  <c r="M1172" i="6"/>
  <c r="L1164" i="6"/>
  <c r="M1164" i="6"/>
  <c r="L1156" i="6"/>
  <c r="M1156" i="6"/>
  <c r="L1148" i="6"/>
  <c r="M1148" i="6"/>
  <c r="L1140" i="6"/>
  <c r="M1140" i="6"/>
  <c r="L1132" i="6"/>
  <c r="M1132" i="6"/>
  <c r="L1124" i="6"/>
  <c r="M1124" i="6"/>
  <c r="L1116" i="6"/>
  <c r="M1116" i="6"/>
  <c r="L1108" i="6"/>
  <c r="M1108" i="6"/>
  <c r="L1100" i="6"/>
  <c r="M1100" i="6"/>
  <c r="L1092" i="6"/>
  <c r="M1092" i="6"/>
  <c r="L1084" i="6"/>
  <c r="M1084" i="6"/>
  <c r="L1076" i="6"/>
  <c r="M1076" i="6"/>
  <c r="L1068" i="6"/>
  <c r="M1068" i="6"/>
  <c r="L1060" i="6"/>
  <c r="M1060" i="6"/>
  <c r="L1052" i="6"/>
  <c r="M1052" i="6"/>
  <c r="L1044" i="6"/>
  <c r="M1044" i="6"/>
  <c r="L1036" i="6"/>
  <c r="M1036" i="6"/>
  <c r="L1028" i="6"/>
  <c r="M1028" i="6"/>
  <c r="L1020" i="6"/>
  <c r="M1020" i="6"/>
  <c r="L1012" i="6"/>
  <c r="M1012" i="6"/>
  <c r="L1004" i="6"/>
  <c r="M1004" i="6"/>
  <c r="L996" i="6"/>
  <c r="M996" i="6"/>
  <c r="L988" i="6"/>
  <c r="M988" i="6"/>
  <c r="L980" i="6"/>
  <c r="M980" i="6"/>
  <c r="L972" i="6"/>
  <c r="M972" i="6"/>
  <c r="L964" i="6"/>
  <c r="M964" i="6"/>
  <c r="L956" i="6"/>
  <c r="M956" i="6"/>
  <c r="L948" i="6"/>
  <c r="M948" i="6"/>
  <c r="L940" i="6"/>
  <c r="M940" i="6"/>
  <c r="L932" i="6"/>
  <c r="M932" i="6"/>
  <c r="L924" i="6"/>
  <c r="M924" i="6"/>
  <c r="L916" i="6"/>
  <c r="M916" i="6"/>
  <c r="L908" i="6"/>
  <c r="M908" i="6"/>
  <c r="L900" i="6"/>
  <c r="M900" i="6"/>
  <c r="L892" i="6"/>
  <c r="M892" i="6"/>
  <c r="L884" i="6"/>
  <c r="M884" i="6"/>
  <c r="L876" i="6"/>
  <c r="M876" i="6"/>
  <c r="L868" i="6"/>
  <c r="M868" i="6"/>
  <c r="L860" i="6"/>
  <c r="M860" i="6"/>
  <c r="L852" i="6"/>
  <c r="M852" i="6"/>
  <c r="L844" i="6"/>
  <c r="M844" i="6"/>
  <c r="L836" i="6"/>
  <c r="M836" i="6"/>
  <c r="L828" i="6"/>
  <c r="M828" i="6"/>
  <c r="L820" i="6"/>
  <c r="M820" i="6"/>
  <c r="L812" i="6"/>
  <c r="M812" i="6"/>
  <c r="L804" i="6"/>
  <c r="M804" i="6"/>
  <c r="L796" i="6"/>
  <c r="M796" i="6"/>
  <c r="L788" i="6"/>
  <c r="M788" i="6"/>
  <c r="L780" i="6"/>
  <c r="M780" i="6"/>
  <c r="L772" i="6"/>
  <c r="M772" i="6"/>
  <c r="L764" i="6"/>
  <c r="M764" i="6"/>
  <c r="L756" i="6"/>
  <c r="M756" i="6"/>
  <c r="L748" i="6"/>
  <c r="M748" i="6"/>
  <c r="L740" i="6"/>
  <c r="M740" i="6"/>
  <c r="L732" i="6"/>
  <c r="M732" i="6"/>
  <c r="L724" i="6"/>
  <c r="M724" i="6"/>
  <c r="L716" i="6"/>
  <c r="M716" i="6"/>
  <c r="L708" i="6"/>
  <c r="M708" i="6"/>
  <c r="L700" i="6"/>
  <c r="M700" i="6"/>
  <c r="L692" i="6"/>
  <c r="M692" i="6"/>
  <c r="L684" i="6"/>
  <c r="M684" i="6"/>
  <c r="L676" i="6"/>
  <c r="M676" i="6"/>
  <c r="L668" i="6"/>
  <c r="M668" i="6"/>
  <c r="L660" i="6"/>
  <c r="M660" i="6"/>
  <c r="L652" i="6"/>
  <c r="M652" i="6"/>
  <c r="L644" i="6"/>
  <c r="M644" i="6"/>
  <c r="L636" i="6"/>
  <c r="M636" i="6"/>
  <c r="L628" i="6"/>
  <c r="M628" i="6"/>
  <c r="L620" i="6"/>
  <c r="M620" i="6"/>
  <c r="L612" i="6"/>
  <c r="M612" i="6"/>
  <c r="L604" i="6"/>
  <c r="M604" i="6"/>
  <c r="L596" i="6"/>
  <c r="M596" i="6"/>
  <c r="L588" i="6"/>
  <c r="M588" i="6"/>
  <c r="L580" i="6"/>
  <c r="M580" i="6"/>
  <c r="L572" i="6"/>
  <c r="M572" i="6"/>
  <c r="L564" i="6"/>
  <c r="M564" i="6"/>
  <c r="L556" i="6"/>
  <c r="M556" i="6"/>
  <c r="L548" i="6"/>
  <c r="M548" i="6"/>
  <c r="L540" i="6"/>
  <c r="M540" i="6"/>
  <c r="L532" i="6"/>
  <c r="M532" i="6"/>
  <c r="L524" i="6"/>
  <c r="M524" i="6"/>
  <c r="L516" i="6"/>
  <c r="M516" i="6"/>
  <c r="L508" i="6"/>
  <c r="M508" i="6"/>
  <c r="L500" i="6"/>
  <c r="M500" i="6"/>
  <c r="L492" i="6"/>
  <c r="M492" i="6"/>
  <c r="L484" i="6"/>
  <c r="M484" i="6"/>
  <c r="L476" i="6"/>
  <c r="M476" i="6"/>
  <c r="L468" i="6"/>
  <c r="M468" i="6"/>
  <c r="L460" i="6"/>
  <c r="M460" i="6"/>
  <c r="L452" i="6"/>
  <c r="M452" i="6"/>
  <c r="L444" i="6"/>
  <c r="M444" i="6"/>
  <c r="L436" i="6"/>
  <c r="M436" i="6"/>
  <c r="L428" i="6"/>
  <c r="M428" i="6"/>
  <c r="L420" i="6"/>
  <c r="M420" i="6"/>
  <c r="L412" i="6"/>
  <c r="M412" i="6"/>
  <c r="L404" i="6"/>
  <c r="M404" i="6"/>
  <c r="L396" i="6"/>
  <c r="M396" i="6"/>
  <c r="L388" i="6"/>
  <c r="M388" i="6"/>
  <c r="L380" i="6"/>
  <c r="M380" i="6"/>
  <c r="L372" i="6"/>
  <c r="M372" i="6"/>
  <c r="L364" i="6"/>
  <c r="M364" i="6"/>
  <c r="L356" i="6"/>
  <c r="M356" i="6"/>
  <c r="L348" i="6"/>
  <c r="M348" i="6"/>
  <c r="L340" i="6"/>
  <c r="M340" i="6"/>
  <c r="L332" i="6"/>
  <c r="M332" i="6"/>
  <c r="L324" i="6"/>
  <c r="M324" i="6"/>
  <c r="L316" i="6"/>
  <c r="M316" i="6"/>
  <c r="L308" i="6"/>
  <c r="M308" i="6"/>
  <c r="L300" i="6"/>
  <c r="M300" i="6"/>
  <c r="L292" i="6"/>
  <c r="M292" i="6"/>
  <c r="L284" i="6"/>
  <c r="M284" i="6"/>
  <c r="L276" i="6"/>
  <c r="M276" i="6"/>
  <c r="L268" i="6"/>
  <c r="M268" i="6"/>
  <c r="L260" i="6"/>
  <c r="M260" i="6"/>
  <c r="L252" i="6"/>
  <c r="M252" i="6"/>
  <c r="L244" i="6"/>
  <c r="M244" i="6"/>
  <c r="L236" i="6"/>
  <c r="M236" i="6"/>
  <c r="L228" i="6"/>
  <c r="M228" i="6"/>
  <c r="L220" i="6"/>
  <c r="M220" i="6"/>
  <c r="L212" i="6"/>
  <c r="M212" i="6"/>
  <c r="L204" i="6"/>
  <c r="M204" i="6"/>
  <c r="L196" i="6"/>
  <c r="M196" i="6"/>
  <c r="L188" i="6"/>
  <c r="M188" i="6"/>
  <c r="L180" i="6"/>
  <c r="M180" i="6"/>
  <c r="L172" i="6"/>
  <c r="M172" i="6"/>
  <c r="L164" i="6"/>
  <c r="M164" i="6"/>
  <c r="L156" i="6"/>
  <c r="M156" i="6"/>
  <c r="L148" i="6"/>
  <c r="M148" i="6"/>
  <c r="L140" i="6"/>
  <c r="M140" i="6"/>
  <c r="L132" i="6"/>
  <c r="M132" i="6"/>
  <c r="L124" i="6"/>
  <c r="M124" i="6"/>
  <c r="L116" i="6"/>
  <c r="M116" i="6"/>
  <c r="L108" i="6"/>
  <c r="M108" i="6"/>
  <c r="L100" i="6"/>
  <c r="M100" i="6"/>
  <c r="L92" i="6"/>
  <c r="M92" i="6"/>
  <c r="L84" i="6"/>
  <c r="M84" i="6"/>
  <c r="L76" i="6"/>
  <c r="M76" i="6"/>
  <c r="L68" i="6"/>
  <c r="M68" i="6"/>
  <c r="L60" i="6"/>
  <c r="M60" i="6"/>
  <c r="L52" i="6"/>
  <c r="M52" i="6"/>
  <c r="L44" i="6"/>
  <c r="M44" i="6"/>
  <c r="L36" i="6"/>
  <c r="M36" i="6"/>
  <c r="L28" i="6"/>
  <c r="M28" i="6"/>
  <c r="L20" i="6"/>
  <c r="M20" i="6"/>
  <c r="L12" i="6"/>
  <c r="M12" i="6"/>
  <c r="L2267" i="6"/>
  <c r="M2267" i="6"/>
  <c r="L2259" i="6"/>
  <c r="M2259" i="6"/>
  <c r="L2251" i="6"/>
  <c r="M2251" i="6"/>
  <c r="L2243" i="6"/>
  <c r="M2243" i="6"/>
  <c r="L2235" i="6"/>
  <c r="M2235" i="6"/>
  <c r="L2227" i="6"/>
  <c r="M2227" i="6"/>
  <c r="L2219" i="6"/>
  <c r="M2219" i="6"/>
  <c r="L2211" i="6"/>
  <c r="M2211" i="6"/>
  <c r="L2203" i="6"/>
  <c r="M2203" i="6"/>
  <c r="L2195" i="6"/>
  <c r="M2195" i="6"/>
  <c r="L2187" i="6"/>
  <c r="M2187" i="6"/>
  <c r="L2179" i="6"/>
  <c r="M2179" i="6"/>
  <c r="L2171" i="6"/>
  <c r="M2171" i="6"/>
  <c r="L2163" i="6"/>
  <c r="M2163" i="6"/>
  <c r="L2155" i="6"/>
  <c r="M2155" i="6"/>
  <c r="L2147" i="6"/>
  <c r="M2147" i="6"/>
  <c r="L2139" i="6"/>
  <c r="M2139" i="6"/>
  <c r="L2131" i="6"/>
  <c r="M2131" i="6"/>
  <c r="L2123" i="6"/>
  <c r="M2123" i="6"/>
  <c r="L2115" i="6"/>
  <c r="M2115" i="6"/>
  <c r="L2107" i="6"/>
  <c r="M2107" i="6"/>
  <c r="L2099" i="6"/>
  <c r="M2099" i="6"/>
  <c r="L2091" i="6"/>
  <c r="M2091" i="6"/>
  <c r="L2083" i="6"/>
  <c r="M2083" i="6"/>
  <c r="L2075" i="6"/>
  <c r="M2075" i="6"/>
  <c r="L2067" i="6"/>
  <c r="M2067" i="6"/>
  <c r="L2059" i="6"/>
  <c r="M2059" i="6"/>
  <c r="L2051" i="6"/>
  <c r="M2051" i="6"/>
  <c r="L2043" i="6"/>
  <c r="M2043" i="6"/>
  <c r="L2035" i="6"/>
  <c r="M2035" i="6"/>
  <c r="L2027" i="6"/>
  <c r="M2027" i="6"/>
  <c r="L2019" i="6"/>
  <c r="M2019" i="6"/>
  <c r="L2011" i="6"/>
  <c r="M2011" i="6"/>
  <c r="L2003" i="6"/>
  <c r="M2003" i="6"/>
  <c r="L1995" i="6"/>
  <c r="M1995" i="6"/>
  <c r="L1987" i="6"/>
  <c r="M1987" i="6"/>
  <c r="L1979" i="6"/>
  <c r="M1979" i="6"/>
  <c r="L1971" i="6"/>
  <c r="M1971" i="6"/>
  <c r="L1963" i="6"/>
  <c r="M1963" i="6"/>
  <c r="L1955" i="6"/>
  <c r="M1955" i="6"/>
  <c r="L1947" i="6"/>
  <c r="M1947" i="6"/>
  <c r="L1939" i="6"/>
  <c r="M1939" i="6"/>
  <c r="L1931" i="6"/>
  <c r="M1931" i="6"/>
  <c r="L1923" i="6"/>
  <c r="M1923" i="6"/>
  <c r="L1915" i="6"/>
  <c r="M1915" i="6"/>
  <c r="L1907" i="6"/>
  <c r="M1907" i="6"/>
  <c r="L1899" i="6"/>
  <c r="M1899" i="6"/>
  <c r="L1891" i="6"/>
  <c r="M1891" i="6"/>
  <c r="L1883" i="6"/>
  <c r="M1883" i="6"/>
  <c r="L1875" i="6"/>
  <c r="M1875" i="6"/>
  <c r="L1867" i="6"/>
  <c r="M1867" i="6"/>
  <c r="L1859" i="6"/>
  <c r="M1859" i="6"/>
  <c r="L1851" i="6"/>
  <c r="M1851" i="6"/>
  <c r="L1843" i="6"/>
  <c r="M1843" i="6"/>
  <c r="L1835" i="6"/>
  <c r="M1835" i="6"/>
  <c r="L1827" i="6"/>
  <c r="M1827" i="6"/>
  <c r="L1819" i="6"/>
  <c r="M1819" i="6"/>
  <c r="L1811" i="6"/>
  <c r="M1811" i="6"/>
  <c r="L1803" i="6"/>
  <c r="M1803" i="6"/>
  <c r="L1795" i="6"/>
  <c r="M1795" i="6"/>
  <c r="L1787" i="6"/>
  <c r="M1787" i="6"/>
  <c r="L1779" i="6"/>
  <c r="M1779" i="6"/>
  <c r="L1771" i="6"/>
  <c r="M1771" i="6"/>
  <c r="L1763" i="6"/>
  <c r="M1763" i="6"/>
  <c r="L1755" i="6"/>
  <c r="M1755" i="6"/>
  <c r="L1747" i="6"/>
  <c r="M1747" i="6"/>
  <c r="L1739" i="6"/>
  <c r="M1739" i="6"/>
  <c r="L1731" i="6"/>
  <c r="M1731" i="6"/>
  <c r="L1723" i="6"/>
  <c r="M1723" i="6"/>
  <c r="L1715" i="6"/>
  <c r="M1715" i="6"/>
  <c r="L1707" i="6"/>
  <c r="M1707" i="6"/>
  <c r="L1699" i="6"/>
  <c r="M1699" i="6"/>
  <c r="L1691" i="6"/>
  <c r="M1691" i="6"/>
  <c r="L1683" i="6"/>
  <c r="M1683" i="6"/>
  <c r="L1675" i="6"/>
  <c r="M1675" i="6"/>
  <c r="L1667" i="6"/>
  <c r="M1667" i="6"/>
  <c r="L1659" i="6"/>
  <c r="M1659" i="6"/>
  <c r="L1651" i="6"/>
  <c r="M1651" i="6"/>
  <c r="L1643" i="6"/>
  <c r="M1643" i="6"/>
  <c r="L1635" i="6"/>
  <c r="M1635" i="6"/>
  <c r="L1627" i="6"/>
  <c r="M1627" i="6"/>
  <c r="L1619" i="6"/>
  <c r="M1619" i="6"/>
  <c r="L1611" i="6"/>
  <c r="M1611" i="6"/>
  <c r="L1603" i="6"/>
  <c r="M1603" i="6"/>
  <c r="L1595" i="6"/>
  <c r="M1595" i="6"/>
  <c r="L1587" i="6"/>
  <c r="M1587" i="6"/>
  <c r="L1579" i="6"/>
  <c r="M1579" i="6"/>
  <c r="L1571" i="6"/>
  <c r="M1571" i="6"/>
  <c r="L1563" i="6"/>
  <c r="M1563" i="6"/>
  <c r="L1555" i="6"/>
  <c r="M1555" i="6"/>
  <c r="L1547" i="6"/>
  <c r="M1547" i="6"/>
  <c r="L1539" i="6"/>
  <c r="M1539" i="6"/>
  <c r="L1531" i="6"/>
  <c r="M1531" i="6"/>
  <c r="L1523" i="6"/>
  <c r="M1523" i="6"/>
  <c r="L1515" i="6"/>
  <c r="M1515" i="6"/>
  <c r="L1507" i="6"/>
  <c r="M1507" i="6"/>
  <c r="L1499" i="6"/>
  <c r="M1499" i="6"/>
  <c r="L1491" i="6"/>
  <c r="M1491" i="6"/>
  <c r="L1483" i="6"/>
  <c r="M1483" i="6"/>
  <c r="L1475" i="6"/>
  <c r="M1475" i="6"/>
  <c r="L1467" i="6"/>
  <c r="M1467" i="6"/>
  <c r="L1459" i="6"/>
  <c r="M1459" i="6"/>
  <c r="L1451" i="6"/>
  <c r="M1451" i="6"/>
  <c r="L1443" i="6"/>
  <c r="M1443" i="6"/>
  <c r="L1435" i="6"/>
  <c r="M1435" i="6"/>
  <c r="L1427" i="6"/>
  <c r="M1427" i="6"/>
  <c r="L1419" i="6"/>
  <c r="M1419" i="6"/>
  <c r="L1411" i="6"/>
  <c r="M1411" i="6"/>
  <c r="L1403" i="6"/>
  <c r="M1403" i="6"/>
  <c r="L1395" i="6"/>
  <c r="M1395" i="6"/>
  <c r="L1387" i="6"/>
  <c r="M1387" i="6"/>
  <c r="L1379" i="6"/>
  <c r="M1379" i="6"/>
  <c r="L1371" i="6"/>
  <c r="M1371" i="6"/>
  <c r="L1363" i="6"/>
  <c r="M1363" i="6"/>
  <c r="L1355" i="6"/>
  <c r="M1355" i="6"/>
  <c r="L1347" i="6"/>
  <c r="M1347" i="6"/>
  <c r="L1339" i="6"/>
  <c r="M1339" i="6"/>
  <c r="L1331" i="6"/>
  <c r="M1331" i="6"/>
  <c r="L1323" i="6"/>
  <c r="M1323" i="6"/>
  <c r="L1315" i="6"/>
  <c r="M1315" i="6"/>
  <c r="L1307" i="6"/>
  <c r="M1307" i="6"/>
  <c r="L1299" i="6"/>
  <c r="M1299" i="6"/>
  <c r="L1291" i="6"/>
  <c r="M1291" i="6"/>
  <c r="L1283" i="6"/>
  <c r="M1283" i="6"/>
  <c r="L1275" i="6"/>
  <c r="M1275" i="6"/>
  <c r="L1267" i="6"/>
  <c r="M1267" i="6"/>
  <c r="L1259" i="6"/>
  <c r="M1259" i="6"/>
  <c r="L1251" i="6"/>
  <c r="M1251" i="6"/>
  <c r="L1243" i="6"/>
  <c r="M1243" i="6"/>
  <c r="L1235" i="6"/>
  <c r="M1235" i="6"/>
  <c r="L1227" i="6"/>
  <c r="M1227" i="6"/>
  <c r="L1219" i="6"/>
  <c r="M1219" i="6"/>
  <c r="L1211" i="6"/>
  <c r="M1211" i="6"/>
  <c r="L1203" i="6"/>
  <c r="M1203" i="6"/>
  <c r="L1195" i="6"/>
  <c r="M1195" i="6"/>
  <c r="L1187" i="6"/>
  <c r="M1187" i="6"/>
  <c r="L1179" i="6"/>
  <c r="M1179" i="6"/>
  <c r="L1171" i="6"/>
  <c r="M1171" i="6"/>
  <c r="L1163" i="6"/>
  <c r="M1163" i="6"/>
  <c r="L1155" i="6"/>
  <c r="M1155" i="6"/>
  <c r="L1147" i="6"/>
  <c r="M1147" i="6"/>
  <c r="L1139" i="6"/>
  <c r="M1139" i="6"/>
  <c r="L1131" i="6"/>
  <c r="M1131" i="6"/>
  <c r="L1123" i="6"/>
  <c r="M1123" i="6"/>
  <c r="L1115" i="6"/>
  <c r="M1115" i="6"/>
  <c r="L1107" i="6"/>
  <c r="M1107" i="6"/>
  <c r="L1099" i="6"/>
  <c r="M1099" i="6"/>
  <c r="L1091" i="6"/>
  <c r="M1091" i="6"/>
  <c r="L1083" i="6"/>
  <c r="M1083" i="6"/>
  <c r="L1075" i="6"/>
  <c r="M1075" i="6"/>
  <c r="L1067" i="6"/>
  <c r="M1067" i="6"/>
  <c r="L1059" i="6"/>
  <c r="M1059" i="6"/>
  <c r="L1051" i="6"/>
  <c r="M1051" i="6"/>
  <c r="L1043" i="6"/>
  <c r="M1043" i="6"/>
  <c r="L1035" i="6"/>
  <c r="M1035" i="6"/>
  <c r="L1027" i="6"/>
  <c r="M1027" i="6"/>
  <c r="L1019" i="6"/>
  <c r="M1019" i="6"/>
  <c r="L1011" i="6"/>
  <c r="M1011" i="6"/>
  <c r="L1003" i="6"/>
  <c r="M1003" i="6"/>
  <c r="L995" i="6"/>
  <c r="M995" i="6"/>
  <c r="L987" i="6"/>
  <c r="M987" i="6"/>
  <c r="L979" i="6"/>
  <c r="M979" i="6"/>
  <c r="L971" i="6"/>
  <c r="M971" i="6"/>
  <c r="L963" i="6"/>
  <c r="M963" i="6"/>
  <c r="L955" i="6"/>
  <c r="M955" i="6"/>
  <c r="L947" i="6"/>
  <c r="M947" i="6"/>
  <c r="L939" i="6"/>
  <c r="M939" i="6"/>
  <c r="L931" i="6"/>
  <c r="M931" i="6"/>
  <c r="L923" i="6"/>
  <c r="M923" i="6"/>
  <c r="L915" i="6"/>
  <c r="M915" i="6"/>
  <c r="L907" i="6"/>
  <c r="M907" i="6"/>
  <c r="L899" i="6"/>
  <c r="M899" i="6"/>
  <c r="L891" i="6"/>
  <c r="M891" i="6"/>
  <c r="L883" i="6"/>
  <c r="M883" i="6"/>
  <c r="L875" i="6"/>
  <c r="M875" i="6"/>
  <c r="L867" i="6"/>
  <c r="M867" i="6"/>
  <c r="L859" i="6"/>
  <c r="M859" i="6"/>
  <c r="L851" i="6"/>
  <c r="M851" i="6"/>
  <c r="L843" i="6"/>
  <c r="M843" i="6"/>
  <c r="L835" i="6"/>
  <c r="M835" i="6"/>
  <c r="L827" i="6"/>
  <c r="M827" i="6"/>
  <c r="L819" i="6"/>
  <c r="M819" i="6"/>
  <c r="L811" i="6"/>
  <c r="M811" i="6"/>
  <c r="L803" i="6"/>
  <c r="M803" i="6"/>
  <c r="L795" i="6"/>
  <c r="M795" i="6"/>
  <c r="L787" i="6"/>
  <c r="M787" i="6"/>
  <c r="L779" i="6"/>
  <c r="M779" i="6"/>
  <c r="L771" i="6"/>
  <c r="M771" i="6"/>
  <c r="L763" i="6"/>
  <c r="M763" i="6"/>
  <c r="L755" i="6"/>
  <c r="M755" i="6"/>
  <c r="L747" i="6"/>
  <c r="M747" i="6"/>
  <c r="L739" i="6"/>
  <c r="M739" i="6"/>
  <c r="L731" i="6"/>
  <c r="M731" i="6"/>
  <c r="L723" i="6"/>
  <c r="M723" i="6"/>
  <c r="L715" i="6"/>
  <c r="M715" i="6"/>
  <c r="L707" i="6"/>
  <c r="M707" i="6"/>
  <c r="L699" i="6"/>
  <c r="M699" i="6"/>
  <c r="L691" i="6"/>
  <c r="M691" i="6"/>
  <c r="L683" i="6"/>
  <c r="M683" i="6"/>
  <c r="L675" i="6"/>
  <c r="M675" i="6"/>
  <c r="L667" i="6"/>
  <c r="M667" i="6"/>
  <c r="L659" i="6"/>
  <c r="M659" i="6"/>
  <c r="L651" i="6"/>
  <c r="M651" i="6"/>
  <c r="L643" i="6"/>
  <c r="M643" i="6"/>
  <c r="L635" i="6"/>
  <c r="M635" i="6"/>
  <c r="L627" i="6"/>
  <c r="M627" i="6"/>
  <c r="L619" i="6"/>
  <c r="M619" i="6"/>
  <c r="L611" i="6"/>
  <c r="M611" i="6"/>
  <c r="L603" i="6"/>
  <c r="M603" i="6"/>
  <c r="L595" i="6"/>
  <c r="M595" i="6"/>
  <c r="L587" i="6"/>
  <c r="M587" i="6"/>
  <c r="L579" i="6"/>
  <c r="M579" i="6"/>
  <c r="L571" i="6"/>
  <c r="M571" i="6"/>
  <c r="L563" i="6"/>
  <c r="M563" i="6"/>
  <c r="L555" i="6"/>
  <c r="M555" i="6"/>
  <c r="L547" i="6"/>
  <c r="M547" i="6"/>
  <c r="L539" i="6"/>
  <c r="M539" i="6"/>
  <c r="L531" i="6"/>
  <c r="M531" i="6"/>
  <c r="L523" i="6"/>
  <c r="M523" i="6"/>
  <c r="L515" i="6"/>
  <c r="M515" i="6"/>
  <c r="L507" i="6"/>
  <c r="M507" i="6"/>
  <c r="L499" i="6"/>
  <c r="M499" i="6"/>
  <c r="L491" i="6"/>
  <c r="M491" i="6"/>
  <c r="L483" i="6"/>
  <c r="M483" i="6"/>
  <c r="L475" i="6"/>
  <c r="M475" i="6"/>
  <c r="L467" i="6"/>
  <c r="M467" i="6"/>
  <c r="L459" i="6"/>
  <c r="M459" i="6"/>
  <c r="L451" i="6"/>
  <c r="M451" i="6"/>
  <c r="L443" i="6"/>
  <c r="M443" i="6"/>
  <c r="L435" i="6"/>
  <c r="M435" i="6"/>
  <c r="L427" i="6"/>
  <c r="M427" i="6"/>
  <c r="L419" i="6"/>
  <c r="M419" i="6"/>
  <c r="L411" i="6"/>
  <c r="M411" i="6"/>
  <c r="L403" i="6"/>
  <c r="M403" i="6"/>
  <c r="L395" i="6"/>
  <c r="M395" i="6"/>
  <c r="L387" i="6"/>
  <c r="M387" i="6"/>
  <c r="L379" i="6"/>
  <c r="M379" i="6"/>
  <c r="L371" i="6"/>
  <c r="M371" i="6"/>
  <c r="L363" i="6"/>
  <c r="M363" i="6"/>
  <c r="L355" i="6"/>
  <c r="M355" i="6"/>
  <c r="L347" i="6"/>
  <c r="M347" i="6"/>
  <c r="L339" i="6"/>
  <c r="M339" i="6"/>
  <c r="L331" i="6"/>
  <c r="M331" i="6"/>
  <c r="L323" i="6"/>
  <c r="M323" i="6"/>
  <c r="L315" i="6"/>
  <c r="M315" i="6"/>
  <c r="L307" i="6"/>
  <c r="M307" i="6"/>
  <c r="L299" i="6"/>
  <c r="M299" i="6"/>
  <c r="L291" i="6"/>
  <c r="M291" i="6"/>
  <c r="L283" i="6"/>
  <c r="M283" i="6"/>
  <c r="L275" i="6"/>
  <c r="M275" i="6"/>
  <c r="L267" i="6"/>
  <c r="M267" i="6"/>
  <c r="L259" i="6"/>
  <c r="M259" i="6"/>
  <c r="L251" i="6"/>
  <c r="M251" i="6"/>
  <c r="L243" i="6"/>
  <c r="M243" i="6"/>
  <c r="L235" i="6"/>
  <c r="M235" i="6"/>
  <c r="L227" i="6"/>
  <c r="M227" i="6"/>
  <c r="L219" i="6"/>
  <c r="M219" i="6"/>
  <c r="L211" i="6"/>
  <c r="M211" i="6"/>
  <c r="L203" i="6"/>
  <c r="M203" i="6"/>
  <c r="L195" i="6"/>
  <c r="M195" i="6"/>
  <c r="L187" i="6"/>
  <c r="M187" i="6"/>
  <c r="L179" i="6"/>
  <c r="M179" i="6"/>
  <c r="L171" i="6"/>
  <c r="M171" i="6"/>
  <c r="L163" i="6"/>
  <c r="M163" i="6"/>
  <c r="L155" i="6"/>
  <c r="M155" i="6"/>
  <c r="L147" i="6"/>
  <c r="M147" i="6"/>
  <c r="L139" i="6"/>
  <c r="M139" i="6"/>
  <c r="L131" i="6"/>
  <c r="M131" i="6"/>
  <c r="L123" i="6"/>
  <c r="M123" i="6"/>
  <c r="L115" i="6"/>
  <c r="M115" i="6"/>
  <c r="L107" i="6"/>
  <c r="M107" i="6"/>
  <c r="L99" i="6"/>
  <c r="M99" i="6"/>
  <c r="L91" i="6"/>
  <c r="M91" i="6"/>
  <c r="L83" i="6"/>
  <c r="M83" i="6"/>
  <c r="L75" i="6"/>
  <c r="M75" i="6"/>
  <c r="L67" i="6"/>
  <c r="M67" i="6"/>
  <c r="L59" i="6"/>
  <c r="M59" i="6"/>
  <c r="L51" i="6"/>
  <c r="M51" i="6"/>
  <c r="L43" i="6"/>
  <c r="M43" i="6"/>
  <c r="L35" i="6"/>
  <c r="M35" i="6"/>
  <c r="L27" i="6"/>
  <c r="M27" i="6"/>
  <c r="L19" i="6"/>
  <c r="M19" i="6"/>
  <c r="L11" i="6"/>
  <c r="M11" i="6"/>
  <c r="L1480" i="6"/>
  <c r="M1480" i="6"/>
  <c r="L1472" i="6"/>
  <c r="M1472" i="6"/>
  <c r="L1464" i="6"/>
  <c r="M1464" i="6"/>
  <c r="L1456" i="6"/>
  <c r="M1456" i="6"/>
  <c r="L1448" i="6"/>
  <c r="M1448" i="6"/>
  <c r="L1440" i="6"/>
  <c r="M1440" i="6"/>
  <c r="L1432" i="6"/>
  <c r="M1432" i="6"/>
  <c r="L1424" i="6"/>
  <c r="M1424" i="6"/>
  <c r="L1416" i="6"/>
  <c r="M1416" i="6"/>
  <c r="L1408" i="6"/>
  <c r="M1408" i="6"/>
  <c r="L1400" i="6"/>
  <c r="M1400" i="6"/>
  <c r="L1392" i="6"/>
  <c r="M1392" i="6"/>
  <c r="L1384" i="6"/>
  <c r="M1384" i="6"/>
  <c r="L1376" i="6"/>
  <c r="M1376" i="6"/>
  <c r="L1368" i="6"/>
  <c r="M1368" i="6"/>
  <c r="L1360" i="6"/>
  <c r="M1360" i="6"/>
  <c r="L1352" i="6"/>
  <c r="M1352" i="6"/>
  <c r="L1344" i="6"/>
  <c r="M1344" i="6"/>
  <c r="L1336" i="6"/>
  <c r="M1336" i="6"/>
  <c r="L1328" i="6"/>
  <c r="M1328" i="6"/>
  <c r="L1320" i="6"/>
  <c r="M1320" i="6"/>
  <c r="L1312" i="6"/>
  <c r="M1312" i="6"/>
  <c r="L1304" i="6"/>
  <c r="M1304" i="6"/>
  <c r="L1296" i="6"/>
  <c r="M1296" i="6"/>
  <c r="L1288" i="6"/>
  <c r="M1288" i="6"/>
  <c r="L1280" i="6"/>
  <c r="M1280" i="6"/>
  <c r="L1272" i="6"/>
  <c r="M1272" i="6"/>
  <c r="L1264" i="6"/>
  <c r="M1264" i="6"/>
  <c r="L1256" i="6"/>
  <c r="M1256" i="6"/>
  <c r="L1248" i="6"/>
  <c r="M1248" i="6"/>
  <c r="L1240" i="6"/>
  <c r="M1240" i="6"/>
  <c r="L1232" i="6"/>
  <c r="M1232" i="6"/>
  <c r="L1224" i="6"/>
  <c r="M1224" i="6"/>
  <c r="L1216" i="6"/>
  <c r="M1216" i="6"/>
  <c r="L1208" i="6"/>
  <c r="M1208" i="6"/>
  <c r="L1200" i="6"/>
  <c r="M1200" i="6"/>
  <c r="L1192" i="6"/>
  <c r="M1192" i="6"/>
  <c r="L1184" i="6"/>
  <c r="M1184" i="6"/>
  <c r="L1176" i="6"/>
  <c r="M1176" i="6"/>
  <c r="L1168" i="6"/>
  <c r="M1168" i="6"/>
  <c r="L1160" i="6"/>
  <c r="M1160" i="6"/>
  <c r="L1152" i="6"/>
  <c r="M1152" i="6"/>
  <c r="L1144" i="6"/>
  <c r="M1144" i="6"/>
  <c r="L1136" i="6"/>
  <c r="M1136" i="6"/>
  <c r="L1128" i="6"/>
  <c r="M1128" i="6"/>
  <c r="L1120" i="6"/>
  <c r="M1120" i="6"/>
  <c r="L1112" i="6"/>
  <c r="M1112" i="6"/>
  <c r="L1104" i="6"/>
  <c r="M1104" i="6"/>
  <c r="L1096" i="6"/>
  <c r="M1096" i="6"/>
  <c r="L1088" i="6"/>
  <c r="M1088" i="6"/>
  <c r="L1080" i="6"/>
  <c r="M1080" i="6"/>
  <c r="L1072" i="6"/>
  <c r="M1072" i="6"/>
  <c r="L1064" i="6"/>
  <c r="M1064" i="6"/>
  <c r="L1056" i="6"/>
  <c r="M1056" i="6"/>
  <c r="L1048" i="6"/>
  <c r="M1048" i="6"/>
  <c r="L1040" i="6"/>
  <c r="M1040" i="6"/>
  <c r="L1032" i="6"/>
  <c r="M1032" i="6"/>
  <c r="L1024" i="6"/>
  <c r="M1024" i="6"/>
  <c r="L1016" i="6"/>
  <c r="M1016" i="6"/>
  <c r="L1008" i="6"/>
  <c r="M1008" i="6"/>
  <c r="L1000" i="6"/>
  <c r="M1000" i="6"/>
  <c r="L992" i="6"/>
  <c r="M992" i="6"/>
  <c r="L984" i="6"/>
  <c r="M984" i="6"/>
  <c r="L976" i="6"/>
  <c r="M976" i="6"/>
  <c r="L968" i="6"/>
  <c r="M968" i="6"/>
  <c r="L960" i="6"/>
  <c r="M960" i="6"/>
  <c r="L952" i="6"/>
  <c r="M952" i="6"/>
  <c r="L944" i="6"/>
  <c r="M944" i="6"/>
  <c r="L936" i="6"/>
  <c r="M936" i="6"/>
  <c r="L928" i="6"/>
  <c r="M928" i="6"/>
  <c r="L920" i="6"/>
  <c r="M920" i="6"/>
  <c r="L912" i="6"/>
  <c r="M912" i="6"/>
  <c r="L904" i="6"/>
  <c r="M904" i="6"/>
  <c r="L896" i="6"/>
  <c r="M896" i="6"/>
  <c r="L888" i="6"/>
  <c r="M888" i="6"/>
  <c r="L880" i="6"/>
  <c r="M880" i="6"/>
  <c r="L872" i="6"/>
  <c r="M872" i="6"/>
  <c r="L864" i="6"/>
  <c r="M864" i="6"/>
  <c r="L856" i="6"/>
  <c r="M856" i="6"/>
  <c r="L848" i="6"/>
  <c r="M848" i="6"/>
  <c r="L840" i="6"/>
  <c r="M840" i="6"/>
  <c r="L832" i="6"/>
  <c r="M832" i="6"/>
  <c r="L824" i="6"/>
  <c r="M824" i="6"/>
  <c r="L816" i="6"/>
  <c r="M816" i="6"/>
  <c r="L808" i="6"/>
  <c r="M808" i="6"/>
  <c r="L800" i="6"/>
  <c r="M800" i="6"/>
  <c r="L792" i="6"/>
  <c r="M792" i="6"/>
  <c r="L784" i="6"/>
  <c r="M784" i="6"/>
  <c r="L776" i="6"/>
  <c r="M776" i="6"/>
  <c r="L768" i="6"/>
  <c r="M768" i="6"/>
  <c r="L760" i="6"/>
  <c r="M760" i="6"/>
  <c r="L752" i="6"/>
  <c r="M752" i="6"/>
  <c r="L744" i="6"/>
  <c r="M744" i="6"/>
  <c r="L736" i="6"/>
  <c r="M736" i="6"/>
  <c r="L728" i="6"/>
  <c r="M728" i="6"/>
  <c r="L720" i="6"/>
  <c r="M720" i="6"/>
  <c r="L712" i="6"/>
  <c r="M712" i="6"/>
  <c r="L704" i="6"/>
  <c r="M704" i="6"/>
  <c r="L696" i="6"/>
  <c r="M696" i="6"/>
  <c r="L688" i="6"/>
  <c r="M688" i="6"/>
  <c r="L680" i="6"/>
  <c r="M680" i="6"/>
  <c r="L672" i="6"/>
  <c r="M672" i="6"/>
  <c r="L664" i="6"/>
  <c r="M664" i="6"/>
  <c r="L656" i="6"/>
  <c r="M656" i="6"/>
  <c r="L648" i="6"/>
  <c r="M648" i="6"/>
  <c r="L640" i="6"/>
  <c r="M640" i="6"/>
  <c r="L632" i="6"/>
  <c r="M632" i="6"/>
  <c r="L624" i="6"/>
  <c r="M624" i="6"/>
  <c r="L616" i="6"/>
  <c r="M616" i="6"/>
  <c r="L608" i="6"/>
  <c r="M608" i="6"/>
  <c r="L600" i="6"/>
  <c r="M600" i="6"/>
  <c r="L592" i="6"/>
  <c r="M592" i="6"/>
  <c r="L584" i="6"/>
  <c r="M584" i="6"/>
  <c r="L576" i="6"/>
  <c r="M576" i="6"/>
  <c r="L568" i="6"/>
  <c r="M568" i="6"/>
  <c r="L560" i="6"/>
  <c r="M560" i="6"/>
  <c r="L552" i="6"/>
  <c r="M552" i="6"/>
  <c r="L544" i="6"/>
  <c r="M544" i="6"/>
  <c r="L536" i="6"/>
  <c r="M536" i="6"/>
  <c r="L528" i="6"/>
  <c r="M528" i="6"/>
  <c r="L520" i="6"/>
  <c r="M520" i="6"/>
  <c r="L512" i="6"/>
  <c r="M512" i="6"/>
  <c r="L504" i="6"/>
  <c r="M504" i="6"/>
  <c r="L496" i="6"/>
  <c r="M496" i="6"/>
  <c r="L488" i="6"/>
  <c r="M488" i="6"/>
  <c r="L480" i="6"/>
  <c r="M480" i="6"/>
  <c r="L472" i="6"/>
  <c r="M472" i="6"/>
  <c r="L464" i="6"/>
  <c r="M464" i="6"/>
  <c r="L456" i="6"/>
  <c r="M456" i="6"/>
  <c r="L448" i="6"/>
  <c r="M448" i="6"/>
  <c r="L440" i="6"/>
  <c r="M440" i="6"/>
  <c r="L432" i="6"/>
  <c r="M432" i="6"/>
  <c r="L424" i="6"/>
  <c r="M424" i="6"/>
  <c r="L416" i="6"/>
  <c r="M416" i="6"/>
  <c r="L408" i="6"/>
  <c r="M408" i="6"/>
  <c r="L400" i="6"/>
  <c r="M400" i="6"/>
  <c r="L392" i="6"/>
  <c r="M392" i="6"/>
  <c r="L384" i="6"/>
  <c r="M384" i="6"/>
  <c r="L376" i="6"/>
  <c r="M376" i="6"/>
  <c r="L368" i="6"/>
  <c r="M368" i="6"/>
  <c r="L360" i="6"/>
  <c r="M360" i="6"/>
  <c r="L352" i="6"/>
  <c r="M352" i="6"/>
  <c r="L344" i="6"/>
  <c r="M344" i="6"/>
  <c r="L336" i="6"/>
  <c r="M336" i="6"/>
  <c r="L328" i="6"/>
  <c r="M328" i="6"/>
  <c r="L320" i="6"/>
  <c r="M320" i="6"/>
  <c r="L312" i="6"/>
  <c r="M312" i="6"/>
  <c r="L304" i="6"/>
  <c r="M304" i="6"/>
  <c r="L296" i="6"/>
  <c r="M296" i="6"/>
  <c r="L288" i="6"/>
  <c r="M288" i="6"/>
  <c r="L280" i="6"/>
  <c r="M280" i="6"/>
  <c r="L272" i="6"/>
  <c r="M272" i="6"/>
  <c r="L264" i="6"/>
  <c r="M264" i="6"/>
  <c r="L256" i="6"/>
  <c r="M256" i="6"/>
  <c r="L248" i="6"/>
  <c r="M248" i="6"/>
  <c r="L240" i="6"/>
  <c r="M240" i="6"/>
  <c r="L232" i="6"/>
  <c r="M232" i="6"/>
  <c r="L224" i="6"/>
  <c r="M224" i="6"/>
  <c r="L216" i="6"/>
  <c r="M216" i="6"/>
  <c r="L208" i="6"/>
  <c r="M208" i="6"/>
  <c r="L200" i="6"/>
  <c r="M200" i="6"/>
  <c r="L192" i="6"/>
  <c r="M192" i="6"/>
  <c r="L184" i="6"/>
  <c r="M184" i="6"/>
  <c r="L176" i="6"/>
  <c r="M176" i="6"/>
  <c r="L168" i="6"/>
  <c r="M168" i="6"/>
  <c r="L160" i="6"/>
  <c r="M160" i="6"/>
  <c r="L152" i="6"/>
  <c r="M152" i="6"/>
  <c r="L144" i="6"/>
  <c r="M144" i="6"/>
  <c r="L136" i="6"/>
  <c r="M136" i="6"/>
  <c r="L128" i="6"/>
  <c r="M128" i="6"/>
  <c r="L120" i="6"/>
  <c r="M120" i="6"/>
  <c r="L112" i="6"/>
  <c r="M112" i="6"/>
  <c r="L104" i="6"/>
  <c r="M104" i="6"/>
  <c r="L96" i="6"/>
  <c r="M96" i="6"/>
  <c r="L88" i="6"/>
  <c r="M88" i="6"/>
  <c r="L80" i="6"/>
  <c r="M80" i="6"/>
  <c r="L72" i="6"/>
  <c r="M72" i="6"/>
  <c r="L64" i="6"/>
  <c r="M64" i="6"/>
  <c r="L56" i="6"/>
  <c r="M56" i="6"/>
  <c r="L48" i="6"/>
  <c r="M48" i="6"/>
  <c r="L40" i="6"/>
  <c r="M40" i="6"/>
  <c r="L32" i="6"/>
  <c r="M32" i="6"/>
  <c r="L24" i="6"/>
  <c r="M24" i="6"/>
  <c r="L16" i="6"/>
  <c r="M16" i="6"/>
  <c r="L8" i="6"/>
  <c r="M8" i="6"/>
  <c r="L1503" i="6"/>
  <c r="M1503" i="6"/>
  <c r="L1495" i="6"/>
  <c r="M1495" i="6"/>
  <c r="L1487" i="6"/>
  <c r="M1487" i="6"/>
  <c r="L1479" i="6"/>
  <c r="M1479" i="6"/>
  <c r="L1471" i="6"/>
  <c r="M1471" i="6"/>
  <c r="L1463" i="6"/>
  <c r="M1463" i="6"/>
  <c r="L1455" i="6"/>
  <c r="M1455" i="6"/>
  <c r="L1447" i="6"/>
  <c r="M1447" i="6"/>
  <c r="L1439" i="6"/>
  <c r="M1439" i="6"/>
  <c r="L1431" i="6"/>
  <c r="M1431" i="6"/>
  <c r="L1423" i="6"/>
  <c r="M1423" i="6"/>
  <c r="L1415" i="6"/>
  <c r="M1415" i="6"/>
  <c r="L1407" i="6"/>
  <c r="M1407" i="6"/>
  <c r="L1399" i="6"/>
  <c r="M1399" i="6"/>
  <c r="L1391" i="6"/>
  <c r="M1391" i="6"/>
  <c r="L1383" i="6"/>
  <c r="M1383" i="6"/>
  <c r="L1375" i="6"/>
  <c r="M1375" i="6"/>
  <c r="L1367" i="6"/>
  <c r="M1367" i="6"/>
  <c r="L1359" i="6"/>
  <c r="M1359" i="6"/>
  <c r="L1351" i="6"/>
  <c r="M1351" i="6"/>
  <c r="L1343" i="6"/>
  <c r="M1343" i="6"/>
  <c r="L1335" i="6"/>
  <c r="M1335" i="6"/>
  <c r="L1327" i="6"/>
  <c r="M1327" i="6"/>
  <c r="L1319" i="6"/>
  <c r="M1319" i="6"/>
  <c r="L1311" i="6"/>
  <c r="M1311" i="6"/>
  <c r="L1303" i="6"/>
  <c r="M1303" i="6"/>
  <c r="L1295" i="6"/>
  <c r="M1295" i="6"/>
  <c r="L1287" i="6"/>
  <c r="M1287" i="6"/>
  <c r="L1279" i="6"/>
  <c r="M1279" i="6"/>
  <c r="L1271" i="6"/>
  <c r="M1271" i="6"/>
  <c r="L1263" i="6"/>
  <c r="M1263" i="6"/>
  <c r="L1255" i="6"/>
  <c r="M1255" i="6"/>
  <c r="L1247" i="6"/>
  <c r="M1247" i="6"/>
  <c r="L1239" i="6"/>
  <c r="M1239" i="6"/>
  <c r="L1231" i="6"/>
  <c r="M1231" i="6"/>
  <c r="L1223" i="6"/>
  <c r="M1223" i="6"/>
  <c r="L1215" i="6"/>
  <c r="M1215" i="6"/>
  <c r="L1207" i="6"/>
  <c r="M1207" i="6"/>
  <c r="L1199" i="6"/>
  <c r="M1199" i="6"/>
  <c r="L1191" i="6"/>
  <c r="M1191" i="6"/>
  <c r="L1183" i="6"/>
  <c r="M1183" i="6"/>
  <c r="L1175" i="6"/>
  <c r="M1175" i="6"/>
  <c r="L1167" i="6"/>
  <c r="M1167" i="6"/>
  <c r="L1159" i="6"/>
  <c r="M1159" i="6"/>
  <c r="L1151" i="6"/>
  <c r="M1151" i="6"/>
  <c r="L1143" i="6"/>
  <c r="M1143" i="6"/>
  <c r="L1135" i="6"/>
  <c r="M1135" i="6"/>
  <c r="L1127" i="6"/>
  <c r="M1127" i="6"/>
  <c r="L1119" i="6"/>
  <c r="M1119" i="6"/>
  <c r="L1111" i="6"/>
  <c r="M1111" i="6"/>
  <c r="L1103" i="6"/>
  <c r="M1103" i="6"/>
  <c r="L1095" i="6"/>
  <c r="M1095" i="6"/>
  <c r="L1087" i="6"/>
  <c r="M1087" i="6"/>
  <c r="L1079" i="6"/>
  <c r="M1079" i="6"/>
  <c r="L1071" i="6"/>
  <c r="M1071" i="6"/>
  <c r="L1063" i="6"/>
  <c r="M1063" i="6"/>
  <c r="L1055" i="6"/>
  <c r="M1055" i="6"/>
  <c r="L1047" i="6"/>
  <c r="M1047" i="6"/>
  <c r="L1039" i="6"/>
  <c r="M1039" i="6"/>
  <c r="L1031" i="6"/>
  <c r="M1031" i="6"/>
  <c r="L1023" i="6"/>
  <c r="M1023" i="6"/>
  <c r="L1015" i="6"/>
  <c r="M1015" i="6"/>
  <c r="L1007" i="6"/>
  <c r="M1007" i="6"/>
  <c r="L999" i="6"/>
  <c r="M999" i="6"/>
  <c r="L991" i="6"/>
  <c r="M991" i="6"/>
  <c r="L983" i="6"/>
  <c r="M983" i="6"/>
  <c r="L975" i="6"/>
  <c r="M975" i="6"/>
  <c r="L967" i="6"/>
  <c r="M967" i="6"/>
  <c r="L959" i="6"/>
  <c r="M959" i="6"/>
  <c r="L951" i="6"/>
  <c r="M951" i="6"/>
  <c r="L943" i="6"/>
  <c r="M943" i="6"/>
  <c r="L935" i="6"/>
  <c r="M935" i="6"/>
  <c r="L927" i="6"/>
  <c r="M927" i="6"/>
  <c r="L919" i="6"/>
  <c r="M919" i="6"/>
  <c r="L911" i="6"/>
  <c r="M911" i="6"/>
  <c r="L903" i="6"/>
  <c r="M903" i="6"/>
  <c r="L895" i="6"/>
  <c r="M895" i="6"/>
  <c r="L887" i="6"/>
  <c r="M887" i="6"/>
  <c r="L879" i="6"/>
  <c r="M879" i="6"/>
  <c r="L871" i="6"/>
  <c r="M871" i="6"/>
  <c r="L863" i="6"/>
  <c r="M863" i="6"/>
  <c r="L855" i="6"/>
  <c r="M855" i="6"/>
  <c r="L847" i="6"/>
  <c r="M847" i="6"/>
  <c r="L839" i="6"/>
  <c r="M839" i="6"/>
  <c r="L831" i="6"/>
  <c r="M831" i="6"/>
  <c r="L823" i="6"/>
  <c r="M823" i="6"/>
  <c r="L815" i="6"/>
  <c r="M815" i="6"/>
  <c r="L807" i="6"/>
  <c r="M807" i="6"/>
  <c r="L799" i="6"/>
  <c r="M799" i="6"/>
  <c r="L791" i="6"/>
  <c r="M791" i="6"/>
  <c r="L783" i="6"/>
  <c r="M783" i="6"/>
  <c r="L775" i="6"/>
  <c r="M775" i="6"/>
  <c r="L767" i="6"/>
  <c r="M767" i="6"/>
  <c r="L759" i="6"/>
  <c r="M759" i="6"/>
  <c r="L751" i="6"/>
  <c r="M751" i="6"/>
  <c r="L743" i="6"/>
  <c r="M743" i="6"/>
  <c r="L735" i="6"/>
  <c r="M735" i="6"/>
  <c r="L727" i="6"/>
  <c r="M727" i="6"/>
  <c r="L719" i="6"/>
  <c r="M719" i="6"/>
  <c r="L711" i="6"/>
  <c r="M711" i="6"/>
  <c r="L703" i="6"/>
  <c r="M703" i="6"/>
  <c r="L695" i="6"/>
  <c r="M695" i="6"/>
  <c r="L687" i="6"/>
  <c r="M687" i="6"/>
  <c r="L679" i="6"/>
  <c r="M679" i="6"/>
  <c r="L671" i="6"/>
  <c r="M671" i="6"/>
  <c r="L663" i="6"/>
  <c r="M663" i="6"/>
  <c r="L655" i="6"/>
  <c r="M655" i="6"/>
  <c r="L647" i="6"/>
  <c r="M647" i="6"/>
  <c r="L639" i="6"/>
  <c r="M639" i="6"/>
  <c r="L631" i="6"/>
  <c r="M631" i="6"/>
  <c r="L623" i="6"/>
  <c r="M623" i="6"/>
  <c r="L615" i="6"/>
  <c r="M615" i="6"/>
  <c r="L607" i="6"/>
  <c r="M607" i="6"/>
  <c r="L599" i="6"/>
  <c r="M599" i="6"/>
  <c r="L591" i="6"/>
  <c r="M591" i="6"/>
  <c r="L583" i="6"/>
  <c r="M583" i="6"/>
  <c r="L575" i="6"/>
  <c r="M575" i="6"/>
  <c r="L567" i="6"/>
  <c r="M567" i="6"/>
  <c r="L559" i="6"/>
  <c r="M559" i="6"/>
  <c r="L551" i="6"/>
  <c r="M551" i="6"/>
  <c r="L543" i="6"/>
  <c r="M543" i="6"/>
  <c r="L535" i="6"/>
  <c r="M535" i="6"/>
  <c r="L527" i="6"/>
  <c r="M527" i="6"/>
  <c r="L519" i="6"/>
  <c r="M519" i="6"/>
  <c r="L511" i="6"/>
  <c r="M511" i="6"/>
  <c r="L503" i="6"/>
  <c r="M503" i="6"/>
  <c r="L495" i="6"/>
  <c r="M495" i="6"/>
  <c r="L487" i="6"/>
  <c r="M487" i="6"/>
  <c r="L479" i="6"/>
  <c r="M479" i="6"/>
  <c r="L471" i="6"/>
  <c r="M471" i="6"/>
  <c r="L463" i="6"/>
  <c r="M463" i="6"/>
  <c r="L455" i="6"/>
  <c r="M455" i="6"/>
  <c r="L447" i="6"/>
  <c r="M447" i="6"/>
  <c r="L439" i="6"/>
  <c r="M439" i="6"/>
  <c r="L431" i="6"/>
  <c r="M431" i="6"/>
  <c r="L423" i="6"/>
  <c r="M423" i="6"/>
  <c r="L415" i="6"/>
  <c r="M415" i="6"/>
  <c r="L407" i="6"/>
  <c r="M407" i="6"/>
  <c r="L399" i="6"/>
  <c r="M399" i="6"/>
  <c r="L391" i="6"/>
  <c r="M391" i="6"/>
  <c r="L383" i="6"/>
  <c r="M383" i="6"/>
  <c r="L375" i="6"/>
  <c r="M375" i="6"/>
  <c r="L367" i="6"/>
  <c r="M367" i="6"/>
  <c r="L359" i="6"/>
  <c r="M359" i="6"/>
  <c r="L351" i="6"/>
  <c r="M351" i="6"/>
  <c r="L343" i="6"/>
  <c r="M343" i="6"/>
  <c r="L335" i="6"/>
  <c r="M335" i="6"/>
  <c r="L327" i="6"/>
  <c r="M327" i="6"/>
  <c r="L319" i="6"/>
  <c r="M319" i="6"/>
  <c r="L311" i="6"/>
  <c r="M311" i="6"/>
  <c r="L303" i="6"/>
  <c r="M303" i="6"/>
  <c r="L295" i="6"/>
  <c r="M295" i="6"/>
  <c r="L287" i="6"/>
  <c r="M287" i="6"/>
  <c r="L279" i="6"/>
  <c r="M279" i="6"/>
  <c r="L271" i="6"/>
  <c r="M271" i="6"/>
  <c r="L263" i="6"/>
  <c r="M263" i="6"/>
  <c r="L255" i="6"/>
  <c r="M255" i="6"/>
  <c r="L247" i="6"/>
  <c r="M247" i="6"/>
  <c r="L239" i="6"/>
  <c r="M239" i="6"/>
  <c r="L231" i="6"/>
  <c r="M231" i="6"/>
  <c r="L223" i="6"/>
  <c r="M223" i="6"/>
  <c r="L215" i="6"/>
  <c r="M215" i="6"/>
  <c r="L207" i="6"/>
  <c r="M207" i="6"/>
  <c r="L199" i="6"/>
  <c r="M199" i="6"/>
  <c r="L191" i="6"/>
  <c r="M191" i="6"/>
  <c r="L183" i="6"/>
  <c r="M183" i="6"/>
  <c r="L175" i="6"/>
  <c r="M175" i="6"/>
  <c r="L167" i="6"/>
  <c r="M167" i="6"/>
  <c r="L159" i="6"/>
  <c r="M159" i="6"/>
  <c r="L151" i="6"/>
  <c r="M151" i="6"/>
  <c r="L143" i="6"/>
  <c r="M143" i="6"/>
  <c r="L135" i="6"/>
  <c r="M135" i="6"/>
  <c r="L127" i="6"/>
  <c r="M127" i="6"/>
  <c r="L119" i="6"/>
  <c r="M119" i="6"/>
  <c r="L111" i="6"/>
  <c r="M111" i="6"/>
  <c r="L103" i="6"/>
  <c r="M103" i="6"/>
  <c r="L95" i="6"/>
  <c r="M95" i="6"/>
  <c r="L87" i="6"/>
  <c r="M87" i="6"/>
  <c r="L79" i="6"/>
  <c r="M79" i="6"/>
  <c r="L71" i="6"/>
  <c r="M71" i="6"/>
  <c r="L63" i="6"/>
  <c r="M63" i="6"/>
  <c r="L55" i="6"/>
  <c r="M55" i="6"/>
  <c r="L47" i="6"/>
  <c r="M47" i="6"/>
  <c r="L39" i="6"/>
  <c r="M39" i="6"/>
  <c r="L31" i="6"/>
  <c r="M31" i="6"/>
  <c r="L23" i="6"/>
  <c r="M23" i="6"/>
  <c r="L15" i="6"/>
  <c r="M15" i="6"/>
  <c r="L1502" i="6"/>
  <c r="M1502" i="6"/>
  <c r="L1494" i="6"/>
  <c r="M1494" i="6"/>
  <c r="L1486" i="6"/>
  <c r="M1486" i="6"/>
  <c r="L1478" i="6"/>
  <c r="M1478" i="6"/>
  <c r="L1470" i="6"/>
  <c r="M1470" i="6"/>
  <c r="L1462" i="6"/>
  <c r="M1462" i="6"/>
  <c r="L1454" i="6"/>
  <c r="M1454" i="6"/>
  <c r="L1446" i="6"/>
  <c r="M1446" i="6"/>
  <c r="L1438" i="6"/>
  <c r="M1438" i="6"/>
  <c r="L1430" i="6"/>
  <c r="M1430" i="6"/>
  <c r="L1422" i="6"/>
  <c r="M1422" i="6"/>
  <c r="L1414" i="6"/>
  <c r="M1414" i="6"/>
  <c r="L1406" i="6"/>
  <c r="M1406" i="6"/>
  <c r="L1398" i="6"/>
  <c r="M1398" i="6"/>
  <c r="L1390" i="6"/>
  <c r="M1390" i="6"/>
  <c r="L1382" i="6"/>
  <c r="M1382" i="6"/>
  <c r="L1374" i="6"/>
  <c r="M1374" i="6"/>
  <c r="L1366" i="6"/>
  <c r="M1366" i="6"/>
  <c r="L1358" i="6"/>
  <c r="M1358" i="6"/>
  <c r="L1350" i="6"/>
  <c r="M1350" i="6"/>
  <c r="L1342" i="6"/>
  <c r="M1342" i="6"/>
  <c r="L1334" i="6"/>
  <c r="M1334" i="6"/>
  <c r="L1326" i="6"/>
  <c r="M1326" i="6"/>
  <c r="L1318" i="6"/>
  <c r="M1318" i="6"/>
  <c r="L1310" i="6"/>
  <c r="M1310" i="6"/>
  <c r="L1302" i="6"/>
  <c r="M1302" i="6"/>
  <c r="L1294" i="6"/>
  <c r="M1294" i="6"/>
  <c r="L1286" i="6"/>
  <c r="M1286" i="6"/>
  <c r="L1278" i="6"/>
  <c r="M1278" i="6"/>
  <c r="L1270" i="6"/>
  <c r="M1270" i="6"/>
  <c r="L1262" i="6"/>
  <c r="M1262" i="6"/>
  <c r="L1254" i="6"/>
  <c r="M1254" i="6"/>
  <c r="L1246" i="6"/>
  <c r="M1246" i="6"/>
  <c r="L1238" i="6"/>
  <c r="M1238" i="6"/>
  <c r="L1230" i="6"/>
  <c r="M1230" i="6"/>
  <c r="L1222" i="6"/>
  <c r="M1222" i="6"/>
  <c r="L1214" i="6"/>
  <c r="M1214" i="6"/>
  <c r="L1206" i="6"/>
  <c r="M1206" i="6"/>
  <c r="L1198" i="6"/>
  <c r="M1198" i="6"/>
  <c r="L1190" i="6"/>
  <c r="M1190" i="6"/>
  <c r="L1182" i="6"/>
  <c r="M1182" i="6"/>
  <c r="L1174" i="6"/>
  <c r="M1174" i="6"/>
  <c r="L1166" i="6"/>
  <c r="M1166" i="6"/>
  <c r="L1158" i="6"/>
  <c r="M1158" i="6"/>
  <c r="L1150" i="6"/>
  <c r="M1150" i="6"/>
  <c r="L1142" i="6"/>
  <c r="M1142" i="6"/>
  <c r="L1134" i="6"/>
  <c r="M1134" i="6"/>
  <c r="L1126" i="6"/>
  <c r="M1126" i="6"/>
  <c r="L1118" i="6"/>
  <c r="M1118" i="6"/>
  <c r="L1110" i="6"/>
  <c r="M1110" i="6"/>
  <c r="L1102" i="6"/>
  <c r="M1102" i="6"/>
  <c r="L1094" i="6"/>
  <c r="M1094" i="6"/>
  <c r="L1086" i="6"/>
  <c r="M1086" i="6"/>
  <c r="L1078" i="6"/>
  <c r="M1078" i="6"/>
  <c r="L1070" i="6"/>
  <c r="M1070" i="6"/>
  <c r="L1062" i="6"/>
  <c r="M1062" i="6"/>
  <c r="L1054" i="6"/>
  <c r="M1054" i="6"/>
  <c r="L1046" i="6"/>
  <c r="M1046" i="6"/>
  <c r="L1038" i="6"/>
  <c r="M1038" i="6"/>
  <c r="L1030" i="6"/>
  <c r="M1030" i="6"/>
  <c r="L1022" i="6"/>
  <c r="M1022" i="6"/>
  <c r="L1014" i="6"/>
  <c r="M1014" i="6"/>
  <c r="L1006" i="6"/>
  <c r="M1006" i="6"/>
  <c r="L998" i="6"/>
  <c r="M998" i="6"/>
  <c r="L990" i="6"/>
  <c r="M990" i="6"/>
  <c r="L982" i="6"/>
  <c r="M982" i="6"/>
  <c r="L974" i="6"/>
  <c r="M974" i="6"/>
  <c r="L966" i="6"/>
  <c r="M966" i="6"/>
  <c r="L958" i="6"/>
  <c r="M958" i="6"/>
  <c r="L950" i="6"/>
  <c r="M950" i="6"/>
  <c r="L942" i="6"/>
  <c r="M942" i="6"/>
  <c r="L934" i="6"/>
  <c r="M934" i="6"/>
  <c r="L926" i="6"/>
  <c r="M926" i="6"/>
  <c r="L918" i="6"/>
  <c r="M918" i="6"/>
  <c r="L910" i="6"/>
  <c r="M910" i="6"/>
  <c r="L902" i="6"/>
  <c r="M902" i="6"/>
  <c r="L894" i="6"/>
  <c r="M894" i="6"/>
  <c r="L886" i="6"/>
  <c r="M886" i="6"/>
  <c r="L878" i="6"/>
  <c r="M878" i="6"/>
  <c r="L870" i="6"/>
  <c r="M870" i="6"/>
  <c r="L862" i="6"/>
  <c r="M862" i="6"/>
  <c r="L854" i="6"/>
  <c r="M854" i="6"/>
  <c r="L846" i="6"/>
  <c r="M846" i="6"/>
  <c r="L838" i="6"/>
  <c r="M838" i="6"/>
  <c r="L830" i="6"/>
  <c r="M830" i="6"/>
  <c r="L822" i="6"/>
  <c r="M822" i="6"/>
  <c r="L814" i="6"/>
  <c r="M814" i="6"/>
  <c r="L806" i="6"/>
  <c r="M806" i="6"/>
  <c r="L798" i="6"/>
  <c r="M798" i="6"/>
  <c r="L790" i="6"/>
  <c r="M790" i="6"/>
  <c r="L782" i="6"/>
  <c r="M782" i="6"/>
  <c r="L774" i="6"/>
  <c r="M774" i="6"/>
  <c r="L766" i="6"/>
  <c r="M766" i="6"/>
  <c r="L758" i="6"/>
  <c r="M758" i="6"/>
  <c r="L750" i="6"/>
  <c r="M750" i="6"/>
  <c r="L742" i="6"/>
  <c r="M742" i="6"/>
  <c r="L734" i="6"/>
  <c r="M734" i="6"/>
  <c r="L726" i="6"/>
  <c r="M726" i="6"/>
  <c r="L718" i="6"/>
  <c r="M718" i="6"/>
  <c r="L710" i="6"/>
  <c r="M710" i="6"/>
  <c r="L702" i="6"/>
  <c r="M702" i="6"/>
  <c r="L694" i="6"/>
  <c r="M694" i="6"/>
  <c r="L686" i="6"/>
  <c r="M686" i="6"/>
  <c r="L678" i="6"/>
  <c r="M678" i="6"/>
  <c r="L670" i="6"/>
  <c r="M670" i="6"/>
  <c r="L662" i="6"/>
  <c r="M662" i="6"/>
  <c r="L654" i="6"/>
  <c r="M654" i="6"/>
  <c r="L646" i="6"/>
  <c r="M646" i="6"/>
  <c r="L638" i="6"/>
  <c r="M638" i="6"/>
  <c r="L630" i="6"/>
  <c r="M630" i="6"/>
  <c r="L622" i="6"/>
  <c r="M622" i="6"/>
  <c r="L614" i="6"/>
  <c r="M614" i="6"/>
  <c r="L606" i="6"/>
  <c r="M606" i="6"/>
  <c r="L598" i="6"/>
  <c r="M598" i="6"/>
  <c r="L590" i="6"/>
  <c r="M590" i="6"/>
  <c r="L582" i="6"/>
  <c r="M582" i="6"/>
  <c r="L574" i="6"/>
  <c r="M574" i="6"/>
  <c r="L566" i="6"/>
  <c r="M566" i="6"/>
  <c r="L558" i="6"/>
  <c r="M558" i="6"/>
  <c r="L550" i="6"/>
  <c r="M550" i="6"/>
  <c r="L542" i="6"/>
  <c r="M542" i="6"/>
  <c r="L534" i="6"/>
  <c r="M534" i="6"/>
  <c r="L526" i="6"/>
  <c r="M526" i="6"/>
  <c r="L518" i="6"/>
  <c r="M518" i="6"/>
  <c r="L510" i="6"/>
  <c r="M510" i="6"/>
  <c r="L502" i="6"/>
  <c r="M502" i="6"/>
  <c r="L494" i="6"/>
  <c r="M494" i="6"/>
  <c r="L486" i="6"/>
  <c r="M486" i="6"/>
  <c r="L478" i="6"/>
  <c r="M478" i="6"/>
  <c r="L470" i="6"/>
  <c r="M470" i="6"/>
  <c r="L462" i="6"/>
  <c r="M462" i="6"/>
  <c r="L454" i="6"/>
  <c r="M454" i="6"/>
  <c r="L446" i="6"/>
  <c r="M446" i="6"/>
  <c r="L438" i="6"/>
  <c r="M438" i="6"/>
  <c r="L430" i="6"/>
  <c r="M430" i="6"/>
  <c r="L422" i="6"/>
  <c r="M422" i="6"/>
  <c r="L414" i="6"/>
  <c r="M414" i="6"/>
  <c r="L406" i="6"/>
  <c r="M406" i="6"/>
  <c r="L398" i="6"/>
  <c r="M398" i="6"/>
  <c r="L390" i="6"/>
  <c r="M390" i="6"/>
  <c r="L382" i="6"/>
  <c r="M382" i="6"/>
  <c r="L374" i="6"/>
  <c r="M374" i="6"/>
  <c r="L366" i="6"/>
  <c r="M366" i="6"/>
  <c r="L358" i="6"/>
  <c r="M358" i="6"/>
  <c r="L350" i="6"/>
  <c r="M350" i="6"/>
  <c r="L342" i="6"/>
  <c r="M342" i="6"/>
  <c r="L334" i="6"/>
  <c r="M334" i="6"/>
  <c r="L326" i="6"/>
  <c r="M326" i="6"/>
  <c r="L318" i="6"/>
  <c r="M318" i="6"/>
  <c r="L310" i="6"/>
  <c r="M310" i="6"/>
  <c r="L302" i="6"/>
  <c r="M302" i="6"/>
  <c r="L294" i="6"/>
  <c r="M294" i="6"/>
  <c r="L286" i="6"/>
  <c r="M286" i="6"/>
  <c r="L278" i="6"/>
  <c r="M278" i="6"/>
  <c r="L270" i="6"/>
  <c r="M270" i="6"/>
  <c r="L262" i="6"/>
  <c r="M262" i="6"/>
  <c r="L254" i="6"/>
  <c r="M254" i="6"/>
  <c r="L246" i="6"/>
  <c r="M246" i="6"/>
  <c r="L238" i="6"/>
  <c r="M238" i="6"/>
  <c r="L230" i="6"/>
  <c r="M230" i="6"/>
  <c r="L222" i="6"/>
  <c r="M222" i="6"/>
  <c r="L214" i="6"/>
  <c r="M214" i="6"/>
  <c r="L206" i="6"/>
  <c r="M206" i="6"/>
  <c r="L198" i="6"/>
  <c r="M198" i="6"/>
  <c r="L190" i="6"/>
  <c r="M190" i="6"/>
  <c r="L182" i="6"/>
  <c r="M182" i="6"/>
  <c r="L174" i="6"/>
  <c r="M174" i="6"/>
  <c r="L166" i="6"/>
  <c r="M166" i="6"/>
  <c r="L158" i="6"/>
  <c r="M158" i="6"/>
  <c r="L150" i="6"/>
  <c r="M150" i="6"/>
  <c r="L142" i="6"/>
  <c r="M142" i="6"/>
  <c r="L134" i="6"/>
  <c r="M134" i="6"/>
  <c r="L126" i="6"/>
  <c r="M126" i="6"/>
  <c r="L118" i="6"/>
  <c r="M118" i="6"/>
  <c r="L110" i="6"/>
  <c r="M110" i="6"/>
  <c r="L102" i="6"/>
  <c r="M102" i="6"/>
  <c r="L94" i="6"/>
  <c r="M94" i="6"/>
  <c r="L86" i="6"/>
  <c r="M86" i="6"/>
  <c r="L78" i="6"/>
  <c r="M78" i="6"/>
  <c r="L70" i="6"/>
  <c r="M70" i="6"/>
  <c r="L62" i="6"/>
  <c r="M62" i="6"/>
  <c r="L54" i="6"/>
  <c r="M54" i="6"/>
  <c r="L46" i="6"/>
  <c r="M46" i="6"/>
  <c r="L38" i="6"/>
  <c r="M38" i="6"/>
  <c r="L30" i="6"/>
  <c r="M30" i="6"/>
  <c r="L22" i="6"/>
  <c r="M22" i="6"/>
  <c r="L14" i="6"/>
  <c r="M14" i="6"/>
  <c r="L6" i="6"/>
  <c r="M6" i="6"/>
  <c r="L1509" i="6"/>
  <c r="M1509" i="6"/>
  <c r="L1501" i="6"/>
  <c r="M1501" i="6"/>
  <c r="L1493" i="6"/>
  <c r="M1493" i="6"/>
  <c r="L1485" i="6"/>
  <c r="M1485" i="6"/>
  <c r="L1477" i="6"/>
  <c r="M1477" i="6"/>
  <c r="L1469" i="6"/>
  <c r="M1469" i="6"/>
  <c r="L1461" i="6"/>
  <c r="M1461" i="6"/>
  <c r="L1453" i="6"/>
  <c r="M1453" i="6"/>
  <c r="L1445" i="6"/>
  <c r="M1445" i="6"/>
  <c r="L1437" i="6"/>
  <c r="M1437" i="6"/>
  <c r="L1429" i="6"/>
  <c r="M1429" i="6"/>
  <c r="L1421" i="6"/>
  <c r="M1421" i="6"/>
  <c r="L1413" i="6"/>
  <c r="M1413" i="6"/>
  <c r="L1405" i="6"/>
  <c r="M1405" i="6"/>
  <c r="L1397" i="6"/>
  <c r="M1397" i="6"/>
  <c r="L1389" i="6"/>
  <c r="M1389" i="6"/>
  <c r="L1381" i="6"/>
  <c r="M1381" i="6"/>
  <c r="L1373" i="6"/>
  <c r="M1373" i="6"/>
  <c r="L1365" i="6"/>
  <c r="M1365" i="6"/>
  <c r="L1357" i="6"/>
  <c r="M1357" i="6"/>
  <c r="L1349" i="6"/>
  <c r="M1349" i="6"/>
  <c r="L1341" i="6"/>
  <c r="M1341" i="6"/>
  <c r="L1333" i="6"/>
  <c r="M1333" i="6"/>
  <c r="L1325" i="6"/>
  <c r="M1325" i="6"/>
  <c r="L1317" i="6"/>
  <c r="M1317" i="6"/>
  <c r="L1309" i="6"/>
  <c r="M1309" i="6"/>
  <c r="L1301" i="6"/>
  <c r="M1301" i="6"/>
  <c r="L1293" i="6"/>
  <c r="M1293" i="6"/>
  <c r="L1285" i="6"/>
  <c r="M1285" i="6"/>
  <c r="L1277" i="6"/>
  <c r="M1277" i="6"/>
  <c r="L1269" i="6"/>
  <c r="M1269" i="6"/>
  <c r="L1261" i="6"/>
  <c r="M1261" i="6"/>
  <c r="L1253" i="6"/>
  <c r="M1253" i="6"/>
  <c r="L1245" i="6"/>
  <c r="M1245" i="6"/>
  <c r="L1237" i="6"/>
  <c r="M1237" i="6"/>
  <c r="L1229" i="6"/>
  <c r="M1229" i="6"/>
  <c r="L1221" i="6"/>
  <c r="M1221" i="6"/>
  <c r="L1213" i="6"/>
  <c r="M1213" i="6"/>
  <c r="L1205" i="6"/>
  <c r="M1205" i="6"/>
  <c r="L1197" i="6"/>
  <c r="M1197" i="6"/>
  <c r="L1189" i="6"/>
  <c r="M1189" i="6"/>
  <c r="L1181" i="6"/>
  <c r="M1181" i="6"/>
  <c r="L1173" i="6"/>
  <c r="M1173" i="6"/>
  <c r="L1165" i="6"/>
  <c r="M1165" i="6"/>
  <c r="L1157" i="6"/>
  <c r="M1157" i="6"/>
  <c r="L1149" i="6"/>
  <c r="M1149" i="6"/>
  <c r="L1141" i="6"/>
  <c r="M1141" i="6"/>
  <c r="L1133" i="6"/>
  <c r="M1133" i="6"/>
  <c r="L1125" i="6"/>
  <c r="M1125" i="6"/>
  <c r="L1117" i="6"/>
  <c r="M1117" i="6"/>
  <c r="L1109" i="6"/>
  <c r="M1109" i="6"/>
  <c r="L1101" i="6"/>
  <c r="M1101" i="6"/>
  <c r="L1093" i="6"/>
  <c r="M1093" i="6"/>
  <c r="L1085" i="6"/>
  <c r="M1085" i="6"/>
  <c r="L1077" i="6"/>
  <c r="M1077" i="6"/>
  <c r="L1069" i="6"/>
  <c r="M1069" i="6"/>
  <c r="L1061" i="6"/>
  <c r="M1061" i="6"/>
  <c r="L1053" i="6"/>
  <c r="M1053" i="6"/>
  <c r="L1045" i="6"/>
  <c r="M1045" i="6"/>
  <c r="L1037" i="6"/>
  <c r="M1037" i="6"/>
  <c r="L1029" i="6"/>
  <c r="M1029" i="6"/>
  <c r="L1021" i="6"/>
  <c r="M1021" i="6"/>
  <c r="L1013" i="6"/>
  <c r="M1013" i="6"/>
  <c r="L1005" i="6"/>
  <c r="M1005" i="6"/>
  <c r="L997" i="6"/>
  <c r="M997" i="6"/>
  <c r="L989" i="6"/>
  <c r="M989" i="6"/>
  <c r="L981" i="6"/>
  <c r="M981" i="6"/>
  <c r="L973" i="6"/>
  <c r="M973" i="6"/>
  <c r="L965" i="6"/>
  <c r="M965" i="6"/>
  <c r="L957" i="6"/>
  <c r="M957" i="6"/>
  <c r="L949" i="6"/>
  <c r="M949" i="6"/>
  <c r="L941" i="6"/>
  <c r="M941" i="6"/>
  <c r="L933" i="6"/>
  <c r="M933" i="6"/>
  <c r="L925" i="6"/>
  <c r="M925" i="6"/>
  <c r="L917" i="6"/>
  <c r="M917" i="6"/>
  <c r="L909" i="6"/>
  <c r="M909" i="6"/>
  <c r="L901" i="6"/>
  <c r="M901" i="6"/>
  <c r="L893" i="6"/>
  <c r="M893" i="6"/>
  <c r="L885" i="6"/>
  <c r="M885" i="6"/>
  <c r="L877" i="6"/>
  <c r="M877" i="6"/>
  <c r="L869" i="6"/>
  <c r="M869" i="6"/>
  <c r="L861" i="6"/>
  <c r="M861" i="6"/>
  <c r="L853" i="6"/>
  <c r="M853" i="6"/>
  <c r="L845" i="6"/>
  <c r="M845" i="6"/>
  <c r="L837" i="6"/>
  <c r="M837" i="6"/>
  <c r="L829" i="6"/>
  <c r="M829" i="6"/>
  <c r="L821" i="6"/>
  <c r="M821" i="6"/>
  <c r="L813" i="6"/>
  <c r="M813" i="6"/>
  <c r="L805" i="6"/>
  <c r="M805" i="6"/>
  <c r="L797" i="6"/>
  <c r="M797" i="6"/>
  <c r="L789" i="6"/>
  <c r="M789" i="6"/>
  <c r="L781" i="6"/>
  <c r="M781" i="6"/>
  <c r="L773" i="6"/>
  <c r="M773" i="6"/>
  <c r="L765" i="6"/>
  <c r="M765" i="6"/>
  <c r="L757" i="6"/>
  <c r="M757" i="6"/>
  <c r="L749" i="6"/>
  <c r="M749" i="6"/>
  <c r="L741" i="6"/>
  <c r="M741" i="6"/>
  <c r="L733" i="6"/>
  <c r="M733" i="6"/>
  <c r="L725" i="6"/>
  <c r="M725" i="6"/>
  <c r="L717" i="6"/>
  <c r="M717" i="6"/>
  <c r="L709" i="6"/>
  <c r="M709" i="6"/>
  <c r="L701" i="6"/>
  <c r="M701" i="6"/>
  <c r="L693" i="6"/>
  <c r="M693" i="6"/>
  <c r="L685" i="6"/>
  <c r="M685" i="6"/>
  <c r="L677" i="6"/>
  <c r="M677" i="6"/>
  <c r="L669" i="6"/>
  <c r="M669" i="6"/>
  <c r="L661" i="6"/>
  <c r="M661" i="6"/>
  <c r="L653" i="6"/>
  <c r="M653" i="6"/>
  <c r="L645" i="6"/>
  <c r="M645" i="6"/>
  <c r="L637" i="6"/>
  <c r="M637" i="6"/>
  <c r="L629" i="6"/>
  <c r="M629" i="6"/>
  <c r="L621" i="6"/>
  <c r="M621" i="6"/>
  <c r="L613" i="6"/>
  <c r="M613" i="6"/>
  <c r="L605" i="6"/>
  <c r="M605" i="6"/>
  <c r="L597" i="6"/>
  <c r="M597" i="6"/>
  <c r="L589" i="6"/>
  <c r="M589" i="6"/>
  <c r="L581" i="6"/>
  <c r="M581" i="6"/>
  <c r="L573" i="6"/>
  <c r="M573" i="6"/>
  <c r="L565" i="6"/>
  <c r="M565" i="6"/>
  <c r="L557" i="6"/>
  <c r="M557" i="6"/>
  <c r="L549" i="6"/>
  <c r="M549" i="6"/>
  <c r="L541" i="6"/>
  <c r="M541" i="6"/>
  <c r="L533" i="6"/>
  <c r="M533" i="6"/>
  <c r="L525" i="6"/>
  <c r="M525" i="6"/>
  <c r="L517" i="6"/>
  <c r="M517" i="6"/>
  <c r="L509" i="6"/>
  <c r="M509" i="6"/>
  <c r="L501" i="6"/>
  <c r="M501" i="6"/>
  <c r="L493" i="6"/>
  <c r="M493" i="6"/>
  <c r="L485" i="6"/>
  <c r="M485" i="6"/>
  <c r="L477" i="6"/>
  <c r="M477" i="6"/>
  <c r="L469" i="6"/>
  <c r="M469" i="6"/>
  <c r="L461" i="6"/>
  <c r="M461" i="6"/>
  <c r="L453" i="6"/>
  <c r="M453" i="6"/>
  <c r="L445" i="6"/>
  <c r="M445" i="6"/>
  <c r="L437" i="6"/>
  <c r="M437" i="6"/>
  <c r="L429" i="6"/>
  <c r="M429" i="6"/>
  <c r="L421" i="6"/>
  <c r="M421" i="6"/>
  <c r="L413" i="6"/>
  <c r="M413" i="6"/>
  <c r="L405" i="6"/>
  <c r="M405" i="6"/>
  <c r="L397" i="6"/>
  <c r="M397" i="6"/>
  <c r="L389" i="6"/>
  <c r="M389" i="6"/>
  <c r="L381" i="6"/>
  <c r="M381" i="6"/>
  <c r="L373" i="6"/>
  <c r="M373" i="6"/>
  <c r="L365" i="6"/>
  <c r="M365" i="6"/>
  <c r="L357" i="6"/>
  <c r="M357" i="6"/>
  <c r="L349" i="6"/>
  <c r="M349" i="6"/>
  <c r="L341" i="6"/>
  <c r="M341" i="6"/>
  <c r="L333" i="6"/>
  <c r="M333" i="6"/>
  <c r="L325" i="6"/>
  <c r="M325" i="6"/>
  <c r="L317" i="6"/>
  <c r="M317" i="6"/>
  <c r="L309" i="6"/>
  <c r="M309" i="6"/>
  <c r="L301" i="6"/>
  <c r="M301" i="6"/>
  <c r="L293" i="6"/>
  <c r="M293" i="6"/>
  <c r="L285" i="6"/>
  <c r="M285" i="6"/>
  <c r="L277" i="6"/>
  <c r="M277" i="6"/>
  <c r="L269" i="6"/>
  <c r="M269" i="6"/>
  <c r="L261" i="6"/>
  <c r="M261" i="6"/>
  <c r="L253" i="6"/>
  <c r="M253" i="6"/>
  <c r="L245" i="6"/>
  <c r="M245" i="6"/>
  <c r="L237" i="6"/>
  <c r="M237" i="6"/>
  <c r="L229" i="6"/>
  <c r="M229" i="6"/>
  <c r="L221" i="6"/>
  <c r="M221" i="6"/>
  <c r="L213" i="6"/>
  <c r="M213" i="6"/>
  <c r="L205" i="6"/>
  <c r="M205" i="6"/>
  <c r="L197" i="6"/>
  <c r="M197" i="6"/>
  <c r="L189" i="6"/>
  <c r="M189" i="6"/>
  <c r="L181" i="6"/>
  <c r="M181" i="6"/>
  <c r="L173" i="6"/>
  <c r="M173" i="6"/>
  <c r="L165" i="6"/>
  <c r="M165" i="6"/>
  <c r="L157" i="6"/>
  <c r="M157" i="6"/>
  <c r="L149" i="6"/>
  <c r="M149" i="6"/>
  <c r="L141" i="6"/>
  <c r="M141" i="6"/>
  <c r="L133" i="6"/>
  <c r="M133" i="6"/>
  <c r="L125" i="6"/>
  <c r="M125" i="6"/>
  <c r="L117" i="6"/>
  <c r="M117" i="6"/>
  <c r="L109" i="6"/>
  <c r="M109" i="6"/>
  <c r="L101" i="6"/>
  <c r="M101" i="6"/>
  <c r="L93" i="6"/>
  <c r="M93" i="6"/>
  <c r="L85" i="6"/>
  <c r="M85" i="6"/>
  <c r="L77" i="6"/>
  <c r="M77" i="6"/>
  <c r="L69" i="6"/>
  <c r="M69" i="6"/>
  <c r="L61" i="6"/>
  <c r="M61" i="6"/>
  <c r="L53" i="6"/>
  <c r="M53" i="6"/>
  <c r="L45" i="6"/>
  <c r="M45" i="6"/>
  <c r="L37" i="6"/>
  <c r="M37" i="6"/>
  <c r="L29" i="6"/>
  <c r="M29" i="6"/>
  <c r="L21" i="6"/>
  <c r="M21" i="6"/>
  <c r="L13" i="6"/>
  <c r="M13" i="6"/>
  <c r="L5" i="6"/>
  <c r="M5" i="6"/>
  <c r="L4" i="6"/>
  <c r="M4" i="6"/>
  <c r="L3" i="6"/>
  <c r="M3" i="6"/>
  <c r="L18" i="6"/>
  <c r="M18" i="6"/>
  <c r="L9" i="6"/>
  <c r="M9" i="6"/>
  <c r="L10" i="6"/>
  <c r="M10" i="6"/>
  <c r="L7" i="6"/>
  <c r="M7" i="6"/>
  <c r="Q4" i="6" l="1"/>
</calcChain>
</file>

<file path=xl/sharedStrings.xml><?xml version="1.0" encoding="utf-8"?>
<sst xmlns="http://schemas.openxmlformats.org/spreadsheetml/2006/main" count="91912" uniqueCount="15204">
  <si>
    <t>Applicant ID</t>
  </si>
  <si>
    <t>First Name</t>
  </si>
  <si>
    <t>Last Name</t>
  </si>
  <si>
    <t>Gender</t>
  </si>
  <si>
    <t>State</t>
  </si>
  <si>
    <t>Education Level</t>
  </si>
  <si>
    <t>Years of Experience</t>
  </si>
  <si>
    <t>Desired Salary</t>
  </si>
  <si>
    <t>Actual Pay</t>
  </si>
  <si>
    <t>Base Pay</t>
  </si>
  <si>
    <t>Variance</t>
  </si>
  <si>
    <t>Confirmation</t>
  </si>
  <si>
    <t>Scott</t>
  </si>
  <si>
    <t>Sheppard</t>
  </si>
  <si>
    <t>Male</t>
  </si>
  <si>
    <t>NV</t>
  </si>
  <si>
    <t>High School</t>
  </si>
  <si>
    <t>Yes</t>
  </si>
  <si>
    <t>Stanley</t>
  </si>
  <si>
    <t>Lewis</t>
  </si>
  <si>
    <t>TN</t>
  </si>
  <si>
    <t>Bachelor's Degree</t>
  </si>
  <si>
    <t>Javier</t>
  </si>
  <si>
    <t>Li</t>
  </si>
  <si>
    <t>Female</t>
  </si>
  <si>
    <t>TX</t>
  </si>
  <si>
    <t>PhD</t>
  </si>
  <si>
    <t>No</t>
  </si>
  <si>
    <t>Christopher</t>
  </si>
  <si>
    <t>Johnston</t>
  </si>
  <si>
    <t>Other</t>
  </si>
  <si>
    <t>GA</t>
  </si>
  <si>
    <t>Melissa</t>
  </si>
  <si>
    <t>Hicks</t>
  </si>
  <si>
    <t>IN</t>
  </si>
  <si>
    <t>Master's Degree</t>
  </si>
  <si>
    <t>Christian</t>
  </si>
  <si>
    <t>Maddox</t>
  </si>
  <si>
    <t>NC</t>
  </si>
  <si>
    <t>Paul</t>
  </si>
  <si>
    <t>Hammond</t>
  </si>
  <si>
    <t>Madison</t>
  </si>
  <si>
    <t>Williamson</t>
  </si>
  <si>
    <t>VA</t>
  </si>
  <si>
    <t>Rachael</t>
  </si>
  <si>
    <t>Duran</t>
  </si>
  <si>
    <t>PW</t>
  </si>
  <si>
    <t>Sherri</t>
  </si>
  <si>
    <t>Taylor</t>
  </si>
  <si>
    <t>CA</t>
  </si>
  <si>
    <t>Jennifer</t>
  </si>
  <si>
    <t>Weaver</t>
  </si>
  <si>
    <t>MS</t>
  </si>
  <si>
    <t>Kyle</t>
  </si>
  <si>
    <t>Blake</t>
  </si>
  <si>
    <t>OH</t>
  </si>
  <si>
    <t>James</t>
  </si>
  <si>
    <t>Bailey</t>
  </si>
  <si>
    <t>AZ</t>
  </si>
  <si>
    <t>Heidi</t>
  </si>
  <si>
    <t>Wood</t>
  </si>
  <si>
    <t>CT</t>
  </si>
  <si>
    <t>Johnny</t>
  </si>
  <si>
    <t>Nguyen</t>
  </si>
  <si>
    <t>WV</t>
  </si>
  <si>
    <t>Olivia</t>
  </si>
  <si>
    <t>Watson</t>
  </si>
  <si>
    <t>Anita</t>
  </si>
  <si>
    <t>Jenkins</t>
  </si>
  <si>
    <t>DE</t>
  </si>
  <si>
    <t>John</t>
  </si>
  <si>
    <t>Coleman</t>
  </si>
  <si>
    <t>HI</t>
  </si>
  <si>
    <t>Adam</t>
  </si>
  <si>
    <t>Best</t>
  </si>
  <si>
    <t>ME</t>
  </si>
  <si>
    <t>Cheryl</t>
  </si>
  <si>
    <t>Peterson</t>
  </si>
  <si>
    <t>MH</t>
  </si>
  <si>
    <t>Rebecca</t>
  </si>
  <si>
    <t>Jensen</t>
  </si>
  <si>
    <t>IA</t>
  </si>
  <si>
    <t>Gabriel</t>
  </si>
  <si>
    <t>Norris</t>
  </si>
  <si>
    <t>NJ</t>
  </si>
  <si>
    <t>Anne</t>
  </si>
  <si>
    <t>Murphy</t>
  </si>
  <si>
    <t>Thomas</t>
  </si>
  <si>
    <t>Phillips</t>
  </si>
  <si>
    <t>ID</t>
  </si>
  <si>
    <t>Nicholas</t>
  </si>
  <si>
    <t>Conley</t>
  </si>
  <si>
    <t>OR</t>
  </si>
  <si>
    <t>Austin</t>
  </si>
  <si>
    <t>AL</t>
  </si>
  <si>
    <t>Cory</t>
  </si>
  <si>
    <t>Miller</t>
  </si>
  <si>
    <t>Barbara</t>
  </si>
  <si>
    <t>Lopez</t>
  </si>
  <si>
    <t>Maria</t>
  </si>
  <si>
    <t>Campbell</t>
  </si>
  <si>
    <t>KY</t>
  </si>
  <si>
    <t>Duane</t>
  </si>
  <si>
    <t>Lee</t>
  </si>
  <si>
    <t>Danny</t>
  </si>
  <si>
    <t>Jones</t>
  </si>
  <si>
    <t>Hannah</t>
  </si>
  <si>
    <t>Moore</t>
  </si>
  <si>
    <t>Mckenzie</t>
  </si>
  <si>
    <t>Howe</t>
  </si>
  <si>
    <t>AR</t>
  </si>
  <si>
    <t>Ashley</t>
  </si>
  <si>
    <t>Williams</t>
  </si>
  <si>
    <t>MN</t>
  </si>
  <si>
    <t>Laura</t>
  </si>
  <si>
    <t>Randall</t>
  </si>
  <si>
    <t>GU</t>
  </si>
  <si>
    <t>Katherine</t>
  </si>
  <si>
    <t>Morris</t>
  </si>
  <si>
    <t>DC</t>
  </si>
  <si>
    <t>Martha</t>
  </si>
  <si>
    <t>Bradford</t>
  </si>
  <si>
    <t>NM</t>
  </si>
  <si>
    <t>Jessica</t>
  </si>
  <si>
    <t>Martinez</t>
  </si>
  <si>
    <t>Emily</t>
  </si>
  <si>
    <t>Myers</t>
  </si>
  <si>
    <t>Steven</t>
  </si>
  <si>
    <t>Villa</t>
  </si>
  <si>
    <t>LA</t>
  </si>
  <si>
    <t>David</t>
  </si>
  <si>
    <t>Walker</t>
  </si>
  <si>
    <t>WI</t>
  </si>
  <si>
    <t>Timothy</t>
  </si>
  <si>
    <t>Rodriguez</t>
  </si>
  <si>
    <t>OK</t>
  </si>
  <si>
    <t>Kevin</t>
  </si>
  <si>
    <t>Lucas</t>
  </si>
  <si>
    <t>Sarah</t>
  </si>
  <si>
    <t>Fischer</t>
  </si>
  <si>
    <t>Joshua</t>
  </si>
  <si>
    <t>Weeks</t>
  </si>
  <si>
    <t>PR</t>
  </si>
  <si>
    <t>Jeremy</t>
  </si>
  <si>
    <t>Stevens</t>
  </si>
  <si>
    <t>AK</t>
  </si>
  <si>
    <t>Johnson</t>
  </si>
  <si>
    <t>ND</t>
  </si>
  <si>
    <t>Jerry</t>
  </si>
  <si>
    <t>Hernandez</t>
  </si>
  <si>
    <t>Jason</t>
  </si>
  <si>
    <t>Abbott</t>
  </si>
  <si>
    <t>Jeffrey</t>
  </si>
  <si>
    <t>Sellers</t>
  </si>
  <si>
    <t>Daryl</t>
  </si>
  <si>
    <t>Brown</t>
  </si>
  <si>
    <t>Justin</t>
  </si>
  <si>
    <t>Bush</t>
  </si>
  <si>
    <t>Lisa</t>
  </si>
  <si>
    <t>Jackson</t>
  </si>
  <si>
    <t>Brad</t>
  </si>
  <si>
    <t>Vang</t>
  </si>
  <si>
    <t>Brittney</t>
  </si>
  <si>
    <t>Rubio</t>
  </si>
  <si>
    <t>MO</t>
  </si>
  <si>
    <t>Kimberly</t>
  </si>
  <si>
    <t>Ellis</t>
  </si>
  <si>
    <t>FM</t>
  </si>
  <si>
    <t>Stephanie</t>
  </si>
  <si>
    <t>Pearson</t>
  </si>
  <si>
    <t>WA</t>
  </si>
  <si>
    <t>Judith</t>
  </si>
  <si>
    <t>Avery</t>
  </si>
  <si>
    <t>NE</t>
  </si>
  <si>
    <t>Susan</t>
  </si>
  <si>
    <t>Mayer</t>
  </si>
  <si>
    <t>RI</t>
  </si>
  <si>
    <t>Danielle</t>
  </si>
  <si>
    <t>Brian</t>
  </si>
  <si>
    <t>Keith</t>
  </si>
  <si>
    <t>Barrera</t>
  </si>
  <si>
    <t>Gary</t>
  </si>
  <si>
    <t>Howard</t>
  </si>
  <si>
    <t>Torres</t>
  </si>
  <si>
    <t>Phillip</t>
  </si>
  <si>
    <t>Weber</t>
  </si>
  <si>
    <t>Tiffany</t>
  </si>
  <si>
    <t>Fernandez</t>
  </si>
  <si>
    <t>Nicole</t>
  </si>
  <si>
    <t>PA</t>
  </si>
  <si>
    <t>Baxter</t>
  </si>
  <si>
    <t>Smith</t>
  </si>
  <si>
    <t>Davis</t>
  </si>
  <si>
    <t>Gutierrez</t>
  </si>
  <si>
    <t>Michael</t>
  </si>
  <si>
    <t>Hunter</t>
  </si>
  <si>
    <t>Kendra</t>
  </si>
  <si>
    <t>French</t>
  </si>
  <si>
    <t>NH</t>
  </si>
  <si>
    <t>William</t>
  </si>
  <si>
    <t>Yu</t>
  </si>
  <si>
    <t>Carol</t>
  </si>
  <si>
    <t>Steele</t>
  </si>
  <si>
    <t>VI</t>
  </si>
  <si>
    <t>Davidson</t>
  </si>
  <si>
    <t>MP</t>
  </si>
  <si>
    <t>Garcia</t>
  </si>
  <si>
    <t>Howell</t>
  </si>
  <si>
    <t>Pace</t>
  </si>
  <si>
    <t>Nichole</t>
  </si>
  <si>
    <t>Stevenson</t>
  </si>
  <si>
    <t>KS</t>
  </si>
  <si>
    <t>Denise</t>
  </si>
  <si>
    <t>Christine</t>
  </si>
  <si>
    <t>SC</t>
  </si>
  <si>
    <t>Patricia</t>
  </si>
  <si>
    <t>Cynthia</t>
  </si>
  <si>
    <t>Black</t>
  </si>
  <si>
    <t>Brenda</t>
  </si>
  <si>
    <t>Foster</t>
  </si>
  <si>
    <t>SD</t>
  </si>
  <si>
    <t>Holly</t>
  </si>
  <si>
    <t>Brandt</t>
  </si>
  <si>
    <t>Erin</t>
  </si>
  <si>
    <t>Kirk</t>
  </si>
  <si>
    <t>Owens</t>
  </si>
  <si>
    <t>Glover</t>
  </si>
  <si>
    <t>Yolanda</t>
  </si>
  <si>
    <t>Collins</t>
  </si>
  <si>
    <t>MD</t>
  </si>
  <si>
    <t>Julia</t>
  </si>
  <si>
    <t>Green</t>
  </si>
  <si>
    <t>AS</t>
  </si>
  <si>
    <t>Edward</t>
  </si>
  <si>
    <t>Peck</t>
  </si>
  <si>
    <t>MA</t>
  </si>
  <si>
    <t>Michele</t>
  </si>
  <si>
    <t>IL</t>
  </si>
  <si>
    <t>Robert</t>
  </si>
  <si>
    <t>Bowman</t>
  </si>
  <si>
    <t>Alexander</t>
  </si>
  <si>
    <t>Pineda</t>
  </si>
  <si>
    <t>Kathleen</t>
  </si>
  <si>
    <t>Sandra</t>
  </si>
  <si>
    <t>Wang</t>
  </si>
  <si>
    <t>Kristen</t>
  </si>
  <si>
    <t>NY</t>
  </si>
  <si>
    <t>Darrell</t>
  </si>
  <si>
    <t>Castro</t>
  </si>
  <si>
    <t>Sheryl</t>
  </si>
  <si>
    <t>Hampton</t>
  </si>
  <si>
    <t>Earl</t>
  </si>
  <si>
    <t>Houston</t>
  </si>
  <si>
    <t>Andrews</t>
  </si>
  <si>
    <t>Amanda</t>
  </si>
  <si>
    <t>Monroe</t>
  </si>
  <si>
    <t>Richard</t>
  </si>
  <si>
    <t>Kaitlin</t>
  </si>
  <si>
    <t>Fox</t>
  </si>
  <si>
    <t>Bennett</t>
  </si>
  <si>
    <t>Daniel</t>
  </si>
  <si>
    <t>Evan</t>
  </si>
  <si>
    <t>Benitez</t>
  </si>
  <si>
    <t>Sharon</t>
  </si>
  <si>
    <t>CO</t>
  </si>
  <si>
    <t>MI</t>
  </si>
  <si>
    <t>Deborah</t>
  </si>
  <si>
    <t>Welch</t>
  </si>
  <si>
    <t>Lauren</t>
  </si>
  <si>
    <t>Mark</t>
  </si>
  <si>
    <t>Brandon</t>
  </si>
  <si>
    <t>Kennedy</t>
  </si>
  <si>
    <t>Shelly</t>
  </si>
  <si>
    <t>Watkins</t>
  </si>
  <si>
    <t>Allen</t>
  </si>
  <si>
    <t>Wall</t>
  </si>
  <si>
    <t>Amy</t>
  </si>
  <si>
    <t>Reyes</t>
  </si>
  <si>
    <t>Gallegos</t>
  </si>
  <si>
    <t>Caleb</t>
  </si>
  <si>
    <t>Rhodes</t>
  </si>
  <si>
    <t>Angelica</t>
  </si>
  <si>
    <t>Ethan</t>
  </si>
  <si>
    <t>Tamara</t>
  </si>
  <si>
    <t>Julie</t>
  </si>
  <si>
    <t>Grant</t>
  </si>
  <si>
    <t>Thompson</t>
  </si>
  <si>
    <t>Kaiser</t>
  </si>
  <si>
    <t>Ralph</t>
  </si>
  <si>
    <t>Robinson</t>
  </si>
  <si>
    <t>UT</t>
  </si>
  <si>
    <t>Lawrence</t>
  </si>
  <si>
    <t>Wallace</t>
  </si>
  <si>
    <t>Turner</t>
  </si>
  <si>
    <t>Ramirez</t>
  </si>
  <si>
    <t>Christina</t>
  </si>
  <si>
    <t>Richards</t>
  </si>
  <si>
    <t>Castillo</t>
  </si>
  <si>
    <t>WY</t>
  </si>
  <si>
    <t>Shaffer</t>
  </si>
  <si>
    <t>Cameron</t>
  </si>
  <si>
    <t>Meza</t>
  </si>
  <si>
    <t>Lang</t>
  </si>
  <si>
    <t>April</t>
  </si>
  <si>
    <t>Anthony</t>
  </si>
  <si>
    <t>Armstrong</t>
  </si>
  <si>
    <t>Rebekah</t>
  </si>
  <si>
    <t>Wright</t>
  </si>
  <si>
    <t>Conrad</t>
  </si>
  <si>
    <t>Wendy</t>
  </si>
  <si>
    <t>Shannon</t>
  </si>
  <si>
    <t>Patel</t>
  </si>
  <si>
    <t>Kari</t>
  </si>
  <si>
    <t>Alyssa</t>
  </si>
  <si>
    <t>Vargas</t>
  </si>
  <si>
    <t>Shane</t>
  </si>
  <si>
    <t>Meyer</t>
  </si>
  <si>
    <t>Mariah</t>
  </si>
  <si>
    <t>George</t>
  </si>
  <si>
    <t>Sanders</t>
  </si>
  <si>
    <t>Gray</t>
  </si>
  <si>
    <t>Oscar</t>
  </si>
  <si>
    <t>Clark</t>
  </si>
  <si>
    <t>Samuel</t>
  </si>
  <si>
    <t>Strong</t>
  </si>
  <si>
    <t>Darren</t>
  </si>
  <si>
    <t>Dunn</t>
  </si>
  <si>
    <t>Matthew</t>
  </si>
  <si>
    <t>Wyatt</t>
  </si>
  <si>
    <t>Knight</t>
  </si>
  <si>
    <t>Reginald</t>
  </si>
  <si>
    <t>Sherry</t>
  </si>
  <si>
    <t>Carter</t>
  </si>
  <si>
    <t>Vincent</t>
  </si>
  <si>
    <t>Holland</t>
  </si>
  <si>
    <t>Gregory</t>
  </si>
  <si>
    <t>Ramsey</t>
  </si>
  <si>
    <t>Nichols</t>
  </si>
  <si>
    <t>Jacqueline</t>
  </si>
  <si>
    <t>Vance</t>
  </si>
  <si>
    <t>Katie</t>
  </si>
  <si>
    <t>Omar</t>
  </si>
  <si>
    <t>Ferguson</t>
  </si>
  <si>
    <t>Karen</t>
  </si>
  <si>
    <t>Adams</t>
  </si>
  <si>
    <t>Acevedo</t>
  </si>
  <si>
    <t>Jill</t>
  </si>
  <si>
    <t>Gomez</t>
  </si>
  <si>
    <t>Kelly</t>
  </si>
  <si>
    <t>Luna</t>
  </si>
  <si>
    <t>Michelle</t>
  </si>
  <si>
    <t>Krueger</t>
  </si>
  <si>
    <t>Charles</t>
  </si>
  <si>
    <t>Whitney</t>
  </si>
  <si>
    <t>Nancy</t>
  </si>
  <si>
    <t>Huber</t>
  </si>
  <si>
    <t>Saunders</t>
  </si>
  <si>
    <t>Leonard</t>
  </si>
  <si>
    <t>Long</t>
  </si>
  <si>
    <t>Monica</t>
  </si>
  <si>
    <t>Moses</t>
  </si>
  <si>
    <t>Tran</t>
  </si>
  <si>
    <t>Rivas</t>
  </si>
  <si>
    <t>FL</t>
  </si>
  <si>
    <t>Moreno</t>
  </si>
  <si>
    <t>Cassandra</t>
  </si>
  <si>
    <t>Ibarra</t>
  </si>
  <si>
    <t>Max</t>
  </si>
  <si>
    <t>Hudson</t>
  </si>
  <si>
    <t>Samantha</t>
  </si>
  <si>
    <t>Hatfield</t>
  </si>
  <si>
    <t>Rodney</t>
  </si>
  <si>
    <t>Byrd</t>
  </si>
  <si>
    <t>Marc</t>
  </si>
  <si>
    <t>Schmitt</t>
  </si>
  <si>
    <t>Wilcox</t>
  </si>
  <si>
    <t>Benjamin</t>
  </si>
  <si>
    <t>Lori</t>
  </si>
  <si>
    <t>Anderson</t>
  </si>
  <si>
    <t>Tyler</t>
  </si>
  <si>
    <t>Contreras</t>
  </si>
  <si>
    <t>Ryan</t>
  </si>
  <si>
    <t>Buchanan</t>
  </si>
  <si>
    <t>Morgan</t>
  </si>
  <si>
    <t>Dylan</t>
  </si>
  <si>
    <t>Kelley</t>
  </si>
  <si>
    <t>Bryan</t>
  </si>
  <si>
    <t>Ayala</t>
  </si>
  <si>
    <t>Dominguez</t>
  </si>
  <si>
    <t>Chad</t>
  </si>
  <si>
    <t>Jody</t>
  </si>
  <si>
    <t>Jacob</t>
  </si>
  <si>
    <t>Costa</t>
  </si>
  <si>
    <t>Eric</t>
  </si>
  <si>
    <t>Miranda</t>
  </si>
  <si>
    <t>Gibson</t>
  </si>
  <si>
    <t>Heather</t>
  </si>
  <si>
    <t>Huffman</t>
  </si>
  <si>
    <t>Sanchez</t>
  </si>
  <si>
    <t>Vicki</t>
  </si>
  <si>
    <t>Thornton</t>
  </si>
  <si>
    <t>Gilmore</t>
  </si>
  <si>
    <t>Rocha</t>
  </si>
  <si>
    <t>Braun</t>
  </si>
  <si>
    <t>Robin</t>
  </si>
  <si>
    <t>Rivera</t>
  </si>
  <si>
    <t>Sweeney</t>
  </si>
  <si>
    <t>Daniels</t>
  </si>
  <si>
    <t>Amber</t>
  </si>
  <si>
    <t>Curry</t>
  </si>
  <si>
    <t>Duncan</t>
  </si>
  <si>
    <t>Berger</t>
  </si>
  <si>
    <t>Jordan</t>
  </si>
  <si>
    <t>Hughes</t>
  </si>
  <si>
    <t>Cohen</t>
  </si>
  <si>
    <t>Fisher</t>
  </si>
  <si>
    <t>Victor</t>
  </si>
  <si>
    <t>Donald</t>
  </si>
  <si>
    <t>Gonzales</t>
  </si>
  <si>
    <t>Nelson</t>
  </si>
  <si>
    <t>Carrillo</t>
  </si>
  <si>
    <t>Courtney</t>
  </si>
  <si>
    <t>Barr</t>
  </si>
  <si>
    <t>Dale</t>
  </si>
  <si>
    <t>MT</t>
  </si>
  <si>
    <t>Jacobs</t>
  </si>
  <si>
    <t>Townsend</t>
  </si>
  <si>
    <t>Angela</t>
  </si>
  <si>
    <t>Wilson</t>
  </si>
  <si>
    <t>Mcintyre</t>
  </si>
  <si>
    <t>Ricardo</t>
  </si>
  <si>
    <t>Mitchell</t>
  </si>
  <si>
    <t>Stark</t>
  </si>
  <si>
    <t>Mason</t>
  </si>
  <si>
    <t>Harris</t>
  </si>
  <si>
    <t>Cooper</t>
  </si>
  <si>
    <t>Xavier</t>
  </si>
  <si>
    <t>Evans</t>
  </si>
  <si>
    <t>Elizabeth</t>
  </si>
  <si>
    <t>Shawn</t>
  </si>
  <si>
    <t>Peters</t>
  </si>
  <si>
    <t>Hubbard</t>
  </si>
  <si>
    <t>Tanya</t>
  </si>
  <si>
    <t>Molly</t>
  </si>
  <si>
    <t>Alison</t>
  </si>
  <si>
    <t>Hinton</t>
  </si>
  <si>
    <t>Vanessa</t>
  </si>
  <si>
    <t>Webb</t>
  </si>
  <si>
    <t>Joseph</t>
  </si>
  <si>
    <t>Cole</t>
  </si>
  <si>
    <t>Regina</t>
  </si>
  <si>
    <t>Martin</t>
  </si>
  <si>
    <t>Tammy</t>
  </si>
  <si>
    <t>VT</t>
  </si>
  <si>
    <t>Chandler</t>
  </si>
  <si>
    <t>Victoria</t>
  </si>
  <si>
    <t>Acosta</t>
  </si>
  <si>
    <t>Jon</t>
  </si>
  <si>
    <t>Clayton</t>
  </si>
  <si>
    <t>Heath</t>
  </si>
  <si>
    <t>Tim</t>
  </si>
  <si>
    <t>Keller</t>
  </si>
  <si>
    <t>Renee</t>
  </si>
  <si>
    <t>Mendoza</t>
  </si>
  <si>
    <t>Rachel</t>
  </si>
  <si>
    <t>Deanna</t>
  </si>
  <si>
    <t>Robertson</t>
  </si>
  <si>
    <t>Caitlyn</t>
  </si>
  <si>
    <t>Oconnor</t>
  </si>
  <si>
    <t>Morales</t>
  </si>
  <si>
    <t>Suarez</t>
  </si>
  <si>
    <t>Joel</t>
  </si>
  <si>
    <t>Ortiz</t>
  </si>
  <si>
    <t>Melton</t>
  </si>
  <si>
    <t>Bishop</t>
  </si>
  <si>
    <t>Flores</t>
  </si>
  <si>
    <t>Reese</t>
  </si>
  <si>
    <t>Gene</t>
  </si>
  <si>
    <t>Farmer</t>
  </si>
  <si>
    <t>Janet</t>
  </si>
  <si>
    <t>White</t>
  </si>
  <si>
    <t>Zachary</t>
  </si>
  <si>
    <t>Tabitha</t>
  </si>
  <si>
    <t>Hobbs</t>
  </si>
  <si>
    <t>Leah</t>
  </si>
  <si>
    <t>Bowers</t>
  </si>
  <si>
    <t>Stacie</t>
  </si>
  <si>
    <t>Ochoa</t>
  </si>
  <si>
    <t>Harrison</t>
  </si>
  <si>
    <t>Walsh</t>
  </si>
  <si>
    <t>Beasley</t>
  </si>
  <si>
    <t>Jose</t>
  </si>
  <si>
    <t>Mays</t>
  </si>
  <si>
    <t>Catherine</t>
  </si>
  <si>
    <t>Clifford</t>
  </si>
  <si>
    <t>Dennis</t>
  </si>
  <si>
    <t>Schmidt</t>
  </si>
  <si>
    <t>Todd</t>
  </si>
  <si>
    <t>Beck</t>
  </si>
  <si>
    <t>Fletcher</t>
  </si>
  <si>
    <t>Kayla</t>
  </si>
  <si>
    <t>Gonzalez</t>
  </si>
  <si>
    <t>Kenneth</t>
  </si>
  <si>
    <t>Hutchinson</t>
  </si>
  <si>
    <t>Paula</t>
  </si>
  <si>
    <t>Marsh</t>
  </si>
  <si>
    <t>Curtis</t>
  </si>
  <si>
    <t>Emma</t>
  </si>
  <si>
    <t>Chen</t>
  </si>
  <si>
    <t>Jay</t>
  </si>
  <si>
    <t>Cox</t>
  </si>
  <si>
    <t>Young</t>
  </si>
  <si>
    <t>Carolyn</t>
  </si>
  <si>
    <t>Lawson</t>
  </si>
  <si>
    <t>Teresa</t>
  </si>
  <si>
    <t>Jonathan</t>
  </si>
  <si>
    <t>Mary</t>
  </si>
  <si>
    <t>Mack</t>
  </si>
  <si>
    <t>Elliott</t>
  </si>
  <si>
    <t>Juan</t>
  </si>
  <si>
    <t>Terry</t>
  </si>
  <si>
    <t>Hall</t>
  </si>
  <si>
    <t>Mike</t>
  </si>
  <si>
    <t>Snyder</t>
  </si>
  <si>
    <t>Pena</t>
  </si>
  <si>
    <t>Ortega</t>
  </si>
  <si>
    <t>Randy</t>
  </si>
  <si>
    <t>Ford</t>
  </si>
  <si>
    <t>Friedman</t>
  </si>
  <si>
    <t>Gavin</t>
  </si>
  <si>
    <t>Brent</t>
  </si>
  <si>
    <t>Linda</t>
  </si>
  <si>
    <t>Aguirre</t>
  </si>
  <si>
    <t>May</t>
  </si>
  <si>
    <t>Glen</t>
  </si>
  <si>
    <t>West</t>
  </si>
  <si>
    <t>Erica</t>
  </si>
  <si>
    <t>Boyd</t>
  </si>
  <si>
    <t>Eddie</t>
  </si>
  <si>
    <t>Murillo</t>
  </si>
  <si>
    <t>Roberta</t>
  </si>
  <si>
    <t>Horne</t>
  </si>
  <si>
    <t>Lance</t>
  </si>
  <si>
    <t>Morton</t>
  </si>
  <si>
    <t>Anna</t>
  </si>
  <si>
    <t>Moss</t>
  </si>
  <si>
    <t>Cunningham</t>
  </si>
  <si>
    <t>Andrea</t>
  </si>
  <si>
    <t>Clinton</t>
  </si>
  <si>
    <t>Olsen</t>
  </si>
  <si>
    <t>Beth</t>
  </si>
  <si>
    <t>Carrie</t>
  </si>
  <si>
    <t>Perez</t>
  </si>
  <si>
    <t>Edwards</t>
  </si>
  <si>
    <t>Liu</t>
  </si>
  <si>
    <t>Burton</t>
  </si>
  <si>
    <t>Woods</t>
  </si>
  <si>
    <t>Jeff</t>
  </si>
  <si>
    <t>Hopkins</t>
  </si>
  <si>
    <t>Gregg</t>
  </si>
  <si>
    <t>Decker</t>
  </si>
  <si>
    <t>Bruce</t>
  </si>
  <si>
    <t>Dillon</t>
  </si>
  <si>
    <t>Karla</t>
  </si>
  <si>
    <t>Villarreal</t>
  </si>
  <si>
    <t>Kaitlyn</t>
  </si>
  <si>
    <t>Hawkins</t>
  </si>
  <si>
    <t>Noah</t>
  </si>
  <si>
    <t>Mejia</t>
  </si>
  <si>
    <t>Don</t>
  </si>
  <si>
    <t>Goodwin</t>
  </si>
  <si>
    <t>Seth</t>
  </si>
  <si>
    <t>Carr</t>
  </si>
  <si>
    <t>Payne</t>
  </si>
  <si>
    <t>Cindy</t>
  </si>
  <si>
    <t>Bonnie</t>
  </si>
  <si>
    <t>Becker</t>
  </si>
  <si>
    <t>Chris</t>
  </si>
  <si>
    <t>Hayes</t>
  </si>
  <si>
    <t>Herbert</t>
  </si>
  <si>
    <t>Burke</t>
  </si>
  <si>
    <t>Tasha</t>
  </si>
  <si>
    <t>Donna</t>
  </si>
  <si>
    <t>Oliver</t>
  </si>
  <si>
    <t>Rickey</t>
  </si>
  <si>
    <t>Patrick</t>
  </si>
  <si>
    <t>Whitaker</t>
  </si>
  <si>
    <t>Abigail</t>
  </si>
  <si>
    <t>Porter</t>
  </si>
  <si>
    <t>Lindsey</t>
  </si>
  <si>
    <t>Flynn</t>
  </si>
  <si>
    <t>Cochran</t>
  </si>
  <si>
    <t>Washington</t>
  </si>
  <si>
    <t>Debra</t>
  </si>
  <si>
    <t>Hunt</t>
  </si>
  <si>
    <t>Nicolas</t>
  </si>
  <si>
    <t>Santiago</t>
  </si>
  <si>
    <t>Paige</t>
  </si>
  <si>
    <t>Brittany</t>
  </si>
  <si>
    <t>Brandy</t>
  </si>
  <si>
    <t>Becky</t>
  </si>
  <si>
    <t>Le</t>
  </si>
  <si>
    <t>Gabrielle</t>
  </si>
  <si>
    <t>Russo</t>
  </si>
  <si>
    <t>Ricky</t>
  </si>
  <si>
    <t>Henderson</t>
  </si>
  <si>
    <t>Dawson</t>
  </si>
  <si>
    <t>Good</t>
  </si>
  <si>
    <t>Willis</t>
  </si>
  <si>
    <t>Deleon</t>
  </si>
  <si>
    <t>Romero</t>
  </si>
  <si>
    <t>Felicia</t>
  </si>
  <si>
    <t>Stephens</t>
  </si>
  <si>
    <t>Stacy</t>
  </si>
  <si>
    <t>Sophia</t>
  </si>
  <si>
    <t>Sutton</t>
  </si>
  <si>
    <t>Diaz</t>
  </si>
  <si>
    <t>Hodges</t>
  </si>
  <si>
    <t>Rhonda</t>
  </si>
  <si>
    <t>Pope</t>
  </si>
  <si>
    <t>Fuentes</t>
  </si>
  <si>
    <t>Joanna</t>
  </si>
  <si>
    <t>Foley</t>
  </si>
  <si>
    <t>Geoffrey</t>
  </si>
  <si>
    <t>Lynch</t>
  </si>
  <si>
    <t>Kelsey</t>
  </si>
  <si>
    <t>Franklin</t>
  </si>
  <si>
    <t>Bates</t>
  </si>
  <si>
    <t>Hood</t>
  </si>
  <si>
    <t>Quinn</t>
  </si>
  <si>
    <t>Holden</t>
  </si>
  <si>
    <t>Jenna</t>
  </si>
  <si>
    <t>Sean</t>
  </si>
  <si>
    <t>Ramos</t>
  </si>
  <si>
    <t>Griffith</t>
  </si>
  <si>
    <t>Ball</t>
  </si>
  <si>
    <t>Derrick</t>
  </si>
  <si>
    <t>Patterson</t>
  </si>
  <si>
    <t>Andre</t>
  </si>
  <si>
    <t>Carpenter</t>
  </si>
  <si>
    <t>Zamora</t>
  </si>
  <si>
    <t>Kathryn</t>
  </si>
  <si>
    <t>Medina</t>
  </si>
  <si>
    <t>Kim</t>
  </si>
  <si>
    <t>Hooper</t>
  </si>
  <si>
    <t>Suzanne</t>
  </si>
  <si>
    <t>Roth</t>
  </si>
  <si>
    <t>Perry</t>
  </si>
  <si>
    <t>Valerie</t>
  </si>
  <si>
    <t>Alvarez</t>
  </si>
  <si>
    <t>Franco</t>
  </si>
  <si>
    <t>Jamie</t>
  </si>
  <si>
    <t>Frank</t>
  </si>
  <si>
    <t>Theresa</t>
  </si>
  <si>
    <t>Cassidy</t>
  </si>
  <si>
    <t>Nash</t>
  </si>
  <si>
    <t>Avila</t>
  </si>
  <si>
    <t>Marie</t>
  </si>
  <si>
    <t>Goodman</t>
  </si>
  <si>
    <t>Sabrina</t>
  </si>
  <si>
    <t>Rojas</t>
  </si>
  <si>
    <t>Randolph</t>
  </si>
  <si>
    <t>Kristin</t>
  </si>
  <si>
    <t>Roberts</t>
  </si>
  <si>
    <t>Boyer</t>
  </si>
  <si>
    <t>Espinoza</t>
  </si>
  <si>
    <t>Glenn</t>
  </si>
  <si>
    <t>Chang</t>
  </si>
  <si>
    <t>Pierce</t>
  </si>
  <si>
    <t>Gordon</t>
  </si>
  <si>
    <t>Kara</t>
  </si>
  <si>
    <t>Alexandra</t>
  </si>
  <si>
    <t>Silva</t>
  </si>
  <si>
    <t>Padilla</t>
  </si>
  <si>
    <t>Case</t>
  </si>
  <si>
    <t>Russell</t>
  </si>
  <si>
    <t>Andrew</t>
  </si>
  <si>
    <t>Adrian</t>
  </si>
  <si>
    <t>Brooks</t>
  </si>
  <si>
    <t>Colton</t>
  </si>
  <si>
    <t>Brady</t>
  </si>
  <si>
    <t>Greer</t>
  </si>
  <si>
    <t>Roman</t>
  </si>
  <si>
    <t>Cruz</t>
  </si>
  <si>
    <t>Brooke</t>
  </si>
  <si>
    <t>Stewart</t>
  </si>
  <si>
    <t>Day</t>
  </si>
  <si>
    <t>Maldonado</t>
  </si>
  <si>
    <t>Rose</t>
  </si>
  <si>
    <t>Stone</t>
  </si>
  <si>
    <t>Gross</t>
  </si>
  <si>
    <t>Gerald</t>
  </si>
  <si>
    <t>Terrell</t>
  </si>
  <si>
    <t>Cooke</t>
  </si>
  <si>
    <t>Morse</t>
  </si>
  <si>
    <t>Pugh</t>
  </si>
  <si>
    <t>Garrett</t>
  </si>
  <si>
    <t>Mcmillan</t>
  </si>
  <si>
    <t>Megan</t>
  </si>
  <si>
    <t>Stephen</t>
  </si>
  <si>
    <t>Campos</t>
  </si>
  <si>
    <t>Page</t>
  </si>
  <si>
    <t>Dixon</t>
  </si>
  <si>
    <t>Bolton</t>
  </si>
  <si>
    <t>Mclaughlin</t>
  </si>
  <si>
    <t>Murray</t>
  </si>
  <si>
    <t>Aaron</t>
  </si>
  <si>
    <t>Potts</t>
  </si>
  <si>
    <t>Berg</t>
  </si>
  <si>
    <t>Diane</t>
  </si>
  <si>
    <t>Bullock</t>
  </si>
  <si>
    <t>Tina</t>
  </si>
  <si>
    <t>Nathaniel</t>
  </si>
  <si>
    <t>Ward</t>
  </si>
  <si>
    <t>Micheal</t>
  </si>
  <si>
    <t>Wagner</t>
  </si>
  <si>
    <t>Alicia</t>
  </si>
  <si>
    <t>Misty</t>
  </si>
  <si>
    <t>Davenport</t>
  </si>
  <si>
    <t>Salazar</t>
  </si>
  <si>
    <t>Larson</t>
  </si>
  <si>
    <t>Huynh</t>
  </si>
  <si>
    <t>Vega</t>
  </si>
  <si>
    <t>York</t>
  </si>
  <si>
    <t>Finley</t>
  </si>
  <si>
    <t>Stokes</t>
  </si>
  <si>
    <t>Bender</t>
  </si>
  <si>
    <t>Kathy</t>
  </si>
  <si>
    <t>Cook</t>
  </si>
  <si>
    <t>Jesse</t>
  </si>
  <si>
    <t>Melinda</t>
  </si>
  <si>
    <t>Dustin</t>
  </si>
  <si>
    <t>Rowe</t>
  </si>
  <si>
    <t>Booth</t>
  </si>
  <si>
    <t>Stefanie</t>
  </si>
  <si>
    <t>Dawn</t>
  </si>
  <si>
    <t>Cowan</t>
  </si>
  <si>
    <t>Proctor</t>
  </si>
  <si>
    <t>Church</t>
  </si>
  <si>
    <t>Cheyenne</t>
  </si>
  <si>
    <t>Meredith</t>
  </si>
  <si>
    <t>Bobby</t>
  </si>
  <si>
    <t>Jimmy</t>
  </si>
  <si>
    <t>Cathy</t>
  </si>
  <si>
    <t>Garner</t>
  </si>
  <si>
    <t>Miles</t>
  </si>
  <si>
    <t>Lonnie</t>
  </si>
  <si>
    <t>Ruiz</t>
  </si>
  <si>
    <t>Hebert</t>
  </si>
  <si>
    <t>Ruben</t>
  </si>
  <si>
    <t>Waters</t>
  </si>
  <si>
    <t>Sanford</t>
  </si>
  <si>
    <t>Natalie</t>
  </si>
  <si>
    <t>Hurley</t>
  </si>
  <si>
    <t>Claudia</t>
  </si>
  <si>
    <t>Caldwell</t>
  </si>
  <si>
    <t>Stanton</t>
  </si>
  <si>
    <t>Marks</t>
  </si>
  <si>
    <t>Kristie</t>
  </si>
  <si>
    <t>Brianna</t>
  </si>
  <si>
    <t>Huff</t>
  </si>
  <si>
    <t>Hoffman</t>
  </si>
  <si>
    <t>Burgess</t>
  </si>
  <si>
    <t>Reynolds</t>
  </si>
  <si>
    <t>Boone</t>
  </si>
  <si>
    <t>Reed</t>
  </si>
  <si>
    <t>Shepard</t>
  </si>
  <si>
    <t>Alex</t>
  </si>
  <si>
    <t>Levy</t>
  </si>
  <si>
    <t>Love</t>
  </si>
  <si>
    <t>Drake</t>
  </si>
  <si>
    <t>Crane</t>
  </si>
  <si>
    <t>Carlos</t>
  </si>
  <si>
    <t>Christensen</t>
  </si>
  <si>
    <t>Gloria</t>
  </si>
  <si>
    <t>Poole</t>
  </si>
  <si>
    <t>Bradley</t>
  </si>
  <si>
    <t>Rogers</t>
  </si>
  <si>
    <t>Cross</t>
  </si>
  <si>
    <t>Sara</t>
  </si>
  <si>
    <t>Mccarthy</t>
  </si>
  <si>
    <t>Compton</t>
  </si>
  <si>
    <t>Mosley</t>
  </si>
  <si>
    <t>Louis</t>
  </si>
  <si>
    <t>Alan</t>
  </si>
  <si>
    <t>Berry</t>
  </si>
  <si>
    <t>Vickie</t>
  </si>
  <si>
    <t>Carson</t>
  </si>
  <si>
    <t>Fowler</t>
  </si>
  <si>
    <t>Rivers</t>
  </si>
  <si>
    <t>Wesley</t>
  </si>
  <si>
    <t>Olson</t>
  </si>
  <si>
    <t>Warren</t>
  </si>
  <si>
    <t>Montoya</t>
  </si>
  <si>
    <t>Bell</t>
  </si>
  <si>
    <t>Elaine</t>
  </si>
  <si>
    <t>Caitlin</t>
  </si>
  <si>
    <t>Sydney</t>
  </si>
  <si>
    <t>Trujillo</t>
  </si>
  <si>
    <t>Wade</t>
  </si>
  <si>
    <t>Rangel</t>
  </si>
  <si>
    <t>Yoder</t>
  </si>
  <si>
    <t>Lane</t>
  </si>
  <si>
    <t>Ann</t>
  </si>
  <si>
    <t>Higgins</t>
  </si>
  <si>
    <t>Travis</t>
  </si>
  <si>
    <t>Alvarado</t>
  </si>
  <si>
    <t>Wheeler</t>
  </si>
  <si>
    <t>Monique</t>
  </si>
  <si>
    <t>King</t>
  </si>
  <si>
    <t>Diana</t>
  </si>
  <si>
    <t>Adkins</t>
  </si>
  <si>
    <t>Wells</t>
  </si>
  <si>
    <t>Mahoney</t>
  </si>
  <si>
    <t>Greene</t>
  </si>
  <si>
    <t>Stacey</t>
  </si>
  <si>
    <t>Hart</t>
  </si>
  <si>
    <t>Isaac</t>
  </si>
  <si>
    <t>Gallagher</t>
  </si>
  <si>
    <t>Janice</t>
  </si>
  <si>
    <t>Wolfe</t>
  </si>
  <si>
    <t>Durham</t>
  </si>
  <si>
    <t>Fred</t>
  </si>
  <si>
    <t>Benson</t>
  </si>
  <si>
    <t>Maureen</t>
  </si>
  <si>
    <t>Lydia</t>
  </si>
  <si>
    <t>Schwartz</t>
  </si>
  <si>
    <t>Kerr</t>
  </si>
  <si>
    <t>Crawford</t>
  </si>
  <si>
    <t>Webster</t>
  </si>
  <si>
    <t>Cervantes</t>
  </si>
  <si>
    <t>Melanie</t>
  </si>
  <si>
    <t>Mann</t>
  </si>
  <si>
    <t>Montgomery</t>
  </si>
  <si>
    <t>Snow</t>
  </si>
  <si>
    <t>Stein</t>
  </si>
  <si>
    <t>Bray</t>
  </si>
  <si>
    <t>Carlson</t>
  </si>
  <si>
    <t>Rice</t>
  </si>
  <si>
    <t>Lambert</t>
  </si>
  <si>
    <t>Jennings</t>
  </si>
  <si>
    <t>Mccall</t>
  </si>
  <si>
    <t>Sullivan</t>
  </si>
  <si>
    <t>Mcintosh</t>
  </si>
  <si>
    <t>Valdez</t>
  </si>
  <si>
    <t>Jesus</t>
  </si>
  <si>
    <t>Leslie</t>
  </si>
  <si>
    <t>Gwendolyn</t>
  </si>
  <si>
    <t>Schultz</t>
  </si>
  <si>
    <t>Cain</t>
  </si>
  <si>
    <t>Barnett</t>
  </si>
  <si>
    <t>Frazier</t>
  </si>
  <si>
    <t>Combs</t>
  </si>
  <si>
    <t>Angel</t>
  </si>
  <si>
    <t>Pamela</t>
  </si>
  <si>
    <t>Barton</t>
  </si>
  <si>
    <t>Ronald</t>
  </si>
  <si>
    <t>Barnes</t>
  </si>
  <si>
    <t>Baker</t>
  </si>
  <si>
    <t>Kristina</t>
  </si>
  <si>
    <t>Callahan</t>
  </si>
  <si>
    <t>Evelyn</t>
  </si>
  <si>
    <t>Navarro</t>
  </si>
  <si>
    <t>Ware</t>
  </si>
  <si>
    <t>Brock</t>
  </si>
  <si>
    <t>Kramer</t>
  </si>
  <si>
    <t>Kent</t>
  </si>
  <si>
    <t>Traci</t>
  </si>
  <si>
    <t>Francis</t>
  </si>
  <si>
    <t>Madeline</t>
  </si>
  <si>
    <t>Mckinney</t>
  </si>
  <si>
    <t>Hill</t>
  </si>
  <si>
    <t>Walter</t>
  </si>
  <si>
    <t>Mathis</t>
  </si>
  <si>
    <t>Corey</t>
  </si>
  <si>
    <t>Bethany</t>
  </si>
  <si>
    <t>Cobb</t>
  </si>
  <si>
    <t>Mcconnell</t>
  </si>
  <si>
    <t>Cantrell</t>
  </si>
  <si>
    <t>Ewing</t>
  </si>
  <si>
    <t>Arroyo</t>
  </si>
  <si>
    <t>Destiny</t>
  </si>
  <si>
    <t>Figueroa</t>
  </si>
  <si>
    <t>Doyle</t>
  </si>
  <si>
    <t>Baldwin</t>
  </si>
  <si>
    <t>Maurice</t>
  </si>
  <si>
    <t>Dudley</t>
  </si>
  <si>
    <t>Dana</t>
  </si>
  <si>
    <t>Wong</t>
  </si>
  <si>
    <t>Soto</t>
  </si>
  <si>
    <t>Margaret</t>
  </si>
  <si>
    <t>Betty</t>
  </si>
  <si>
    <t>Molina</t>
  </si>
  <si>
    <t>Zuniga</t>
  </si>
  <si>
    <t>Simpson</t>
  </si>
  <si>
    <t>Chaney</t>
  </si>
  <si>
    <t>Ronnie</t>
  </si>
  <si>
    <t>Juarez</t>
  </si>
  <si>
    <t>Shelby</t>
  </si>
  <si>
    <t>Moon</t>
  </si>
  <si>
    <t>Holt</t>
  </si>
  <si>
    <t>Sherman</t>
  </si>
  <si>
    <t>Branch</t>
  </si>
  <si>
    <t>Christy</t>
  </si>
  <si>
    <t>Chambers</t>
  </si>
  <si>
    <t>Jermaine</t>
  </si>
  <si>
    <t>Aimee</t>
  </si>
  <si>
    <t>Connie</t>
  </si>
  <si>
    <t>Powers</t>
  </si>
  <si>
    <t>Lorraine</t>
  </si>
  <si>
    <t>Carl</t>
  </si>
  <si>
    <t>Mueller</t>
  </si>
  <si>
    <t>Cherry</t>
  </si>
  <si>
    <t>Chelsea</t>
  </si>
  <si>
    <t>Watts</t>
  </si>
  <si>
    <t>Tracy</t>
  </si>
  <si>
    <t>Summers</t>
  </si>
  <si>
    <t>Collier</t>
  </si>
  <si>
    <t>Crystal</t>
  </si>
  <si>
    <t>Holmes</t>
  </si>
  <si>
    <t>Marisa</t>
  </si>
  <si>
    <t>Hays</t>
  </si>
  <si>
    <t>Mario</t>
  </si>
  <si>
    <t>Palmer</t>
  </si>
  <si>
    <t>Jim</t>
  </si>
  <si>
    <t>Petty</t>
  </si>
  <si>
    <t>Brewer</t>
  </si>
  <si>
    <t>Floyd</t>
  </si>
  <si>
    <t>Valentine</t>
  </si>
  <si>
    <t>Patty</t>
  </si>
  <si>
    <t>Kirby</t>
  </si>
  <si>
    <t>Krista</t>
  </si>
  <si>
    <t>Krause</t>
  </si>
  <si>
    <t>Bryant</t>
  </si>
  <si>
    <t>Aguilar</t>
  </si>
  <si>
    <t>Harper</t>
  </si>
  <si>
    <t>Graham</t>
  </si>
  <si>
    <t>Rios</t>
  </si>
  <si>
    <t>Barrett</t>
  </si>
  <si>
    <t>Hoover</t>
  </si>
  <si>
    <t>Harrell</t>
  </si>
  <si>
    <t>Price</t>
  </si>
  <si>
    <t>Tara</t>
  </si>
  <si>
    <t>Gardner</t>
  </si>
  <si>
    <t>Briana</t>
  </si>
  <si>
    <t>Sparks</t>
  </si>
  <si>
    <t>Fleming</t>
  </si>
  <si>
    <t>Pham</t>
  </si>
  <si>
    <t>Fuller</t>
  </si>
  <si>
    <t>Pratt</t>
  </si>
  <si>
    <t>Meyers</t>
  </si>
  <si>
    <t>Craig</t>
  </si>
  <si>
    <t>Richardson</t>
  </si>
  <si>
    <t>Gillespie</t>
  </si>
  <si>
    <t>Hardy</t>
  </si>
  <si>
    <t>Jaime</t>
  </si>
  <si>
    <t>Butler</t>
  </si>
  <si>
    <t>Darius</t>
  </si>
  <si>
    <t>Wanda</t>
  </si>
  <si>
    <t>Ballard</t>
  </si>
  <si>
    <t>Sylvia</t>
  </si>
  <si>
    <t>Preston</t>
  </si>
  <si>
    <t>Kristi</t>
  </si>
  <si>
    <t>Nielsen</t>
  </si>
  <si>
    <t>Ray</t>
  </si>
  <si>
    <t>Irwin</t>
  </si>
  <si>
    <t>Daugherty</t>
  </si>
  <si>
    <t>Joann</t>
  </si>
  <si>
    <t>Brendan</t>
  </si>
  <si>
    <t>Hartman</t>
  </si>
  <si>
    <t>Beard</t>
  </si>
  <si>
    <t>Henry</t>
  </si>
  <si>
    <t>Browning</t>
  </si>
  <si>
    <t>Jasmine</t>
  </si>
  <si>
    <t>Carey</t>
  </si>
  <si>
    <t>Mcneil</t>
  </si>
  <si>
    <t>Mathew</t>
  </si>
  <si>
    <t>Farley</t>
  </si>
  <si>
    <t>Hahn</t>
  </si>
  <si>
    <t>Jean</t>
  </si>
  <si>
    <t>Schneider</t>
  </si>
  <si>
    <t>Shaw</t>
  </si>
  <si>
    <t>Serrano</t>
  </si>
  <si>
    <t>Arellano</t>
  </si>
  <si>
    <t>Luis</t>
  </si>
  <si>
    <t>Cuevas</t>
  </si>
  <si>
    <t>Massey</t>
  </si>
  <si>
    <t>Fitzpatrick</t>
  </si>
  <si>
    <t>Stephenson</t>
  </si>
  <si>
    <t>Maxwell</t>
  </si>
  <si>
    <t>Gina</t>
  </si>
  <si>
    <t>Donovan</t>
  </si>
  <si>
    <t>Isabel</t>
  </si>
  <si>
    <t>Gilbert</t>
  </si>
  <si>
    <t>Hull</t>
  </si>
  <si>
    <t>Burns</t>
  </si>
  <si>
    <t>Breanna</t>
  </si>
  <si>
    <t>Cristina</t>
  </si>
  <si>
    <t>Marcus</t>
  </si>
  <si>
    <t>Shirley</t>
  </si>
  <si>
    <t>Patton</t>
  </si>
  <si>
    <t>Castaneda</t>
  </si>
  <si>
    <t>Steve</t>
  </si>
  <si>
    <t>Haas</t>
  </si>
  <si>
    <t>Galvan</t>
  </si>
  <si>
    <t>Moyer</t>
  </si>
  <si>
    <t>Tucker</t>
  </si>
  <si>
    <t>Bowen</t>
  </si>
  <si>
    <t>Dominique</t>
  </si>
  <si>
    <t>Ross</t>
  </si>
  <si>
    <t>Shields</t>
  </si>
  <si>
    <t>Haley</t>
  </si>
  <si>
    <t>Douglas</t>
  </si>
  <si>
    <t>Arnold</t>
  </si>
  <si>
    <t>Sheena</t>
  </si>
  <si>
    <t>Veronica</t>
  </si>
  <si>
    <t>Newton</t>
  </si>
  <si>
    <t>Luke</t>
  </si>
  <si>
    <t>Ingram</t>
  </si>
  <si>
    <t>Sheila</t>
  </si>
  <si>
    <t>Marquez</t>
  </si>
  <si>
    <t>Powell</t>
  </si>
  <si>
    <t>Marissa</t>
  </si>
  <si>
    <t>Tonya</t>
  </si>
  <si>
    <t>Penny</t>
  </si>
  <si>
    <t>Pacheco</t>
  </si>
  <si>
    <t>Cardenas</t>
  </si>
  <si>
    <t>Atkins</t>
  </si>
  <si>
    <t>House</t>
  </si>
  <si>
    <t>Casey</t>
  </si>
  <si>
    <t>Philip</t>
  </si>
  <si>
    <t>Clarke</t>
  </si>
  <si>
    <t>Bernard</t>
  </si>
  <si>
    <t>Delgado</t>
  </si>
  <si>
    <t>Natasha</t>
  </si>
  <si>
    <t>Schroeder</t>
  </si>
  <si>
    <t>Melendez</t>
  </si>
  <si>
    <t>Freeman</t>
  </si>
  <si>
    <t>Brandi</t>
  </si>
  <si>
    <t>Spencer</t>
  </si>
  <si>
    <t>Terri</t>
  </si>
  <si>
    <t>Sheri</t>
  </si>
  <si>
    <t>Yvonne</t>
  </si>
  <si>
    <t>Munoz</t>
  </si>
  <si>
    <t>Riley</t>
  </si>
  <si>
    <t>Kerri</t>
  </si>
  <si>
    <t>Mcguire</t>
  </si>
  <si>
    <t>Neil</t>
  </si>
  <si>
    <t>Harmon</t>
  </si>
  <si>
    <t>Clay</t>
  </si>
  <si>
    <t>Pennington</t>
  </si>
  <si>
    <t>Vaughan</t>
  </si>
  <si>
    <t>Chavez</t>
  </si>
  <si>
    <t>Reeves</t>
  </si>
  <si>
    <t>Cassie</t>
  </si>
  <si>
    <t>Mayo</t>
  </si>
  <si>
    <t>Theodore</t>
  </si>
  <si>
    <t>Barber</t>
  </si>
  <si>
    <t>Ruth</t>
  </si>
  <si>
    <t>Forbes</t>
  </si>
  <si>
    <t>Lyons</t>
  </si>
  <si>
    <t>Mullen</t>
  </si>
  <si>
    <t>Fields</t>
  </si>
  <si>
    <t>Adrienne</t>
  </si>
  <si>
    <t>Wiley</t>
  </si>
  <si>
    <t>Dan</t>
  </si>
  <si>
    <t>Salinas</t>
  </si>
  <si>
    <t>Flowers</t>
  </si>
  <si>
    <t>Carla</t>
  </si>
  <si>
    <t>Burch</t>
  </si>
  <si>
    <t>Gill</t>
  </si>
  <si>
    <t>Isaiah</t>
  </si>
  <si>
    <t>Chase</t>
  </si>
  <si>
    <t>Annette</t>
  </si>
  <si>
    <t>Hickman</t>
  </si>
  <si>
    <t>Simmons</t>
  </si>
  <si>
    <t>Horn</t>
  </si>
  <si>
    <t>Hale</t>
  </si>
  <si>
    <t>Larry</t>
  </si>
  <si>
    <t>Ayers</t>
  </si>
  <si>
    <t>Velazquez</t>
  </si>
  <si>
    <t>Lozano</t>
  </si>
  <si>
    <t>Sharp</t>
  </si>
  <si>
    <t>Calderon</t>
  </si>
  <si>
    <t>Joy</t>
  </si>
  <si>
    <t>Walton</t>
  </si>
  <si>
    <t>Roach</t>
  </si>
  <si>
    <t>Wiggins</t>
  </si>
  <si>
    <t>Osborne</t>
  </si>
  <si>
    <t>Yang</t>
  </si>
  <si>
    <t>Herring</t>
  </si>
  <si>
    <t>Hanson</t>
  </si>
  <si>
    <t>Tracey</t>
  </si>
  <si>
    <t>Candace</t>
  </si>
  <si>
    <t>Tate</t>
  </si>
  <si>
    <t>Graves</t>
  </si>
  <si>
    <t>Blanchard</t>
  </si>
  <si>
    <t>Frances</t>
  </si>
  <si>
    <t>Kristine</t>
  </si>
  <si>
    <t>Cline</t>
  </si>
  <si>
    <t>Jack</t>
  </si>
  <si>
    <t>Montes</t>
  </si>
  <si>
    <t>Boyle</t>
  </si>
  <si>
    <t>Virginia</t>
  </si>
  <si>
    <t>Connor</t>
  </si>
  <si>
    <t>Salas</t>
  </si>
  <si>
    <t>Harry</t>
  </si>
  <si>
    <t>Mcdonald</t>
  </si>
  <si>
    <t>Andersen</t>
  </si>
  <si>
    <t>Nolan</t>
  </si>
  <si>
    <t>Bean</t>
  </si>
  <si>
    <t>Hailey</t>
  </si>
  <si>
    <t>Santos</t>
  </si>
  <si>
    <t>Mcdaniel</t>
  </si>
  <si>
    <t>Stafford</t>
  </si>
  <si>
    <t>Herrera</t>
  </si>
  <si>
    <t>Zhang</t>
  </si>
  <si>
    <t>Lamb</t>
  </si>
  <si>
    <t>Kristopher</t>
  </si>
  <si>
    <t>Lindsay</t>
  </si>
  <si>
    <t>Brennan</t>
  </si>
  <si>
    <t>Shaun</t>
  </si>
  <si>
    <t>Parsons</t>
  </si>
  <si>
    <t>Caroline</t>
  </si>
  <si>
    <t>Jefferson</t>
  </si>
  <si>
    <t>Neal</t>
  </si>
  <si>
    <t>Darlene</t>
  </si>
  <si>
    <t>Terrance</t>
  </si>
  <si>
    <t>Holloway</t>
  </si>
  <si>
    <t>Nathan</t>
  </si>
  <si>
    <t>Mullins</t>
  </si>
  <si>
    <t>Hines</t>
  </si>
  <si>
    <t>Zimmerman</t>
  </si>
  <si>
    <t>Laurie</t>
  </si>
  <si>
    <t>Peggy</t>
  </si>
  <si>
    <t>Faith</t>
  </si>
  <si>
    <t>Mindy</t>
  </si>
  <si>
    <t>Pittman</t>
  </si>
  <si>
    <t>Cordova</t>
  </si>
  <si>
    <t>Francisco</t>
  </si>
  <si>
    <t>Jeremiah</t>
  </si>
  <si>
    <t>Mata</t>
  </si>
  <si>
    <t>Henson</t>
  </si>
  <si>
    <t>Pollard</t>
  </si>
  <si>
    <t>Zoe</t>
  </si>
  <si>
    <t>Adriana</t>
  </si>
  <si>
    <t>Shelton</t>
  </si>
  <si>
    <t>Alfred</t>
  </si>
  <si>
    <t>Tony</t>
  </si>
  <si>
    <t>Lucero</t>
  </si>
  <si>
    <t>Duarte</t>
  </si>
  <si>
    <t>Velez</t>
  </si>
  <si>
    <t>Davies</t>
  </si>
  <si>
    <t>Knox</t>
  </si>
  <si>
    <t>Carroll</t>
  </si>
  <si>
    <t>Diamond</t>
  </si>
  <si>
    <t>Guerrero</t>
  </si>
  <si>
    <t>Robbins</t>
  </si>
  <si>
    <t>Riggs</t>
  </si>
  <si>
    <t>Desiree</t>
  </si>
  <si>
    <t>Simon</t>
  </si>
  <si>
    <t>Karl</t>
  </si>
  <si>
    <t>Jaclyn</t>
  </si>
  <si>
    <t>Osborn</t>
  </si>
  <si>
    <t>Toni</t>
  </si>
  <si>
    <t>Waller</t>
  </si>
  <si>
    <t>Debbie</t>
  </si>
  <si>
    <t>Sims</t>
  </si>
  <si>
    <t>Vaughn</t>
  </si>
  <si>
    <t>Kylie</t>
  </si>
  <si>
    <t>Cody</t>
  </si>
  <si>
    <t>Mcdowell</t>
  </si>
  <si>
    <t>Stuart</t>
  </si>
  <si>
    <t>Klein</t>
  </si>
  <si>
    <t>Derek</t>
  </si>
  <si>
    <t>Judy</t>
  </si>
  <si>
    <t>Horton</t>
  </si>
  <si>
    <t>Mccann</t>
  </si>
  <si>
    <t>Dean</t>
  </si>
  <si>
    <t>Farrell</t>
  </si>
  <si>
    <t>Alexis</t>
  </si>
  <si>
    <t>Arthur</t>
  </si>
  <si>
    <t>Reilly</t>
  </si>
  <si>
    <t>Doris</t>
  </si>
  <si>
    <t>Phelps</t>
  </si>
  <si>
    <t>Griffin</t>
  </si>
  <si>
    <t>Lynn</t>
  </si>
  <si>
    <t>Underwood</t>
  </si>
  <si>
    <t>Vasquez</t>
  </si>
  <si>
    <t>Galloway</t>
  </si>
  <si>
    <t>Savage</t>
  </si>
  <si>
    <t>Joanne</t>
  </si>
  <si>
    <t>Meghan</t>
  </si>
  <si>
    <t>Blankenship</t>
  </si>
  <si>
    <t>Manning</t>
  </si>
  <si>
    <t>Sandoval</t>
  </si>
  <si>
    <t>Matthews</t>
  </si>
  <si>
    <t>Escobar</t>
  </si>
  <si>
    <t>Bass</t>
  </si>
  <si>
    <t>Billy</t>
  </si>
  <si>
    <t>Melody</t>
  </si>
  <si>
    <t>Glass</t>
  </si>
  <si>
    <t>Strickland</t>
  </si>
  <si>
    <t>Andrade</t>
  </si>
  <si>
    <t>Hayden</t>
  </si>
  <si>
    <t>Charlene</t>
  </si>
  <si>
    <t>Colin</t>
  </si>
  <si>
    <t>Greg</t>
  </si>
  <si>
    <t>Guzman</t>
  </si>
  <si>
    <t>Audrey</t>
  </si>
  <si>
    <t>Downs</t>
  </si>
  <si>
    <t>Willie</t>
  </si>
  <si>
    <t>Lester</t>
  </si>
  <si>
    <t>Jeffery</t>
  </si>
  <si>
    <t>Colleen</t>
  </si>
  <si>
    <t>Ellison</t>
  </si>
  <si>
    <t>Wilkinson</t>
  </si>
  <si>
    <t>Mcclure</t>
  </si>
  <si>
    <t>Weiss</t>
  </si>
  <si>
    <t>Hansen</t>
  </si>
  <si>
    <t>Chan</t>
  </si>
  <si>
    <t>Jared</t>
  </si>
  <si>
    <t>Beltran</t>
  </si>
  <si>
    <t>Park</t>
  </si>
  <si>
    <t>Bradshaw</t>
  </si>
  <si>
    <t>Edwin</t>
  </si>
  <si>
    <t>Jerome</t>
  </si>
  <si>
    <t>Erickson</t>
  </si>
  <si>
    <t>Cannon</t>
  </si>
  <si>
    <t>Perkins</t>
  </si>
  <si>
    <t>Werner</t>
  </si>
  <si>
    <t>Dickerson</t>
  </si>
  <si>
    <t>Mcgee</t>
  </si>
  <si>
    <t>Briggs</t>
  </si>
  <si>
    <t>Mendez</t>
  </si>
  <si>
    <t>Autumn</t>
  </si>
  <si>
    <t>Fitzgerald</t>
  </si>
  <si>
    <t>Dalton</t>
  </si>
  <si>
    <t>Rollins</t>
  </si>
  <si>
    <t>Clements</t>
  </si>
  <si>
    <t>Troy</t>
  </si>
  <si>
    <t>Mcknight</t>
  </si>
  <si>
    <t>Key</t>
  </si>
  <si>
    <t>Potter</t>
  </si>
  <si>
    <t>Meadows</t>
  </si>
  <si>
    <t>Shari</t>
  </si>
  <si>
    <t>Allison</t>
  </si>
  <si>
    <t>Carly</t>
  </si>
  <si>
    <t>Jacobson</t>
  </si>
  <si>
    <t>Erika</t>
  </si>
  <si>
    <t>Chloe</t>
  </si>
  <si>
    <t>Harvey</t>
  </si>
  <si>
    <t>Roberto</t>
  </si>
  <si>
    <t>Antonio</t>
  </si>
  <si>
    <t>Garza</t>
  </si>
  <si>
    <t>Rita</t>
  </si>
  <si>
    <t>Devon</t>
  </si>
  <si>
    <t>Trevino</t>
  </si>
  <si>
    <t>Bartlett</t>
  </si>
  <si>
    <t>Mcclain</t>
  </si>
  <si>
    <t>Mckee</t>
  </si>
  <si>
    <t>Morrow</t>
  </si>
  <si>
    <t>Tyrone</t>
  </si>
  <si>
    <t>Stout</t>
  </si>
  <si>
    <t>Frost</t>
  </si>
  <si>
    <t>Jillian</t>
  </si>
  <si>
    <t>Darin</t>
  </si>
  <si>
    <t>Peter</t>
  </si>
  <si>
    <t>Haynes</t>
  </si>
  <si>
    <t>Mora</t>
  </si>
  <si>
    <t>Savannah</t>
  </si>
  <si>
    <t>Kemp</t>
  </si>
  <si>
    <t>Atkinson</t>
  </si>
  <si>
    <t>Dunlap</t>
  </si>
  <si>
    <t>Roy</t>
  </si>
  <si>
    <t>Katelyn</t>
  </si>
  <si>
    <t>Raymond</t>
  </si>
  <si>
    <t>Jodi</t>
  </si>
  <si>
    <t>Bridget</t>
  </si>
  <si>
    <t>Walters</t>
  </si>
  <si>
    <t>Villanueva</t>
  </si>
  <si>
    <t>Norman</t>
  </si>
  <si>
    <t>Camacho</t>
  </si>
  <si>
    <t>Parker</t>
  </si>
  <si>
    <t>Nunez</t>
  </si>
  <si>
    <t>Woodard</t>
  </si>
  <si>
    <t>Hendrix</t>
  </si>
  <si>
    <t>Everett</t>
  </si>
  <si>
    <t>Shepherd</t>
  </si>
  <si>
    <t>Singh</t>
  </si>
  <si>
    <t>Kane</t>
  </si>
  <si>
    <t>Winters</t>
  </si>
  <si>
    <t>Ellen</t>
  </si>
  <si>
    <t>Valenzuela</t>
  </si>
  <si>
    <t>Larsen</t>
  </si>
  <si>
    <t>Barron</t>
  </si>
  <si>
    <t>Cesar</t>
  </si>
  <si>
    <t>Blair</t>
  </si>
  <si>
    <t>Eileen</t>
  </si>
  <si>
    <t>Brett</t>
  </si>
  <si>
    <t>Haney</t>
  </si>
  <si>
    <t>Choi</t>
  </si>
  <si>
    <t>Latoya</t>
  </si>
  <si>
    <t>Estes</t>
  </si>
  <si>
    <t>Logan</t>
  </si>
  <si>
    <t>Yates</t>
  </si>
  <si>
    <t>Cisneros</t>
  </si>
  <si>
    <t>Edgar</t>
  </si>
  <si>
    <t>Ponce</t>
  </si>
  <si>
    <t>Mercer</t>
  </si>
  <si>
    <t>Damon</t>
  </si>
  <si>
    <t>Mccarty</t>
  </si>
  <si>
    <t>Claire</t>
  </si>
  <si>
    <t>Yvette</t>
  </si>
  <si>
    <t>Rick</t>
  </si>
  <si>
    <t>Cummings</t>
  </si>
  <si>
    <t>Tommy</t>
  </si>
  <si>
    <t>Jo</t>
  </si>
  <si>
    <t>Short</t>
  </si>
  <si>
    <t>Donaldson</t>
  </si>
  <si>
    <t>Kristy</t>
  </si>
  <si>
    <t>Mills</t>
  </si>
  <si>
    <t>Barry</t>
  </si>
  <si>
    <t>Cabrera</t>
  </si>
  <si>
    <t>Johns</t>
  </si>
  <si>
    <t>Knapp</t>
  </si>
  <si>
    <t>Hensley</t>
  </si>
  <si>
    <t>Carney</t>
  </si>
  <si>
    <t>Lowery</t>
  </si>
  <si>
    <t>Nina</t>
  </si>
  <si>
    <t>Blackwell</t>
  </si>
  <si>
    <t>Cooley</t>
  </si>
  <si>
    <t>Leon</t>
  </si>
  <si>
    <t>Delacruz</t>
  </si>
  <si>
    <t>Joe</t>
  </si>
  <si>
    <t>Erik</t>
  </si>
  <si>
    <t>Dodson</t>
  </si>
  <si>
    <t>Hogan</t>
  </si>
  <si>
    <t>Solomon</t>
  </si>
  <si>
    <t>Nixon</t>
  </si>
  <si>
    <t>Bentley</t>
  </si>
  <si>
    <t>Reid</t>
  </si>
  <si>
    <t>Krystal</t>
  </si>
  <si>
    <t>Vernon</t>
  </si>
  <si>
    <t>Gail</t>
  </si>
  <si>
    <t>Chapman</t>
  </si>
  <si>
    <t>Malone</t>
  </si>
  <si>
    <t>Dominic</t>
  </si>
  <si>
    <t>Moody</t>
  </si>
  <si>
    <t>Mallory</t>
  </si>
  <si>
    <t>Prince</t>
  </si>
  <si>
    <t>Nicholson</t>
  </si>
  <si>
    <t>Marvin</t>
  </si>
  <si>
    <t>Wolf</t>
  </si>
  <si>
    <t>Grimes</t>
  </si>
  <si>
    <t>Little</t>
  </si>
  <si>
    <t>Kelli</t>
  </si>
  <si>
    <t>Bright</t>
  </si>
  <si>
    <t>Dorothy</t>
  </si>
  <si>
    <t>Ali</t>
  </si>
  <si>
    <t>Eduardo</t>
  </si>
  <si>
    <t>Dorsey</t>
  </si>
  <si>
    <t>Estrada</t>
  </si>
  <si>
    <t>Blackburn</t>
  </si>
  <si>
    <t>Odonnell</t>
  </si>
  <si>
    <t>Latasha</t>
  </si>
  <si>
    <t>Villegas</t>
  </si>
  <si>
    <t>Application Date</t>
  </si>
  <si>
    <t>Date of Birth</t>
  </si>
  <si>
    <t>Phone Number</t>
  </si>
  <si>
    <t>Email</t>
  </si>
  <si>
    <t>Address</t>
  </si>
  <si>
    <t>City</t>
  </si>
  <si>
    <t>Zip Code</t>
  </si>
  <si>
    <t>Country</t>
  </si>
  <si>
    <t>Job Title</t>
  </si>
  <si>
    <t>Status</t>
  </si>
  <si>
    <t>31-08-1992</t>
  </si>
  <si>
    <t>421-429-7655x39421</t>
  </si>
  <si>
    <t>perezjanet@example.org</t>
  </si>
  <si>
    <t>597 Smith Point</t>
  </si>
  <si>
    <t>Hollandfort</t>
  </si>
  <si>
    <t>Micronesia</t>
  </si>
  <si>
    <t>Chief Technology Officer</t>
  </si>
  <si>
    <t>Interviewing</t>
  </si>
  <si>
    <t>29-04-1965</t>
  </si>
  <si>
    <t>+1-451-574-5308x1681</t>
  </si>
  <si>
    <t>grossmark@example.com</t>
  </si>
  <si>
    <t>8116 Stuart Loop</t>
  </si>
  <si>
    <t>Port Margaretfurt</t>
  </si>
  <si>
    <t>Greenland</t>
  </si>
  <si>
    <t>Designer, furniture</t>
  </si>
  <si>
    <t>Rejected</t>
  </si>
  <si>
    <t>(858)901-5499</t>
  </si>
  <si>
    <t>katiemaldonado@example.com</t>
  </si>
  <si>
    <t>5940 Barr Villages Suite 075</t>
  </si>
  <si>
    <t>Dianaland</t>
  </si>
  <si>
    <t>China</t>
  </si>
  <si>
    <t>Sound technician, broadcasting/film/video</t>
  </si>
  <si>
    <t>(853)681-1839x2010</t>
  </si>
  <si>
    <t>sheila73@example.com</t>
  </si>
  <si>
    <t>442 Lewis Mount</t>
  </si>
  <si>
    <t>Youngfurt</t>
  </si>
  <si>
    <t>Ghana</t>
  </si>
  <si>
    <t>Air cabin crew</t>
  </si>
  <si>
    <t>17-06-1978</t>
  </si>
  <si>
    <t>364-575-8478x67812</t>
  </si>
  <si>
    <t>emilypatterson@example.org</t>
  </si>
  <si>
    <t>95961 Taylor Circles Apt. 169</t>
  </si>
  <si>
    <t>East Ashleyborough</t>
  </si>
  <si>
    <t>Solomon Islands</t>
  </si>
  <si>
    <t>Art therapist</t>
  </si>
  <si>
    <t>14-06-1983</t>
  </si>
  <si>
    <t>(894)940-2919</t>
  </si>
  <si>
    <t>pvelasquez@example.net</t>
  </si>
  <si>
    <t>3030 Bell Islands</t>
  </si>
  <si>
    <t>Boonefort</t>
  </si>
  <si>
    <t>Liberia</t>
  </si>
  <si>
    <t>Engineer, electronics</t>
  </si>
  <si>
    <t>In Review</t>
  </si>
  <si>
    <t>16-08-1963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</si>
  <si>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</si>
  <si>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aclayton@example.net</t>
  </si>
  <si>
    <t>58473 Jenna Trail</t>
  </si>
  <si>
    <t>Port Barry</t>
  </si>
  <si>
    <t>Congo</t>
  </si>
  <si>
    <t>Scientist, research (maths)</t>
  </si>
  <si>
    <t>Offered</t>
  </si>
  <si>
    <t>001-902-992-9557x692</t>
  </si>
  <si>
    <t>jeffreyellis@example.com</t>
  </si>
  <si>
    <t>24740 Gregory Stravenue Suite 212</t>
  </si>
  <si>
    <t>New Luisfort</t>
  </si>
  <si>
    <t>Pitcairn Islands</t>
  </si>
  <si>
    <t>Teacher, primary school</t>
  </si>
  <si>
    <t>+1-738-583-6354x63335</t>
  </si>
  <si>
    <t>hamptontimothy@example.net</t>
  </si>
  <si>
    <t>375 Flowers Well</t>
  </si>
  <si>
    <t>Amandashire</t>
  </si>
  <si>
    <t>Spain</t>
  </si>
  <si>
    <t>Phytotherapist</t>
  </si>
  <si>
    <t>24-04-1983</t>
  </si>
  <si>
    <t>915.372.0499</t>
  </si>
  <si>
    <t>cshaw@example.net</t>
  </si>
  <si>
    <t>037 Quinn Route</t>
  </si>
  <si>
    <t>Garrisonmouth</t>
  </si>
  <si>
    <t>Gabon</t>
  </si>
  <si>
    <t>Pilot, airline</t>
  </si>
  <si>
    <t>22-10-1998</t>
  </si>
  <si>
    <t>852.435.8495</t>
  </si>
  <si>
    <t>sloankrista@example.org</t>
  </si>
  <si>
    <t>700 Quinn Green Suite 066</t>
  </si>
  <si>
    <t>Haileyville</t>
  </si>
  <si>
    <t>Switzerland</t>
  </si>
  <si>
    <t>Theatre director</t>
  </si>
  <si>
    <t>25-03-2001</t>
  </si>
  <si>
    <t>001-527-907-9332x4819</t>
  </si>
  <si>
    <t>shelia63@example.net</t>
  </si>
  <si>
    <t>611 Thomas Dam Suite 296</t>
  </si>
  <si>
    <t>East Melinda</t>
  </si>
  <si>
    <t>Corporate treasurer</t>
  </si>
  <si>
    <t>Applied</t>
  </si>
  <si>
    <t>(606)926-6770</t>
  </si>
  <si>
    <t>fraziermichelle@example.net</t>
  </si>
  <si>
    <t>4469 Holt Divide Suite 740</t>
  </si>
  <si>
    <t>Hahnberg</t>
  </si>
  <si>
    <t>Guam</t>
  </si>
  <si>
    <t>Accounting technician</t>
  </si>
  <si>
    <t>20-11-1965</t>
  </si>
  <si>
    <t>(209)368-2818x1932</t>
  </si>
  <si>
    <t>brentswanson@example.org</t>
  </si>
  <si>
    <t>527 Jamie Viaduct</t>
  </si>
  <si>
    <t>Christopherberg</t>
  </si>
  <si>
    <t>Central African Republic</t>
  </si>
  <si>
    <t>Learning disability nurse</t>
  </si>
  <si>
    <t>23-11-1971</t>
  </si>
  <si>
    <t>001-970-594-9559x42440</t>
  </si>
  <si>
    <t>clarkdawn@example.net</t>
  </si>
  <si>
    <t>621 Mitchell Glen Apt. 704</t>
  </si>
  <si>
    <t>Leehaven</t>
  </si>
  <si>
    <t>Kenya</t>
  </si>
  <si>
    <t>Web designer</t>
  </si>
  <si>
    <t>rachel98@example.com</t>
  </si>
  <si>
    <t>3578 Warren Prairie Suite 287</t>
  </si>
  <si>
    <t>North Ariel</t>
  </si>
  <si>
    <t>Belize</t>
  </si>
  <si>
    <t>Scientist, research (physical sciences)</t>
  </si>
  <si>
    <t>409-660-9413</t>
  </si>
  <si>
    <t>charles11@example.net</t>
  </si>
  <si>
    <t>6505 Dawn Burg</t>
  </si>
  <si>
    <t>Tonyville</t>
  </si>
  <si>
    <t>Morocco</t>
  </si>
  <si>
    <t>Higher education lecturer</t>
  </si>
  <si>
    <t>332.925.0075x0800</t>
  </si>
  <si>
    <t>smithashley@example.org</t>
  </si>
  <si>
    <t>5227 William Groves Apt. 165</t>
  </si>
  <si>
    <t>South Andrewport</t>
  </si>
  <si>
    <t>Poland</t>
  </si>
  <si>
    <t>Merchandiser, retail</t>
  </si>
  <si>
    <t>28-05-2001</t>
  </si>
  <si>
    <t>(592)449-4498</t>
  </si>
  <si>
    <t>joe34@example.net</t>
  </si>
  <si>
    <t>599 Mccoy Estate Apt. 522</t>
  </si>
  <si>
    <t>Lake Christianshire</t>
  </si>
  <si>
    <t>Ukraine</t>
  </si>
  <si>
    <t>Buyer, retail</t>
  </si>
  <si>
    <t>18-09-1990</t>
  </si>
  <si>
    <t>001-466-805-0058x769</t>
  </si>
  <si>
    <t>corey49@example.net</t>
  </si>
  <si>
    <t>331 James Springs</t>
  </si>
  <si>
    <t>Gibbsburgh</t>
  </si>
  <si>
    <t>Costa Rica</t>
  </si>
  <si>
    <t>Water quality scientist</t>
  </si>
  <si>
    <t>16-11-2002</t>
  </si>
  <si>
    <t>573-612-6886x9739</t>
  </si>
  <si>
    <t>jennifer31@example.com</t>
  </si>
  <si>
    <t>96558 Robert Crest Suite 109</t>
  </si>
  <si>
    <t>Kathleenfurt</t>
  </si>
  <si>
    <t>Optician, dispensing</t>
  </si>
  <si>
    <t>16-01-1975</t>
  </si>
  <si>
    <t>+1-336-343-6187x705</t>
  </si>
  <si>
    <t>gibbsjacob@example.net</t>
  </si>
  <si>
    <t>156 Brandy Mountain</t>
  </si>
  <si>
    <t>Port Andrewmouth</t>
  </si>
  <si>
    <t>United Arab Emirates</t>
  </si>
  <si>
    <t>Scientist, marine</t>
  </si>
  <si>
    <t>31-10-1983</t>
  </si>
  <si>
    <t>853-255-8266x26434</t>
  </si>
  <si>
    <t>kristinross@example.net</t>
  </si>
  <si>
    <t>8136 Theresa Avenue Suite 172</t>
  </si>
  <si>
    <t>East Natalie</t>
  </si>
  <si>
    <t>Kyrgyz Republic</t>
  </si>
  <si>
    <t>Armed forces technical officer</t>
  </si>
  <si>
    <t>(305)772-2998x02932</t>
  </si>
  <si>
    <t>melvinzimmerman@example.org</t>
  </si>
  <si>
    <t>5254 Murray Parkway Suite 484</t>
  </si>
  <si>
    <t>Farrellland</t>
  </si>
  <si>
    <t>Belgium</t>
  </si>
  <si>
    <t>600.967.3095</t>
  </si>
  <si>
    <t>jameslucas@example.com</t>
  </si>
  <si>
    <t>10514 Long Ports Apt. 727</t>
  </si>
  <si>
    <t>Port Daniel</t>
  </si>
  <si>
    <t>Herpetologist</t>
  </si>
  <si>
    <t>001-487-829-9532x746</t>
  </si>
  <si>
    <t>prodriguez@example.com</t>
  </si>
  <si>
    <t>1253 Monroe Rapid</t>
  </si>
  <si>
    <t>North Benjaminfurt</t>
  </si>
  <si>
    <t>Saint Kitts and Nevis</t>
  </si>
  <si>
    <t>Production assistant, radio</t>
  </si>
  <si>
    <t>427.370.2512x6194</t>
  </si>
  <si>
    <t>sandraferrell@example.net</t>
  </si>
  <si>
    <t>168 Chris Roads Suite 459</t>
  </si>
  <si>
    <t>Harveyport</t>
  </si>
  <si>
    <t>Norway</t>
  </si>
  <si>
    <t>Publishing rights manager</t>
  </si>
  <si>
    <t>lisalee@example.com</t>
  </si>
  <si>
    <t>901 Erickson Burg</t>
  </si>
  <si>
    <t>Port Christineborough</t>
  </si>
  <si>
    <t>Iceland</t>
  </si>
  <si>
    <t>Designer, television/film set</t>
  </si>
  <si>
    <t>(960)528-9287x86849</t>
  </si>
  <si>
    <t>juliecarter@example.net</t>
  </si>
  <si>
    <t>4028 Victoria Trace Suite 510</t>
  </si>
  <si>
    <t>Camachostad</t>
  </si>
  <si>
    <t>Macao</t>
  </si>
  <si>
    <t>Designer, jewellery</t>
  </si>
  <si>
    <t>22-10-1989</t>
  </si>
  <si>
    <t>001-266-415-6019x161</t>
  </si>
  <si>
    <t>jgarrett@example.com</t>
  </si>
  <si>
    <t>7528 Anderson Locks Suite 143</t>
  </si>
  <si>
    <t>North Benjamin</t>
  </si>
  <si>
    <t>Cape Verde</t>
  </si>
  <si>
    <t>Media buyer</t>
  </si>
  <si>
    <t>14-08-1993</t>
  </si>
  <si>
    <t>001-259-866-8517x64198</t>
  </si>
  <si>
    <t>mhenderson@example.com</t>
  </si>
  <si>
    <t>4322 Joseph Ports Apt. 157</t>
  </si>
  <si>
    <t>South Johnburgh</t>
  </si>
  <si>
    <t>Comoros</t>
  </si>
  <si>
    <t>Designer, textile</t>
  </si>
  <si>
    <t>20-12-1963</t>
  </si>
  <si>
    <t>294.389.4316x75007</t>
  </si>
  <si>
    <t>debra21@example.net</t>
  </si>
  <si>
    <t>6417 Yoder Summit Apt. 056</t>
  </si>
  <si>
    <t>Mayoside</t>
  </si>
  <si>
    <t>Tunisia</t>
  </si>
  <si>
    <t>Commercial horticulturist</t>
  </si>
  <si>
    <t>22-08-2002</t>
  </si>
  <si>
    <t>230.888.7183</t>
  </si>
  <si>
    <t>debra17@example.net</t>
  </si>
  <si>
    <t>9645 Washington Throughway</t>
  </si>
  <si>
    <t>Chandlerton</t>
  </si>
  <si>
    <t>Burkina Faso</t>
  </si>
  <si>
    <t>Food technologist</t>
  </si>
  <si>
    <t>30-03-1976</t>
  </si>
  <si>
    <t>+1-946-933-4961x681</t>
  </si>
  <si>
    <t>pbarron@example.org</t>
  </si>
  <si>
    <t>456 Martin Oval Apt. 117</t>
  </si>
  <si>
    <t>Zavalabury</t>
  </si>
  <si>
    <t>Bahrain</t>
  </si>
  <si>
    <t>Chartered accountant</t>
  </si>
  <si>
    <t>wallacemark@example.net</t>
  </si>
  <si>
    <t>8884 Christopher Junctions</t>
  </si>
  <si>
    <t>North Tammy</t>
  </si>
  <si>
    <t>Anguilla</t>
  </si>
  <si>
    <t>26-01-1979</t>
  </si>
  <si>
    <t>(984)749-4059</t>
  </si>
  <si>
    <t>matthewadams@example.net</t>
  </si>
  <si>
    <t>90800 Michael Lodge</t>
  </si>
  <si>
    <t>North Michael</t>
  </si>
  <si>
    <t>Canada</t>
  </si>
  <si>
    <t>Surveyor, rural practice</t>
  </si>
  <si>
    <t>(545)518-9685</t>
  </si>
  <si>
    <t>kellysellers@example.net</t>
  </si>
  <si>
    <t>1113 April Mountain Suite 431</t>
  </si>
  <si>
    <t>Oliverhaven</t>
  </si>
  <si>
    <t>Nauru</t>
  </si>
  <si>
    <t>Dance movement psychotherapist</t>
  </si>
  <si>
    <t>thomas12@example.org</t>
  </si>
  <si>
    <t>699 Rodriguez Greens</t>
  </si>
  <si>
    <t>Jamesville</t>
  </si>
  <si>
    <t>United States Virgin Islands</t>
  </si>
  <si>
    <t>Event organiser</t>
  </si>
  <si>
    <t>13-09-1993</t>
  </si>
  <si>
    <t>+1-708-518-9313x498</t>
  </si>
  <si>
    <t>jenniferreyes@example.org</t>
  </si>
  <si>
    <t>814 Freeman Run</t>
  </si>
  <si>
    <t>Lake Juan</t>
  </si>
  <si>
    <t>Psychologist, clinical</t>
  </si>
  <si>
    <t>14-02-1993</t>
  </si>
  <si>
    <t>joseph36@example.com</t>
  </si>
  <si>
    <t>4222 Cooper Ports</t>
  </si>
  <si>
    <t>West Marissafort</t>
  </si>
  <si>
    <t>Dispensing optician</t>
  </si>
  <si>
    <t>25-01-1968</t>
  </si>
  <si>
    <t>364.385.3544x351</t>
  </si>
  <si>
    <t>jessicaaguirre@example.org</t>
  </si>
  <si>
    <t>079 Jane Crossing</t>
  </si>
  <si>
    <t>Port Rickyfort</t>
  </si>
  <si>
    <t>Health service manager</t>
  </si>
  <si>
    <t>30-06-1988</t>
  </si>
  <si>
    <t>524.599.9460x10219</t>
  </si>
  <si>
    <t>gloriacruz@example.com</t>
  </si>
  <si>
    <t>19205 Burke Ports Suite 746</t>
  </si>
  <si>
    <t>Whitebury</t>
  </si>
  <si>
    <t>Niger</t>
  </si>
  <si>
    <t>Clinical cytogeneticist</t>
  </si>
  <si>
    <t>25-12-1973</t>
  </si>
  <si>
    <t>(846)687-4365</t>
  </si>
  <si>
    <t>robertthompson@example.com</t>
  </si>
  <si>
    <t>4589 Brittany Grove Suite 096</t>
  </si>
  <si>
    <t>Gomeztown</t>
  </si>
  <si>
    <t>Antarctica (the territory South of 60 deg S)</t>
  </si>
  <si>
    <t>Sports administrator</t>
  </si>
  <si>
    <t>20-11-1993</t>
  </si>
  <si>
    <t>(859)447-7321</t>
  </si>
  <si>
    <t>wjackson@example.com</t>
  </si>
  <si>
    <t>9332 Kelley Mission</t>
  </si>
  <si>
    <t>Donshire</t>
  </si>
  <si>
    <t>Hong Kong</t>
  </si>
  <si>
    <t>Therapist, nutritional</t>
  </si>
  <si>
    <t>27-05-1994</t>
  </si>
  <si>
    <t>699-982-2807x65316</t>
  </si>
  <si>
    <t>telliott@example.org</t>
  </si>
  <si>
    <t>61766 David Skyway Suite 232</t>
  </si>
  <si>
    <t>Gonzaleschester</t>
  </si>
  <si>
    <t>Luxembourg</t>
  </si>
  <si>
    <t>Barrister's clerk</t>
  </si>
  <si>
    <t>24-12-1965</t>
  </si>
  <si>
    <t>(225)352-3015x07397</t>
  </si>
  <si>
    <t>lsmith@example.org</t>
  </si>
  <si>
    <t>338 Evans Coves Suite 568</t>
  </si>
  <si>
    <t>New Kenneth</t>
  </si>
  <si>
    <t>Afghanistan</t>
  </si>
  <si>
    <t>23-08-1994</t>
  </si>
  <si>
    <t>taylormason@example.com</t>
  </si>
  <si>
    <t>908 Vasquez Knolls</t>
  </si>
  <si>
    <t>Kathleenview</t>
  </si>
  <si>
    <t>Holy See (Vatican City State)</t>
  </si>
  <si>
    <t>Therapeutic radiographer</t>
  </si>
  <si>
    <t>31-07-1986</t>
  </si>
  <si>
    <t>+1-352-506-4850x497</t>
  </si>
  <si>
    <t>ppowell@example.org</t>
  </si>
  <si>
    <t>508 Freeman Creek</t>
  </si>
  <si>
    <t>Freemanbury</t>
  </si>
  <si>
    <t>Monaco</t>
  </si>
  <si>
    <t>698-300-1600x23221</t>
  </si>
  <si>
    <t>upeters@example.com</t>
  </si>
  <si>
    <t>83202 Ingram Fields</t>
  </si>
  <si>
    <t>Campbelltown</t>
  </si>
  <si>
    <t>Marshall Islands</t>
  </si>
  <si>
    <t>Scientist, research (medical)</t>
  </si>
  <si>
    <t>30-04-1967</t>
  </si>
  <si>
    <t>001-460-617-6814x7252</t>
  </si>
  <si>
    <t>elizabethtaylor@example.net</t>
  </si>
  <si>
    <t>1058 Mark Highway</t>
  </si>
  <si>
    <t>Lake Maryland</t>
  </si>
  <si>
    <t>Faroe Islands</t>
  </si>
  <si>
    <t>Surveyor, land/geomatics</t>
  </si>
  <si>
    <t>30-09-1980</t>
  </si>
  <si>
    <t>237.531.7564x007</t>
  </si>
  <si>
    <t>natasha30@example.net</t>
  </si>
  <si>
    <t>205 Rice Track</t>
  </si>
  <si>
    <t>Mcbridestad</t>
  </si>
  <si>
    <t>Bouvet Island (Bouvetoya)</t>
  </si>
  <si>
    <t>Surveyor, hydrographic</t>
  </si>
  <si>
    <t>(833)626-3286</t>
  </si>
  <si>
    <t>bhill@example.com</t>
  </si>
  <si>
    <t>05460 Laura Ford Apt. 015</t>
  </si>
  <si>
    <t>Phillipstown</t>
  </si>
  <si>
    <t>Niue</t>
  </si>
  <si>
    <t>Land/geomatics surveyor</t>
  </si>
  <si>
    <t>26-09-1975</t>
  </si>
  <si>
    <t>356.930.7796</t>
  </si>
  <si>
    <t>pricecarolyn@example.org</t>
  </si>
  <si>
    <t>392 Daniel Parkways Suite 034</t>
  </si>
  <si>
    <t>Jessicaview</t>
  </si>
  <si>
    <t>San Marino</t>
  </si>
  <si>
    <t>Data processing manager</t>
  </si>
  <si>
    <t>31-12-1986</t>
  </si>
  <si>
    <t>+1-425-444-8670x07900</t>
  </si>
  <si>
    <t>michaelcooper@example.net</t>
  </si>
  <si>
    <t>80259 Dixon Prairie</t>
  </si>
  <si>
    <t>Lake Robertberg</t>
  </si>
  <si>
    <t>Cuba</t>
  </si>
  <si>
    <t>Paediatric nurse</t>
  </si>
  <si>
    <t>707-602-9095</t>
  </si>
  <si>
    <t>william40@example.net</t>
  </si>
  <si>
    <t>7189 Timothy Corner Apt. 711</t>
  </si>
  <si>
    <t>South Justin</t>
  </si>
  <si>
    <t>Colombia</t>
  </si>
  <si>
    <t>Chief of Staff</t>
  </si>
  <si>
    <t>19-02-2002</t>
  </si>
  <si>
    <t>001-234-517-2443x463</t>
  </si>
  <si>
    <t>susanhickman@example.org</t>
  </si>
  <si>
    <t>2502 Rollins Haven Apt. 823</t>
  </si>
  <si>
    <t>Nicolestad</t>
  </si>
  <si>
    <t>Sweden</t>
  </si>
  <si>
    <t>Site engineer</t>
  </si>
  <si>
    <t>(295)752-6970</t>
  </si>
  <si>
    <t>barrerakathleen@example.com</t>
  </si>
  <si>
    <t>321 Turner Mews</t>
  </si>
  <si>
    <t>North Johnland</t>
  </si>
  <si>
    <t>Western Sahara</t>
  </si>
  <si>
    <t>Armed forces operational officer</t>
  </si>
  <si>
    <t>(992)890-3863x06405</t>
  </si>
  <si>
    <t>williamschneider@example.org</t>
  </si>
  <si>
    <t>01914 Sweeney Gateway Suite 775</t>
  </si>
  <si>
    <t>North Stephen</t>
  </si>
  <si>
    <t>Pakistan</t>
  </si>
  <si>
    <t>Learning mentor</t>
  </si>
  <si>
    <t>355.753.7118</t>
  </si>
  <si>
    <t>vkelly@example.org</t>
  </si>
  <si>
    <t>538 Schwartz Isle Suite 665</t>
  </si>
  <si>
    <t>Kennethchester</t>
  </si>
  <si>
    <t>Malaysia</t>
  </si>
  <si>
    <t>Press photographer</t>
  </si>
  <si>
    <t>001-867-245-0401x073</t>
  </si>
  <si>
    <t>zmoore@example.com</t>
  </si>
  <si>
    <t>1772 Adams Forges Suite 868</t>
  </si>
  <si>
    <t>Staceyton</t>
  </si>
  <si>
    <t>Palau</t>
  </si>
  <si>
    <t>Journalist, magazine</t>
  </si>
  <si>
    <t>28-07-1995</t>
  </si>
  <si>
    <t>840.994.7602x3387</t>
  </si>
  <si>
    <t>justinflores@example.net</t>
  </si>
  <si>
    <t>18917 Adams Stravenue Suite 510</t>
  </si>
  <si>
    <t>Johnsonmouth</t>
  </si>
  <si>
    <t>Geneticist, molecular</t>
  </si>
  <si>
    <t>26-09-1994</t>
  </si>
  <si>
    <t>575.503.5502</t>
  </si>
  <si>
    <t>scottgriffin@example.net</t>
  </si>
  <si>
    <t>0516 Norris Pine</t>
  </si>
  <si>
    <t>New Julieville</t>
  </si>
  <si>
    <t>Greece</t>
  </si>
  <si>
    <t>Accountant, chartered management</t>
  </si>
  <si>
    <t>(679)765-0104x4925</t>
  </si>
  <si>
    <t>scottkerr@example.org</t>
  </si>
  <si>
    <t>62145 Collier Wells</t>
  </si>
  <si>
    <t>Jasmineside</t>
  </si>
  <si>
    <t>French Guiana</t>
  </si>
  <si>
    <t>Insurance broker</t>
  </si>
  <si>
    <t>25-10-1999</t>
  </si>
  <si>
    <t>001-851-640-7485</t>
  </si>
  <si>
    <t>ehernandez@example.com</t>
  </si>
  <si>
    <t>9683 Houston Alley</t>
  </si>
  <si>
    <t>Lake Bobbytown</t>
  </si>
  <si>
    <t>Egypt</t>
  </si>
  <si>
    <t>Sports therapist</t>
  </si>
  <si>
    <t>22-11-1978</t>
  </si>
  <si>
    <t>+1-497-327-6445x750</t>
  </si>
  <si>
    <t>rmiller@example.com</t>
  </si>
  <si>
    <t>1557 Moore Mountains Apt. 077</t>
  </si>
  <si>
    <t>Millertown</t>
  </si>
  <si>
    <t>Research officer, government</t>
  </si>
  <si>
    <t>967-772-9630x71707</t>
  </si>
  <si>
    <t>bryankey@example.com</t>
  </si>
  <si>
    <t>743 Joseph Lakes Apt. 318</t>
  </si>
  <si>
    <t>Francisburgh</t>
  </si>
  <si>
    <t>Uzbekistan</t>
  </si>
  <si>
    <t>Engineer, control and instrumentation</t>
  </si>
  <si>
    <t>30-09-1967</t>
  </si>
  <si>
    <t>001-294-200-8198x1467</t>
  </si>
  <si>
    <t>iwoods@example.net</t>
  </si>
  <si>
    <t>143 Sharp Walk Suite 116</t>
  </si>
  <si>
    <t>Crystaltown</t>
  </si>
  <si>
    <t>Tree surgeon</t>
  </si>
  <si>
    <t>738.330.1911</t>
  </si>
  <si>
    <t>rachelgibson@example.com</t>
  </si>
  <si>
    <t>00495 Tony Tunnel Suite 998</t>
  </si>
  <si>
    <t>West Steven</t>
  </si>
  <si>
    <t>Argentina</t>
  </si>
  <si>
    <t>Heritage manager</t>
  </si>
  <si>
    <t>28-09-1980</t>
  </si>
  <si>
    <t>318-994-4925x9714</t>
  </si>
  <si>
    <t>garzachristopher@example.org</t>
  </si>
  <si>
    <t>363 Anita Park Suite 368</t>
  </si>
  <si>
    <t>Maryville</t>
  </si>
  <si>
    <t>Swaziland</t>
  </si>
  <si>
    <t>Engineer, building services</t>
  </si>
  <si>
    <t>13-09-1975</t>
  </si>
  <si>
    <t>(489)457-0950</t>
  </si>
  <si>
    <t>mccarthymichelle@example.net</t>
  </si>
  <si>
    <t>733 Barrett Isle Apt. 972</t>
  </si>
  <si>
    <t>West Audreyburgh</t>
  </si>
  <si>
    <t>Paraguay</t>
  </si>
  <si>
    <t>Exhibition designer</t>
  </si>
  <si>
    <t>001-326-498-5989x16380</t>
  </si>
  <si>
    <t>ajohnson@example.com</t>
  </si>
  <si>
    <t>7385 Potter Knolls</t>
  </si>
  <si>
    <t>Jesseview</t>
  </si>
  <si>
    <t>Waste management officer</t>
  </si>
  <si>
    <t>(409)790-6519</t>
  </si>
  <si>
    <t>kristinalee@example.org</t>
  </si>
  <si>
    <t>828 Watkins Landing Suite 952</t>
  </si>
  <si>
    <t>South Ashlee</t>
  </si>
  <si>
    <t>30-09-1977</t>
  </si>
  <si>
    <t>(270)659-9314</t>
  </si>
  <si>
    <t>reginald33@example.net</t>
  </si>
  <si>
    <t>28037 Thomas Points</t>
  </si>
  <si>
    <t>Johnmouth</t>
  </si>
  <si>
    <t>Mauritania</t>
  </si>
  <si>
    <t>Oncologist</t>
  </si>
  <si>
    <t>22-04-2003</t>
  </si>
  <si>
    <t>714.491.1762</t>
  </si>
  <si>
    <t>garrett11@example.org</t>
  </si>
  <si>
    <t>272 Wise Trail Suite 983</t>
  </si>
  <si>
    <t>Lake Scott</t>
  </si>
  <si>
    <t>Structural engineer</t>
  </si>
  <si>
    <t>530.890.1950</t>
  </si>
  <si>
    <t>enewton@example.net</t>
  </si>
  <si>
    <t>547 Barnes Lake</t>
  </si>
  <si>
    <t>Rodriguezmouth</t>
  </si>
  <si>
    <t>Cyprus</t>
  </si>
  <si>
    <t>Production assistant, television</t>
  </si>
  <si>
    <t>17-06-1973</t>
  </si>
  <si>
    <t>302.431.7018x403</t>
  </si>
  <si>
    <t>fbrown@example.com</t>
  </si>
  <si>
    <t>7282 John Shore</t>
  </si>
  <si>
    <t>Port Daltonfurt</t>
  </si>
  <si>
    <t>Cambodia</t>
  </si>
  <si>
    <t>Surveyor, planning and development</t>
  </si>
  <si>
    <t>811-559-3449x539</t>
  </si>
  <si>
    <t>billy13@example.net</t>
  </si>
  <si>
    <t>1909 Strong Club Suite 173</t>
  </si>
  <si>
    <t>Victorialand</t>
  </si>
  <si>
    <t>Petroleum engineer</t>
  </si>
  <si>
    <t>23-01-1966</t>
  </si>
  <si>
    <t>+1-638-947-8496x65914</t>
  </si>
  <si>
    <t>vincentdunn@example.net</t>
  </si>
  <si>
    <t>5943 Kelly Drive</t>
  </si>
  <si>
    <t>South Matthew</t>
  </si>
  <si>
    <t>Hungary</t>
  </si>
  <si>
    <t>Academic librarian</t>
  </si>
  <si>
    <t>20-06-1992</t>
  </si>
  <si>
    <t>alecrandall@example.org</t>
  </si>
  <si>
    <t>54234 Blevins Stream</t>
  </si>
  <si>
    <t>West Phillipborough</t>
  </si>
  <si>
    <t>Botswana</t>
  </si>
  <si>
    <t>Arts development officer</t>
  </si>
  <si>
    <t>524.590.8180x24630</t>
  </si>
  <si>
    <t>jessica90@example.com</t>
  </si>
  <si>
    <t>5014 Cannon Oval</t>
  </si>
  <si>
    <t>Port Sabrinamouth</t>
  </si>
  <si>
    <t>Development worker, community</t>
  </si>
  <si>
    <t>(793)526-4040x463</t>
  </si>
  <si>
    <t>diazrandall@example.net</t>
  </si>
  <si>
    <t>061 Morris Views</t>
  </si>
  <si>
    <t>Port Mike</t>
  </si>
  <si>
    <t>Kiribati</t>
  </si>
  <si>
    <t>Commercial art gallery manager</t>
  </si>
  <si>
    <t>26-11-1999</t>
  </si>
  <si>
    <t>(674)278-2155x085</t>
  </si>
  <si>
    <t>shannonhughes@example.net</t>
  </si>
  <si>
    <t>0131 Gregory Corners Apt. 815</t>
  </si>
  <si>
    <t>North Williamland</t>
  </si>
  <si>
    <t>Secondary school teacher</t>
  </si>
  <si>
    <t>713-469-1059x479</t>
  </si>
  <si>
    <t>jasmine35@example.net</t>
  </si>
  <si>
    <t>41501 Wagner Parks Apt. 574</t>
  </si>
  <si>
    <t>Sanchezbury</t>
  </si>
  <si>
    <t>Financial controller</t>
  </si>
  <si>
    <t>993.765.3738x529</t>
  </si>
  <si>
    <t>burnsrobert@example.org</t>
  </si>
  <si>
    <t>8328 Sandoval Canyon</t>
  </si>
  <si>
    <t>Scottville</t>
  </si>
  <si>
    <t>Brewing technologist</t>
  </si>
  <si>
    <t>25-02-1986</t>
  </si>
  <si>
    <t>310-288-9663x946</t>
  </si>
  <si>
    <t>ghenderson@example.com</t>
  </si>
  <si>
    <t>962 Callahan Trafficway</t>
  </si>
  <si>
    <t>Port Abigail</t>
  </si>
  <si>
    <t>Estonia</t>
  </si>
  <si>
    <t>Chartered legal executive (England and Wales)</t>
  </si>
  <si>
    <t>23-07-1989</t>
  </si>
  <si>
    <t>996.678.2244x36399</t>
  </si>
  <si>
    <t>lgomez@example.org</t>
  </si>
  <si>
    <t>33076 Jennifer Rapid</t>
  </si>
  <si>
    <t>Scottview</t>
  </si>
  <si>
    <t>Ethiopia</t>
  </si>
  <si>
    <t>Optometrist</t>
  </si>
  <si>
    <t>18-01-1965</t>
  </si>
  <si>
    <t>001-292-782-6050x146</t>
  </si>
  <si>
    <t>donald58@example.com</t>
  </si>
  <si>
    <t>60255 Dodson Mills</t>
  </si>
  <si>
    <t>East Victoria</t>
  </si>
  <si>
    <t>Yemen</t>
  </si>
  <si>
    <t>Engineer, site</t>
  </si>
  <si>
    <t>26-06-1974</t>
  </si>
  <si>
    <t>323-678-0221x29319</t>
  </si>
  <si>
    <t>rcook@example.com</t>
  </si>
  <si>
    <t>311 Palmer Fords Apt. 610</t>
  </si>
  <si>
    <t>North Jenniferfurt</t>
  </si>
  <si>
    <t>Barista</t>
  </si>
  <si>
    <t>28-10-1985</t>
  </si>
  <si>
    <t>+1-497-233-2142x539</t>
  </si>
  <si>
    <t>smiller@example.com</t>
  </si>
  <si>
    <t>1761 Sandoval Meadow</t>
  </si>
  <si>
    <t>Hernandezhaven</t>
  </si>
  <si>
    <t>Bolivia</t>
  </si>
  <si>
    <t>Patent attorney</t>
  </si>
  <si>
    <t>25-10-1978</t>
  </si>
  <si>
    <t>smithpamela@example.org</t>
  </si>
  <si>
    <t>216 Hall Skyway</t>
  </si>
  <si>
    <t>Brookeshire</t>
  </si>
  <si>
    <t>300.591.1820x0002</t>
  </si>
  <si>
    <t>robert60@example.com</t>
  </si>
  <si>
    <t>935 Alexis Drives Suite 373</t>
  </si>
  <si>
    <t>Mayotte</t>
  </si>
  <si>
    <t>Engineer, civil (contracting)</t>
  </si>
  <si>
    <t>30-08-1986</t>
  </si>
  <si>
    <t>(615)447-9353</t>
  </si>
  <si>
    <t>yortega@example.net</t>
  </si>
  <si>
    <t>130 Ashley Station</t>
  </si>
  <si>
    <t>Andersonmouth</t>
  </si>
  <si>
    <t>Turkmenistan</t>
  </si>
  <si>
    <t>Nurse, mental health</t>
  </si>
  <si>
    <t>28-09-2001</t>
  </si>
  <si>
    <t>445.585.0943x3018</t>
  </si>
  <si>
    <t>wmcdonald@example.com</t>
  </si>
  <si>
    <t>1404 Maria Freeway</t>
  </si>
  <si>
    <t>North Samuel</t>
  </si>
  <si>
    <t>Georgia</t>
  </si>
  <si>
    <t>Doctor, general practice</t>
  </si>
  <si>
    <t>001-999-817-4513x4628</t>
  </si>
  <si>
    <t>uhardy@example.com</t>
  </si>
  <si>
    <t>99820 Christina Skyway</t>
  </si>
  <si>
    <t>North Tara</t>
  </si>
  <si>
    <t>France</t>
  </si>
  <si>
    <t>Furniture designer</t>
  </si>
  <si>
    <t>13-08-1963</t>
  </si>
  <si>
    <t>979.704.5426x88257</t>
  </si>
  <si>
    <t>ucarter@example.net</t>
  </si>
  <si>
    <t>7956 Jennifer Estates Suite 712</t>
  </si>
  <si>
    <t>Medinachester</t>
  </si>
  <si>
    <t>Zimbabwe</t>
  </si>
  <si>
    <t>Radio broadcast assistant</t>
  </si>
  <si>
    <t>21-11-1993</t>
  </si>
  <si>
    <t>lmcmahon@example.org</t>
  </si>
  <si>
    <t>45106 Lopez Walk</t>
  </si>
  <si>
    <t>Kennethberg</t>
  </si>
  <si>
    <t>Wallis and Futuna</t>
  </si>
  <si>
    <t>Technical sales engineer</t>
  </si>
  <si>
    <t>621.908.5961x894</t>
  </si>
  <si>
    <t>chughes@example.com</t>
  </si>
  <si>
    <t>970 Greg Corners</t>
  </si>
  <si>
    <t>West Hannah</t>
  </si>
  <si>
    <t>Cote d'Ivoire</t>
  </si>
  <si>
    <t>Glass blower/designer</t>
  </si>
  <si>
    <t>18-12-1962</t>
  </si>
  <si>
    <t>697.703.9180</t>
  </si>
  <si>
    <t>gina02@example.net</t>
  </si>
  <si>
    <t>58649 Antonio Groves</t>
  </si>
  <si>
    <t>Seanville</t>
  </si>
  <si>
    <t>Marine scientist</t>
  </si>
  <si>
    <t>19-01-2004</t>
  </si>
  <si>
    <t>+1-490-878-2240x7371</t>
  </si>
  <si>
    <t>colecynthia@example.net</t>
  </si>
  <si>
    <t>995 Daniel Lake</t>
  </si>
  <si>
    <t>Brandonbury</t>
  </si>
  <si>
    <t>Mexico</t>
  </si>
  <si>
    <t>Hospital pharmacist</t>
  </si>
  <si>
    <t>16-01-1970</t>
  </si>
  <si>
    <t>986.836.8379</t>
  </si>
  <si>
    <t>6948 Timothy Manors</t>
  </si>
  <si>
    <t>Williamshaven</t>
  </si>
  <si>
    <t>Haiti</t>
  </si>
  <si>
    <t>Race relations officer</t>
  </si>
  <si>
    <t>13-09-1977</t>
  </si>
  <si>
    <t>matthew54@example.net</t>
  </si>
  <si>
    <t>81160 Carrie Plaza Suite 570</t>
  </si>
  <si>
    <t>North Stevenburgh</t>
  </si>
  <si>
    <t>Counselling psychologist</t>
  </si>
  <si>
    <t>13-03-1975</t>
  </si>
  <si>
    <t>(339)544-8726x201</t>
  </si>
  <si>
    <t>rmartinez@example.org</t>
  </si>
  <si>
    <t>29152 Riley Branch</t>
  </si>
  <si>
    <t>Wardport</t>
  </si>
  <si>
    <t>Best boy</t>
  </si>
  <si>
    <t>23-12-1987</t>
  </si>
  <si>
    <t>erika63@example.org</t>
  </si>
  <si>
    <t>0338 Lewis Land</t>
  </si>
  <si>
    <t>Riversmouth</t>
  </si>
  <si>
    <t>Town planner</t>
  </si>
  <si>
    <t>706.538.2155</t>
  </si>
  <si>
    <t>yhoward@example.com</t>
  </si>
  <si>
    <t>702 Barnes Square</t>
  </si>
  <si>
    <t>South Jeffrey</t>
  </si>
  <si>
    <t>26-09-1982</t>
  </si>
  <si>
    <t>951.764.3909</t>
  </si>
  <si>
    <t>irogers@example.com</t>
  </si>
  <si>
    <t>7345 Larson Road Suite 100</t>
  </si>
  <si>
    <t>Leblancmouth</t>
  </si>
  <si>
    <t>Slovenia</t>
  </si>
  <si>
    <t>16-09-1979</t>
  </si>
  <si>
    <t>569-796-7520</t>
  </si>
  <si>
    <t>nicole88@example.org</t>
  </si>
  <si>
    <t>3974 Tristan Mall Suite 007</t>
  </si>
  <si>
    <t>New Steventown</t>
  </si>
  <si>
    <t>Cameroon</t>
  </si>
  <si>
    <t>Tourism officer</t>
  </si>
  <si>
    <t>31-05-1994</t>
  </si>
  <si>
    <t>+1-619-602-2000x765</t>
  </si>
  <si>
    <t>andrewsalazar@example.com</t>
  </si>
  <si>
    <t>545 Jennifer Expressway</t>
  </si>
  <si>
    <t>Lake Laurieborough</t>
  </si>
  <si>
    <t>Peru</t>
  </si>
  <si>
    <t>Podiatrist</t>
  </si>
  <si>
    <t>(885)667-1316x893</t>
  </si>
  <si>
    <t>schmidtrodney@example.org</t>
  </si>
  <si>
    <t>386 Hoover Lodge Apt. 226</t>
  </si>
  <si>
    <t>New Christopher</t>
  </si>
  <si>
    <t>Croatia</t>
  </si>
  <si>
    <t>Actuary</t>
  </si>
  <si>
    <t>001-306-803-9155x73049</t>
  </si>
  <si>
    <t>davidmiller@example.net</t>
  </si>
  <si>
    <t>43124 Duncan Park</t>
  </si>
  <si>
    <t>Meyerview</t>
  </si>
  <si>
    <t>Patent examiner</t>
  </si>
  <si>
    <t>15-02-1963</t>
  </si>
  <si>
    <t>754.604.9219</t>
  </si>
  <si>
    <t>moorenicholas@example.net</t>
  </si>
  <si>
    <t>6183 Robert Circles</t>
  </si>
  <si>
    <t>North Jacob</t>
  </si>
  <si>
    <t>Saint Vincent and the Grenadines</t>
  </si>
  <si>
    <t>Land</t>
  </si>
  <si>
    <t>fuenteswilliam@example.org</t>
  </si>
  <si>
    <t>469 Terry Road Apt. 529</t>
  </si>
  <si>
    <t>Port Tracyfort</t>
  </si>
  <si>
    <t>Timor-Leste</t>
  </si>
  <si>
    <t>Commissioning editor</t>
  </si>
  <si>
    <t>26-02-1985</t>
  </si>
  <si>
    <t>cheryl51@example.com</t>
  </si>
  <si>
    <t>13249 Jeremy Haven Suite 386</t>
  </si>
  <si>
    <t>Nathantown</t>
  </si>
  <si>
    <t>Norfolk Island</t>
  </si>
  <si>
    <t>001-515-665-8203</t>
  </si>
  <si>
    <t>heiditaylor@example.com</t>
  </si>
  <si>
    <t>72765 Seth Mountains Apt. 593</t>
  </si>
  <si>
    <t>Lake Andrea</t>
  </si>
  <si>
    <t>Singapore</t>
  </si>
  <si>
    <t>Neurosurgeon</t>
  </si>
  <si>
    <t>22-05-1987</t>
  </si>
  <si>
    <t>+1-255-287-3201x971</t>
  </si>
  <si>
    <t>patricia32@example.org</t>
  </si>
  <si>
    <t>000 Cole Knoll</t>
  </si>
  <si>
    <t>North Meghan</t>
  </si>
  <si>
    <t>Press sub</t>
  </si>
  <si>
    <t>001-585-978-5011x54215</t>
  </si>
  <si>
    <t>james88@example.org</t>
  </si>
  <si>
    <t>03546 Crystal Place</t>
  </si>
  <si>
    <t>Port Tiffany</t>
  </si>
  <si>
    <t>India</t>
  </si>
  <si>
    <t>Charity fundraiser</t>
  </si>
  <si>
    <t>28-12-1979</t>
  </si>
  <si>
    <t>229-322-6185x2602</t>
  </si>
  <si>
    <t>bmurphy@example.net</t>
  </si>
  <si>
    <t>7141 Beth Parkways</t>
  </si>
  <si>
    <t>Lake Christopher</t>
  </si>
  <si>
    <t>Eritrea</t>
  </si>
  <si>
    <t>Recycling officer</t>
  </si>
  <si>
    <t>001-405-367-4021x3741</t>
  </si>
  <si>
    <t>oford@example.net</t>
  </si>
  <si>
    <t>7865 Wise Roads Apt. 365</t>
  </si>
  <si>
    <t>Timothymouth</t>
  </si>
  <si>
    <t>Benin</t>
  </si>
  <si>
    <t>22-04-1999</t>
  </si>
  <si>
    <t>+1-209-409-5924x800</t>
  </si>
  <si>
    <t>ngeorge@example.net</t>
  </si>
  <si>
    <t>335 Zimmerman Drive Apt. 900</t>
  </si>
  <si>
    <t>Larsonhaven</t>
  </si>
  <si>
    <t>Art gallery manager</t>
  </si>
  <si>
    <t>338-857-6897x34689</t>
  </si>
  <si>
    <t>ericameyer@example.net</t>
  </si>
  <si>
    <t>745 Anderson Meadows</t>
  </si>
  <si>
    <t>Sandovalfurt</t>
  </si>
  <si>
    <t>Restaurant manager</t>
  </si>
  <si>
    <t>28-11-2002</t>
  </si>
  <si>
    <t>952.604.4388</t>
  </si>
  <si>
    <t>fwong@example.com</t>
  </si>
  <si>
    <t>9043 Johnny Rapids</t>
  </si>
  <si>
    <t>New Joshuaport</t>
  </si>
  <si>
    <t>Martinique</t>
  </si>
  <si>
    <t>Naval architect</t>
  </si>
  <si>
    <t>16-01-1974</t>
  </si>
  <si>
    <t>001-852-392-4735x3819</t>
  </si>
  <si>
    <t>sandra39@example.org</t>
  </si>
  <si>
    <t>2447 Randall Pines Apt. 681</t>
  </si>
  <si>
    <t>New Henry</t>
  </si>
  <si>
    <t>Gambia</t>
  </si>
  <si>
    <t>Scientist, forensic</t>
  </si>
  <si>
    <t>29-04-1969</t>
  </si>
  <si>
    <t>668-597-4256x5116</t>
  </si>
  <si>
    <t>njohnson@example.com</t>
  </si>
  <si>
    <t>203 Johnson Plaza Suite 049</t>
  </si>
  <si>
    <t>Josephborough</t>
  </si>
  <si>
    <t>Sudan</t>
  </si>
  <si>
    <t>IT trainer</t>
  </si>
  <si>
    <t>13-10-1996</t>
  </si>
  <si>
    <t>694.453.3731</t>
  </si>
  <si>
    <t>williamraymond@example.net</t>
  </si>
  <si>
    <t>6713 Olivia Fork</t>
  </si>
  <si>
    <t>North Wendy</t>
  </si>
  <si>
    <t>26-03-1992</t>
  </si>
  <si>
    <t>+1-595-324-6266x71791</t>
  </si>
  <si>
    <t>gbanks@example.net</t>
  </si>
  <si>
    <t>2313 Thomas Shoal Apt. 427</t>
  </si>
  <si>
    <t>Bruceville</t>
  </si>
  <si>
    <t>Austria</t>
  </si>
  <si>
    <t>Psychotherapist</t>
  </si>
  <si>
    <t>(606)357-2956x911</t>
  </si>
  <si>
    <t>mckeeluis@example.org</t>
  </si>
  <si>
    <t>5934 Yates Throughway</t>
  </si>
  <si>
    <t>Janetchester</t>
  </si>
  <si>
    <t>405-738-1197</t>
  </si>
  <si>
    <t>rothbryan@example.com</t>
  </si>
  <si>
    <t>42701 Phillip Tunnel</t>
  </si>
  <si>
    <t>Amandaville</t>
  </si>
  <si>
    <t>Aruba</t>
  </si>
  <si>
    <t>528-242-6188x1876</t>
  </si>
  <si>
    <t>jrogers@example.com</t>
  </si>
  <si>
    <t>2409 Sara Loop</t>
  </si>
  <si>
    <t>New Joshua</t>
  </si>
  <si>
    <t>Dominica</t>
  </si>
  <si>
    <t>Radiation protection practitioner</t>
  </si>
  <si>
    <t>19-10-1992</t>
  </si>
  <si>
    <t>535-467-7172</t>
  </si>
  <si>
    <t>smithamanda@example.net</t>
  </si>
  <si>
    <t>7431 Nichole Bypass</t>
  </si>
  <si>
    <t>Nicoleborough</t>
  </si>
  <si>
    <t>Designer, fashion/clothing</t>
  </si>
  <si>
    <t>18-12-1967</t>
  </si>
  <si>
    <t>442-691-5355x423</t>
  </si>
  <si>
    <t>julie70@example.com</t>
  </si>
  <si>
    <t>5102 Drew Street Apt. 317</t>
  </si>
  <si>
    <t>Wilkinsville</t>
  </si>
  <si>
    <t>Therapist, occupational</t>
  </si>
  <si>
    <t>25-07-1977</t>
  </si>
  <si>
    <t>stevengomez@example.com</t>
  </si>
  <si>
    <t>6181 Hall Land</t>
  </si>
  <si>
    <t>Gregoryside</t>
  </si>
  <si>
    <t>Catering manager</t>
  </si>
  <si>
    <t>286.654.0758</t>
  </si>
  <si>
    <t>selenagordon@example.net</t>
  </si>
  <si>
    <t>23843 Steven Spring</t>
  </si>
  <si>
    <t>Flynnmouth</t>
  </si>
  <si>
    <t>Iraq</t>
  </si>
  <si>
    <t>Chief Strategy Officer</t>
  </si>
  <si>
    <t>+1-458-594-4682x711</t>
  </si>
  <si>
    <t>emilycase@example.org</t>
  </si>
  <si>
    <t>156 Brian Meadow</t>
  </si>
  <si>
    <t>Veronicaland</t>
  </si>
  <si>
    <t>Regulatory affairs officer</t>
  </si>
  <si>
    <t>001-744-710-9561x821</t>
  </si>
  <si>
    <t>gregorybrown@example.net</t>
  </si>
  <si>
    <t>9587 Catherine Center Apt. 846</t>
  </si>
  <si>
    <t>South Kaylaberg</t>
  </si>
  <si>
    <t>Paramedic</t>
  </si>
  <si>
    <t>23-07-1971</t>
  </si>
  <si>
    <t>(879)523-2799x2729</t>
  </si>
  <si>
    <t>jonestyler@example.net</t>
  </si>
  <si>
    <t>95980 Barnett Forest Apt. 889</t>
  </si>
  <si>
    <t>North Jenniferport</t>
  </si>
  <si>
    <t>Saint Barthelemy</t>
  </si>
  <si>
    <t>English as a foreign language teacher</t>
  </si>
  <si>
    <t>14-09-2002</t>
  </si>
  <si>
    <t>ruben96@example.net</t>
  </si>
  <si>
    <t>79315 Michael Village Suite 510</t>
  </si>
  <si>
    <t>Davidview</t>
  </si>
  <si>
    <t>British Virgin Islands</t>
  </si>
  <si>
    <t>27-08-1984</t>
  </si>
  <si>
    <t>001-575-701-6499x81571</t>
  </si>
  <si>
    <t>jamesmanning@example.com</t>
  </si>
  <si>
    <t>94071 Miller Gardens Suite 833</t>
  </si>
  <si>
    <t>Anthonytown</t>
  </si>
  <si>
    <t>Bahamas</t>
  </si>
  <si>
    <t>Purchasing manager</t>
  </si>
  <si>
    <t>22-03-1978</t>
  </si>
  <si>
    <t>387-787-7592</t>
  </si>
  <si>
    <t>ewilson@example.com</t>
  </si>
  <si>
    <t>997 Jones Inlet</t>
  </si>
  <si>
    <t>New Kendra</t>
  </si>
  <si>
    <t>Ireland</t>
  </si>
  <si>
    <t>24-09-1962</t>
  </si>
  <si>
    <t>imay@example.org</t>
  </si>
  <si>
    <t>93295 Madison Fords</t>
  </si>
  <si>
    <t>Lake Janice</t>
  </si>
  <si>
    <t>Myanmar</t>
  </si>
  <si>
    <t>30-01-1975</t>
  </si>
  <si>
    <t>218.297.7301x333</t>
  </si>
  <si>
    <t>ibarracaitlin@example.org</t>
  </si>
  <si>
    <t>23206 Daniels Unions Apt. 795</t>
  </si>
  <si>
    <t>Mooretown</t>
  </si>
  <si>
    <t>Indonesia</t>
  </si>
  <si>
    <t>Diagnostic radiographer</t>
  </si>
  <si>
    <t>+1-748-761-3278x601</t>
  </si>
  <si>
    <t>maureen77@example.com</t>
  </si>
  <si>
    <t>409 Angela Club Apt. 387</t>
  </si>
  <si>
    <t>North Douglasberg</t>
  </si>
  <si>
    <t>Cartographer</t>
  </si>
  <si>
    <t>734.528.5496</t>
  </si>
  <si>
    <t>ybrandt@example.org</t>
  </si>
  <si>
    <t>31486 Vega Junctions Apt. 739</t>
  </si>
  <si>
    <t>New Barbara</t>
  </si>
  <si>
    <t>Guadeloupe</t>
  </si>
  <si>
    <t>Accountant, chartered certified</t>
  </si>
  <si>
    <t>(842)242-8661x22687</t>
  </si>
  <si>
    <t>sierra32@example.net</t>
  </si>
  <si>
    <t>13317 Tiffany Locks Suite 582</t>
  </si>
  <si>
    <t>East Martinfurt</t>
  </si>
  <si>
    <t>Lao People's Democratic Republic</t>
  </si>
  <si>
    <t>Trade mark attorney</t>
  </si>
  <si>
    <t>25-08-1969</t>
  </si>
  <si>
    <t>john38@example.org</t>
  </si>
  <si>
    <t>812 William Roads</t>
  </si>
  <si>
    <t>Lake Nicoleside</t>
  </si>
  <si>
    <t>Albania</t>
  </si>
  <si>
    <t>Police officer</t>
  </si>
  <si>
    <t>+1-988-358-6056x225</t>
  </si>
  <si>
    <t>danielbonilla@example.com</t>
  </si>
  <si>
    <t>962 Edward Green Apt. 042</t>
  </si>
  <si>
    <t>Lake Maurice</t>
  </si>
  <si>
    <t>Transport planner</t>
  </si>
  <si>
    <t>833-303-0836</t>
  </si>
  <si>
    <t>david59@example.net</t>
  </si>
  <si>
    <t>8358 Adams Isle Apt. 497</t>
  </si>
  <si>
    <t>Edwardsmouth</t>
  </si>
  <si>
    <t>Senegal</t>
  </si>
  <si>
    <t>Scientific laboratory technician</t>
  </si>
  <si>
    <t>341-961-6422x46555</t>
  </si>
  <si>
    <t>mbates@example.net</t>
  </si>
  <si>
    <t>567 Wright Light Suite 073</t>
  </si>
  <si>
    <t>East Scott</t>
  </si>
  <si>
    <t>Israel</t>
  </si>
  <si>
    <t>Trade union research officer</t>
  </si>
  <si>
    <t>24-04-1990</t>
  </si>
  <si>
    <t>(981)932-0744x663</t>
  </si>
  <si>
    <t>harriserin@example.org</t>
  </si>
  <si>
    <t>57493 Snyder Locks Apt. 459</t>
  </si>
  <si>
    <t>Vasquezmouth</t>
  </si>
  <si>
    <t>Jersey</t>
  </si>
  <si>
    <t>Freight forwarder</t>
  </si>
  <si>
    <t>22-02-1992</t>
  </si>
  <si>
    <t>(239)882-4387x390</t>
  </si>
  <si>
    <t>barrymelissa@example.org</t>
  </si>
  <si>
    <t>05416 Alvarez Corners</t>
  </si>
  <si>
    <t>New Charlesview</t>
  </si>
  <si>
    <t>Malta</t>
  </si>
  <si>
    <t>Warden/ranger</t>
  </si>
  <si>
    <t>14-01-1969</t>
  </si>
  <si>
    <t>245.957.9577</t>
  </si>
  <si>
    <t>princejessica@example.net</t>
  </si>
  <si>
    <t>44687 Taylor Roads Suite 944</t>
  </si>
  <si>
    <t>New Angie</t>
  </si>
  <si>
    <t>Andorra</t>
  </si>
  <si>
    <t>Programme researcher, broadcasting/film/video</t>
  </si>
  <si>
    <t>18-07-1988</t>
  </si>
  <si>
    <t>891-534-1356</t>
  </si>
  <si>
    <t>ztorres@example.net</t>
  </si>
  <si>
    <t>815 Grace Oval Suite 883</t>
  </si>
  <si>
    <t>West Michael</t>
  </si>
  <si>
    <t>Maldives</t>
  </si>
  <si>
    <t>Engineer, manufacturing systems</t>
  </si>
  <si>
    <t>29-05-1978</t>
  </si>
  <si>
    <t>pcantrell@example.org</t>
  </si>
  <si>
    <t>33430 Williams Pines</t>
  </si>
  <si>
    <t>New Sergiofurt</t>
  </si>
  <si>
    <t>001-621-630-8916x25529</t>
  </si>
  <si>
    <t>harrellcasey@example.net</t>
  </si>
  <si>
    <t>053 Martinez Highway Suite 567</t>
  </si>
  <si>
    <t>New Nathanland</t>
  </si>
  <si>
    <t>Civil Service fast streamer</t>
  </si>
  <si>
    <t>25-09-1988</t>
  </si>
  <si>
    <t>800-952-5753x6573</t>
  </si>
  <si>
    <t>swallace@example.org</t>
  </si>
  <si>
    <t>7990 Sutton Summit Apt. 991</t>
  </si>
  <si>
    <t>Ronaldville</t>
  </si>
  <si>
    <t>Reunion</t>
  </si>
  <si>
    <t>Tour manager</t>
  </si>
  <si>
    <t>001-557-297-5501x16572</t>
  </si>
  <si>
    <t>valenzuelateresa@example.net</t>
  </si>
  <si>
    <t>0102 Sabrina Mission Suite 723</t>
  </si>
  <si>
    <t>North David</t>
  </si>
  <si>
    <t>Nicaragua</t>
  </si>
  <si>
    <t>Human resources officer</t>
  </si>
  <si>
    <t>16-12-1998</t>
  </si>
  <si>
    <t>(290)410-5529</t>
  </si>
  <si>
    <t>frobinson@example.com</t>
  </si>
  <si>
    <t>21056 Benjamin Estates Apt. 672</t>
  </si>
  <si>
    <t>Byrdborough</t>
  </si>
  <si>
    <t>Burundi</t>
  </si>
  <si>
    <t>(290)529-8575x188</t>
  </si>
  <si>
    <t>leah22@example.net</t>
  </si>
  <si>
    <t>582 Juarez Heights</t>
  </si>
  <si>
    <t>North Barbaraborough</t>
  </si>
  <si>
    <t>Quantity surveyor</t>
  </si>
  <si>
    <t>(849)979-1875x38293</t>
  </si>
  <si>
    <t>mary35@example.net</t>
  </si>
  <si>
    <t>1565 Misty Harbors</t>
  </si>
  <si>
    <t>Thompsonton</t>
  </si>
  <si>
    <t>Romania</t>
  </si>
  <si>
    <t>13-12-1962</t>
  </si>
  <si>
    <t>898-576-2573x010</t>
  </si>
  <si>
    <t>kelliewright@example.net</t>
  </si>
  <si>
    <t>31649 Jason Course</t>
  </si>
  <si>
    <t>North Kelliefort</t>
  </si>
  <si>
    <t>United States of America</t>
  </si>
  <si>
    <t>Aid worker</t>
  </si>
  <si>
    <t>224.364.8716</t>
  </si>
  <si>
    <t>david89@example.org</t>
  </si>
  <si>
    <t>118 Scott Hills Suite 575</t>
  </si>
  <si>
    <t>Collinsburgh</t>
  </si>
  <si>
    <t>Dentist</t>
  </si>
  <si>
    <t>(641)934-3169</t>
  </si>
  <si>
    <t>whansen@example.com</t>
  </si>
  <si>
    <t>124 Hansen Village Suite 209</t>
  </si>
  <si>
    <t>New Patrickchester</t>
  </si>
  <si>
    <t>Trinidad and Tobago</t>
  </si>
  <si>
    <t>Public librarian</t>
  </si>
  <si>
    <t>+1-430-500-5006x300</t>
  </si>
  <si>
    <t>vsanders@example.org</t>
  </si>
  <si>
    <t>440 Barajas Cliffs Suite 741</t>
  </si>
  <si>
    <t>East Robertburgh</t>
  </si>
  <si>
    <t>Product manager</t>
  </si>
  <si>
    <t>18-08-1966</t>
  </si>
  <si>
    <t>(309)687-2693x6981</t>
  </si>
  <si>
    <t>monica92@example.net</t>
  </si>
  <si>
    <t>6808 Tara Mountain</t>
  </si>
  <si>
    <t>East Laura</t>
  </si>
  <si>
    <t>Seismic interpreter</t>
  </si>
  <si>
    <t>17-01-1991</t>
  </si>
  <si>
    <t>(251)621-9645</t>
  </si>
  <si>
    <t>paul73@example.org</t>
  </si>
  <si>
    <t>2986 John Walk</t>
  </si>
  <si>
    <t>North Sharontown</t>
  </si>
  <si>
    <t>El Salvador</t>
  </si>
  <si>
    <t>Multimedia specialist</t>
  </si>
  <si>
    <t>817-371-5892</t>
  </si>
  <si>
    <t>emarks@example.org</t>
  </si>
  <si>
    <t>14178 Brandon Junction Apt. 564</t>
  </si>
  <si>
    <t>West Melinda</t>
  </si>
  <si>
    <t>Emergency planning/management officer</t>
  </si>
  <si>
    <t>26-11-1985</t>
  </si>
  <si>
    <t>josmith@example.com</t>
  </si>
  <si>
    <t>277 Erica Extensions Suite 175</t>
  </si>
  <si>
    <t>Jaclynborough</t>
  </si>
  <si>
    <t>Isle of Man</t>
  </si>
  <si>
    <t>31-01-1993</t>
  </si>
  <si>
    <t>(336)272-8424x769</t>
  </si>
  <si>
    <t>thomascourtney@example.org</t>
  </si>
  <si>
    <t>52238 Schmidt Passage Suite 203</t>
  </si>
  <si>
    <t>Sandraburgh</t>
  </si>
  <si>
    <t>Records manager</t>
  </si>
  <si>
    <t>27-03-1969</t>
  </si>
  <si>
    <t>361.469.0481x9922</t>
  </si>
  <si>
    <t>bradfordroberto@example.net</t>
  </si>
  <si>
    <t>22268 Spence Square</t>
  </si>
  <si>
    <t>Shannonfurt</t>
  </si>
  <si>
    <t>Broadcast engineer</t>
  </si>
  <si>
    <t>21-10-1993</t>
  </si>
  <si>
    <t>536-264-5742</t>
  </si>
  <si>
    <t>riveraleslie@example.org</t>
  </si>
  <si>
    <t>78453 Parker Fort Suite 489</t>
  </si>
  <si>
    <t>New Ryanstad</t>
  </si>
  <si>
    <t>Ambulance person</t>
  </si>
  <si>
    <t>19-03-1994</t>
  </si>
  <si>
    <t>816-651-9470x177</t>
  </si>
  <si>
    <t>jasongraves@example.com</t>
  </si>
  <si>
    <t>9946 Deborah Plains Apt. 186</t>
  </si>
  <si>
    <t>Port Anthony</t>
  </si>
  <si>
    <t>Finland</t>
  </si>
  <si>
    <t>Manufacturing systems engineer</t>
  </si>
  <si>
    <t>27-01-1985</t>
  </si>
  <si>
    <t>352.633.2985</t>
  </si>
  <si>
    <t>boydcharles@example.com</t>
  </si>
  <si>
    <t>8738 Rivera Circles Apt. 065</t>
  </si>
  <si>
    <t>Lake Jamesfort</t>
  </si>
  <si>
    <t>Licensed conveyancer</t>
  </si>
  <si>
    <t>15-11-1992</t>
  </si>
  <si>
    <t>471-616-3719</t>
  </si>
  <si>
    <t>jose91@example.org</t>
  </si>
  <si>
    <t>295 Kyle Freeway</t>
  </si>
  <si>
    <t>Millerport</t>
  </si>
  <si>
    <t>Angola</t>
  </si>
  <si>
    <t>23-07-1968</t>
  </si>
  <si>
    <t>001-953-561-2255</t>
  </si>
  <si>
    <t>cantrellnicholas@example.com</t>
  </si>
  <si>
    <t>3142 Warren Ways Suite 831</t>
  </si>
  <si>
    <t>Yatesside</t>
  </si>
  <si>
    <t>Guyana</t>
  </si>
  <si>
    <t>Pension scheme manager</t>
  </si>
  <si>
    <t>(557)741-3320x6376</t>
  </si>
  <si>
    <t>vgreen@example.org</t>
  </si>
  <si>
    <t>76697 Larry Spur Suite 271</t>
  </si>
  <si>
    <t>Lake Kimberly</t>
  </si>
  <si>
    <t>001-483-588-2378x89132</t>
  </si>
  <si>
    <t>kyle08@example.org</t>
  </si>
  <si>
    <t>04206 Tracy Mews</t>
  </si>
  <si>
    <t>Shawnton</t>
  </si>
  <si>
    <t>Engineer, agricultural</t>
  </si>
  <si>
    <t>+1-525-278-4277x351</t>
  </si>
  <si>
    <t>craig76@example.com</t>
  </si>
  <si>
    <t>7381 Fowler Summit Apt. 286</t>
  </si>
  <si>
    <t>Jordanfurt</t>
  </si>
  <si>
    <t>Nurse, learning disability</t>
  </si>
  <si>
    <t>(409)275-7081x18691</t>
  </si>
  <si>
    <t>adriantaylor@example.net</t>
  </si>
  <si>
    <t>3217 Garcia Harbors</t>
  </si>
  <si>
    <t>Bowenburgh</t>
  </si>
  <si>
    <t>Oman</t>
  </si>
  <si>
    <t>Retail banker</t>
  </si>
  <si>
    <t>389.952.8218x6725</t>
  </si>
  <si>
    <t>earl90@example.org</t>
  </si>
  <si>
    <t>26340 Seth Greens</t>
  </si>
  <si>
    <t>Port Kristie</t>
  </si>
  <si>
    <t>Engineer, maintenance</t>
  </si>
  <si>
    <t>21-06-1998</t>
  </si>
  <si>
    <t>553-368-3469</t>
  </si>
  <si>
    <t>john85@example.net</t>
  </si>
  <si>
    <t>190 Mccoy Square Apt. 861</t>
  </si>
  <si>
    <t>Port Amy</t>
  </si>
  <si>
    <t>Buyer, industrial</t>
  </si>
  <si>
    <t>29-06-1982</t>
  </si>
  <si>
    <t>882.455.3795</t>
  </si>
  <si>
    <t>uhenry@example.com</t>
  </si>
  <si>
    <t>5410 Burton Station</t>
  </si>
  <si>
    <t>Alyssaland</t>
  </si>
  <si>
    <t>Film/video editor</t>
  </si>
  <si>
    <t>001-899-341-1956x089</t>
  </si>
  <si>
    <t>melissamcdonald@example.net</t>
  </si>
  <si>
    <t>89367 Aimee Plains</t>
  </si>
  <si>
    <t>Hartmanmouth</t>
  </si>
  <si>
    <t>16-12-1973</t>
  </si>
  <si>
    <t>247-206-1047x2229</t>
  </si>
  <si>
    <t>shannonbaker@example.org</t>
  </si>
  <si>
    <t>90221 Andrew Branch Suite 573</t>
  </si>
  <si>
    <t>Port Katie</t>
  </si>
  <si>
    <t>Zambia</t>
  </si>
  <si>
    <t>Sports development officer</t>
  </si>
  <si>
    <t>(861)707-7930x291</t>
  </si>
  <si>
    <t>vmurray@example.com</t>
  </si>
  <si>
    <t>014 Mary Glens</t>
  </si>
  <si>
    <t>South Michael</t>
  </si>
  <si>
    <t>Sao Tome and Principe</t>
  </si>
  <si>
    <t>Airline pilot</t>
  </si>
  <si>
    <t>626.877.4299x6633</t>
  </si>
  <si>
    <t>qedwards@example.com</t>
  </si>
  <si>
    <t>5619 Li Key</t>
  </si>
  <si>
    <t>Millerville</t>
  </si>
  <si>
    <t>19-08-1967</t>
  </si>
  <si>
    <t>(742)744-6640</t>
  </si>
  <si>
    <t>courtney79@example.com</t>
  </si>
  <si>
    <t>3720 Schwartz Forest</t>
  </si>
  <si>
    <t>Melissaburgh</t>
  </si>
  <si>
    <t>21-10-1984</t>
  </si>
  <si>
    <t>641.415.4083x983</t>
  </si>
  <si>
    <t>kfox@example.net</t>
  </si>
  <si>
    <t>1911 Alvarez Shores</t>
  </si>
  <si>
    <t>Jerryshire</t>
  </si>
  <si>
    <t>Guatemala</t>
  </si>
  <si>
    <t>+1-619-412-5660x5197</t>
  </si>
  <si>
    <t>hannah43@example.org</t>
  </si>
  <si>
    <t>45020 Albert Shore</t>
  </si>
  <si>
    <t>East Stephanie</t>
  </si>
  <si>
    <t>Clinical molecular geneticist</t>
  </si>
  <si>
    <t>17-09-1991</t>
  </si>
  <si>
    <t>001-578-991-0894x10230</t>
  </si>
  <si>
    <t>jgonzales@example.org</t>
  </si>
  <si>
    <t>46802 Tran Row Suite 738</t>
  </si>
  <si>
    <t>North Justinside</t>
  </si>
  <si>
    <t>31-03-1995</t>
  </si>
  <si>
    <t>001-336-603-6115x2194</t>
  </si>
  <si>
    <t>rrose@example.com</t>
  </si>
  <si>
    <t>150 Brian Center Apt. 511</t>
  </si>
  <si>
    <t>Sydneyville</t>
  </si>
  <si>
    <t>Denmark</t>
  </si>
  <si>
    <t>Architect</t>
  </si>
  <si>
    <t>25-07-1998</t>
  </si>
  <si>
    <t>496.355.0328</t>
  </si>
  <si>
    <t>tmiller@example.org</t>
  </si>
  <si>
    <t>624 Jennifer Shoals</t>
  </si>
  <si>
    <t>Garciabury</t>
  </si>
  <si>
    <t>Kuwait</t>
  </si>
  <si>
    <t>Educational psychologist</t>
  </si>
  <si>
    <t>943.869.2647</t>
  </si>
  <si>
    <t>colonjeffrey@example.org</t>
  </si>
  <si>
    <t>15628 Leslie Lane</t>
  </si>
  <si>
    <t>Stevenside</t>
  </si>
  <si>
    <t>Electrical engineer</t>
  </si>
  <si>
    <t>001-955-878-7884x42904</t>
  </si>
  <si>
    <t>greenjulian@example.com</t>
  </si>
  <si>
    <t>3237 Joseph Vista</t>
  </si>
  <si>
    <t>New Matthewview</t>
  </si>
  <si>
    <t>Palestinian Territory</t>
  </si>
  <si>
    <t>18-05-1995</t>
  </si>
  <si>
    <t>640-914-3365</t>
  </si>
  <si>
    <t>lgreer@example.com</t>
  </si>
  <si>
    <t>7380 Cathy Rapid</t>
  </si>
  <si>
    <t>Westburgh</t>
  </si>
  <si>
    <t>Saint Lucia</t>
  </si>
  <si>
    <t>lynnbrandi@example.org</t>
  </si>
  <si>
    <t>651 Tara Club</t>
  </si>
  <si>
    <t>Lake Louisfurt</t>
  </si>
  <si>
    <t>Editorial assistant</t>
  </si>
  <si>
    <t>brenda31@example.com</t>
  </si>
  <si>
    <t>249 Moore Turnpike Suite 230</t>
  </si>
  <si>
    <t>Davisland</t>
  </si>
  <si>
    <t>Scientist, clinical (histocompatibility and immunogenetics)</t>
  </si>
  <si>
    <t>427-579-2475</t>
  </si>
  <si>
    <t>debbiestrickland@example.com</t>
  </si>
  <si>
    <t>4711 Wilson Crest Apt. 479</t>
  </si>
  <si>
    <t>Hooverborough</t>
  </si>
  <si>
    <t>Slovakia (Slovak Republic)</t>
  </si>
  <si>
    <t>18-02-1985</t>
  </si>
  <si>
    <t>(485)687-5375</t>
  </si>
  <si>
    <t>michelle83@example.net</t>
  </si>
  <si>
    <t>4620 Bird Mills</t>
  </si>
  <si>
    <t>North Derrickshire</t>
  </si>
  <si>
    <t>Financial adviser</t>
  </si>
  <si>
    <t>14-11-1998</t>
  </si>
  <si>
    <t>515-448-0480</t>
  </si>
  <si>
    <t>tarafrazier@example.net</t>
  </si>
  <si>
    <t>412 Monica Passage Suite 276</t>
  </si>
  <si>
    <t>Campbellborough</t>
  </si>
  <si>
    <t>Saint Pierre and Miquelon</t>
  </si>
  <si>
    <t>Engineering geologist</t>
  </si>
  <si>
    <t>rodrigueztaylor@example.com</t>
  </si>
  <si>
    <t>424 Obrien Fork</t>
  </si>
  <si>
    <t>Ginaside</t>
  </si>
  <si>
    <t>Osteopath</t>
  </si>
  <si>
    <t>18-01-1995</t>
  </si>
  <si>
    <t>(828)870-2299</t>
  </si>
  <si>
    <t>abanks@example.org</t>
  </si>
  <si>
    <t>8197 Melissa Stream</t>
  </si>
  <si>
    <t>West Josephside</t>
  </si>
  <si>
    <t>19-01-1985</t>
  </si>
  <si>
    <t>jason40@example.org</t>
  </si>
  <si>
    <t>317 Kyle Dam Apt. 278</t>
  </si>
  <si>
    <t>East Daveborough</t>
  </si>
  <si>
    <t>Czech Republic</t>
  </si>
  <si>
    <t>Teacher, secondary school</t>
  </si>
  <si>
    <t>(420)778-4793</t>
  </si>
  <si>
    <t>michaelcochran@example.org</t>
  </si>
  <si>
    <t>054 Klein Lane</t>
  </si>
  <si>
    <t>Anthonyfort</t>
  </si>
  <si>
    <t>Azerbaijan</t>
  </si>
  <si>
    <t>Clinical biochemist</t>
  </si>
  <si>
    <t>15-01-1969</t>
  </si>
  <si>
    <t>(319)754-0651x3069</t>
  </si>
  <si>
    <t>robertlee@example.org</t>
  </si>
  <si>
    <t>02809 Murray Harbors Apt. 773</t>
  </si>
  <si>
    <t>West Heather</t>
  </si>
  <si>
    <t>Cocos (Keeling) Islands</t>
  </si>
  <si>
    <t>Scientist, product/process development</t>
  </si>
  <si>
    <t>31-03-1970</t>
  </si>
  <si>
    <t>317.741.9977x613</t>
  </si>
  <si>
    <t>cperry@example.net</t>
  </si>
  <si>
    <t>372 Hendrix Stream</t>
  </si>
  <si>
    <t>West Robinchester</t>
  </si>
  <si>
    <t>Fiji</t>
  </si>
  <si>
    <t>Teacher, special educational needs</t>
  </si>
  <si>
    <t>28-11-1971</t>
  </si>
  <si>
    <t>001-945-837-1617x680</t>
  </si>
  <si>
    <t>larry64@example.org</t>
  </si>
  <si>
    <t>379 Hughes Ville</t>
  </si>
  <si>
    <t>Christopherburgh</t>
  </si>
  <si>
    <t>Venezuela</t>
  </si>
  <si>
    <t>Psychologist, sport and exercise</t>
  </si>
  <si>
    <t>754-860-7694x678</t>
  </si>
  <si>
    <t>michael74@example.net</t>
  </si>
  <si>
    <t>81562 Jeffrey View</t>
  </si>
  <si>
    <t>New Douglas</t>
  </si>
  <si>
    <t>Print production planner</t>
  </si>
  <si>
    <t>16-04-1991</t>
  </si>
  <si>
    <t>358.255.0644x015</t>
  </si>
  <si>
    <t>craig67@example.net</t>
  </si>
  <si>
    <t>53432 Jose Freeway Suite 977</t>
  </si>
  <si>
    <t>New Davidside</t>
  </si>
  <si>
    <t>Thailand</t>
  </si>
  <si>
    <t>Garment/textile technologist</t>
  </si>
  <si>
    <t>551.532.5031</t>
  </si>
  <si>
    <t>thomascrystal@example.net</t>
  </si>
  <si>
    <t>3448 Lynch Circle Apt. 669</t>
  </si>
  <si>
    <t>South Tyler</t>
  </si>
  <si>
    <t>30-10-1962</t>
  </si>
  <si>
    <t>001-868-918-8275x303</t>
  </si>
  <si>
    <t>vhunter@example.org</t>
  </si>
  <si>
    <t>124 York Bridge Apt. 090</t>
  </si>
  <si>
    <t>Jamesborough</t>
  </si>
  <si>
    <t>Scientist, research (life sciences)</t>
  </si>
  <si>
    <t>27-02-1977</t>
  </si>
  <si>
    <t>mario26@example.org</t>
  </si>
  <si>
    <t>97021 Wallace Lodge</t>
  </si>
  <si>
    <t>South Josephfurt</t>
  </si>
  <si>
    <t>Textile designer</t>
  </si>
  <si>
    <t>001-490-270-4323</t>
  </si>
  <si>
    <t>ithompson@example.org</t>
  </si>
  <si>
    <t>12011 Smith Creek Apt. 953</t>
  </si>
  <si>
    <t>Jacobtown</t>
  </si>
  <si>
    <t>Guernsey</t>
  </si>
  <si>
    <t>Research scientist (medical)</t>
  </si>
  <si>
    <t>+1-221-492-7759x1763</t>
  </si>
  <si>
    <t>zdominguez@example.org</t>
  </si>
  <si>
    <t>70888 Christian Lights</t>
  </si>
  <si>
    <t>Wademouth</t>
  </si>
  <si>
    <t>Games developer</t>
  </si>
  <si>
    <t>22-06-1987</t>
  </si>
  <si>
    <t>(425)203-3580x02582</t>
  </si>
  <si>
    <t>yjordan@example.org</t>
  </si>
  <si>
    <t>539 Ashley Valley Suite 620</t>
  </si>
  <si>
    <t>Cooleyton</t>
  </si>
  <si>
    <t>Mauritius</t>
  </si>
  <si>
    <t>24-02-1970</t>
  </si>
  <si>
    <t>759.240.1311</t>
  </si>
  <si>
    <t>robert12@example.org</t>
  </si>
  <si>
    <t>71398 Chan Shore Apt. 177</t>
  </si>
  <si>
    <t>Bryanshire</t>
  </si>
  <si>
    <t>Netherlands</t>
  </si>
  <si>
    <t>Archaeologist</t>
  </si>
  <si>
    <t>13-07-1985</t>
  </si>
  <si>
    <t>xmorse@example.net</t>
  </si>
  <si>
    <t>66950 Michelle Locks</t>
  </si>
  <si>
    <t>South Carolynfort</t>
  </si>
  <si>
    <t>Clothing/textile technologist</t>
  </si>
  <si>
    <t>26-10-1983</t>
  </si>
  <si>
    <t>905.439.8321x00603</t>
  </si>
  <si>
    <t>riveraholly@example.com</t>
  </si>
  <si>
    <t>070 Morris Meadow Suite 204</t>
  </si>
  <si>
    <t>Tylerton</t>
  </si>
  <si>
    <t>Agricultural engineer</t>
  </si>
  <si>
    <t>894-351-2776x1734</t>
  </si>
  <si>
    <t>singhronald@example.net</t>
  </si>
  <si>
    <t>4969 Paul Lock Apt. 228</t>
  </si>
  <si>
    <t>Crystalborough</t>
  </si>
  <si>
    <t>Geologist, engineering</t>
  </si>
  <si>
    <t>592.996.1987x70824</t>
  </si>
  <si>
    <t>barryhill@example.org</t>
  </si>
  <si>
    <t>03554 Cassandra Forks</t>
  </si>
  <si>
    <t>East Alyssaborough</t>
  </si>
  <si>
    <t>Commercial/residential surveyor</t>
  </si>
  <si>
    <t>001-241-547-7934x4641</t>
  </si>
  <si>
    <t>victoria74@example.org</t>
  </si>
  <si>
    <t>9836 Abigail Extension Apt. 313</t>
  </si>
  <si>
    <t>Carolland</t>
  </si>
  <si>
    <t>Geochemist</t>
  </si>
  <si>
    <t>+1-546-223-3041x032</t>
  </si>
  <si>
    <t>christophersmith@example.com</t>
  </si>
  <si>
    <t>821 Samuel Unions</t>
  </si>
  <si>
    <t>Johnfort</t>
  </si>
  <si>
    <t>French Southern Territories</t>
  </si>
  <si>
    <t>399-845-8298x6211</t>
  </si>
  <si>
    <t>sprince@example.net</t>
  </si>
  <si>
    <t>2458 Deborah Hills</t>
  </si>
  <si>
    <t>Paulachester</t>
  </si>
  <si>
    <t>Antigua and Barbuda</t>
  </si>
  <si>
    <t>Engineer, energy</t>
  </si>
  <si>
    <t>715.574.9379x569</t>
  </si>
  <si>
    <t>youngmichael@example.net</t>
  </si>
  <si>
    <t>7267 Tran Pike Apt. 921</t>
  </si>
  <si>
    <t>South Justinside</t>
  </si>
  <si>
    <t>Mali</t>
  </si>
  <si>
    <t>Personnel officer</t>
  </si>
  <si>
    <t>25-10-1989</t>
  </si>
  <si>
    <t>841.690.7900</t>
  </si>
  <si>
    <t>rhondacompton@example.net</t>
  </si>
  <si>
    <t>6335 Sara Pines</t>
  </si>
  <si>
    <t>East Danielview</t>
  </si>
  <si>
    <t>841-531-1006x7908</t>
  </si>
  <si>
    <t>thompsonlaurie@example.com</t>
  </si>
  <si>
    <t>527 Ashley Manor</t>
  </si>
  <si>
    <t>South Crystal</t>
  </si>
  <si>
    <t>20-03-1969</t>
  </si>
  <si>
    <t>(459)350-0746x41739</t>
  </si>
  <si>
    <t>vincent25@example.org</t>
  </si>
  <si>
    <t>5215 Barajas Junction Apt. 631</t>
  </si>
  <si>
    <t>Jacquelinestad</t>
  </si>
  <si>
    <t>Djibouti</t>
  </si>
  <si>
    <t>Physiological scientist</t>
  </si>
  <si>
    <t>ocarter@example.org</t>
  </si>
  <si>
    <t>664 Jennifer Mission Suite 103</t>
  </si>
  <si>
    <t>Spencerville</t>
  </si>
  <si>
    <t>Industrial/product designer</t>
  </si>
  <si>
    <t>001-574-554-3312x417</t>
  </si>
  <si>
    <t>walkeramanda@example.org</t>
  </si>
  <si>
    <t>45630 Steven Trail Suite 455</t>
  </si>
  <si>
    <t>Port Catherinebury</t>
  </si>
  <si>
    <t>Germany</t>
  </si>
  <si>
    <t>27-01-1990</t>
  </si>
  <si>
    <t>001-953-953-7064x341</t>
  </si>
  <si>
    <t>savannah46@example.com</t>
  </si>
  <si>
    <t>9081 Quinn Turnpike Suite 375</t>
  </si>
  <si>
    <t>Port Chad</t>
  </si>
  <si>
    <t>Chief Operating Officer</t>
  </si>
  <si>
    <t>(517)882-4043x0272</t>
  </si>
  <si>
    <t>aarnold@example.com</t>
  </si>
  <si>
    <t>910 Gabriela Village</t>
  </si>
  <si>
    <t>Nicolebury</t>
  </si>
  <si>
    <t>15-11-1979</t>
  </si>
  <si>
    <t>756-401-6229x66430</t>
  </si>
  <si>
    <t>delgadoamber@example.org</t>
  </si>
  <si>
    <t>5552 Stacey Stream Apt. 324</t>
  </si>
  <si>
    <t>North Mariemouth</t>
  </si>
  <si>
    <t>Rwanda</t>
  </si>
  <si>
    <t>29-05-1984</t>
  </si>
  <si>
    <t>621.483.5090</t>
  </si>
  <si>
    <t>heatherharper@example.net</t>
  </si>
  <si>
    <t>030 Pratt Causeway Suite 728</t>
  </si>
  <si>
    <t>Lake Ericaview</t>
  </si>
  <si>
    <t>(425)384-6621x410</t>
  </si>
  <si>
    <t>brittany41@example.org</t>
  </si>
  <si>
    <t>68795 Robert Crossroad Apt. 034</t>
  </si>
  <si>
    <t>Port Erik</t>
  </si>
  <si>
    <t>26-09-1999</t>
  </si>
  <si>
    <t>558.281.4303x79195</t>
  </si>
  <si>
    <t>qedwards@example.org</t>
  </si>
  <si>
    <t>63871 Camacho Glen Apt. 556</t>
  </si>
  <si>
    <t>Richardberg</t>
  </si>
  <si>
    <t>Japan</t>
  </si>
  <si>
    <t>27-11-1988</t>
  </si>
  <si>
    <t>213-384-8300</t>
  </si>
  <si>
    <t>smithaaron@example.org</t>
  </si>
  <si>
    <t>8501 Darren Plains Suite 394</t>
  </si>
  <si>
    <t>North Kaitlinstad</t>
  </si>
  <si>
    <t>Public house manager</t>
  </si>
  <si>
    <t>16-05-1981</t>
  </si>
  <si>
    <t>(337)370-0714x93199</t>
  </si>
  <si>
    <t>danielbrooks@example.net</t>
  </si>
  <si>
    <t>7885 Bradley Junctions</t>
  </si>
  <si>
    <t>Smithside</t>
  </si>
  <si>
    <t>Producer, radio</t>
  </si>
  <si>
    <t>001-585-548-7784x82549</t>
  </si>
  <si>
    <t>lisasingh@example.org</t>
  </si>
  <si>
    <t>64132 Savage Land</t>
  </si>
  <si>
    <t>Guerreroburgh</t>
  </si>
  <si>
    <t>23-11-1981</t>
  </si>
  <si>
    <t>(698)438-5482</t>
  </si>
  <si>
    <t>james25@example.com</t>
  </si>
  <si>
    <t>684 Oconnor Isle Apt. 952</t>
  </si>
  <si>
    <t>East Williamport</t>
  </si>
  <si>
    <t>South Africa</t>
  </si>
  <si>
    <t>Biochemist, clinical</t>
  </si>
  <si>
    <t>22-02-1974</t>
  </si>
  <si>
    <t>gilbertjames@example.com</t>
  </si>
  <si>
    <t>32445 Cynthia Parkways</t>
  </si>
  <si>
    <t>Warrenville</t>
  </si>
  <si>
    <t>Sales promotion account executive</t>
  </si>
  <si>
    <t>001-476-937-5138</t>
  </si>
  <si>
    <t>fharris@example.com</t>
  </si>
  <si>
    <t>351 Justin Center</t>
  </si>
  <si>
    <t>31-07-1992</t>
  </si>
  <si>
    <t>001-923-665-0659x91418</t>
  </si>
  <si>
    <t>anthony13@example.org</t>
  </si>
  <si>
    <t>44636 John Square Suite 642</t>
  </si>
  <si>
    <t>New Alanbury</t>
  </si>
  <si>
    <t>18-06-1974</t>
  </si>
  <si>
    <t>+1-987-544-4807x48052</t>
  </si>
  <si>
    <t>gpatel@example.org</t>
  </si>
  <si>
    <t>96444 Ingram Ford</t>
  </si>
  <si>
    <t>East Michellechester</t>
  </si>
  <si>
    <t>Algeria</t>
  </si>
  <si>
    <t>Risk manager</t>
  </si>
  <si>
    <t>001-336-405-7753x12744</t>
  </si>
  <si>
    <t>charlesallison@example.net</t>
  </si>
  <si>
    <t>2015 Jason Ramp</t>
  </si>
  <si>
    <t>Duffyville</t>
  </si>
  <si>
    <t>Puerto Rico</t>
  </si>
  <si>
    <t>16-05-1993</t>
  </si>
  <si>
    <t>+1-610-351-0083x10768</t>
  </si>
  <si>
    <t>jeffrey55@example.com</t>
  </si>
  <si>
    <t>7497 Rios Place Suite 229</t>
  </si>
  <si>
    <t>Saraberg</t>
  </si>
  <si>
    <t>Jamaica</t>
  </si>
  <si>
    <t>Engineer, civil (consulting)</t>
  </si>
  <si>
    <t>18-10-1973</t>
  </si>
  <si>
    <t>(794)508-6633x7136</t>
  </si>
  <si>
    <t>john09@example.com</t>
  </si>
  <si>
    <t>1552 Klein Shoals</t>
  </si>
  <si>
    <t>New Dawnstad</t>
  </si>
  <si>
    <t>Mozambique</t>
  </si>
  <si>
    <t>Pharmacist, hospital</t>
  </si>
  <si>
    <t>28-06-1965</t>
  </si>
  <si>
    <t>+1-391-565-8537x0812</t>
  </si>
  <si>
    <t>lhoward@example.net</t>
  </si>
  <si>
    <t>57365 Carmen Key Suite 417</t>
  </si>
  <si>
    <t>Port Tyronestad</t>
  </si>
  <si>
    <t>Netherlands Antilles</t>
  </si>
  <si>
    <t>Corporate investment banker</t>
  </si>
  <si>
    <t>13-02-1967</t>
  </si>
  <si>
    <t>(372)402-3563x2207</t>
  </si>
  <si>
    <t>martinkathy@example.org</t>
  </si>
  <si>
    <t>9336 John Square</t>
  </si>
  <si>
    <t>Josephshire</t>
  </si>
  <si>
    <t>Engineer, electrical</t>
  </si>
  <si>
    <t>13-04-1980</t>
  </si>
  <si>
    <t>001-931-373-7981x67135</t>
  </si>
  <si>
    <t>estokes@example.com</t>
  </si>
  <si>
    <t>89014 Charles Via</t>
  </si>
  <si>
    <t>Kennedyview</t>
  </si>
  <si>
    <t>Sub</t>
  </si>
  <si>
    <t>(296)465-2879</t>
  </si>
  <si>
    <t>johnsonjames@example.com</t>
  </si>
  <si>
    <t>882 Walters Pike</t>
  </si>
  <si>
    <t>Lake Blake</t>
  </si>
  <si>
    <t>237-758-4826x573</t>
  </si>
  <si>
    <t>lori33@example.net</t>
  </si>
  <si>
    <t>9675 Leonard Burgs</t>
  </si>
  <si>
    <t>Lake Daniel</t>
  </si>
  <si>
    <t>Counsellor</t>
  </si>
  <si>
    <t>18-03-1965</t>
  </si>
  <si>
    <t>001-910-202-2502x407</t>
  </si>
  <si>
    <t>daniellegarcia@example.net</t>
  </si>
  <si>
    <t>581 Thomas Club</t>
  </si>
  <si>
    <t>18-12-1992</t>
  </si>
  <si>
    <t>995-712-4841x28235</t>
  </si>
  <si>
    <t>fgray@example.net</t>
  </si>
  <si>
    <t>5978 Hodges Bypass Apt. 679</t>
  </si>
  <si>
    <t>Coxtown</t>
  </si>
  <si>
    <t>689.274.1697</t>
  </si>
  <si>
    <t>simmonsroger@example.com</t>
  </si>
  <si>
    <t>50434 Robert Fields Suite 540</t>
  </si>
  <si>
    <t>South Linda</t>
  </si>
  <si>
    <t>Syrian Arab Republic</t>
  </si>
  <si>
    <t>Programmer, multimedia</t>
  </si>
  <si>
    <t>15-07-1963</t>
  </si>
  <si>
    <t>+1-686-220-6284x074</t>
  </si>
  <si>
    <t>perrypierce@example.com</t>
  </si>
  <si>
    <t>04630 Gonzalez Extension Suite 155</t>
  </si>
  <si>
    <t>Thomasberg</t>
  </si>
  <si>
    <t>17-12-1975</t>
  </si>
  <si>
    <t>kjacobs@example.net</t>
  </si>
  <si>
    <t>3794 Villanueva Drives</t>
  </si>
  <si>
    <t>Lake Justin</t>
  </si>
  <si>
    <t>Farm manager</t>
  </si>
  <si>
    <t>arthur57@example.org</t>
  </si>
  <si>
    <t>063 Maxwell Brooks Apt. 906</t>
  </si>
  <si>
    <t>Harveyfurt</t>
  </si>
  <si>
    <t>+1-277-746-4151x31019</t>
  </si>
  <si>
    <t>nicholecoleman@example.com</t>
  </si>
  <si>
    <t>505 Jessica Isle</t>
  </si>
  <si>
    <t>Jonesmouth</t>
  </si>
  <si>
    <t>Building surveyor</t>
  </si>
  <si>
    <t>brittany83@example.org</t>
  </si>
  <si>
    <t>29723 Jones Causeway</t>
  </si>
  <si>
    <t>South Spencerstad</t>
  </si>
  <si>
    <t>Merchant navy officer</t>
  </si>
  <si>
    <t>001-627-298-2549</t>
  </si>
  <si>
    <t>emarshall@example.org</t>
  </si>
  <si>
    <t>99854 Eugene Square</t>
  </si>
  <si>
    <t>Michelleland</t>
  </si>
  <si>
    <t>Lesotho</t>
  </si>
  <si>
    <t>Building control surveyor</t>
  </si>
  <si>
    <t>27-03-1987</t>
  </si>
  <si>
    <t>001-232-432-0683</t>
  </si>
  <si>
    <t>sarahdrake@example.net</t>
  </si>
  <si>
    <t>7024 Drake Bypass Suite 370</t>
  </si>
  <si>
    <t>Ginabury</t>
  </si>
  <si>
    <t>Iran</t>
  </si>
  <si>
    <t>Geophysical data processor</t>
  </si>
  <si>
    <t>qhurst@example.net</t>
  </si>
  <si>
    <t>3349 Cook Street Suite 121</t>
  </si>
  <si>
    <t>Port Victor</t>
  </si>
  <si>
    <t>Occupational psychologist</t>
  </si>
  <si>
    <t>25-11-1978</t>
  </si>
  <si>
    <t>rhonda06@example.net</t>
  </si>
  <si>
    <t>9906 Kara Square Suite 187</t>
  </si>
  <si>
    <t>East Isaiah</t>
  </si>
  <si>
    <t>17-08-2003</t>
  </si>
  <si>
    <t>267-963-9970x9299</t>
  </si>
  <si>
    <t>stephaniebrady@example.com</t>
  </si>
  <si>
    <t>494 Williams Harbors Suite 995</t>
  </si>
  <si>
    <t>New Traviston</t>
  </si>
  <si>
    <t>Italy</t>
  </si>
  <si>
    <t>24-04-2000</t>
  </si>
  <si>
    <t>mollykim@example.org</t>
  </si>
  <si>
    <t>347 Santos Plaza</t>
  </si>
  <si>
    <t>East Martha</t>
  </si>
  <si>
    <t>Psychiatrist</t>
  </si>
  <si>
    <t>13-05-1978</t>
  </si>
  <si>
    <t>randall73@example.com</t>
  </si>
  <si>
    <t>973 Walker Forge</t>
  </si>
  <si>
    <t>Jenniferview</t>
  </si>
  <si>
    <t>Travel agency manager</t>
  </si>
  <si>
    <t>30-01-1981</t>
  </si>
  <si>
    <t>203-819-2417x3212</t>
  </si>
  <si>
    <t>katherinedougherty@example.net</t>
  </si>
  <si>
    <t>82821 Sheryl Burgs Suite 684</t>
  </si>
  <si>
    <t>Matthewton</t>
  </si>
  <si>
    <t>Portugal</t>
  </si>
  <si>
    <t>Forest/woodland manager</t>
  </si>
  <si>
    <t>21-06-1978</t>
  </si>
  <si>
    <t>(336)667-0153x5232</t>
  </si>
  <si>
    <t>watsonjames@example.org</t>
  </si>
  <si>
    <t>594 Debbie Ridge Suite 795</t>
  </si>
  <si>
    <t>Port Eric</t>
  </si>
  <si>
    <t>678-301-4389</t>
  </si>
  <si>
    <t>shelia86@example.org</t>
  </si>
  <si>
    <t>8099 Danny Turnpike Suite 318</t>
  </si>
  <si>
    <t>New Anneburgh</t>
  </si>
  <si>
    <t>Fish farm manager</t>
  </si>
  <si>
    <t>30-01-1987</t>
  </si>
  <si>
    <t>001-450-762-8886x324</t>
  </si>
  <si>
    <t>barbaramorrison@example.org</t>
  </si>
  <si>
    <t>21202 Joseph Stravenue Suite 987</t>
  </si>
  <si>
    <t>New Lukeport</t>
  </si>
  <si>
    <t>Surveyor, insurance</t>
  </si>
  <si>
    <t>23-07-1981</t>
  </si>
  <si>
    <t>+1-419-819-5963x94774</t>
  </si>
  <si>
    <t>rpatel@example.com</t>
  </si>
  <si>
    <t>526 Walker Spring Apt. 872</t>
  </si>
  <si>
    <t>Paulaberg</t>
  </si>
  <si>
    <t>Engineer, maintenance (IT)</t>
  </si>
  <si>
    <t>15-08-2003</t>
  </si>
  <si>
    <t>+1-757-443-0460x930</t>
  </si>
  <si>
    <t>athompson@example.org</t>
  </si>
  <si>
    <t>2925 Emily Crest</t>
  </si>
  <si>
    <t>Holmesville</t>
  </si>
  <si>
    <t>Nigeria</t>
  </si>
  <si>
    <t>Hotel manager</t>
  </si>
  <si>
    <t>27-10-2000</t>
  </si>
  <si>
    <t>914-962-0776x501</t>
  </si>
  <si>
    <t>andrew02@example.net</t>
  </si>
  <si>
    <t>79632 Sanders Cove</t>
  </si>
  <si>
    <t>Hawkinsberg</t>
  </si>
  <si>
    <t>Barbados</t>
  </si>
  <si>
    <t>Horticulturist, commercial</t>
  </si>
  <si>
    <t>+1-407-800-6935x7644</t>
  </si>
  <si>
    <t>uhernandez@example.org</t>
  </si>
  <si>
    <t>5978 Dixon Burg</t>
  </si>
  <si>
    <t>Port Larrymouth</t>
  </si>
  <si>
    <t>collinscharles@example.net</t>
  </si>
  <si>
    <t>527 Scott Freeway</t>
  </si>
  <si>
    <t>North Breannaburgh</t>
  </si>
  <si>
    <t>Secretary/administrator</t>
  </si>
  <si>
    <t>515-953-4717</t>
  </si>
  <si>
    <t>mercadorebecca@example.org</t>
  </si>
  <si>
    <t>47245 Julie Springs Suite 449</t>
  </si>
  <si>
    <t>Wigginsburgh</t>
  </si>
  <si>
    <t>South Georgia and the South Sandwich Islands</t>
  </si>
  <si>
    <t>Communications engineer</t>
  </si>
  <si>
    <t>16-09-1989</t>
  </si>
  <si>
    <t>(561)884-5299x70026</t>
  </si>
  <si>
    <t>jamesjill@example.net</t>
  </si>
  <si>
    <t>2867 Wang Lodge Apt. 226</t>
  </si>
  <si>
    <t>Ashleyfurt</t>
  </si>
  <si>
    <t>19-06-2003</t>
  </si>
  <si>
    <t>001-620-886-3442x644</t>
  </si>
  <si>
    <t>brenda30@example.org</t>
  </si>
  <si>
    <t>4904 Singh Overpass</t>
  </si>
  <si>
    <t>New Mark</t>
  </si>
  <si>
    <t>Lecturer, higher education</t>
  </si>
  <si>
    <t>15-07-1966</t>
  </si>
  <si>
    <t>(536)875-8379x913</t>
  </si>
  <si>
    <t>blevinsamanda@example.net</t>
  </si>
  <si>
    <t>387 Nelson Springs</t>
  </si>
  <si>
    <t>Port Brandonmouth</t>
  </si>
  <si>
    <t>(217)220-0704x01050</t>
  </si>
  <si>
    <t>tony77@example.com</t>
  </si>
  <si>
    <t>24464 Stephanie Squares</t>
  </si>
  <si>
    <t>Johnville</t>
  </si>
  <si>
    <t>Nepal</t>
  </si>
  <si>
    <t>14-11-1971</t>
  </si>
  <si>
    <t>628-678-0735</t>
  </si>
  <si>
    <t>kbrewer@example.net</t>
  </si>
  <si>
    <t>57593 Robin Fall</t>
  </si>
  <si>
    <t>Port Robert</t>
  </si>
  <si>
    <t>768.909.3433</t>
  </si>
  <si>
    <t>brandon49@example.net</t>
  </si>
  <si>
    <t>871 Amanda Wells</t>
  </si>
  <si>
    <t>Christopherbury</t>
  </si>
  <si>
    <t>(610)504-7501</t>
  </si>
  <si>
    <t>ujones@example.com</t>
  </si>
  <si>
    <t>5260 Diaz Mount Suite 994</t>
  </si>
  <si>
    <t>New Nataliefurt</t>
  </si>
  <si>
    <t>Colour technologist</t>
  </si>
  <si>
    <t>25-04-1986</t>
  </si>
  <si>
    <t>+1-933-469-3782x71100</t>
  </si>
  <si>
    <t>prodgers@example.net</t>
  </si>
  <si>
    <t>0992 Jenkins Parkways Suite 816</t>
  </si>
  <si>
    <t>North Joel</t>
  </si>
  <si>
    <t>Broadcast presenter</t>
  </si>
  <si>
    <t>23-01-2003</t>
  </si>
  <si>
    <t>(535)642-7212x89033</t>
  </si>
  <si>
    <t>gomezreginald@example.net</t>
  </si>
  <si>
    <t>965 Andrew Circle Apt. 070</t>
  </si>
  <si>
    <t>Port Elizabeth</t>
  </si>
  <si>
    <t>Heard Island and McDonald Islands</t>
  </si>
  <si>
    <t>Librarian, public</t>
  </si>
  <si>
    <t>24-07-1964</t>
  </si>
  <si>
    <t>fwatson@example.org</t>
  </si>
  <si>
    <t>75191 Butler Ford Apt. 199</t>
  </si>
  <si>
    <t>27-03-1976</t>
  </si>
  <si>
    <t>651-415-6506x1199</t>
  </si>
  <si>
    <t>clintonallen@example.org</t>
  </si>
  <si>
    <t>648 Jacqueline Port</t>
  </si>
  <si>
    <t>Jamesport</t>
  </si>
  <si>
    <t>Social worker</t>
  </si>
  <si>
    <t>27-11-1979</t>
  </si>
  <si>
    <t>817.467.1460x89139</t>
  </si>
  <si>
    <t>snyderpamela@example.net</t>
  </si>
  <si>
    <t>6891 Keith Walk Apt. 772</t>
  </si>
  <si>
    <t>New Matthewfort</t>
  </si>
  <si>
    <t>Teacher, music</t>
  </si>
  <si>
    <t>16-07-1999</t>
  </si>
  <si>
    <t>+1-826-532-0212x981</t>
  </si>
  <si>
    <t>acostatravis@example.net</t>
  </si>
  <si>
    <t>61392 Walker Overpass Suite 692</t>
  </si>
  <si>
    <t>North Mitchell</t>
  </si>
  <si>
    <t>Set designer</t>
  </si>
  <si>
    <t>25-12-1966</t>
  </si>
  <si>
    <t>+1-206-779-3674x218</t>
  </si>
  <si>
    <t>srivera@example.net</t>
  </si>
  <si>
    <t>761 Emily Pike Apt. 313</t>
  </si>
  <si>
    <t>Jeremyburgh</t>
  </si>
  <si>
    <t>Vanuatu</t>
  </si>
  <si>
    <t>Private music teacher</t>
  </si>
  <si>
    <t>13-10-1999</t>
  </si>
  <si>
    <t>+1-421-641-9942x554</t>
  </si>
  <si>
    <t>dominique96@example.net</t>
  </si>
  <si>
    <t>1910 Edwards Pines Apt. 516</t>
  </si>
  <si>
    <t>Rileyland</t>
  </si>
  <si>
    <t>Television/film/video producer</t>
  </si>
  <si>
    <t>14-12-1989</t>
  </si>
  <si>
    <t>tonimorrow@example.com</t>
  </si>
  <si>
    <t>9279 Bush Park Apt. 378</t>
  </si>
  <si>
    <t>South Maureenfurt</t>
  </si>
  <si>
    <t>Local government officer</t>
  </si>
  <si>
    <t>269.335.5334</t>
  </si>
  <si>
    <t>jennifer37@example.net</t>
  </si>
  <si>
    <t>32581 Stephanie Spurs</t>
  </si>
  <si>
    <t>North Wanda</t>
  </si>
  <si>
    <t>Guinea</t>
  </si>
  <si>
    <t>+1-320-690-9098x5371</t>
  </si>
  <si>
    <t>christinescott@example.com</t>
  </si>
  <si>
    <t>752 Anthony Valleys</t>
  </si>
  <si>
    <t>East Feliciaside</t>
  </si>
  <si>
    <t>Libyan Arab Jamahiriya</t>
  </si>
  <si>
    <t>Health and safety inspector</t>
  </si>
  <si>
    <t>20-10-1970</t>
  </si>
  <si>
    <t>524.520.4809x171</t>
  </si>
  <si>
    <t>dcarpenter@example.com</t>
  </si>
  <si>
    <t>735 Pace Port Apt. 722</t>
  </si>
  <si>
    <t>New Jamiefort</t>
  </si>
  <si>
    <t>14-04-1986</t>
  </si>
  <si>
    <t>689.405.3585x773</t>
  </si>
  <si>
    <t>wisejennifer@example.com</t>
  </si>
  <si>
    <t>497 Young Groves</t>
  </si>
  <si>
    <t>Leslietown</t>
  </si>
  <si>
    <t>Brazil</t>
  </si>
  <si>
    <t>Administrator</t>
  </si>
  <si>
    <t>daniel60@example.org</t>
  </si>
  <si>
    <t>266 John Meadows</t>
  </si>
  <si>
    <t>New Jonathan</t>
  </si>
  <si>
    <t>Artist</t>
  </si>
  <si>
    <t>25-02-1972</t>
  </si>
  <si>
    <t>001-296-874-6085x27259</t>
  </si>
  <si>
    <t>wsmith@example.org</t>
  </si>
  <si>
    <t>63360 Melissa Inlet</t>
  </si>
  <si>
    <t>Victoriashire</t>
  </si>
  <si>
    <t>Madagascar</t>
  </si>
  <si>
    <t>Research officer, political party</t>
  </si>
  <si>
    <t>garrett92@example.com</t>
  </si>
  <si>
    <t>003 Warren Row</t>
  </si>
  <si>
    <t>East Jonton</t>
  </si>
  <si>
    <t>(482)548-7330</t>
  </si>
  <si>
    <t>nixonstephanie@example.org</t>
  </si>
  <si>
    <t>17239 Turner Points</t>
  </si>
  <si>
    <t>Williamberg</t>
  </si>
  <si>
    <t>Sierra Leone</t>
  </si>
  <si>
    <t>Accommodation manager</t>
  </si>
  <si>
    <t>742.853.5660</t>
  </si>
  <si>
    <t>thorntonisabella@example.net</t>
  </si>
  <si>
    <t>433 Cobb Parkway Apt. 229</t>
  </si>
  <si>
    <t>Anthonyborough</t>
  </si>
  <si>
    <t>Haematologist</t>
  </si>
  <si>
    <t>(607)610-0121</t>
  </si>
  <si>
    <t>austin68@example.net</t>
  </si>
  <si>
    <t>592 Watson Garden</t>
  </si>
  <si>
    <t>Estesport</t>
  </si>
  <si>
    <t>25-03-1991</t>
  </si>
  <si>
    <t>(721)839-5778</t>
  </si>
  <si>
    <t>jefferyfreeman@example.com</t>
  </si>
  <si>
    <t>735 Antonio Junction</t>
  </si>
  <si>
    <t>Marytown</t>
  </si>
  <si>
    <t>Media planner</t>
  </si>
  <si>
    <t>28-04-1971</t>
  </si>
  <si>
    <t>taylorfrank@example.com</t>
  </si>
  <si>
    <t>95216 Richard Extensions Apt. 159</t>
  </si>
  <si>
    <t>Gonzalezchester</t>
  </si>
  <si>
    <t>20-05-1974</t>
  </si>
  <si>
    <t>001-240-898-0491x555</t>
  </si>
  <si>
    <t>karenlara@example.com</t>
  </si>
  <si>
    <t>382 Dwayne Causeway</t>
  </si>
  <si>
    <t>North Catherinefort</t>
  </si>
  <si>
    <t>Investment banker, operational</t>
  </si>
  <si>
    <t>20-05-1972</t>
  </si>
  <si>
    <t>+1-864-242-4583x52475</t>
  </si>
  <si>
    <t>iwillis@example.org</t>
  </si>
  <si>
    <t>4956 Jimmy Rapids Apt. 807</t>
  </si>
  <si>
    <t>South Roy</t>
  </si>
  <si>
    <t>Drilling engineer</t>
  </si>
  <si>
    <t>19-06-1990</t>
  </si>
  <si>
    <t>001-436-774-3310x501</t>
  </si>
  <si>
    <t>michaelwheeler@example.com</t>
  </si>
  <si>
    <t>1247 Robert Junctions</t>
  </si>
  <si>
    <t>North Melissa</t>
  </si>
  <si>
    <t>Musician</t>
  </si>
  <si>
    <t>susanfloyd@example.net</t>
  </si>
  <si>
    <t>85308 Castro Flats</t>
  </si>
  <si>
    <t>Joshuaberg</t>
  </si>
  <si>
    <t>Belarus</t>
  </si>
  <si>
    <t>Technical author</t>
  </si>
  <si>
    <t>17-04-1980</t>
  </si>
  <si>
    <t>vhall@example.com</t>
  </si>
  <si>
    <t>9192 Hale Inlet</t>
  </si>
  <si>
    <t>Danielside</t>
  </si>
  <si>
    <t>Dominican Republic</t>
  </si>
  <si>
    <t>Designer, multimedia</t>
  </si>
  <si>
    <t>18-08-1978</t>
  </si>
  <si>
    <t>816.563.4997</t>
  </si>
  <si>
    <t>meghanlynch@example.com</t>
  </si>
  <si>
    <t>3620 Shaw Highway</t>
  </si>
  <si>
    <t>Lake Nancy</t>
  </si>
  <si>
    <t>Special educational needs teacher</t>
  </si>
  <si>
    <t>26-11-1991</t>
  </si>
  <si>
    <t>+1-554-769-7677x05429</t>
  </si>
  <si>
    <t>brittany05@example.net</t>
  </si>
  <si>
    <t>3959 Margaret Valley</t>
  </si>
  <si>
    <t>Markview</t>
  </si>
  <si>
    <t>meganbrooks@example.com</t>
  </si>
  <si>
    <t>6156 Jacqueline Unions</t>
  </si>
  <si>
    <t>North Brianburgh</t>
  </si>
  <si>
    <t>Horticultural therapist</t>
  </si>
  <si>
    <t>13-06-1991</t>
  </si>
  <si>
    <t>(436)555-9555x403</t>
  </si>
  <si>
    <t>allison45@example.net</t>
  </si>
  <si>
    <t>40510 Nathaniel Falls Suite 418</t>
  </si>
  <si>
    <t>Jacobfort</t>
  </si>
  <si>
    <t>Magazine features editor</t>
  </si>
  <si>
    <t>307-765-6974x08973</t>
  </si>
  <si>
    <t>ingramdonna@example.net</t>
  </si>
  <si>
    <t>1240 Roberts Cape Suite 671</t>
  </si>
  <si>
    <t>Debraton</t>
  </si>
  <si>
    <t>Scientist, water quality</t>
  </si>
  <si>
    <t>20-10-1977</t>
  </si>
  <si>
    <t>melissajones@example.net</t>
  </si>
  <si>
    <t>47744 Michael Track</t>
  </si>
  <si>
    <t>Port Nicholas</t>
  </si>
  <si>
    <t>Civil engineer, contracting</t>
  </si>
  <si>
    <t>26-06-1994</t>
  </si>
  <si>
    <t>wigginsleslie@example.net</t>
  </si>
  <si>
    <t>328 Salinas Falls</t>
  </si>
  <si>
    <t>Port Susanland</t>
  </si>
  <si>
    <t>Armenia</t>
  </si>
  <si>
    <t>Museum/gallery curator</t>
  </si>
  <si>
    <t>14-11-1990</t>
  </si>
  <si>
    <t>209.865.7905x91347</t>
  </si>
  <si>
    <t>robert67@example.com</t>
  </si>
  <si>
    <t>436 Brown Court</t>
  </si>
  <si>
    <t>Sandrachester</t>
  </si>
  <si>
    <t>Administrator, charities/voluntary organisations</t>
  </si>
  <si>
    <t>16-10-1980</t>
  </si>
  <si>
    <t>557.980.1738</t>
  </si>
  <si>
    <t>schaeferleslie@example.net</t>
  </si>
  <si>
    <t>930 Hahn Falls</t>
  </si>
  <si>
    <t>Port Susanton</t>
  </si>
  <si>
    <t>14-04-1997</t>
  </si>
  <si>
    <t>615-560-5331x262</t>
  </si>
  <si>
    <t>jasmine22@example.net</t>
  </si>
  <si>
    <t>494 John Corners</t>
  </si>
  <si>
    <t>Ericfort</t>
  </si>
  <si>
    <t>Nutritional therapist</t>
  </si>
  <si>
    <t>23-05-1970</t>
  </si>
  <si>
    <t>(658)904-9866x268</t>
  </si>
  <si>
    <t>mpowers@example.net</t>
  </si>
  <si>
    <t>61241 Robin Curve</t>
  </si>
  <si>
    <t>Masseyfort</t>
  </si>
  <si>
    <t>Health promotion specialist</t>
  </si>
  <si>
    <t>16-02-1983</t>
  </si>
  <si>
    <t>edwin00@example.net</t>
  </si>
  <si>
    <t>27182 Joshua Unions</t>
  </si>
  <si>
    <t>Port Julia</t>
  </si>
  <si>
    <t>Vietnam</t>
  </si>
  <si>
    <t>810.393.4743</t>
  </si>
  <si>
    <t>wilkinsabigail@example.net</t>
  </si>
  <si>
    <t>773 Lopez Corners</t>
  </si>
  <si>
    <t>Goodmanstad</t>
  </si>
  <si>
    <t>Charity officer</t>
  </si>
  <si>
    <t>19-06-1980</t>
  </si>
  <si>
    <t>+1-939-233-6327x33837</t>
  </si>
  <si>
    <t>williamvaughn@example.net</t>
  </si>
  <si>
    <t>2100 Long Keys</t>
  </si>
  <si>
    <t>Raymondfort</t>
  </si>
  <si>
    <t>British Indian Ocean Territory (Chagos Archipelago)</t>
  </si>
  <si>
    <t>Education officer, environmental</t>
  </si>
  <si>
    <t>22-01-1975</t>
  </si>
  <si>
    <t>950.216.9937</t>
  </si>
  <si>
    <t>chenderson@example.com</t>
  </si>
  <si>
    <t>208 Garrett Trace</t>
  </si>
  <si>
    <t>Cassandrafort</t>
  </si>
  <si>
    <t>brownmichael@example.org</t>
  </si>
  <si>
    <t>6038 Kimberly Inlet Apt. 265</t>
  </si>
  <si>
    <t>Cooperbury</t>
  </si>
  <si>
    <t>20-09-1993</t>
  </si>
  <si>
    <t>001-895-569-4531</t>
  </si>
  <si>
    <t>kara66@example.org</t>
  </si>
  <si>
    <t>57792 Yang Mountain</t>
  </si>
  <si>
    <t>Harmonborough</t>
  </si>
  <si>
    <t>French Polynesia</t>
  </si>
  <si>
    <t>Systems analyst</t>
  </si>
  <si>
    <t>28-04-1966</t>
  </si>
  <si>
    <t>951-903-5640x594</t>
  </si>
  <si>
    <t>aclark@example.org</t>
  </si>
  <si>
    <t>9345 Hannah Harbors</t>
  </si>
  <si>
    <t>Lake Joshuaberg</t>
  </si>
  <si>
    <t>Financial planner</t>
  </si>
  <si>
    <t>13-10-1968</t>
  </si>
  <si>
    <t>001-739-547-1783x764</t>
  </si>
  <si>
    <t>russellamanda@example.net</t>
  </si>
  <si>
    <t>0032 Johnson Loop</t>
  </si>
  <si>
    <t>Lake Donnamouth</t>
  </si>
  <si>
    <t>+1-723-886-1136x2862</t>
  </si>
  <si>
    <t>beckeraaron@example.net</t>
  </si>
  <si>
    <t>86347 Sandra Drive Apt. 472</t>
  </si>
  <si>
    <t>East Charlesberg</t>
  </si>
  <si>
    <t>Animator</t>
  </si>
  <si>
    <t>23-06-2005</t>
  </si>
  <si>
    <t>507.583.6213</t>
  </si>
  <si>
    <t>nielsenamanda@example.net</t>
  </si>
  <si>
    <t>04721 Kayla Key Suite 988</t>
  </si>
  <si>
    <t>West Jocelynport</t>
  </si>
  <si>
    <t>Hydrogeologist</t>
  </si>
  <si>
    <t>26-11-1976</t>
  </si>
  <si>
    <t>+1-960-598-4351x4483</t>
  </si>
  <si>
    <t>brian28@example.com</t>
  </si>
  <si>
    <t>5011 Petty Center</t>
  </si>
  <si>
    <t>Johnsonstad</t>
  </si>
  <si>
    <t>Public relations account executive</t>
  </si>
  <si>
    <t>299-440-0554</t>
  </si>
  <si>
    <t>mgreene@example.org</t>
  </si>
  <si>
    <t>5563 Justin Wells</t>
  </si>
  <si>
    <t>Amandabury</t>
  </si>
  <si>
    <t>Metallurgist</t>
  </si>
  <si>
    <t>(846)324-3170</t>
  </si>
  <si>
    <t>joshua60@example.org</t>
  </si>
  <si>
    <t>857 Lawrence Prairie Apt. 649</t>
  </si>
  <si>
    <t>East Diane</t>
  </si>
  <si>
    <t>Archivist</t>
  </si>
  <si>
    <t>23-05-1968</t>
  </si>
  <si>
    <t>tboyer@example.com</t>
  </si>
  <si>
    <t>030 Martinez Wall Suite 166</t>
  </si>
  <si>
    <t>Lake Cynthia</t>
  </si>
  <si>
    <t>Tourist information centre manager</t>
  </si>
  <si>
    <t>27-11-1977</t>
  </si>
  <si>
    <t>pclayton@example.org</t>
  </si>
  <si>
    <t>14079 Jeffrey Loop Suite 907</t>
  </si>
  <si>
    <t>West Natalie</t>
  </si>
  <si>
    <t>(852)830-4041</t>
  </si>
  <si>
    <t>heather03@example.org</t>
  </si>
  <si>
    <t>48995 Bird Hills Apt. 810</t>
  </si>
  <si>
    <t>Lake Reginald</t>
  </si>
  <si>
    <t>Fitness centre manager</t>
  </si>
  <si>
    <t>15-07-1967</t>
  </si>
  <si>
    <t>575.285.5689</t>
  </si>
  <si>
    <t>jessica37@example.org</t>
  </si>
  <si>
    <t>0334 Chavez Plaza Suite 741</t>
  </si>
  <si>
    <t>East Christian</t>
  </si>
  <si>
    <t>325.370.3217</t>
  </si>
  <si>
    <t>williamgarza@example.com</t>
  </si>
  <si>
    <t>19634 Jodi Extension</t>
  </si>
  <si>
    <t>New Melanie</t>
  </si>
  <si>
    <t>American Samoa</t>
  </si>
  <si>
    <t>14-05-1994</t>
  </si>
  <si>
    <t>210-461-7434x207</t>
  </si>
  <si>
    <t>elizabethrandall@example.org</t>
  </si>
  <si>
    <t>964 Sheppard Mountains Apt. 608</t>
  </si>
  <si>
    <t>Nguyenland</t>
  </si>
  <si>
    <t>Clinical embryologist</t>
  </si>
  <si>
    <t>20-10-1971</t>
  </si>
  <si>
    <t>689.815.3778x034</t>
  </si>
  <si>
    <t>uharper@example.com</t>
  </si>
  <si>
    <t>02382 Reid Route Apt. 874</t>
  </si>
  <si>
    <t>Gutierrezfort</t>
  </si>
  <si>
    <t>548.917.2887x478</t>
  </si>
  <si>
    <t>colleen41@example.com</t>
  </si>
  <si>
    <t>18091 Christine Lakes Suite 955</t>
  </si>
  <si>
    <t>Terrellfurt</t>
  </si>
  <si>
    <t>Education officer, museum</t>
  </si>
  <si>
    <t>25-12-1974</t>
  </si>
  <si>
    <t>001-491-996-0289x178</t>
  </si>
  <si>
    <t>ubuck@example.org</t>
  </si>
  <si>
    <t>0136 Tyler View</t>
  </si>
  <si>
    <t>Elizabethmouth</t>
  </si>
  <si>
    <t>21-08-1999</t>
  </si>
  <si>
    <t>001-601-908-8154x45456</t>
  </si>
  <si>
    <t>scott89@example.org</t>
  </si>
  <si>
    <t>822 Erickson Hills</t>
  </si>
  <si>
    <t>Jamesshire</t>
  </si>
  <si>
    <t>Korea</t>
  </si>
  <si>
    <t>Engineer, technical sales</t>
  </si>
  <si>
    <t>26-04-2001</t>
  </si>
  <si>
    <t>963-954-3388</t>
  </si>
  <si>
    <t>randerson@example.org</t>
  </si>
  <si>
    <t>9457 Thompson Path</t>
  </si>
  <si>
    <t>29-05-1974</t>
  </si>
  <si>
    <t>(809)306-2571x47595</t>
  </si>
  <si>
    <t>vsharp@example.net</t>
  </si>
  <si>
    <t>8960 Trevino Key Apt. 708</t>
  </si>
  <si>
    <t>Leonfort</t>
  </si>
  <si>
    <t>Tuvalu</t>
  </si>
  <si>
    <t>Engineer, water</t>
  </si>
  <si>
    <t>001-893-501-0950</t>
  </si>
  <si>
    <t>allenyolanda@example.org</t>
  </si>
  <si>
    <t>084 Catherine Way Apt. 636</t>
  </si>
  <si>
    <t>Port Robertside</t>
  </si>
  <si>
    <t>Museum education officer</t>
  </si>
  <si>
    <t>dgarcia@example.org</t>
  </si>
  <si>
    <t>47725 Serrano Forge Suite 406</t>
  </si>
  <si>
    <t>Justinland</t>
  </si>
  <si>
    <t>17-03-2003</t>
  </si>
  <si>
    <t>001-476-733-9637x912</t>
  </si>
  <si>
    <t>kaitlyn28@example.net</t>
  </si>
  <si>
    <t>18728 Jeanette Union</t>
  </si>
  <si>
    <t>Scottland</t>
  </si>
  <si>
    <t>Fast food restaurant manager</t>
  </si>
  <si>
    <t>kford@example.org</t>
  </si>
  <si>
    <t>746 Marie Forge</t>
  </si>
  <si>
    <t>East Robinville</t>
  </si>
  <si>
    <t>Geologist, wellsite</t>
  </si>
  <si>
    <t>22-12-1975</t>
  </si>
  <si>
    <t>(273)331-1914</t>
  </si>
  <si>
    <t>kristahernandez@example.org</t>
  </si>
  <si>
    <t>649 Matthew Bypass Suite 297</t>
  </si>
  <si>
    <t>Emilyfurt</t>
  </si>
  <si>
    <t>Ecuador</t>
  </si>
  <si>
    <t>17-10-1977</t>
  </si>
  <si>
    <t>shane94@example.com</t>
  </si>
  <si>
    <t>62722 Evan Hills</t>
  </si>
  <si>
    <t>East Rickyland</t>
  </si>
  <si>
    <t>+1-501-494-8043x218</t>
  </si>
  <si>
    <t>williamfisher@example.org</t>
  </si>
  <si>
    <t>13930 Anderson Well</t>
  </si>
  <si>
    <t>Gilbertbury</t>
  </si>
  <si>
    <t>Lawyer</t>
  </si>
  <si>
    <t>307.603.2574</t>
  </si>
  <si>
    <t>pcarter@example.net</t>
  </si>
  <si>
    <t>902 Albert Fall</t>
  </si>
  <si>
    <t>Rachelburgh</t>
  </si>
  <si>
    <t>william23@example.net</t>
  </si>
  <si>
    <t>90456 John Stream</t>
  </si>
  <si>
    <t>New Patricia</t>
  </si>
  <si>
    <t>Honduras</t>
  </si>
  <si>
    <t>Surveyor, minerals</t>
  </si>
  <si>
    <t>+1-574-735-4708x505</t>
  </si>
  <si>
    <t>burtonrichard@example.com</t>
  </si>
  <si>
    <t>4530 Ortega Hills Apt. 408</t>
  </si>
  <si>
    <t>Richardshire</t>
  </si>
  <si>
    <t>(472)895-7074</t>
  </si>
  <si>
    <t>jordanwatts@example.com</t>
  </si>
  <si>
    <t>6308 Mcdaniel Branch Suite 849</t>
  </si>
  <si>
    <t>Cainland</t>
  </si>
  <si>
    <t>Clinical research associate</t>
  </si>
  <si>
    <t>914.430.8312x907</t>
  </si>
  <si>
    <t>989 Jesse Crescent Suite 418</t>
  </si>
  <si>
    <t>Cortezside</t>
  </si>
  <si>
    <t>394.374.7018</t>
  </si>
  <si>
    <t>jasoncarter@example.org</t>
  </si>
  <si>
    <t>3169 Maureen Brooks</t>
  </si>
  <si>
    <t>Port Tonyview</t>
  </si>
  <si>
    <t>001-415-389-6807x794</t>
  </si>
  <si>
    <t>brownanna@example.com</t>
  </si>
  <si>
    <t>4806 Guzman Fork</t>
  </si>
  <si>
    <t>Cindyside</t>
  </si>
  <si>
    <t>Guinea-Bissau</t>
  </si>
  <si>
    <t>Teaching laboratory technician</t>
  </si>
  <si>
    <t>001-779-721-0998x63053</t>
  </si>
  <si>
    <t>debravega@example.net</t>
  </si>
  <si>
    <t>80720 Lewis Lane</t>
  </si>
  <si>
    <t>New Daniel</t>
  </si>
  <si>
    <t>Loss adjuster, chartered</t>
  </si>
  <si>
    <t>18-07-1996</t>
  </si>
  <si>
    <t>001-665-487-7307x70408</t>
  </si>
  <si>
    <t>thompsonmargaret@example.net</t>
  </si>
  <si>
    <t>874 Lopez Prairie Suite 033</t>
  </si>
  <si>
    <t>Nicoleland</t>
  </si>
  <si>
    <t>15-06-1997</t>
  </si>
  <si>
    <t>(231)340-4788</t>
  </si>
  <si>
    <t>lisa72@example.org</t>
  </si>
  <si>
    <t>36562 Miller Burgs Apt. 706</t>
  </si>
  <si>
    <t>Drakemouth</t>
  </si>
  <si>
    <t>17-06-1985</t>
  </si>
  <si>
    <t>670-710-4227x603</t>
  </si>
  <si>
    <t>jennifer96@example.net</t>
  </si>
  <si>
    <t>176 Griffith Club</t>
  </si>
  <si>
    <t>Clarenceside</t>
  </si>
  <si>
    <t>Malawi</t>
  </si>
  <si>
    <t>(872)332-8170x8227</t>
  </si>
  <si>
    <t>smithdustin@example.org</t>
  </si>
  <si>
    <t>75689 Gray Point</t>
  </si>
  <si>
    <t>West Jill</t>
  </si>
  <si>
    <t>16-04-1973</t>
  </si>
  <si>
    <t>(426)354-8887x5241</t>
  </si>
  <si>
    <t>douglas21@example.org</t>
  </si>
  <si>
    <t>07883 Joyce Throughway</t>
  </si>
  <si>
    <t>New Grantburgh</t>
  </si>
  <si>
    <t>530.261.0687x3756</t>
  </si>
  <si>
    <t>evanmendoza@example.net</t>
  </si>
  <si>
    <t>984 Wood Trafficway</t>
  </si>
  <si>
    <t>Hamiltonton</t>
  </si>
  <si>
    <t>Christmas Island</t>
  </si>
  <si>
    <t>Advertising account planner</t>
  </si>
  <si>
    <t>(300)725-9298</t>
  </si>
  <si>
    <t>walkerdylan@example.net</t>
  </si>
  <si>
    <t>61701 Wright Road</t>
  </si>
  <si>
    <t>South Jacqueline</t>
  </si>
  <si>
    <t>(402)473-2327x2926</t>
  </si>
  <si>
    <t>mcintoshdustin@example.net</t>
  </si>
  <si>
    <t>03201 Brittany Squares</t>
  </si>
  <si>
    <t>West Stephenmouth</t>
  </si>
  <si>
    <t>30-08-1962</t>
  </si>
  <si>
    <t>+1-300-469-8310x3147</t>
  </si>
  <si>
    <t>russell68@example.org</t>
  </si>
  <si>
    <t>2794 Thomas Terrace</t>
  </si>
  <si>
    <t>Jennifermouth</t>
  </si>
  <si>
    <t>Conservation officer, nature</t>
  </si>
  <si>
    <t>21-09-1963</t>
  </si>
  <si>
    <t>496.890.3267x0846</t>
  </si>
  <si>
    <t>ericgriffin@example.net</t>
  </si>
  <si>
    <t>067 Lori Drive Apt. 730</t>
  </si>
  <si>
    <t>Lake Jaime</t>
  </si>
  <si>
    <t>Administrator, local government</t>
  </si>
  <si>
    <t>17-10-1979</t>
  </si>
  <si>
    <t>lindajackson@example.org</t>
  </si>
  <si>
    <t>85290 Munoz Causeway Suite 792</t>
  </si>
  <si>
    <t>Forbesland</t>
  </si>
  <si>
    <t>Geoscientist</t>
  </si>
  <si>
    <t>19-01-1989</t>
  </si>
  <si>
    <t>+1-978-216-8468x935</t>
  </si>
  <si>
    <t>matthewhull@example.com</t>
  </si>
  <si>
    <t>6208 Juarez Row Suite 317</t>
  </si>
  <si>
    <t>North Alexandermouth</t>
  </si>
  <si>
    <t>Adult guidance worker</t>
  </si>
  <si>
    <t>+1-737-923-6676x2232</t>
  </si>
  <si>
    <t>johnwells@example.net</t>
  </si>
  <si>
    <t>582 Parsons Rest Apt. 309</t>
  </si>
  <si>
    <t>West Lindaborough</t>
  </si>
  <si>
    <t>Geophysicist/field seismologist</t>
  </si>
  <si>
    <t>26-11-1978</t>
  </si>
  <si>
    <t>732-202-0920x4934</t>
  </si>
  <si>
    <t>kkennedy@example.org</t>
  </si>
  <si>
    <t>069 Dawn Stream</t>
  </si>
  <si>
    <t>Michaelberg</t>
  </si>
  <si>
    <t>Information systems manager</t>
  </si>
  <si>
    <t>17-04-1983</t>
  </si>
  <si>
    <t>687-415-3132x3740</t>
  </si>
  <si>
    <t>tapiachristina@example.com</t>
  </si>
  <si>
    <t>53075 Bailey Ways</t>
  </si>
  <si>
    <t>Lake Eric</t>
  </si>
  <si>
    <t>Ophthalmologist</t>
  </si>
  <si>
    <t>15-02-1972</t>
  </si>
  <si>
    <t>(240)640-9948</t>
  </si>
  <si>
    <t>glang@example.org</t>
  </si>
  <si>
    <t>153 Powell Ville Apt. 411</t>
  </si>
  <si>
    <t>New Amber</t>
  </si>
  <si>
    <t>christina04@example.net</t>
  </si>
  <si>
    <t>885 Chen Flat Apt. 995</t>
  </si>
  <si>
    <t>West Matthew</t>
  </si>
  <si>
    <t>636-894-8405x4237</t>
  </si>
  <si>
    <t>pettykimberly@example.com</t>
  </si>
  <si>
    <t>093 Murphy Track</t>
  </si>
  <si>
    <t>New Robertview</t>
  </si>
  <si>
    <t>Saint Martin</t>
  </si>
  <si>
    <t>Radio producer</t>
  </si>
  <si>
    <t>20-02-1993</t>
  </si>
  <si>
    <t>459-450-8542</t>
  </si>
  <si>
    <t>michaelmartin@example.org</t>
  </si>
  <si>
    <t>46470 Guerra Run</t>
  </si>
  <si>
    <t>Lake Emily</t>
  </si>
  <si>
    <t>Administrator, education</t>
  </si>
  <si>
    <t>+1-716-547-8235x7777</t>
  </si>
  <si>
    <t>haroldcarson@example.com</t>
  </si>
  <si>
    <t>658 Christina Roads Apt. 820</t>
  </si>
  <si>
    <t>South Amandamouth</t>
  </si>
  <si>
    <t>Intelligence analyst</t>
  </si>
  <si>
    <t>13-09-1992</t>
  </si>
  <si>
    <t>(684)873-8513x75990</t>
  </si>
  <si>
    <t>zanderson@example.org</t>
  </si>
  <si>
    <t>74414 Sarah Path Apt. 344</t>
  </si>
  <si>
    <t>North Virginia</t>
  </si>
  <si>
    <t>Serbia</t>
  </si>
  <si>
    <t>Passenger transport manager</t>
  </si>
  <si>
    <t>402.649.6411x390</t>
  </si>
  <si>
    <t>bhowe@example.net</t>
  </si>
  <si>
    <t>250 Martin Creek</t>
  </si>
  <si>
    <t>West Richardberg</t>
  </si>
  <si>
    <t>Statistician</t>
  </si>
  <si>
    <t>30-06-2003</t>
  </si>
  <si>
    <t>855.317.2279x53241</t>
  </si>
  <si>
    <t>joseph04@example.com</t>
  </si>
  <si>
    <t>47631 Martin Spur</t>
  </si>
  <si>
    <t>Powersland</t>
  </si>
  <si>
    <t>001-724-563-2268x422</t>
  </si>
  <si>
    <t>wnewman@example.org</t>
  </si>
  <si>
    <t>210 Jackson Squares Apt. 922</t>
  </si>
  <si>
    <t>Richardville</t>
  </si>
  <si>
    <t>Field trials officer</t>
  </si>
  <si>
    <t>31-10-1967</t>
  </si>
  <si>
    <t>001-459-312-0982x843</t>
  </si>
  <si>
    <t>sara22@example.net</t>
  </si>
  <si>
    <t>01734 James Path Apt. 920</t>
  </si>
  <si>
    <t>East Eric</t>
  </si>
  <si>
    <t>Forensic psychologist</t>
  </si>
  <si>
    <t>25-07-1963</t>
  </si>
  <si>
    <t>(919)672-8190x0873</t>
  </si>
  <si>
    <t>rsantiago@example.com</t>
  </si>
  <si>
    <t>872 Daniel Ridge</t>
  </si>
  <si>
    <t>Lake Matthew</t>
  </si>
  <si>
    <t>422.631.8092x8037</t>
  </si>
  <si>
    <t>jfoster@example.net</t>
  </si>
  <si>
    <t>71541 Page Point Suite 815</t>
  </si>
  <si>
    <t>East David</t>
  </si>
  <si>
    <t>taylorwolfe@example.org</t>
  </si>
  <si>
    <t>6530 Emily Rue Apt. 608</t>
  </si>
  <si>
    <t>Megantown</t>
  </si>
  <si>
    <t>Banker</t>
  </si>
  <si>
    <t>30-10-1977</t>
  </si>
  <si>
    <t>205.678.3835x88547</t>
  </si>
  <si>
    <t>dixonterri@example.com</t>
  </si>
  <si>
    <t>706 Price Track</t>
  </si>
  <si>
    <t>Arnoldport</t>
  </si>
  <si>
    <t>18-10-1967</t>
  </si>
  <si>
    <t>512.998.5896</t>
  </si>
  <si>
    <t>toddsingleton@example.com</t>
  </si>
  <si>
    <t>85396 Robin Bridge</t>
  </si>
  <si>
    <t>Glennfurt</t>
  </si>
  <si>
    <t>Public relations officer</t>
  </si>
  <si>
    <t>28-11-1987</t>
  </si>
  <si>
    <t>625-654-4068x72261</t>
  </si>
  <si>
    <t>john18@example.org</t>
  </si>
  <si>
    <t>1755 Matthew Mountains</t>
  </si>
  <si>
    <t>Port Jack</t>
  </si>
  <si>
    <t>Legal secretary</t>
  </si>
  <si>
    <t>15-09-1992</t>
  </si>
  <si>
    <t>001-447-596-1667x91633</t>
  </si>
  <si>
    <t>paul32@example.com</t>
  </si>
  <si>
    <t>247 Jessica Key</t>
  </si>
  <si>
    <t>Hernandezberg</t>
  </si>
  <si>
    <t>+1-419-431-8719x3963</t>
  </si>
  <si>
    <t>sjones@example.com</t>
  </si>
  <si>
    <t>505 Jessica Highway Suite 897</t>
  </si>
  <si>
    <t>Lake Michael</t>
  </si>
  <si>
    <t>Chile</t>
  </si>
  <si>
    <t>Historic buildings inspector/conservation officer</t>
  </si>
  <si>
    <t>15-05-1976</t>
  </si>
  <si>
    <t>+1-947-312-9266x7281</t>
  </si>
  <si>
    <t>xarnold@example.org</t>
  </si>
  <si>
    <t>4285 Rodriguez Parkways Suite 190</t>
  </si>
  <si>
    <t>South Jonathan</t>
  </si>
  <si>
    <t>matthew07@example.com</t>
  </si>
  <si>
    <t>95782 Kathryn Expressway</t>
  </si>
  <si>
    <t>Leroyville</t>
  </si>
  <si>
    <t>Tonga</t>
  </si>
  <si>
    <t>Professor Emeritus</t>
  </si>
  <si>
    <t>28-10-1972</t>
  </si>
  <si>
    <t>(337)267-2877x1350</t>
  </si>
  <si>
    <t>bwhite@example.net</t>
  </si>
  <si>
    <t>5427 Samantha Hollow Suite 670</t>
  </si>
  <si>
    <t>West Veronica</t>
  </si>
  <si>
    <t>Administrator, Civil Service</t>
  </si>
  <si>
    <t>001-737-397-5737x454</t>
  </si>
  <si>
    <t>mary26@example.net</t>
  </si>
  <si>
    <t>6925 Miller Island</t>
  </si>
  <si>
    <t>South Dianahaven</t>
  </si>
  <si>
    <t>Liechtenstein</t>
  </si>
  <si>
    <t>+1-393-925-2873x780</t>
  </si>
  <si>
    <t>matthewjackson@example.com</t>
  </si>
  <si>
    <t>874 Lang Ramp Suite 525</t>
  </si>
  <si>
    <t>Planning and development surveyor</t>
  </si>
  <si>
    <t>21-11-2000</t>
  </si>
  <si>
    <t>agonzalez@example.net</t>
  </si>
  <si>
    <t>5650 Sandra Land</t>
  </si>
  <si>
    <t>Bowersberg</t>
  </si>
  <si>
    <t>Operational investment banker</t>
  </si>
  <si>
    <t>623.621.9185</t>
  </si>
  <si>
    <t>hallvirginia@example.net</t>
  </si>
  <si>
    <t>84664 Thomas Ports Apt. 775</t>
  </si>
  <si>
    <t>Brianville</t>
  </si>
  <si>
    <t>546.215.5293x975</t>
  </si>
  <si>
    <t>jennaporter@example.com</t>
  </si>
  <si>
    <t>232 Joshua Point Suite 252</t>
  </si>
  <si>
    <t>New Joannafort</t>
  </si>
  <si>
    <t>Panama</t>
  </si>
  <si>
    <t>Mechanical engineer</t>
  </si>
  <si>
    <t>20-09-1983</t>
  </si>
  <si>
    <t>(706)788-6345</t>
  </si>
  <si>
    <t>nsmith@example.org</t>
  </si>
  <si>
    <t>52096 Brian Cape Suite 005</t>
  </si>
  <si>
    <t>West Sherry</t>
  </si>
  <si>
    <t>15-02-1984</t>
  </si>
  <si>
    <t>559-916-8318x65666</t>
  </si>
  <si>
    <t>joseph67@example.org</t>
  </si>
  <si>
    <t>28746 Goodman Mountain Apt. 922</t>
  </si>
  <si>
    <t>Josephhaven</t>
  </si>
  <si>
    <t>+1-765-932-9683x6363</t>
  </si>
  <si>
    <t>jenniferyang@example.net</t>
  </si>
  <si>
    <t>77365 Oscar Rue Apt. 102</t>
  </si>
  <si>
    <t>North Jacquelinestad</t>
  </si>
  <si>
    <t>United Kingdom</t>
  </si>
  <si>
    <t>(383)271-5177</t>
  </si>
  <si>
    <t>qfry@example.net</t>
  </si>
  <si>
    <t>4226 Erickson Mountain Apt. 160</t>
  </si>
  <si>
    <t>West Nicole</t>
  </si>
  <si>
    <t>Designer, graphic</t>
  </si>
  <si>
    <t>13-05-1967</t>
  </si>
  <si>
    <t>daniel30@example.com</t>
  </si>
  <si>
    <t>82295 Michelle Trail</t>
  </si>
  <si>
    <t>Lake Kimberlyshire</t>
  </si>
  <si>
    <t>Engineer, drilling</t>
  </si>
  <si>
    <t>790.234.8426x4964</t>
  </si>
  <si>
    <t>mezaeric@example.org</t>
  </si>
  <si>
    <t>3719 Charles Mountains</t>
  </si>
  <si>
    <t>Williammouth</t>
  </si>
  <si>
    <t>18-06-1999</t>
  </si>
  <si>
    <t>+1-650-344-7945x9893</t>
  </si>
  <si>
    <t>ejohnson@example.com</t>
  </si>
  <si>
    <t>896 Valerie Junctions</t>
  </si>
  <si>
    <t>New John</t>
  </si>
  <si>
    <t>21-05-1968</t>
  </si>
  <si>
    <t>+1-793-873-6745x1410</t>
  </si>
  <si>
    <t>bcooper@example.net</t>
  </si>
  <si>
    <t>47921 Jacob Motorway</t>
  </si>
  <si>
    <t>Brandonfort</t>
  </si>
  <si>
    <t>(252)808-6184x7743</t>
  </si>
  <si>
    <t>savannahrichardson@example.net</t>
  </si>
  <si>
    <t>61589 Morse Throughway Suite 968</t>
  </si>
  <si>
    <t>South Alexis</t>
  </si>
  <si>
    <t>Armed forces logistics/support/administrative officer</t>
  </si>
  <si>
    <t>(611)461-9108x6538</t>
  </si>
  <si>
    <t>davidmitchell@example.net</t>
  </si>
  <si>
    <t>771 Chase Orchard</t>
  </si>
  <si>
    <t>Reyesborough</t>
  </si>
  <si>
    <t>Chartered public finance accountant</t>
  </si>
  <si>
    <t>14-04-2001</t>
  </si>
  <si>
    <t>001-535-673-7205</t>
  </si>
  <si>
    <t>malvarado@example.net</t>
  </si>
  <si>
    <t>594 Dawn Mall</t>
  </si>
  <si>
    <t>South Travistown</t>
  </si>
  <si>
    <t>16-01-1992</t>
  </si>
  <si>
    <t>(502)568-6830x835</t>
  </si>
  <si>
    <t>larrydiaz@example.com</t>
  </si>
  <si>
    <t>9501 Charles Oval</t>
  </si>
  <si>
    <t>Amandaport</t>
  </si>
  <si>
    <t>Product designer</t>
  </si>
  <si>
    <t>891-560-8361x6145</t>
  </si>
  <si>
    <t>anthonydavidson@example.com</t>
  </si>
  <si>
    <t>16859 Phillips Canyon</t>
  </si>
  <si>
    <t>Williamsside</t>
  </si>
  <si>
    <t>Research officer, trade union</t>
  </si>
  <si>
    <t>(225)245-1408x043</t>
  </si>
  <si>
    <t>duanemorris@example.net</t>
  </si>
  <si>
    <t>6617 Carol Manors</t>
  </si>
  <si>
    <t>Blevinshaven</t>
  </si>
  <si>
    <t>Product/process development scientist</t>
  </si>
  <si>
    <t>21-04-2002</t>
  </si>
  <si>
    <t>001-986-664-9806x0387</t>
  </si>
  <si>
    <t>blairrichard@example.com</t>
  </si>
  <si>
    <t>63090 Moreno Lodge Suite 892</t>
  </si>
  <si>
    <t>New Aaronburgh</t>
  </si>
  <si>
    <t>Grenada</t>
  </si>
  <si>
    <t>Producer, television/film/video</t>
  </si>
  <si>
    <t>28-04-1999</t>
  </si>
  <si>
    <t>235-368-3239x12382</t>
  </si>
  <si>
    <t>courtney93@example.org</t>
  </si>
  <si>
    <t>764 Aguilar Lock</t>
  </si>
  <si>
    <t>Port Alyssastad</t>
  </si>
  <si>
    <t>20-08-1979</t>
  </si>
  <si>
    <t>001-891-220-5852x524</t>
  </si>
  <si>
    <t>cherylsanchez@example.net</t>
  </si>
  <si>
    <t>66049 Krystal Avenue Suite 030</t>
  </si>
  <si>
    <t>Jeffreymouth</t>
  </si>
  <si>
    <t>Northern Mariana Islands</t>
  </si>
  <si>
    <t>Geographical information systems officer</t>
  </si>
  <si>
    <t>19-12-1987</t>
  </si>
  <si>
    <t>824-946-4658x1239</t>
  </si>
  <si>
    <t>drogers@example.com</t>
  </si>
  <si>
    <t>55819 Carmen Drive</t>
  </si>
  <si>
    <t>New Jeremyport</t>
  </si>
  <si>
    <t>Building services engineer</t>
  </si>
  <si>
    <t>581-859-5133x963</t>
  </si>
  <si>
    <t>joel76@example.org</t>
  </si>
  <si>
    <t>097 Katherine Via Suite 567</t>
  </si>
  <si>
    <t>Nancyborough</t>
  </si>
  <si>
    <t>Environmental education officer</t>
  </si>
  <si>
    <t>27-08-1970</t>
  </si>
  <si>
    <t>590-312-7494x9743</t>
  </si>
  <si>
    <t>scott10@example.com</t>
  </si>
  <si>
    <t>702 Martin Square</t>
  </si>
  <si>
    <t>East Anneport</t>
  </si>
  <si>
    <t>001-275-260-2368</t>
  </si>
  <si>
    <t>thorntonjoseph@example.com</t>
  </si>
  <si>
    <t>161 Janice Turnpike</t>
  </si>
  <si>
    <t>North Matthewview</t>
  </si>
  <si>
    <t>Qatar</t>
  </si>
  <si>
    <t>Air broker</t>
  </si>
  <si>
    <t>15-11-1983</t>
  </si>
  <si>
    <t>(524)825-8556x181</t>
  </si>
  <si>
    <t>jessicafuller@example.com</t>
  </si>
  <si>
    <t>0410 Darrell Land</t>
  </si>
  <si>
    <t>Courtneyfurt</t>
  </si>
  <si>
    <t>Mongolia</t>
  </si>
  <si>
    <t>Solicitor, Scotland</t>
  </si>
  <si>
    <t>(404)653-6132</t>
  </si>
  <si>
    <t>eric90@example.com</t>
  </si>
  <si>
    <t>67516 Scott Viaduct</t>
  </si>
  <si>
    <t>Meaganberg</t>
  </si>
  <si>
    <t>21-12-1991</t>
  </si>
  <si>
    <t>001-349-556-0583</t>
  </si>
  <si>
    <t>mmullins@example.org</t>
  </si>
  <si>
    <t>53801 Jennifer Radial Apt. 377</t>
  </si>
  <si>
    <t>North Jamesmouth</t>
  </si>
  <si>
    <t>23-11-1977</t>
  </si>
  <si>
    <t>402.485.8598</t>
  </si>
  <si>
    <t>angelajensen@example.org</t>
  </si>
  <si>
    <t>9460 Bell Vista</t>
  </si>
  <si>
    <t>Port Kennethton</t>
  </si>
  <si>
    <t>Scientist, audiological</t>
  </si>
  <si>
    <t>+1-718-428-8552x738</t>
  </si>
  <si>
    <t>uallen@example.com</t>
  </si>
  <si>
    <t>6452 Smith Cliffs</t>
  </si>
  <si>
    <t>Roseshire</t>
  </si>
  <si>
    <t>001-359-398-8145x0480</t>
  </si>
  <si>
    <t>robinsonsamantha@example.net</t>
  </si>
  <si>
    <t>8811 Michael Lake Suite 196</t>
  </si>
  <si>
    <t>East Erinstad</t>
  </si>
  <si>
    <t>260-703-2470x79594</t>
  </si>
  <si>
    <t>owenbrandy@example.com</t>
  </si>
  <si>
    <t>808 White Green Apt. 400</t>
  </si>
  <si>
    <t>South Patrick</t>
  </si>
  <si>
    <t>Production engineer</t>
  </si>
  <si>
    <t>616-664-4496x26491</t>
  </si>
  <si>
    <t>cpope@example.net</t>
  </si>
  <si>
    <t>98275 Townsend Harbor Suite 758</t>
  </si>
  <si>
    <t>Richardview</t>
  </si>
  <si>
    <t>Animal technologist</t>
  </si>
  <si>
    <t>780-381-6331</t>
  </si>
  <si>
    <t>bcole@example.org</t>
  </si>
  <si>
    <t>86588 Angela Corners</t>
  </si>
  <si>
    <t>Brooksberg</t>
  </si>
  <si>
    <t>597.219.3535</t>
  </si>
  <si>
    <t>medinachristina@example.org</t>
  </si>
  <si>
    <t>01165 Riggs River Suite 458</t>
  </si>
  <si>
    <t>Penafort</t>
  </si>
  <si>
    <t>(543)570-5048</t>
  </si>
  <si>
    <t>burnsrichard@example.net</t>
  </si>
  <si>
    <t>656 Tucker Freeway Apt. 074</t>
  </si>
  <si>
    <t>Ginahaven</t>
  </si>
  <si>
    <t>Uruguay</t>
  </si>
  <si>
    <t>Editor, film/video</t>
  </si>
  <si>
    <t>25-11-1965</t>
  </si>
  <si>
    <t>889.330.6062</t>
  </si>
  <si>
    <t>jeromegonzalez@example.com</t>
  </si>
  <si>
    <t>37873 Davis Glens Suite 425</t>
  </si>
  <si>
    <t>Erikabury</t>
  </si>
  <si>
    <t>Clinical scientist, histocompatibility and immunogenetics</t>
  </si>
  <si>
    <t>23-09-2001</t>
  </si>
  <si>
    <t>+1-296-391-5994x86532</t>
  </si>
  <si>
    <t>christopherbrooks@example.org</t>
  </si>
  <si>
    <t>66432 Evans Camp Apt. 246</t>
  </si>
  <si>
    <t>Victoriaborough</t>
  </si>
  <si>
    <t>18-09-1987</t>
  </si>
  <si>
    <t>fosterjessica@example.com</t>
  </si>
  <si>
    <t>7274 Turner Spring</t>
  </si>
  <si>
    <t>Martintown</t>
  </si>
  <si>
    <t>25-12-1991</t>
  </si>
  <si>
    <t>+1-384-367-5115x333</t>
  </si>
  <si>
    <t>ramosgeoffrey@example.org</t>
  </si>
  <si>
    <t>38837 Cynthia River Suite 693</t>
  </si>
  <si>
    <t>Lake Paul</t>
  </si>
  <si>
    <t>21-01-1980</t>
  </si>
  <si>
    <t>303.926.0378</t>
  </si>
  <si>
    <t>lisajones@example.com</t>
  </si>
  <si>
    <t>2737 Jones Trafficway</t>
  </si>
  <si>
    <t>Churchburgh</t>
  </si>
  <si>
    <t>Stage manager</t>
  </si>
  <si>
    <t>31-10-1963</t>
  </si>
  <si>
    <t>+1-297-247-4675x1136</t>
  </si>
  <si>
    <t>william87@example.com</t>
  </si>
  <si>
    <t>5806 Kelsey Point Suite 024</t>
  </si>
  <si>
    <t>Port Jenniferfort</t>
  </si>
  <si>
    <t>Psychotherapist, child</t>
  </si>
  <si>
    <t>16-12-1965</t>
  </si>
  <si>
    <t>001-668-658-1780</t>
  </si>
  <si>
    <t>johnbowers@example.net</t>
  </si>
  <si>
    <t>01046 Anderson Street</t>
  </si>
  <si>
    <t>North Corey</t>
  </si>
  <si>
    <t>Biomedical scientist</t>
  </si>
  <si>
    <t>18-07-1976</t>
  </si>
  <si>
    <t>820-945-5474</t>
  </si>
  <si>
    <t>thomaswilliams@example.net</t>
  </si>
  <si>
    <t>98251 Matthew Stravenue</t>
  </si>
  <si>
    <t>New Melissa</t>
  </si>
  <si>
    <t>Chief Marketing Officer</t>
  </si>
  <si>
    <t>(503)369-1322x2512</t>
  </si>
  <si>
    <t>david92@example.com</t>
  </si>
  <si>
    <t>973 Kennedy Stravenue Suite 795</t>
  </si>
  <si>
    <t>Port Oliviafurt</t>
  </si>
  <si>
    <t>Therapist, speech and language</t>
  </si>
  <si>
    <t>28-01-1984</t>
  </si>
  <si>
    <t>491.564.1381x2634</t>
  </si>
  <si>
    <t>brentjames@example.com</t>
  </si>
  <si>
    <t>43028 Williams Station</t>
  </si>
  <si>
    <t>Houseland</t>
  </si>
  <si>
    <t>001-624-256-5646x81590</t>
  </si>
  <si>
    <t>pjones@example.com</t>
  </si>
  <si>
    <t>95724 Hogan Spurs</t>
  </si>
  <si>
    <t>South Jessebury</t>
  </si>
  <si>
    <t>22-05-1986</t>
  </si>
  <si>
    <t>(217)616-4030x8804</t>
  </si>
  <si>
    <t>sarahill@example.com</t>
  </si>
  <si>
    <t>155 Justin Club</t>
  </si>
  <si>
    <t>Torresbury</t>
  </si>
  <si>
    <t>Rural practice surveyor</t>
  </si>
  <si>
    <t>michaelcortez@example.org</t>
  </si>
  <si>
    <t>2497 Michael Run Suite 203</t>
  </si>
  <si>
    <t>Williamsberg</t>
  </si>
  <si>
    <t>16-08-1974</t>
  </si>
  <si>
    <t>429.582.8715x01357</t>
  </si>
  <si>
    <t>dcooper@example.org</t>
  </si>
  <si>
    <t>782 Lambert Corners Apt. 184</t>
  </si>
  <si>
    <t>North Shane</t>
  </si>
  <si>
    <t>Sri Lanka</t>
  </si>
  <si>
    <t>516.693.2045</t>
  </si>
  <si>
    <t>michaellewis@example.net</t>
  </si>
  <si>
    <t>45921 Kevin Coves Suite 182</t>
  </si>
  <si>
    <t>Port Matthewchester</t>
  </si>
  <si>
    <t>Therapist, art</t>
  </si>
  <si>
    <t>+1-288-332-8099x67743</t>
  </si>
  <si>
    <t>cristian95@example.com</t>
  </si>
  <si>
    <t>08364 John Lock</t>
  </si>
  <si>
    <t>Kylechester</t>
  </si>
  <si>
    <t>Bhutan</t>
  </si>
  <si>
    <t>Barrister</t>
  </si>
  <si>
    <t>+1-360-976-4352x538</t>
  </si>
  <si>
    <t>brianwilliams@example.com</t>
  </si>
  <si>
    <t>612 Karen Mall</t>
  </si>
  <si>
    <t>New Andrew</t>
  </si>
  <si>
    <t>Fisheries officer</t>
  </si>
  <si>
    <t>24-11-1993</t>
  </si>
  <si>
    <t>556-862-3765</t>
  </si>
  <si>
    <t>hnewton@example.org</t>
  </si>
  <si>
    <t>15604 Dan Ways Apt. 728</t>
  </si>
  <si>
    <t>Shawnfurt</t>
  </si>
  <si>
    <t>Retail merchandiser</t>
  </si>
  <si>
    <t>001-901-903-6540</t>
  </si>
  <si>
    <t>smcbride@example.org</t>
  </si>
  <si>
    <t>03622 Swanson Ramp Suite 712</t>
  </si>
  <si>
    <t>New Joseton</t>
  </si>
  <si>
    <t>Designer, interior/spatial</t>
  </si>
  <si>
    <t>26-03-1987</t>
  </si>
  <si>
    <t>001-201-280-7637x3471</t>
  </si>
  <si>
    <t>uhammond@example.org</t>
  </si>
  <si>
    <t>728 Neal Wells</t>
  </si>
  <si>
    <t>West Kennethville</t>
  </si>
  <si>
    <t>Lithuania</t>
  </si>
  <si>
    <t>28-04-1969</t>
  </si>
  <si>
    <t>(269)332-5096</t>
  </si>
  <si>
    <t>765 White Glens</t>
  </si>
  <si>
    <t>Teresaburgh</t>
  </si>
  <si>
    <t>(967)822-8913x73146</t>
  </si>
  <si>
    <t>haustin@example.net</t>
  </si>
  <si>
    <t>9213 Griffin Overpass</t>
  </si>
  <si>
    <t>West Evelyn</t>
  </si>
  <si>
    <t>20-01-1978</t>
  </si>
  <si>
    <t>+1-987-616-2181x476</t>
  </si>
  <si>
    <t>wwilliams@example.com</t>
  </si>
  <si>
    <t>4461 Aguirre Wells Suite 192</t>
  </si>
  <si>
    <t>North Jenniferbury</t>
  </si>
  <si>
    <t>25-07-1989</t>
  </si>
  <si>
    <t>963.644.1464x5213</t>
  </si>
  <si>
    <t>lauren52@example.net</t>
  </si>
  <si>
    <t>00397 Carlos Shoal</t>
  </si>
  <si>
    <t>Robertaton</t>
  </si>
  <si>
    <t>15-04-1997</t>
  </si>
  <si>
    <t>556.516.4781x307</t>
  </si>
  <si>
    <t>johnsonbenjamin@example.com</t>
  </si>
  <si>
    <t>77361 Wilson Springs Suite 660</t>
  </si>
  <si>
    <t>Riversside</t>
  </si>
  <si>
    <t>Administrator, sports</t>
  </si>
  <si>
    <t>20-01-2003</t>
  </si>
  <si>
    <t>villarrealjames@example.org</t>
  </si>
  <si>
    <t>7143 Kevin Meadow Apt. 701</t>
  </si>
  <si>
    <t>Kristyfurt</t>
  </si>
  <si>
    <t>Writer</t>
  </si>
  <si>
    <t>23-10-1974</t>
  </si>
  <si>
    <t>496.565.0390x1717</t>
  </si>
  <si>
    <t>kimberlymitchell@example.net</t>
  </si>
  <si>
    <t>14443 Barrett Fords</t>
  </si>
  <si>
    <t>East Matthewfurt</t>
  </si>
  <si>
    <t>Solicitor</t>
  </si>
  <si>
    <t>sean85@example.com</t>
  </si>
  <si>
    <t>9291 Craig Road</t>
  </si>
  <si>
    <t>West Susanfurt</t>
  </si>
  <si>
    <t>22-09-1993</t>
  </si>
  <si>
    <t>qskinner@example.org</t>
  </si>
  <si>
    <t>977 Watson Pike Apt. 971</t>
  </si>
  <si>
    <t>East Dawnborough</t>
  </si>
  <si>
    <t>Chartered certified accountant</t>
  </si>
  <si>
    <t>17-10-2002</t>
  </si>
  <si>
    <t>veronicaalvarez@example.net</t>
  </si>
  <si>
    <t>3713 Timothy Cliff</t>
  </si>
  <si>
    <t>Williamburgh</t>
  </si>
  <si>
    <t>20-03-2004</t>
  </si>
  <si>
    <t>(578)399-4592</t>
  </si>
  <si>
    <t>jamesweber@example.org</t>
  </si>
  <si>
    <t>9563 Amanda Common</t>
  </si>
  <si>
    <t>West Suzanneside</t>
  </si>
  <si>
    <t>TEFL teacher</t>
  </si>
  <si>
    <t>+1-404-888-9427x942</t>
  </si>
  <si>
    <t>twebster@example.net</t>
  </si>
  <si>
    <t>6886 Sparks Drive Apt. 457</t>
  </si>
  <si>
    <t>Jillstad</t>
  </si>
  <si>
    <t>753-736-0889x30569</t>
  </si>
  <si>
    <t>vayala@example.net</t>
  </si>
  <si>
    <t>91568 Gillespie Ville</t>
  </si>
  <si>
    <t>Lake Staceyland</t>
  </si>
  <si>
    <t>Child psychotherapist</t>
  </si>
  <si>
    <t>24-06-1964</t>
  </si>
  <si>
    <t>989.817.3912x483</t>
  </si>
  <si>
    <t>david46@example.org</t>
  </si>
  <si>
    <t>132 Vargas Stream</t>
  </si>
  <si>
    <t>North Ericview</t>
  </si>
  <si>
    <t>Contracting civil engineer</t>
  </si>
  <si>
    <t>16-09-1964</t>
  </si>
  <si>
    <t>921-282-4816</t>
  </si>
  <si>
    <t>mkaiser@example.com</t>
  </si>
  <si>
    <t>76896 Joel Row Suite 574</t>
  </si>
  <si>
    <t>Scotttown</t>
  </si>
  <si>
    <t>william50@example.org</t>
  </si>
  <si>
    <t>05786 Jimmy Islands Suite 585</t>
  </si>
  <si>
    <t>South Brenda</t>
  </si>
  <si>
    <t>Electronics engineer</t>
  </si>
  <si>
    <t>14-04-1981</t>
  </si>
  <si>
    <t>+1-813-441-2491x326</t>
  </si>
  <si>
    <t>jesusflores@example.net</t>
  </si>
  <si>
    <t>82735 Monique Spurs</t>
  </si>
  <si>
    <t>North Paulville</t>
  </si>
  <si>
    <t>443.244.2711x524</t>
  </si>
  <si>
    <t>tatepeter@example.net</t>
  </si>
  <si>
    <t>3295 Nathan Points</t>
  </si>
  <si>
    <t>West Eric</t>
  </si>
  <si>
    <t>Papua New Guinea</t>
  </si>
  <si>
    <t>Chartered management accountant</t>
  </si>
  <si>
    <t>001-767-867-0244x742</t>
  </si>
  <si>
    <t>lmoore@example.net</t>
  </si>
  <si>
    <t>14206 Anthony Mission Apt. 217</t>
  </si>
  <si>
    <t>Martinmouth</t>
  </si>
  <si>
    <t>Brunei Darussalam</t>
  </si>
  <si>
    <t>23-12-1974</t>
  </si>
  <si>
    <t>+1-460-505-1581x7934</t>
  </si>
  <si>
    <t>harmstrong@example.org</t>
  </si>
  <si>
    <t>02359 Charles Spring Apt. 654</t>
  </si>
  <si>
    <t>Bauertown</t>
  </si>
  <si>
    <t>Therapist, drama</t>
  </si>
  <si>
    <t>wgonzales@example.com</t>
  </si>
  <si>
    <t>95931 Alexis Orchard Suite 434</t>
  </si>
  <si>
    <t>Careyhaven</t>
  </si>
  <si>
    <t>27-05-1964</t>
  </si>
  <si>
    <t>001-493-691-2287x994</t>
  </si>
  <si>
    <t>fhicks@example.com</t>
  </si>
  <si>
    <t>42187 Roger Wall</t>
  </si>
  <si>
    <t>Lake Ashleyview</t>
  </si>
  <si>
    <t>Early years teacher</t>
  </si>
  <si>
    <t>slane@example.net</t>
  </si>
  <si>
    <t>6244 Nichole Gateway</t>
  </si>
  <si>
    <t>Rileymouth</t>
  </si>
  <si>
    <t>24-12-1964</t>
  </si>
  <si>
    <t>001-205-417-0819</t>
  </si>
  <si>
    <t>travisstone@example.com</t>
  </si>
  <si>
    <t>986 Hobbs Via Suite 742</t>
  </si>
  <si>
    <t>Scottside</t>
  </si>
  <si>
    <t>+1-820-887-3367x835</t>
  </si>
  <si>
    <t>yateswilliam@example.net</t>
  </si>
  <si>
    <t>912 Knapp Mall Suite 948</t>
  </si>
  <si>
    <t>Williamsport</t>
  </si>
  <si>
    <t>Bulgaria</t>
  </si>
  <si>
    <t>Contractor</t>
  </si>
  <si>
    <t>20-05-1996</t>
  </si>
  <si>
    <t>727.290.6757x3446</t>
  </si>
  <si>
    <t>cjones@example.net</t>
  </si>
  <si>
    <t>8001 Spencer Locks Apt. 022</t>
  </si>
  <si>
    <t>East Emily</t>
  </si>
  <si>
    <t>Latvia</t>
  </si>
  <si>
    <t>Occupational therapist</t>
  </si>
  <si>
    <t>001-302-442-8178</t>
  </si>
  <si>
    <t>pparker@example.net</t>
  </si>
  <si>
    <t>9910 Shaun Plains</t>
  </si>
  <si>
    <t>Port Timothyhaven</t>
  </si>
  <si>
    <t>17-09-1973</t>
  </si>
  <si>
    <t>(975)835-0744</t>
  </si>
  <si>
    <t>zgarner@example.com</t>
  </si>
  <si>
    <t>73902 Hayley Lodge Apt. 085</t>
  </si>
  <si>
    <t>Hayesfurt</t>
  </si>
  <si>
    <t>14-09-1998</t>
  </si>
  <si>
    <t>001-303-785-4227</t>
  </si>
  <si>
    <t>colejulie@example.com</t>
  </si>
  <si>
    <t>0616 Smith Creek</t>
  </si>
  <si>
    <t>Chadside</t>
  </si>
  <si>
    <t>Accountant, chartered public finance</t>
  </si>
  <si>
    <t>13-09-1981</t>
  </si>
  <si>
    <t>(861)755-1705x1639</t>
  </si>
  <si>
    <t>gwright@example.org</t>
  </si>
  <si>
    <t>95923 Bailey Inlet</t>
  </si>
  <si>
    <t>Steintown</t>
  </si>
  <si>
    <t>Television floor manager</t>
  </si>
  <si>
    <t>13-01-1997</t>
  </si>
  <si>
    <t>tammy47@example.net</t>
  </si>
  <si>
    <t>7668 Christopher Crest</t>
  </si>
  <si>
    <t>Davidport</t>
  </si>
  <si>
    <t>Cayman Islands</t>
  </si>
  <si>
    <t>19-03-1991</t>
  </si>
  <si>
    <t>518-832-4113x2156</t>
  </si>
  <si>
    <t>oballard@example.org</t>
  </si>
  <si>
    <t>8002 Barajas Extensions</t>
  </si>
  <si>
    <t>New Heather</t>
  </si>
  <si>
    <t>Medical laboratory scientific officer</t>
  </si>
  <si>
    <t>21-11-1969</t>
  </si>
  <si>
    <t>+1-945-974-5765x580</t>
  </si>
  <si>
    <t>anthonyrobinson@example.net</t>
  </si>
  <si>
    <t>0531 Connie Mountains</t>
  </si>
  <si>
    <t>North Michaelland</t>
  </si>
  <si>
    <t>Firefighter</t>
  </si>
  <si>
    <t>23-10-1997</t>
  </si>
  <si>
    <t>(923)514-8011</t>
  </si>
  <si>
    <t>brownaaron@example.org</t>
  </si>
  <si>
    <t>030 Snyder Rest</t>
  </si>
  <si>
    <t>Tabithafort</t>
  </si>
  <si>
    <t>Gibraltar</t>
  </si>
  <si>
    <t>20-04-1972</t>
  </si>
  <si>
    <t>405-940-0093x3759</t>
  </si>
  <si>
    <t>achapman@example.org</t>
  </si>
  <si>
    <t>97026 Lance Camp Apt. 999</t>
  </si>
  <si>
    <t>Robinsonburgh</t>
  </si>
  <si>
    <t>13-12-2004</t>
  </si>
  <si>
    <t>(703)562-8451</t>
  </si>
  <si>
    <t>baileyjames@example.com</t>
  </si>
  <si>
    <t>5069 Kim Port</t>
  </si>
  <si>
    <t>South Carolynstad</t>
  </si>
  <si>
    <t>Taiwan</t>
  </si>
  <si>
    <t>725-765-2909</t>
  </si>
  <si>
    <t>robert32@example.com</t>
  </si>
  <si>
    <t>8205 Walsh Curve</t>
  </si>
  <si>
    <t>East Victoriaville</t>
  </si>
  <si>
    <t>Bangladesh</t>
  </si>
  <si>
    <t>evan03@example.org</t>
  </si>
  <si>
    <t>318 Hall Squares Apt. 749</t>
  </si>
  <si>
    <t>Michaelville</t>
  </si>
  <si>
    <t>Sport and exercise psychologist</t>
  </si>
  <si>
    <t>18-11-1993</t>
  </si>
  <si>
    <t>001-445-246-0864x67877</t>
  </si>
  <si>
    <t>timfarmer@example.org</t>
  </si>
  <si>
    <t>9498 William Ports</t>
  </si>
  <si>
    <t>Butlerland</t>
  </si>
  <si>
    <t>Audiological scientist</t>
  </si>
  <si>
    <t>14-12-1998</t>
  </si>
  <si>
    <t>328.777.6530</t>
  </si>
  <si>
    <t>samanthanewman@example.org</t>
  </si>
  <si>
    <t>119 Smith Common</t>
  </si>
  <si>
    <t>776.934.7389x747</t>
  </si>
  <si>
    <t>meaganwagner@example.net</t>
  </si>
  <si>
    <t>11910 Lowe Square</t>
  </si>
  <si>
    <t>New Tiffany</t>
  </si>
  <si>
    <t>Australia</t>
  </si>
  <si>
    <t>30-07-1987</t>
  </si>
  <si>
    <t>(946)637-7359</t>
  </si>
  <si>
    <t>obrock@example.com</t>
  </si>
  <si>
    <t>89065 Alexandra Spur</t>
  </si>
  <si>
    <t>Georgemouth</t>
  </si>
  <si>
    <t>Health visitor</t>
  </si>
  <si>
    <t>23-10-1982</t>
  </si>
  <si>
    <t>nruiz@example.org</t>
  </si>
  <si>
    <t>57691 Wagner Mountains</t>
  </si>
  <si>
    <t>Hannaberg</t>
  </si>
  <si>
    <t>Psychologist, occupational</t>
  </si>
  <si>
    <t>474-965-7265x53904</t>
  </si>
  <si>
    <t>kelly93@example.org</t>
  </si>
  <si>
    <t>4663 Stephanie Square</t>
  </si>
  <si>
    <t>New Jamie</t>
  </si>
  <si>
    <t>25-03-2005</t>
  </si>
  <si>
    <t>769.875.6336x798</t>
  </si>
  <si>
    <t>eric84@example.org</t>
  </si>
  <si>
    <t>006 Saunders Fields Suite 467</t>
  </si>
  <si>
    <t>Mcgeechester</t>
  </si>
  <si>
    <t>Tanzania</t>
  </si>
  <si>
    <t>Surveyor, commercial/residential</t>
  </si>
  <si>
    <t>19-04-1978</t>
  </si>
  <si>
    <t>821-210-2790x70700</t>
  </si>
  <si>
    <t>xmolina@example.com</t>
  </si>
  <si>
    <t>512 Novak Cliffs Apt. 061</t>
  </si>
  <si>
    <t>Riveratown</t>
  </si>
  <si>
    <t>Sales professional, IT</t>
  </si>
  <si>
    <t>james64@example.com</t>
  </si>
  <si>
    <t>55459 Schneider Gateway</t>
  </si>
  <si>
    <t>Lake Seanmouth</t>
  </si>
  <si>
    <t>Landscape architect</t>
  </si>
  <si>
    <t>001-314-240-5186x706</t>
  </si>
  <si>
    <t>kathleenmorris@example.com</t>
  </si>
  <si>
    <t>4557 Heather Mountains Apt. 442</t>
  </si>
  <si>
    <t>Perrymouth</t>
  </si>
  <si>
    <t>Lighting technician, broadcasting/film/video</t>
  </si>
  <si>
    <t>668.450.0105x6113</t>
  </si>
  <si>
    <t>victoria95@example.com</t>
  </si>
  <si>
    <t>842 Eric Mews Apt. 955</t>
  </si>
  <si>
    <t>Port Gregory</t>
  </si>
  <si>
    <t>24-03-1998</t>
  </si>
  <si>
    <t>hillalec@example.net</t>
  </si>
  <si>
    <t>957 Amy Haven</t>
  </si>
  <si>
    <t>Williamsmouth</t>
  </si>
  <si>
    <t>North Macedonia</t>
  </si>
  <si>
    <t>29-08-2004</t>
  </si>
  <si>
    <t>001-940-753-3332x42218</t>
  </si>
  <si>
    <t>madisonbarry@example.net</t>
  </si>
  <si>
    <t>1761 Blake Pine Suite 119</t>
  </si>
  <si>
    <t>Lake Kimchester</t>
  </si>
  <si>
    <t>14-04-1975</t>
  </si>
  <si>
    <t>tammy02@example.net</t>
  </si>
  <si>
    <t>9214 Richards Mountain</t>
  </si>
  <si>
    <t>West Stephanie</t>
  </si>
  <si>
    <t>+1-975-688-4126x31677</t>
  </si>
  <si>
    <t>mstephens@example.org</t>
  </si>
  <si>
    <t>06955 Wall Harbor Apt. 222</t>
  </si>
  <si>
    <t>Port Steven</t>
  </si>
  <si>
    <t>Lexicographer</t>
  </si>
  <si>
    <t>001-708-230-1234x9256</t>
  </si>
  <si>
    <t>brandonhill@example.org</t>
  </si>
  <si>
    <t>711 Laura Hills</t>
  </si>
  <si>
    <t>Khanberg</t>
  </si>
  <si>
    <t>+1-386-870-4331x521</t>
  </si>
  <si>
    <t>nturner@example.net</t>
  </si>
  <si>
    <t>040 Courtney Grove Apt. 541</t>
  </si>
  <si>
    <t>New Feliciastad</t>
  </si>
  <si>
    <t>Printmaker</t>
  </si>
  <si>
    <t>(707)579-9185x23851</t>
  </si>
  <si>
    <t>christinapham@example.net</t>
  </si>
  <si>
    <t>60837 Sandra Glen</t>
  </si>
  <si>
    <t>Amandaview</t>
  </si>
  <si>
    <t>Sports coach</t>
  </si>
  <si>
    <t>22-01-1989</t>
  </si>
  <si>
    <t>883-444-7817x8992</t>
  </si>
  <si>
    <t>coreyfinley@example.org</t>
  </si>
  <si>
    <t>4655 Fox Mill Suite 292</t>
  </si>
  <si>
    <t>Greeneshire</t>
  </si>
  <si>
    <t>Translator</t>
  </si>
  <si>
    <t>13-05-1980</t>
  </si>
  <si>
    <t>001-785-876-8079x8702</t>
  </si>
  <si>
    <t>kbyrd@example.org</t>
  </si>
  <si>
    <t>6087 Patricia Radial Suite 356</t>
  </si>
  <si>
    <t>Martinezfurt</t>
  </si>
  <si>
    <t>31-03-1964</t>
  </si>
  <si>
    <t>001-302-501-5741x1119</t>
  </si>
  <si>
    <t>obell@example.net</t>
  </si>
  <si>
    <t>92691 Freeman Ferry Apt. 378</t>
  </si>
  <si>
    <t>East James</t>
  </si>
  <si>
    <t>Tax inspector</t>
  </si>
  <si>
    <t>23-07-1976</t>
  </si>
  <si>
    <t>(572)673-2129x4841</t>
  </si>
  <si>
    <t>amurphy@example.com</t>
  </si>
  <si>
    <t>27199 Huffman Circles Apt. 883</t>
  </si>
  <si>
    <t>New Bryan</t>
  </si>
  <si>
    <t>Engineer, aeronautical</t>
  </si>
  <si>
    <t>001-851-411-3636x2329</t>
  </si>
  <si>
    <t>mcclainmike@example.com</t>
  </si>
  <si>
    <t>793 Allen Forge Suite 466</t>
  </si>
  <si>
    <t>Michaelmouth</t>
  </si>
  <si>
    <t>Mining engineer</t>
  </si>
  <si>
    <t>31-05-1999</t>
  </si>
  <si>
    <t>avincent@example.org</t>
  </si>
  <si>
    <t>18627 Jonathan Ridge Apt. 118</t>
  </si>
  <si>
    <t>Port Rhonda</t>
  </si>
  <si>
    <t>13-03-1967</t>
  </si>
  <si>
    <t>317.390.5987x3684</t>
  </si>
  <si>
    <t>clucas@example.org</t>
  </si>
  <si>
    <t>49651 Holly Trail</t>
  </si>
  <si>
    <t>North Dakota</t>
  </si>
  <si>
    <t>Seychelles</t>
  </si>
  <si>
    <t>18-06-1996</t>
  </si>
  <si>
    <t>melissa63@example.org</t>
  </si>
  <si>
    <t>260 Richard Turnpike</t>
  </si>
  <si>
    <t>Port Jamesbury</t>
  </si>
  <si>
    <t>17-04-1965</t>
  </si>
  <si>
    <t>001-563-513-1699x301</t>
  </si>
  <si>
    <t>monica68@example.org</t>
  </si>
  <si>
    <t>16031 Monica Lock</t>
  </si>
  <si>
    <t>Port Brian</t>
  </si>
  <si>
    <t>(419)277-7545</t>
  </si>
  <si>
    <t>heather18@example.net</t>
  </si>
  <si>
    <t>636 Mary Stravenue Apt. 713</t>
  </si>
  <si>
    <t>Heidichester</t>
  </si>
  <si>
    <t>19-06-1994</t>
  </si>
  <si>
    <t>789.389.1495x120</t>
  </si>
  <si>
    <t>markwarren@example.net</t>
  </si>
  <si>
    <t>4337 Brooks Mountain Apt. 550</t>
  </si>
  <si>
    <t>Port Rickyberg</t>
  </si>
  <si>
    <t>25-12-1999</t>
  </si>
  <si>
    <t>(399)515-4706</t>
  </si>
  <si>
    <t>qwilliams@example.org</t>
  </si>
  <si>
    <t>45831 Amy Parks</t>
  </si>
  <si>
    <t>Blackview</t>
  </si>
  <si>
    <t>001-782-759-7533</t>
  </si>
  <si>
    <t>alexandramontgomery@example.net</t>
  </si>
  <si>
    <t>478 John Loop</t>
  </si>
  <si>
    <t>Olsonhaven</t>
  </si>
  <si>
    <t>Advice worker</t>
  </si>
  <si>
    <t>575-883-7113x269</t>
  </si>
  <si>
    <t>chasewilliams@example.org</t>
  </si>
  <si>
    <t>474 Wolfe Mountains Apt. 317</t>
  </si>
  <si>
    <t>Kyleville</t>
  </si>
  <si>
    <t>Database administrator</t>
  </si>
  <si>
    <t>979-204-0705x275</t>
  </si>
  <si>
    <t>owilliams@example.com</t>
  </si>
  <si>
    <t>17169 Peggy Station Suite 081</t>
  </si>
  <si>
    <t>Hernandezside</t>
  </si>
  <si>
    <t>362.914.2595x224</t>
  </si>
  <si>
    <t>markharris@example.com</t>
  </si>
  <si>
    <t>2083 James Island</t>
  </si>
  <si>
    <t>Jasonberg</t>
  </si>
  <si>
    <t>Further education lecturer</t>
  </si>
  <si>
    <t>martinstephen@example.org</t>
  </si>
  <si>
    <t>10865 Todd Terrace</t>
  </si>
  <si>
    <t>Margaretland</t>
  </si>
  <si>
    <t>Community development worker</t>
  </si>
  <si>
    <t>18-02-2005</t>
  </si>
  <si>
    <t>001-559-261-6701</t>
  </si>
  <si>
    <t>williamschristian@example.net</t>
  </si>
  <si>
    <t>112 Jamie Mission Suite 696</t>
  </si>
  <si>
    <t>North Hollyport</t>
  </si>
  <si>
    <t>Samoa</t>
  </si>
  <si>
    <t>634.406.0704</t>
  </si>
  <si>
    <t>teresa95@example.org</t>
  </si>
  <si>
    <t>1663 Brandon Springs</t>
  </si>
  <si>
    <t>Lake Laurie</t>
  </si>
  <si>
    <t>International aid/development worker</t>
  </si>
  <si>
    <t>001-288-823-7170x287</t>
  </si>
  <si>
    <t>taylorsteven@example.net</t>
  </si>
  <si>
    <t>965 Park Coves</t>
  </si>
  <si>
    <t>Port Stephenview</t>
  </si>
  <si>
    <t>vanessa53@example.com</t>
  </si>
  <si>
    <t>764 Brittney Viaduct</t>
  </si>
  <si>
    <t>Johnsonview</t>
  </si>
  <si>
    <t>13-02-1986</t>
  </si>
  <si>
    <t>+1-889-953-5572x59124</t>
  </si>
  <si>
    <t>hdavis@example.net</t>
  </si>
  <si>
    <t>343 Morgan Locks</t>
  </si>
  <si>
    <t>Nashland</t>
  </si>
  <si>
    <t>13-08-1986</t>
  </si>
  <si>
    <t>248.205.7073x904</t>
  </si>
  <si>
    <t>nelsonchristine@example.net</t>
  </si>
  <si>
    <t>46313 Angela Ville</t>
  </si>
  <si>
    <t>Lake James</t>
  </si>
  <si>
    <t>17-05-2002</t>
  </si>
  <si>
    <t>001-744-767-3498x253</t>
  </si>
  <si>
    <t>elliottann@example.net</t>
  </si>
  <si>
    <t>2335 Jennifer Shoal Suite 342</t>
  </si>
  <si>
    <t>Lake Davidview</t>
  </si>
  <si>
    <t>Saudi Arabia</t>
  </si>
  <si>
    <t>Software engineer</t>
  </si>
  <si>
    <t>13-04-2003</t>
  </si>
  <si>
    <t>321-784-5905x2088</t>
  </si>
  <si>
    <t>erin72@example.com</t>
  </si>
  <si>
    <t>0896 Garcia Route Apt. 910</t>
  </si>
  <si>
    <t>Saint Helena</t>
  </si>
  <si>
    <t>13-01-1999</t>
  </si>
  <si>
    <t>445-645-8485</t>
  </si>
  <si>
    <t>steven59@example.net</t>
  </si>
  <si>
    <t>06206 Karen Dam Suite 674</t>
  </si>
  <si>
    <t>South Ryanmouth</t>
  </si>
  <si>
    <t>Midwife</t>
  </si>
  <si>
    <t>27-10-1986</t>
  </si>
  <si>
    <t>977.663.3567x9715</t>
  </si>
  <si>
    <t>nochoa@example.com</t>
  </si>
  <si>
    <t>8133 Smith Prairie</t>
  </si>
  <si>
    <t>Lake Moniquefurt</t>
  </si>
  <si>
    <t>Television camera operator</t>
  </si>
  <si>
    <t>13-06-1978</t>
  </si>
  <si>
    <t>001-734-895-5733</t>
  </si>
  <si>
    <t>irichardson@example.org</t>
  </si>
  <si>
    <t>6672 Mcbride Springs Suite 906</t>
  </si>
  <si>
    <t>Edwardsborough</t>
  </si>
  <si>
    <t>Lebanon</t>
  </si>
  <si>
    <t>Pensions consultant</t>
  </si>
  <si>
    <t>725-861-9443x896</t>
  </si>
  <si>
    <t>jeremy01@example.net</t>
  </si>
  <si>
    <t>76068 Jon Way Suite 235</t>
  </si>
  <si>
    <t>Mooreville</t>
  </si>
  <si>
    <t>Quality manager</t>
  </si>
  <si>
    <t>15-12-1971</t>
  </si>
  <si>
    <t>001-544-624-4704x19729</t>
  </si>
  <si>
    <t>tiffanysmith@example.org</t>
  </si>
  <si>
    <t>89184 Mitchell Burg</t>
  </si>
  <si>
    <t>West Maxwellside</t>
  </si>
  <si>
    <t>27-11-1992</t>
  </si>
  <si>
    <t>001-369-448-0618x7742</t>
  </si>
  <si>
    <t>christopherbaxter@example.com</t>
  </si>
  <si>
    <t>52349 Lara Mall Suite 578</t>
  </si>
  <si>
    <t>New Alexandra</t>
  </si>
  <si>
    <t>+1-660-649-2089x623</t>
  </si>
  <si>
    <t>johnsonfelicia@example.org</t>
  </si>
  <si>
    <t>8738 Wolf Court</t>
  </si>
  <si>
    <t>East Johnathanmouth</t>
  </si>
  <si>
    <t>851.645.2348x25291</t>
  </si>
  <si>
    <t>tonymills@example.com</t>
  </si>
  <si>
    <t>981 Courtney Forks Suite 840</t>
  </si>
  <si>
    <t>New Sarahshire</t>
  </si>
  <si>
    <t>Engineer, production</t>
  </si>
  <si>
    <t>(765)476-7051</t>
  </si>
  <si>
    <t>gonzalezryan@example.org</t>
  </si>
  <si>
    <t>371 Michelle Centers Apt. 043</t>
  </si>
  <si>
    <t>Lake Kelly</t>
  </si>
  <si>
    <t>367-248-0535</t>
  </si>
  <si>
    <t>jamesgarza@example.org</t>
  </si>
  <si>
    <t>735 Gary View</t>
  </si>
  <si>
    <t>Grantfurt</t>
  </si>
  <si>
    <t>Psychologist, forensic</t>
  </si>
  <si>
    <t>785-831-5896x79706</t>
  </si>
  <si>
    <t>christinemullen@example.com</t>
  </si>
  <si>
    <t>089 Shawn Falls</t>
  </si>
  <si>
    <t>South David</t>
  </si>
  <si>
    <t>001-718-504-6335x753</t>
  </si>
  <si>
    <t>samantha37@example.net</t>
  </si>
  <si>
    <t>3202 Cook Court</t>
  </si>
  <si>
    <t>Lake Kathleen</t>
  </si>
  <si>
    <t>Marketing executive</t>
  </si>
  <si>
    <t>609-612-7696x1629</t>
  </si>
  <si>
    <t>michael80@example.org</t>
  </si>
  <si>
    <t>51569 Melanie Flats</t>
  </si>
  <si>
    <t>New Tanner</t>
  </si>
  <si>
    <t>Data scientist</t>
  </si>
  <si>
    <t>28-08-1985</t>
  </si>
  <si>
    <t>991.895.5322x2318</t>
  </si>
  <si>
    <t>dquinn@example.com</t>
  </si>
  <si>
    <t>999 Jensen Estate</t>
  </si>
  <si>
    <t>North Anthony</t>
  </si>
  <si>
    <t>+1-870-266-0549x278</t>
  </si>
  <si>
    <t>ysmith@example.net</t>
  </si>
  <si>
    <t>58313 Sydney Plain Apt. 828</t>
  </si>
  <si>
    <t>Cynthiastad</t>
  </si>
  <si>
    <t>Outdoor activities/education manager</t>
  </si>
  <si>
    <t>wardtracy@example.com</t>
  </si>
  <si>
    <t>7547 Dylan Lights</t>
  </si>
  <si>
    <t>Gomezfurt</t>
  </si>
  <si>
    <t>19-04-1985</t>
  </si>
  <si>
    <t>249.868.4798x981</t>
  </si>
  <si>
    <t>mitchell04@example.com</t>
  </si>
  <si>
    <t>47708 Ricky Wall Suite 652</t>
  </si>
  <si>
    <t>North Teresa</t>
  </si>
  <si>
    <t>21-11-2004</t>
  </si>
  <si>
    <t>diazheather@example.com</t>
  </si>
  <si>
    <t>573 Williams Isle Suite 335</t>
  </si>
  <si>
    <t>Jessicaside</t>
  </si>
  <si>
    <t>29-04-1966</t>
  </si>
  <si>
    <t>001-873-390-1885x083</t>
  </si>
  <si>
    <t>stevensmith@example.org</t>
  </si>
  <si>
    <t>672 Laura Glens</t>
  </si>
  <si>
    <t>West Heidi</t>
  </si>
  <si>
    <t>Turks and Caicos Islands</t>
  </si>
  <si>
    <t>001-627-756-0445</t>
  </si>
  <si>
    <t>tiffanythomas@example.com</t>
  </si>
  <si>
    <t>1741 Arnold Track</t>
  </si>
  <si>
    <t>West James</t>
  </si>
  <si>
    <t>13-11-1999</t>
  </si>
  <si>
    <t>001-579-571-3154</t>
  </si>
  <si>
    <t>wilsonwilliam@example.com</t>
  </si>
  <si>
    <t>8508 Mcdonald Corners Suite 462</t>
  </si>
  <si>
    <t>Vangview</t>
  </si>
  <si>
    <t>Comptroller</t>
  </si>
  <si>
    <t>27-12-1975</t>
  </si>
  <si>
    <t>319.988.1283x1132</t>
  </si>
  <si>
    <t>barbererika@example.net</t>
  </si>
  <si>
    <t>7402 Lisa Manor</t>
  </si>
  <si>
    <t>Port Davidbury</t>
  </si>
  <si>
    <t>25-12-1998</t>
  </si>
  <si>
    <t>942-518-0699x2488</t>
  </si>
  <si>
    <t>justin15@example.com</t>
  </si>
  <si>
    <t>293 Marsh Viaduct</t>
  </si>
  <si>
    <t>South Crystalview</t>
  </si>
  <si>
    <t>Prison officer</t>
  </si>
  <si>
    <t>19-12-1995</t>
  </si>
  <si>
    <t>858.385.1872x876</t>
  </si>
  <si>
    <t>youngcody@example.com</t>
  </si>
  <si>
    <t>33280 Santiago Squares Apt. 718</t>
  </si>
  <si>
    <t>Tracyton</t>
  </si>
  <si>
    <t>Svalbard &amp; Jan Mayen Islands</t>
  </si>
  <si>
    <t>IT sales professional</t>
  </si>
  <si>
    <t>31-05-1986</t>
  </si>
  <si>
    <t>548.464.1028</t>
  </si>
  <si>
    <t>idiaz@example.org</t>
  </si>
  <si>
    <t>63321 Keller Fork Apt. 627</t>
  </si>
  <si>
    <t>New Jeffrey</t>
  </si>
  <si>
    <t>803-281-2136x7783</t>
  </si>
  <si>
    <t>psilva@example.com</t>
  </si>
  <si>
    <t>200 Sarah Isle Apt. 479</t>
  </si>
  <si>
    <t>Beckyshire</t>
  </si>
  <si>
    <t>24-07-2000</t>
  </si>
  <si>
    <t>kcolon@example.org</t>
  </si>
  <si>
    <t>811 Caitlyn Fort Apt. 326</t>
  </si>
  <si>
    <t>Smithberg</t>
  </si>
  <si>
    <t>20-03-1973</t>
  </si>
  <si>
    <t>476.674.0859</t>
  </si>
  <si>
    <t>iruiz@example.com</t>
  </si>
  <si>
    <t>767 Garcia Islands Apt. 168</t>
  </si>
  <si>
    <t>Lake Karenfurt</t>
  </si>
  <si>
    <t>22-11-1977</t>
  </si>
  <si>
    <t>897.318.1962</t>
  </si>
  <si>
    <t>james13@example.com</t>
  </si>
  <si>
    <t>8410 Williams Fall Suite 285</t>
  </si>
  <si>
    <t>Barnettberg</t>
  </si>
  <si>
    <t>Designer, ceramics/pottery</t>
  </si>
  <si>
    <t>26-12-1977</t>
  </si>
  <si>
    <t>rogersgina@example.org</t>
  </si>
  <si>
    <t>037 Johnson Freeway</t>
  </si>
  <si>
    <t>Brianberg</t>
  </si>
  <si>
    <t>636-835-1511x60655</t>
  </si>
  <si>
    <t>charles71@example.org</t>
  </si>
  <si>
    <t>35789 Diane Vista Apt. 093</t>
  </si>
  <si>
    <t>West Madisonhaven</t>
  </si>
  <si>
    <t>Secretary, company</t>
  </si>
  <si>
    <t>24-09-1998</t>
  </si>
  <si>
    <t>(908)554-4909</t>
  </si>
  <si>
    <t>pford@example.org</t>
  </si>
  <si>
    <t>14430 Bennett Springs Apt. 998</t>
  </si>
  <si>
    <t>Port Jeffchester</t>
  </si>
  <si>
    <t>Government social research officer</t>
  </si>
  <si>
    <t>+1-765-372-9989x159</t>
  </si>
  <si>
    <t>jo34@example.net</t>
  </si>
  <si>
    <t>46332 Wade Court</t>
  </si>
  <si>
    <t>New Jennifer</t>
  </si>
  <si>
    <t>(718)700-9004</t>
  </si>
  <si>
    <t>zblankenship@example.net</t>
  </si>
  <si>
    <t>6158 Mayer Road Apt. 559</t>
  </si>
  <si>
    <t>South Kurt</t>
  </si>
  <si>
    <t>25-09-1973</t>
  </si>
  <si>
    <t>melissalambert@example.net</t>
  </si>
  <si>
    <t>28076 Amy Island</t>
  </si>
  <si>
    <t>Andrewton</t>
  </si>
  <si>
    <t>25-11-1980</t>
  </si>
  <si>
    <t>+1-245-859-7529x94749</t>
  </si>
  <si>
    <t>daniel68@example.net</t>
  </si>
  <si>
    <t>3645 Cunningham Unions Apt. 619</t>
  </si>
  <si>
    <t>Port Ray</t>
  </si>
  <si>
    <t>Volunteer coordinator</t>
  </si>
  <si>
    <t>15-01-1984</t>
  </si>
  <si>
    <t>785-443-5234x0391</t>
  </si>
  <si>
    <t>cordovachristina@example.org</t>
  </si>
  <si>
    <t>463 Caroline Parkway Apt. 993</t>
  </si>
  <si>
    <t>Elizabethshire</t>
  </si>
  <si>
    <t>559-807-2738</t>
  </si>
  <si>
    <t>xpatterson@example.org</t>
  </si>
  <si>
    <t>44233 Hernandez Stravenue Suite 187</t>
  </si>
  <si>
    <t>Millermouth</t>
  </si>
  <si>
    <t>001-399-738-3506</t>
  </si>
  <si>
    <t>amybowman@example.com</t>
  </si>
  <si>
    <t>33106 Melissa Street Apt. 991</t>
  </si>
  <si>
    <t>Melissaberg</t>
  </si>
  <si>
    <t>15-06-2001</t>
  </si>
  <si>
    <t>001-469-816-4874x5796</t>
  </si>
  <si>
    <t>collierphilip@example.net</t>
  </si>
  <si>
    <t>1227 Antonio Street Apt. 222</t>
  </si>
  <si>
    <t>Furniture conservator/restorer</t>
  </si>
  <si>
    <t>338.847.2705x81873</t>
  </si>
  <si>
    <t>oramos@example.net</t>
  </si>
  <si>
    <t>93337 Hannah Ridges</t>
  </si>
  <si>
    <t>Christinaside</t>
  </si>
  <si>
    <t>+1-568-810-1122x24708</t>
  </si>
  <si>
    <t>ojones@example.com</t>
  </si>
  <si>
    <t>777 Wendy Rest</t>
  </si>
  <si>
    <t>Millershire</t>
  </si>
  <si>
    <t>23-10-1962</t>
  </si>
  <si>
    <t>(624)873-3415</t>
  </si>
  <si>
    <t>melissa11@example.org</t>
  </si>
  <si>
    <t>00182 Darrell Pass Suite 925</t>
  </si>
  <si>
    <t>New Amymouth</t>
  </si>
  <si>
    <t>24-01-2003</t>
  </si>
  <si>
    <t>+1-521-993-1529x6255</t>
  </si>
  <si>
    <t>timothyolson@example.org</t>
  </si>
  <si>
    <t>076 Martinez Mountain Apt. 979</t>
  </si>
  <si>
    <t>South Christina</t>
  </si>
  <si>
    <t>Psychiatric nurse</t>
  </si>
  <si>
    <t>+1-918-404-2868x3202</t>
  </si>
  <si>
    <t>milleramber@example.org</t>
  </si>
  <si>
    <t>2411 Manuel Trail Apt. 260</t>
  </si>
  <si>
    <t>New Rebeccaland</t>
  </si>
  <si>
    <t>28-12-1963</t>
  </si>
  <si>
    <t>+1-993-921-5780x860</t>
  </si>
  <si>
    <t>sgarrett@example.net</t>
  </si>
  <si>
    <t>233 John Pike Suite 604</t>
  </si>
  <si>
    <t>Annside</t>
  </si>
  <si>
    <t>New Caledonia</t>
  </si>
  <si>
    <t>28-08-1977</t>
  </si>
  <si>
    <t>+1-928-602-8594x74356</t>
  </si>
  <si>
    <t>raymond04@example.net</t>
  </si>
  <si>
    <t>472 Taylor Flats Apt. 752</t>
  </si>
  <si>
    <t>Lake Whitneychester</t>
  </si>
  <si>
    <t>Copy</t>
  </si>
  <si>
    <t>(271)586-0432</t>
  </si>
  <si>
    <t>nicholasmiller@example.org</t>
  </si>
  <si>
    <t>26745 Hall Ports Suite 312</t>
  </si>
  <si>
    <t>Lisashire</t>
  </si>
  <si>
    <t>Management consultant</t>
  </si>
  <si>
    <t>13-01-2004</t>
  </si>
  <si>
    <t>michelle09@example.net</t>
  </si>
  <si>
    <t>35495 Brown Mount Apt. 593</t>
  </si>
  <si>
    <t>West Erika</t>
  </si>
  <si>
    <t>17-02-1990</t>
  </si>
  <si>
    <t>001-626-767-6207</t>
  </si>
  <si>
    <t>rhondasmith@example.com</t>
  </si>
  <si>
    <t>828 Hull Run</t>
  </si>
  <si>
    <t>Susanborough</t>
  </si>
  <si>
    <t>29-11-1963</t>
  </si>
  <si>
    <t>(385)497-7326x75627</t>
  </si>
  <si>
    <t>lowecarrie@example.org</t>
  </si>
  <si>
    <t>5734 Peterson Green Apt. 818</t>
  </si>
  <si>
    <t>Jenniferport</t>
  </si>
  <si>
    <t>(288)320-5797x9568</t>
  </si>
  <si>
    <t>julie77@example.net</t>
  </si>
  <si>
    <t>31322 Leslie Locks</t>
  </si>
  <si>
    <t>Harperchester</t>
  </si>
  <si>
    <t>14-09-1986</t>
  </si>
  <si>
    <t>(390)801-0744</t>
  </si>
  <si>
    <t>kellimorgan@example.com</t>
  </si>
  <si>
    <t>214 Brandi Plains</t>
  </si>
  <si>
    <t>Griffinview</t>
  </si>
  <si>
    <t>13-03-1991</t>
  </si>
  <si>
    <t>001-458-510-3249x0580</t>
  </si>
  <si>
    <t>pgardner@example.org</t>
  </si>
  <si>
    <t>32879 Lopez Lights</t>
  </si>
  <si>
    <t>Andreaport</t>
  </si>
  <si>
    <t>Interpreter</t>
  </si>
  <si>
    <t>18-10-1986</t>
  </si>
  <si>
    <t>(251)645-4091</t>
  </si>
  <si>
    <t>sophiacollins@example.org</t>
  </si>
  <si>
    <t>8315 Diaz Inlet Suite 749</t>
  </si>
  <si>
    <t>North Brittany</t>
  </si>
  <si>
    <t>27-12-1964</t>
  </si>
  <si>
    <t>(742)366-4392</t>
  </si>
  <si>
    <t>sarah45@example.org</t>
  </si>
  <si>
    <t>723 Laura Route</t>
  </si>
  <si>
    <t>Robertside</t>
  </si>
  <si>
    <t>20-09-1979</t>
  </si>
  <si>
    <t>321.784.3299x233</t>
  </si>
  <si>
    <t>aaron08@example.com</t>
  </si>
  <si>
    <t>2226 Richard Centers Apt. 871</t>
  </si>
  <si>
    <t>Burnettville</t>
  </si>
  <si>
    <t>Nurse, children's</t>
  </si>
  <si>
    <t>13-07-2001</t>
  </si>
  <si>
    <t>230.221.0206x8150</t>
  </si>
  <si>
    <t>jefferysmith@example.com</t>
  </si>
  <si>
    <t>283 Jackson Meadows Apt. 020</t>
  </si>
  <si>
    <t>Rhodesshire</t>
  </si>
  <si>
    <t>395.936.3605x2450</t>
  </si>
  <si>
    <t>samuelramirez@example.net</t>
  </si>
  <si>
    <t>4232 Diane Square</t>
  </si>
  <si>
    <t>Lake Bradley</t>
  </si>
  <si>
    <t>Research scientist (maths)</t>
  </si>
  <si>
    <t>22-02-1986</t>
  </si>
  <si>
    <t>+1-388-403-5850x42683</t>
  </si>
  <si>
    <t>baldwinjustin@example.org</t>
  </si>
  <si>
    <t>7073 Rachel Trail</t>
  </si>
  <si>
    <t>New Jason</t>
  </si>
  <si>
    <t>23-01-1972</t>
  </si>
  <si>
    <t>001-209-973-9651</t>
  </si>
  <si>
    <t>robertbradley@example.net</t>
  </si>
  <si>
    <t>798 John Key</t>
  </si>
  <si>
    <t>Garciaview</t>
  </si>
  <si>
    <t>Recruitment consultant</t>
  </si>
  <si>
    <t>20-01-1976</t>
  </si>
  <si>
    <t>572-849-1616x4558</t>
  </si>
  <si>
    <t>michaelrios@example.org</t>
  </si>
  <si>
    <t>93602 Christopher Park Suite 699</t>
  </si>
  <si>
    <t>Davisside</t>
  </si>
  <si>
    <t>+1-526-603-6899x59349</t>
  </si>
  <si>
    <t>laura56@example.com</t>
  </si>
  <si>
    <t>81000 Riley Estates</t>
  </si>
  <si>
    <t>North Laurenside</t>
  </si>
  <si>
    <t>489.615.4665x80731</t>
  </si>
  <si>
    <t>bowensara@example.org</t>
  </si>
  <si>
    <t>3361 Ryan Spurs Suite 482</t>
  </si>
  <si>
    <t>Fosterville</t>
  </si>
  <si>
    <t>Diplomatic Services operational officer</t>
  </si>
  <si>
    <t>871.269.9289</t>
  </si>
  <si>
    <t>markwhite@example.com</t>
  </si>
  <si>
    <t>2322 Beverly Skyway</t>
  </si>
  <si>
    <t>Lake Timothystad</t>
  </si>
  <si>
    <t>24-03-1965</t>
  </si>
  <si>
    <t>(750)340-6674</t>
  </si>
  <si>
    <t>amy01@example.org</t>
  </si>
  <si>
    <t>5441 Madeline Extension Apt. 517</t>
  </si>
  <si>
    <t>Anthonyton</t>
  </si>
  <si>
    <t>Kazakhstan</t>
  </si>
  <si>
    <t>Accountant, chartered</t>
  </si>
  <si>
    <t>15-02-1973</t>
  </si>
  <si>
    <t>001-701-688-4398x0517</t>
  </si>
  <si>
    <t>vanessalee@example.net</t>
  </si>
  <si>
    <t>84096 Spencer Union</t>
  </si>
  <si>
    <t>North Saraborough</t>
  </si>
  <si>
    <t>Illustrator</t>
  </si>
  <si>
    <t>13-06-1970</t>
  </si>
  <si>
    <t>964.498.8447</t>
  </si>
  <si>
    <t>collinscindy@example.com</t>
  </si>
  <si>
    <t>1678 Jordan Locks Suite 733</t>
  </si>
  <si>
    <t>Mcdanielland</t>
  </si>
  <si>
    <t>+1-440-384-7440x8121</t>
  </si>
  <si>
    <t>danielle05@example.com</t>
  </si>
  <si>
    <t>7925 Miller Circles Suite 710</t>
  </si>
  <si>
    <t>Rasmussenhaven</t>
  </si>
  <si>
    <t>Civil engineer, consulting</t>
  </si>
  <si>
    <t>kevin14@example.com</t>
  </si>
  <si>
    <t>0024 Danielle Station Suite 952</t>
  </si>
  <si>
    <t>Kayleeburgh</t>
  </si>
  <si>
    <t>657-495-5646</t>
  </si>
  <si>
    <t>maria44@example.net</t>
  </si>
  <si>
    <t>954 Christensen Isle</t>
  </si>
  <si>
    <t>East Joefort</t>
  </si>
  <si>
    <t>28-07-1999</t>
  </si>
  <si>
    <t>combsbetty@example.net</t>
  </si>
  <si>
    <t>8957 Christine Crest Apt. 756</t>
  </si>
  <si>
    <t>Cervantesstad</t>
  </si>
  <si>
    <t>Architectural technologist</t>
  </si>
  <si>
    <t>721-357-0223</t>
  </si>
  <si>
    <t>melissabowers@example.com</t>
  </si>
  <si>
    <t>010 Desiree Street Suite 765</t>
  </si>
  <si>
    <t>North Sabrinafurt</t>
  </si>
  <si>
    <t>Civil Service administrator</t>
  </si>
  <si>
    <t>15-10-1970</t>
  </si>
  <si>
    <t>856-497-7243x7381</t>
  </si>
  <si>
    <t>ejohnson@example.net</t>
  </si>
  <si>
    <t>5163 Ashley Parkway Suite 999</t>
  </si>
  <si>
    <t>Andersonport</t>
  </si>
  <si>
    <t>14-08-1989</t>
  </si>
  <si>
    <t>(354)718-4827x15070</t>
  </si>
  <si>
    <t>lewisallison@example.org</t>
  </si>
  <si>
    <t>68155 Adam Spur Suite 343</t>
  </si>
  <si>
    <t>Carriemouth</t>
  </si>
  <si>
    <t>649.606.7342x69394</t>
  </si>
  <si>
    <t>lkidd@example.org</t>
  </si>
  <si>
    <t>56763 John Turnpike</t>
  </si>
  <si>
    <t>South Richard</t>
  </si>
  <si>
    <t>fmiller@example.com</t>
  </si>
  <si>
    <t>639 Davis Skyway</t>
  </si>
  <si>
    <t>Taylormouth</t>
  </si>
  <si>
    <t>Copywriter, advertising</t>
  </si>
  <si>
    <t>rmoyer@example.org</t>
  </si>
  <si>
    <t>885 Williams Lights</t>
  </si>
  <si>
    <t>West Judithborough</t>
  </si>
  <si>
    <t>18-08-1973</t>
  </si>
  <si>
    <t>michaelgarcia@example.org</t>
  </si>
  <si>
    <t>1733 Johnson Street</t>
  </si>
  <si>
    <t>Johnsonberg</t>
  </si>
  <si>
    <t>Designer, blown glass/stained glass</t>
  </si>
  <si>
    <t>28-02-1991</t>
  </si>
  <si>
    <t>757.395.3179x04350</t>
  </si>
  <si>
    <t>marissa02@example.com</t>
  </si>
  <si>
    <t>76471 Aaron Extensions</t>
  </si>
  <si>
    <t>West Carl</t>
  </si>
  <si>
    <t>16-05-1963</t>
  </si>
  <si>
    <t>001-263-444-0058</t>
  </si>
  <si>
    <t>christine59@example.com</t>
  </si>
  <si>
    <t>650 Davis Pass</t>
  </si>
  <si>
    <t>New Kyletown</t>
  </si>
  <si>
    <t>Economist</t>
  </si>
  <si>
    <t>564-795-8058</t>
  </si>
  <si>
    <t>amberjohnson@example.org</t>
  </si>
  <si>
    <t>56575 Robinson Union</t>
  </si>
  <si>
    <t>Elizabethland</t>
  </si>
  <si>
    <t>Adult nurse</t>
  </si>
  <si>
    <t>(274)736-0714x04412</t>
  </si>
  <si>
    <t>james98@example.org</t>
  </si>
  <si>
    <t>2466 Victoria Corner</t>
  </si>
  <si>
    <t>South Thomasshire</t>
  </si>
  <si>
    <t>+1-995-266-6565x4601</t>
  </si>
  <si>
    <t>jonathan84@example.org</t>
  </si>
  <si>
    <t>3890 Young Light</t>
  </si>
  <si>
    <t>Emilyport</t>
  </si>
  <si>
    <t>001-604-674-2427x7014</t>
  </si>
  <si>
    <t>psmith@example.net</t>
  </si>
  <si>
    <t>9722 Taylor Mountains</t>
  </si>
  <si>
    <t>Port Danielle</t>
  </si>
  <si>
    <t>839-890-2649x586</t>
  </si>
  <si>
    <t>jacob55@example.com</t>
  </si>
  <si>
    <t>32653 Russell Curve Suite 283</t>
  </si>
  <si>
    <t>South Joyce</t>
  </si>
  <si>
    <t>Pharmacist, community</t>
  </si>
  <si>
    <t>(796)491-8675x571</t>
  </si>
  <si>
    <t>brendatrujillo@example.com</t>
  </si>
  <si>
    <t>63794 Johnson Hill Suite 586</t>
  </si>
  <si>
    <t>New Lisahaven</t>
  </si>
  <si>
    <t>Philippines</t>
  </si>
  <si>
    <t>27-01-1975</t>
  </si>
  <si>
    <t>375.897.7368x73579</t>
  </si>
  <si>
    <t>uparker@example.org</t>
  </si>
  <si>
    <t>57721 Gilbert Islands Suite 364</t>
  </si>
  <si>
    <t>Glennhaven</t>
  </si>
  <si>
    <t>20-04-2001</t>
  </si>
  <si>
    <t>739-259-4086x602</t>
  </si>
  <si>
    <t>dickersonjeffrey@example.org</t>
  </si>
  <si>
    <t>2207 Reese Lodge</t>
  </si>
  <si>
    <t>North Randymouth</t>
  </si>
  <si>
    <t>Surveyor, mining</t>
  </si>
  <si>
    <t>810.761.5553x6529</t>
  </si>
  <si>
    <t>kingperry@example.com</t>
  </si>
  <si>
    <t>01381 Anna Trail</t>
  </si>
  <si>
    <t>Calebmouth</t>
  </si>
  <si>
    <t>14-09-1973</t>
  </si>
  <si>
    <t>835-961-6262x127</t>
  </si>
  <si>
    <t>matthewjohnson@example.net</t>
  </si>
  <si>
    <t>433 Scott Curve Suite 740</t>
  </si>
  <si>
    <t>Port Carlaburgh</t>
  </si>
  <si>
    <t>(245)708-6551x7909</t>
  </si>
  <si>
    <t>benjamin67@example.com</t>
  </si>
  <si>
    <t>059 Stephanie Motorway</t>
  </si>
  <si>
    <t>Hendersonport</t>
  </si>
  <si>
    <t>Fashion designer</t>
  </si>
  <si>
    <t>16-08-1986</t>
  </si>
  <si>
    <t>526.826.4668x34910</t>
  </si>
  <si>
    <t>ashleyjones@example.com</t>
  </si>
  <si>
    <t>906 Carter Mews</t>
  </si>
  <si>
    <t>New Carl</t>
  </si>
  <si>
    <t>19-09-1976</t>
  </si>
  <si>
    <t>293-609-5439x29123</t>
  </si>
  <si>
    <t>tholloway@example.net</t>
  </si>
  <si>
    <t>1505 Molina Field</t>
  </si>
  <si>
    <t>Port Davidland</t>
  </si>
  <si>
    <t>20-01-1985</t>
  </si>
  <si>
    <t>(238)855-3045</t>
  </si>
  <si>
    <t>ntaylor@example.net</t>
  </si>
  <si>
    <t>71310 Hess Greens</t>
  </si>
  <si>
    <t>Lake Nataliehaven</t>
  </si>
  <si>
    <t>16-05-1974</t>
  </si>
  <si>
    <t>001-814-437-8638</t>
  </si>
  <si>
    <t>kristinabullock@example.net</t>
  </si>
  <si>
    <t>0665 Dawn Orchard Apt. 486</t>
  </si>
  <si>
    <t>Espinozaport</t>
  </si>
  <si>
    <t>Engineer, manufacturing</t>
  </si>
  <si>
    <t>warrendonald@example.org</t>
  </si>
  <si>
    <t>46129 Hernandez Harbors</t>
  </si>
  <si>
    <t>Lisaborough</t>
  </si>
  <si>
    <t>Turkey</t>
  </si>
  <si>
    <t>Chemical engineer</t>
  </si>
  <si>
    <t>16-06-1964</t>
  </si>
  <si>
    <t>(329)751-0271</t>
  </si>
  <si>
    <t>pruiz@example.org</t>
  </si>
  <si>
    <t>257 Allen Port</t>
  </si>
  <si>
    <t>Lake Caitlin</t>
  </si>
  <si>
    <t>712-691-9277</t>
  </si>
  <si>
    <t>willisalison@example.net</t>
  </si>
  <si>
    <t>252 Harris Squares</t>
  </si>
  <si>
    <t>South Stephanie</t>
  </si>
  <si>
    <t>31-01-1986</t>
  </si>
  <si>
    <t>001-348-313-3965x47791</t>
  </si>
  <si>
    <t>daviskenneth@example.org</t>
  </si>
  <si>
    <t>58624 Tammy Fort</t>
  </si>
  <si>
    <t>Williamsborough</t>
  </si>
  <si>
    <t>17-01-1987</t>
  </si>
  <si>
    <t>(597)737-2554x60271</t>
  </si>
  <si>
    <t>whurley@example.org</t>
  </si>
  <si>
    <t>042 Monique Crescent Suite 415</t>
  </si>
  <si>
    <t>20-11-2002</t>
  </si>
  <si>
    <t>554-265-0981x58456</t>
  </si>
  <si>
    <t>jamesparsons@example.org</t>
  </si>
  <si>
    <t>90793 Garcia Extension</t>
  </si>
  <si>
    <t>Michaelstad</t>
  </si>
  <si>
    <t>Montserrat</t>
  </si>
  <si>
    <t>001-674-241-2184x119</t>
  </si>
  <si>
    <t>mary68@example.net</t>
  </si>
  <si>
    <t>741 Dawn Stream</t>
  </si>
  <si>
    <t>Marcoshire</t>
  </si>
  <si>
    <t>reyesdavid@example.net</t>
  </si>
  <si>
    <t>478 Hoffman Run</t>
  </si>
  <si>
    <t>West Diana</t>
  </si>
  <si>
    <t>30-12-1978</t>
  </si>
  <si>
    <t>247.361.0050</t>
  </si>
  <si>
    <t>award@example.com</t>
  </si>
  <si>
    <t>55416 Davis Estate Apt. 184</t>
  </si>
  <si>
    <t>New Pamela</t>
  </si>
  <si>
    <t>16-12-1963</t>
  </si>
  <si>
    <t>267.234.5678x77487</t>
  </si>
  <si>
    <t>wwhite@example.org</t>
  </si>
  <si>
    <t>28946 Jeremy Tunnel Apt. 579</t>
  </si>
  <si>
    <t>South Thomas</t>
  </si>
  <si>
    <t>23-02-1986</t>
  </si>
  <si>
    <t>(766)906-1053x90692</t>
  </si>
  <si>
    <t>hillmegan@example.org</t>
  </si>
  <si>
    <t>587 Thomas Walks</t>
  </si>
  <si>
    <t>Port Thomasview</t>
  </si>
  <si>
    <t>Camera operator</t>
  </si>
  <si>
    <t>906.519.8798x7866</t>
  </si>
  <si>
    <t>patrick98@example.net</t>
  </si>
  <si>
    <t>90740 George Mill</t>
  </si>
  <si>
    <t>New Lisaview</t>
  </si>
  <si>
    <t>21-03-1975</t>
  </si>
  <si>
    <t>001-233-352-0287x115</t>
  </si>
  <si>
    <t>farrellsandra@example.org</t>
  </si>
  <si>
    <t>665 Swanson Mountains Apt. 562</t>
  </si>
  <si>
    <t>South Hannahville</t>
  </si>
  <si>
    <t>561.379.6740</t>
  </si>
  <si>
    <t>duncansheila@example.net</t>
  </si>
  <si>
    <t>9002 Andrews Mews</t>
  </si>
  <si>
    <t>New Melissafort</t>
  </si>
  <si>
    <t>24-06-1975</t>
  </si>
  <si>
    <t>patrickarias@example.net</t>
  </si>
  <si>
    <t>52763 Griffin Course Apt. 704</t>
  </si>
  <si>
    <t>Lishire</t>
  </si>
  <si>
    <t>melissa95@example.org</t>
  </si>
  <si>
    <t>183 Erik Cliff Apt. 502</t>
  </si>
  <si>
    <t>Savannahshire</t>
  </si>
  <si>
    <t>Bosnia and Herzegovina</t>
  </si>
  <si>
    <t>27-10-1999</t>
  </si>
  <si>
    <t>(871)736-3267</t>
  </si>
  <si>
    <t>smithryan@example.org</t>
  </si>
  <si>
    <t>07203 Hale Unions</t>
  </si>
  <si>
    <t>West Andrew</t>
  </si>
  <si>
    <t>Proofreader</t>
  </si>
  <si>
    <t>357-222-3836x204</t>
  </si>
  <si>
    <t>ogarner@example.net</t>
  </si>
  <si>
    <t>065 Cindy Camp Apt. 972</t>
  </si>
  <si>
    <t>Port Ryan</t>
  </si>
  <si>
    <t>Probation officer</t>
  </si>
  <si>
    <t>29-02-2004</t>
  </si>
  <si>
    <t>739.981.3158</t>
  </si>
  <si>
    <t>william59@example.org</t>
  </si>
  <si>
    <t>777 Brittany Plains</t>
  </si>
  <si>
    <t>Lynnfurt</t>
  </si>
  <si>
    <t>21-11-1978</t>
  </si>
  <si>
    <t>scott29@example.com</t>
  </si>
  <si>
    <t>9004 Barbara Freeway Suite 906</t>
  </si>
  <si>
    <t>North Daniel</t>
  </si>
  <si>
    <t>18-03-1990</t>
  </si>
  <si>
    <t>416.828.5816</t>
  </si>
  <si>
    <t>ipage@example.org</t>
  </si>
  <si>
    <t>2872 Mendez Gateway</t>
  </si>
  <si>
    <t>New Grace</t>
  </si>
  <si>
    <t>584-834-7546x87241</t>
  </si>
  <si>
    <t>christophercohen@example.com</t>
  </si>
  <si>
    <t>2252 William Drives</t>
  </si>
  <si>
    <t>Wilsonborough</t>
  </si>
  <si>
    <t>21-04-1999</t>
  </si>
  <si>
    <t>(362)550-2426</t>
  </si>
  <si>
    <t>wilsonstacy@example.com</t>
  </si>
  <si>
    <t>0252 Miranda Glen Suite 916</t>
  </si>
  <si>
    <t>Meganfurt</t>
  </si>
  <si>
    <t>Training and development officer</t>
  </si>
  <si>
    <t>627.481.9948x53987</t>
  </si>
  <si>
    <t>carl04@example.org</t>
  </si>
  <si>
    <t>4622 Dylan Inlet</t>
  </si>
  <si>
    <t>East Melissafurt</t>
  </si>
  <si>
    <t>Environmental manager</t>
  </si>
  <si>
    <t>29-06-1992</t>
  </si>
  <si>
    <t>267.284.3842</t>
  </si>
  <si>
    <t>traviswatson@example.net</t>
  </si>
  <si>
    <t>837 Serrano Terrace Apt. 916</t>
  </si>
  <si>
    <t>Parkfort</t>
  </si>
  <si>
    <t>Falkland Islands (Malvinas)</t>
  </si>
  <si>
    <t>18-12-2003</t>
  </si>
  <si>
    <t>+1-279-547-7325x41956</t>
  </si>
  <si>
    <t>christopherbowen@example.net</t>
  </si>
  <si>
    <t>3136 Snyder Station</t>
  </si>
  <si>
    <t>East Jeremy</t>
  </si>
  <si>
    <t>001-285-612-1914x53264</t>
  </si>
  <si>
    <t>susan27@example.org</t>
  </si>
  <si>
    <t>1398 Johnson Isle</t>
  </si>
  <si>
    <t>East Tyler</t>
  </si>
  <si>
    <t>22-03-1983</t>
  </si>
  <si>
    <t>+1-288-566-6767x537</t>
  </si>
  <si>
    <t>ecrawford@example.org</t>
  </si>
  <si>
    <t>903 Hamilton Corner</t>
  </si>
  <si>
    <t>Port Jamesview</t>
  </si>
  <si>
    <t>+1-942-779-6269x298</t>
  </si>
  <si>
    <t>casenathaniel@example.net</t>
  </si>
  <si>
    <t>7125 Johnson Pines</t>
  </si>
  <si>
    <t>Port Rebecca</t>
  </si>
  <si>
    <t>14-07-1984</t>
  </si>
  <si>
    <t>awoodward@example.net</t>
  </si>
  <si>
    <t>00069 Fowler Shoals Apt. 928</t>
  </si>
  <si>
    <t>Hunterstad</t>
  </si>
  <si>
    <t>23-03-1986</t>
  </si>
  <si>
    <t>+1-643-220-5146x694</t>
  </si>
  <si>
    <t>ortizhannah@example.com</t>
  </si>
  <si>
    <t>22967 Walsh Plains Suite 124</t>
  </si>
  <si>
    <t>Port Courtneymouth</t>
  </si>
  <si>
    <t>22-10-1982</t>
  </si>
  <si>
    <t>550.478.0126</t>
  </si>
  <si>
    <t>lori60@example.org</t>
  </si>
  <si>
    <t>803 Maria Throughway Apt. 590</t>
  </si>
  <si>
    <t>Lake Timothyside</t>
  </si>
  <si>
    <t>935.375.3695x280</t>
  </si>
  <si>
    <t>david37@example.net</t>
  </si>
  <si>
    <t>18958 Sally Court Apt. 126</t>
  </si>
  <si>
    <t>Patriciashire</t>
  </si>
  <si>
    <t>Tajikistan</t>
  </si>
  <si>
    <t>252-850-2732</t>
  </si>
  <si>
    <t>nataliekrause@example.net</t>
  </si>
  <si>
    <t>323 Powers Forest Apt. 594</t>
  </si>
  <si>
    <t>Jonathanshire</t>
  </si>
  <si>
    <t>18-12-1993</t>
  </si>
  <si>
    <t>jenkinskaren@example.com</t>
  </si>
  <si>
    <t>80293 Parrish Plains</t>
  </si>
  <si>
    <t>South Summerstad</t>
  </si>
  <si>
    <t>31-05-1969</t>
  </si>
  <si>
    <t>(380)492-0159x5974</t>
  </si>
  <si>
    <t>melissa61@example.com</t>
  </si>
  <si>
    <t>7347 Donald Springs Apt. 900</t>
  </si>
  <si>
    <t>South Cindy</t>
  </si>
  <si>
    <t>Operations geologist</t>
  </si>
  <si>
    <t>27-02-1963</t>
  </si>
  <si>
    <t>417.422.8776</t>
  </si>
  <si>
    <t>kendra39@example.com</t>
  </si>
  <si>
    <t>61842 James Club Apt. 753</t>
  </si>
  <si>
    <t>Baileyside</t>
  </si>
  <si>
    <t>19-02-1969</t>
  </si>
  <si>
    <t>staffordrachel@example.com</t>
  </si>
  <si>
    <t>548 Cherry Loaf Apt. 183</t>
  </si>
  <si>
    <t>21-07-1967</t>
  </si>
  <si>
    <t>505.273.1434x7064</t>
  </si>
  <si>
    <t>annakaiser@example.org</t>
  </si>
  <si>
    <t>649 Amber Turnpike</t>
  </si>
  <si>
    <t>Baileyview</t>
  </si>
  <si>
    <t>17-01-1981</t>
  </si>
  <si>
    <t>(922)612-3850x402</t>
  </si>
  <si>
    <t>onewton@example.net</t>
  </si>
  <si>
    <t>491 Jason Landing Suite 407</t>
  </si>
  <si>
    <t>Masontown</t>
  </si>
  <si>
    <t>29-07-1991</t>
  </si>
  <si>
    <t>001-944-292-2284</t>
  </si>
  <si>
    <t>jneal@example.org</t>
  </si>
  <si>
    <t>5961 Guerra Inlet Suite 707</t>
  </si>
  <si>
    <t>Kimberlyhaven</t>
  </si>
  <si>
    <t>26-02-1994</t>
  </si>
  <si>
    <t>001-646-697-7831x302</t>
  </si>
  <si>
    <t>angelarandall@example.com</t>
  </si>
  <si>
    <t>676 Moore Plain Apt. 832</t>
  </si>
  <si>
    <t>Leestad</t>
  </si>
  <si>
    <t>Insurance risk surveyor</t>
  </si>
  <si>
    <t>466-814-9737x8656</t>
  </si>
  <si>
    <t>franciscoturner@example.net</t>
  </si>
  <si>
    <t>3876 Montgomery Bridge Apt. 190</t>
  </si>
  <si>
    <t>North Zachary</t>
  </si>
  <si>
    <t>Retail manager</t>
  </si>
  <si>
    <t>19-12-1986</t>
  </si>
  <si>
    <t>+1-342-425-3925x1965</t>
  </si>
  <si>
    <t>lisa22@example.org</t>
  </si>
  <si>
    <t>11034 Cook Fields</t>
  </si>
  <si>
    <t>Holtstad</t>
  </si>
  <si>
    <t>13-04-1965</t>
  </si>
  <si>
    <t>790.483.6943x649</t>
  </si>
  <si>
    <t>qsantana@example.org</t>
  </si>
  <si>
    <t>9993 Lopez Square</t>
  </si>
  <si>
    <t>Haileytown</t>
  </si>
  <si>
    <t>555.705.8758</t>
  </si>
  <si>
    <t>joseph78@example.org</t>
  </si>
  <si>
    <t>1147 Rice Mills</t>
  </si>
  <si>
    <t>South Scott</t>
  </si>
  <si>
    <t>(221)215-6616x99267</t>
  </si>
  <si>
    <t>williamsrandy@example.net</t>
  </si>
  <si>
    <t>606 Hinton Rest</t>
  </si>
  <si>
    <t>Markmouth</t>
  </si>
  <si>
    <t>001-824-617-3228</t>
  </si>
  <si>
    <t>tfuller@example.org</t>
  </si>
  <si>
    <t>0403 Nicole Neck</t>
  </si>
  <si>
    <t>Port Stacey</t>
  </si>
  <si>
    <t>21-12-1994</t>
  </si>
  <si>
    <t>+1-544-478-0775x8116</t>
  </si>
  <si>
    <t>matthewmartin@example.org</t>
  </si>
  <si>
    <t>3823 Tyler Tunnel</t>
  </si>
  <si>
    <t>Lake Elizabethberg</t>
  </si>
  <si>
    <t>27-06-1995</t>
  </si>
  <si>
    <t>+1-588-912-7910x4978</t>
  </si>
  <si>
    <t>woodardjane@example.net</t>
  </si>
  <si>
    <t>116 Brittany Trail Apt. 131</t>
  </si>
  <si>
    <t>North Stevenport</t>
  </si>
  <si>
    <t>30-08-1994</t>
  </si>
  <si>
    <t>622-363-8501x90711</t>
  </si>
  <si>
    <t>meganmckinney@example.org</t>
  </si>
  <si>
    <t>2388 Garrison Loaf</t>
  </si>
  <si>
    <t>Radiographer, diagnostic</t>
  </si>
  <si>
    <t>18-08-1983</t>
  </si>
  <si>
    <t>(837)317-9351x504</t>
  </si>
  <si>
    <t>philipburke@example.org</t>
  </si>
  <si>
    <t>378 Joshua Brooks</t>
  </si>
  <si>
    <t>Andersonview</t>
  </si>
  <si>
    <t>+1-663-384-2551x072</t>
  </si>
  <si>
    <t>achen@example.com</t>
  </si>
  <si>
    <t>471 Kevin Field Apt. 802</t>
  </si>
  <si>
    <t>Samanthatown</t>
  </si>
  <si>
    <t>001-466-833-4685x751</t>
  </si>
  <si>
    <t>darrell04@example.com</t>
  </si>
  <si>
    <t>437 Huff Greens</t>
  </si>
  <si>
    <t>Mercerside</t>
  </si>
  <si>
    <t>Biomedical engineer</t>
  </si>
  <si>
    <t>24-08-2004</t>
  </si>
  <si>
    <t>rangeltammy@example.net</t>
  </si>
  <si>
    <t>314 Nelson Fort Apt. 977</t>
  </si>
  <si>
    <t>South Susan</t>
  </si>
  <si>
    <t>Psychologist, counselling</t>
  </si>
  <si>
    <t>25-12-1979</t>
  </si>
  <si>
    <t>463.706.8934x71311</t>
  </si>
  <si>
    <t>hgriffin@example.net</t>
  </si>
  <si>
    <t>106 Angel Row Suite 822</t>
  </si>
  <si>
    <t>Jacobsberg</t>
  </si>
  <si>
    <t>Insurance claims handler</t>
  </si>
  <si>
    <t>18-05-1970</t>
  </si>
  <si>
    <t>349-868-0192</t>
  </si>
  <si>
    <t>steintom@example.com</t>
  </si>
  <si>
    <t>366 Hernandez Lakes</t>
  </si>
  <si>
    <t>Christophertown</t>
  </si>
  <si>
    <t>23-06-1966</t>
  </si>
  <si>
    <t>luke17@example.net</t>
  </si>
  <si>
    <t>2384 Anderson Key</t>
  </si>
  <si>
    <t>Heathview</t>
  </si>
  <si>
    <t>Somalia</t>
  </si>
  <si>
    <t>(776)417-5608</t>
  </si>
  <si>
    <t>xpugh@example.net</t>
  </si>
  <si>
    <t>0631 Cook Knolls Suite 623</t>
  </si>
  <si>
    <t>Padillaland</t>
  </si>
  <si>
    <t>001-659-300-6964x74451</t>
  </si>
  <si>
    <t>brownjessica@example.net</t>
  </si>
  <si>
    <t>58960 Shaun Extensions</t>
  </si>
  <si>
    <t>Barnettside</t>
  </si>
  <si>
    <t>001-844-546-5996x542</t>
  </si>
  <si>
    <t>mckayluis@example.com</t>
  </si>
  <si>
    <t>1062 Benjamin Viaduct</t>
  </si>
  <si>
    <t>North Ryanport</t>
  </si>
  <si>
    <t>Systems developer</t>
  </si>
  <si>
    <t>+1-246-455-8002x10946</t>
  </si>
  <si>
    <t>chelseajohnson@example.net</t>
  </si>
  <si>
    <t>945 Jonathan Oval Suite 536</t>
  </si>
  <si>
    <t>Port Stephen</t>
  </si>
  <si>
    <t>Medical technical officer</t>
  </si>
  <si>
    <t>28-09-1966</t>
  </si>
  <si>
    <t>731.826.8228x482</t>
  </si>
  <si>
    <t>trollins@example.net</t>
  </si>
  <si>
    <t>62543 Harris Island Apt. 156</t>
  </si>
  <si>
    <t>Debrastad</t>
  </si>
  <si>
    <t>29-07-1981</t>
  </si>
  <si>
    <t>(344)910-2941</t>
  </si>
  <si>
    <t>dsanders@example.org</t>
  </si>
  <si>
    <t>79281 Robbins Road</t>
  </si>
  <si>
    <t>Port Jenniferborough</t>
  </si>
  <si>
    <t>16-05-1971</t>
  </si>
  <si>
    <t>489-207-8552x497</t>
  </si>
  <si>
    <t>jonathan35@example.net</t>
  </si>
  <si>
    <t>495 Ashley Square</t>
  </si>
  <si>
    <t>East Calebland</t>
  </si>
  <si>
    <t>(282)812-4914</t>
  </si>
  <si>
    <t>lewistracy@example.net</t>
  </si>
  <si>
    <t>071 Brett Crescent</t>
  </si>
  <si>
    <t>West David</t>
  </si>
  <si>
    <t>Amenity horticulturist</t>
  </si>
  <si>
    <t>26-05-1967</t>
  </si>
  <si>
    <t>407-232-7406x19791</t>
  </si>
  <si>
    <t>thamilton@example.org</t>
  </si>
  <si>
    <t>918 Garza Roads Apt. 613</t>
  </si>
  <si>
    <t>West Edwardborough</t>
  </si>
  <si>
    <t>17-04-1987</t>
  </si>
  <si>
    <t>490.405.5998x193</t>
  </si>
  <si>
    <t>vwilson@example.org</t>
  </si>
  <si>
    <t>0294 Madison Ferry Apt. 797</t>
  </si>
  <si>
    <t>Christineland</t>
  </si>
  <si>
    <t>Chief Financial Officer</t>
  </si>
  <si>
    <t>26-10-1993</t>
  </si>
  <si>
    <t>rachel95@example.org</t>
  </si>
  <si>
    <t>93089 Bailey Pine</t>
  </si>
  <si>
    <t>Brownchester</t>
  </si>
  <si>
    <t>14-07-1967</t>
  </si>
  <si>
    <t>246-516-8772x0071</t>
  </si>
  <si>
    <t>claytonnancy@example.com</t>
  </si>
  <si>
    <t>9751 Burgess Views</t>
  </si>
  <si>
    <t>Abbottmouth</t>
  </si>
  <si>
    <t>Surgeon</t>
  </si>
  <si>
    <t>941-661-5833x00725</t>
  </si>
  <si>
    <t>mooremegan@example.com</t>
  </si>
  <si>
    <t>58113 Tony Square</t>
  </si>
  <si>
    <t>Tiffanyfort</t>
  </si>
  <si>
    <t>Gaffer</t>
  </si>
  <si>
    <t>colleenblanchard@example.org</t>
  </si>
  <si>
    <t>2494 Mcgee Port</t>
  </si>
  <si>
    <t>Robertshire</t>
  </si>
  <si>
    <t>001-302-476-9398x46024</t>
  </si>
  <si>
    <t>gibsonshane@example.org</t>
  </si>
  <si>
    <t>5078 Morris Mountains</t>
  </si>
  <si>
    <t>Dustinberg</t>
  </si>
  <si>
    <t>Publishing copy</t>
  </si>
  <si>
    <t>28-12-1965</t>
  </si>
  <si>
    <t>(980)607-7611x131</t>
  </si>
  <si>
    <t>smithstephanie@example.org</t>
  </si>
  <si>
    <t>61405 Hawkins Burg Apt. 467</t>
  </si>
  <si>
    <t>East Marcton</t>
  </si>
  <si>
    <t>001-407-583-3563</t>
  </si>
  <si>
    <t>thomas26@example.com</t>
  </si>
  <si>
    <t>5573 Williams Flats Suite 824</t>
  </si>
  <si>
    <t>Lake Laurenport</t>
  </si>
  <si>
    <t>211.341.8143</t>
  </si>
  <si>
    <t>andrew68@example.org</t>
  </si>
  <si>
    <t>69096 Mitchell Squares</t>
  </si>
  <si>
    <t>Port Christophermouth</t>
  </si>
  <si>
    <t>Energy engineer</t>
  </si>
  <si>
    <t>895-927-3997x4420</t>
  </si>
  <si>
    <t>ebarber@example.org</t>
  </si>
  <si>
    <t>71475 Rachel Parkway Suite 144</t>
  </si>
  <si>
    <t>Geoffreyside</t>
  </si>
  <si>
    <t>Agricultural consultant</t>
  </si>
  <si>
    <t>001-679-514-7550</t>
  </si>
  <si>
    <t>belinda95@example.net</t>
  </si>
  <si>
    <t>351 Rebecca Mountains</t>
  </si>
  <si>
    <t>East Steven</t>
  </si>
  <si>
    <t>31-08-1963</t>
  </si>
  <si>
    <t>351.223.8895x692</t>
  </si>
  <si>
    <t>jose99@example.org</t>
  </si>
  <si>
    <t>93963 Michael Plain</t>
  </si>
  <si>
    <t>Port Michael</t>
  </si>
  <si>
    <t>13-12-1989</t>
  </si>
  <si>
    <t>602.293.1550x18656</t>
  </si>
  <si>
    <t>danielcummings@example.net</t>
  </si>
  <si>
    <t>0805 Carter Turnpike</t>
  </si>
  <si>
    <t>Ryanville</t>
  </si>
  <si>
    <t>+1-922-238-5926x36193</t>
  </si>
  <si>
    <t>pprice@example.com</t>
  </si>
  <si>
    <t>87429 Daniel Circles Suite 747</t>
  </si>
  <si>
    <t>New Whitney</t>
  </si>
  <si>
    <t>Careers adviser</t>
  </si>
  <si>
    <t>20-07-1981</t>
  </si>
  <si>
    <t>deleondebra@example.org</t>
  </si>
  <si>
    <t>156 Gordon Neck Suite 208</t>
  </si>
  <si>
    <t>Lake Sharonberg</t>
  </si>
  <si>
    <t>27-04-1998</t>
  </si>
  <si>
    <t>+1-409-982-9297x021</t>
  </si>
  <si>
    <t>meganlewis@example.net</t>
  </si>
  <si>
    <t>44553 Terrell Ridges Apt. 264</t>
  </si>
  <si>
    <t>Shannonmouth</t>
  </si>
  <si>
    <t>Equatorial Guinea</t>
  </si>
  <si>
    <t>29-07-2002</t>
  </si>
  <si>
    <t>338.934.9216</t>
  </si>
  <si>
    <t>etaylor@example.com</t>
  </si>
  <si>
    <t>3907 Ford Burg Suite 990</t>
  </si>
  <si>
    <t>Johnborough</t>
  </si>
  <si>
    <t>915.240.4302</t>
  </si>
  <si>
    <t>ryangibson@example.net</t>
  </si>
  <si>
    <t>467 Timothy Avenue Suite 770</t>
  </si>
  <si>
    <t>New Jimmyfurt</t>
  </si>
  <si>
    <t>001-985-696-9633</t>
  </si>
  <si>
    <t>millersharon@example.com</t>
  </si>
  <si>
    <t>1990 Haley Islands</t>
  </si>
  <si>
    <t>Campbellbury</t>
  </si>
  <si>
    <t>Clinical psychologist</t>
  </si>
  <si>
    <t>19-06-1987</t>
  </si>
  <si>
    <t>570-609-8420x270</t>
  </si>
  <si>
    <t>bcruz@example.com</t>
  </si>
  <si>
    <t>017 Rachel Hills</t>
  </si>
  <si>
    <t>Clintonberg</t>
  </si>
  <si>
    <t>Information officer</t>
  </si>
  <si>
    <t>31-07-2002</t>
  </si>
  <si>
    <t>362.536.3093x7106</t>
  </si>
  <si>
    <t>murraydavid@example.net</t>
  </si>
  <si>
    <t>69098 Bryan Club Apt. 368</t>
  </si>
  <si>
    <t>West Kelly</t>
  </si>
  <si>
    <t>Oceanographer</t>
  </si>
  <si>
    <t>15-08-1962</t>
  </si>
  <si>
    <t>+1-704-793-5012x6843</t>
  </si>
  <si>
    <t>rgarcia@example.org</t>
  </si>
  <si>
    <t>000 Chavez Landing</t>
  </si>
  <si>
    <t>Port Anthonyview</t>
  </si>
  <si>
    <t>Production designer, theatre/television/film</t>
  </si>
  <si>
    <t>+1-350-561-7155x0128</t>
  </si>
  <si>
    <t>ybrown@example.org</t>
  </si>
  <si>
    <t>418 Shawn Station Apt. 645</t>
  </si>
  <si>
    <t>Robertsstad</t>
  </si>
  <si>
    <t>15-01-1973</t>
  </si>
  <si>
    <t>qthomas@example.net</t>
  </si>
  <si>
    <t>3940 Gerald Stravenue Suite 971</t>
  </si>
  <si>
    <t>South Michaelfort</t>
  </si>
  <si>
    <t>Engineer, chemical</t>
  </si>
  <si>
    <t>731-509-1863x7018</t>
  </si>
  <si>
    <t>lewispamela@example.org</t>
  </si>
  <si>
    <t>7493 Rivera Extension Suite 108</t>
  </si>
  <si>
    <t>Richardtown</t>
  </si>
  <si>
    <t>001-360-892-6598x6952</t>
  </si>
  <si>
    <t>uhuynh@example.com</t>
  </si>
  <si>
    <t>01383 Gary Prairie Suite 505</t>
  </si>
  <si>
    <t>Port David</t>
  </si>
  <si>
    <t>25-10-1969</t>
  </si>
  <si>
    <t>756-528-7081</t>
  </si>
  <si>
    <t>ymartinez@example.net</t>
  </si>
  <si>
    <t>20409 Perkins Wells</t>
  </si>
  <si>
    <t>Gabrielstad</t>
  </si>
  <si>
    <t>Psychotherapist, dance movement</t>
  </si>
  <si>
    <t>22-10-1976</t>
  </si>
  <si>
    <t>cathyburton@example.com</t>
  </si>
  <si>
    <t>32465 Anderson Dale</t>
  </si>
  <si>
    <t>New Jamesbury</t>
  </si>
  <si>
    <t>Lecturer, further education</t>
  </si>
  <si>
    <t>001-316-477-2153</t>
  </si>
  <si>
    <t>hopkinsmichael@example.org</t>
  </si>
  <si>
    <t>23850 Maxwell Mission</t>
  </si>
  <si>
    <t>Fordville</t>
  </si>
  <si>
    <t>001-447-211-6784</t>
  </si>
  <si>
    <t>efrench@example.com</t>
  </si>
  <si>
    <t>06983 Washington Plains</t>
  </si>
  <si>
    <t>West Danielle</t>
  </si>
  <si>
    <t>16-12-1974</t>
  </si>
  <si>
    <t>(961)710-8138</t>
  </si>
  <si>
    <t>michaelsmith@example.net</t>
  </si>
  <si>
    <t>41719 Aguilar Course Suite 714</t>
  </si>
  <si>
    <t>North Derekshire</t>
  </si>
  <si>
    <t>447.826.8533x53911</t>
  </si>
  <si>
    <t>phines@example.com</t>
  </si>
  <si>
    <t>10564 Peter Grove Apt. 105</t>
  </si>
  <si>
    <t>West Melissaview</t>
  </si>
  <si>
    <t>alvareztracey@example.com</t>
  </si>
  <si>
    <t>6712 Samuel Throughway</t>
  </si>
  <si>
    <t>Blankenshipfurt</t>
  </si>
  <si>
    <t>Surveyor, building control</t>
  </si>
  <si>
    <t>+1-617-853-7900x9331</t>
  </si>
  <si>
    <t>david02@example.com</t>
  </si>
  <si>
    <t>685 Clinton Greens Apt. 949</t>
  </si>
  <si>
    <t>North Christy</t>
  </si>
  <si>
    <t>Engineer, land</t>
  </si>
  <si>
    <t>18-03-1969</t>
  </si>
  <si>
    <t>657.449.5708x437</t>
  </si>
  <si>
    <t>jenkinsjonathan@example.com</t>
  </si>
  <si>
    <t>4388 Lewis Square Suite 099</t>
  </si>
  <si>
    <t>Jamieside</t>
  </si>
  <si>
    <t>(998)356-6349x61249</t>
  </si>
  <si>
    <t>stephanie06@example.com</t>
  </si>
  <si>
    <t>5534 Jeffrey Viaduct</t>
  </si>
  <si>
    <t>East Kimberlyberg</t>
  </si>
  <si>
    <t>22-01-1966</t>
  </si>
  <si>
    <t>mathissusan@example.org</t>
  </si>
  <si>
    <t>1201 Nathaniel Trail Suite 537</t>
  </si>
  <si>
    <t>Greenton</t>
  </si>
  <si>
    <t>+1-731-619-5375x28204</t>
  </si>
  <si>
    <t>gsmith@example.com</t>
  </si>
  <si>
    <t>364 Williams Road</t>
  </si>
  <si>
    <t>15-10-1998</t>
  </si>
  <si>
    <t>850-401-5669</t>
  </si>
  <si>
    <t>cnewton@example.net</t>
  </si>
  <si>
    <t>566 Gordon Valley Apt. 170</t>
  </si>
  <si>
    <t>Diazchester</t>
  </si>
  <si>
    <t>Television production assistant</t>
  </si>
  <si>
    <t>16-03-1995</t>
  </si>
  <si>
    <t>416-480-1871x114</t>
  </si>
  <si>
    <t>ygrimes@example.com</t>
  </si>
  <si>
    <t>4509 Lisa Summit Apt. 419</t>
  </si>
  <si>
    <t>Shannonshire</t>
  </si>
  <si>
    <t>23-08-1968</t>
  </si>
  <si>
    <t>281-731-4144x12304</t>
  </si>
  <si>
    <t>preston39@example.net</t>
  </si>
  <si>
    <t>364 Calderon Station Suite 848</t>
  </si>
  <si>
    <t>Charleshaven</t>
  </si>
  <si>
    <t>24-08-1996</t>
  </si>
  <si>
    <t>perickson@example.org</t>
  </si>
  <si>
    <t>47995 Meyers River Suite 852</t>
  </si>
  <si>
    <t>Roberthaven</t>
  </si>
  <si>
    <t>Sales executive</t>
  </si>
  <si>
    <t>20-08-1998</t>
  </si>
  <si>
    <t>001-867-897-6591x7841</t>
  </si>
  <si>
    <t>gabriel19@example.net</t>
  </si>
  <si>
    <t>060 Michelle Station Apt. 915</t>
  </si>
  <si>
    <t>Olsonfort</t>
  </si>
  <si>
    <t>Video editor</t>
  </si>
  <si>
    <t>15-04-1989</t>
  </si>
  <si>
    <t>001-852-512-6968x7968</t>
  </si>
  <si>
    <t>martin18@example.org</t>
  </si>
  <si>
    <t>015 Castillo Loaf Apt. 259</t>
  </si>
  <si>
    <t>North Jared</t>
  </si>
  <si>
    <t>Insurance underwriter</t>
  </si>
  <si>
    <t>511-900-5892x21899</t>
  </si>
  <si>
    <t>jennifer29@example.net</t>
  </si>
  <si>
    <t>98139 Koch Lake</t>
  </si>
  <si>
    <t>Hallshire</t>
  </si>
  <si>
    <t>001-927-983-9457</t>
  </si>
  <si>
    <t>harrisonjillian@example.com</t>
  </si>
  <si>
    <t>8722 Mitchell Lake</t>
  </si>
  <si>
    <t>Andrewberg</t>
  </si>
  <si>
    <t>Animal nutritionist</t>
  </si>
  <si>
    <t>+1-208-640-3947x668</t>
  </si>
  <si>
    <t>johnjarvis@example.com</t>
  </si>
  <si>
    <t>961 Michael Island Suite 329</t>
  </si>
  <si>
    <t>782.281.2377x8170</t>
  </si>
  <si>
    <t>salazarpeter@example.org</t>
  </si>
  <si>
    <t>2013 Melton Trail Apt. 246</t>
  </si>
  <si>
    <t>North Jerry</t>
  </si>
  <si>
    <t>16-10-1967</t>
  </si>
  <si>
    <t>320-698-4208</t>
  </si>
  <si>
    <t>becklindsey@example.org</t>
  </si>
  <si>
    <t>05313 Micheal Port</t>
  </si>
  <si>
    <t>Macdonaldview</t>
  </si>
  <si>
    <t>19-10-1962</t>
  </si>
  <si>
    <t>(675)676-4704</t>
  </si>
  <si>
    <t>chandlerwesley@example.org</t>
  </si>
  <si>
    <t>531 Ramirez Harbors</t>
  </si>
  <si>
    <t>Lauramouth</t>
  </si>
  <si>
    <t>nthomas@example.org</t>
  </si>
  <si>
    <t>203 Brian Run Suite 695</t>
  </si>
  <si>
    <t>Moranland</t>
  </si>
  <si>
    <t>clarkdebra@example.org</t>
  </si>
  <si>
    <t>1699 Andrew Square</t>
  </si>
  <si>
    <t>Johnbury</t>
  </si>
  <si>
    <t>(753)850-7103x0635</t>
  </si>
  <si>
    <t>osharp@example.net</t>
  </si>
  <si>
    <t>987 Christopher Well</t>
  </si>
  <si>
    <t>Rachelton</t>
  </si>
  <si>
    <t>15-06-1983</t>
  </si>
  <si>
    <t>646-311-1424</t>
  </si>
  <si>
    <t>hbaker@example.net</t>
  </si>
  <si>
    <t>2671 Francis Square Suite 111</t>
  </si>
  <si>
    <t>Port Jacobburgh</t>
  </si>
  <si>
    <t>Development worker, international aid</t>
  </si>
  <si>
    <t>18-06-1968</t>
  </si>
  <si>
    <t>(445)242-3457x8674</t>
  </si>
  <si>
    <t>castillodiane@example.org</t>
  </si>
  <si>
    <t>66593 Robertson Haven</t>
  </si>
  <si>
    <t>Katherinefurt</t>
  </si>
  <si>
    <t>29-10-2003</t>
  </si>
  <si>
    <t>robert77@example.com</t>
  </si>
  <si>
    <t>643 Kenneth Union Suite 249</t>
  </si>
  <si>
    <t>East Ashley</t>
  </si>
  <si>
    <t>(768)670-7071x452</t>
  </si>
  <si>
    <t>rebekah55@example.org</t>
  </si>
  <si>
    <t>56017 Margaret Mount</t>
  </si>
  <si>
    <t>Nicoleton</t>
  </si>
  <si>
    <t>(828)290-0923</t>
  </si>
  <si>
    <t>jcortez@example.org</t>
  </si>
  <si>
    <t>1429 Gallegos Roads Suite 341</t>
  </si>
  <si>
    <t>South Amyport</t>
  </si>
  <si>
    <t>IT technical support officer</t>
  </si>
  <si>
    <t>21-01-1986</t>
  </si>
  <si>
    <t>743-330-3042x9235</t>
  </si>
  <si>
    <t>perryemily@example.net</t>
  </si>
  <si>
    <t>978 Beverly Springs</t>
  </si>
  <si>
    <t>Bryanfurt</t>
  </si>
  <si>
    <t>30-01-1989</t>
  </si>
  <si>
    <t>933.352.2785x67024</t>
  </si>
  <si>
    <t>smithbrittney@example.com</t>
  </si>
  <si>
    <t>86419 Lisa Villages</t>
  </si>
  <si>
    <t>Port Melissa</t>
  </si>
  <si>
    <t>001-579-344-8958x5932</t>
  </si>
  <si>
    <t>edwardsandrea@example.com</t>
  </si>
  <si>
    <t>876 Jones Coves Apt. 660</t>
  </si>
  <si>
    <t>Burtonville</t>
  </si>
  <si>
    <t>27-02-1987</t>
  </si>
  <si>
    <t>(699)308-7467x9888</t>
  </si>
  <si>
    <t>denise42@example.com</t>
  </si>
  <si>
    <t>143 Nicholas Lane Suite 917</t>
  </si>
  <si>
    <t>Port Melindaville</t>
  </si>
  <si>
    <t>23-09-1967</t>
  </si>
  <si>
    <t>+1-801-687-7351x176</t>
  </si>
  <si>
    <t>laura62@example.net</t>
  </si>
  <si>
    <t>218 Park Drive</t>
  </si>
  <si>
    <t>Lake Josephburgh</t>
  </si>
  <si>
    <t>Arboriculturist</t>
  </si>
  <si>
    <t>(364)257-7646x056</t>
  </si>
  <si>
    <t>jjordan@example.org</t>
  </si>
  <si>
    <t>79639 Brandon Bypass Suite 096</t>
  </si>
  <si>
    <t>North Jessica</t>
  </si>
  <si>
    <t>18-05-1965</t>
  </si>
  <si>
    <t>sandraevans@example.com</t>
  </si>
  <si>
    <t>46791 Mason Lock Apt. 281</t>
  </si>
  <si>
    <t>New Michael</t>
  </si>
  <si>
    <t>Programmer, applications</t>
  </si>
  <si>
    <t>19-05-1993</t>
  </si>
  <si>
    <t>mooreandre@example.com</t>
  </si>
  <si>
    <t>6620 Rodriguez Prairie</t>
  </si>
  <si>
    <t>Smithstad</t>
  </si>
  <si>
    <t>23-09-1998</t>
  </si>
  <si>
    <t>951-343-7830x0433</t>
  </si>
  <si>
    <t>jsingleton@example.com</t>
  </si>
  <si>
    <t>8562 Angela Haven Suite 858</t>
  </si>
  <si>
    <t>18-12-1999</t>
  </si>
  <si>
    <t>891-705-2200x7894</t>
  </si>
  <si>
    <t>bridgesjoy@example.org</t>
  </si>
  <si>
    <t>0092 David Parkway Suite 150</t>
  </si>
  <si>
    <t>Lake Ashley</t>
  </si>
  <si>
    <t>16-11-1976</t>
  </si>
  <si>
    <t>+1-427-360-1230x12077</t>
  </si>
  <si>
    <t>sara78@example.net</t>
  </si>
  <si>
    <t>1362 Jensen Wall Apt. 145</t>
  </si>
  <si>
    <t>East Brendaton</t>
  </si>
  <si>
    <t>Automotive engineer</t>
  </si>
  <si>
    <t>883-449-4080</t>
  </si>
  <si>
    <t>rebecca17@example.org</t>
  </si>
  <si>
    <t>710 Patrick Plains</t>
  </si>
  <si>
    <t>Lake Jesseland</t>
  </si>
  <si>
    <t>21-05-1971</t>
  </si>
  <si>
    <t>362-334-3081</t>
  </si>
  <si>
    <t>melaniejones@example.org</t>
  </si>
  <si>
    <t>483 Ashley Mountains</t>
  </si>
  <si>
    <t>28-12-1991</t>
  </si>
  <si>
    <t>654.674.3785</t>
  </si>
  <si>
    <t>vmolina@example.org</t>
  </si>
  <si>
    <t>7007 Zamora Divide Suite 301</t>
  </si>
  <si>
    <t>Brewerview</t>
  </si>
  <si>
    <t>14-10-1978</t>
  </si>
  <si>
    <t>362-377-8035</t>
  </si>
  <si>
    <t>nrose@example.net</t>
  </si>
  <si>
    <t>112 Benjamin Rapid Suite 149</t>
  </si>
  <si>
    <t>Port Daniellefurt</t>
  </si>
  <si>
    <t>Engineer, broadcasting (operations)</t>
  </si>
  <si>
    <t>20-11-1970</t>
  </si>
  <si>
    <t>(560)995-5974</t>
  </si>
  <si>
    <t>james30@example.org</t>
  </si>
  <si>
    <t>335 Ross Forest Suite 991</t>
  </si>
  <si>
    <t>Lake Justinfort</t>
  </si>
  <si>
    <t>Surveyor, building</t>
  </si>
  <si>
    <t>elizabethromero@example.net</t>
  </si>
  <si>
    <t>630 Angela Haven Suite 365</t>
  </si>
  <si>
    <t>North Kellyhaven</t>
  </si>
  <si>
    <t>16-01-2005</t>
  </si>
  <si>
    <t>+1-231-883-6444x82979</t>
  </si>
  <si>
    <t>christophermarshall@example.com</t>
  </si>
  <si>
    <t>03448 Heather Station Suite 639</t>
  </si>
  <si>
    <t>East William</t>
  </si>
  <si>
    <t>30-12-1999</t>
  </si>
  <si>
    <t>775-325-7884</t>
  </si>
  <si>
    <t>penatimothy@example.com</t>
  </si>
  <si>
    <t>11318 Eric Loaf</t>
  </si>
  <si>
    <t>North Rickyview</t>
  </si>
  <si>
    <t>Cytogeneticist</t>
  </si>
  <si>
    <t>28-03-1968</t>
  </si>
  <si>
    <t>+1-200-327-3063x1946</t>
  </si>
  <si>
    <t>fcooper@example.org</t>
  </si>
  <si>
    <t>88864 Douglas Plaza Apt. 184</t>
  </si>
  <si>
    <t>Smithtown</t>
  </si>
  <si>
    <t>kking@example.net</t>
  </si>
  <si>
    <t>684 Fuller Streets</t>
  </si>
  <si>
    <t>South Melissaport</t>
  </si>
  <si>
    <t>30-08-1995</t>
  </si>
  <si>
    <t>christopherhayes@example.org</t>
  </si>
  <si>
    <t>25453 Brown Causeway</t>
  </si>
  <si>
    <t>North Austin</t>
  </si>
  <si>
    <t>684-419-9425</t>
  </si>
  <si>
    <t>msmith@example.net</t>
  </si>
  <si>
    <t>74219 Garrett Plain Apt. 261</t>
  </si>
  <si>
    <t>West Traciland</t>
  </si>
  <si>
    <t>21-03-1990</t>
  </si>
  <si>
    <t>001-649-686-4001x341</t>
  </si>
  <si>
    <t>katherine00@example.com</t>
  </si>
  <si>
    <t>69071 Liu Crest Apt. 317</t>
  </si>
  <si>
    <t>Shawmouth</t>
  </si>
  <si>
    <t>001-857-413-3608</t>
  </si>
  <si>
    <t>tammy52@example.net</t>
  </si>
  <si>
    <t>01842 Alexandra Rapids</t>
  </si>
  <si>
    <t>South Lisaville</t>
  </si>
  <si>
    <t>Estate manager/land agent</t>
  </si>
  <si>
    <t>22-05-1965</t>
  </si>
  <si>
    <t>668.265.8622</t>
  </si>
  <si>
    <t>jnorman@example.org</t>
  </si>
  <si>
    <t>1038 Molly Lights Suite 832</t>
  </si>
  <si>
    <t>Owensmouth</t>
  </si>
  <si>
    <t>(917)901-0914</t>
  </si>
  <si>
    <t>dicksonsandra@example.org</t>
  </si>
  <si>
    <t>90673 Wanda Wells Apt. 464</t>
  </si>
  <si>
    <t>Bushtown</t>
  </si>
  <si>
    <t>Network engineer</t>
  </si>
  <si>
    <t>20-03-1975</t>
  </si>
  <si>
    <t>(320)788-5710</t>
  </si>
  <si>
    <t>williamsdanielle@example.org</t>
  </si>
  <si>
    <t>935 Johnny Pass Suite 895</t>
  </si>
  <si>
    <t>Mckinneyton</t>
  </si>
  <si>
    <t>18-07-1972</t>
  </si>
  <si>
    <t>angiecooley@example.org</t>
  </si>
  <si>
    <t>127 Tapia Mountain Apt. 555</t>
  </si>
  <si>
    <t>Gibsonburgh</t>
  </si>
  <si>
    <t>24-06-1967</t>
  </si>
  <si>
    <t>(860)789-0845</t>
  </si>
  <si>
    <t>susan08@example.com</t>
  </si>
  <si>
    <t>0485 Erik Extensions</t>
  </si>
  <si>
    <t>Lake Vanessa</t>
  </si>
  <si>
    <t>sean92@example.com</t>
  </si>
  <si>
    <t>48910 Burnett Burgs</t>
  </si>
  <si>
    <t>North Frederick</t>
  </si>
  <si>
    <t>Cook Islands</t>
  </si>
  <si>
    <t>24-01-1969</t>
  </si>
  <si>
    <t>+1-612-674-2502x65903</t>
  </si>
  <si>
    <t>xavier88@example.com</t>
  </si>
  <si>
    <t>6073 Gonzalez Port</t>
  </si>
  <si>
    <t>Mariehaven</t>
  </si>
  <si>
    <t>Equities trader</t>
  </si>
  <si>
    <t>13-03-1983</t>
  </si>
  <si>
    <t>469.288.7238</t>
  </si>
  <si>
    <t>haileyfreeman@example.net</t>
  </si>
  <si>
    <t>0067 Beth Track Suite 302</t>
  </si>
  <si>
    <t>Hillstad</t>
  </si>
  <si>
    <t>001-443-689-2277</t>
  </si>
  <si>
    <t>gutierrezbrandy@example.net</t>
  </si>
  <si>
    <t>44030 Anderson Trail Suite 117</t>
  </si>
  <si>
    <t>Lake Rebeccafort</t>
  </si>
  <si>
    <t>Meteorologist</t>
  </si>
  <si>
    <t>20-09-1976</t>
  </si>
  <si>
    <t>(298)550-1364</t>
  </si>
  <si>
    <t>baileywesley@example.com</t>
  </si>
  <si>
    <t>076 Shaffer Garden Apt. 759</t>
  </si>
  <si>
    <t>Donaldshire</t>
  </si>
  <si>
    <t>339.465.6238x460</t>
  </si>
  <si>
    <t>clarkjeffrey@example.org</t>
  </si>
  <si>
    <t>66829 Stephanie Branch</t>
  </si>
  <si>
    <t>Hollyland</t>
  </si>
  <si>
    <t>Insurance account manager</t>
  </si>
  <si>
    <t>19-11-1975</t>
  </si>
  <si>
    <t>+1-616-212-1311x196</t>
  </si>
  <si>
    <t>qpetersen@example.com</t>
  </si>
  <si>
    <t>2494 Jacob Stream Suite 659</t>
  </si>
  <si>
    <t>22-05-1977</t>
  </si>
  <si>
    <t>462.216.9399</t>
  </si>
  <si>
    <t>cindy54@example.net</t>
  </si>
  <si>
    <t>21902 Karen Stream</t>
  </si>
  <si>
    <t>Coleburgh</t>
  </si>
  <si>
    <t>Horticulturist, amenity</t>
  </si>
  <si>
    <t>664.315.8238x157</t>
  </si>
  <si>
    <t>piercesara@example.org</t>
  </si>
  <si>
    <t>2458 Pena Village</t>
  </si>
  <si>
    <t>20-03-1981</t>
  </si>
  <si>
    <t>(281)498-5598x050</t>
  </si>
  <si>
    <t>zmorgan@example.net</t>
  </si>
  <si>
    <t>450 Hood Union Suite 231</t>
  </si>
  <si>
    <t>Gilesberg</t>
  </si>
  <si>
    <t>21-08-1962</t>
  </si>
  <si>
    <t>471.607.7739x99362</t>
  </si>
  <si>
    <t>ricardopatterson@example.net</t>
  </si>
  <si>
    <t>4636 Robert Hill</t>
  </si>
  <si>
    <t>Lake Johntown</t>
  </si>
  <si>
    <t>23-06-1990</t>
  </si>
  <si>
    <t>974-999-6754</t>
  </si>
  <si>
    <t>trevormarshall@example.com</t>
  </si>
  <si>
    <t>79239 Dale Burg Apt. 528</t>
  </si>
  <si>
    <t>North Phillipmouth</t>
  </si>
  <si>
    <t>15-03-1984</t>
  </si>
  <si>
    <t>edwardlopez@example.com</t>
  </si>
  <si>
    <t>05289 Liu Run</t>
  </si>
  <si>
    <t>East Toddfort</t>
  </si>
  <si>
    <t>20-06-1970</t>
  </si>
  <si>
    <t>(621)525-5129x3962</t>
  </si>
  <si>
    <t>denise71@example.org</t>
  </si>
  <si>
    <t>881 Samantha Crossroad</t>
  </si>
  <si>
    <t>New Paulstad</t>
  </si>
  <si>
    <t>26-06-2001</t>
  </si>
  <si>
    <t>(826)862-7911x3655</t>
  </si>
  <si>
    <t>emily16@example.net</t>
  </si>
  <si>
    <t>26319 Williams Courts</t>
  </si>
  <si>
    <t>Gracestad</t>
  </si>
  <si>
    <t>Pharmacologist</t>
  </si>
  <si>
    <t>21-01-2001</t>
  </si>
  <si>
    <t>486-612-8081</t>
  </si>
  <si>
    <t>davidgutierrez@example.net</t>
  </si>
  <si>
    <t>96407 Elizabeth Plaza</t>
  </si>
  <si>
    <t>Potterchester</t>
  </si>
  <si>
    <t>Minerals surveyor</t>
  </si>
  <si>
    <t>+1-834-274-2067x766</t>
  </si>
  <si>
    <t>wbrown@example.net</t>
  </si>
  <si>
    <t>424 Christopher Fall</t>
  </si>
  <si>
    <t>South Amandahaven</t>
  </si>
  <si>
    <t>23-09-2004</t>
  </si>
  <si>
    <t>583-605-2634x9851</t>
  </si>
  <si>
    <t>dwhite@example.org</t>
  </si>
  <si>
    <t>5784 James Meadow</t>
  </si>
  <si>
    <t>East Debrafurt</t>
  </si>
  <si>
    <t>16-05-2005</t>
  </si>
  <si>
    <t>001-603-688-5509x9540</t>
  </si>
  <si>
    <t>annharmon@example.com</t>
  </si>
  <si>
    <t>1645 Walker Bypass Suite 693</t>
  </si>
  <si>
    <t>North Heatherfurt</t>
  </si>
  <si>
    <t>22-05-1991</t>
  </si>
  <si>
    <t>(754)386-6338x4530</t>
  </si>
  <si>
    <t>anthony35@example.com</t>
  </si>
  <si>
    <t>22583 Lewis Spring Apt. 550</t>
  </si>
  <si>
    <t>Patriciafort</t>
  </si>
  <si>
    <t>Veterinary surgeon</t>
  </si>
  <si>
    <t>27-04-1990</t>
  </si>
  <si>
    <t>+1-801-781-2452x507</t>
  </si>
  <si>
    <t>mikejones@example.net</t>
  </si>
  <si>
    <t>167 Sharon Mountain Apt. 367</t>
  </si>
  <si>
    <t>South Susanville</t>
  </si>
  <si>
    <t>Armed forces training and education officer</t>
  </si>
  <si>
    <t>14-10-1966</t>
  </si>
  <si>
    <t>001-322-940-4380x53610</t>
  </si>
  <si>
    <t>clarence09@example.com</t>
  </si>
  <si>
    <t>9607 Heather Cape Apt. 625</t>
  </si>
  <si>
    <t>Fishermouth</t>
  </si>
  <si>
    <t>23-01-1984</t>
  </si>
  <si>
    <t>+1-648-854-1095x3419</t>
  </si>
  <si>
    <t>rogerskaren@example.net</t>
  </si>
  <si>
    <t>52529 Ray Ports</t>
  </si>
  <si>
    <t>Susanport</t>
  </si>
  <si>
    <t>Futures trader</t>
  </si>
  <si>
    <t>(214)866-8767x2930</t>
  </si>
  <si>
    <t>creynolds@example.org</t>
  </si>
  <si>
    <t>56438 Shaffer Glen Apt. 973</t>
  </si>
  <si>
    <t>Carmenside</t>
  </si>
  <si>
    <t>Magazine journalist</t>
  </si>
  <si>
    <t>27-04-1963</t>
  </si>
  <si>
    <t>(344)451-3389</t>
  </si>
  <si>
    <t>debraharding@example.com</t>
  </si>
  <si>
    <t>691 Burns Corners</t>
  </si>
  <si>
    <t>East Jenniferhaven</t>
  </si>
  <si>
    <t>26-10-1977</t>
  </si>
  <si>
    <t>(712)377-8874x93981</t>
  </si>
  <si>
    <t>joshuajohnson@example.org</t>
  </si>
  <si>
    <t>61097 David Mission Suite 770</t>
  </si>
  <si>
    <t>Smithhaven</t>
  </si>
  <si>
    <t>Engineer, structural</t>
  </si>
  <si>
    <t>001-595-480-2243x115</t>
  </si>
  <si>
    <t>johnmccarty@example.net</t>
  </si>
  <si>
    <t>61082 Webster Cliffs Apt. 228</t>
  </si>
  <si>
    <t>Petersonport</t>
  </si>
  <si>
    <t>Industrial buyer</t>
  </si>
  <si>
    <t>28-08-1998</t>
  </si>
  <si>
    <t>660.758.9093x16937</t>
  </si>
  <si>
    <t>rkim@example.com</t>
  </si>
  <si>
    <t>626 Ortega Parkways</t>
  </si>
  <si>
    <t>Lake Kevin</t>
  </si>
  <si>
    <t>Environmental consultant</t>
  </si>
  <si>
    <t>555.707.8748</t>
  </si>
  <si>
    <t>csanford@example.org</t>
  </si>
  <si>
    <t>90809 Delgado Meadow Suite 714</t>
  </si>
  <si>
    <t>Lake Nathanport</t>
  </si>
  <si>
    <t>Forensic scientist</t>
  </si>
  <si>
    <t>30-06-1971</t>
  </si>
  <si>
    <t>631.352.3168</t>
  </si>
  <si>
    <t>robert10@example.net</t>
  </si>
  <si>
    <t>69512 Taylor Crescent</t>
  </si>
  <si>
    <t>Lake Dominic</t>
  </si>
  <si>
    <t>Aeronautical engineer</t>
  </si>
  <si>
    <t>312.872.4099x91909</t>
  </si>
  <si>
    <t>snavarro@example.net</t>
  </si>
  <si>
    <t>063 Alexa Squares Suite 645</t>
  </si>
  <si>
    <t>Davidfort</t>
  </si>
  <si>
    <t>19-05-1994</t>
  </si>
  <si>
    <t>694.858.6148</t>
  </si>
  <si>
    <t>lee08@example.org</t>
  </si>
  <si>
    <t>5253 Joshua Mountain Suite 429</t>
  </si>
  <si>
    <t>South Ian</t>
  </si>
  <si>
    <t>17-05-1973</t>
  </si>
  <si>
    <t>tmassey@example.org</t>
  </si>
  <si>
    <t>2173 Joan Course</t>
  </si>
  <si>
    <t>East Carolineside</t>
  </si>
  <si>
    <t>Restaurant manager, fast food</t>
  </si>
  <si>
    <t>13-07-1978</t>
  </si>
  <si>
    <t>001-542-915-3123x181</t>
  </si>
  <si>
    <t>sullivanmaurice@example.net</t>
  </si>
  <si>
    <t>9248 Ross Keys</t>
  </si>
  <si>
    <t>New Ricky</t>
  </si>
  <si>
    <t>606-215-6372</t>
  </si>
  <si>
    <t>carterperry@example.com</t>
  </si>
  <si>
    <t>4384 Robinson Green</t>
  </si>
  <si>
    <t>Anthonystad</t>
  </si>
  <si>
    <t>peaton@example.org</t>
  </si>
  <si>
    <t>52255 Parker Mission</t>
  </si>
  <si>
    <t>West Derrick</t>
  </si>
  <si>
    <t>14-04-1977</t>
  </si>
  <si>
    <t>727.495.6932</t>
  </si>
  <si>
    <t>coxtony@example.org</t>
  </si>
  <si>
    <t>5445 Mendoza Points</t>
  </si>
  <si>
    <t>Nguyentown</t>
  </si>
  <si>
    <t>24-03-1995</t>
  </si>
  <si>
    <t>cprice@example.net</t>
  </si>
  <si>
    <t>8260 Christopher Mountains</t>
  </si>
  <si>
    <t>Christineburgh</t>
  </si>
  <si>
    <t>284.321.1329x706</t>
  </si>
  <si>
    <t>kswanson@example.com</t>
  </si>
  <si>
    <t>414 Stone Throughway</t>
  </si>
  <si>
    <t>South Scottburgh</t>
  </si>
  <si>
    <t>Namibia</t>
  </si>
  <si>
    <t>001-485-433-9840</t>
  </si>
  <si>
    <t>4406 Sandoval Islands Apt. 715</t>
  </si>
  <si>
    <t>South Joelland</t>
  </si>
  <si>
    <t>+1-293-496-5866x89864</t>
  </si>
  <si>
    <t>melvinmiller@example.com</t>
  </si>
  <si>
    <t>79454 Sullivan Route</t>
  </si>
  <si>
    <t>Donaldbury</t>
  </si>
  <si>
    <t>Pathologist</t>
  </si>
  <si>
    <t>25-07-1992</t>
  </si>
  <si>
    <t>001-969-642-3532</t>
  </si>
  <si>
    <t>yzamora@example.com</t>
  </si>
  <si>
    <t>3891 David Viaduct Suite 247</t>
  </si>
  <si>
    <t>Lake Brandonstad</t>
  </si>
  <si>
    <t>21-11-1966</t>
  </si>
  <si>
    <t>001-775-993-4206x03504</t>
  </si>
  <si>
    <t>stevenharrison@example.com</t>
  </si>
  <si>
    <t>1348 Sara Shores</t>
  </si>
  <si>
    <t>Garystad</t>
  </si>
  <si>
    <t>(513)576-2651x927</t>
  </si>
  <si>
    <t>dawnmitchell@example.com</t>
  </si>
  <si>
    <t>4220 Mark View Suite 079</t>
  </si>
  <si>
    <t>West Benjamin</t>
  </si>
  <si>
    <t>25-02-1982</t>
  </si>
  <si>
    <t>(411)888-1536x5596</t>
  </si>
  <si>
    <t>proctorsean@example.org</t>
  </si>
  <si>
    <t>74432 Diana Mountains Apt. 618</t>
  </si>
  <si>
    <t>Erinmouth</t>
  </si>
  <si>
    <t>Psychologist, educational</t>
  </si>
  <si>
    <t>(331)293-8047</t>
  </si>
  <si>
    <t>shermantammy@example.org</t>
  </si>
  <si>
    <t>1986 Kerr Burg Suite 407</t>
  </si>
  <si>
    <t>Mcmahonside</t>
  </si>
  <si>
    <t>23-12-1992</t>
  </si>
  <si>
    <t>lisa82@example.org</t>
  </si>
  <si>
    <t>014 Daniel Lodge</t>
  </si>
  <si>
    <t>Lake Samuel</t>
  </si>
  <si>
    <t>Bookseller</t>
  </si>
  <si>
    <t>976.525.3928</t>
  </si>
  <si>
    <t>shelbyjones@example.org</t>
  </si>
  <si>
    <t>03632 Stephen Light Suite 865</t>
  </si>
  <si>
    <t>Montoyaberg</t>
  </si>
  <si>
    <t>(885)967-2890x565</t>
  </si>
  <si>
    <t>irussell@example.com</t>
  </si>
  <si>
    <t>2004 James Cape Suite 039</t>
  </si>
  <si>
    <t>Port Tinaport</t>
  </si>
  <si>
    <t>+1-478-414-3888x936</t>
  </si>
  <si>
    <t>luke63@example.com</t>
  </si>
  <si>
    <t>242 Patrick Green</t>
  </si>
  <si>
    <t>Port Mariaside</t>
  </si>
  <si>
    <t>001-821-970-0700x825</t>
  </si>
  <si>
    <t>nguyenstuart@example.com</t>
  </si>
  <si>
    <t>2923 Harris Mill Apt. 263</t>
  </si>
  <si>
    <t>New Antonio</t>
  </si>
  <si>
    <t>Careers information officer</t>
  </si>
  <si>
    <t>775-366-7118x4706</t>
  </si>
  <si>
    <t>joellewis@example.org</t>
  </si>
  <si>
    <t>54115 Cruz Mall</t>
  </si>
  <si>
    <t>Port Ronaldburgh</t>
  </si>
  <si>
    <t>672-409-1627x536</t>
  </si>
  <si>
    <t>joshua16@example.com</t>
  </si>
  <si>
    <t>19569 Bryant Mall Suite 585</t>
  </si>
  <si>
    <t>North Mike</t>
  </si>
  <si>
    <t>19-11-1977</t>
  </si>
  <si>
    <t>lwoods@example.org</t>
  </si>
  <si>
    <t>85534 Levy Mount</t>
  </si>
  <si>
    <t>Murraystad</t>
  </si>
  <si>
    <t>United States Minor Outlying Islands</t>
  </si>
  <si>
    <t>Location manager</t>
  </si>
  <si>
    <t>15-04-1998</t>
  </si>
  <si>
    <t>+1-521-432-8214x002</t>
  </si>
  <si>
    <t>briannaking@example.org</t>
  </si>
  <si>
    <t>88635 Andrew Mission</t>
  </si>
  <si>
    <t>Port Nathanielshire</t>
  </si>
  <si>
    <t>Plant breeder/geneticist</t>
  </si>
  <si>
    <t>29-11-1990</t>
  </si>
  <si>
    <t>355.634.0650x89206</t>
  </si>
  <si>
    <t>andersonpreston@example.com</t>
  </si>
  <si>
    <t>888 Barbara Walks Suite 372</t>
  </si>
  <si>
    <t>Port Kurtville</t>
  </si>
  <si>
    <t>22-10-1963</t>
  </si>
  <si>
    <t>334.919.6261</t>
  </si>
  <si>
    <t>richard34@example.org</t>
  </si>
  <si>
    <t>4209 Stephens Corners</t>
  </si>
  <si>
    <t>Jeffreyberg</t>
  </si>
  <si>
    <t>001-535-866-0894x0266</t>
  </si>
  <si>
    <t>emily55@example.net</t>
  </si>
  <si>
    <t>24251 Steven Station</t>
  </si>
  <si>
    <t>North James</t>
  </si>
  <si>
    <t>Therapist, music</t>
  </si>
  <si>
    <t>975-926-0714x5794</t>
  </si>
  <si>
    <t>6940 Ramos Pine</t>
  </si>
  <si>
    <t>South Henry</t>
  </si>
  <si>
    <t>Moldova</t>
  </si>
  <si>
    <t>austinburnett@example.org</t>
  </si>
  <si>
    <t>8027 Brandon Dam Suite 616</t>
  </si>
  <si>
    <t>Stephenbury</t>
  </si>
  <si>
    <t>Visual merchandiser</t>
  </si>
  <si>
    <t>817.275.8856x95849</t>
  </si>
  <si>
    <t>colemanmatthew@example.net</t>
  </si>
  <si>
    <t>407 Roger Village Suite 382</t>
  </si>
  <si>
    <t>14-02-2002</t>
  </si>
  <si>
    <t>001-834-619-1172x849</t>
  </si>
  <si>
    <t>lelliott@example.net</t>
  </si>
  <si>
    <t>36196 Holmes Springs Apt. 025</t>
  </si>
  <si>
    <t>Whitneytown</t>
  </si>
  <si>
    <t>933.551.7205x792</t>
  </si>
  <si>
    <t>margaret37@example.com</t>
  </si>
  <si>
    <t>5956 Crystal Forges</t>
  </si>
  <si>
    <t>North Julie</t>
  </si>
  <si>
    <t>Montenegro</t>
  </si>
  <si>
    <t>fitzgeraldpatricia@example.net</t>
  </si>
  <si>
    <t>81353 Christopher Haven</t>
  </si>
  <si>
    <t>Jessicaburgh</t>
  </si>
  <si>
    <t>001-929-805-9207x5026</t>
  </si>
  <si>
    <t>urogers@example.net</t>
  </si>
  <si>
    <t>4711 Cruz Meadows Apt. 978</t>
  </si>
  <si>
    <t>Zimmermanton</t>
  </si>
  <si>
    <t>25-09-1982</t>
  </si>
  <si>
    <t>519.889.8324x95746</t>
  </si>
  <si>
    <t>adamsashley@example.com</t>
  </si>
  <si>
    <t>6698 Lee Hills Apt. 068</t>
  </si>
  <si>
    <t>Porterton</t>
  </si>
  <si>
    <t>Museum/gallery conservator</t>
  </si>
  <si>
    <t>25-01-2005</t>
  </si>
  <si>
    <t>(511)357-3673x291</t>
  </si>
  <si>
    <t>peter83@example.net</t>
  </si>
  <si>
    <t>8135 Amy Course</t>
  </si>
  <si>
    <t>Briannaburgh</t>
  </si>
  <si>
    <t>15-08-1966</t>
  </si>
  <si>
    <t>(877)270-0743x21140</t>
  </si>
  <si>
    <t>lawrence65@example.org</t>
  </si>
  <si>
    <t>39166 Andrew Common</t>
  </si>
  <si>
    <t>North Jeremy</t>
  </si>
  <si>
    <t>16-02-1973</t>
  </si>
  <si>
    <t>422-360-5838x0174</t>
  </si>
  <si>
    <t>millerrandy@example.net</t>
  </si>
  <si>
    <t>740 Jody Plaza Suite 444</t>
  </si>
  <si>
    <t>Lake Joelbury</t>
  </si>
  <si>
    <t>Chief Executive Officer</t>
  </si>
  <si>
    <t>19-09-2003</t>
  </si>
  <si>
    <t>(541)583-4727</t>
  </si>
  <si>
    <t>smithwilliam@example.org</t>
  </si>
  <si>
    <t>3112 Fitzgerald Stream</t>
  </si>
  <si>
    <t>Harpermouth</t>
  </si>
  <si>
    <t>13-05-1985</t>
  </si>
  <si>
    <t>407-851-6761x38146</t>
  </si>
  <si>
    <t>bbrown@example.net</t>
  </si>
  <si>
    <t>8473 Laura Square Apt. 459</t>
  </si>
  <si>
    <t>West Julieview</t>
  </si>
  <si>
    <t>17-09-1964</t>
  </si>
  <si>
    <t>860.671.8824</t>
  </si>
  <si>
    <t>jjackson@example.org</t>
  </si>
  <si>
    <t>728 Martin Gardens Apt. 242</t>
  </si>
  <si>
    <t>East Dawn</t>
  </si>
  <si>
    <t>18-06-1992</t>
  </si>
  <si>
    <t>783-254-9068</t>
  </si>
  <si>
    <t>nicolewhite@example.com</t>
  </si>
  <si>
    <t>3156 Sean Canyon Suite 588</t>
  </si>
  <si>
    <t>Port Andrewside</t>
  </si>
  <si>
    <t>13-01-1976</t>
  </si>
  <si>
    <t>850-640-2660</t>
  </si>
  <si>
    <t>jjohnson@example.org</t>
  </si>
  <si>
    <t>416 Smith Road</t>
  </si>
  <si>
    <t>18-09-1973</t>
  </si>
  <si>
    <t>shaunford@example.net</t>
  </si>
  <si>
    <t>400 Paula Plain Apt. 623</t>
  </si>
  <si>
    <t>Port Amanda</t>
  </si>
  <si>
    <t>28-11-1993</t>
  </si>
  <si>
    <t>771.533.5357x8738</t>
  </si>
  <si>
    <t>lisa92@example.org</t>
  </si>
  <si>
    <t>1829 Ramirez Flats</t>
  </si>
  <si>
    <t>Charlesfurt</t>
  </si>
  <si>
    <t>879-977-6438x48403</t>
  </si>
  <si>
    <t>jacobmiller@example.com</t>
  </si>
  <si>
    <t>545 Lisa Land</t>
  </si>
  <si>
    <t>West Brenda</t>
  </si>
  <si>
    <t>31-12-1982</t>
  </si>
  <si>
    <t>(602)712-9749</t>
  </si>
  <si>
    <t>karen37@example.org</t>
  </si>
  <si>
    <t>263 Fleming Vista Suite 018</t>
  </si>
  <si>
    <t>East Bonnieberg</t>
  </si>
  <si>
    <t>27-09-1989</t>
  </si>
  <si>
    <t>(686)675-9481x0316</t>
  </si>
  <si>
    <t>lisa20@example.org</t>
  </si>
  <si>
    <t>018 Vasquez Dam Suite 003</t>
  </si>
  <si>
    <t>East Willietown</t>
  </si>
  <si>
    <t>Togo</t>
  </si>
  <si>
    <t>15-03-1966</t>
  </si>
  <si>
    <t>(876)471-7205x783</t>
  </si>
  <si>
    <t>warrenjesse@example.com</t>
  </si>
  <si>
    <t>061 Cynthia Field</t>
  </si>
  <si>
    <t>Oliverburgh</t>
  </si>
  <si>
    <t>(497)692-6648x63687</t>
  </si>
  <si>
    <t>thomasweiss@example.org</t>
  </si>
  <si>
    <t>14939 Margaret Passage</t>
  </si>
  <si>
    <t>East Jerryhaven</t>
  </si>
  <si>
    <t>14-07-1992</t>
  </si>
  <si>
    <t>831-781-3735x74057</t>
  </si>
  <si>
    <t>johnsmall@example.com</t>
  </si>
  <si>
    <t>146 Jackson Lights Suite 293</t>
  </si>
  <si>
    <t>Bestside</t>
  </si>
  <si>
    <t>jacksonmicheal@example.net</t>
  </si>
  <si>
    <t>253 Sandra Cliff</t>
  </si>
  <si>
    <t>East Chelsea</t>
  </si>
  <si>
    <t>758.457.9064x06711</t>
  </si>
  <si>
    <t>whitney86@example.com</t>
  </si>
  <si>
    <t>9127 Fernandez Manor</t>
  </si>
  <si>
    <t>Port Bradleyborough</t>
  </si>
  <si>
    <t>dpark@example.net</t>
  </si>
  <si>
    <t>8695 Antonio Parkways</t>
  </si>
  <si>
    <t>Alexhaven</t>
  </si>
  <si>
    <t>672-226-5010</t>
  </si>
  <si>
    <t>amycox@example.org</t>
  </si>
  <si>
    <t>402 Bailey Locks Suite 215</t>
  </si>
  <si>
    <t>South Annastad</t>
  </si>
  <si>
    <t>14-03-1981</t>
  </si>
  <si>
    <t>810-218-9972x115</t>
  </si>
  <si>
    <t>alvin12@example.org</t>
  </si>
  <si>
    <t>9066 Catherine Isle Suite 271</t>
  </si>
  <si>
    <t>23-02-1989</t>
  </si>
  <si>
    <t>664.811.1282</t>
  </si>
  <si>
    <t>florescarla@example.org</t>
  </si>
  <si>
    <t>9875 Lauren Ferry Apt. 634</t>
  </si>
  <si>
    <t>East Derrickville</t>
  </si>
  <si>
    <t>27-01-1966</t>
  </si>
  <si>
    <t>508-235-7043</t>
  </si>
  <si>
    <t>ashley06@example.com</t>
  </si>
  <si>
    <t>2967 Shawn Motorway Suite 324</t>
  </si>
  <si>
    <t>Lake Karen</t>
  </si>
  <si>
    <t>30-07-1994</t>
  </si>
  <si>
    <t>322.224.1153x14168</t>
  </si>
  <si>
    <t>alexisbruce@example.com</t>
  </si>
  <si>
    <t>40626 Ricky Squares</t>
  </si>
  <si>
    <t>Jamesmouth</t>
  </si>
  <si>
    <t>Ergonomist</t>
  </si>
  <si>
    <t>665.405.6906</t>
  </si>
  <si>
    <t>darren39@example.org</t>
  </si>
  <si>
    <t>950 Daniel Lodge</t>
  </si>
  <si>
    <t>13-07-1991</t>
  </si>
  <si>
    <t>+1-745-776-0465x11226</t>
  </si>
  <si>
    <t>matthew48@example.net</t>
  </si>
  <si>
    <t>5201 Jason Mission</t>
  </si>
  <si>
    <t>Port Andrew</t>
  </si>
  <si>
    <t>Conservation officer, historic buildings</t>
  </si>
  <si>
    <t>17-07-1988</t>
  </si>
  <si>
    <t>(881)921-6841x02804</t>
  </si>
  <si>
    <t>hfritz@example.org</t>
  </si>
  <si>
    <t>403 Jones Skyway Suite 751</t>
  </si>
  <si>
    <t>Gabrielleside</t>
  </si>
  <si>
    <t>14-11-1982</t>
  </si>
  <si>
    <t>316.287.6207x8605</t>
  </si>
  <si>
    <t>johnbrady@example.com</t>
  </si>
  <si>
    <t>107 Pierce Flat</t>
  </si>
  <si>
    <t>West Autumnberg</t>
  </si>
  <si>
    <t>19-10-1978</t>
  </si>
  <si>
    <t>kimberlyjackson@example.org</t>
  </si>
  <si>
    <t>23231 Wood Oval</t>
  </si>
  <si>
    <t>Weissmouth</t>
  </si>
  <si>
    <t>Community pharmacist</t>
  </si>
  <si>
    <t>785-529-7953x598</t>
  </si>
  <si>
    <t>heatherkelly@example.org</t>
  </si>
  <si>
    <t>185 Jo Trace Suite 329</t>
  </si>
  <si>
    <t>Lake Suzanne</t>
  </si>
  <si>
    <t>714.424.2354</t>
  </si>
  <si>
    <t>john44@example.com</t>
  </si>
  <si>
    <t>2828 Palmer Spurs</t>
  </si>
  <si>
    <t>Robertberg</t>
  </si>
  <si>
    <t>30-10-1984</t>
  </si>
  <si>
    <t>863-986-8326</t>
  </si>
  <si>
    <t>fsmith@example.org</t>
  </si>
  <si>
    <t>23909 Dixon Streets</t>
  </si>
  <si>
    <t>Bassmouth</t>
  </si>
  <si>
    <t>Energy manager</t>
  </si>
  <si>
    <t>16-05-1975</t>
  </si>
  <si>
    <t>(641)899-1870x4263</t>
  </si>
  <si>
    <t>angela93@example.org</t>
  </si>
  <si>
    <t>831 Julie Camp</t>
  </si>
  <si>
    <t>Port Angela</t>
  </si>
  <si>
    <t>421-227-1129x3240</t>
  </si>
  <si>
    <t>colemanmeagan@example.net</t>
  </si>
  <si>
    <t>05852 Lee Views</t>
  </si>
  <si>
    <t>Lake Jasonstad</t>
  </si>
  <si>
    <t>+1-849-872-3266x2762</t>
  </si>
  <si>
    <t>petersonangela@example.com</t>
  </si>
  <si>
    <t>3797 Norman Ridge Apt. 448</t>
  </si>
  <si>
    <t>Fostermouth</t>
  </si>
  <si>
    <t>Conservator, furniture</t>
  </si>
  <si>
    <t>22-01-1969</t>
  </si>
  <si>
    <t>313.686.5868</t>
  </si>
  <si>
    <t>castrojonathan@example.com</t>
  </si>
  <si>
    <t>211 Joel Station Suite 283</t>
  </si>
  <si>
    <t>Colemanburgh</t>
  </si>
  <si>
    <t>Community education officer</t>
  </si>
  <si>
    <t>13-08-1998</t>
  </si>
  <si>
    <t>(619)623-0985</t>
  </si>
  <si>
    <t>robert63@example.com</t>
  </si>
  <si>
    <t>1429 Frost Estates</t>
  </si>
  <si>
    <t>Markland</t>
  </si>
  <si>
    <t>Legal executive</t>
  </si>
  <si>
    <t>26-04-1982</t>
  </si>
  <si>
    <t>001-760-529-3168x430</t>
  </si>
  <si>
    <t>walkercharlene@example.net</t>
  </si>
  <si>
    <t>763 Sutton Land Apt. 719</t>
  </si>
  <si>
    <t>Frenchside</t>
  </si>
  <si>
    <t>13-04-1985</t>
  </si>
  <si>
    <t>chardin@example.net</t>
  </si>
  <si>
    <t>962 Parsons Fall</t>
  </si>
  <si>
    <t>Maryview</t>
  </si>
  <si>
    <t>22-07-1982</t>
  </si>
  <si>
    <t>(833)429-7330</t>
  </si>
  <si>
    <t>alexanderamy@example.com</t>
  </si>
  <si>
    <t>8228 Boone Views Suite 693</t>
  </si>
  <si>
    <t>West Robert</t>
  </si>
  <si>
    <t>19-11-1999</t>
  </si>
  <si>
    <t>612.378.2138</t>
  </si>
  <si>
    <t>munozarthur@example.org</t>
  </si>
  <si>
    <t>3943 Chandler Points</t>
  </si>
  <si>
    <t>North Maryville</t>
  </si>
  <si>
    <t>18-03-1964</t>
  </si>
  <si>
    <t>001-695-626-8774x48566</t>
  </si>
  <si>
    <t>deanna28@example.org</t>
  </si>
  <si>
    <t>128 Brandon Road Suite 069</t>
  </si>
  <si>
    <t>West Thomas</t>
  </si>
  <si>
    <t>+1-736-733-5900x38739</t>
  </si>
  <si>
    <t>parkerbarbara@example.net</t>
  </si>
  <si>
    <t>2690 Elizabeth Burg</t>
  </si>
  <si>
    <t>Thomasmouth</t>
  </si>
  <si>
    <t>(683)778-8202x1538</t>
  </si>
  <si>
    <t>christopher61@example.net</t>
  </si>
  <si>
    <t>21201 Amber Roads</t>
  </si>
  <si>
    <t>Carneymouth</t>
  </si>
  <si>
    <t>22-08-1978</t>
  </si>
  <si>
    <t>pmckenzie@example.com</t>
  </si>
  <si>
    <t>22033 Jessica Orchard Apt. 875</t>
  </si>
  <si>
    <t>Deanborough</t>
  </si>
  <si>
    <t>26-02-1993</t>
  </si>
  <si>
    <t>696.986.2532x846</t>
  </si>
  <si>
    <t>ramirezmargaret@example.com</t>
  </si>
  <si>
    <t>1181 Brown Manor Suite 800</t>
  </si>
  <si>
    <t>West Mary</t>
  </si>
  <si>
    <t>15-06-1995</t>
  </si>
  <si>
    <t>001-485-540-4575x208</t>
  </si>
  <si>
    <t>yujennifer@example.org</t>
  </si>
  <si>
    <t>709 Kristy Village Suite 292</t>
  </si>
  <si>
    <t>Port Craig</t>
  </si>
  <si>
    <t>27-06-1972</t>
  </si>
  <si>
    <t>(390)702-9629x260</t>
  </si>
  <si>
    <t>jennifer56@example.org</t>
  </si>
  <si>
    <t>877 Barnes Crest Apt. 474</t>
  </si>
  <si>
    <t>Popeberg</t>
  </si>
  <si>
    <t>14-08-1970</t>
  </si>
  <si>
    <t>001-413-831-8728</t>
  </si>
  <si>
    <t>wardkristen@example.com</t>
  </si>
  <si>
    <t>744 Thornton Branch Apt. 538</t>
  </si>
  <si>
    <t>13-11-2002</t>
  </si>
  <si>
    <t>518.285.4021x38479</t>
  </si>
  <si>
    <t>stephen85@example.org</t>
  </si>
  <si>
    <t>6123 Stevens Curve</t>
  </si>
  <si>
    <t>26-07-1990</t>
  </si>
  <si>
    <t>433.700.2926</t>
  </si>
  <si>
    <t>edwardslauren@example.net</t>
  </si>
  <si>
    <t>6248 Jeremy Underpass Apt. 213</t>
  </si>
  <si>
    <t>Jonesfort</t>
  </si>
  <si>
    <t>001-452-249-6982x9288</t>
  </si>
  <si>
    <t>allisonbailey@example.net</t>
  </si>
  <si>
    <t>61621 Young Junctions</t>
  </si>
  <si>
    <t>New Gregory</t>
  </si>
  <si>
    <t>25-10-1975</t>
  </si>
  <si>
    <t>(651)754-6861x415</t>
  </si>
  <si>
    <t>jonathanmcbride@example.net</t>
  </si>
  <si>
    <t>751 Smith Tunnel Apt. 611</t>
  </si>
  <si>
    <t>South Jerry</t>
  </si>
  <si>
    <t>Research scientist (physical sciences)</t>
  </si>
  <si>
    <t>+1-561-958-9533x3531</t>
  </si>
  <si>
    <t>ywest@example.net</t>
  </si>
  <si>
    <t>110 Michelle Springs Apt. 342</t>
  </si>
  <si>
    <t>Lake Mary</t>
  </si>
  <si>
    <t>Suriname</t>
  </si>
  <si>
    <t>20-02-1979</t>
  </si>
  <si>
    <t>(379)515-8047x9669</t>
  </si>
  <si>
    <t>zcampos@example.com</t>
  </si>
  <si>
    <t>627 Smith Unions</t>
  </si>
  <si>
    <t>Port Jamesland</t>
  </si>
  <si>
    <t>(403)934-7555</t>
  </si>
  <si>
    <t>kingwilliam@example.org</t>
  </si>
  <si>
    <t>608 Cox Lakes Suite 766</t>
  </si>
  <si>
    <t>Dixonberg</t>
  </si>
  <si>
    <t>19-06-1983</t>
  </si>
  <si>
    <t>longwendy@example.org</t>
  </si>
  <si>
    <t>8831 Romero Plaza</t>
  </si>
  <si>
    <t>28-11-1990</t>
  </si>
  <si>
    <t>227-418-4964</t>
  </si>
  <si>
    <t>bstephens@example.net</t>
  </si>
  <si>
    <t>4233 Wilson Branch</t>
  </si>
  <si>
    <t>West Cynthia</t>
  </si>
  <si>
    <t>20-04-1985</t>
  </si>
  <si>
    <t>(655)207-1892x7596</t>
  </si>
  <si>
    <t>bhoward@example.net</t>
  </si>
  <si>
    <t>91885 Judith Trail</t>
  </si>
  <si>
    <t>Hoganstad</t>
  </si>
  <si>
    <t>denniswilliams@example.org</t>
  </si>
  <si>
    <t>10980 Jerry Ridge</t>
  </si>
  <si>
    <t>Rossmouth</t>
  </si>
  <si>
    <t>23-08-2004</t>
  </si>
  <si>
    <t>(451)940-6001x4132</t>
  </si>
  <si>
    <t>rebeccabennett@example.org</t>
  </si>
  <si>
    <t>3215 William Parkway</t>
  </si>
  <si>
    <t>Wallerstad</t>
  </si>
  <si>
    <t>31-01-1973</t>
  </si>
  <si>
    <t>598.472.2020</t>
  </si>
  <si>
    <t>samantha78@example.net</t>
  </si>
  <si>
    <t>26245 Cheryl Mountains Apt. 130</t>
  </si>
  <si>
    <t>Port Williamfurt</t>
  </si>
  <si>
    <t>20-06-1969</t>
  </si>
  <si>
    <t>(489)494-9663x784</t>
  </si>
  <si>
    <t>walshdavid@example.org</t>
  </si>
  <si>
    <t>32254 Lam Mountain Suite 860</t>
  </si>
  <si>
    <t>Marychester</t>
  </si>
  <si>
    <t>643.570.3600</t>
  </si>
  <si>
    <t>vstone@example.net</t>
  </si>
  <si>
    <t>078 Angela Creek Apt. 710</t>
  </si>
  <si>
    <t>East Christineburgh</t>
  </si>
  <si>
    <t>466-418-5785x211</t>
  </si>
  <si>
    <t>boydlisa@example.com</t>
  </si>
  <si>
    <t>28584 Steven Dam Apt. 822</t>
  </si>
  <si>
    <t>East Brendahaven</t>
  </si>
  <si>
    <t>24-09-1965</t>
  </si>
  <si>
    <t>001-314-636-5162x6675</t>
  </si>
  <si>
    <t>megan58@example.net</t>
  </si>
  <si>
    <t>89633 Summers Estate Suite 849</t>
  </si>
  <si>
    <t>West Tracy</t>
  </si>
  <si>
    <t>Cabin crew</t>
  </si>
  <si>
    <t>+1-555-480-0401x717</t>
  </si>
  <si>
    <t>jreed@example.com</t>
  </si>
  <si>
    <t>019 Wilson Knolls</t>
  </si>
  <si>
    <t>South Laura</t>
  </si>
  <si>
    <t>902.836.1250</t>
  </si>
  <si>
    <t>seanandrews@example.org</t>
  </si>
  <si>
    <t>08839 Bridget Mission Suite 785</t>
  </si>
  <si>
    <t>Mooremouth</t>
  </si>
  <si>
    <t>30-10-1992</t>
  </si>
  <si>
    <t>527.588.4134x706</t>
  </si>
  <si>
    <t>jessicahoover@example.com</t>
  </si>
  <si>
    <t>10109 Walker Mews</t>
  </si>
  <si>
    <t>North Ian</t>
  </si>
  <si>
    <t>(951)299-4272</t>
  </si>
  <si>
    <t>simonrussell@example.org</t>
  </si>
  <si>
    <t>7868 Todd Lakes</t>
  </si>
  <si>
    <t>Gailport</t>
  </si>
  <si>
    <t>14-09-1982</t>
  </si>
  <si>
    <t>+1-923-729-1869x5872</t>
  </si>
  <si>
    <t>luis71@example.net</t>
  </si>
  <si>
    <t>5786 Dan Circle Apt. 883</t>
  </si>
  <si>
    <t>South Lisa</t>
  </si>
  <si>
    <t>30-08-1996</t>
  </si>
  <si>
    <t>001-598-762-9610</t>
  </si>
  <si>
    <t>mathewsmegan@example.org</t>
  </si>
  <si>
    <t>6060 Walls Underpass Suite 258</t>
  </si>
  <si>
    <t>Vickimouth</t>
  </si>
  <si>
    <t>625.877.1392x4147</t>
  </si>
  <si>
    <t>mark19@example.net</t>
  </si>
  <si>
    <t>825 Collins Passage Suite 652</t>
  </si>
  <si>
    <t>Julieborough</t>
  </si>
  <si>
    <t>Nurse, adult</t>
  </si>
  <si>
    <t>15-05-1969</t>
  </si>
  <si>
    <t>+1-573-223-3297x63484</t>
  </si>
  <si>
    <t>esolis@example.com</t>
  </si>
  <si>
    <t>015 Moss Squares Suite 951</t>
  </si>
  <si>
    <t>Tanyaberg</t>
  </si>
  <si>
    <t>Advertising art director</t>
  </si>
  <si>
    <t>15-08-1977</t>
  </si>
  <si>
    <t>001-222-228-1074</t>
  </si>
  <si>
    <t>samuelrichards@example.org</t>
  </si>
  <si>
    <t>57419 Aguirre Port</t>
  </si>
  <si>
    <t>East Chad</t>
  </si>
  <si>
    <t>Senior tax professional/tax inspector</t>
  </si>
  <si>
    <t>23-01-1988</t>
  </si>
  <si>
    <t>(317)769-1848</t>
  </si>
  <si>
    <t>sarahharper@example.com</t>
  </si>
  <si>
    <t>46260 Duncan Shores Suite 861</t>
  </si>
  <si>
    <t>Danaland</t>
  </si>
  <si>
    <t>24-07-1980</t>
  </si>
  <si>
    <t>curryjennifer@example.org</t>
  </si>
  <si>
    <t>688 Cardenas Valleys Apt. 499</t>
  </si>
  <si>
    <t>South Patriciahaven</t>
  </si>
  <si>
    <t>19-08-1968</t>
  </si>
  <si>
    <t>(689)580-5810x2837</t>
  </si>
  <si>
    <t>7662 Smith Stravenue Suite 058</t>
  </si>
  <si>
    <t>Lake Shawnchester</t>
  </si>
  <si>
    <t>22-04-1998</t>
  </si>
  <si>
    <t>destinyrivera@example.org</t>
  </si>
  <si>
    <t>22862 Nancy Mill Apt. 701</t>
  </si>
  <si>
    <t>Janicehaven</t>
  </si>
  <si>
    <t>17-06-1991</t>
  </si>
  <si>
    <t>367.365.4638x337</t>
  </si>
  <si>
    <t>valeriecantrell@example.org</t>
  </si>
  <si>
    <t>007 Darlene Flats</t>
  </si>
  <si>
    <t>East Alicia</t>
  </si>
  <si>
    <t>21-05-1997</t>
  </si>
  <si>
    <t>203-664-7513x031</t>
  </si>
  <si>
    <t>michaelshort@example.net</t>
  </si>
  <si>
    <t>67891 Heather Throughway Apt. 247</t>
  </si>
  <si>
    <t>Tinamouth</t>
  </si>
  <si>
    <t>13-02-1978</t>
  </si>
  <si>
    <t>+1-530-382-4580x7810</t>
  </si>
  <si>
    <t>griffinsonia@example.com</t>
  </si>
  <si>
    <t>91337 Ward Key Suite 915</t>
  </si>
  <si>
    <t>Carolineside</t>
  </si>
  <si>
    <t>001-855-999-7667</t>
  </si>
  <si>
    <t>deanpaige@example.org</t>
  </si>
  <si>
    <t>921 Taylor Shore Suite 041</t>
  </si>
  <si>
    <t>Martinchester</t>
  </si>
  <si>
    <t>Primary school teacher</t>
  </si>
  <si>
    <t>14-01-1994</t>
  </si>
  <si>
    <t>(933)459-5312x1057</t>
  </si>
  <si>
    <t>weberdebra@example.com</t>
  </si>
  <si>
    <t>46696 Mark Turnpike</t>
  </si>
  <si>
    <t>Carolynview</t>
  </si>
  <si>
    <t>19-05-1969</t>
  </si>
  <si>
    <t>(395)331-7771</t>
  </si>
  <si>
    <t>angela63@example.com</t>
  </si>
  <si>
    <t>2815 Devon Forge</t>
  </si>
  <si>
    <t>North Jorgehaven</t>
  </si>
  <si>
    <t>Russian Federation</t>
  </si>
  <si>
    <t>001-858-654-2144</t>
  </si>
  <si>
    <t>christophermullen@example.org</t>
  </si>
  <si>
    <t>1693 Hamilton Mall</t>
  </si>
  <si>
    <t>East Rita</t>
  </si>
  <si>
    <t>18-07-1967</t>
  </si>
  <si>
    <t>001-458-469-2179x09348</t>
  </si>
  <si>
    <t>joshuamorales@example.org</t>
  </si>
  <si>
    <t>965 Rebecca Spur Apt. 423</t>
  </si>
  <si>
    <t>Reynoldsburgh</t>
  </si>
  <si>
    <t>799-765-8350x4235</t>
  </si>
  <si>
    <t>dfischer@example.com</t>
  </si>
  <si>
    <t>53375 Kelly Motorway Suite 790</t>
  </si>
  <si>
    <t>Alexatown</t>
  </si>
  <si>
    <t>001-432-703-2820</t>
  </si>
  <si>
    <t>joshua28@example.org</t>
  </si>
  <si>
    <t>6667 Velasquez Neck</t>
  </si>
  <si>
    <t>Lake Julietown</t>
  </si>
  <si>
    <t>17-08-2004</t>
  </si>
  <si>
    <t>348-901-6074x9017</t>
  </si>
  <si>
    <t>josephsanchez@example.net</t>
  </si>
  <si>
    <t>11345 Eric Trace</t>
  </si>
  <si>
    <t>Rodriguezhaven</t>
  </si>
  <si>
    <t>353-872-4697</t>
  </si>
  <si>
    <t>hernandezlauren@example.com</t>
  </si>
  <si>
    <t>62146 Clark Drive</t>
  </si>
  <si>
    <t>Whiteport</t>
  </si>
  <si>
    <t>Mudlogger</t>
  </si>
  <si>
    <t>31-12-1980</t>
  </si>
  <si>
    <t>(706)361-0283x9355</t>
  </si>
  <si>
    <t>martinezholly@example.com</t>
  </si>
  <si>
    <t>093 James View Apt. 193</t>
  </si>
  <si>
    <t>South Davidville</t>
  </si>
  <si>
    <t>16-03-1981</t>
  </si>
  <si>
    <t>cindy12@example.org</t>
  </si>
  <si>
    <t>8715 Kimberly Harbor Apt. 780</t>
  </si>
  <si>
    <t>Hannahtown</t>
  </si>
  <si>
    <t>31-05-1966</t>
  </si>
  <si>
    <t>539-379-8746</t>
  </si>
  <si>
    <t>jason39@example.com</t>
  </si>
  <si>
    <t>923 Barbara Tunnel</t>
  </si>
  <si>
    <t>16-08-1964</t>
  </si>
  <si>
    <t>zwatts@example.org</t>
  </si>
  <si>
    <t>8058 Katie Ranch</t>
  </si>
  <si>
    <t>Boltonberg</t>
  </si>
  <si>
    <t>29-01-1971</t>
  </si>
  <si>
    <t>(986)382-7776x804</t>
  </si>
  <si>
    <t>larsendeborah@example.org</t>
  </si>
  <si>
    <t>496 Spencer Port</t>
  </si>
  <si>
    <t>Lindseyborough</t>
  </si>
  <si>
    <t>888.200.3444</t>
  </si>
  <si>
    <t>timothybryant@example.com</t>
  </si>
  <si>
    <t>1826 Carla Island</t>
  </si>
  <si>
    <t>Port Craigland</t>
  </si>
  <si>
    <t>25-12-1994</t>
  </si>
  <si>
    <t>+1-949-511-6624x23936</t>
  </si>
  <si>
    <t>linda84@example.org</t>
  </si>
  <si>
    <t>409 Sara Mission Apt. 707</t>
  </si>
  <si>
    <t>Davidside</t>
  </si>
  <si>
    <t>27-04-1978</t>
  </si>
  <si>
    <t>001-347-783-6728x03697</t>
  </si>
  <si>
    <t>mitchellmatthew@example.com</t>
  </si>
  <si>
    <t>2391 James Extensions Apt. 774</t>
  </si>
  <si>
    <t>New Robertoview</t>
  </si>
  <si>
    <t>General practice doctor</t>
  </si>
  <si>
    <t>19-07-1990</t>
  </si>
  <si>
    <t>rsmith@example.org</t>
  </si>
  <si>
    <t>143 Ruiz Port Apt. 134</t>
  </si>
  <si>
    <t>Fosterfort</t>
  </si>
  <si>
    <t>16-08-2000</t>
  </si>
  <si>
    <t>859.876.7009x0196</t>
  </si>
  <si>
    <t>jon40@example.net</t>
  </si>
  <si>
    <t>9753 Conner Roads Apt. 409</t>
  </si>
  <si>
    <t>New Judy</t>
  </si>
  <si>
    <t>Research scientist (life sciences)</t>
  </si>
  <si>
    <t>deborahcarter@example.net</t>
  </si>
  <si>
    <t>52963 Pineda Island</t>
  </si>
  <si>
    <t>Burtonbury</t>
  </si>
  <si>
    <t>001-765-844-5096x270</t>
  </si>
  <si>
    <t>mortonkelly@example.org</t>
  </si>
  <si>
    <t>38865 Corey Squares Apt. 005</t>
  </si>
  <si>
    <t>Adamsborough</t>
  </si>
  <si>
    <t>Multimedia programmer</t>
  </si>
  <si>
    <t>26-08-1974</t>
  </si>
  <si>
    <t>993.715.9996</t>
  </si>
  <si>
    <t>ajoseph@example.net</t>
  </si>
  <si>
    <t>396 Ali Rest Apt. 684</t>
  </si>
  <si>
    <t>Lake Derek</t>
  </si>
  <si>
    <t>16-12-2004</t>
  </si>
  <si>
    <t>+1-791-441-5346x724</t>
  </si>
  <si>
    <t>rduran@example.net</t>
  </si>
  <si>
    <t>26918 Barbara Turnpike Suite 308</t>
  </si>
  <si>
    <t>Salazarmouth</t>
  </si>
  <si>
    <t>+1-882-521-9544x76847</t>
  </si>
  <si>
    <t>fernandezemily@example.org</t>
  </si>
  <si>
    <t>74570 Kyle Brook</t>
  </si>
  <si>
    <t>Davidbury</t>
  </si>
  <si>
    <t>Medical sales representative</t>
  </si>
  <si>
    <t>24-10-2000</t>
  </si>
  <si>
    <t>gailford@example.org</t>
  </si>
  <si>
    <t>1650 Castaneda Port Apt. 854</t>
  </si>
  <si>
    <t>Leonardshire</t>
  </si>
  <si>
    <t>Social research officer, government</t>
  </si>
  <si>
    <t>15-08-1992</t>
  </si>
  <si>
    <t>556-990-0385</t>
  </si>
  <si>
    <t>keithclark@example.com</t>
  </si>
  <si>
    <t>522 David Pike Suite 327</t>
  </si>
  <si>
    <t>Dorothybury</t>
  </si>
  <si>
    <t>28-03-2004</t>
  </si>
  <si>
    <t>(823)340-7077</t>
  </si>
  <si>
    <t>jacqueline39@example.org</t>
  </si>
  <si>
    <t>17091 Barbara Points</t>
  </si>
  <si>
    <t>Jessicamouth</t>
  </si>
  <si>
    <t>Scientist, biomedical</t>
  </si>
  <si>
    <t>ckelley@example.org</t>
  </si>
  <si>
    <t>1894 Cohen Brooks Apt. 530</t>
  </si>
  <si>
    <t>Kingburgh</t>
  </si>
  <si>
    <t>216-202-8065x7345</t>
  </si>
  <si>
    <t>robin71@example.net</t>
  </si>
  <si>
    <t>23152 Brandon Village Apt. 105</t>
  </si>
  <si>
    <t>Port Rachel</t>
  </si>
  <si>
    <t>20-02-1983</t>
  </si>
  <si>
    <t>hernandezwalter@example.com</t>
  </si>
  <si>
    <t>3525 Frye Valley</t>
  </si>
  <si>
    <t>Port Kaylaside</t>
  </si>
  <si>
    <t>martinezdeanna@example.org</t>
  </si>
  <si>
    <t>3865 Jones Drive Suite 090</t>
  </si>
  <si>
    <t>South Mary</t>
  </si>
  <si>
    <t>907-827-4778x4318</t>
  </si>
  <si>
    <t>austinhunt@example.com</t>
  </si>
  <si>
    <t>4588 Lee Court Apt. 924</t>
  </si>
  <si>
    <t>Ruthmouth</t>
  </si>
  <si>
    <t>20-07-1974</t>
  </si>
  <si>
    <t>+1-671-842-9367x313</t>
  </si>
  <si>
    <t>brianbarber@example.org</t>
  </si>
  <si>
    <t>38038 Catherine Park</t>
  </si>
  <si>
    <t>Port Christopherchester</t>
  </si>
  <si>
    <t>28-12-1982</t>
  </si>
  <si>
    <t>792-752-8615</t>
  </si>
  <si>
    <t>christopherrogers@example.net</t>
  </si>
  <si>
    <t>03914 Gutierrez Inlet Apt. 296</t>
  </si>
  <si>
    <t>Lake Nathanielton</t>
  </si>
  <si>
    <t>17-01-1973</t>
  </si>
  <si>
    <t>001-905-354-2148x0790</t>
  </si>
  <si>
    <t>cindy79@example.com</t>
  </si>
  <si>
    <t>864 James Road</t>
  </si>
  <si>
    <t>Lake Leah</t>
  </si>
  <si>
    <t>19-12-1982</t>
  </si>
  <si>
    <t>001-735-427-5733</t>
  </si>
  <si>
    <t>vmyers@example.org</t>
  </si>
  <si>
    <t>17427 Allen Track Apt. 171</t>
  </si>
  <si>
    <t>Dennishaven</t>
  </si>
  <si>
    <t>Administrator, arts</t>
  </si>
  <si>
    <t>30-07-1971</t>
  </si>
  <si>
    <t>376.200.1064</t>
  </si>
  <si>
    <t>jamie51@example.org</t>
  </si>
  <si>
    <t>39367 Janet Spring</t>
  </si>
  <si>
    <t>North Samantha</t>
  </si>
  <si>
    <t>Maintenance engineer</t>
  </si>
  <si>
    <t>29-07-1964</t>
  </si>
  <si>
    <t>570.419.3725</t>
  </si>
  <si>
    <t>coxkathy@example.net</t>
  </si>
  <si>
    <t>858 Davila Island</t>
  </si>
  <si>
    <t>Mcintyrestad</t>
  </si>
  <si>
    <t>IT consultant</t>
  </si>
  <si>
    <t>16-11-1973</t>
  </si>
  <si>
    <t>betty71@example.net</t>
  </si>
  <si>
    <t>4282 Arnold Circles</t>
  </si>
  <si>
    <t>Robertborough</t>
  </si>
  <si>
    <t>30-11-1991</t>
  </si>
  <si>
    <t>(294)491-2549</t>
  </si>
  <si>
    <t>petersonangelica@example.org</t>
  </si>
  <si>
    <t>18919 Owens Spurs Apt. 124</t>
  </si>
  <si>
    <t>North Christopher</t>
  </si>
  <si>
    <t>16-06-1998</t>
  </si>
  <si>
    <t>(234)477-2895x5641</t>
  </si>
  <si>
    <t>denise22@example.net</t>
  </si>
  <si>
    <t>83825 Kristen Street Suite 530</t>
  </si>
  <si>
    <t>North Vanessa</t>
  </si>
  <si>
    <t>Horticultural consultant</t>
  </si>
  <si>
    <t>20-07-1984</t>
  </si>
  <si>
    <t>(391)216-5963x2801</t>
  </si>
  <si>
    <t>hoffmanshawna@example.com</t>
  </si>
  <si>
    <t>682 Cynthia Shoals</t>
  </si>
  <si>
    <t>Abigailburgh</t>
  </si>
  <si>
    <t>Tokelau</t>
  </si>
  <si>
    <t>+1-742-646-1231x4922</t>
  </si>
  <si>
    <t>john48@example.net</t>
  </si>
  <si>
    <t>59364 West Avenue</t>
  </si>
  <si>
    <t>North Jamesfurt</t>
  </si>
  <si>
    <t>(207)891-2189</t>
  </si>
  <si>
    <t>nathan07@example.net</t>
  </si>
  <si>
    <t>59120 Hines Roads Suite 383</t>
  </si>
  <si>
    <t>Lake Bailey</t>
  </si>
  <si>
    <t>Hydrographic surveyor</t>
  </si>
  <si>
    <t>30-05-1990</t>
  </si>
  <si>
    <t>929-294-3133x473</t>
  </si>
  <si>
    <t>coreycook@example.org</t>
  </si>
  <si>
    <t>3533 Byrd Center Suite 518</t>
  </si>
  <si>
    <t>Jeffreytown</t>
  </si>
  <si>
    <t>Dietitian</t>
  </si>
  <si>
    <t>20-08-1993</t>
  </si>
  <si>
    <t>ostein@example.com</t>
  </si>
  <si>
    <t>33209 Moore Bypass</t>
  </si>
  <si>
    <t>Lehaven</t>
  </si>
  <si>
    <t>(527)853-9661x32949</t>
  </si>
  <si>
    <t>luke09@example.net</t>
  </si>
  <si>
    <t>29710 Neal Club</t>
  </si>
  <si>
    <t>Dawnberg</t>
  </si>
  <si>
    <t>+1-479-379-6845x52553</t>
  </si>
  <si>
    <t>wburgess@example.org</t>
  </si>
  <si>
    <t>29374 Samantha Squares</t>
  </si>
  <si>
    <t>West Jaclynmouth</t>
  </si>
  <si>
    <t>29-01-1973</t>
  </si>
  <si>
    <t>274-938-9569x674</t>
  </si>
  <si>
    <t>nicholas22@example.net</t>
  </si>
  <si>
    <t>64130 Adriana Mount</t>
  </si>
  <si>
    <t>Horneborough</t>
  </si>
  <si>
    <t>16-06-1992</t>
  </si>
  <si>
    <t>(702)539-4887x1464</t>
  </si>
  <si>
    <t>xstrickland@example.com</t>
  </si>
  <si>
    <t>055 Matthew Brook</t>
  </si>
  <si>
    <t>North Nathanmouth</t>
  </si>
  <si>
    <t>Call centre manager</t>
  </si>
  <si>
    <t>(381)590-0699</t>
  </si>
  <si>
    <t>angelamartinez@example.com</t>
  </si>
  <si>
    <t>97657 Cervantes Tunnel</t>
  </si>
  <si>
    <t>Jeremymouth</t>
  </si>
  <si>
    <t>001-405-803-4016x821</t>
  </si>
  <si>
    <t>aclark@example.com</t>
  </si>
  <si>
    <t>451 Wallace Station Suite 815</t>
  </si>
  <si>
    <t>West Sylviastad</t>
  </si>
  <si>
    <t>29-11-1995</t>
  </si>
  <si>
    <t>217.262.8692</t>
  </si>
  <si>
    <t>laurabates@example.com</t>
  </si>
  <si>
    <t>9304 Susan Causeway Apt. 851</t>
  </si>
  <si>
    <t>Designer, industrial/product</t>
  </si>
  <si>
    <t>+1-505-950-9308x01650</t>
  </si>
  <si>
    <t>wgreen@example.org</t>
  </si>
  <si>
    <t>603 John Neck Apt. 679</t>
  </si>
  <si>
    <t>Kellystad</t>
  </si>
  <si>
    <t>597-838-1568</t>
  </si>
  <si>
    <t>cummingsdonna@example.net</t>
  </si>
  <si>
    <t>505 Marissa Springs Apt. 410</t>
  </si>
  <si>
    <t>North Diana</t>
  </si>
  <si>
    <t>257-555-0891x58202</t>
  </si>
  <si>
    <t>medinaandrew@example.net</t>
  </si>
  <si>
    <t>58729 Tran Islands</t>
  </si>
  <si>
    <t>West Kaylashire</t>
  </si>
  <si>
    <t>14-06-1969</t>
  </si>
  <si>
    <t>481-948-4631x143</t>
  </si>
  <si>
    <t>daychristopher@example.org</t>
  </si>
  <si>
    <t>3415 Chapman Roads</t>
  </si>
  <si>
    <t>Lake Codyborough</t>
  </si>
  <si>
    <t>26-11-1982</t>
  </si>
  <si>
    <t>+1-473-949-8498x77594</t>
  </si>
  <si>
    <t>hugheslisa@example.com</t>
  </si>
  <si>
    <t>1799 Gallagher Cliffs</t>
  </si>
  <si>
    <t>Morganhaven</t>
  </si>
  <si>
    <t>001-637-966-6619</t>
  </si>
  <si>
    <t>qfowler@example.org</t>
  </si>
  <si>
    <t>64734 Brewer Pines Apt. 850</t>
  </si>
  <si>
    <t>Perryview</t>
  </si>
  <si>
    <t>411-365-6386x299</t>
  </si>
  <si>
    <t>xcross@example.com</t>
  </si>
  <si>
    <t>82916 Keith Courts</t>
  </si>
  <si>
    <t>New Tyler</t>
  </si>
  <si>
    <t>588-328-8628x615</t>
  </si>
  <si>
    <t>ljohnson@example.net</t>
  </si>
  <si>
    <t>123 Horton Valley Suite 924</t>
  </si>
  <si>
    <t>Wellshaven</t>
  </si>
  <si>
    <t>467.500.5707x4550</t>
  </si>
  <si>
    <t>robertbraun@example.net</t>
  </si>
  <si>
    <t>2431 Smith Points Apt. 771</t>
  </si>
  <si>
    <t>Christopherton</t>
  </si>
  <si>
    <t>Presenter, broadcasting</t>
  </si>
  <si>
    <t>22-04-1980</t>
  </si>
  <si>
    <t>+1-278-796-2896x08149</t>
  </si>
  <si>
    <t>vincent04@example.net</t>
  </si>
  <si>
    <t>34703 Cisneros Valleys</t>
  </si>
  <si>
    <t>Andrewmouth</t>
  </si>
  <si>
    <t>26-07-1991</t>
  </si>
  <si>
    <t>(875)490-6919x69808</t>
  </si>
  <si>
    <t>fallen@example.org</t>
  </si>
  <si>
    <t>3939 Amanda Lake</t>
  </si>
  <si>
    <t>North Kyleview</t>
  </si>
  <si>
    <t>22-10-1969</t>
  </si>
  <si>
    <t>wmurray@example.com</t>
  </si>
  <si>
    <t>03297 Becky Parks</t>
  </si>
  <si>
    <t>Marissaberg</t>
  </si>
  <si>
    <t>Ship broker</t>
  </si>
  <si>
    <t>17-03-1979</t>
  </si>
  <si>
    <t>385-868-1235x045</t>
  </si>
  <si>
    <t>michaelingram@example.com</t>
  </si>
  <si>
    <t>3203 Nelson Branch</t>
  </si>
  <si>
    <t>East Susanchester</t>
  </si>
  <si>
    <t>(834)826-6299</t>
  </si>
  <si>
    <t>frank96@example.com</t>
  </si>
  <si>
    <t>35398 Gibson Pine Apt. 260</t>
  </si>
  <si>
    <t>Port Leon</t>
  </si>
  <si>
    <t>23-01-2005</t>
  </si>
  <si>
    <t>626.839.0708</t>
  </si>
  <si>
    <t>sabrinamoore@example.com</t>
  </si>
  <si>
    <t>0096 Danny Dale Suite 594</t>
  </si>
  <si>
    <t>Melissastad</t>
  </si>
  <si>
    <t>29-04-1999</t>
  </si>
  <si>
    <t>pfischer@example.net</t>
  </si>
  <si>
    <t>133 Hays Parkways</t>
  </si>
  <si>
    <t>Tashamouth</t>
  </si>
  <si>
    <t>Theatre manager</t>
  </si>
  <si>
    <t>23-03-1967</t>
  </si>
  <si>
    <t>001-972-226-6579x9314</t>
  </si>
  <si>
    <t>dorseycharles@example.net</t>
  </si>
  <si>
    <t>244 Leonard Fork</t>
  </si>
  <si>
    <t>Bowersmouth</t>
  </si>
  <si>
    <t>21-09-1975</t>
  </si>
  <si>
    <t>(555)378-9780x6321</t>
  </si>
  <si>
    <t>edwardvasquez@example.com</t>
  </si>
  <si>
    <t>0310 Jackson Orchard Apt. 234</t>
  </si>
  <si>
    <t>North Annettemouth</t>
  </si>
  <si>
    <t>grice@example.com</t>
  </si>
  <si>
    <t>20271 Wesley Highway Apt. 437</t>
  </si>
  <si>
    <t>Daltonshire</t>
  </si>
  <si>
    <t>Psychologist, prison and probation services</t>
  </si>
  <si>
    <t>(893)995-5495x11357</t>
  </si>
  <si>
    <t>amandamitchell@example.net</t>
  </si>
  <si>
    <t>9042 Rivera Spurs</t>
  </si>
  <si>
    <t>Chenberg</t>
  </si>
  <si>
    <t>+1-696-362-3784x329</t>
  </si>
  <si>
    <t>silvaangela@example.com</t>
  </si>
  <si>
    <t>037 Miller Circles Suite 038</t>
  </si>
  <si>
    <t>Jeremiahmouth</t>
  </si>
  <si>
    <t>Actor</t>
  </si>
  <si>
    <t>14-04-1976</t>
  </si>
  <si>
    <t>+1-894-456-1156x183</t>
  </si>
  <si>
    <t>urosario@example.net</t>
  </si>
  <si>
    <t>9319 Johnny Junction</t>
  </si>
  <si>
    <t>Jonestown</t>
  </si>
  <si>
    <t>29-11-1977</t>
  </si>
  <si>
    <t>+1-411-756-1500x157</t>
  </si>
  <si>
    <t>rwilson@example.com</t>
  </si>
  <si>
    <t>2738 Sweeney Greens</t>
  </si>
  <si>
    <t>Nathanburgh</t>
  </si>
  <si>
    <t>30-04-1978</t>
  </si>
  <si>
    <t>928.572.0391</t>
  </si>
  <si>
    <t>jonesadrian@example.org</t>
  </si>
  <si>
    <t>056 White Summit Apt. 394</t>
  </si>
  <si>
    <t>Masonmouth</t>
  </si>
  <si>
    <t>001-560-837-0612</t>
  </si>
  <si>
    <t>jjohnston@example.org</t>
  </si>
  <si>
    <t>6098 Green View Suite 649</t>
  </si>
  <si>
    <t>Batesside</t>
  </si>
  <si>
    <t>Embryologist, clinical</t>
  </si>
  <si>
    <t>15-12-1992</t>
  </si>
  <si>
    <t>(591)923-4246</t>
  </si>
  <si>
    <t>tbrown@example.org</t>
  </si>
  <si>
    <t>770 Mullins Flats</t>
  </si>
  <si>
    <t>Stevenhaven</t>
  </si>
  <si>
    <t>958-648-0771</t>
  </si>
  <si>
    <t>hmartinez@example.org</t>
  </si>
  <si>
    <t>332 Teresa Mountains Suite 914</t>
  </si>
  <si>
    <t>Danielfort</t>
  </si>
  <si>
    <t>001-224-931-2233x94105</t>
  </si>
  <si>
    <t>clinton93@example.com</t>
  </si>
  <si>
    <t>26608 Joseph Tunnel Apt. 201</t>
  </si>
  <si>
    <t>South Hollyberg</t>
  </si>
  <si>
    <t>(281)691-8449x725</t>
  </si>
  <si>
    <t>cmeyer@example.com</t>
  </si>
  <si>
    <t>73145 Mann Viaduct Suite 729</t>
  </si>
  <si>
    <t>Watkinsfort</t>
  </si>
  <si>
    <t>24-05-1974</t>
  </si>
  <si>
    <t>+1-740-584-7344x8427</t>
  </si>
  <si>
    <t>pearsondiane@example.net</t>
  </si>
  <si>
    <t>58774 Derek Square Suite 290</t>
  </si>
  <si>
    <t>South Rhondabury</t>
  </si>
  <si>
    <t>622-660-5708</t>
  </si>
  <si>
    <t>smckee@example.com</t>
  </si>
  <si>
    <t>28513 Sullivan Hill</t>
  </si>
  <si>
    <t>North Cynthia</t>
  </si>
  <si>
    <t>+1-307-714-4967x9818</t>
  </si>
  <si>
    <t>choichristian@example.net</t>
  </si>
  <si>
    <t>51385 Tran Loaf</t>
  </si>
  <si>
    <t>Port Kimberlyfort</t>
  </si>
  <si>
    <t>28-03-1986</t>
  </si>
  <si>
    <t>738.770.5832x39009</t>
  </si>
  <si>
    <t>watsondiane@example.com</t>
  </si>
  <si>
    <t>94783 Brandon Rest</t>
  </si>
  <si>
    <t>Garrisonchester</t>
  </si>
  <si>
    <t>Surveyor, quantity</t>
  </si>
  <si>
    <t>001-676-277-1580</t>
  </si>
  <si>
    <t>jasonmeyer@example.org</t>
  </si>
  <si>
    <t>090 Martin Fall</t>
  </si>
  <si>
    <t>Lake Meghanmouth</t>
  </si>
  <si>
    <t>30-05-2002</t>
  </si>
  <si>
    <t>737-602-4770x573</t>
  </si>
  <si>
    <t>savannahduncan@example.com</t>
  </si>
  <si>
    <t>810 Preston Underpass Apt. 613</t>
  </si>
  <si>
    <t>Gomezhaven</t>
  </si>
  <si>
    <t>Retail buyer</t>
  </si>
  <si>
    <t>+1-806-477-7324x60796</t>
  </si>
  <si>
    <t>joseph45@example.org</t>
  </si>
  <si>
    <t>9567 Pierce Radial</t>
  </si>
  <si>
    <t>Kimberlyburgh</t>
  </si>
  <si>
    <t>14-12-1994</t>
  </si>
  <si>
    <t>222-560-1284x23657</t>
  </si>
  <si>
    <t>howardharold@example.com</t>
  </si>
  <si>
    <t>6037 Potter Junctions Suite 175</t>
  </si>
  <si>
    <t>East Carrie</t>
  </si>
  <si>
    <t>17-04-1974</t>
  </si>
  <si>
    <t>bbarnett@example.org</t>
  </si>
  <si>
    <t>496 Lucas Drive Suite 240</t>
  </si>
  <si>
    <t>East Vickiview</t>
  </si>
  <si>
    <t>16-07-1968</t>
  </si>
  <si>
    <t>(503)298-6419</t>
  </si>
  <si>
    <t>knightjimmy@example.org</t>
  </si>
  <si>
    <t>236 Harris Estate</t>
  </si>
  <si>
    <t>Smithbury</t>
  </si>
  <si>
    <t>320.666.1449x491</t>
  </si>
  <si>
    <t>harrellamanda@example.org</t>
  </si>
  <si>
    <t>55247 Williams Plain</t>
  </si>
  <si>
    <t>Hansonfort</t>
  </si>
  <si>
    <t>18-05-1981</t>
  </si>
  <si>
    <t>+1-573-485-2533x0506</t>
  </si>
  <si>
    <t>thomasjody@example.org</t>
  </si>
  <si>
    <t>5510 Chen Well Suite 660</t>
  </si>
  <si>
    <t>West Patricia</t>
  </si>
  <si>
    <t>Investment banker, corporate</t>
  </si>
  <si>
    <t>17-02-2004</t>
  </si>
  <si>
    <t>001-234-482-6582x9123</t>
  </si>
  <si>
    <t>romeromichelle@example.com</t>
  </si>
  <si>
    <t>226 Wheeler Pines</t>
  </si>
  <si>
    <t>New Aaronberg</t>
  </si>
  <si>
    <t>16-07-1994</t>
  </si>
  <si>
    <t>541.760.4626x60812</t>
  </si>
  <si>
    <t>smithjeremy@example.net</t>
  </si>
  <si>
    <t>722 Webb Fords Suite 543</t>
  </si>
  <si>
    <t>Melendeztown</t>
  </si>
  <si>
    <t>20-09-1986</t>
  </si>
  <si>
    <t>(794)805-9498x28544</t>
  </si>
  <si>
    <t>xperez@example.org</t>
  </si>
  <si>
    <t>3619 Rocha Harbor</t>
  </si>
  <si>
    <t>Warrenfort</t>
  </si>
  <si>
    <t>30-01-1993</t>
  </si>
  <si>
    <t>797-255-0587</t>
  </si>
  <si>
    <t>xpeterson@example.com</t>
  </si>
  <si>
    <t>15585 Joseph Row</t>
  </si>
  <si>
    <t>Shahton</t>
  </si>
  <si>
    <t>27-12-1986</t>
  </si>
  <si>
    <t>(821)203-0368</t>
  </si>
  <si>
    <t>franklinkatherine@example.net</t>
  </si>
  <si>
    <t>66052 Klein Mill</t>
  </si>
  <si>
    <t>Merrittfort</t>
  </si>
  <si>
    <t>Claims inspector/assessor</t>
  </si>
  <si>
    <t>28-04-1973</t>
  </si>
  <si>
    <t>532.214.1064x21289</t>
  </si>
  <si>
    <t>terrellryan@example.net</t>
  </si>
  <si>
    <t>53951 Gordon Locks Apt. 412</t>
  </si>
  <si>
    <t>Port Jerry</t>
  </si>
  <si>
    <t>001-901-775-1864x4192</t>
  </si>
  <si>
    <t>michael93@example.org</t>
  </si>
  <si>
    <t>03068 James Junction</t>
  </si>
  <si>
    <t>South Tonya</t>
  </si>
  <si>
    <t>001-559-451-8111x556</t>
  </si>
  <si>
    <t>jordantammy@example.org</t>
  </si>
  <si>
    <t>90209 Kelly Fields Suite 124</t>
  </si>
  <si>
    <t>Lake Kenneth</t>
  </si>
  <si>
    <t>30-10-1983</t>
  </si>
  <si>
    <t>grodriguez@example.org</t>
  </si>
  <si>
    <t>035 Kelly Light</t>
  </si>
  <si>
    <t>Lake Joe</t>
  </si>
  <si>
    <t>001-519-523-5516x626</t>
  </si>
  <si>
    <t>jose11@example.net</t>
  </si>
  <si>
    <t>854 Hunter Island Suite 060</t>
  </si>
  <si>
    <t>East Paul</t>
  </si>
  <si>
    <t>19-05-1976</t>
  </si>
  <si>
    <t>951.335.0873x57178</t>
  </si>
  <si>
    <t>varellano@example.org</t>
  </si>
  <si>
    <t>5783 Cisneros Freeway</t>
  </si>
  <si>
    <t>Cohenside</t>
  </si>
  <si>
    <t>(305)466-9771</t>
  </si>
  <si>
    <t>donaldcervantes@example.com</t>
  </si>
  <si>
    <t>4111 Jonathan Causeway</t>
  </si>
  <si>
    <t>Nielsenfort</t>
  </si>
  <si>
    <t>+1-633-222-6850x051</t>
  </si>
  <si>
    <t>maysusan@example.org</t>
  </si>
  <si>
    <t>0763 Alicia Burgs</t>
  </si>
  <si>
    <t>West Ryan</t>
  </si>
  <si>
    <t>Education officer, community</t>
  </si>
  <si>
    <t>26-04-1995</t>
  </si>
  <si>
    <t>001-986-355-1747x25139</t>
  </si>
  <si>
    <t>abigailchandler@example.org</t>
  </si>
  <si>
    <t>42856 Hale Coves Apt. 884</t>
  </si>
  <si>
    <t>New Steven</t>
  </si>
  <si>
    <t>905.491.3518x13280</t>
  </si>
  <si>
    <t>holmesjessica@example.org</t>
  </si>
  <si>
    <t>0421 Shaffer Mountains Suite 854</t>
  </si>
  <si>
    <t>New Justinstad</t>
  </si>
  <si>
    <t>Equality and diversity officer</t>
  </si>
  <si>
    <t>23-10-1963</t>
  </si>
  <si>
    <t>302.401.2958</t>
  </si>
  <si>
    <t>jwallace@example.net</t>
  </si>
  <si>
    <t>601 Taylor Fort</t>
  </si>
  <si>
    <t>Freemanfort</t>
  </si>
  <si>
    <t>Theme park manager</t>
  </si>
  <si>
    <t>(572)393-4713</t>
  </si>
  <si>
    <t>rmathews@example.net</t>
  </si>
  <si>
    <t>5994 Martha Place Apt. 766</t>
  </si>
  <si>
    <t>Richardsonmouth</t>
  </si>
  <si>
    <t>17-10-1970</t>
  </si>
  <si>
    <t>ythompson@example.org</t>
  </si>
  <si>
    <t>34573 Lopez Rapids</t>
  </si>
  <si>
    <t>Christopherfurt</t>
  </si>
  <si>
    <t>+1-262-900-3657x287</t>
  </si>
  <si>
    <t>cordovaelizabeth@example.com</t>
  </si>
  <si>
    <t>57497 Brooke Village Apt. 328</t>
  </si>
  <si>
    <t>Joshuafurt</t>
  </si>
  <si>
    <t>15-03-1965</t>
  </si>
  <si>
    <t>+1-466-981-3929x05593</t>
  </si>
  <si>
    <t>nbarton@example.com</t>
  </si>
  <si>
    <t>3460 Alexandra Course</t>
  </si>
  <si>
    <t>West Matthewfort</t>
  </si>
  <si>
    <t>16-02-1971</t>
  </si>
  <si>
    <t>001-931-783-1511x9806</t>
  </si>
  <si>
    <t>melissa69@example.org</t>
  </si>
  <si>
    <t>3063 Maria Gardens</t>
  </si>
  <si>
    <t>20-03-2002</t>
  </si>
  <si>
    <t>(555)744-0949x73356</t>
  </si>
  <si>
    <t>shepherdtracey@example.com</t>
  </si>
  <si>
    <t>99318 Eric Loop</t>
  </si>
  <si>
    <t>Control and instrumentation engineer</t>
  </si>
  <si>
    <t>499.407.4001x58531</t>
  </si>
  <si>
    <t>gary09@example.net</t>
  </si>
  <si>
    <t>7490 Yvette Locks</t>
  </si>
  <si>
    <t>East Kimberly</t>
  </si>
  <si>
    <t>25-09-1974</t>
  </si>
  <si>
    <t>912.574.8911x1904</t>
  </si>
  <si>
    <t>amy01@example.net</t>
  </si>
  <si>
    <t>507 Sylvia Inlet</t>
  </si>
  <si>
    <t>East Brittneymouth</t>
  </si>
  <si>
    <t>23-10-1967</t>
  </si>
  <si>
    <t>jamesshari@example.net</t>
  </si>
  <si>
    <t>6008 Reyes Ports</t>
  </si>
  <si>
    <t>South Jane</t>
  </si>
  <si>
    <t>18-03-1986</t>
  </si>
  <si>
    <t>658-961-5727x718</t>
  </si>
  <si>
    <t>zachary78@example.net</t>
  </si>
  <si>
    <t>429 King Lane</t>
  </si>
  <si>
    <t>North Thomas</t>
  </si>
  <si>
    <t>Make</t>
  </si>
  <si>
    <t>14-04-2005</t>
  </si>
  <si>
    <t>001-534-550-8108x6539</t>
  </si>
  <si>
    <t>rachelclark@example.net</t>
  </si>
  <si>
    <t>8316 Ana Crescent</t>
  </si>
  <si>
    <t>Melissafort</t>
  </si>
  <si>
    <t>26-08-2002</t>
  </si>
  <si>
    <t>fhawkins@example.org</t>
  </si>
  <si>
    <t>324 Roberson Centers Apt. 181</t>
  </si>
  <si>
    <t>New Thomastown</t>
  </si>
  <si>
    <t>19-04-1997</t>
  </si>
  <si>
    <t>(288)803-6105x08211</t>
  </si>
  <si>
    <t>grimesrobin@example.com</t>
  </si>
  <si>
    <t>116 Wilson Hill Suite 001</t>
  </si>
  <si>
    <t>Jamestown</t>
  </si>
  <si>
    <t>23-09-2000</t>
  </si>
  <si>
    <t>+1-877-931-4317x138</t>
  </si>
  <si>
    <t>abigail98@example.org</t>
  </si>
  <si>
    <t>677 Nguyen Lights Suite 737</t>
  </si>
  <si>
    <t>West Brett</t>
  </si>
  <si>
    <t>michael89@example.net</t>
  </si>
  <si>
    <t>27751 Bailey Street</t>
  </si>
  <si>
    <t>West Virginiaton</t>
  </si>
  <si>
    <t>001-556-580-2622x791</t>
  </si>
  <si>
    <t>wball@example.com</t>
  </si>
  <si>
    <t>676 Wright Pine</t>
  </si>
  <si>
    <t>South Kari</t>
  </si>
  <si>
    <t>Toxicologist</t>
  </si>
  <si>
    <t>26-09-1988</t>
  </si>
  <si>
    <t>001-495-299-7319x16260</t>
  </si>
  <si>
    <t>cthomas@example.org</t>
  </si>
  <si>
    <t>2129 Emily Lodge Suite 869</t>
  </si>
  <si>
    <t>Josephchester</t>
  </si>
  <si>
    <t>Production manager</t>
  </si>
  <si>
    <t>22-10-2003</t>
  </si>
  <si>
    <t>+1-647-914-4798x27869</t>
  </si>
  <si>
    <t>ortizpatricia@example.net</t>
  </si>
  <si>
    <t>10274 Robert Trafficway Apt. 261</t>
  </si>
  <si>
    <t>Pamelaland</t>
  </si>
  <si>
    <t>15-01-1966</t>
  </si>
  <si>
    <t>+1-502-913-8644x58349</t>
  </si>
  <si>
    <t>heather03@example.com</t>
  </si>
  <si>
    <t>2656 Alexander Road</t>
  </si>
  <si>
    <t>Lake Garyshire</t>
  </si>
  <si>
    <t>31-01-1999</t>
  </si>
  <si>
    <t>+1-788-619-1282x80834</t>
  </si>
  <si>
    <t>gphillips@example.com</t>
  </si>
  <si>
    <t>5422 Ashley Turnpike</t>
  </si>
  <si>
    <t>Pagetown</t>
  </si>
  <si>
    <t>Politician's assistant</t>
  </si>
  <si>
    <t>252.981.7163</t>
  </si>
  <si>
    <t>jodiwright@example.com</t>
  </si>
  <si>
    <t>2904 Sims Corners Suite 099</t>
  </si>
  <si>
    <t>Port Duane</t>
  </si>
  <si>
    <t>706-763-1115x15737</t>
  </si>
  <si>
    <t>565 Lindsey Parks Apt. 266</t>
  </si>
  <si>
    <t>East Ricardoshire</t>
  </si>
  <si>
    <t>18-03-1995</t>
  </si>
  <si>
    <t>josesmith@example.net</t>
  </si>
  <si>
    <t>7408 Thomas Spur</t>
  </si>
  <si>
    <t>Stewartstad</t>
  </si>
  <si>
    <t>26-03-1975</t>
  </si>
  <si>
    <t>+1-376-228-7701x20815</t>
  </si>
  <si>
    <t>beth87@example.com</t>
  </si>
  <si>
    <t>7386 David Canyon Apt. 094</t>
  </si>
  <si>
    <t>Jimenezstad</t>
  </si>
  <si>
    <t>25-12-2003</t>
  </si>
  <si>
    <t>(528)306-8606</t>
  </si>
  <si>
    <t>qmiller@example.org</t>
  </si>
  <si>
    <t>8599 Anderson Center Apt. 254</t>
  </si>
  <si>
    <t>New Brad</t>
  </si>
  <si>
    <t>347.820.6969x2796</t>
  </si>
  <si>
    <t>ujenkins@example.net</t>
  </si>
  <si>
    <t>4457 Lopez Station</t>
  </si>
  <si>
    <t>East Jesse</t>
  </si>
  <si>
    <t>30-01-2005</t>
  </si>
  <si>
    <t>(512)625-2491x3939</t>
  </si>
  <si>
    <t>hillpamela@example.net</t>
  </si>
  <si>
    <t>08097 Anthony Plain Suite 546</t>
  </si>
  <si>
    <t>Melissatown</t>
  </si>
  <si>
    <t>(685)662-1278x181</t>
  </si>
  <si>
    <t>calvin83@example.com</t>
  </si>
  <si>
    <t>611 Martinez Lodge</t>
  </si>
  <si>
    <t>Garciashire</t>
  </si>
  <si>
    <t>28-06-1969</t>
  </si>
  <si>
    <t>zcarpenter@example.com</t>
  </si>
  <si>
    <t>925 Hill Crest Suite 359</t>
  </si>
  <si>
    <t>Curtisburgh</t>
  </si>
  <si>
    <t>001-449-222-3921x26121</t>
  </si>
  <si>
    <t>kristina27@example.net</t>
  </si>
  <si>
    <t>208 Price Forge Suite 063</t>
  </si>
  <si>
    <t>East Edwardtown</t>
  </si>
  <si>
    <t>(849)213-7756x00631</t>
  </si>
  <si>
    <t>judybrown@example.com</t>
  </si>
  <si>
    <t>98902 Jeffery Neck Apt. 482</t>
  </si>
  <si>
    <t>Robertsonmouth</t>
  </si>
  <si>
    <t>23-07-2001</t>
  </si>
  <si>
    <t>wendybolton@example.org</t>
  </si>
  <si>
    <t>308 Walter Squares Apt. 394</t>
  </si>
  <si>
    <t>Adamsmouth</t>
  </si>
  <si>
    <t>25-04-1991</t>
  </si>
  <si>
    <t>953.318.6515x4160</t>
  </si>
  <si>
    <t>alisonmorgan@example.org</t>
  </si>
  <si>
    <t>16828 Blake Loaf</t>
  </si>
  <si>
    <t>South Jillmouth</t>
  </si>
  <si>
    <t>15-03-1968</t>
  </si>
  <si>
    <t>branchjason@example.org</t>
  </si>
  <si>
    <t>04896 Elizabeth Lock</t>
  </si>
  <si>
    <t>Lake Annetteport</t>
  </si>
  <si>
    <t>528.648.6860</t>
  </si>
  <si>
    <t>pchapman@example.com</t>
  </si>
  <si>
    <t>755 Deborah Junctions Apt. 720</t>
  </si>
  <si>
    <t>Woodmouth</t>
  </si>
  <si>
    <t>26-04-1974</t>
  </si>
  <si>
    <t>866-957-3921x03252</t>
  </si>
  <si>
    <t>charleshowe@example.com</t>
  </si>
  <si>
    <t>58429 Courtney Gateway</t>
  </si>
  <si>
    <t>Lake Vanessashire</t>
  </si>
  <si>
    <t>21-08-2001</t>
  </si>
  <si>
    <t>001-621-904-8379x55872</t>
  </si>
  <si>
    <t>ccox@example.org</t>
  </si>
  <si>
    <t>11755 Jessica Mountain</t>
  </si>
  <si>
    <t>North Rachelville</t>
  </si>
  <si>
    <t>17-11-1997</t>
  </si>
  <si>
    <t>340-601-9486</t>
  </si>
  <si>
    <t>gloriafoster@example.org</t>
  </si>
  <si>
    <t>9197 Rivera Alley Suite 084</t>
  </si>
  <si>
    <t>East Kelsey</t>
  </si>
  <si>
    <t>17-05-1985</t>
  </si>
  <si>
    <t>(963)594-4772x16504</t>
  </si>
  <si>
    <t>michael77@example.org</t>
  </si>
  <si>
    <t>835 Walker Spur</t>
  </si>
  <si>
    <t>Rebeccafort</t>
  </si>
  <si>
    <t>New Zealand</t>
  </si>
  <si>
    <t>Engineer, automotive</t>
  </si>
  <si>
    <t>908-978-1997</t>
  </si>
  <si>
    <t>shanebentley@example.org</t>
  </si>
  <si>
    <t>0462 Eaton Oval</t>
  </si>
  <si>
    <t>Pachecoburgh</t>
  </si>
  <si>
    <t>19-10-1969</t>
  </si>
  <si>
    <t>+1-867-616-1049x864</t>
  </si>
  <si>
    <t>lopezmatthew@example.net</t>
  </si>
  <si>
    <t>05222 Alexander Rapid Apt. 341</t>
  </si>
  <si>
    <t>Murphymouth</t>
  </si>
  <si>
    <t>Special effects artist</t>
  </si>
  <si>
    <t>17-09-1970</t>
  </si>
  <si>
    <t>(903)769-7614x0970</t>
  </si>
  <si>
    <t>jennifer72@example.org</t>
  </si>
  <si>
    <t>23986 Rios Drives Suite 341</t>
  </si>
  <si>
    <t>Bryanstad</t>
  </si>
  <si>
    <t>(866)680-3729</t>
  </si>
  <si>
    <t>ratkinson@example.org</t>
  </si>
  <si>
    <t>975 Mark Cape Apt. 378</t>
  </si>
  <si>
    <t>East Maryview</t>
  </si>
  <si>
    <t>951-778-3877x50652</t>
  </si>
  <si>
    <t>yolandawilson@example.com</t>
  </si>
  <si>
    <t>4380 Joseph Mountain</t>
  </si>
  <si>
    <t>Weaverborough</t>
  </si>
  <si>
    <t>20-02-1967</t>
  </si>
  <si>
    <t>001-422-212-0582</t>
  </si>
  <si>
    <t>ocohen@example.com</t>
  </si>
  <si>
    <t>219 Olson Crossroad</t>
  </si>
  <si>
    <t>Nicolemouth</t>
  </si>
  <si>
    <t>Doctor, hospital</t>
  </si>
  <si>
    <t>18-01-1999</t>
  </si>
  <si>
    <t>(755)572-9877x2461</t>
  </si>
  <si>
    <t>greenenicole@example.org</t>
  </si>
  <si>
    <t>44910 Robinson Hill Suite 952</t>
  </si>
  <si>
    <t>North Joannchester</t>
  </si>
  <si>
    <t>823.429.9482</t>
  </si>
  <si>
    <t>jennifer16@example.net</t>
  </si>
  <si>
    <t>404 Montoya Divide</t>
  </si>
  <si>
    <t>26-10-1974</t>
  </si>
  <si>
    <t>625.411.2892x411</t>
  </si>
  <si>
    <t>lori46@example.net</t>
  </si>
  <si>
    <t>44339 Phillips Pike Apt. 418</t>
  </si>
  <si>
    <t>Quinnburgh</t>
  </si>
  <si>
    <t>Quarry manager</t>
  </si>
  <si>
    <t>13-08-1978</t>
  </si>
  <si>
    <t>001-450-680-8985x9997</t>
  </si>
  <si>
    <t>teresaryan@example.com</t>
  </si>
  <si>
    <t>3147 Roberts Brook Apt. 758</t>
  </si>
  <si>
    <t>Stevenstad</t>
  </si>
  <si>
    <t>21-10-2003</t>
  </si>
  <si>
    <t>001-298-248-2579x82525</t>
  </si>
  <si>
    <t>deckersusan@example.net</t>
  </si>
  <si>
    <t>9864 Rodriguez Views Apt. 374</t>
  </si>
  <si>
    <t>Port Justin</t>
  </si>
  <si>
    <t>19-04-1993</t>
  </si>
  <si>
    <t>665-342-5590</t>
  </si>
  <si>
    <t>580 Johnson Route Suite 791</t>
  </si>
  <si>
    <t>Michaelport</t>
  </si>
  <si>
    <t>21-08-1968</t>
  </si>
  <si>
    <t>204-610-3377</t>
  </si>
  <si>
    <t>keith33@example.net</t>
  </si>
  <si>
    <t>177 Joanne Center Suite 757</t>
  </si>
  <si>
    <t>New Jacob</t>
  </si>
  <si>
    <t>(493)288-9917</t>
  </si>
  <si>
    <t>michaellarson@example.com</t>
  </si>
  <si>
    <t>125 Stevens Fall Suite 284</t>
  </si>
  <si>
    <t>South Alexander</t>
  </si>
  <si>
    <t>Bermuda</t>
  </si>
  <si>
    <t>831-512-4777x424</t>
  </si>
  <si>
    <t>moyeramy@example.com</t>
  </si>
  <si>
    <t>4629 Kelly Corner</t>
  </si>
  <si>
    <t>South Kellyberg</t>
  </si>
  <si>
    <t>932.986.3494x235</t>
  </si>
  <si>
    <t>robertcruz@example.com</t>
  </si>
  <si>
    <t>1539 Montgomery Knoll</t>
  </si>
  <si>
    <t>Laratown</t>
  </si>
  <si>
    <t>747.668.1076x70386</t>
  </si>
  <si>
    <t>rachel56@example.org</t>
  </si>
  <si>
    <t>4384 Pamela Light</t>
  </si>
  <si>
    <t>Port Jackson</t>
  </si>
  <si>
    <t>623-867-7329</t>
  </si>
  <si>
    <t>gailtownsend@example.net</t>
  </si>
  <si>
    <t>027 Williams Neck</t>
  </si>
  <si>
    <t>Kennedybury</t>
  </si>
  <si>
    <t>Designer, exhibition/display</t>
  </si>
  <si>
    <t>+1-625-566-9829x26443</t>
  </si>
  <si>
    <t>simsmichael@example.org</t>
  </si>
  <si>
    <t>9164 Russell Island Suite 179</t>
  </si>
  <si>
    <t>16-03-1970</t>
  </si>
  <si>
    <t>633.392.8895x235</t>
  </si>
  <si>
    <t>bradleyalvarado@example.org</t>
  </si>
  <si>
    <t>82666 Campbell Mews Suite 019</t>
  </si>
  <si>
    <t>South Raymondton</t>
  </si>
  <si>
    <t>(878)941-8307</t>
  </si>
  <si>
    <t>leemichael@example.net</t>
  </si>
  <si>
    <t>90061 Veronica Manor</t>
  </si>
  <si>
    <t>Wernerton</t>
  </si>
  <si>
    <t>285-876-7965x616</t>
  </si>
  <si>
    <t>wjones@example.com</t>
  </si>
  <si>
    <t>687 Jessica Light Suite 301</t>
  </si>
  <si>
    <t>Wellsshire</t>
  </si>
  <si>
    <t>Public affairs consultant</t>
  </si>
  <si>
    <t>23-01-1978</t>
  </si>
  <si>
    <t>752-466-7577x0964</t>
  </si>
  <si>
    <t>charles24@example.com</t>
  </si>
  <si>
    <t>12728 Moore Mountains Suite 383</t>
  </si>
  <si>
    <t>Matthewberg</t>
  </si>
  <si>
    <t>Hydrologist</t>
  </si>
  <si>
    <t>(392)835-0454x72760</t>
  </si>
  <si>
    <t>fordjason@example.net</t>
  </si>
  <si>
    <t>31498 Ronald Village</t>
  </si>
  <si>
    <t>West Bradleystad</t>
  </si>
  <si>
    <t>939.654.5644x043</t>
  </si>
  <si>
    <t>elizabethsmith@example.org</t>
  </si>
  <si>
    <t>835 Rachel Views Apt. 804</t>
  </si>
  <si>
    <t>Lisastad</t>
  </si>
  <si>
    <t>374.670.1602x46774</t>
  </si>
  <si>
    <t>halvarez@example.net</t>
  </si>
  <si>
    <t>38767 David Fields Apt. 635</t>
  </si>
  <si>
    <t>Priceburgh</t>
  </si>
  <si>
    <t>22-03-1964</t>
  </si>
  <si>
    <t>(322)424-1866x09062</t>
  </si>
  <si>
    <t>nwilson@example.com</t>
  </si>
  <si>
    <t>0633 Evan Cape</t>
  </si>
  <si>
    <t>New Michelle</t>
  </si>
  <si>
    <t>28-04-1968</t>
  </si>
  <si>
    <t>tina64@example.org</t>
  </si>
  <si>
    <t>364 Sean Throughway Suite 761</t>
  </si>
  <si>
    <t>New Travisland</t>
  </si>
  <si>
    <t>552.274.7624</t>
  </si>
  <si>
    <t>nguyendawn@example.net</t>
  </si>
  <si>
    <t>83214 Thomas Parks Suite 909</t>
  </si>
  <si>
    <t>New Brandy</t>
  </si>
  <si>
    <t>001-788-478-1910x1364</t>
  </si>
  <si>
    <t>joseph77@example.net</t>
  </si>
  <si>
    <t>72727 Anthony Harbors Suite 568</t>
  </si>
  <si>
    <t>Timothybury</t>
  </si>
  <si>
    <t>29-06-1975</t>
  </si>
  <si>
    <t>676-745-1338</t>
  </si>
  <si>
    <t>martha52@example.org</t>
  </si>
  <si>
    <t>4014 Mcbride Trace</t>
  </si>
  <si>
    <t>West Alexandra</t>
  </si>
  <si>
    <t>19-06-1982</t>
  </si>
  <si>
    <t>+1-755-597-8754x73516</t>
  </si>
  <si>
    <t>claytonschmidt@example.com</t>
  </si>
  <si>
    <t>79818 Laura Grove</t>
  </si>
  <si>
    <t>North Williamhaven</t>
  </si>
  <si>
    <t>001-219-205-4599x284</t>
  </si>
  <si>
    <t>ballbarbara@example.net</t>
  </si>
  <si>
    <t>731 Roger Place</t>
  </si>
  <si>
    <t>Loriberg</t>
  </si>
  <si>
    <t>27-03-2004</t>
  </si>
  <si>
    <t>730.919.8214x4559</t>
  </si>
  <si>
    <t>matthewramirez@example.org</t>
  </si>
  <si>
    <t>1511 Brian Crossroad Apt. 565</t>
  </si>
  <si>
    <t>Elizabethside</t>
  </si>
  <si>
    <t>Medical illustrator</t>
  </si>
  <si>
    <t>(833)638-3650</t>
  </si>
  <si>
    <t>stephanieingram@example.net</t>
  </si>
  <si>
    <t>163 Pamela Key</t>
  </si>
  <si>
    <t>New Susan</t>
  </si>
  <si>
    <t>28-02-1985</t>
  </si>
  <si>
    <t>001-448-661-0117x2389</t>
  </si>
  <si>
    <t>isaacjones@example.com</t>
  </si>
  <si>
    <t>156 Christopher Mission</t>
  </si>
  <si>
    <t>Gaystad</t>
  </si>
  <si>
    <t>15-04-1999</t>
  </si>
  <si>
    <t>282.702.5026</t>
  </si>
  <si>
    <t>jessica66@example.org</t>
  </si>
  <si>
    <t>9396 Jordan Lodge</t>
  </si>
  <si>
    <t>New Phillipville</t>
  </si>
  <si>
    <t>385.292.6561</t>
  </si>
  <si>
    <t>bradleyperkins@example.net</t>
  </si>
  <si>
    <t>158 Wayne Knoll</t>
  </si>
  <si>
    <t>25-04-1964</t>
  </si>
  <si>
    <t>+1-462-766-7824x719</t>
  </si>
  <si>
    <t>orozcoregina@example.com</t>
  </si>
  <si>
    <t>8677 Latoya Harbors Suite 084</t>
  </si>
  <si>
    <t>East Hannah</t>
  </si>
  <si>
    <t>Occupational hygienist</t>
  </si>
  <si>
    <t>26-05-1987</t>
  </si>
  <si>
    <t>592.514.2827x23548</t>
  </si>
  <si>
    <t>brandi29@example.com</t>
  </si>
  <si>
    <t>11568 Harrington Inlet Apt. 402</t>
  </si>
  <si>
    <t>Jacksonmouth</t>
  </si>
  <si>
    <t>26-10-1996</t>
  </si>
  <si>
    <t>+1-553-609-1032x786</t>
  </si>
  <si>
    <t>tiffanygamble@example.org</t>
  </si>
  <si>
    <t>6845 Lang Orchard Apt. 260</t>
  </si>
  <si>
    <t>Lake Ronald</t>
  </si>
  <si>
    <t>Advertising account executive</t>
  </si>
  <si>
    <t>001-250-355-2663x75968</t>
  </si>
  <si>
    <t>phillip67@example.net</t>
  </si>
  <si>
    <t>1446 Vickie Lock Suite 823</t>
  </si>
  <si>
    <t>Lake Thomas</t>
  </si>
  <si>
    <t>Wellsite geologist</t>
  </si>
  <si>
    <t>23-07-1998</t>
  </si>
  <si>
    <t>(721)528-2218x54566</t>
  </si>
  <si>
    <t>allen60@example.com</t>
  </si>
  <si>
    <t>2232 Meza Village</t>
  </si>
  <si>
    <t>Kirbyborough</t>
  </si>
  <si>
    <t>20-07-2004</t>
  </si>
  <si>
    <t>danielle04@example.com</t>
  </si>
  <si>
    <t>573 Matthew Mills</t>
  </si>
  <si>
    <t>South Kristenview</t>
  </si>
  <si>
    <t>(642)512-3875x34277</t>
  </si>
  <si>
    <t>kfisher@example.net</t>
  </si>
  <si>
    <t>74516 Small Row</t>
  </si>
  <si>
    <t>North Monica</t>
  </si>
  <si>
    <t>001-850-234-4336x5239</t>
  </si>
  <si>
    <t>leeseth@example.net</t>
  </si>
  <si>
    <t>75618 Roman Spur Apt. 263</t>
  </si>
  <si>
    <t>Lake Gabriela</t>
  </si>
  <si>
    <t>13-08-1962</t>
  </si>
  <si>
    <t>(689)653-2297x2264</t>
  </si>
  <si>
    <t>gkoch@example.org</t>
  </si>
  <si>
    <t>7020 Nicholas Shoal Suite 877</t>
  </si>
  <si>
    <t>Lake Laura</t>
  </si>
  <si>
    <t>Engineer, materials</t>
  </si>
  <si>
    <t>22-04-1967</t>
  </si>
  <si>
    <t>+1-903-488-0840x54999</t>
  </si>
  <si>
    <t>operez@example.com</t>
  </si>
  <si>
    <t>327 Carey Road Apt. 022</t>
  </si>
  <si>
    <t>South Lindsay</t>
  </si>
  <si>
    <t>+1-888-907-6917x51184</t>
  </si>
  <si>
    <t>ayalatony@example.org</t>
  </si>
  <si>
    <t>32128 Rice Neck</t>
  </si>
  <si>
    <t>Leahmouth</t>
  </si>
  <si>
    <t>24-05-1995</t>
  </si>
  <si>
    <t>970-454-4585</t>
  </si>
  <si>
    <t>greenmichael@example.org</t>
  </si>
  <si>
    <t>164 Jacqueline Ports Apt. 654</t>
  </si>
  <si>
    <t>Jasonville</t>
  </si>
  <si>
    <t>001-923-567-1196x8388</t>
  </si>
  <si>
    <t>jwilliams@example.org</t>
  </si>
  <si>
    <t>387 Hardy Loaf Suite 784</t>
  </si>
  <si>
    <t>East Adrian</t>
  </si>
  <si>
    <t>19-01-2000</t>
  </si>
  <si>
    <t>001-653-484-9889</t>
  </si>
  <si>
    <t>michael60@example.net</t>
  </si>
  <si>
    <t>000 Morales Knoll Suite 741</t>
  </si>
  <si>
    <t>Baileyberg</t>
  </si>
  <si>
    <t>Physiotherapist</t>
  </si>
  <si>
    <t>+1-453-321-2793x245</t>
  </si>
  <si>
    <t>kristaclarke@example.net</t>
  </si>
  <si>
    <t>866 Fuller Shoal</t>
  </si>
  <si>
    <t>Henryfort</t>
  </si>
  <si>
    <t>31-03-1974</t>
  </si>
  <si>
    <t>291.649.2449x166</t>
  </si>
  <si>
    <t>johnpatton@example.org</t>
  </si>
  <si>
    <t>6175 Rivas Squares</t>
  </si>
  <si>
    <t>Lake Ryan</t>
  </si>
  <si>
    <t>001-846-749-8123x8669</t>
  </si>
  <si>
    <t>claudia05@example.com</t>
  </si>
  <si>
    <t>91845 May Fork Apt. 567</t>
  </si>
  <si>
    <t>Marquezburgh</t>
  </si>
  <si>
    <t>27-02-1985</t>
  </si>
  <si>
    <t>451-404-0497</t>
  </si>
  <si>
    <t>laurencoleman@example.com</t>
  </si>
  <si>
    <t>1673 Michael Valley Suite 345</t>
  </si>
  <si>
    <t>iescobar@example.net</t>
  </si>
  <si>
    <t>25993 Dunn Port Apt. 238</t>
  </si>
  <si>
    <t>Richardmouth</t>
  </si>
  <si>
    <t>17-10-1965</t>
  </si>
  <si>
    <t>(695)885-3054</t>
  </si>
  <si>
    <t>kenneth60@example.net</t>
  </si>
  <si>
    <t>030 Atkinson Throughway</t>
  </si>
  <si>
    <t>Kellyland</t>
  </si>
  <si>
    <t>31-10-1985</t>
  </si>
  <si>
    <t>dmiller@example.com</t>
  </si>
  <si>
    <t>3106 James Overpass</t>
  </si>
  <si>
    <t>Joeltown</t>
  </si>
  <si>
    <t>+1-307-442-5905x8288</t>
  </si>
  <si>
    <t>rodriguezbarbara@example.net</t>
  </si>
  <si>
    <t>11889 Aaron Ford Suite 480</t>
  </si>
  <si>
    <t>Cooperton</t>
  </si>
  <si>
    <t>qperez@example.com</t>
  </si>
  <si>
    <t>8184 Kayla Flat Suite 928</t>
  </si>
  <si>
    <t>North Sabrina</t>
  </si>
  <si>
    <t>829-770-0098</t>
  </si>
  <si>
    <t>pingram@example.net</t>
  </si>
  <si>
    <t>477 Fernando Plaza Apt. 634</t>
  </si>
  <si>
    <t>South Catherine</t>
  </si>
  <si>
    <t>29-03-1990</t>
  </si>
  <si>
    <t>(783)878-1653</t>
  </si>
  <si>
    <t>afisher@example.org</t>
  </si>
  <si>
    <t>54390 Timothy Port Suite 228</t>
  </si>
  <si>
    <t>Liberg</t>
  </si>
  <si>
    <t>21-08-1998</t>
  </si>
  <si>
    <t>574.924.1145x6887</t>
  </si>
  <si>
    <t>david95@example.com</t>
  </si>
  <si>
    <t>74665 Kyle Mews</t>
  </si>
  <si>
    <t>North Victoria</t>
  </si>
  <si>
    <t>27-05-1973</t>
  </si>
  <si>
    <t>291-535-7067</t>
  </si>
  <si>
    <t>barnesbenjamin@example.net</t>
  </si>
  <si>
    <t>20732 Drew Radial Apt. 441</t>
  </si>
  <si>
    <t>Port Jennifer</t>
  </si>
  <si>
    <t>23-11-1974</t>
  </si>
  <si>
    <t>(916)631-4811x300</t>
  </si>
  <si>
    <t>ralphgilbert@example.org</t>
  </si>
  <si>
    <t>480 Johnson Shore</t>
  </si>
  <si>
    <t>South Robert</t>
  </si>
  <si>
    <t>621.322.3139x2462</t>
  </si>
  <si>
    <t>webbryan@example.net</t>
  </si>
  <si>
    <t>8544 Jones Islands</t>
  </si>
  <si>
    <t>South Roberthaven</t>
  </si>
  <si>
    <t>Arts administrator</t>
  </si>
  <si>
    <t>468-335-0374</t>
  </si>
  <si>
    <t>harrisjesus@example.org</t>
  </si>
  <si>
    <t>76623 Ruth Springs Apt. 164</t>
  </si>
  <si>
    <t>New Michaelberg</t>
  </si>
  <si>
    <t>587.668.5430x325</t>
  </si>
  <si>
    <t>shunt@example.org</t>
  </si>
  <si>
    <t>60839 Jimmy Route Apt. 041</t>
  </si>
  <si>
    <t>East Stephenstad</t>
  </si>
  <si>
    <t>27-04-1979</t>
  </si>
  <si>
    <t>aaronmoore@example.com</t>
  </si>
  <si>
    <t>132 Nathaniel Bypass Apt. 993</t>
  </si>
  <si>
    <t>New Jeremy</t>
  </si>
  <si>
    <t>Engineer, communications</t>
  </si>
  <si>
    <t>15-12-1976</t>
  </si>
  <si>
    <t>909-952-3416</t>
  </si>
  <si>
    <t>lewisbrenda@example.org</t>
  </si>
  <si>
    <t>11271 Aaron Land Suite 211</t>
  </si>
  <si>
    <t>Christopherstad</t>
  </si>
  <si>
    <t>001-381-730-5911x78925</t>
  </si>
  <si>
    <t>mayerhayden@example.net</t>
  </si>
  <si>
    <t>65182 Brewer Curve</t>
  </si>
  <si>
    <t>Cindymouth</t>
  </si>
  <si>
    <t>18-02-1984</t>
  </si>
  <si>
    <t>(616)213-8239x8788</t>
  </si>
  <si>
    <t>catherinemiller@example.org</t>
  </si>
  <si>
    <t>59959 Harris Route Apt. 194</t>
  </si>
  <si>
    <t>New Craigburgh</t>
  </si>
  <si>
    <t>13-06-1989</t>
  </si>
  <si>
    <t>972.790.6097x62540</t>
  </si>
  <si>
    <t>whitney58@example.org</t>
  </si>
  <si>
    <t>000 Jennifer River Apt. 324</t>
  </si>
  <si>
    <t>South Seth</t>
  </si>
  <si>
    <t>001-846-527-4072x68337</t>
  </si>
  <si>
    <t>larrywilson@example.org</t>
  </si>
  <si>
    <t>40592 Jennings Forge Suite 924</t>
  </si>
  <si>
    <t>Lukeview</t>
  </si>
  <si>
    <t>240.657.2141</t>
  </si>
  <si>
    <t>barry36@example.org</t>
  </si>
  <si>
    <t>2537 Jack Wells Suite 187</t>
  </si>
  <si>
    <t>Bartonstad</t>
  </si>
  <si>
    <t>27-07-1973</t>
  </si>
  <si>
    <t>664-406-4217x23378</t>
  </si>
  <si>
    <t>aaronwright@example.org</t>
  </si>
  <si>
    <t>4921 Alan Lock Suite 204</t>
  </si>
  <si>
    <t>New Davidfurt</t>
  </si>
  <si>
    <t>28-08-1995</t>
  </si>
  <si>
    <t>+1-730-362-9047x2974</t>
  </si>
  <si>
    <t>ahatfield@example.org</t>
  </si>
  <si>
    <t>0517 Stacie River</t>
  </si>
  <si>
    <t>Matthewshire</t>
  </si>
  <si>
    <t>16-05-1998</t>
  </si>
  <si>
    <t>brooke10@example.net</t>
  </si>
  <si>
    <t>2893 Pope Trail Apt. 403</t>
  </si>
  <si>
    <t>East Kathryn</t>
  </si>
  <si>
    <t>+1-528-928-8679x108</t>
  </si>
  <si>
    <t>fbridges@example.com</t>
  </si>
  <si>
    <t>97938 Ray Port Apt. 698</t>
  </si>
  <si>
    <t>East Codychester</t>
  </si>
  <si>
    <t>001-205-762-8515</t>
  </si>
  <si>
    <t>nicholasschmidt@example.com</t>
  </si>
  <si>
    <t>332 Garner Course Apt. 118</t>
  </si>
  <si>
    <t>East Jerome</t>
  </si>
  <si>
    <t>233-885-4114</t>
  </si>
  <si>
    <t>boltonlisa@example.net</t>
  </si>
  <si>
    <t>70681 Perry Overpass Suite 083</t>
  </si>
  <si>
    <t>Port Austinport</t>
  </si>
  <si>
    <t>+1-774-204-2539x59317</t>
  </si>
  <si>
    <t>allen76@example.com</t>
  </si>
  <si>
    <t>746 Shelby Expressway Apt. 376</t>
  </si>
  <si>
    <t>413-567-6992</t>
  </si>
  <si>
    <t>vschneider@example.com</t>
  </si>
  <si>
    <t>372 Sheena Turnpike Apt. 118</t>
  </si>
  <si>
    <t>North Judy</t>
  </si>
  <si>
    <t>18-07-1975</t>
  </si>
  <si>
    <t>351.880.7431</t>
  </si>
  <si>
    <t>yclarke@example.org</t>
  </si>
  <si>
    <t>6983 Adriana Circles</t>
  </si>
  <si>
    <t>Williamschester</t>
  </si>
  <si>
    <t>Associate Professor</t>
  </si>
  <si>
    <t>001-754-656-9986</t>
  </si>
  <si>
    <t>jessicawillis@example.net</t>
  </si>
  <si>
    <t>365 Stark Meadow</t>
  </si>
  <si>
    <t>Moodyville</t>
  </si>
  <si>
    <t>21-09-1984</t>
  </si>
  <si>
    <t>(743)449-7788x870</t>
  </si>
  <si>
    <t>howellcraig@example.org</t>
  </si>
  <si>
    <t>24004 Charles Square</t>
  </si>
  <si>
    <t>East Jacobmouth</t>
  </si>
  <si>
    <t>919-455-9177x41651</t>
  </si>
  <si>
    <t>katrina58@example.org</t>
  </si>
  <si>
    <t>769 King Rapids Suite 358</t>
  </si>
  <si>
    <t>Michaelfort</t>
  </si>
  <si>
    <t>(751)863-3159x9828</t>
  </si>
  <si>
    <t>edward34@example.net</t>
  </si>
  <si>
    <t>220 Wise Row Apt. 499</t>
  </si>
  <si>
    <t>Port William</t>
  </si>
  <si>
    <t>+1-933-698-7217x2622</t>
  </si>
  <si>
    <t>xmyers@example.org</t>
  </si>
  <si>
    <t>28883 Henderson Flats</t>
  </si>
  <si>
    <t>North Oscar</t>
  </si>
  <si>
    <t>+1-683-870-7994x36817</t>
  </si>
  <si>
    <t>jennifershea@example.net</t>
  </si>
  <si>
    <t>318 Kimberly Crescent</t>
  </si>
  <si>
    <t>New Victoria</t>
  </si>
  <si>
    <t>21-09-1977</t>
  </si>
  <si>
    <t>vargassonya@example.net</t>
  </si>
  <si>
    <t>53473 Munoz Street</t>
  </si>
  <si>
    <t>North Brandiside</t>
  </si>
  <si>
    <t>(408)862-2621</t>
  </si>
  <si>
    <t>karen88@example.net</t>
  </si>
  <si>
    <t>511 Harris Mission Apt. 691</t>
  </si>
  <si>
    <t>North Lisa</t>
  </si>
  <si>
    <t>509.480.0318</t>
  </si>
  <si>
    <t>mark85@example.net</t>
  </si>
  <si>
    <t>90174 Graves Turnpike</t>
  </si>
  <si>
    <t>West Amymouth</t>
  </si>
  <si>
    <t>16-02-1977</t>
  </si>
  <si>
    <t>422.853.9079x195</t>
  </si>
  <si>
    <t>kimberlyrodgers@example.net</t>
  </si>
  <si>
    <t>361 Michelle Roads Apt. 337</t>
  </si>
  <si>
    <t>East Troymouth</t>
  </si>
  <si>
    <t>22-04-1979</t>
  </si>
  <si>
    <t>249.486.1199x737</t>
  </si>
  <si>
    <t>dli@example.org</t>
  </si>
  <si>
    <t>10178 Tracey Isle Suite 945</t>
  </si>
  <si>
    <t>North Robert</t>
  </si>
  <si>
    <t>28-10-1977</t>
  </si>
  <si>
    <t>johnsongregory@example.org</t>
  </si>
  <si>
    <t>23450 Wagner Track</t>
  </si>
  <si>
    <t>East Michaelfort</t>
  </si>
  <si>
    <t>22-05-2001</t>
  </si>
  <si>
    <t>455.661.3698x57363</t>
  </si>
  <si>
    <t>james71@example.org</t>
  </si>
  <si>
    <t>061 Hernandez Springs Apt. 416</t>
  </si>
  <si>
    <t>South Nathanielland</t>
  </si>
  <si>
    <t>874-411-5206x12792</t>
  </si>
  <si>
    <t>dylan12@example.com</t>
  </si>
  <si>
    <t>3410 Lewis Highway</t>
  </si>
  <si>
    <t>North Herbertfort</t>
  </si>
  <si>
    <t>642.580.8471x65207</t>
  </si>
  <si>
    <t>vgreen@example.net</t>
  </si>
  <si>
    <t>553 Hess Port</t>
  </si>
  <si>
    <t>30-09-1971</t>
  </si>
  <si>
    <t>001-438-473-9623x97504</t>
  </si>
  <si>
    <t>ujohnson@example.org</t>
  </si>
  <si>
    <t>058 Rush Trace Apt. 391</t>
  </si>
  <si>
    <t>Port Stacy</t>
  </si>
  <si>
    <t>23-08-1971</t>
  </si>
  <si>
    <t>001-937-828-4720</t>
  </si>
  <si>
    <t>vbryant@example.net</t>
  </si>
  <si>
    <t>1910 Jennifer Summit Apt. 484</t>
  </si>
  <si>
    <t>East Susanborough</t>
  </si>
  <si>
    <t>Journalist, newspaper</t>
  </si>
  <si>
    <t>29-11-1992</t>
  </si>
  <si>
    <t>(825)762-0978x107</t>
  </si>
  <si>
    <t>krausetimothy@example.com</t>
  </si>
  <si>
    <t>41309 Alexander Union Suite 729</t>
  </si>
  <si>
    <t>North Claudiaborough</t>
  </si>
  <si>
    <t>19-09-1986</t>
  </si>
  <si>
    <t>497-887-6090</t>
  </si>
  <si>
    <t>john00@example.net</t>
  </si>
  <si>
    <t>48745 Brooke Mountains</t>
  </si>
  <si>
    <t>North Robertville</t>
  </si>
  <si>
    <t>(642)937-2572x0935</t>
  </si>
  <si>
    <t>brhodes@example.net</t>
  </si>
  <si>
    <t>196 Justin Views</t>
  </si>
  <si>
    <t>Bartonmouth</t>
  </si>
  <si>
    <t>001-301-751-4009x75606</t>
  </si>
  <si>
    <t>terriphillips@example.org</t>
  </si>
  <si>
    <t>6680 Fernando Ramp</t>
  </si>
  <si>
    <t>East Kelly</t>
  </si>
  <si>
    <t>202.413.6072x5405</t>
  </si>
  <si>
    <t>alozano@example.com</t>
  </si>
  <si>
    <t>058 Leslie Ferry</t>
  </si>
  <si>
    <t>Wallhaven</t>
  </si>
  <si>
    <t>19-01-1970</t>
  </si>
  <si>
    <t>245-302-8658</t>
  </si>
  <si>
    <t>deborah54@example.net</t>
  </si>
  <si>
    <t>038 Todd Trail</t>
  </si>
  <si>
    <t>New Franciscoburgh</t>
  </si>
  <si>
    <t>29-01-2004</t>
  </si>
  <si>
    <t>987.361.7787</t>
  </si>
  <si>
    <t>ngates@example.org</t>
  </si>
  <si>
    <t>219 Lewis Drives</t>
  </si>
  <si>
    <t>Braunland</t>
  </si>
  <si>
    <t>Herbalist</t>
  </si>
  <si>
    <t>kochlaura@example.net</t>
  </si>
  <si>
    <t>1004 Pena Plaza Suite 562</t>
  </si>
  <si>
    <t>West Susan</t>
  </si>
  <si>
    <t>625.950.4774x82938</t>
  </si>
  <si>
    <t>vbrooks@example.net</t>
  </si>
  <si>
    <t>35963 Kimberly Burg Suite 253</t>
  </si>
  <si>
    <t>West Jennifer</t>
  </si>
  <si>
    <t>Chiropractor</t>
  </si>
  <si>
    <t>15-06-1984</t>
  </si>
  <si>
    <t>443.246.0618</t>
  </si>
  <si>
    <t>ashley38@example.org</t>
  </si>
  <si>
    <t>2447 Martinez Points</t>
  </si>
  <si>
    <t>Port Joshua</t>
  </si>
  <si>
    <t>smithamy@example.org</t>
  </si>
  <si>
    <t>19665 Leah Spur</t>
  </si>
  <si>
    <t>Ortizport</t>
  </si>
  <si>
    <t>23-10-2002</t>
  </si>
  <si>
    <t>(489)904-8594x178</t>
  </si>
  <si>
    <t>rose32@example.com</t>
  </si>
  <si>
    <t>83828 Todd Mission</t>
  </si>
  <si>
    <t>South Jennifer</t>
  </si>
  <si>
    <t>29-06-1996</t>
  </si>
  <si>
    <t>001-887-688-8747x92902</t>
  </si>
  <si>
    <t>ryan78@example.net</t>
  </si>
  <si>
    <t>239 Jennifer Extensions Apt. 586</t>
  </si>
  <si>
    <t>Port Pamelafurt</t>
  </si>
  <si>
    <t>001-325-315-6370x012</t>
  </si>
  <si>
    <t>powellcarrie@example.net</t>
  </si>
  <si>
    <t>881 Simon Turnpike Suite 080</t>
  </si>
  <si>
    <t>Foxshire</t>
  </si>
  <si>
    <t>Bonds trader</t>
  </si>
  <si>
    <t>600-690-6161</t>
  </si>
  <si>
    <t>johnperry@example.com</t>
  </si>
  <si>
    <t>8788 Garcia Shores</t>
  </si>
  <si>
    <t>Lisaberg</t>
  </si>
  <si>
    <t>15-10-1962</t>
  </si>
  <si>
    <t>270-757-0046x4613</t>
  </si>
  <si>
    <t>judith95@example.com</t>
  </si>
  <si>
    <t>55480 Michael Spurs</t>
  </si>
  <si>
    <t>Littleview</t>
  </si>
  <si>
    <t>18-05-1980</t>
  </si>
  <si>
    <t>466-550-0389x4810</t>
  </si>
  <si>
    <t>garymartinez@example.net</t>
  </si>
  <si>
    <t>9735 Grant Valley</t>
  </si>
  <si>
    <t>Robertfurt</t>
  </si>
  <si>
    <t>18-12-1973</t>
  </si>
  <si>
    <t>745-449-5112</t>
  </si>
  <si>
    <t>vtaylor@example.net</t>
  </si>
  <si>
    <t>9939 Gould Dale Apt. 360</t>
  </si>
  <si>
    <t>Sharonside</t>
  </si>
  <si>
    <t>23-07-1970</t>
  </si>
  <si>
    <t>rmiller@example.org</t>
  </si>
  <si>
    <t>1139 Sherry Curve</t>
  </si>
  <si>
    <t>Franklinfort</t>
  </si>
  <si>
    <t>20-01-1975</t>
  </si>
  <si>
    <t>+1-752-992-5558x80690</t>
  </si>
  <si>
    <t>ronaldmolina@example.org</t>
  </si>
  <si>
    <t>1727 Ashley Dam Suite 605</t>
  </si>
  <si>
    <t>South Ronnie</t>
  </si>
  <si>
    <t>Exercise physiologist</t>
  </si>
  <si>
    <t>15-09-1999</t>
  </si>
  <si>
    <t>+1-259-823-0289x8066</t>
  </si>
  <si>
    <t>elizabeth12@example.org</t>
  </si>
  <si>
    <t>73173 Reynolds Mission Suite 603</t>
  </si>
  <si>
    <t>West Daniel</t>
  </si>
  <si>
    <t>001-821-951-4672x44123</t>
  </si>
  <si>
    <t>anthonygeorge@example.org</t>
  </si>
  <si>
    <t>12303 Eric Rapid</t>
  </si>
  <si>
    <t>Lisabury</t>
  </si>
  <si>
    <t>Theatre stage manager</t>
  </si>
  <si>
    <t>881.966.8148x89619</t>
  </si>
  <si>
    <t>cindycastro@example.org</t>
  </si>
  <si>
    <t>9484 Ray Brooks Apt. 194</t>
  </si>
  <si>
    <t>Anabury</t>
  </si>
  <si>
    <t>18-08-1997</t>
  </si>
  <si>
    <t>756-303-5174x663</t>
  </si>
  <si>
    <t>ucharles@example.com</t>
  </si>
  <si>
    <t>478 Carson Unions Apt. 790</t>
  </si>
  <si>
    <t>Port Bryan</t>
  </si>
  <si>
    <t>522.230.8890x867</t>
  </si>
  <si>
    <t>staylor@example.com</t>
  </si>
  <si>
    <t>8888 Crystal Parkways Apt. 225</t>
  </si>
  <si>
    <t>Williamsonburgh</t>
  </si>
  <si>
    <t>626-677-4504</t>
  </si>
  <si>
    <t>anthony72@example.net</t>
  </si>
  <si>
    <t>895 Cindy Burg Suite 163</t>
  </si>
  <si>
    <t>West Gloria</t>
  </si>
  <si>
    <t>753.238.7454x15614</t>
  </si>
  <si>
    <t>haynesheidi@example.com</t>
  </si>
  <si>
    <t>071 Ernest Trace</t>
  </si>
  <si>
    <t>East Jessicaberg</t>
  </si>
  <si>
    <t>21-05-1967</t>
  </si>
  <si>
    <t>+1-342-673-7908x1115</t>
  </si>
  <si>
    <t>eugene25@example.org</t>
  </si>
  <si>
    <t>356 Smith Way</t>
  </si>
  <si>
    <t>South Joelton</t>
  </si>
  <si>
    <t>+1-994-570-8748x340</t>
  </si>
  <si>
    <t>clarkjordan@example.org</t>
  </si>
  <si>
    <t>16425 Kelly Light</t>
  </si>
  <si>
    <t>Samuelmouth</t>
  </si>
  <si>
    <t>29-11-2000</t>
  </si>
  <si>
    <t>+1-653-445-5478x82313</t>
  </si>
  <si>
    <t>christopher90@example.net</t>
  </si>
  <si>
    <t>080 Ryan Creek</t>
  </si>
  <si>
    <t>Gordonville</t>
  </si>
  <si>
    <t>802.355.9790x1762</t>
  </si>
  <si>
    <t>seanwashington@example.org</t>
  </si>
  <si>
    <t>50313 Angela Freeway Suite 048</t>
  </si>
  <si>
    <t>Gutierrezville</t>
  </si>
  <si>
    <t>14-06-1994</t>
  </si>
  <si>
    <t>353-404-2585</t>
  </si>
  <si>
    <t>greg18@example.org</t>
  </si>
  <si>
    <t>764 Henry Brook Suite 295</t>
  </si>
  <si>
    <t>Michaelview</t>
  </si>
  <si>
    <t>17-09-1977</t>
  </si>
  <si>
    <t>738-868-2259x532</t>
  </si>
  <si>
    <t>davidlindsey@example.com</t>
  </si>
  <si>
    <t>356 Allen Manors Suite 547</t>
  </si>
  <si>
    <t>Jenniferburgh</t>
  </si>
  <si>
    <t>29-07-2004</t>
  </si>
  <si>
    <t>001-435-662-7470x9446</t>
  </si>
  <si>
    <t>bjohnson@example.com</t>
  </si>
  <si>
    <t>975 Clark Stream</t>
  </si>
  <si>
    <t>West Jessica</t>
  </si>
  <si>
    <t>27-12-1977</t>
  </si>
  <si>
    <t>(350)894-1621</t>
  </si>
  <si>
    <t>ngray@example.net</t>
  </si>
  <si>
    <t>5746 Angela Knoll Suite 660</t>
  </si>
  <si>
    <t>Estradabury</t>
  </si>
  <si>
    <t>862-938-6088x2139</t>
  </si>
  <si>
    <t>woodskyle@example.org</t>
  </si>
  <si>
    <t>97700 Ashley Fields</t>
  </si>
  <si>
    <t>South Benjaminstad</t>
  </si>
  <si>
    <t>Facilities manager</t>
  </si>
  <si>
    <t>jamesshaw@example.org</t>
  </si>
  <si>
    <t>7095 Lynch Route</t>
  </si>
  <si>
    <t>North Kevin</t>
  </si>
  <si>
    <t>29-02-1984</t>
  </si>
  <si>
    <t>(353)430-2955</t>
  </si>
  <si>
    <t>mccormickmichael@example.org</t>
  </si>
  <si>
    <t>9747 Angela Manors</t>
  </si>
  <si>
    <t>Youngstad</t>
  </si>
  <si>
    <t>406-565-8654x141</t>
  </si>
  <si>
    <t>jamie34@example.org</t>
  </si>
  <si>
    <t>92199 Daniel Ports Suite 633</t>
  </si>
  <si>
    <t>Holdenland</t>
  </si>
  <si>
    <t>22-11-2002</t>
  </si>
  <si>
    <t>566.564.5366</t>
  </si>
  <si>
    <t>scottmary@example.net</t>
  </si>
  <si>
    <t>0728 James Pine Apt. 530</t>
  </si>
  <si>
    <t>Earlfort</t>
  </si>
  <si>
    <t>19-03-1984</t>
  </si>
  <si>
    <t>qfarrell@example.org</t>
  </si>
  <si>
    <t>91410 Snyder Islands</t>
  </si>
  <si>
    <t>Port Seanborough</t>
  </si>
  <si>
    <t>18-01-2001</t>
  </si>
  <si>
    <t>(623)602-3240x73680</t>
  </si>
  <si>
    <t>glasscatherine@example.com</t>
  </si>
  <si>
    <t>720 Brenda Passage</t>
  </si>
  <si>
    <t>Bateshaven</t>
  </si>
  <si>
    <t>17-09-1968</t>
  </si>
  <si>
    <t>(749)312-1253</t>
  </si>
  <si>
    <t>carpenterjeffrey@example.org</t>
  </si>
  <si>
    <t>2395 Brooke Meadow</t>
  </si>
  <si>
    <t>Danielchester</t>
  </si>
  <si>
    <t>19-12-2002</t>
  </si>
  <si>
    <t>moralesjanice@example.org</t>
  </si>
  <si>
    <t>9681 Darrell Ville</t>
  </si>
  <si>
    <t>Kathrynstad</t>
  </si>
  <si>
    <t>862-628-0815</t>
  </si>
  <si>
    <t>reneeflores@example.org</t>
  </si>
  <si>
    <t>01166 Lisa Vista</t>
  </si>
  <si>
    <t>Joanneport</t>
  </si>
  <si>
    <t>(705)660-4697x2599</t>
  </si>
  <si>
    <t>miguelpeters@example.com</t>
  </si>
  <si>
    <t>851 Lori Junctions</t>
  </si>
  <si>
    <t>Port Dawn</t>
  </si>
  <si>
    <t>Social researcher</t>
  </si>
  <si>
    <t>19-09-1975</t>
  </si>
  <si>
    <t>001-588-632-0438</t>
  </si>
  <si>
    <t>xford@example.net</t>
  </si>
  <si>
    <t>2665 Fowler Burg</t>
  </si>
  <si>
    <t>Parksborough</t>
  </si>
  <si>
    <t>260-903-3133x08970</t>
  </si>
  <si>
    <t>ibaker@example.net</t>
  </si>
  <si>
    <t>19436 Andrew Shoal Apt. 100</t>
  </si>
  <si>
    <t>Linview</t>
  </si>
  <si>
    <t>779.463.5077x80554</t>
  </si>
  <si>
    <t>heather45@example.org</t>
  </si>
  <si>
    <t>5867 Melton Station Apt. 824</t>
  </si>
  <si>
    <t>Tiffanyside</t>
  </si>
  <si>
    <t>838.509.2737x28533</t>
  </si>
  <si>
    <t>christina11@example.org</t>
  </si>
  <si>
    <t>4437 Tucker Circles Suite 276</t>
  </si>
  <si>
    <t>Lake Jacqueline</t>
  </si>
  <si>
    <t>13-05-1973</t>
  </si>
  <si>
    <t>(966)697-9845</t>
  </si>
  <si>
    <t>dwilson@example.org</t>
  </si>
  <si>
    <t>826 Chavez Circles</t>
  </si>
  <si>
    <t>Kirbytown</t>
  </si>
  <si>
    <t>001-899-496-2560x579</t>
  </si>
  <si>
    <t>belldustin@example.net</t>
  </si>
  <si>
    <t>01707 Hess Way</t>
  </si>
  <si>
    <t>Jacksonchester</t>
  </si>
  <si>
    <t>Uganda</t>
  </si>
  <si>
    <t>14-01-1999</t>
  </si>
  <si>
    <t>+1-353-677-6079x8744</t>
  </si>
  <si>
    <t>wlittle@example.net</t>
  </si>
  <si>
    <t>030 Phillip Dale Suite 273</t>
  </si>
  <si>
    <t>Daniellefort</t>
  </si>
  <si>
    <t>31-08-1975</t>
  </si>
  <si>
    <t>(353)377-0622x3235</t>
  </si>
  <si>
    <t>gmartin@example.com</t>
  </si>
  <si>
    <t>11696 Barbara View Suite 167</t>
  </si>
  <si>
    <t>Carpenterbury</t>
  </si>
  <si>
    <t>Youth worker</t>
  </si>
  <si>
    <t>15-10-1997</t>
  </si>
  <si>
    <t>olsonmichelle@example.org</t>
  </si>
  <si>
    <t>350 Henry Viaduct Apt. 657</t>
  </si>
  <si>
    <t>Stephanieburgh</t>
  </si>
  <si>
    <t>29-01-1995</t>
  </si>
  <si>
    <t>(516)571-6494x65980</t>
  </si>
  <si>
    <t>alvarezrobert@example.org</t>
  </si>
  <si>
    <t>63677 Aimee Plaza</t>
  </si>
  <si>
    <t>Dicksonberg</t>
  </si>
  <si>
    <t>Water engineer</t>
  </si>
  <si>
    <t>16-02-1997</t>
  </si>
  <si>
    <t>001-256-906-7387</t>
  </si>
  <si>
    <t>ingramangela@example.net</t>
  </si>
  <si>
    <t>07660 Hammond Overpass</t>
  </si>
  <si>
    <t>New Raymondchester</t>
  </si>
  <si>
    <t>23-01-1971</t>
  </si>
  <si>
    <t>(637)558-4426</t>
  </si>
  <si>
    <t>blackwellgina@example.net</t>
  </si>
  <si>
    <t>76078 Cardenas Brook</t>
  </si>
  <si>
    <t>East Robertchester</t>
  </si>
  <si>
    <t>Ranger/warden</t>
  </si>
  <si>
    <t>26-12-1978</t>
  </si>
  <si>
    <t>+1-511-776-6970x708</t>
  </si>
  <si>
    <t>adam74@example.com</t>
  </si>
  <si>
    <t>51526 Roberts Roads</t>
  </si>
  <si>
    <t>East Julia</t>
  </si>
  <si>
    <t>25-03-2003</t>
  </si>
  <si>
    <t>883.523.2829x45980</t>
  </si>
  <si>
    <t>perezjason@example.com</t>
  </si>
  <si>
    <t>031 Walls Corner</t>
  </si>
  <si>
    <t>Leemouth</t>
  </si>
  <si>
    <t>001-992-332-9986</t>
  </si>
  <si>
    <t>janice66@example.com</t>
  </si>
  <si>
    <t>97352 Rogers Summit</t>
  </si>
  <si>
    <t>Erinfort</t>
  </si>
  <si>
    <t>Runner, broadcasting/film/video</t>
  </si>
  <si>
    <t>951.934.4877</t>
  </si>
  <si>
    <t>georgecasey@example.org</t>
  </si>
  <si>
    <t>13810 Ruth Stream</t>
  </si>
  <si>
    <t>Yvonnestad</t>
  </si>
  <si>
    <t>Nature conservation officer</t>
  </si>
  <si>
    <t>14-02-1976</t>
  </si>
  <si>
    <t>(396)675-4356</t>
  </si>
  <si>
    <t>rhodesbrittany@example.net</t>
  </si>
  <si>
    <t>1618 Erika Divide</t>
  </si>
  <si>
    <t>Emilytown</t>
  </si>
  <si>
    <t>24-09-1972</t>
  </si>
  <si>
    <t>masonlogan@example.net</t>
  </si>
  <si>
    <t>5359 Carr Shoals Apt. 865</t>
  </si>
  <si>
    <t>445.864.9001x205</t>
  </si>
  <si>
    <t>kylehaley@example.com</t>
  </si>
  <si>
    <t>07434 Jones Shoal Suite 627</t>
  </si>
  <si>
    <t>South Nicholas</t>
  </si>
  <si>
    <t>22-10-1972</t>
  </si>
  <si>
    <t>(454)611-2010</t>
  </si>
  <si>
    <t>caseykevin@example.com</t>
  </si>
  <si>
    <t>63309 Brent Fort</t>
  </si>
  <si>
    <t>West Kim</t>
  </si>
  <si>
    <t>25-09-1986</t>
  </si>
  <si>
    <t>468.660.1088</t>
  </si>
  <si>
    <t>shermanseth@example.net</t>
  </si>
  <si>
    <t>623 Vance Roads</t>
  </si>
  <si>
    <t>Joelshire</t>
  </si>
  <si>
    <t>24-10-1999</t>
  </si>
  <si>
    <t>001-671-703-1261x20251</t>
  </si>
  <si>
    <t>virginia54@example.org</t>
  </si>
  <si>
    <t>231 Debbie Ramp</t>
  </si>
  <si>
    <t>North Chris</t>
  </si>
  <si>
    <t>robertreed@example.org</t>
  </si>
  <si>
    <t>597 Alexander Spring Suite 695</t>
  </si>
  <si>
    <t>Harristown</t>
  </si>
  <si>
    <t>23-10-1991</t>
  </si>
  <si>
    <t>526.478.0121x97042</t>
  </si>
  <si>
    <t>herrerasamantha@example.org</t>
  </si>
  <si>
    <t>849 Myers Fall Suite 695</t>
  </si>
  <si>
    <t>28-01-1963</t>
  </si>
  <si>
    <t>001-645-719-1963x06949</t>
  </si>
  <si>
    <t>joan85@example.com</t>
  </si>
  <si>
    <t>582 Carrillo Vista</t>
  </si>
  <si>
    <t>South Staceyville</t>
  </si>
  <si>
    <t>(387)905-5347x82816</t>
  </si>
  <si>
    <t>nathanwilliams@example.com</t>
  </si>
  <si>
    <t>31404 Caitlyn Burg</t>
  </si>
  <si>
    <t>East Juliaburgh</t>
  </si>
  <si>
    <t>Teacher, early years/pre</t>
  </si>
  <si>
    <t>14-08-1973</t>
  </si>
  <si>
    <t>wendydavis@example.com</t>
  </si>
  <si>
    <t>02987 Stark Island Apt. 648</t>
  </si>
  <si>
    <t>Craigbury</t>
  </si>
  <si>
    <t>28-05-1968</t>
  </si>
  <si>
    <t>(367)624-4960</t>
  </si>
  <si>
    <t>kristenmcintyre@example.org</t>
  </si>
  <si>
    <t>84638 Shawn Lights</t>
  </si>
  <si>
    <t>Ronaldton</t>
  </si>
  <si>
    <t>Medical secretary</t>
  </si>
  <si>
    <t>+1-339-586-9565x37064</t>
  </si>
  <si>
    <t>julie81@example.com</t>
  </si>
  <si>
    <t>3450 Anderson Freeway Apt. 780</t>
  </si>
  <si>
    <t>West Michaelville</t>
  </si>
  <si>
    <t>Interior and spatial designer</t>
  </si>
  <si>
    <t>20-03-1979</t>
  </si>
  <si>
    <t>(681)237-8417x1381</t>
  </si>
  <si>
    <t>stephanie60@example.net</t>
  </si>
  <si>
    <t>29762 Julian Lodge Suite 738</t>
  </si>
  <si>
    <t>East Maryborough</t>
  </si>
  <si>
    <t>ikennedy@example.org</t>
  </si>
  <si>
    <t>758 Mitchell Cliffs</t>
  </si>
  <si>
    <t>New Adam</t>
  </si>
  <si>
    <t>21-07-1990</t>
  </si>
  <si>
    <t>232.220.6350</t>
  </si>
  <si>
    <t>nthompson@example.net</t>
  </si>
  <si>
    <t>52375 Victoria Island Apt. 063</t>
  </si>
  <si>
    <t>+1-816-876-0716x3541</t>
  </si>
  <si>
    <t>vasquezshane@example.org</t>
  </si>
  <si>
    <t>52620 Cameron Inlet</t>
  </si>
  <si>
    <t>Hughesfort</t>
  </si>
  <si>
    <t>Astronomer</t>
  </si>
  <si>
    <t>760.697.9905x27637</t>
  </si>
  <si>
    <t>wreynolds@example.net</t>
  </si>
  <si>
    <t>734 Carolyn Causeway Suite 976</t>
  </si>
  <si>
    <t>Hebertside</t>
  </si>
  <si>
    <t>755-450-4807</t>
  </si>
  <si>
    <t>harmonkatherine@example.org</t>
  </si>
  <si>
    <t>6246 Arellano Canyon Apt. 226</t>
  </si>
  <si>
    <t>Andreaview</t>
  </si>
  <si>
    <t>(679)612-8607x39129</t>
  </si>
  <si>
    <t>amyburns@example.com</t>
  </si>
  <si>
    <t>722 Vasquez Common</t>
  </si>
  <si>
    <t>West Kathrynstad</t>
  </si>
  <si>
    <t>English as a second language teacher</t>
  </si>
  <si>
    <t>624.610.9574x96486</t>
  </si>
  <si>
    <t>oward@example.net</t>
  </si>
  <si>
    <t>557 Melissa Ford Suite 780</t>
  </si>
  <si>
    <t>Carlsonshire</t>
  </si>
  <si>
    <t>jthompson@example.net</t>
  </si>
  <si>
    <t>843 Kimberly Spur</t>
  </si>
  <si>
    <t>Dyermouth</t>
  </si>
  <si>
    <t>16-09-1968</t>
  </si>
  <si>
    <t>kimberlysmith@example.net</t>
  </si>
  <si>
    <t>654 Larry Villages</t>
  </si>
  <si>
    <t>Lake Jennifer</t>
  </si>
  <si>
    <t>17-09-1979</t>
  </si>
  <si>
    <t>(271)715-7533x863</t>
  </si>
  <si>
    <t>olivia30@example.org</t>
  </si>
  <si>
    <t>58186 Amanda Gardens Suite 149</t>
  </si>
  <si>
    <t>28-07-1983</t>
  </si>
  <si>
    <t>001-376-563-9773x1648</t>
  </si>
  <si>
    <t>heatherstewart@example.org</t>
  </si>
  <si>
    <t>629 Devon Cliff</t>
  </si>
  <si>
    <t>Bretttown</t>
  </si>
  <si>
    <t>734.211.6685</t>
  </si>
  <si>
    <t>andreaobrien@example.com</t>
  </si>
  <si>
    <t>555 Travis Hollow Suite 611</t>
  </si>
  <si>
    <t>Nguyenborough</t>
  </si>
  <si>
    <t>29-09-1977</t>
  </si>
  <si>
    <t>+1-744-638-8122x757</t>
  </si>
  <si>
    <t>fburton@example.net</t>
  </si>
  <si>
    <t>535 Holloway Ridges Apt. 904</t>
  </si>
  <si>
    <t>Toddville</t>
  </si>
  <si>
    <t>25-12-2001</t>
  </si>
  <si>
    <t>864-903-7066</t>
  </si>
  <si>
    <t>teresamiller@example.net</t>
  </si>
  <si>
    <t>3794 Diaz Flat Apt. 274</t>
  </si>
  <si>
    <t>Zamoraside</t>
  </si>
  <si>
    <t>22-02-1968</t>
  </si>
  <si>
    <t>001-838-391-0519</t>
  </si>
  <si>
    <t>woodspatrick@example.net</t>
  </si>
  <si>
    <t>60711 Emily Parks</t>
  </si>
  <si>
    <t>Jodimouth</t>
  </si>
  <si>
    <t>532.411.2767</t>
  </si>
  <si>
    <t>clove@example.org</t>
  </si>
  <si>
    <t>85981 Tracy Burgs Apt. 226</t>
  </si>
  <si>
    <t>Warrenview</t>
  </si>
  <si>
    <t>14-02-1977</t>
  </si>
  <si>
    <t>(942)337-2661x3579</t>
  </si>
  <si>
    <t>wcantrell@example.net</t>
  </si>
  <si>
    <t>695 Gallagher Lock</t>
  </si>
  <si>
    <t>Brownberg</t>
  </si>
  <si>
    <t>20-06-1968</t>
  </si>
  <si>
    <t>817-212-4955x379</t>
  </si>
  <si>
    <t>xphillips@example.org</t>
  </si>
  <si>
    <t>4215 Cook Garden</t>
  </si>
  <si>
    <t>Teresashire</t>
  </si>
  <si>
    <t>Science writer</t>
  </si>
  <si>
    <t>29-06-1963</t>
  </si>
  <si>
    <t>720-981-1091x1318</t>
  </si>
  <si>
    <t>jason72@example.com</t>
  </si>
  <si>
    <t>5387 Decker Bridge</t>
  </si>
  <si>
    <t>Coreyland</t>
  </si>
  <si>
    <t>001-825-361-5274</t>
  </si>
  <si>
    <t>henrycervantes@example.net</t>
  </si>
  <si>
    <t>9097 Frye Island Apt. 920</t>
  </si>
  <si>
    <t>Wigginsfort</t>
  </si>
  <si>
    <t>(784)371-4696x5632</t>
  </si>
  <si>
    <t>savannah67@example.com</t>
  </si>
  <si>
    <t>6148 Curry Tunnel Apt. 713</t>
  </si>
  <si>
    <t>New Kevin</t>
  </si>
  <si>
    <t>27-01-2001</t>
  </si>
  <si>
    <t>001-850-233-5569x31894</t>
  </si>
  <si>
    <t>edelgado@example.net</t>
  </si>
  <si>
    <t>28273 Valenzuela Walk Suite 475</t>
  </si>
  <si>
    <t>New Bettyborough</t>
  </si>
  <si>
    <t>25-02-1996</t>
  </si>
  <si>
    <t>001-527-389-9890x5261</t>
  </si>
  <si>
    <t>nathanmcguire@example.net</t>
  </si>
  <si>
    <t>26316 Ewing Motorway</t>
  </si>
  <si>
    <t>West Bradleyburgh</t>
  </si>
  <si>
    <t>(483)759-5087</t>
  </si>
  <si>
    <t>lowemanuel@example.org</t>
  </si>
  <si>
    <t>1587 Everett Bridge</t>
  </si>
  <si>
    <t>Littletown</t>
  </si>
  <si>
    <t>25-06-1998</t>
  </si>
  <si>
    <t>(903)274-6833x448</t>
  </si>
  <si>
    <t>xjoseph@example.com</t>
  </si>
  <si>
    <t>58589 Amy Passage</t>
  </si>
  <si>
    <t>New Kyleborough</t>
  </si>
  <si>
    <t>459-529-5802</t>
  </si>
  <si>
    <t>frussell@example.net</t>
  </si>
  <si>
    <t>232 Anthony Plains Apt. 030</t>
  </si>
  <si>
    <t>Mannstad</t>
  </si>
  <si>
    <t>Analytical chemist</t>
  </si>
  <si>
    <t>(707)882-2925x711</t>
  </si>
  <si>
    <t>whenry@example.com</t>
  </si>
  <si>
    <t>40652 James Light</t>
  </si>
  <si>
    <t>14-09-1975</t>
  </si>
  <si>
    <t>bautistaroger@example.net</t>
  </si>
  <si>
    <t>41249 Howell Grove Suite 864</t>
  </si>
  <si>
    <t>18-05-2003</t>
  </si>
  <si>
    <t>561-494-6179x0261</t>
  </si>
  <si>
    <t>swillis@example.com</t>
  </si>
  <si>
    <t>359 Taylor Stravenue</t>
  </si>
  <si>
    <t>(336)549-3036</t>
  </si>
  <si>
    <t>kfox@example.com</t>
  </si>
  <si>
    <t>1317 Audrey Estates Suite 375</t>
  </si>
  <si>
    <t>Sancheztown</t>
  </si>
  <si>
    <t>27-07-1982</t>
  </si>
  <si>
    <t>001-416-973-2171</t>
  </si>
  <si>
    <t>gdelgado@example.org</t>
  </si>
  <si>
    <t>087 Clark Drive</t>
  </si>
  <si>
    <t>South Johntown</t>
  </si>
  <si>
    <t>30-12-1982</t>
  </si>
  <si>
    <t>983-830-6744</t>
  </si>
  <si>
    <t>barbertina@example.net</t>
  </si>
  <si>
    <t>83459 Scott Plaza</t>
  </si>
  <si>
    <t>31-07-2003</t>
  </si>
  <si>
    <t>(302)397-8862x998</t>
  </si>
  <si>
    <t>sean22@example.net</t>
  </si>
  <si>
    <t>816 Monroe Forges Apt. 547</t>
  </si>
  <si>
    <t>Harrisfort</t>
  </si>
  <si>
    <t>001-831-310-5840</t>
  </si>
  <si>
    <t>thomastaylor@example.net</t>
  </si>
  <si>
    <t>6581 Matthew Mountain</t>
  </si>
  <si>
    <t>North Pamela</t>
  </si>
  <si>
    <t>14-05-1979</t>
  </si>
  <si>
    <t>798-885-2464x0238</t>
  </si>
  <si>
    <t>shawapril@example.com</t>
  </si>
  <si>
    <t>3506 Berry Parkways Suite 547</t>
  </si>
  <si>
    <t>West Victoriafort</t>
  </si>
  <si>
    <t>18-12-1986</t>
  </si>
  <si>
    <t>(604)783-2285x1452</t>
  </si>
  <si>
    <t>crystal51@example.net</t>
  </si>
  <si>
    <t>7991 Susan Drives</t>
  </si>
  <si>
    <t>Kaylatown</t>
  </si>
  <si>
    <t>(903)420-1343x82489</t>
  </si>
  <si>
    <t>caldwellbreanna@example.org</t>
  </si>
  <si>
    <t>66019 Lopez Vista Suite 123</t>
  </si>
  <si>
    <t>South Jeffery</t>
  </si>
  <si>
    <t>27-04-2000</t>
  </si>
  <si>
    <t>(666)485-3108x301</t>
  </si>
  <si>
    <t>shelbybeck@example.net</t>
  </si>
  <si>
    <t>7866 Walker Estate</t>
  </si>
  <si>
    <t>New Donaldside</t>
  </si>
  <si>
    <t>306.237.4262x162</t>
  </si>
  <si>
    <t>wesley97@example.org</t>
  </si>
  <si>
    <t>90658 Michelle View</t>
  </si>
  <si>
    <t>Port Paigefurt</t>
  </si>
  <si>
    <t>28-03-1980</t>
  </si>
  <si>
    <t>001-718-440-2573x67664</t>
  </si>
  <si>
    <t>cameronamy@example.net</t>
  </si>
  <si>
    <t>738 Price Islands Suite 386</t>
  </si>
  <si>
    <t>Burkemouth</t>
  </si>
  <si>
    <t>14-11-1976</t>
  </si>
  <si>
    <t>436-715-4967</t>
  </si>
  <si>
    <t>taylorpatrick@example.org</t>
  </si>
  <si>
    <t>2873 Wright Roads</t>
  </si>
  <si>
    <t>Gonzalezview</t>
  </si>
  <si>
    <t>21-08-1973</t>
  </si>
  <si>
    <t>881.405.7043x5347</t>
  </si>
  <si>
    <t>rpeterson@example.net</t>
  </si>
  <si>
    <t>97887 Hancock Forges</t>
  </si>
  <si>
    <t>Ellisshire</t>
  </si>
  <si>
    <t>14-04-1985</t>
  </si>
  <si>
    <t>215-243-6056x778</t>
  </si>
  <si>
    <t>christinamoran@example.org</t>
  </si>
  <si>
    <t>3106 Long Crest Apt. 826</t>
  </si>
  <si>
    <t>South Charles</t>
  </si>
  <si>
    <t>458.831.2636x9449</t>
  </si>
  <si>
    <t>zphillips@example.com</t>
  </si>
  <si>
    <t>14962 Catherine Skyway</t>
  </si>
  <si>
    <t>Danielview</t>
  </si>
  <si>
    <t>20-06-1988</t>
  </si>
  <si>
    <t>brianmartin@example.org</t>
  </si>
  <si>
    <t>337 Orozco Pass</t>
  </si>
  <si>
    <t>East Sandra</t>
  </si>
  <si>
    <t>22-05-1992</t>
  </si>
  <si>
    <t>882.852.2854</t>
  </si>
  <si>
    <t>bpope@example.org</t>
  </si>
  <si>
    <t>6784 Lopez Parkways</t>
  </si>
  <si>
    <t>Loganstad</t>
  </si>
  <si>
    <t>001-945-226-2738x89067</t>
  </si>
  <si>
    <t>campbellchristina@example.net</t>
  </si>
  <si>
    <t>2960 Johnson Loaf Suite 603</t>
  </si>
  <si>
    <t>Elizabethburgh</t>
  </si>
  <si>
    <t>+1-413-917-0516x46053</t>
  </si>
  <si>
    <t>msmith@example.org</t>
  </si>
  <si>
    <t>6733 Mary Via</t>
  </si>
  <si>
    <t>Changbury</t>
  </si>
  <si>
    <t>537-696-6243x12468</t>
  </si>
  <si>
    <t>scott40@example.net</t>
  </si>
  <si>
    <t>5941 Ross Park Suite 645</t>
  </si>
  <si>
    <t>Sandrafort</t>
  </si>
  <si>
    <t>(237)288-0464x262</t>
  </si>
  <si>
    <t>jgarcia@example.org</t>
  </si>
  <si>
    <t>36383 Conrad Alley Suite 998</t>
  </si>
  <si>
    <t>+1-785-242-5331x008</t>
  </si>
  <si>
    <t>bwright@example.net</t>
  </si>
  <si>
    <t>209 James Valley Suite 628</t>
  </si>
  <si>
    <t>East Rebeccashire</t>
  </si>
  <si>
    <t>918.986.3494</t>
  </si>
  <si>
    <t>fbeard@example.com</t>
  </si>
  <si>
    <t>3341 April Valleys Apt. 876</t>
  </si>
  <si>
    <t>Chiropodist</t>
  </si>
  <si>
    <t>17-06-1988</t>
  </si>
  <si>
    <t>(486)440-7834x2599</t>
  </si>
  <si>
    <t>ihughes@example.org</t>
  </si>
  <si>
    <t>932 Seth Dam</t>
  </si>
  <si>
    <t>Stephanieport</t>
  </si>
  <si>
    <t>30-06-1980</t>
  </si>
  <si>
    <t>gmiller@example.org</t>
  </si>
  <si>
    <t>154 Jeffrey Tunnel</t>
  </si>
  <si>
    <t>Williamhaven</t>
  </si>
  <si>
    <t>21-10-2000</t>
  </si>
  <si>
    <t>290.532.2396x8766</t>
  </si>
  <si>
    <t>jimenezjoseph@example.org</t>
  </si>
  <si>
    <t>08772 Cristian Row Suite 067</t>
  </si>
  <si>
    <t>Reneeport</t>
  </si>
  <si>
    <t>25-09-1993</t>
  </si>
  <si>
    <t>001-385-994-5057x92474</t>
  </si>
  <si>
    <t>chloemiller@example.com</t>
  </si>
  <si>
    <t>11697 Johnny Mountain</t>
  </si>
  <si>
    <t>14-03-1989</t>
  </si>
  <si>
    <t>588.304.8509x4039</t>
  </si>
  <si>
    <t>richard93@example.com</t>
  </si>
  <si>
    <t>856 Marie Dam Suite 729</t>
  </si>
  <si>
    <t>Lake Shellyshire</t>
  </si>
  <si>
    <t>15-03-1987</t>
  </si>
  <si>
    <t>(740)344-1390</t>
  </si>
  <si>
    <t>smithjessica@example.net</t>
  </si>
  <si>
    <t>351 Marcus Ramp</t>
  </si>
  <si>
    <t>19-12-1963</t>
  </si>
  <si>
    <t>+1-646-545-4332x0047</t>
  </si>
  <si>
    <t>kharris@example.com</t>
  </si>
  <si>
    <t>3897 Christopher Drives</t>
  </si>
  <si>
    <t>North Jordanton</t>
  </si>
  <si>
    <t>554-413-9811x54346</t>
  </si>
  <si>
    <t>michaelayers@example.net</t>
  </si>
  <si>
    <t>85292 Chad Flats Suite 910</t>
  </si>
  <si>
    <t>South John</t>
  </si>
  <si>
    <t>001-334-673-8591</t>
  </si>
  <si>
    <t>careyjoseph@example.com</t>
  </si>
  <si>
    <t>91586 Hernandez Orchard Suite 317</t>
  </si>
  <si>
    <t>21-03-2002</t>
  </si>
  <si>
    <t>001-364-904-8954x58041</t>
  </si>
  <si>
    <t>ubarnes@example.org</t>
  </si>
  <si>
    <t>729 Jennings Common</t>
  </si>
  <si>
    <t>Sydneyton</t>
  </si>
  <si>
    <t>14-07-1975</t>
  </si>
  <si>
    <t>454.200.0297x164</t>
  </si>
  <si>
    <t>xalexander@example.net</t>
  </si>
  <si>
    <t>5882 James Cape</t>
  </si>
  <si>
    <t>Martinshire</t>
  </si>
  <si>
    <t>qobrien@example.com</t>
  </si>
  <si>
    <t>5552 Thompson Lakes</t>
  </si>
  <si>
    <t>Penastad</t>
  </si>
  <si>
    <t>Tax adviser</t>
  </si>
  <si>
    <t>13-04-1992</t>
  </si>
  <si>
    <t>(970)605-2941</t>
  </si>
  <si>
    <t>whitethomas@example.net</t>
  </si>
  <si>
    <t>4645 Foley Well Apt. 974</t>
  </si>
  <si>
    <t>Smithfort</t>
  </si>
  <si>
    <t>001-827-263-8672</t>
  </si>
  <si>
    <t>juan00@example.com</t>
  </si>
  <si>
    <t>85527 Ryan Rest Apt. 399</t>
  </si>
  <si>
    <t>New Raymond</t>
  </si>
  <si>
    <t>31-12-1995</t>
  </si>
  <si>
    <t>+1-835-283-0506x41632</t>
  </si>
  <si>
    <t>bcarter@example.net</t>
  </si>
  <si>
    <t>6972 Parrish Greens Apt. 623</t>
  </si>
  <si>
    <t>001-453-806-1841x6915</t>
  </si>
  <si>
    <t>kristen59@example.com</t>
  </si>
  <si>
    <t>175 Wade Plaza</t>
  </si>
  <si>
    <t>Wangfurt</t>
  </si>
  <si>
    <t>Immunologist</t>
  </si>
  <si>
    <t>911-894-7264</t>
  </si>
  <si>
    <t>dlane@example.net</t>
  </si>
  <si>
    <t>77151 Escobar Glen Suite 710</t>
  </si>
  <si>
    <t>Jenniferhaven</t>
  </si>
  <si>
    <t>Medical physicist</t>
  </si>
  <si>
    <t>802-432-7130x131</t>
  </si>
  <si>
    <t>cnash@example.org</t>
  </si>
  <si>
    <t>6588 Davies Island Suite 468</t>
  </si>
  <si>
    <t>North Jeffrey</t>
  </si>
  <si>
    <t>17-07-1971</t>
  </si>
  <si>
    <t>+1-917-678-4121x58864</t>
  </si>
  <si>
    <t>huntscott@example.org</t>
  </si>
  <si>
    <t>684 Morgan Manors Apt. 845</t>
  </si>
  <si>
    <t>Willisland</t>
  </si>
  <si>
    <t>17-06-1969</t>
  </si>
  <si>
    <t>+1-590-937-0457x98811</t>
  </si>
  <si>
    <t>sterry@example.org</t>
  </si>
  <si>
    <t>06216 James Streets Apt. 399</t>
  </si>
  <si>
    <t>Port Carlfort</t>
  </si>
  <si>
    <t>16-05-2004</t>
  </si>
  <si>
    <t>958-656-4712</t>
  </si>
  <si>
    <t>scott47@example.com</t>
  </si>
  <si>
    <t>955 Richardson Tunnel Suite 156</t>
  </si>
  <si>
    <t>17-01-2000</t>
  </si>
  <si>
    <t>(689)288-8091x340</t>
  </si>
  <si>
    <t>eross@example.com</t>
  </si>
  <si>
    <t>137 Avery Route</t>
  </si>
  <si>
    <t>31-03-1963</t>
  </si>
  <si>
    <t>001-665-495-5366</t>
  </si>
  <si>
    <t>george84@example.net</t>
  </si>
  <si>
    <t>4010 Natalie Inlet Apt. 884</t>
  </si>
  <si>
    <t>East Michele</t>
  </si>
  <si>
    <t>Ceramics designer</t>
  </si>
  <si>
    <t>793.396.4982x8460</t>
  </si>
  <si>
    <t>330 James Falls</t>
  </si>
  <si>
    <t>New Elizabeth</t>
  </si>
  <si>
    <t>001-946-960-1447x984</t>
  </si>
  <si>
    <t>perryjames@example.org</t>
  </si>
  <si>
    <t>5024 Walsh Pine Apt. 893</t>
  </si>
  <si>
    <t>Beckermouth</t>
  </si>
  <si>
    <t>Physicist, medical</t>
  </si>
  <si>
    <t>21-11-1981</t>
  </si>
  <si>
    <t>(276)671-9381x239</t>
  </si>
  <si>
    <t>codyjefferson@example.com</t>
  </si>
  <si>
    <t>88944 Kristen Cove Apt. 276</t>
  </si>
  <si>
    <t>Higher education careers adviser</t>
  </si>
  <si>
    <t>29-04-1963</t>
  </si>
  <si>
    <t>233.676.3939x93141</t>
  </si>
  <si>
    <t>eclark@example.net</t>
  </si>
  <si>
    <t>541 Katherine Brook</t>
  </si>
  <si>
    <t>Hillside</t>
  </si>
  <si>
    <t>(609)416-9487x585</t>
  </si>
  <si>
    <t>williamsdaniel@example.com</t>
  </si>
  <si>
    <t>24575 Munoz Falls Suite 335</t>
  </si>
  <si>
    <t>West Glenn</t>
  </si>
  <si>
    <t>29-03-2003</t>
  </si>
  <si>
    <t>671-796-2000x88609</t>
  </si>
  <si>
    <t>matthewbriggs@example.com</t>
  </si>
  <si>
    <t>5734 Terri Throughway</t>
  </si>
  <si>
    <t>Lake Regina</t>
  </si>
  <si>
    <t>(527)649-8211</t>
  </si>
  <si>
    <t>michellejones@example.org</t>
  </si>
  <si>
    <t>0921 Reid Cliff</t>
  </si>
  <si>
    <t>South Connor</t>
  </si>
  <si>
    <t>Teacher, adult education</t>
  </si>
  <si>
    <t>16-09-1997</t>
  </si>
  <si>
    <t>772.654.7499</t>
  </si>
  <si>
    <t>loriyoung@example.com</t>
  </si>
  <si>
    <t>086 Mary Viaduct Suite 614</t>
  </si>
  <si>
    <t>Christophermouth</t>
  </si>
  <si>
    <t>gcarlson@example.org</t>
  </si>
  <si>
    <t>684 Joseph Cove Suite 882</t>
  </si>
  <si>
    <t>West Andrea</t>
  </si>
  <si>
    <t>22-07-2001</t>
  </si>
  <si>
    <t>001-637-883-9646x078</t>
  </si>
  <si>
    <t>zsullivan@example.org</t>
  </si>
  <si>
    <t>82351 Richard Rapids</t>
  </si>
  <si>
    <t>Castroport</t>
  </si>
  <si>
    <t>360-205-2560x034</t>
  </si>
  <si>
    <t>anthony71@example.net</t>
  </si>
  <si>
    <t>3603 Joshua Oval</t>
  </si>
  <si>
    <t>Stephaniemouth</t>
  </si>
  <si>
    <t>14-07-1993</t>
  </si>
  <si>
    <t>(643)815-1145x134</t>
  </si>
  <si>
    <t>ortizshane@example.com</t>
  </si>
  <si>
    <t>585 Stephanie Fort Suite 667</t>
  </si>
  <si>
    <t>Robertland</t>
  </si>
  <si>
    <t>Leisure centre manager</t>
  </si>
  <si>
    <t>595.444.8426x7635</t>
  </si>
  <si>
    <t>darrell43@example.com</t>
  </si>
  <si>
    <t>723 Monica Islands</t>
  </si>
  <si>
    <t>West Jorge</t>
  </si>
  <si>
    <t>001-902-902-2219x71681</t>
  </si>
  <si>
    <t>eatonamy@example.net</t>
  </si>
  <si>
    <t>86767 Odom Vista</t>
  </si>
  <si>
    <t>Abigailhaven</t>
  </si>
  <si>
    <t>22-06-1963</t>
  </si>
  <si>
    <t>271.550.2326</t>
  </si>
  <si>
    <t>daviddavis@example.com</t>
  </si>
  <si>
    <t>462 Garcia Garden</t>
  </si>
  <si>
    <t>Michaelton</t>
  </si>
  <si>
    <t>31-03-1990</t>
  </si>
  <si>
    <t>whayes@example.net</t>
  </si>
  <si>
    <t>689 Whitney Gardens</t>
  </si>
  <si>
    <t>001-345-239-6885</t>
  </si>
  <si>
    <t>kayla58@example.net</t>
  </si>
  <si>
    <t>180 Allen Circles</t>
  </si>
  <si>
    <t>Mariaview</t>
  </si>
  <si>
    <t>steven62@example.net</t>
  </si>
  <si>
    <t>100 Banks Flats</t>
  </si>
  <si>
    <t>Mcdanielfurt</t>
  </si>
  <si>
    <t>001-251-550-2321x5551</t>
  </si>
  <si>
    <t>hollandfranklin@example.net</t>
  </si>
  <si>
    <t>813 Dennis Path</t>
  </si>
  <si>
    <t>Crystalmouth</t>
  </si>
  <si>
    <t>heather93@example.net</t>
  </si>
  <si>
    <t>023 Manning Expressway</t>
  </si>
  <si>
    <t>Dancer</t>
  </si>
  <si>
    <t>(861)554-6196x162</t>
  </si>
  <si>
    <t>kathleen51@example.net</t>
  </si>
  <si>
    <t>5171 Kelly Manor</t>
  </si>
  <si>
    <t>South Frank</t>
  </si>
  <si>
    <t>beckyharrison@example.com</t>
  </si>
  <si>
    <t>170 Kathryn Rue</t>
  </si>
  <si>
    <t>Donaldfurt</t>
  </si>
  <si>
    <t>26-03-1982</t>
  </si>
  <si>
    <t>346.986.1160</t>
  </si>
  <si>
    <t>sking@example.com</t>
  </si>
  <si>
    <t>81490 Tiffany Crest</t>
  </si>
  <si>
    <t>Masonside</t>
  </si>
  <si>
    <t>25-06-1993</t>
  </si>
  <si>
    <t>392-813-7084x722</t>
  </si>
  <si>
    <t>aarmstrong@example.org</t>
  </si>
  <si>
    <t>83823 Duke Pass</t>
  </si>
  <si>
    <t>Leborough</t>
  </si>
  <si>
    <t>29-12-1992</t>
  </si>
  <si>
    <t>(744)326-5504x8910</t>
  </si>
  <si>
    <t>aaronanderson@example.com</t>
  </si>
  <si>
    <t>4827 Collins Crossroad</t>
  </si>
  <si>
    <t>West Roberthaven</t>
  </si>
  <si>
    <t>odavis@example.net</t>
  </si>
  <si>
    <t>893 Stephanie Glen Suite 997</t>
  </si>
  <si>
    <t>East Stephanieton</t>
  </si>
  <si>
    <t>31-07-1964</t>
  </si>
  <si>
    <t>880-383-5004</t>
  </si>
  <si>
    <t>baldwinangela@example.com</t>
  </si>
  <si>
    <t>561 Stephanie Parkways Apt. 969</t>
  </si>
  <si>
    <t>Brianshire</t>
  </si>
  <si>
    <t>920-770-4090</t>
  </si>
  <si>
    <t>rodney34@example.net</t>
  </si>
  <si>
    <t>207 Ian Fall Suite 286</t>
  </si>
  <si>
    <t>Lake Hannahfort</t>
  </si>
  <si>
    <t>30-05-1997</t>
  </si>
  <si>
    <t>466.593.6090</t>
  </si>
  <si>
    <t>gillcrystal@example.com</t>
  </si>
  <si>
    <t>67798 Clark Loaf Suite 515</t>
  </si>
  <si>
    <t>Teacher, English as a foreign language</t>
  </si>
  <si>
    <t>28-05-1988</t>
  </si>
  <si>
    <t>(733)247-7104x366</t>
  </si>
  <si>
    <t>harrisyesenia@example.net</t>
  </si>
  <si>
    <t>419 Cody Shores</t>
  </si>
  <si>
    <t>Lake Stevenview</t>
  </si>
  <si>
    <t>18-12-2000</t>
  </si>
  <si>
    <t>(373)365-2357</t>
  </si>
  <si>
    <t>odavies@example.org</t>
  </si>
  <si>
    <t>1485 Juan Parks Suite 011</t>
  </si>
  <si>
    <t>Hectortown</t>
  </si>
  <si>
    <t>19-12-1989</t>
  </si>
  <si>
    <t>(336)765-4756</t>
  </si>
  <si>
    <t>davidvillarreal@example.net</t>
  </si>
  <si>
    <t>57109 Paul Forge</t>
  </si>
  <si>
    <t>North Markville</t>
  </si>
  <si>
    <t>24-09-1964</t>
  </si>
  <si>
    <t>(402)999-0419x72543</t>
  </si>
  <si>
    <t>christiangreen@example.org</t>
  </si>
  <si>
    <t>91235 Porter Trafficway</t>
  </si>
  <si>
    <t>Floydchester</t>
  </si>
  <si>
    <t>300.516.8544</t>
  </si>
  <si>
    <t>david27@example.com</t>
  </si>
  <si>
    <t>410 David Pines Suite 313</t>
  </si>
  <si>
    <t>North Jeanettechester</t>
  </si>
  <si>
    <t>Housing manager/officer</t>
  </si>
  <si>
    <t>(946)599-7384x91409</t>
  </si>
  <si>
    <t>justinwright@example.net</t>
  </si>
  <si>
    <t>875 Bradford River</t>
  </si>
  <si>
    <t>Lake Masonfurt</t>
  </si>
  <si>
    <t>22-04-1982</t>
  </si>
  <si>
    <t>+1-432-554-2885x46888</t>
  </si>
  <si>
    <t>cgraham@example.net</t>
  </si>
  <si>
    <t>29689 Matthew Parks Apt. 904</t>
  </si>
  <si>
    <t>001-828-662-3676x590</t>
  </si>
  <si>
    <t>chadsmith@example.net</t>
  </si>
  <si>
    <t>858 Sarah Prairie</t>
  </si>
  <si>
    <t>22-08-1976</t>
  </si>
  <si>
    <t>001-859-627-1389x29597</t>
  </si>
  <si>
    <t>jamie07@example.net</t>
  </si>
  <si>
    <t>4485 Mitchell Roads</t>
  </si>
  <si>
    <t>Alexandraberg</t>
  </si>
  <si>
    <t>Market researcher</t>
  </si>
  <si>
    <t>29-09-2000</t>
  </si>
  <si>
    <t>(247)521-9728x682</t>
  </si>
  <si>
    <t>floydadam@example.com</t>
  </si>
  <si>
    <t>59751 Martinez Fall</t>
  </si>
  <si>
    <t>Mendezland</t>
  </si>
  <si>
    <t>Investment analyst</t>
  </si>
  <si>
    <t>494-422-2916x9089</t>
  </si>
  <si>
    <t>lopezkimberly@example.org</t>
  </si>
  <si>
    <t>85603 Robinson Ramp Apt. 769</t>
  </si>
  <si>
    <t>Port Vanessaland</t>
  </si>
  <si>
    <t>25-08-1986</t>
  </si>
  <si>
    <t>001-206-765-9733x2568</t>
  </si>
  <si>
    <t>melissa30@example.com</t>
  </si>
  <si>
    <t>73283 Kevin Grove</t>
  </si>
  <si>
    <t>South Brian</t>
  </si>
  <si>
    <t>+1-936-651-5657x735</t>
  </si>
  <si>
    <t>halexander@example.net</t>
  </si>
  <si>
    <t>64868 Ashley Islands Suite 531</t>
  </si>
  <si>
    <t>Ramosland</t>
  </si>
  <si>
    <t>19-06-1966</t>
  </si>
  <si>
    <t>298.873.4484x33907</t>
  </si>
  <si>
    <t>wgibson@example.net</t>
  </si>
  <si>
    <t>36847 Amy Courts</t>
  </si>
  <si>
    <t>Gonzalezborough</t>
  </si>
  <si>
    <t>18-03-1997</t>
  </si>
  <si>
    <t>389.288.7988</t>
  </si>
  <si>
    <t>chaneydonna@example.com</t>
  </si>
  <si>
    <t>79529 Hull Drive Apt. 064</t>
  </si>
  <si>
    <t>Kathrynton</t>
  </si>
  <si>
    <t>Education administrator</t>
  </si>
  <si>
    <t>16-02-1998</t>
  </si>
  <si>
    <t>606-631-0039</t>
  </si>
  <si>
    <t>aaronmerritt@example.net</t>
  </si>
  <si>
    <t>2377 Sarah Skyway Suite 156</t>
  </si>
  <si>
    <t>South Brianshire</t>
  </si>
  <si>
    <t>(623)215-0869</t>
  </si>
  <si>
    <t>blackregina@example.org</t>
  </si>
  <si>
    <t>75122 Timothy Motorway Apt. 278</t>
  </si>
  <si>
    <t>Cameronbury</t>
  </si>
  <si>
    <t>430.465.7969x8334</t>
  </si>
  <si>
    <t>mayerkendra@example.org</t>
  </si>
  <si>
    <t>48363 Townsend Mews</t>
  </si>
  <si>
    <t>(862)378-4367</t>
  </si>
  <si>
    <t>kendramoore@example.net</t>
  </si>
  <si>
    <t>4543 Alexander Centers</t>
  </si>
  <si>
    <t>Lake Laurabury</t>
  </si>
  <si>
    <t>17-12-1989</t>
  </si>
  <si>
    <t>(494)622-5158x30449</t>
  </si>
  <si>
    <t>gibsonanna@example.net</t>
  </si>
  <si>
    <t>2789 Tara River</t>
  </si>
  <si>
    <t>543.790.5439</t>
  </si>
  <si>
    <t>glenda84@example.com</t>
  </si>
  <si>
    <t>23945 Bennett Shore Suite 257</t>
  </si>
  <si>
    <t>Lake Lisaside</t>
  </si>
  <si>
    <t>19-09-1994</t>
  </si>
  <si>
    <t>(869)696-0139x917</t>
  </si>
  <si>
    <t>kennethwise@example.com</t>
  </si>
  <si>
    <t>608 Antonio Trafficway Suite 713</t>
  </si>
  <si>
    <t>Clarkmouth</t>
  </si>
  <si>
    <t>21-10-1990</t>
  </si>
  <si>
    <t>osmith@example.org</t>
  </si>
  <si>
    <t>99396 Skinner Pass</t>
  </si>
  <si>
    <t>Port Anna</t>
  </si>
  <si>
    <t>19-08-1982</t>
  </si>
  <si>
    <t>248.520.5604</t>
  </si>
  <si>
    <t>krystal56@example.org</t>
  </si>
  <si>
    <t>833 Taylor Coves Apt. 733</t>
  </si>
  <si>
    <t>Moorestad</t>
  </si>
  <si>
    <t>27-11-1976</t>
  </si>
  <si>
    <t>001-502-823-7382x5439</t>
  </si>
  <si>
    <t>levydiane@example.com</t>
  </si>
  <si>
    <t>68729 Walker Trail Apt. 513</t>
  </si>
  <si>
    <t>13-02-1976</t>
  </si>
  <si>
    <t>394.990.1849</t>
  </si>
  <si>
    <t>sheltonmichael@example.net</t>
  </si>
  <si>
    <t>6049 Jennifer Route</t>
  </si>
  <si>
    <t>Roymouth</t>
  </si>
  <si>
    <t>Photographer</t>
  </si>
  <si>
    <t>001-377-326-0002</t>
  </si>
  <si>
    <t>michaelhamilton@example.com</t>
  </si>
  <si>
    <t>254 Rubio Stravenue Suite 675</t>
  </si>
  <si>
    <t>West Coreyborough</t>
  </si>
  <si>
    <t>26-05-1981</t>
  </si>
  <si>
    <t>(380)294-4900</t>
  </si>
  <si>
    <t>laurie97@example.com</t>
  </si>
  <si>
    <t>46732 Roberts Rest Suite 450</t>
  </si>
  <si>
    <t>West Garrett</t>
  </si>
  <si>
    <t>30-04-2003</t>
  </si>
  <si>
    <t>(621)527-9053x5565</t>
  </si>
  <si>
    <t>melissamorrison@example.com</t>
  </si>
  <si>
    <t>19736 Jay Unions Suite 315</t>
  </si>
  <si>
    <t>East Sandraport</t>
  </si>
  <si>
    <t>18-01-1983</t>
  </si>
  <si>
    <t>(499)211-4828x00032</t>
  </si>
  <si>
    <t>scottjames@example.net</t>
  </si>
  <si>
    <t>339 Erica Well</t>
  </si>
  <si>
    <t>South Jasonport</t>
  </si>
  <si>
    <t>20-05-1986</t>
  </si>
  <si>
    <t>416-833-6055x616</t>
  </si>
  <si>
    <t>zjones@example.com</t>
  </si>
  <si>
    <t>176 Nelson Plaza</t>
  </si>
  <si>
    <t>Paigechester</t>
  </si>
  <si>
    <t>19-07-2001</t>
  </si>
  <si>
    <t>(705)862-5649x857</t>
  </si>
  <si>
    <t>troysampson@example.com</t>
  </si>
  <si>
    <t>12561 Danielle Shoal</t>
  </si>
  <si>
    <t>Nancyside</t>
  </si>
  <si>
    <t>20-04-1964</t>
  </si>
  <si>
    <t>855.810.0324x0704</t>
  </si>
  <si>
    <t>davidsmith@example.com</t>
  </si>
  <si>
    <t>454 Morrison Plaza Suite 344</t>
  </si>
  <si>
    <t>New Derrickville</t>
  </si>
  <si>
    <t>Soil scientist</t>
  </si>
  <si>
    <t>31-08-1981</t>
  </si>
  <si>
    <t>001-508-514-6885x4685</t>
  </si>
  <si>
    <t>084 Harrell Ranch</t>
  </si>
  <si>
    <t>Colemanhaven</t>
  </si>
  <si>
    <t>14-10-1975</t>
  </si>
  <si>
    <t>+1-285-940-1227x7328</t>
  </si>
  <si>
    <t>peterserin@example.net</t>
  </si>
  <si>
    <t>778 Jennifer Mountains Suite 513</t>
  </si>
  <si>
    <t>North John</t>
  </si>
  <si>
    <t>16-06-1968</t>
  </si>
  <si>
    <t>845-783-1615</t>
  </si>
  <si>
    <t>nicholsadam@example.org</t>
  </si>
  <si>
    <t>96590 Wong Shores Apt. 945</t>
  </si>
  <si>
    <t>North Emilyside</t>
  </si>
  <si>
    <t>15-04-1981</t>
  </si>
  <si>
    <t>866-551-3369</t>
  </si>
  <si>
    <t>tgonzalez@example.org</t>
  </si>
  <si>
    <t>59146 John Extension Suite 630</t>
  </si>
  <si>
    <t>South Johnville</t>
  </si>
  <si>
    <t>001-777-607-2983x7918</t>
  </si>
  <si>
    <t>andrew43@example.com</t>
  </si>
  <si>
    <t>84456 Campbell Crossroad Suite 603</t>
  </si>
  <si>
    <t>East Reginald</t>
  </si>
  <si>
    <t>22-02-1996</t>
  </si>
  <si>
    <t>305-659-6420</t>
  </si>
  <si>
    <t>mayerdavid@example.com</t>
  </si>
  <si>
    <t>67255 Kathryn Landing</t>
  </si>
  <si>
    <t>Valdeztown</t>
  </si>
  <si>
    <t>773.861.0892x15446</t>
  </si>
  <si>
    <t>roblesbenjamin@example.com</t>
  </si>
  <si>
    <t>544 Haynes Lake Suite 364</t>
  </si>
  <si>
    <t>Jamesburgh</t>
  </si>
  <si>
    <t>22-01-1970</t>
  </si>
  <si>
    <t>001-531-685-6295x5267</t>
  </si>
  <si>
    <t>stephanie51@example.net</t>
  </si>
  <si>
    <t>3093 Poole Grove</t>
  </si>
  <si>
    <t>Lake Ashleychester</t>
  </si>
  <si>
    <t>Personal assistant</t>
  </si>
  <si>
    <t>zbranch@example.org</t>
  </si>
  <si>
    <t>7363 Smith Pike Suite 229</t>
  </si>
  <si>
    <t>South Patty</t>
  </si>
  <si>
    <t>susan15@example.com</t>
  </si>
  <si>
    <t>42469 Gay View Suite 653</t>
  </si>
  <si>
    <t>Jenniferbury</t>
  </si>
  <si>
    <t>17-08-2002</t>
  </si>
  <si>
    <t>(776)983-1410x004</t>
  </si>
  <si>
    <t>jessica54@example.net</t>
  </si>
  <si>
    <t>0143 James Stream</t>
  </si>
  <si>
    <t>South Franciscoton</t>
  </si>
  <si>
    <t>qandrade@example.org</t>
  </si>
  <si>
    <t>6733 Amanda Mount</t>
  </si>
  <si>
    <t>Leeborough</t>
  </si>
  <si>
    <t>329-674-1205x53518</t>
  </si>
  <si>
    <t>ddaniel@example.com</t>
  </si>
  <si>
    <t>4668 Anderson Motorway Apt. 267</t>
  </si>
  <si>
    <t>Gordonberg</t>
  </si>
  <si>
    <t>29-01-1982</t>
  </si>
  <si>
    <t>551.552.3507</t>
  </si>
  <si>
    <t>igriffin@example.com</t>
  </si>
  <si>
    <t>05116 Darrell River</t>
  </si>
  <si>
    <t>Tonibury</t>
  </si>
  <si>
    <t>(353)847-4963x5871</t>
  </si>
  <si>
    <t>dannyeaton@example.net</t>
  </si>
  <si>
    <t>097 Dixon Divide Apt. 152</t>
  </si>
  <si>
    <t>East Dorothymouth</t>
  </si>
  <si>
    <t>22-12-1983</t>
  </si>
  <si>
    <t>001-212-354-7320</t>
  </si>
  <si>
    <t>susanwilliams@example.org</t>
  </si>
  <si>
    <t>2331 Calderon Hill</t>
  </si>
  <si>
    <t>Port Antonioshire</t>
  </si>
  <si>
    <t>(260)208-5706x4550</t>
  </si>
  <si>
    <t>joanna31@example.org</t>
  </si>
  <si>
    <t>76735 Travis Summit</t>
  </si>
  <si>
    <t>Laurenfort</t>
  </si>
  <si>
    <t>Trading standards officer</t>
  </si>
  <si>
    <t>16-12-2000</t>
  </si>
  <si>
    <t>761-987-8178</t>
  </si>
  <si>
    <t>mary66@example.com</t>
  </si>
  <si>
    <t>6878 Kimberly Valleys Apt. 592</t>
  </si>
  <si>
    <t>Leslieland</t>
  </si>
  <si>
    <t>16-11-1986</t>
  </si>
  <si>
    <t>(380)906-9232x860</t>
  </si>
  <si>
    <t>james03@example.org</t>
  </si>
  <si>
    <t>23877 Jason Drive Apt. 294</t>
  </si>
  <si>
    <t>West Billyborough</t>
  </si>
  <si>
    <t>20-04-1963</t>
  </si>
  <si>
    <t>(729)680-9904x130</t>
  </si>
  <si>
    <t>deanna57@example.net</t>
  </si>
  <si>
    <t>99657 Perez Prairie</t>
  </si>
  <si>
    <t>Khanshire</t>
  </si>
  <si>
    <t>18-10-1991</t>
  </si>
  <si>
    <t>(780)943-9255</t>
  </si>
  <si>
    <t>gjordan@example.com</t>
  </si>
  <si>
    <t>9616 Fitzpatrick Crescent Apt. 796</t>
  </si>
  <si>
    <t>Wrighthaven</t>
  </si>
  <si>
    <t>Chemist, analytical</t>
  </si>
  <si>
    <t>+1-683-350-9572x0294</t>
  </si>
  <si>
    <t>jasondawson@example.org</t>
  </si>
  <si>
    <t>44394 Thomas Via</t>
  </si>
  <si>
    <t>18-05-1982</t>
  </si>
  <si>
    <t>001-972-314-7939</t>
  </si>
  <si>
    <t>ulewis@example.com</t>
  </si>
  <si>
    <t>516 David Mountains Suite 532</t>
  </si>
  <si>
    <t>East Heathermouth</t>
  </si>
  <si>
    <t>19-06-1998</t>
  </si>
  <si>
    <t>729-634-4192x24231</t>
  </si>
  <si>
    <t>david58@example.com</t>
  </si>
  <si>
    <t>2939 Kelly Estate Suite 831</t>
  </si>
  <si>
    <t>North Eduardohaven</t>
  </si>
  <si>
    <t>740.492.1804x9799</t>
  </si>
  <si>
    <t>wilsongrant@example.org</t>
  </si>
  <si>
    <t>37833 Johnson Ramp</t>
  </si>
  <si>
    <t>23-08-1985</t>
  </si>
  <si>
    <t>(505)702-9689</t>
  </si>
  <si>
    <t>michaelnolan@example.com</t>
  </si>
  <si>
    <t>96588 Linda Forks Apt. 790</t>
  </si>
  <si>
    <t>New Valeriefurt</t>
  </si>
  <si>
    <t>jacksonrobert@example.net</t>
  </si>
  <si>
    <t>6389 Jarvis Mountain Apt. 323</t>
  </si>
  <si>
    <t>Amandaland</t>
  </si>
  <si>
    <t>edwardsilva@example.net</t>
  </si>
  <si>
    <t>747 Alexander Ports</t>
  </si>
  <si>
    <t>Martinezchester</t>
  </si>
  <si>
    <t>28-01-1989</t>
  </si>
  <si>
    <t>joshuamontgomery@example.com</t>
  </si>
  <si>
    <t>939 Maria Islands Suite 346</t>
  </si>
  <si>
    <t>20-07-1969</t>
  </si>
  <si>
    <t>001-794-465-5403x61956</t>
  </si>
  <si>
    <t>dodsoncindy@example.org</t>
  </si>
  <si>
    <t>81074 Rachel Cape Apt. 638</t>
  </si>
  <si>
    <t>Emilyhaven</t>
  </si>
  <si>
    <t>25-07-2003</t>
  </si>
  <si>
    <t>732-652-6651x62514</t>
  </si>
  <si>
    <t>michelleharper@example.org</t>
  </si>
  <si>
    <t>806 Rodney Fort</t>
  </si>
  <si>
    <t>South Ruben</t>
  </si>
  <si>
    <t>19-07-1994</t>
  </si>
  <si>
    <t>(485)476-7239x927</t>
  </si>
  <si>
    <t>sotohenry@example.net</t>
  </si>
  <si>
    <t>946 Hernandez Island</t>
  </si>
  <si>
    <t>Davisview</t>
  </si>
  <si>
    <t>539.203.7203</t>
  </si>
  <si>
    <t>moorelaurie@example.net</t>
  </si>
  <si>
    <t>884 Michael Station Apt. 295</t>
  </si>
  <si>
    <t>South Joshuaton</t>
  </si>
  <si>
    <t>18-04-1978</t>
  </si>
  <si>
    <t>+1-302-688-8245x7676</t>
  </si>
  <si>
    <t>emilymorris@example.org</t>
  </si>
  <si>
    <t>223 Kimberly Courts Suite 029</t>
  </si>
  <si>
    <t>New Jessica</t>
  </si>
  <si>
    <t>(779)959-2374x8454</t>
  </si>
  <si>
    <t>james84@example.net</t>
  </si>
  <si>
    <t>324 Thomas Land Suite 963</t>
  </si>
  <si>
    <t>Brooketown</t>
  </si>
  <si>
    <t>Journalist, broadcasting</t>
  </si>
  <si>
    <t>001-339-737-0613x56894</t>
  </si>
  <si>
    <t>davidbush@example.org</t>
  </si>
  <si>
    <t>3359 Miller Fields Apt. 700</t>
  </si>
  <si>
    <t>New Kristen</t>
  </si>
  <si>
    <t>13-03-1987</t>
  </si>
  <si>
    <t>(809)965-9908</t>
  </si>
  <si>
    <t>dherrera@example.com</t>
  </si>
  <si>
    <t>3089 Maldonado Corner</t>
  </si>
  <si>
    <t>South Cody</t>
  </si>
  <si>
    <t>15-02-1998</t>
  </si>
  <si>
    <t>464-535-4653x5050</t>
  </si>
  <si>
    <t>jonathan24@example.net</t>
  </si>
  <si>
    <t>575 Gloria Mill</t>
  </si>
  <si>
    <t>Petersenborough</t>
  </si>
  <si>
    <t>29-06-1986</t>
  </si>
  <si>
    <t>bhobbs@example.org</t>
  </si>
  <si>
    <t>2779 Christina Harbors</t>
  </si>
  <si>
    <t>Port Jenniferport</t>
  </si>
  <si>
    <t>17-01-1978</t>
  </si>
  <si>
    <t>697-722-3759x060</t>
  </si>
  <si>
    <t>michaelmeyer@example.org</t>
  </si>
  <si>
    <t>47458 Taylor Station</t>
  </si>
  <si>
    <t>001-434-522-7583x240</t>
  </si>
  <si>
    <t>slee@example.com</t>
  </si>
  <si>
    <t>0152 Gomez Crescent</t>
  </si>
  <si>
    <t>New Justin</t>
  </si>
  <si>
    <t>Programmer, systems</t>
  </si>
  <si>
    <t>314-714-6188x0946</t>
  </si>
  <si>
    <t>tthomas@example.com</t>
  </si>
  <si>
    <t>0121 Davis Mountain Suite 989</t>
  </si>
  <si>
    <t>Port Cynthia</t>
  </si>
  <si>
    <t>27-05-1997</t>
  </si>
  <si>
    <t>590.669.8563x05524</t>
  </si>
  <si>
    <t>zacharyhendricks@example.net</t>
  </si>
  <si>
    <t>76505 Angela Manor Apt. 371</t>
  </si>
  <si>
    <t>Hermanville</t>
  </si>
  <si>
    <t>Scientist, physiological</t>
  </si>
  <si>
    <t>+1-312-438-4442x0878</t>
  </si>
  <si>
    <t>jamesmason@example.org</t>
  </si>
  <si>
    <t>12274 Jason Summit Suite 451</t>
  </si>
  <si>
    <t>Gonzalezshire</t>
  </si>
  <si>
    <t>30-01-1965</t>
  </si>
  <si>
    <t>317-724-8645</t>
  </si>
  <si>
    <t>amullins@example.org</t>
  </si>
  <si>
    <t>1951 Doyle Bypass</t>
  </si>
  <si>
    <t>Lake Joshua</t>
  </si>
  <si>
    <t>(756)494-1259x0892</t>
  </si>
  <si>
    <t>ericksonleslie@example.com</t>
  </si>
  <si>
    <t>14377 Griffith Motorway Apt. 184</t>
  </si>
  <si>
    <t>Lesterchester</t>
  </si>
  <si>
    <t>001-894-440-1774x0914</t>
  </si>
  <si>
    <t>mitchell07@example.com</t>
  </si>
  <si>
    <t>45864 Richard Crescent Suite 335</t>
  </si>
  <si>
    <t>Robertsshire</t>
  </si>
  <si>
    <t>17-03-1988</t>
  </si>
  <si>
    <t>555-643-0190</t>
  </si>
  <si>
    <t>ewingashley@example.com</t>
  </si>
  <si>
    <t>110 Payne Summit</t>
  </si>
  <si>
    <t>New Jessicaberg</t>
  </si>
  <si>
    <t>31-03-1968</t>
  </si>
  <si>
    <t>(706)875-0433x36539</t>
  </si>
  <si>
    <t>madisonlamb@example.com</t>
  </si>
  <si>
    <t>152 Stephanie Well</t>
  </si>
  <si>
    <t>Stantonland</t>
  </si>
  <si>
    <t>+1-799-373-1797x0621</t>
  </si>
  <si>
    <t>rgarner@example.net</t>
  </si>
  <si>
    <t>09098 Bell Meadows</t>
  </si>
  <si>
    <t>North Joseph</t>
  </si>
  <si>
    <t>dawncarter@example.com</t>
  </si>
  <si>
    <t>4890 Carolyn Estates</t>
  </si>
  <si>
    <t>Kramerville</t>
  </si>
  <si>
    <t>amber18@example.net</t>
  </si>
  <si>
    <t>0755 Mark Villages Apt. 697</t>
  </si>
  <si>
    <t>Evanshaven</t>
  </si>
  <si>
    <t>672-360-4061x29419</t>
  </si>
  <si>
    <t>tina56@example.org</t>
  </si>
  <si>
    <t>5150 Stacy Union</t>
  </si>
  <si>
    <t>East Linda</t>
  </si>
  <si>
    <t>904.396.7783x76953</t>
  </si>
  <si>
    <t>bergerlaura@example.net</t>
  </si>
  <si>
    <t>58862 Graham Orchard</t>
  </si>
  <si>
    <t>West Madisontown</t>
  </si>
  <si>
    <t>(900)764-0166x159</t>
  </si>
  <si>
    <t>susan25@example.net</t>
  </si>
  <si>
    <t>439 Kent Cove</t>
  </si>
  <si>
    <t>South Davidside</t>
  </si>
  <si>
    <t>31-05-2000</t>
  </si>
  <si>
    <t>(202)862-0962</t>
  </si>
  <si>
    <t>josephgriffith@example.net</t>
  </si>
  <si>
    <t>36415 Nancy Garden Suite 405</t>
  </si>
  <si>
    <t>North Danielle</t>
  </si>
  <si>
    <t>26-08-1967</t>
  </si>
  <si>
    <t>+1-721-925-1329x5773</t>
  </si>
  <si>
    <t>ann07@example.com</t>
  </si>
  <si>
    <t>712 Farmer Ports</t>
  </si>
  <si>
    <t>Sandraborough</t>
  </si>
  <si>
    <t>26-08-1993</t>
  </si>
  <si>
    <t>+1-902-617-5576x712</t>
  </si>
  <si>
    <t>sydneycruz@example.net</t>
  </si>
  <si>
    <t>98379 Torres Forest Apt. 373</t>
  </si>
  <si>
    <t>Port Traceyberg</t>
  </si>
  <si>
    <t>578-622-7149</t>
  </si>
  <si>
    <t>williamvalencia@example.net</t>
  </si>
  <si>
    <t>95080 Cooper River Apt. 009</t>
  </si>
  <si>
    <t>Garyport</t>
  </si>
  <si>
    <t>718.854.1161</t>
  </si>
  <si>
    <t>mccormickphillip@example.com</t>
  </si>
  <si>
    <t>89087 Jonathan Valley</t>
  </si>
  <si>
    <t>New Amanda</t>
  </si>
  <si>
    <t>26-10-1992</t>
  </si>
  <si>
    <t>001-788-221-0493</t>
  </si>
  <si>
    <t>robert15@example.org</t>
  </si>
  <si>
    <t>847 Timothy Extensions</t>
  </si>
  <si>
    <t>Wolfeborough</t>
  </si>
  <si>
    <t>15-01-1977</t>
  </si>
  <si>
    <t>001-894-514-0945</t>
  </si>
  <si>
    <t>oochoa@example.com</t>
  </si>
  <si>
    <t>644 Tina Forge</t>
  </si>
  <si>
    <t>16-03-1967</t>
  </si>
  <si>
    <t>765-341-7542</t>
  </si>
  <si>
    <t>yking@example.com</t>
  </si>
  <si>
    <t>8708 Rebecca Junctions Apt. 413</t>
  </si>
  <si>
    <t>South Alicia</t>
  </si>
  <si>
    <t>Customer service manager</t>
  </si>
  <si>
    <t>469.922.9307</t>
  </si>
  <si>
    <t>cynthia70@example.com</t>
  </si>
  <si>
    <t>0544 Paul Crossroad</t>
  </si>
  <si>
    <t>East Sarahmouth</t>
  </si>
  <si>
    <t>13-12-1985</t>
  </si>
  <si>
    <t>+1-817-958-5214x7414</t>
  </si>
  <si>
    <t>sthompson@example.net</t>
  </si>
  <si>
    <t>59687 Steven Summit</t>
  </si>
  <si>
    <t>Joneshaven</t>
  </si>
  <si>
    <t>Engineer, petroleum</t>
  </si>
  <si>
    <t>24-03-1976</t>
  </si>
  <si>
    <t>790-586-6242x20577</t>
  </si>
  <si>
    <t>stevenskara@example.org</t>
  </si>
  <si>
    <t>59439 Carney Gateway Suite 437</t>
  </si>
  <si>
    <t>East Cindychester</t>
  </si>
  <si>
    <t>26-04-1998</t>
  </si>
  <si>
    <t>364.276.7561x55508</t>
  </si>
  <si>
    <t>ijackson@example.net</t>
  </si>
  <si>
    <t>07083 Rodriguez Light</t>
  </si>
  <si>
    <t>New Lindaton</t>
  </si>
  <si>
    <t>+1-422-962-6599x65576</t>
  </si>
  <si>
    <t>zmoore@example.net</t>
  </si>
  <si>
    <t>23761 Natalie Plaza Apt. 321</t>
  </si>
  <si>
    <t>Shermanshire</t>
  </si>
  <si>
    <t>21-09-2002</t>
  </si>
  <si>
    <t>001-260-798-6582x94692</t>
  </si>
  <si>
    <t>loringuyen@example.com</t>
  </si>
  <si>
    <t>084 Jason Pike</t>
  </si>
  <si>
    <t>Moralesview</t>
  </si>
  <si>
    <t>19-02-1987</t>
  </si>
  <si>
    <t>+1-337-476-7247x92916</t>
  </si>
  <si>
    <t>cschmidt@example.net</t>
  </si>
  <si>
    <t>0593 Mario Mill</t>
  </si>
  <si>
    <t>Ballhaven</t>
  </si>
  <si>
    <t>+1-492-619-7805x89251</t>
  </si>
  <si>
    <t>lisa45@example.net</t>
  </si>
  <si>
    <t>8345 Barnett Radial</t>
  </si>
  <si>
    <t>Lake Sandra</t>
  </si>
  <si>
    <t>001-668-618-1261x60389</t>
  </si>
  <si>
    <t>andrewanderson@example.org</t>
  </si>
  <si>
    <t>9496 John Expressway Suite 677</t>
  </si>
  <si>
    <t>Alexanderhaven</t>
  </si>
  <si>
    <t>001-277-732-1416x89617</t>
  </si>
  <si>
    <t>watsonkenneth@example.net</t>
  </si>
  <si>
    <t>24176 Griffin Forks</t>
  </si>
  <si>
    <t>New Thomasport</t>
  </si>
  <si>
    <t>25-08-2001</t>
  </si>
  <si>
    <t>(373)903-7280x8441</t>
  </si>
  <si>
    <t>frodriguez@example.com</t>
  </si>
  <si>
    <t>484 Brewer Fort</t>
  </si>
  <si>
    <t>Lake Alan</t>
  </si>
  <si>
    <t>795.809.5844x906</t>
  </si>
  <si>
    <t>mistygardner@example.com</t>
  </si>
  <si>
    <t>2259 Fitzpatrick Corners</t>
  </si>
  <si>
    <t>West Codyfort</t>
  </si>
  <si>
    <t>Computer games developer</t>
  </si>
  <si>
    <t>823-241-2505</t>
  </si>
  <si>
    <t>john14@example.com</t>
  </si>
  <si>
    <t>140 Andrea Mountain</t>
  </si>
  <si>
    <t>Kellerview</t>
  </si>
  <si>
    <t>28-10-1980</t>
  </si>
  <si>
    <t>001-874-531-6281</t>
  </si>
  <si>
    <t>courtneybarnes@example.org</t>
  </si>
  <si>
    <t>74652 Amy Ramp</t>
  </si>
  <si>
    <t>Ramirezland</t>
  </si>
  <si>
    <t>15-01-1980</t>
  </si>
  <si>
    <t>420.489.1350</t>
  </si>
  <si>
    <t>sarahnguyen@example.com</t>
  </si>
  <si>
    <t>69188 Preston Point</t>
  </si>
  <si>
    <t>723-335-7713x24672</t>
  </si>
  <si>
    <t>franceserickson@example.org</t>
  </si>
  <si>
    <t>910 Lindsey Ports</t>
  </si>
  <si>
    <t>Lake Carolchester</t>
  </si>
  <si>
    <t>13-09-1978</t>
  </si>
  <si>
    <t>808.847.9829x19269</t>
  </si>
  <si>
    <t>ronaldwalker@example.net</t>
  </si>
  <si>
    <t>13704 Estrada Prairie</t>
  </si>
  <si>
    <t>Walkerhaven</t>
  </si>
  <si>
    <t>724.590.5585x9628</t>
  </si>
  <si>
    <t>lisarogers@example.net</t>
  </si>
  <si>
    <t>667 Tommy Ville</t>
  </si>
  <si>
    <t>Smithchester</t>
  </si>
  <si>
    <t>327-566-9654</t>
  </si>
  <si>
    <t>frostjillian@example.org</t>
  </si>
  <si>
    <t>548 Gonzalez Glens</t>
  </si>
  <si>
    <t>New Jill</t>
  </si>
  <si>
    <t>25-02-1979</t>
  </si>
  <si>
    <t>(369)870-9351x161</t>
  </si>
  <si>
    <t>madison61@example.com</t>
  </si>
  <si>
    <t>8281 Jessica Course Apt. 148</t>
  </si>
  <si>
    <t>New Carol</t>
  </si>
  <si>
    <t>13-01-1989</t>
  </si>
  <si>
    <t>586.662.9286x96467</t>
  </si>
  <si>
    <t>bferguson@example.org</t>
  </si>
  <si>
    <t>8664 Griffin Key Apt. 577</t>
  </si>
  <si>
    <t>Villarrealtown</t>
  </si>
  <si>
    <t>Speech and language therapist</t>
  </si>
  <si>
    <t>24-05-1981</t>
  </si>
  <si>
    <t>924.484.9172</t>
  </si>
  <si>
    <t>davisdouglas@example.org</t>
  </si>
  <si>
    <t>088 Hall Spur</t>
  </si>
  <si>
    <t>Georgebury</t>
  </si>
  <si>
    <t>21-08-2000</t>
  </si>
  <si>
    <t>+1-819-618-0575x93964</t>
  </si>
  <si>
    <t>nathanbutler@example.com</t>
  </si>
  <si>
    <t>707 Martinez Prairie</t>
  </si>
  <si>
    <t>Brooksside</t>
  </si>
  <si>
    <t>520-452-7847</t>
  </si>
  <si>
    <t>philip80@example.net</t>
  </si>
  <si>
    <t>1709 Rachel Cove Suite 147</t>
  </si>
  <si>
    <t>Rogersside</t>
  </si>
  <si>
    <t>779-373-2832x2747</t>
  </si>
  <si>
    <t>wendygomez@example.org</t>
  </si>
  <si>
    <t>60747 John Heights</t>
  </si>
  <si>
    <t>26-02-1966</t>
  </si>
  <si>
    <t>001-279-588-4551</t>
  </si>
  <si>
    <t>gtaylor@example.com</t>
  </si>
  <si>
    <t>61906 Robertson Greens Suite 359</t>
  </si>
  <si>
    <t>West Normanside</t>
  </si>
  <si>
    <t>19-11-1997</t>
  </si>
  <si>
    <t>(875)472-8945</t>
  </si>
  <si>
    <t>zwebster@example.org</t>
  </si>
  <si>
    <t>080 Joseph Station Suite 917</t>
  </si>
  <si>
    <t>Mitchellfurt</t>
  </si>
  <si>
    <t>debbiebridges@example.com</t>
  </si>
  <si>
    <t>15859 Rachel Rue</t>
  </si>
  <si>
    <t>West Corey</t>
  </si>
  <si>
    <t>24-07-1991</t>
  </si>
  <si>
    <t>871.539.3150x826</t>
  </si>
  <si>
    <t>frankbeasley@example.org</t>
  </si>
  <si>
    <t>1278 William Drive</t>
  </si>
  <si>
    <t>Jamesland</t>
  </si>
  <si>
    <t>(457)541-4859x919</t>
  </si>
  <si>
    <t>simsjohn@example.net</t>
  </si>
  <si>
    <t>02253 Daniels Lights Suite 520</t>
  </si>
  <si>
    <t>East Denise</t>
  </si>
  <si>
    <t>ibenson@example.net</t>
  </si>
  <si>
    <t>950 Tammy Springs</t>
  </si>
  <si>
    <t>306-456-1140</t>
  </si>
  <si>
    <t>deanna05@example.com</t>
  </si>
  <si>
    <t>87912 Pruitt Roads</t>
  </si>
  <si>
    <t>West Teresa</t>
  </si>
  <si>
    <t>Health and safety adviser</t>
  </si>
  <si>
    <t>25-01-1996</t>
  </si>
  <si>
    <t>(554)552-6827</t>
  </si>
  <si>
    <t>careyalicia@example.com</t>
  </si>
  <si>
    <t>13376 Karen Station</t>
  </si>
  <si>
    <t>26-01-1999</t>
  </si>
  <si>
    <t>+1-221-542-5047x78972</t>
  </si>
  <si>
    <t>vknox@example.com</t>
  </si>
  <si>
    <t>41169 Davis Shores</t>
  </si>
  <si>
    <t>Moralesland</t>
  </si>
  <si>
    <t>Graphic designer</t>
  </si>
  <si>
    <t>929.662.0068</t>
  </si>
  <si>
    <t>dianesmith@example.com</t>
  </si>
  <si>
    <t>5639 Roberto Hills Apt. 429</t>
  </si>
  <si>
    <t>Jenkinsport</t>
  </si>
  <si>
    <t>Manufacturing engineer</t>
  </si>
  <si>
    <t>21-08-1966</t>
  </si>
  <si>
    <t>001-748-638-6323</t>
  </si>
  <si>
    <t>nhoover@example.com</t>
  </si>
  <si>
    <t>958 Aaron Spur</t>
  </si>
  <si>
    <t>West Lisamouth</t>
  </si>
  <si>
    <t>19-11-1987</t>
  </si>
  <si>
    <t>420-607-7502x213</t>
  </si>
  <si>
    <t>derrickbaker@example.org</t>
  </si>
  <si>
    <t>0932 Rodney Passage Apt. 877</t>
  </si>
  <si>
    <t>Danielsborough</t>
  </si>
  <si>
    <t>14-05-1996</t>
  </si>
  <si>
    <t>485.549.2859x14001</t>
  </si>
  <si>
    <t>paul77@example.org</t>
  </si>
  <si>
    <t>538 Victor Cliff</t>
  </si>
  <si>
    <t>New Roy</t>
  </si>
  <si>
    <t>savannah58@example.org</t>
  </si>
  <si>
    <t>4335 Thomas Springs</t>
  </si>
  <si>
    <t>Staceyburgh</t>
  </si>
  <si>
    <t>(354)263-0632</t>
  </si>
  <si>
    <t>angelarobertson@example.net</t>
  </si>
  <si>
    <t>161 Nathan Estate Suite 576</t>
  </si>
  <si>
    <t>Leroyview</t>
  </si>
  <si>
    <t>24-11-1962</t>
  </si>
  <si>
    <t>001-434-907-4839</t>
  </si>
  <si>
    <t>eclarke@example.com</t>
  </si>
  <si>
    <t>6670 Andrew Village</t>
  </si>
  <si>
    <t>Catherinemouth</t>
  </si>
  <si>
    <t>18-05-1976</t>
  </si>
  <si>
    <t>405.955.7725</t>
  </si>
  <si>
    <t>elizabeth70@example.net</t>
  </si>
  <si>
    <t>596 Lacey Mount Suite 088</t>
  </si>
  <si>
    <t>Jacobborough</t>
  </si>
  <si>
    <t>363.816.5049x4432</t>
  </si>
  <si>
    <t>evan17@example.net</t>
  </si>
  <si>
    <t>599 Patricia Expressway</t>
  </si>
  <si>
    <t>Martinezmouth</t>
  </si>
  <si>
    <t>(792)918-7203x47588</t>
  </si>
  <si>
    <t>joelallen@example.org</t>
  </si>
  <si>
    <t>7967 Alexander Ridges Apt. 207</t>
  </si>
  <si>
    <t>Haleybury</t>
  </si>
  <si>
    <t>15-03-1986</t>
  </si>
  <si>
    <t>bmunoz@example.org</t>
  </si>
  <si>
    <t>04128 Rhodes Trail Apt. 038</t>
  </si>
  <si>
    <t>Shortport</t>
  </si>
  <si>
    <t>26-12-2003</t>
  </si>
  <si>
    <t>sbutler@example.com</t>
  </si>
  <si>
    <t>234 Cox Manors</t>
  </si>
  <si>
    <t>Molinafurt</t>
  </si>
  <si>
    <t>+1-582-333-9523x468</t>
  </si>
  <si>
    <t>carolynpatterson@example.org</t>
  </si>
  <si>
    <t>6046 Patricia Dam Apt. 688</t>
  </si>
  <si>
    <t>Tylerland</t>
  </si>
  <si>
    <t>001-699-882-1660x558</t>
  </si>
  <si>
    <t>bobby40@example.com</t>
  </si>
  <si>
    <t>18343 Tanner Heights</t>
  </si>
  <si>
    <t>Meganview</t>
  </si>
  <si>
    <t>15-12-1982</t>
  </si>
  <si>
    <t>(895)206-7803x612</t>
  </si>
  <si>
    <t>johnsonadrian@example.net</t>
  </si>
  <si>
    <t>93366 Amber Coves Apt. 935</t>
  </si>
  <si>
    <t>Meyermouth</t>
  </si>
  <si>
    <t>21-01-1969</t>
  </si>
  <si>
    <t>001-214-831-6486x23863</t>
  </si>
  <si>
    <t>moyerjames@example.com</t>
  </si>
  <si>
    <t>31613 Moore Valleys</t>
  </si>
  <si>
    <t>Kellyberg</t>
  </si>
  <si>
    <t>24-02-1989</t>
  </si>
  <si>
    <t>(950)573-7492x227</t>
  </si>
  <si>
    <t>colerebekah@example.com</t>
  </si>
  <si>
    <t>7717 Wagner Lodge</t>
  </si>
  <si>
    <t>West Staceytown</t>
  </si>
  <si>
    <t>rmcdaniel@example.org</t>
  </si>
  <si>
    <t>65529 Richardson Greens Suite 393</t>
  </si>
  <si>
    <t>East Michaelstad</t>
  </si>
  <si>
    <t>27-01-2005</t>
  </si>
  <si>
    <t>(695)837-3704x6052</t>
  </si>
  <si>
    <t>williamsmith@example.net</t>
  </si>
  <si>
    <t>413 Turner Orchard</t>
  </si>
  <si>
    <t>Sarahview</t>
  </si>
  <si>
    <t>+1-909-659-4450x1941</t>
  </si>
  <si>
    <t>robertcasey@example.org</t>
  </si>
  <si>
    <t>48720 Arellano Crossroad Apt. 142</t>
  </si>
  <si>
    <t>Saundersport</t>
  </si>
  <si>
    <t>16-07-1983</t>
  </si>
  <si>
    <t>michelleanderson@example.net</t>
  </si>
  <si>
    <t>12187 Christine Drives</t>
  </si>
  <si>
    <t>Lake Douglas</t>
  </si>
  <si>
    <t>25-01-1980</t>
  </si>
  <si>
    <t>(593)628-3348</t>
  </si>
  <si>
    <t>wallacedarlene@example.net</t>
  </si>
  <si>
    <t>516 Austin Garden Apt. 281</t>
  </si>
  <si>
    <t>917.201.1220x652</t>
  </si>
  <si>
    <t>hillelizabeth@example.net</t>
  </si>
  <si>
    <t>191 David Court Apt. 552</t>
  </si>
  <si>
    <t>15-10-1985</t>
  </si>
  <si>
    <t>(965)286-3688x54363</t>
  </si>
  <si>
    <t>wcalderon@example.net</t>
  </si>
  <si>
    <t>8925 Smith Throughway Apt. 365</t>
  </si>
  <si>
    <t>South Monica</t>
  </si>
  <si>
    <t>+1-927-738-4803x227</t>
  </si>
  <si>
    <t>heatherjohnson@example.org</t>
  </si>
  <si>
    <t>37845 Christopher Grove</t>
  </si>
  <si>
    <t>Port Tommyton</t>
  </si>
  <si>
    <t>28-07-1968</t>
  </si>
  <si>
    <t>+1-658-704-1431x023</t>
  </si>
  <si>
    <t>nrichards@example.net</t>
  </si>
  <si>
    <t>1800 Miller Crossing Apt. 046</t>
  </si>
  <si>
    <t>Johnview</t>
  </si>
  <si>
    <t>15-10-1963</t>
  </si>
  <si>
    <t>(702)380-1577x9811</t>
  </si>
  <si>
    <t>davidallison@example.com</t>
  </si>
  <si>
    <t>422 Jonathan Summit</t>
  </si>
  <si>
    <t>Alisonland</t>
  </si>
  <si>
    <t>705-307-4315x438</t>
  </si>
  <si>
    <t>steven56@example.net</t>
  </si>
  <si>
    <t>0684 Taylor Key Apt. 803</t>
  </si>
  <si>
    <t>Phillipsfort</t>
  </si>
  <si>
    <t>28-12-1998</t>
  </si>
  <si>
    <t>563-701-8435</t>
  </si>
  <si>
    <t>katiebaker@example.net</t>
  </si>
  <si>
    <t>506 Rosales Motorway</t>
  </si>
  <si>
    <t>636.599.5695</t>
  </si>
  <si>
    <t>alvarezstephanie@example.net</t>
  </si>
  <si>
    <t>34399 Dustin Spurs</t>
  </si>
  <si>
    <t>Frankton</t>
  </si>
  <si>
    <t>23-01-1965</t>
  </si>
  <si>
    <t>(384)988-3981</t>
  </si>
  <si>
    <t>qstokes@example.net</t>
  </si>
  <si>
    <t>429 Martinez Junctions Suite 975</t>
  </si>
  <si>
    <t>North Meagan</t>
  </si>
  <si>
    <t>30-01-1973</t>
  </si>
  <si>
    <t>(996)843-7170x3702</t>
  </si>
  <si>
    <t>lanedavid@example.com</t>
  </si>
  <si>
    <t>5068 Daniel Forks</t>
  </si>
  <si>
    <t>Port Williambury</t>
  </si>
  <si>
    <t>23-12-1963</t>
  </si>
  <si>
    <t>001-998-752-4464x039</t>
  </si>
  <si>
    <t>nicholas28@example.net</t>
  </si>
  <si>
    <t>1948 Michael Ports Apt. 995</t>
  </si>
  <si>
    <t>16-10-1974</t>
  </si>
  <si>
    <t>686-670-9856x490</t>
  </si>
  <si>
    <t>morrisgabriel@example.net</t>
  </si>
  <si>
    <t>5478 Schroeder Hollow Suite 952</t>
  </si>
  <si>
    <t>New Brittany</t>
  </si>
  <si>
    <t>322.471.0901</t>
  </si>
  <si>
    <t>jcarroll@example.net</t>
  </si>
  <si>
    <t>7266 Justin Fort</t>
  </si>
  <si>
    <t>Lake Sarahchester</t>
  </si>
  <si>
    <t>931-674-0309x42030</t>
  </si>
  <si>
    <t>bartletthunter@example.net</t>
  </si>
  <si>
    <t>68387 Gross Highway Suite 099</t>
  </si>
  <si>
    <t>Wrightburgh</t>
  </si>
  <si>
    <t>Operational researcher</t>
  </si>
  <si>
    <t>23-08-1976</t>
  </si>
  <si>
    <t>773.655.4154x24464</t>
  </si>
  <si>
    <t>rrodriguez@example.com</t>
  </si>
  <si>
    <t>008 Crystal Island Apt. 628</t>
  </si>
  <si>
    <t>North Katherine</t>
  </si>
  <si>
    <t>ucameron@example.com</t>
  </si>
  <si>
    <t>003 Fry Street Suite 155</t>
  </si>
  <si>
    <t>Lake Bonniemouth</t>
  </si>
  <si>
    <t>25-09-1985</t>
  </si>
  <si>
    <t>001-739-836-6921x335</t>
  </si>
  <si>
    <t>kmyers@example.net</t>
  </si>
  <si>
    <t>361 Wade Flats</t>
  </si>
  <si>
    <t>Christopherchester</t>
  </si>
  <si>
    <t>14-05-2004</t>
  </si>
  <si>
    <t>+1-247-900-2968x0811</t>
  </si>
  <si>
    <t>peterholder@example.net</t>
  </si>
  <si>
    <t>21150 Johnny Port Apt. 184</t>
  </si>
  <si>
    <t>Williamside</t>
  </si>
  <si>
    <t>Music tutor</t>
  </si>
  <si>
    <t>nicholaswatkins@example.org</t>
  </si>
  <si>
    <t>9401 Bryant Underpass Apt. 638</t>
  </si>
  <si>
    <t>East Lisafort</t>
  </si>
  <si>
    <t>739-438-8133</t>
  </si>
  <si>
    <t>rick64@example.org</t>
  </si>
  <si>
    <t>4708 Patrick Spurs Apt. 311</t>
  </si>
  <si>
    <t>Garychester</t>
  </si>
  <si>
    <t>255-288-3828</t>
  </si>
  <si>
    <t>sharpbrett@example.org</t>
  </si>
  <si>
    <t>775 Adkins Trail</t>
  </si>
  <si>
    <t>Lake Megan</t>
  </si>
  <si>
    <t>18-09-1982</t>
  </si>
  <si>
    <t>719.201.7315x6985</t>
  </si>
  <si>
    <t>erictucker@example.net</t>
  </si>
  <si>
    <t>380 Danielle Valleys</t>
  </si>
  <si>
    <t>East Tonyabury</t>
  </si>
  <si>
    <t>+1-798-311-7832x8565</t>
  </si>
  <si>
    <t>jamesthomas@example.com</t>
  </si>
  <si>
    <t>56234 Beck Mills</t>
  </si>
  <si>
    <t>Simsburgh</t>
  </si>
  <si>
    <t>17-09-1981</t>
  </si>
  <si>
    <t>amanda20@example.org</t>
  </si>
  <si>
    <t>03316 Daniel Passage</t>
  </si>
  <si>
    <t>16-07-2004</t>
  </si>
  <si>
    <t>001-655-967-3465x3823</t>
  </si>
  <si>
    <t>cynthia51@example.com</t>
  </si>
  <si>
    <t>83479 Hicks Meadow Suite 923</t>
  </si>
  <si>
    <t>South Pamelaborough</t>
  </si>
  <si>
    <t>pwilkerson@example.com</t>
  </si>
  <si>
    <t>35170 Wilkerson Trace Suite 050</t>
  </si>
  <si>
    <t>Brownville</t>
  </si>
  <si>
    <t>(846)549-8370x17808</t>
  </si>
  <si>
    <t>xmercer@example.org</t>
  </si>
  <si>
    <t>4242 Pam Station</t>
  </si>
  <si>
    <t>South Melissa</t>
  </si>
  <si>
    <t>uparker@example.net</t>
  </si>
  <si>
    <t>343 Smith Plaza Suite 378</t>
  </si>
  <si>
    <t>Sanderstown</t>
  </si>
  <si>
    <t>16-06-1975</t>
  </si>
  <si>
    <t>001-347-613-0813x238</t>
  </si>
  <si>
    <t>marilyn97@example.net</t>
  </si>
  <si>
    <t>2612 Andrew Camp Suite 712</t>
  </si>
  <si>
    <t>North Charlesville</t>
  </si>
  <si>
    <t>Air traffic controller</t>
  </si>
  <si>
    <t>(602)948-1873</t>
  </si>
  <si>
    <t>kjohnson@example.com</t>
  </si>
  <si>
    <t>7538 Walker Coves Suite 360</t>
  </si>
  <si>
    <t>Isabellachester</t>
  </si>
  <si>
    <t>25-12-1975</t>
  </si>
  <si>
    <t>699-662-8447x718</t>
  </si>
  <si>
    <t>rflores@example.com</t>
  </si>
  <si>
    <t>204 Ashley Mews Apt. 436</t>
  </si>
  <si>
    <t>Coopertown</t>
  </si>
  <si>
    <t>25-03-1983</t>
  </si>
  <si>
    <t>001-284-444-1677</t>
  </si>
  <si>
    <t>gina07@example.net</t>
  </si>
  <si>
    <t>41703 Spencer Coves</t>
  </si>
  <si>
    <t>643.673.1844</t>
  </si>
  <si>
    <t>michael95@example.net</t>
  </si>
  <si>
    <t>4543 Timothy Curve Apt. 094</t>
  </si>
  <si>
    <t>Rodriguezburgh</t>
  </si>
  <si>
    <t>(617)836-2925</t>
  </si>
  <si>
    <t>andreaphillips@example.net</t>
  </si>
  <si>
    <t>3515 Gray Island</t>
  </si>
  <si>
    <t>New Sherry</t>
  </si>
  <si>
    <t>001-562-648-6941x940</t>
  </si>
  <si>
    <t>masonkaren@example.net</t>
  </si>
  <si>
    <t>688 Sean Shoal</t>
  </si>
  <si>
    <t>North Andrewhaven</t>
  </si>
  <si>
    <t>15-08-1999</t>
  </si>
  <si>
    <t>(519)489-3928x9196</t>
  </si>
  <si>
    <t>andrew50@example.org</t>
  </si>
  <si>
    <t>035 Kimberly Via</t>
  </si>
  <si>
    <t>Cassandrashire</t>
  </si>
  <si>
    <t>Warehouse manager</t>
  </si>
  <si>
    <t>13-04-1964</t>
  </si>
  <si>
    <t>001-992-223-8039x52778</t>
  </si>
  <si>
    <t>webbaaron@example.net</t>
  </si>
  <si>
    <t>650 Gutierrez Canyon Apt. 788</t>
  </si>
  <si>
    <t>Lake Kristenport</t>
  </si>
  <si>
    <t>13-07-1994</t>
  </si>
  <si>
    <t>001-927-608-2938x28787</t>
  </si>
  <si>
    <t>sarah35@example.net</t>
  </si>
  <si>
    <t>9462 Johnson Estates Apt. 649</t>
  </si>
  <si>
    <t>Conservator, museum/gallery</t>
  </si>
  <si>
    <t>shamilton@example.net</t>
  </si>
  <si>
    <t>383 Zachary Lake Suite 360</t>
  </si>
  <si>
    <t>25-04-2000</t>
  </si>
  <si>
    <t>dmendoza@example.org</t>
  </si>
  <si>
    <t>89282 Victor Spring Suite 397</t>
  </si>
  <si>
    <t>East Allenland</t>
  </si>
  <si>
    <t>22-01-1976</t>
  </si>
  <si>
    <t>973.706.2089</t>
  </si>
  <si>
    <t>amydeleon@example.org</t>
  </si>
  <si>
    <t>788 Elaine Skyway Suite 792</t>
  </si>
  <si>
    <t>South Rebecca</t>
  </si>
  <si>
    <t>Logistics and distribution manager</t>
  </si>
  <si>
    <t>kellyscott@example.org</t>
  </si>
  <si>
    <t>175 Perry Pass</t>
  </si>
  <si>
    <t>Port Bryanbury</t>
  </si>
  <si>
    <t>22-05-1964</t>
  </si>
  <si>
    <t>804-331-5386x91849</t>
  </si>
  <si>
    <t>ann97@example.net</t>
  </si>
  <si>
    <t>27568 Morrow Center</t>
  </si>
  <si>
    <t>Haasbury</t>
  </si>
  <si>
    <t>(263)815-1229x7096</t>
  </si>
  <si>
    <t>srogers@example.com</t>
  </si>
  <si>
    <t>9051 Justin Estate</t>
  </si>
  <si>
    <t>East Amber</t>
  </si>
  <si>
    <t>23-05-1980</t>
  </si>
  <si>
    <t>437-894-2715x76571</t>
  </si>
  <si>
    <t>moralesaaron@example.com</t>
  </si>
  <si>
    <t>2209 Morris Plains</t>
  </si>
  <si>
    <t>Gregoryland</t>
  </si>
  <si>
    <t>001-705-424-1185x5862</t>
  </si>
  <si>
    <t>nchang@example.net</t>
  </si>
  <si>
    <t>1052 Chase Park Suite 805</t>
  </si>
  <si>
    <t>New Kyliemouth</t>
  </si>
  <si>
    <t>24-05-1982</t>
  </si>
  <si>
    <t>748-375-8827</t>
  </si>
  <si>
    <t>gabriellewarren@example.net</t>
  </si>
  <si>
    <t>1371 Hill Ranch Apt. 009</t>
  </si>
  <si>
    <t>Lake Davidmouth</t>
  </si>
  <si>
    <t>17-09-2004</t>
  </si>
  <si>
    <t>945-827-1378x3033</t>
  </si>
  <si>
    <t>stevenrichards@example.org</t>
  </si>
  <si>
    <t>0027 Morgan Union Apt. 822</t>
  </si>
  <si>
    <t>001-297-268-7270x300</t>
  </si>
  <si>
    <t>535 Mendoza Ways</t>
  </si>
  <si>
    <t>East Ryan</t>
  </si>
  <si>
    <t>390.936.4822x49498</t>
  </si>
  <si>
    <t>reidtimothy@example.com</t>
  </si>
  <si>
    <t>4216 Misty Drive Suite 834</t>
  </si>
  <si>
    <t>27-06-1987</t>
  </si>
  <si>
    <t>eric57@example.org</t>
  </si>
  <si>
    <t>313 Robertson Estates Apt. 412</t>
  </si>
  <si>
    <t>South Kathychester</t>
  </si>
  <si>
    <t>(577)874-4182</t>
  </si>
  <si>
    <t>hollanddana@example.net</t>
  </si>
  <si>
    <t>5740 Bennett Cove</t>
  </si>
  <si>
    <t>Matthewburgh</t>
  </si>
  <si>
    <t>001-271-900-1858x337</t>
  </si>
  <si>
    <t>kevinwashington@example.org</t>
  </si>
  <si>
    <t>43937 Harrington Passage</t>
  </si>
  <si>
    <t>Staffordborough</t>
  </si>
  <si>
    <t>768.701.2495x67860</t>
  </si>
  <si>
    <t>abowman@example.com</t>
  </si>
  <si>
    <t>107 Rivera Pike Apt. 246</t>
  </si>
  <si>
    <t>(214)407-6384x43068</t>
  </si>
  <si>
    <t>guzmanjoyce@example.com</t>
  </si>
  <si>
    <t>37157 Morgan Ports Apt. 740</t>
  </si>
  <si>
    <t>South Robertview</t>
  </si>
  <si>
    <t>28-12-1995</t>
  </si>
  <si>
    <t>001-814-557-9106x78733</t>
  </si>
  <si>
    <t>greenjared@example.com</t>
  </si>
  <si>
    <t>37650 Oconnell Glens</t>
  </si>
  <si>
    <t>22-07-1970</t>
  </si>
  <si>
    <t>710-977-6425</t>
  </si>
  <si>
    <t>thompsonjohn@example.net</t>
  </si>
  <si>
    <t>609 Mccoy Locks</t>
  </si>
  <si>
    <t>Morrisside</t>
  </si>
  <si>
    <t>14-11-1988</t>
  </si>
  <si>
    <t>780.208.5746x5821</t>
  </si>
  <si>
    <t>rnelson@example.net</t>
  </si>
  <si>
    <t>4353 Kaiser Mill Apt. 123</t>
  </si>
  <si>
    <t>Broadcast journalist</t>
  </si>
  <si>
    <t>24-04-1980</t>
  </si>
  <si>
    <t>754.536.3674</t>
  </si>
  <si>
    <t>matthewgrant@example.net</t>
  </si>
  <si>
    <t>52348 Miller Branch</t>
  </si>
  <si>
    <t>Fordshire</t>
  </si>
  <si>
    <t>(311)687-1678</t>
  </si>
  <si>
    <t>solisjose@example.org</t>
  </si>
  <si>
    <t>4654 Stewart Mount</t>
  </si>
  <si>
    <t>Brownfurt</t>
  </si>
  <si>
    <t>+1-768-570-0389x35023</t>
  </si>
  <si>
    <t>rachelmcdonald@example.com</t>
  </si>
  <si>
    <t>5209 King Plains Suite 412</t>
  </si>
  <si>
    <t>East Rebecca</t>
  </si>
  <si>
    <t>(513)523-2298</t>
  </si>
  <si>
    <t>edward16@example.com</t>
  </si>
  <si>
    <t>1434 Gardner Village</t>
  </si>
  <si>
    <t>Port Nancy</t>
  </si>
  <si>
    <t>marshallnicholas@example.org</t>
  </si>
  <si>
    <t>140 Terry Turnpike</t>
  </si>
  <si>
    <t>shelby81@example.org</t>
  </si>
  <si>
    <t>75819 Le Rue Suite 936</t>
  </si>
  <si>
    <t>South Michellefort</t>
  </si>
  <si>
    <t>23-02-1964</t>
  </si>
  <si>
    <t>484-782-5358x749</t>
  </si>
  <si>
    <t>zcampbell@example.com</t>
  </si>
  <si>
    <t>8368 Shah Stream Apt. 946</t>
  </si>
  <si>
    <t>New Leroy</t>
  </si>
  <si>
    <t>+1-789-902-5708x8335</t>
  </si>
  <si>
    <t>johnsonjennifer@example.com</t>
  </si>
  <si>
    <t>25220 Julie Groves Suite 089</t>
  </si>
  <si>
    <t>Jordanbury</t>
  </si>
  <si>
    <t>13-08-1969</t>
  </si>
  <si>
    <t>887.879.4154x905</t>
  </si>
  <si>
    <t>helenyoung@example.org</t>
  </si>
  <si>
    <t>25862 Jennifer Plaza Suite 639</t>
  </si>
  <si>
    <t>27-12-1990</t>
  </si>
  <si>
    <t>(751)429-7054x342</t>
  </si>
  <si>
    <t>ashleyklein@example.com</t>
  </si>
  <si>
    <t>66846 Shelton Wall</t>
  </si>
  <si>
    <t>North Bradhaven</t>
  </si>
  <si>
    <t>15-01-1967</t>
  </si>
  <si>
    <t>(870)694-0045</t>
  </si>
  <si>
    <t>tiffanydavis@example.com</t>
  </si>
  <si>
    <t>962 Richard Crest</t>
  </si>
  <si>
    <t>Stephenfort</t>
  </si>
  <si>
    <t>28-03-1967</t>
  </si>
  <si>
    <t>001-828-344-2380x74820</t>
  </si>
  <si>
    <t>cookchristopher@example.net</t>
  </si>
  <si>
    <t>864 Newton Views Suite 834</t>
  </si>
  <si>
    <t>South Pamelamouth</t>
  </si>
  <si>
    <t>lindsay58@example.net</t>
  </si>
  <si>
    <t>008 Brian Rue</t>
  </si>
  <si>
    <t>East Theresa</t>
  </si>
  <si>
    <t>(607)293-0455</t>
  </si>
  <si>
    <t>alexisgrant@example.com</t>
  </si>
  <si>
    <t>829 Ross Ranch</t>
  </si>
  <si>
    <t>17-02-1984</t>
  </si>
  <si>
    <t>(393)868-3757</t>
  </si>
  <si>
    <t>imoon@example.org</t>
  </si>
  <si>
    <t>142 Linda Fields Suite 799</t>
  </si>
  <si>
    <t>Millerfort</t>
  </si>
  <si>
    <t>22-06-1993</t>
  </si>
  <si>
    <t>313.870.2328x956</t>
  </si>
  <si>
    <t>joneslori@example.org</t>
  </si>
  <si>
    <t>9201 Smith Forge</t>
  </si>
  <si>
    <t>Lake Charles</t>
  </si>
  <si>
    <t>Orthoptist</t>
  </si>
  <si>
    <t>(824)392-8827x4856</t>
  </si>
  <si>
    <t>olee@example.net</t>
  </si>
  <si>
    <t>1810 David Loaf Suite 486</t>
  </si>
  <si>
    <t>Port Saraland</t>
  </si>
  <si>
    <t>vwalker@example.net</t>
  </si>
  <si>
    <t>255 Logan Path</t>
  </si>
  <si>
    <t>Jacksontown</t>
  </si>
  <si>
    <t>30-03-1975</t>
  </si>
  <si>
    <t>001-705-602-6475x014</t>
  </si>
  <si>
    <t>nwilliams@example.com</t>
  </si>
  <si>
    <t>1565 Noble Forges Suite 701</t>
  </si>
  <si>
    <t>Curtisland</t>
  </si>
  <si>
    <t>(254)321-7230</t>
  </si>
  <si>
    <t>omcclain@example.org</t>
  </si>
  <si>
    <t>6992 Hicks Inlet Apt. 497</t>
  </si>
  <si>
    <t>South Samanthaland</t>
  </si>
  <si>
    <t>001-688-797-8638x763</t>
  </si>
  <si>
    <t>laura28@example.org</t>
  </si>
  <si>
    <t>7986 Turner Plains</t>
  </si>
  <si>
    <t>Lake Jacob</t>
  </si>
  <si>
    <t>Microbiologist</t>
  </si>
  <si>
    <t>759-495-4023</t>
  </si>
  <si>
    <t>jeffreyfernandez@example.net</t>
  </si>
  <si>
    <t>21370 John Square</t>
  </si>
  <si>
    <t>Moramouth</t>
  </si>
  <si>
    <t>31-07-1965</t>
  </si>
  <si>
    <t>+1-353-530-3549x84684</t>
  </si>
  <si>
    <t>averyjason@example.com</t>
  </si>
  <si>
    <t>05354 Welch Keys</t>
  </si>
  <si>
    <t>East Gilbertland</t>
  </si>
  <si>
    <t>19-09-1971</t>
  </si>
  <si>
    <t>(692)935-2182</t>
  </si>
  <si>
    <t>larrysmith@example.com</t>
  </si>
  <si>
    <t>8932 James Cove</t>
  </si>
  <si>
    <t>New Hannah</t>
  </si>
  <si>
    <t>Telecommunications researcher</t>
  </si>
  <si>
    <t>+1-751-818-0078x11955</t>
  </si>
  <si>
    <t>amyspencer@example.org</t>
  </si>
  <si>
    <t>6522 Patrick Mission</t>
  </si>
  <si>
    <t>Whiteside</t>
  </si>
  <si>
    <t>23-06-1971</t>
  </si>
  <si>
    <t>001-779-784-5720</t>
  </si>
  <si>
    <t>john91@example.com</t>
  </si>
  <si>
    <t>67995 Jonathan Fields Suite 539</t>
  </si>
  <si>
    <t>Kevinshire</t>
  </si>
  <si>
    <t>14-07-1979</t>
  </si>
  <si>
    <t>cynthia38@example.org</t>
  </si>
  <si>
    <t>083 Griffin Brook</t>
  </si>
  <si>
    <t>West Lisafort</t>
  </si>
  <si>
    <t>michael18@example.net</t>
  </si>
  <si>
    <t>7891 Austin Track Apt. 833</t>
  </si>
  <si>
    <t>Lindaland</t>
  </si>
  <si>
    <t>28-10-1988</t>
  </si>
  <si>
    <t>765.318.9921</t>
  </si>
  <si>
    <t>erica26@example.net</t>
  </si>
  <si>
    <t>4528 Joanna Summit Apt. 729</t>
  </si>
  <si>
    <t>East Alexander</t>
  </si>
  <si>
    <t>(301)565-6509x665</t>
  </si>
  <si>
    <t>lhansen@example.net</t>
  </si>
  <si>
    <t>30934 Carlson Village</t>
  </si>
  <si>
    <t>Rodriguezberg</t>
  </si>
  <si>
    <t>22-04-1963</t>
  </si>
  <si>
    <t>730.959.5272</t>
  </si>
  <si>
    <t>connor47@example.org</t>
  </si>
  <si>
    <t>993 Amanda Squares</t>
  </si>
  <si>
    <t>New Tamaratown</t>
  </si>
  <si>
    <t>28-01-1996</t>
  </si>
  <si>
    <t>454-711-4224x1114</t>
  </si>
  <si>
    <t>elizabethmartin@example.net</t>
  </si>
  <si>
    <t>768 Mary Orchard Suite 880</t>
  </si>
  <si>
    <t>Sawyerport</t>
  </si>
  <si>
    <t>15-01-1995</t>
  </si>
  <si>
    <t>katherine46@example.net</t>
  </si>
  <si>
    <t>341 Amber Street Apt. 200</t>
  </si>
  <si>
    <t>18-01-1979</t>
  </si>
  <si>
    <t>(467)895-3748x72576</t>
  </si>
  <si>
    <t>michealgriffith@example.com</t>
  </si>
  <si>
    <t>83025 Andrew Island</t>
  </si>
  <si>
    <t>South Erinmouth</t>
  </si>
  <si>
    <t>Applications developer</t>
  </si>
  <si>
    <t>25-12-1976</t>
  </si>
  <si>
    <t>649-380-1661</t>
  </si>
  <si>
    <t>vbaldwin@example.com</t>
  </si>
  <si>
    <t>32055 Williamson Crest Suite 956</t>
  </si>
  <si>
    <t>East Reneeton</t>
  </si>
  <si>
    <t>mullinscarol@example.net</t>
  </si>
  <si>
    <t>4591 Allen Canyon Apt. 492</t>
  </si>
  <si>
    <t>South Ashleymouth</t>
  </si>
  <si>
    <t>29-04-1978</t>
  </si>
  <si>
    <t>001-586-363-4650x8451</t>
  </si>
  <si>
    <t>iantucker@example.com</t>
  </si>
  <si>
    <t>52469 West Prairie Apt. 363</t>
  </si>
  <si>
    <t>East Ashleyfurt</t>
  </si>
  <si>
    <t>+1-445-522-4053x951</t>
  </si>
  <si>
    <t>lori07@example.net</t>
  </si>
  <si>
    <t>2148 Walker Inlet</t>
  </si>
  <si>
    <t>East Debra</t>
  </si>
  <si>
    <t>30-05-1978</t>
  </si>
  <si>
    <t>001-398-822-4210</t>
  </si>
  <si>
    <t>blucas@example.com</t>
  </si>
  <si>
    <t>68191 Gardner Forge</t>
  </si>
  <si>
    <t>North Linda</t>
  </si>
  <si>
    <t>651.222.6842</t>
  </si>
  <si>
    <t>apowers@example.com</t>
  </si>
  <si>
    <t>6269 Reed Mills</t>
  </si>
  <si>
    <t>Lake Tiffany</t>
  </si>
  <si>
    <t>29-08-1996</t>
  </si>
  <si>
    <t>388.551.5266</t>
  </si>
  <si>
    <t>christopher84@example.org</t>
  </si>
  <si>
    <t>0076 Petersen Ridges</t>
  </si>
  <si>
    <t>West Katherine</t>
  </si>
  <si>
    <t>001-364-571-7020</t>
  </si>
  <si>
    <t>yhorne@example.net</t>
  </si>
  <si>
    <t>242 Moses Lake Suite 232</t>
  </si>
  <si>
    <t>Cummingsbury</t>
  </si>
  <si>
    <t>27-03-1970</t>
  </si>
  <si>
    <t>+1-774-561-0339x071</t>
  </si>
  <si>
    <t>twong@example.net</t>
  </si>
  <si>
    <t>84129 Johnson Orchard Apt. 971</t>
  </si>
  <si>
    <t>Kristinamouth</t>
  </si>
  <si>
    <t>rhodesjohn@example.net</t>
  </si>
  <si>
    <t>125 Adrian Valley</t>
  </si>
  <si>
    <t>Katelynshire</t>
  </si>
  <si>
    <t>23-05-1987</t>
  </si>
  <si>
    <t>898-949-2366x0936</t>
  </si>
  <si>
    <t>smithscott@example.net</t>
  </si>
  <si>
    <t>746 Herman Lodge</t>
  </si>
  <si>
    <t>West Amanda</t>
  </si>
  <si>
    <t>220.763.6706x82308</t>
  </si>
  <si>
    <t>foneal@example.org</t>
  </si>
  <si>
    <t>518 Brenda Passage</t>
  </si>
  <si>
    <t>Stephanieton</t>
  </si>
  <si>
    <t>616.949.7897x263</t>
  </si>
  <si>
    <t>rachel81@example.org</t>
  </si>
  <si>
    <t>72389 Burnett Manor Suite 359</t>
  </si>
  <si>
    <t>Larsenmouth</t>
  </si>
  <si>
    <t>19-01-2001</t>
  </si>
  <si>
    <t>001-567-703-9131x427</t>
  </si>
  <si>
    <t>wgutierrez@example.com</t>
  </si>
  <si>
    <t>41855 Emily Street Apt. 739</t>
  </si>
  <si>
    <t>East Corey</t>
  </si>
  <si>
    <t>25-12-1981</t>
  </si>
  <si>
    <t>778.333.1315</t>
  </si>
  <si>
    <t>ssheppard@example.net</t>
  </si>
  <si>
    <t>1280 Hoffman Canyon Suite 876</t>
  </si>
  <si>
    <t>North Katelyn</t>
  </si>
  <si>
    <t>001-304-769-1026x2858</t>
  </si>
  <si>
    <t>dennisgibbs@example.org</t>
  </si>
  <si>
    <t>63551 John Cliffs Apt. 578</t>
  </si>
  <si>
    <t>Pughshire</t>
  </si>
  <si>
    <t>(441)944-4340x50106</t>
  </si>
  <si>
    <t>matthewcollins@example.com</t>
  </si>
  <si>
    <t>95039 Melissa Stravenue Suite 268</t>
  </si>
  <si>
    <t>Keithville</t>
  </si>
  <si>
    <t>(544)581-7357</t>
  </si>
  <si>
    <t>cwalker@example.org</t>
  </si>
  <si>
    <t>4733 Kim Avenue</t>
  </si>
  <si>
    <t>West Williamport</t>
  </si>
  <si>
    <t>385-942-9704x939</t>
  </si>
  <si>
    <t>heather55@example.net</t>
  </si>
  <si>
    <t>239 Gregory Shore</t>
  </si>
  <si>
    <t>South Gregorybury</t>
  </si>
  <si>
    <t>714-571-7614</t>
  </si>
  <si>
    <t>zachary74@example.net</t>
  </si>
  <si>
    <t>76812 Carolyn Fall</t>
  </si>
  <si>
    <t>Brettshire</t>
  </si>
  <si>
    <t>929.881.7474</t>
  </si>
  <si>
    <t>ruthjensen@example.com</t>
  </si>
  <si>
    <t>84748 Jeffrey Square Apt. 562</t>
  </si>
  <si>
    <t>East Anthonyville</t>
  </si>
  <si>
    <t>Dramatherapist</t>
  </si>
  <si>
    <t>(968)381-0299</t>
  </si>
  <si>
    <t>jessica12@example.com</t>
  </si>
  <si>
    <t>502 Danielle Forge Suite 322</t>
  </si>
  <si>
    <t>Kellyborough</t>
  </si>
  <si>
    <t>445.982.2348</t>
  </si>
  <si>
    <t>wisebrian@example.org</t>
  </si>
  <si>
    <t>75067 Stephanie Parkways</t>
  </si>
  <si>
    <t>North Brandon</t>
  </si>
  <si>
    <t>19-03-1993</t>
  </si>
  <si>
    <t>429.890.7510x2864</t>
  </si>
  <si>
    <t>myersmary@example.org</t>
  </si>
  <si>
    <t>87583 James Meadows Apt. 410</t>
  </si>
  <si>
    <t>Riceside</t>
  </si>
  <si>
    <t>689.237.3327x5207</t>
  </si>
  <si>
    <t>orichardson@example.com</t>
  </si>
  <si>
    <t>965 Pollard Hill</t>
  </si>
  <si>
    <t>Rogersport</t>
  </si>
  <si>
    <t>+1-943-944-5725x0994</t>
  </si>
  <si>
    <t>sydneybarton@example.net</t>
  </si>
  <si>
    <t>773 Cooper Lane</t>
  </si>
  <si>
    <t>Brownbury</t>
  </si>
  <si>
    <t>Mental health nurse</t>
  </si>
  <si>
    <t>17-04-1971</t>
  </si>
  <si>
    <t>(801)916-6749</t>
  </si>
  <si>
    <t>martinezbrian@example.net</t>
  </si>
  <si>
    <t>693 Moore Mews Apt. 551</t>
  </si>
  <si>
    <t>South Bobby</t>
  </si>
  <si>
    <t>001-337-857-3693x18067</t>
  </si>
  <si>
    <t>starkronald@example.net</t>
  </si>
  <si>
    <t>729 Evans Walks Suite 707</t>
  </si>
  <si>
    <t>New Sabrina</t>
  </si>
  <si>
    <t>22-10-1997</t>
  </si>
  <si>
    <t>(512)411-1622</t>
  </si>
  <si>
    <t>yatesjoann@example.org</t>
  </si>
  <si>
    <t>198 White Meadows</t>
  </si>
  <si>
    <t>Port Jeffrey</t>
  </si>
  <si>
    <t>30-05-2001</t>
  </si>
  <si>
    <t>+1-210-380-7920x1826</t>
  </si>
  <si>
    <t>pughjenny@example.net</t>
  </si>
  <si>
    <t>4021 Michelle Locks</t>
  </si>
  <si>
    <t>+1-702-805-8241x593</t>
  </si>
  <si>
    <t>markcollins@example.com</t>
  </si>
  <si>
    <t>18366 Hood Port</t>
  </si>
  <si>
    <t>Kellerfort</t>
  </si>
  <si>
    <t>jacob78@example.com</t>
  </si>
  <si>
    <t>21650 Hoover Track</t>
  </si>
  <si>
    <t>Changstad</t>
  </si>
  <si>
    <t>21-10-1996</t>
  </si>
  <si>
    <t>+1-805-317-7743x8661</t>
  </si>
  <si>
    <t>kristina84@example.net</t>
  </si>
  <si>
    <t>989 Deborah Lock</t>
  </si>
  <si>
    <t>East Jessicafurt</t>
  </si>
  <si>
    <t>24-09-1977</t>
  </si>
  <si>
    <t>717.297.3082</t>
  </si>
  <si>
    <t>thomashoward@example.net</t>
  </si>
  <si>
    <t>739 Davis Keys Apt. 128</t>
  </si>
  <si>
    <t>Danielmouth</t>
  </si>
  <si>
    <t>449-773-0949</t>
  </si>
  <si>
    <t>whitneycole@example.com</t>
  </si>
  <si>
    <t>509 Brendan Fords Apt. 352</t>
  </si>
  <si>
    <t>Lake Kristin</t>
  </si>
  <si>
    <t>25-09-1977</t>
  </si>
  <si>
    <t>001-869-437-3391</t>
  </si>
  <si>
    <t>martinalexandra@example.org</t>
  </si>
  <si>
    <t>67870 Woods Pass</t>
  </si>
  <si>
    <t>Andersonside</t>
  </si>
  <si>
    <t>(514)372-5725x1475</t>
  </si>
  <si>
    <t>clarknancy@example.net</t>
  </si>
  <si>
    <t>683 Collins Orchard Apt. 143</t>
  </si>
  <si>
    <t>Grimeschester</t>
  </si>
  <si>
    <t>zedwards@example.org</t>
  </si>
  <si>
    <t>618 Edward Burgs Suite 164</t>
  </si>
  <si>
    <t>Austintown</t>
  </si>
  <si>
    <t>310.963.1717x59905</t>
  </si>
  <si>
    <t>sarahfuller@example.com</t>
  </si>
  <si>
    <t>7634 Diaz Dale</t>
  </si>
  <si>
    <t>New Keithtown</t>
  </si>
  <si>
    <t>915-758-8558</t>
  </si>
  <si>
    <t>yweaver@example.com</t>
  </si>
  <si>
    <t>455 Jessica Mews Apt. 712</t>
  </si>
  <si>
    <t>West Joseton</t>
  </si>
  <si>
    <t>25-04-1977</t>
  </si>
  <si>
    <t>484-260-7391</t>
  </si>
  <si>
    <t>kellymiller@example.com</t>
  </si>
  <si>
    <t>95210 Daniel Greens Suite 737</t>
  </si>
  <si>
    <t>Port Christopher</t>
  </si>
  <si>
    <t>001-563-753-9997x61691</t>
  </si>
  <si>
    <t>wsandoval@example.org</t>
  </si>
  <si>
    <t>04239 Cassidy Mall Suite 496</t>
  </si>
  <si>
    <t>Lake Aaron</t>
  </si>
  <si>
    <t>+1-838-647-9006x025</t>
  </si>
  <si>
    <t>brandonsweeney@example.net</t>
  </si>
  <si>
    <t>405 Wright Court Apt. 331</t>
  </si>
  <si>
    <t>South James</t>
  </si>
  <si>
    <t>(889)342-5398</t>
  </si>
  <si>
    <t>robin66@example.org</t>
  </si>
  <si>
    <t>085 Webb Place</t>
  </si>
  <si>
    <t>Danielberg</t>
  </si>
  <si>
    <t>29-03-1994</t>
  </si>
  <si>
    <t>+1-912-336-7702x0084</t>
  </si>
  <si>
    <t>vwebster@example.com</t>
  </si>
  <si>
    <t>11325 Courtney Camp</t>
  </si>
  <si>
    <t>Bakerborough</t>
  </si>
  <si>
    <t>14-06-1982</t>
  </si>
  <si>
    <t>mitchell78@example.com</t>
  </si>
  <si>
    <t>583 Lisa Fords Suite 971</t>
  </si>
  <si>
    <t>North Feliciashire</t>
  </si>
  <si>
    <t>16-11-1974</t>
  </si>
  <si>
    <t>(800)314-2244</t>
  </si>
  <si>
    <t>dawn95@example.net</t>
  </si>
  <si>
    <t>113 Green Centers</t>
  </si>
  <si>
    <t>Tonyachester</t>
  </si>
  <si>
    <t>(768)534-7457</t>
  </si>
  <si>
    <t>sarahsalazar@example.org</t>
  </si>
  <si>
    <t>87495 Caitlin Flat</t>
  </si>
  <si>
    <t>Chavezstad</t>
  </si>
  <si>
    <t>17-09-1982</t>
  </si>
  <si>
    <t>453.279.1504x8293</t>
  </si>
  <si>
    <t>hallkelli@example.net</t>
  </si>
  <si>
    <t>763 Jennifer Mill Apt. 688</t>
  </si>
  <si>
    <t>West Paige</t>
  </si>
  <si>
    <t>25-05-1993</t>
  </si>
  <si>
    <t>528-918-3380x2848</t>
  </si>
  <si>
    <t>tbennett@example.org</t>
  </si>
  <si>
    <t>668 Amanda Court Suite 481</t>
  </si>
  <si>
    <t>Port Erica</t>
  </si>
  <si>
    <t>15-05-1963</t>
  </si>
  <si>
    <t>310.479.2228x473</t>
  </si>
  <si>
    <t>shawnsmith@example.org</t>
  </si>
  <si>
    <t>41172 Elizabeth Mall Suite 303</t>
  </si>
  <si>
    <t>New Samantha</t>
  </si>
  <si>
    <t>14-02-1994</t>
  </si>
  <si>
    <t>201-366-0103</t>
  </si>
  <si>
    <t>davishannah@example.org</t>
  </si>
  <si>
    <t>861 Tucker Well Apt. 692</t>
  </si>
  <si>
    <t>South Melissamouth</t>
  </si>
  <si>
    <t>381-357-1875x20845</t>
  </si>
  <si>
    <t>brittanysmith@example.com</t>
  </si>
  <si>
    <t>548 David Ports Suite 125</t>
  </si>
  <si>
    <t>Kyleshire</t>
  </si>
  <si>
    <t>22-09-1966</t>
  </si>
  <si>
    <t>001-736-572-3126x188</t>
  </si>
  <si>
    <t>arroyomary@example.org</t>
  </si>
  <si>
    <t>962 Powers Bridge Apt. 800</t>
  </si>
  <si>
    <t>Mccartyborough</t>
  </si>
  <si>
    <t>001-400-705-0245x213</t>
  </si>
  <si>
    <t>reedsean@example.com</t>
  </si>
  <si>
    <t>7270 Elizabeth Meadows</t>
  </si>
  <si>
    <t>Port Dennis</t>
  </si>
  <si>
    <t>15-03-1998</t>
  </si>
  <si>
    <t>377.893.9219x214</t>
  </si>
  <si>
    <t>kerrrobert@example.com</t>
  </si>
  <si>
    <t>034 Stacy Throughway</t>
  </si>
  <si>
    <t>Lorimouth</t>
  </si>
  <si>
    <t>24-08-1967</t>
  </si>
  <si>
    <t>+1-233-530-7173x5655</t>
  </si>
  <si>
    <t>hharmon@example.net</t>
  </si>
  <si>
    <t>88395 Susan Streets</t>
  </si>
  <si>
    <t>West Olivia</t>
  </si>
  <si>
    <t>umorrison@example.org</t>
  </si>
  <si>
    <t>98893 Michelle Station</t>
  </si>
  <si>
    <t>Joanneland</t>
  </si>
  <si>
    <t>18-04-1973</t>
  </si>
  <si>
    <t>366-487-1012</t>
  </si>
  <si>
    <t>raymondparker@example.com</t>
  </si>
  <si>
    <t>32099 Ashley Village Suite 907</t>
  </si>
  <si>
    <t>New Traceyfurt</t>
  </si>
  <si>
    <t>28-06-1964</t>
  </si>
  <si>
    <t>(938)676-8240x1437</t>
  </si>
  <si>
    <t>adam60@example.com</t>
  </si>
  <si>
    <t>16641 Miller Mount</t>
  </si>
  <si>
    <t>Corytown</t>
  </si>
  <si>
    <t>16-05-1968</t>
  </si>
  <si>
    <t>(984)730-7535x561</t>
  </si>
  <si>
    <t>gaguirre@example.com</t>
  </si>
  <si>
    <t>8873 Dougherty View Apt. 431</t>
  </si>
  <si>
    <t>Kingshire</t>
  </si>
  <si>
    <t>Exhibitions officer, museum/gallery</t>
  </si>
  <si>
    <t>(464)480-9869x801</t>
  </si>
  <si>
    <t>juanhumphrey@example.net</t>
  </si>
  <si>
    <t>32274 Robinson Forks</t>
  </si>
  <si>
    <t>31-03-1966</t>
  </si>
  <si>
    <t>(899)796-2814x679</t>
  </si>
  <si>
    <t>youngchelsea@example.net</t>
  </si>
  <si>
    <t>8165 Sarah Overpass Suite 790</t>
  </si>
  <si>
    <t>Jessicaville</t>
  </si>
  <si>
    <t>17-11-1974</t>
  </si>
  <si>
    <t>(995)656-7400x705</t>
  </si>
  <si>
    <t>briannapreston@example.com</t>
  </si>
  <si>
    <t>1052 Meagan Square Suite 303</t>
  </si>
  <si>
    <t>North Matthew</t>
  </si>
  <si>
    <t>20-11-1964</t>
  </si>
  <si>
    <t>(442)719-1222x414</t>
  </si>
  <si>
    <t>kenneth61@example.com</t>
  </si>
  <si>
    <t>5793 Wilcox Terrace Suite 023</t>
  </si>
  <si>
    <t>13-09-1982</t>
  </si>
  <si>
    <t>kelliwheeler@example.net</t>
  </si>
  <si>
    <t>22580 Boone Rapids Suite 250</t>
  </si>
  <si>
    <t>Lake Stevenport</t>
  </si>
  <si>
    <t>19-05-1972</t>
  </si>
  <si>
    <t>518.533.2048</t>
  </si>
  <si>
    <t>candacefowler@example.net</t>
  </si>
  <si>
    <t>37190 Rodriguez Ferry Apt. 948</t>
  </si>
  <si>
    <t>Lauraport</t>
  </si>
  <si>
    <t>24-05-1975</t>
  </si>
  <si>
    <t>ashley42@example.com</t>
  </si>
  <si>
    <t>415 Brandy Vista Apt. 804</t>
  </si>
  <si>
    <t>Port Tiffanytown</t>
  </si>
  <si>
    <t>24-12-1967</t>
  </si>
  <si>
    <t>373-803-1760x9590</t>
  </si>
  <si>
    <t>jo73@example.net</t>
  </si>
  <si>
    <t>0478 Michelle Islands Suite 304</t>
  </si>
  <si>
    <t>Nguyenside</t>
  </si>
  <si>
    <t>204-275-1963x13097</t>
  </si>
  <si>
    <t>johnvaughan@example.com</t>
  </si>
  <si>
    <t>507 Martin Branch Suite 847</t>
  </si>
  <si>
    <t>Laurastad</t>
  </si>
  <si>
    <t>18-10-1962</t>
  </si>
  <si>
    <t>001-836-216-3254x88107</t>
  </si>
  <si>
    <t>alexanderchristina@example.org</t>
  </si>
  <si>
    <t>397 Miranda Wall</t>
  </si>
  <si>
    <t>East Juliamouth</t>
  </si>
  <si>
    <t>Music therapist</t>
  </si>
  <si>
    <t>(879)499-7918x0724</t>
  </si>
  <si>
    <t>priceheather@example.net</t>
  </si>
  <si>
    <t>09827 Kristin Fall</t>
  </si>
  <si>
    <t>24-08-1984</t>
  </si>
  <si>
    <t>647.518.7902x01045</t>
  </si>
  <si>
    <t>careygary@example.com</t>
  </si>
  <si>
    <t>376 Garcia Ridges</t>
  </si>
  <si>
    <t>Port Tami</t>
  </si>
  <si>
    <t>(416)682-9428x2193</t>
  </si>
  <si>
    <t>thomasjustin@example.org</t>
  </si>
  <si>
    <t>6446 Willis Square Apt. 912</t>
  </si>
  <si>
    <t>East Alexandra</t>
  </si>
  <si>
    <t>15-12-1983</t>
  </si>
  <si>
    <t>875-728-8395</t>
  </si>
  <si>
    <t>eric70@example.com</t>
  </si>
  <si>
    <t>0776 Brown Fork Apt. 169</t>
  </si>
  <si>
    <t>Port Kristiehaven</t>
  </si>
  <si>
    <t>556.215.4605x789</t>
  </si>
  <si>
    <t>jenna69@example.com</t>
  </si>
  <si>
    <t>82941 Bell Cliffs</t>
  </si>
  <si>
    <t>New Jamesshire</t>
  </si>
  <si>
    <t>505-593-8373x986</t>
  </si>
  <si>
    <t>uwhite@example.org</t>
  </si>
  <si>
    <t>77754 Carroll Ferry</t>
  </si>
  <si>
    <t>(457)901-2381x6219</t>
  </si>
  <si>
    <t>nicolewest@example.net</t>
  </si>
  <si>
    <t>6338 Michael Wells Apt. 131</t>
  </si>
  <si>
    <t>Michaelbury</t>
  </si>
  <si>
    <t>22-12-1965</t>
  </si>
  <si>
    <t>lauragarrison@example.com</t>
  </si>
  <si>
    <t>822 Clark Curve</t>
  </si>
  <si>
    <t>Jessicahaven</t>
  </si>
  <si>
    <t>27-03-1979</t>
  </si>
  <si>
    <t>725.460.4017</t>
  </si>
  <si>
    <t>jordanjason@example.com</t>
  </si>
  <si>
    <t>813 Heather Lock</t>
  </si>
  <si>
    <t>New Joseph</t>
  </si>
  <si>
    <t>30-07-1988</t>
  </si>
  <si>
    <t>718-667-2329</t>
  </si>
  <si>
    <t>torreschristy@example.net</t>
  </si>
  <si>
    <t>1967 Stark Ridge</t>
  </si>
  <si>
    <t>Lake Johnview</t>
  </si>
  <si>
    <t>greenjennifer@example.com</t>
  </si>
  <si>
    <t>77400 Lisa Avenue Apt. 140</t>
  </si>
  <si>
    <t>Lake Patricia</t>
  </si>
  <si>
    <t>13-03-2005</t>
  </si>
  <si>
    <t>287.335.0363</t>
  </si>
  <si>
    <t>makayla52@example.net</t>
  </si>
  <si>
    <t>486 Ryan Union Apt. 154</t>
  </si>
  <si>
    <t>East Ryanborough</t>
  </si>
  <si>
    <t>+1-978-677-8712x76250</t>
  </si>
  <si>
    <t>josephrivera@example.net</t>
  </si>
  <si>
    <t>278 Hayes Unions Apt. 219</t>
  </si>
  <si>
    <t>East Nicholemouth</t>
  </si>
  <si>
    <t>15-08-1995</t>
  </si>
  <si>
    <t>667-948-5877</t>
  </si>
  <si>
    <t>spearson@example.com</t>
  </si>
  <si>
    <t>07405 Adam Fords Apt. 074</t>
  </si>
  <si>
    <t>New Kaitlynton</t>
  </si>
  <si>
    <t>30-10-1964</t>
  </si>
  <si>
    <t>831-411-5990</t>
  </si>
  <si>
    <t>gregoryryan@example.net</t>
  </si>
  <si>
    <t>6097 Davis Isle</t>
  </si>
  <si>
    <t>kayla04@example.org</t>
  </si>
  <si>
    <t>55724 Fernandez Inlet</t>
  </si>
  <si>
    <t>Nicholasburgh</t>
  </si>
  <si>
    <t>15-04-1965</t>
  </si>
  <si>
    <t>+1-421-479-1490x999</t>
  </si>
  <si>
    <t>jeanetteburgess@example.com</t>
  </si>
  <si>
    <t>090 Rodriguez Rest</t>
  </si>
  <si>
    <t>New Breanna</t>
  </si>
  <si>
    <t>28-11-2001</t>
  </si>
  <si>
    <t>knappsabrina@example.com</t>
  </si>
  <si>
    <t>00095 Stephanie Forks Apt. 801</t>
  </si>
  <si>
    <t>Kimmouth</t>
  </si>
  <si>
    <t>Dealer</t>
  </si>
  <si>
    <t>548.797.7006</t>
  </si>
  <si>
    <t>mia09@example.com</t>
  </si>
  <si>
    <t>992 Doris Extensions Apt. 998</t>
  </si>
  <si>
    <t>Timothyfort</t>
  </si>
  <si>
    <t>+1-539-670-5450x4742</t>
  </si>
  <si>
    <t>williamayala@example.org</t>
  </si>
  <si>
    <t>27199 Diane Rest Apt. 716</t>
  </si>
  <si>
    <t>Howardland</t>
  </si>
  <si>
    <t>001-765-702-9419x3759</t>
  </si>
  <si>
    <t>jonesandrea@example.com</t>
  </si>
  <si>
    <t>5087 Thompson Ridges Apt. 138</t>
  </si>
  <si>
    <t>East Jenniferton</t>
  </si>
  <si>
    <t>30-12-2000</t>
  </si>
  <si>
    <t>(799)472-6173</t>
  </si>
  <si>
    <t>brownwilliam@example.com</t>
  </si>
  <si>
    <t>9869 Gross Islands Suite 543</t>
  </si>
  <si>
    <t>Timothyview</t>
  </si>
  <si>
    <t>471.244.0382</t>
  </si>
  <si>
    <t>suttonronnie@example.com</t>
  </si>
  <si>
    <t>431 Steven Walks</t>
  </si>
  <si>
    <t>Taylorberg</t>
  </si>
  <si>
    <t>15-06-1970</t>
  </si>
  <si>
    <t>390-652-6989x296</t>
  </si>
  <si>
    <t>parkcynthia@example.com</t>
  </si>
  <si>
    <t>150 Smith Tunnel Apt. 591</t>
  </si>
  <si>
    <t>East Lori</t>
  </si>
  <si>
    <t>001-747-961-9391</t>
  </si>
  <si>
    <t>glenn56@example.net</t>
  </si>
  <si>
    <t>131 Amy Mills</t>
  </si>
  <si>
    <t>Kevinburgh</t>
  </si>
  <si>
    <t>387-531-7957x0936</t>
  </si>
  <si>
    <t>joshuadaniels@example.net</t>
  </si>
  <si>
    <t>80787 Ronald Glen Apt. 338</t>
  </si>
  <si>
    <t>Trevorfurt</t>
  </si>
  <si>
    <t>sandra94@example.net</t>
  </si>
  <si>
    <t>953 Gallegos Port</t>
  </si>
  <si>
    <t>Port Amyview</t>
  </si>
  <si>
    <t>001-995-865-8551x567</t>
  </si>
  <si>
    <t>grace45@example.net</t>
  </si>
  <si>
    <t>24270 Gutierrez Corners Apt. 702</t>
  </si>
  <si>
    <t>Haynesport</t>
  </si>
  <si>
    <t>+1-840-602-7899x56977</t>
  </si>
  <si>
    <t>mtorres@example.org</t>
  </si>
  <si>
    <t>207 Jennifer Plain Apt. 768</t>
  </si>
  <si>
    <t>Osbornefurt</t>
  </si>
  <si>
    <t>28-05-2003</t>
  </si>
  <si>
    <t>315-461-3939x619</t>
  </si>
  <si>
    <t>cchung@example.org</t>
  </si>
  <si>
    <t>1758 Isaiah Burgs</t>
  </si>
  <si>
    <t>847.690.8675</t>
  </si>
  <si>
    <t>jenningschristopher@example.com</t>
  </si>
  <si>
    <t>9948 Gardner Course</t>
  </si>
  <si>
    <t>Parsonsville</t>
  </si>
  <si>
    <t>30-09-1984</t>
  </si>
  <si>
    <t>915-975-1759</t>
  </si>
  <si>
    <t>danielsmith@example.org</t>
  </si>
  <si>
    <t>744 Long Prairie Suite 511</t>
  </si>
  <si>
    <t>Phillipsbury</t>
  </si>
  <si>
    <t>20-05-1973</t>
  </si>
  <si>
    <t>belllinda@example.net</t>
  </si>
  <si>
    <t>77245 Kevin Station Suite 811</t>
  </si>
  <si>
    <t>Port Vanessaton</t>
  </si>
  <si>
    <t>508.388.3848</t>
  </si>
  <si>
    <t>travisannette@example.org</t>
  </si>
  <si>
    <t>938 Donna Spur</t>
  </si>
  <si>
    <t>Gardnerside</t>
  </si>
  <si>
    <t>15-04-1970</t>
  </si>
  <si>
    <t>337-500-7485</t>
  </si>
  <si>
    <t>chernandez@example.com</t>
  </si>
  <si>
    <t>63484 Martin Mission</t>
  </si>
  <si>
    <t>Danielburgh</t>
  </si>
  <si>
    <t>18-11-1997</t>
  </si>
  <si>
    <t>353-535-6257x8268</t>
  </si>
  <si>
    <t>scott02@example.com</t>
  </si>
  <si>
    <t>3847 Velazquez Forks Apt. 083</t>
  </si>
  <si>
    <t>17-03-1991</t>
  </si>
  <si>
    <t>bradsmith@example.org</t>
  </si>
  <si>
    <t>026 Newton Run</t>
  </si>
  <si>
    <t>14-04-1991</t>
  </si>
  <si>
    <t>438-595-4686x425</t>
  </si>
  <si>
    <t>rollinsamy@example.net</t>
  </si>
  <si>
    <t>0637 Zimmerman Harbors Apt. 342</t>
  </si>
  <si>
    <t>Andrewsview</t>
  </si>
  <si>
    <t>235-761-5360x375</t>
  </si>
  <si>
    <t>255 Blake Motorway Suite 506</t>
  </si>
  <si>
    <t>16-01-1963</t>
  </si>
  <si>
    <t>+1-845-265-2817x863</t>
  </si>
  <si>
    <t>sheila34@example.com</t>
  </si>
  <si>
    <t>314 Bullock Mountains Apt. 417</t>
  </si>
  <si>
    <t>Rochaside</t>
  </si>
  <si>
    <t>30-08-1989</t>
  </si>
  <si>
    <t>(904)624-3171</t>
  </si>
  <si>
    <t>lorihughes@example.com</t>
  </si>
  <si>
    <t>9130 Carr Vista</t>
  </si>
  <si>
    <t>Mannhaven</t>
  </si>
  <si>
    <t>26-09-1980</t>
  </si>
  <si>
    <t>001-414-773-9899x8200</t>
  </si>
  <si>
    <t>hensonconnie@example.com</t>
  </si>
  <si>
    <t>942 Brian Fields Suite 747</t>
  </si>
  <si>
    <t>Carriechester</t>
  </si>
  <si>
    <t>(889)866-1934</t>
  </si>
  <si>
    <t>shortelizabeth@example.org</t>
  </si>
  <si>
    <t>717 Miller Centers</t>
  </si>
  <si>
    <t>Port Brandonburgh</t>
  </si>
  <si>
    <t>27-05-1967</t>
  </si>
  <si>
    <t>(761)755-2013</t>
  </si>
  <si>
    <t>april93@example.com</t>
  </si>
  <si>
    <t>3919 Nguyen Highway</t>
  </si>
  <si>
    <t>South Anthonyfurt</t>
  </si>
  <si>
    <t>280-632-2041x556</t>
  </si>
  <si>
    <t>millerdavid@example.com</t>
  </si>
  <si>
    <t>7036 Jordan Summit</t>
  </si>
  <si>
    <t>Port Margaret</t>
  </si>
  <si>
    <t>001-319-694-4394x9995</t>
  </si>
  <si>
    <t>jason57@example.net</t>
  </si>
  <si>
    <t>4476 White Causeway Suite 187</t>
  </si>
  <si>
    <t>Nguyenberg</t>
  </si>
  <si>
    <t>19-08-1996</t>
  </si>
  <si>
    <t>670-581-5662</t>
  </si>
  <si>
    <t>theresa29@example.org</t>
  </si>
  <si>
    <t>23056 Cheryl Village Suite 219</t>
  </si>
  <si>
    <t>North Christopherfort</t>
  </si>
  <si>
    <t>21-10-1989</t>
  </si>
  <si>
    <t>624-831-3358x58040</t>
  </si>
  <si>
    <t>jferguson@example.com</t>
  </si>
  <si>
    <t>34987 Brown Crossroad</t>
  </si>
  <si>
    <t>West Brandon</t>
  </si>
  <si>
    <t>20-05-1969</t>
  </si>
  <si>
    <t>+1-717-431-1122x61822</t>
  </si>
  <si>
    <t>brenda05@example.org</t>
  </si>
  <si>
    <t>989 Shane Prairie Apt. 000</t>
  </si>
  <si>
    <t>(932)259-0662x2752</t>
  </si>
  <si>
    <t>reyesgrace@example.net</t>
  </si>
  <si>
    <t>607 Evelyn Hill Suite 526</t>
  </si>
  <si>
    <t>Anthonyhaven</t>
  </si>
  <si>
    <t>21-04-2004</t>
  </si>
  <si>
    <t>952-575-4535x0030</t>
  </si>
  <si>
    <t>gabriellamcknight@example.com</t>
  </si>
  <si>
    <t>605 Zhang Summit Suite 114</t>
  </si>
  <si>
    <t>+1-811-453-0536x200</t>
  </si>
  <si>
    <t>jenniferrose@example.org</t>
  </si>
  <si>
    <t>574 Victoria Roads</t>
  </si>
  <si>
    <t>New Tylertown</t>
  </si>
  <si>
    <t>513.264.2350x98105</t>
  </si>
  <si>
    <t>phillipsjeffrey@example.net</t>
  </si>
  <si>
    <t>7794 Donna Lakes Apt. 299</t>
  </si>
  <si>
    <t>East Kevinside</t>
  </si>
  <si>
    <t>20-12-1986</t>
  </si>
  <si>
    <t>982.309.4406x50071</t>
  </si>
  <si>
    <t>emoore@example.org</t>
  </si>
  <si>
    <t>19243 Sarah Lights</t>
  </si>
  <si>
    <t>Kaitlyntown</t>
  </si>
  <si>
    <t>14-07-1964</t>
  </si>
  <si>
    <t>001-448-319-9053x2676</t>
  </si>
  <si>
    <t>griffinjose@example.com</t>
  </si>
  <si>
    <t>2983 Kim Rapids</t>
  </si>
  <si>
    <t>19-04-1970</t>
  </si>
  <si>
    <t>+1-430-670-4436x17251</t>
  </si>
  <si>
    <t>gregory83@example.net</t>
  </si>
  <si>
    <t>2584 Gary Trail</t>
  </si>
  <si>
    <t>Cynthiatown</t>
  </si>
  <si>
    <t>26-03-2002</t>
  </si>
  <si>
    <t>909.433.8089</t>
  </si>
  <si>
    <t>milleramanda@example.org</t>
  </si>
  <si>
    <t>511 Joshua Turnpike Suite 479</t>
  </si>
  <si>
    <t>East Michael</t>
  </si>
  <si>
    <t>+1-552-561-7631x537</t>
  </si>
  <si>
    <t>brownanthony@example.org</t>
  </si>
  <si>
    <t>27832 Matthew Ranch Apt. 423</t>
  </si>
  <si>
    <t>19-05-1992</t>
  </si>
  <si>
    <t>231.400.7615x47428</t>
  </si>
  <si>
    <t>andrewmora@example.org</t>
  </si>
  <si>
    <t>899 Ferguson Prairie</t>
  </si>
  <si>
    <t>Jasminechester</t>
  </si>
  <si>
    <t>13-05-1998</t>
  </si>
  <si>
    <t>001-995-279-1262x7337</t>
  </si>
  <si>
    <t>ruben95@example.net</t>
  </si>
  <si>
    <t>44656 Michelle Light Apt. 541</t>
  </si>
  <si>
    <t>South Jamesshire</t>
  </si>
  <si>
    <t>23-01-1969</t>
  </si>
  <si>
    <t>969.935.4839</t>
  </si>
  <si>
    <t>kimberly62@example.net</t>
  </si>
  <si>
    <t>125 Rodriguez Loop Suite 548</t>
  </si>
  <si>
    <t>New Catherine</t>
  </si>
  <si>
    <t>30-08-1983</t>
  </si>
  <si>
    <t>poolesabrina@example.net</t>
  </si>
  <si>
    <t>6568 Gregory Spring</t>
  </si>
  <si>
    <t>Nelsonborough</t>
  </si>
  <si>
    <t>694-385-3352</t>
  </si>
  <si>
    <t>marvin07@example.org</t>
  </si>
  <si>
    <t>810 Adams Stravenue Apt. 584</t>
  </si>
  <si>
    <t>West Barryfurt</t>
  </si>
  <si>
    <t>31-08-1964</t>
  </si>
  <si>
    <t>740-461-4184x979</t>
  </si>
  <si>
    <t>rachel93@example.net</t>
  </si>
  <si>
    <t>143 Lisa Stream</t>
  </si>
  <si>
    <t>Manningview</t>
  </si>
  <si>
    <t>29-11-1983</t>
  </si>
  <si>
    <t>(524)252-4071x6238</t>
  </si>
  <si>
    <t>perezcarol@example.com</t>
  </si>
  <si>
    <t>96606 Hall Viaduct</t>
  </si>
  <si>
    <t>915.478.9671</t>
  </si>
  <si>
    <t>erin06@example.org</t>
  </si>
  <si>
    <t>27682 Katrina Crossroad</t>
  </si>
  <si>
    <t>Reillymouth</t>
  </si>
  <si>
    <t>306.899.1464x599</t>
  </si>
  <si>
    <t>moseskurt@example.com</t>
  </si>
  <si>
    <t>57272 Davis View Apt. 797</t>
  </si>
  <si>
    <t>Millerfurt</t>
  </si>
  <si>
    <t>+1-401-866-4757x501</t>
  </si>
  <si>
    <t>zfriedman@example.net</t>
  </si>
  <si>
    <t>386 Cody River</t>
  </si>
  <si>
    <t>East Anthonyport</t>
  </si>
  <si>
    <t>20-10-1981</t>
  </si>
  <si>
    <t>001-841-579-6939</t>
  </si>
  <si>
    <t>jonesjulie@example.com</t>
  </si>
  <si>
    <t>833 Patrick Forks</t>
  </si>
  <si>
    <t>Lake Gina</t>
  </si>
  <si>
    <t>Chartered loss adjuster</t>
  </si>
  <si>
    <t>(403)508-7174</t>
  </si>
  <si>
    <t>james75@example.org</t>
  </si>
  <si>
    <t>651 Stewart Brooks Suite 093</t>
  </si>
  <si>
    <t>Meyerberg</t>
  </si>
  <si>
    <t>davidgriffin@example.net</t>
  </si>
  <si>
    <t>221 Michelle Common</t>
  </si>
  <si>
    <t>001-874-238-6578x419</t>
  </si>
  <si>
    <t>dickersoncharles@example.net</t>
  </si>
  <si>
    <t>3498 Manuel Mills Apt. 974</t>
  </si>
  <si>
    <t>Sanchezburgh</t>
  </si>
  <si>
    <t>+1-999-827-9265x367</t>
  </si>
  <si>
    <t>craigdiaz@example.net</t>
  </si>
  <si>
    <t>8448 Edwards Green</t>
  </si>
  <si>
    <t>Lake Jean</t>
  </si>
  <si>
    <t>16-09-1994</t>
  </si>
  <si>
    <t>253-673-0084</t>
  </si>
  <si>
    <t>wheelersabrina@example.net</t>
  </si>
  <si>
    <t>98755 Jo Mews Suite 806</t>
  </si>
  <si>
    <t>Williehaven</t>
  </si>
  <si>
    <t>001-630-633-9933x160</t>
  </si>
  <si>
    <t>morgan59@example.org</t>
  </si>
  <si>
    <t>6458 Linda Valley</t>
  </si>
  <si>
    <t>Liuchester</t>
  </si>
  <si>
    <t>22-10-1994</t>
  </si>
  <si>
    <t>001-722-599-3515x4329</t>
  </si>
  <si>
    <t>bruceherring@example.net</t>
  </si>
  <si>
    <t>7938 Timothy Dale Apt. 932</t>
  </si>
  <si>
    <t>Welchtown</t>
  </si>
  <si>
    <t>14-10-1970</t>
  </si>
  <si>
    <t>001-339-764-4701x841</t>
  </si>
  <si>
    <t>danabest@example.net</t>
  </si>
  <si>
    <t>00539 Lee Ville Apt. 081</t>
  </si>
  <si>
    <t>Jenniferville</t>
  </si>
  <si>
    <t>23-04-1972</t>
  </si>
  <si>
    <t>518-564-2296x941</t>
  </si>
  <si>
    <t>davispamela@example.org</t>
  </si>
  <si>
    <t>928 Gabriel Walk</t>
  </si>
  <si>
    <t>Jonesborough</t>
  </si>
  <si>
    <t>Conference centre manager</t>
  </si>
  <si>
    <t>564.798.9168x343</t>
  </si>
  <si>
    <t>teresa94@example.org</t>
  </si>
  <si>
    <t>83384 Christopher Locks</t>
  </si>
  <si>
    <t>Clarencestad</t>
  </si>
  <si>
    <t>Curator</t>
  </si>
  <si>
    <t>15-06-1964</t>
  </si>
  <si>
    <t>kylemckenzie@example.net</t>
  </si>
  <si>
    <t>51775 Jordan Unions Apt. 775</t>
  </si>
  <si>
    <t>Carrtown</t>
  </si>
  <si>
    <t>28-05-1998</t>
  </si>
  <si>
    <t>gibsonchristopher@example.net</t>
  </si>
  <si>
    <t>690 Douglas Estates</t>
  </si>
  <si>
    <t>South Jessica</t>
  </si>
  <si>
    <t>861-386-5391</t>
  </si>
  <si>
    <t>ylane@example.org</t>
  </si>
  <si>
    <t>866 Anthony Ports</t>
  </si>
  <si>
    <t>Lauraside</t>
  </si>
  <si>
    <t>778-293-3665x2700</t>
  </si>
  <si>
    <t>frazierjill@example.org</t>
  </si>
  <si>
    <t>6308 Robert Avenue Apt. 423</t>
  </si>
  <si>
    <t>Lake Karenville</t>
  </si>
  <si>
    <t>812-980-5551x7366</t>
  </si>
  <si>
    <t>mccormickdaniel@example.com</t>
  </si>
  <si>
    <t>554 Troy Bypass</t>
  </si>
  <si>
    <t>New Ashley</t>
  </si>
  <si>
    <t>634-681-3928</t>
  </si>
  <si>
    <t>qlong@example.net</t>
  </si>
  <si>
    <t>71852 Brown Roads Suite 428</t>
  </si>
  <si>
    <t>Helenborough</t>
  </si>
  <si>
    <t>14-10-1983</t>
  </si>
  <si>
    <t>001-948-362-2435x6983</t>
  </si>
  <si>
    <t>caldwelllaura@example.net</t>
  </si>
  <si>
    <t>5526 Howard Burg</t>
  </si>
  <si>
    <t>Jenniferstad</t>
  </si>
  <si>
    <t>18-11-1995</t>
  </si>
  <si>
    <t>scott13@example.com</t>
  </si>
  <si>
    <t>13208 Peters Avenue Apt. 820</t>
  </si>
  <si>
    <t>Samuelberg</t>
  </si>
  <si>
    <t>25-01-1971</t>
  </si>
  <si>
    <t>+1-372-936-9530x536</t>
  </si>
  <si>
    <t>patrickmiller@example.com</t>
  </si>
  <si>
    <t>5666 Janet Via Apt. 010</t>
  </si>
  <si>
    <t>Robersonport</t>
  </si>
  <si>
    <t>001-748-401-9523x5296</t>
  </si>
  <si>
    <t>ashley04@example.org</t>
  </si>
  <si>
    <t>064 Walter Hills Suite 449</t>
  </si>
  <si>
    <t>Reedmouth</t>
  </si>
  <si>
    <t>001-381-843-6386</t>
  </si>
  <si>
    <t>michaeldennis@example.com</t>
  </si>
  <si>
    <t>33142 Jackson Trail</t>
  </si>
  <si>
    <t>East Mary</t>
  </si>
  <si>
    <t>710-299-4756</t>
  </si>
  <si>
    <t>wubarbara@example.org</t>
  </si>
  <si>
    <t>4600 Kennedy Freeway</t>
  </si>
  <si>
    <t>16-02-2003</t>
  </si>
  <si>
    <t>448.889.8355x34902</t>
  </si>
  <si>
    <t>malik76@example.com</t>
  </si>
  <si>
    <t>159 Alexander Tunnel Suite 915</t>
  </si>
  <si>
    <t>001-456-651-7330x649</t>
  </si>
  <si>
    <t>kerry43@example.org</t>
  </si>
  <si>
    <t>99966 Timothy Vista Apt. 390</t>
  </si>
  <si>
    <t>Port Laura</t>
  </si>
  <si>
    <t>19-10-2000</t>
  </si>
  <si>
    <t>555.439.8657x4338</t>
  </si>
  <si>
    <t>joshua94@example.net</t>
  </si>
  <si>
    <t>08553 Jonathan Pines</t>
  </si>
  <si>
    <t>Christianstad</t>
  </si>
  <si>
    <t>25-02-1966</t>
  </si>
  <si>
    <t>(840)834-9161x68850</t>
  </si>
  <si>
    <t>nwaters@example.net</t>
  </si>
  <si>
    <t>579 Alexandra Lodge</t>
  </si>
  <si>
    <t>22-01-1994</t>
  </si>
  <si>
    <t>+1-518-211-5626x1581</t>
  </si>
  <si>
    <t>millerchristopher@example.com</t>
  </si>
  <si>
    <t>397 Brandon Station</t>
  </si>
  <si>
    <t>Jenkinsfort</t>
  </si>
  <si>
    <t>15-08-1988</t>
  </si>
  <si>
    <t>(556)607-1273x4486</t>
  </si>
  <si>
    <t>mmartinez@example.com</t>
  </si>
  <si>
    <t>151 Hall Ridges</t>
  </si>
  <si>
    <t>Lake Ericstad</t>
  </si>
  <si>
    <t>(759)876-1070</t>
  </si>
  <si>
    <t>prattcharles@example.com</t>
  </si>
  <si>
    <t>019 William Mall</t>
  </si>
  <si>
    <t>Colleenmouth</t>
  </si>
  <si>
    <t>23-07-1964</t>
  </si>
  <si>
    <t>001-541-500-5962x078</t>
  </si>
  <si>
    <t>carl90@example.com</t>
  </si>
  <si>
    <t>60941 Wood Forges</t>
  </si>
  <si>
    <t>Amandastad</t>
  </si>
  <si>
    <t>21-11-1992</t>
  </si>
  <si>
    <t>001-242-918-3839x7123</t>
  </si>
  <si>
    <t>toddacevedo@example.org</t>
  </si>
  <si>
    <t>3525 Steven Ports Apt. 992</t>
  </si>
  <si>
    <t>Matthewfort</t>
  </si>
  <si>
    <t>13-07-2000</t>
  </si>
  <si>
    <t>vschaefer@example.net</t>
  </si>
  <si>
    <t>6362 Joshua Land Suite 681</t>
  </si>
  <si>
    <t>Simsfurt</t>
  </si>
  <si>
    <t>Holiday representative</t>
  </si>
  <si>
    <t>771.546.0874x898</t>
  </si>
  <si>
    <t>orasmussen@example.com</t>
  </si>
  <si>
    <t>30397 Reed Roads</t>
  </si>
  <si>
    <t>Brandiburgh</t>
  </si>
  <si>
    <t>001-721-379-5385</t>
  </si>
  <si>
    <t>briggsscott@example.org</t>
  </si>
  <si>
    <t>11134 Jones Streets Suite 227</t>
  </si>
  <si>
    <t>Port Julie</t>
  </si>
  <si>
    <t>jonathanalexander@example.com</t>
  </si>
  <si>
    <t>5161 Chambers Way</t>
  </si>
  <si>
    <t>Port Judith</t>
  </si>
  <si>
    <t>25-03-1974</t>
  </si>
  <si>
    <t>001-297-466-5158x666</t>
  </si>
  <si>
    <t>vhartman@example.com</t>
  </si>
  <si>
    <t>0907 Amanda Crossing Apt. 419</t>
  </si>
  <si>
    <t>27-05-1966</t>
  </si>
  <si>
    <t>797.873.2470x5855</t>
  </si>
  <si>
    <t>samantha49@example.org</t>
  </si>
  <si>
    <t>5201 Charles Manors</t>
  </si>
  <si>
    <t>Lindseyton</t>
  </si>
  <si>
    <t>27-04-1995</t>
  </si>
  <si>
    <t>doneal@example.org</t>
  </si>
  <si>
    <t>0687 Jones Harbors</t>
  </si>
  <si>
    <t>Bennettview</t>
  </si>
  <si>
    <t>256.828.3219x2309</t>
  </si>
  <si>
    <t>udean@example.net</t>
  </si>
  <si>
    <t>6467 Brown Forge Apt. 846</t>
  </si>
  <si>
    <t>East Christineview</t>
  </si>
  <si>
    <t>001-742-246-1377</t>
  </si>
  <si>
    <t>cunninghamtimothy@example.com</t>
  </si>
  <si>
    <t>73701 Lopez Village</t>
  </si>
  <si>
    <t>Barrhaven</t>
  </si>
  <si>
    <t>681.315.0972x551</t>
  </si>
  <si>
    <t>becky49@example.com</t>
  </si>
  <si>
    <t>210 Underwood Haven Apt. 840</t>
  </si>
  <si>
    <t>Juliefort</t>
  </si>
  <si>
    <t>23-07-1995</t>
  </si>
  <si>
    <t>(469)829-0041</t>
  </si>
  <si>
    <t>yolanda32@example.org</t>
  </si>
  <si>
    <t>255 Jones Fork Apt. 156</t>
  </si>
  <si>
    <t>Lake Justinfurt</t>
  </si>
  <si>
    <t>(521)391-1693</t>
  </si>
  <si>
    <t>jason30@example.com</t>
  </si>
  <si>
    <t>50018 Hughes Springs Suite 377</t>
  </si>
  <si>
    <t>Alyssaton</t>
  </si>
  <si>
    <t>15-08-1983</t>
  </si>
  <si>
    <t>001-750-904-1268x29315</t>
  </si>
  <si>
    <t>nicholsonalexander@example.com</t>
  </si>
  <si>
    <t>83819 Chavez Harbor</t>
  </si>
  <si>
    <t>16-03-1984</t>
  </si>
  <si>
    <t>christopher68@example.com</t>
  </si>
  <si>
    <t>7439 Matthew Manors Apt. 327</t>
  </si>
  <si>
    <t>Justinville</t>
  </si>
  <si>
    <t>19-03-1990</t>
  </si>
  <si>
    <t>817.631.8196</t>
  </si>
  <si>
    <t>melanieanderson@example.net</t>
  </si>
  <si>
    <t>2610 Albert Lights</t>
  </si>
  <si>
    <t>31-01-1966</t>
  </si>
  <si>
    <t>(351)985-9313x5893</t>
  </si>
  <si>
    <t>nancy68@example.com</t>
  </si>
  <si>
    <t>1982 Padilla Cliff</t>
  </si>
  <si>
    <t>New William</t>
  </si>
  <si>
    <t>+1-625-652-8354x51554</t>
  </si>
  <si>
    <t>kcarlson@example.net</t>
  </si>
  <si>
    <t>89865 French Bridge</t>
  </si>
  <si>
    <t>23-01-1996</t>
  </si>
  <si>
    <t>629.227.4804x724</t>
  </si>
  <si>
    <t>steven30@example.org</t>
  </si>
  <si>
    <t>9045 Buck Pine</t>
  </si>
  <si>
    <t>Markburgh</t>
  </si>
  <si>
    <t>511-952-2781</t>
  </si>
  <si>
    <t>jasonsimpson@example.org</t>
  </si>
  <si>
    <t>3542 Johnson Corner Apt. 026</t>
  </si>
  <si>
    <t>New Michelleport</t>
  </si>
  <si>
    <t>28-07-1990</t>
  </si>
  <si>
    <t>925.609.2784x8138</t>
  </si>
  <si>
    <t>morrisdavid@example.org</t>
  </si>
  <si>
    <t>763 Jared Hollow</t>
  </si>
  <si>
    <t>New Shawnmouth</t>
  </si>
  <si>
    <t>24-10-1984</t>
  </si>
  <si>
    <t>(465)429-4858x255</t>
  </si>
  <si>
    <t>danielsdonna@example.net</t>
  </si>
  <si>
    <t>76960 Ritter Mill Suite 542</t>
  </si>
  <si>
    <t>Derekshire</t>
  </si>
  <si>
    <t>14-07-1987</t>
  </si>
  <si>
    <t>001-972-347-4819x98626</t>
  </si>
  <si>
    <t>adrienne52@example.net</t>
  </si>
  <si>
    <t>56012 Carrillo Spurs Apt. 805</t>
  </si>
  <si>
    <t>North Keithfurt</t>
  </si>
  <si>
    <t>13-03-1965</t>
  </si>
  <si>
    <t>001-228-210-5244x54907</t>
  </si>
  <si>
    <t>vfuentes@example.net</t>
  </si>
  <si>
    <t>2407 Wesley Shoals Apt. 655</t>
  </si>
  <si>
    <t>Smithville</t>
  </si>
  <si>
    <t>17-12-1992</t>
  </si>
  <si>
    <t>+1-515-968-8944x8307</t>
  </si>
  <si>
    <t>brockmatthew@example.com</t>
  </si>
  <si>
    <t>514 Harry Field</t>
  </si>
  <si>
    <t>Timothyborough</t>
  </si>
  <si>
    <t>29-11-1985</t>
  </si>
  <si>
    <t>hughesscott@example.net</t>
  </si>
  <si>
    <t>05981 Mcgee Cape Apt. 017</t>
  </si>
  <si>
    <t>21-03-1969</t>
  </si>
  <si>
    <t>458.798.5613x10793</t>
  </si>
  <si>
    <t>ryan04@example.org</t>
  </si>
  <si>
    <t>273 Tammy Creek</t>
  </si>
  <si>
    <t>(651)474-3966</t>
  </si>
  <si>
    <t>eschmidt@example.net</t>
  </si>
  <si>
    <t>4011 Cassandra Station Apt. 015</t>
  </si>
  <si>
    <t>East Donnaland</t>
  </si>
  <si>
    <t>(848)629-5009x43432</t>
  </si>
  <si>
    <t>rwilliams@example.com</t>
  </si>
  <si>
    <t>8717 Sydney Island Apt. 184</t>
  </si>
  <si>
    <t>Carmenchester</t>
  </si>
  <si>
    <t>15-03-1964</t>
  </si>
  <si>
    <t>(617)421-3213x536</t>
  </si>
  <si>
    <t>upark@example.org</t>
  </si>
  <si>
    <t>491 Kelly Keys Apt. 437</t>
  </si>
  <si>
    <t>South Vanessa</t>
  </si>
  <si>
    <t>31-01-1995</t>
  </si>
  <si>
    <t>001-567-888-8369x1406</t>
  </si>
  <si>
    <t>qowens@example.org</t>
  </si>
  <si>
    <t>822 Gray Stream</t>
  </si>
  <si>
    <t>13-09-1971</t>
  </si>
  <si>
    <t>001-369-768-1854x26354</t>
  </si>
  <si>
    <t>bradley66@example.com</t>
  </si>
  <si>
    <t>364 Herrera Manor</t>
  </si>
  <si>
    <t>New Jamieport</t>
  </si>
  <si>
    <t>25-12-1980</t>
  </si>
  <si>
    <t>001-582-509-6357x3779</t>
  </si>
  <si>
    <t>wdeleon@example.net</t>
  </si>
  <si>
    <t>908 Martinez Tunnel</t>
  </si>
  <si>
    <t>001-595-885-5530</t>
  </si>
  <si>
    <t>john74@example.com</t>
  </si>
  <si>
    <t>0150 Colin Loop Apt. 873</t>
  </si>
  <si>
    <t>Harrisstad</t>
  </si>
  <si>
    <t>001-879-306-8513x11270</t>
  </si>
  <si>
    <t>jacksoneric@example.net</t>
  </si>
  <si>
    <t>705 Taylor Motorway</t>
  </si>
  <si>
    <t>Robertville</t>
  </si>
  <si>
    <t>969.640.8452x17806</t>
  </si>
  <si>
    <t>vincent02@example.com</t>
  </si>
  <si>
    <t>081 Lori Throughway Apt. 288</t>
  </si>
  <si>
    <t>Kimberlyfort</t>
  </si>
  <si>
    <t>18-01-1980</t>
  </si>
  <si>
    <t>917.239.5911</t>
  </si>
  <si>
    <t>john12@example.com</t>
  </si>
  <si>
    <t>743 Gardner Wall</t>
  </si>
  <si>
    <t>551.531.9169</t>
  </si>
  <si>
    <t>william18@example.org</t>
  </si>
  <si>
    <t>481 Vicki Brooks</t>
  </si>
  <si>
    <t>Port Meganbury</t>
  </si>
  <si>
    <t>442-655-2224x534</t>
  </si>
  <si>
    <t>robertboyd@example.org</t>
  </si>
  <si>
    <t>0375 Gary Ridges</t>
  </si>
  <si>
    <t>Port Crystal</t>
  </si>
  <si>
    <t>22-05-1996</t>
  </si>
  <si>
    <t>(280)487-3261x9665</t>
  </si>
  <si>
    <t>kcarter@example.net</t>
  </si>
  <si>
    <t>0997 Grace Track Apt. 796</t>
  </si>
  <si>
    <t>Lake Brandi</t>
  </si>
  <si>
    <t>703.648.7499</t>
  </si>
  <si>
    <t>rjones@example.net</t>
  </si>
  <si>
    <t>925 Bennett Summit</t>
  </si>
  <si>
    <t>Charlesfort</t>
  </si>
  <si>
    <t>Fine artist</t>
  </si>
  <si>
    <t>(745)256-5498x4577</t>
  </si>
  <si>
    <t>abigail31@example.net</t>
  </si>
  <si>
    <t>4866 Nicole Unions</t>
  </si>
  <si>
    <t>Port Carolynbury</t>
  </si>
  <si>
    <t>Financial trader</t>
  </si>
  <si>
    <t>911-200-1857x1521</t>
  </si>
  <si>
    <t>theresarogers@example.com</t>
  </si>
  <si>
    <t>545 Joseph Views Apt. 630</t>
  </si>
  <si>
    <t>New Dawnshire</t>
  </si>
  <si>
    <t>14-11-2001</t>
  </si>
  <si>
    <t>brownmatthew@example.com</t>
  </si>
  <si>
    <t>78759 Sanchez Gardens Suite 233</t>
  </si>
  <si>
    <t>Bauerton</t>
  </si>
  <si>
    <t>(361)430-0827x087</t>
  </si>
  <si>
    <t>dbrewer@example.net</t>
  </si>
  <si>
    <t>202 Jessica Manors</t>
  </si>
  <si>
    <t>Port Makaylafort</t>
  </si>
  <si>
    <t>(570)895-0109x1522</t>
  </si>
  <si>
    <t>dana98@example.com</t>
  </si>
  <si>
    <t>35957 Thomas Burg</t>
  </si>
  <si>
    <t>Montgomeryfurt</t>
  </si>
  <si>
    <t>467-878-6684x45455</t>
  </si>
  <si>
    <t>tylerholden@example.net</t>
  </si>
  <si>
    <t>178 Lucas Circles Apt. 365</t>
  </si>
  <si>
    <t>Jamiechester</t>
  </si>
  <si>
    <t>849-598-9289</t>
  </si>
  <si>
    <t>gparks@example.org</t>
  </si>
  <si>
    <t>33392 Amanda Square Suite 904</t>
  </si>
  <si>
    <t>East Krystal</t>
  </si>
  <si>
    <t>001-996-899-3643x522</t>
  </si>
  <si>
    <t>nicole94@example.org</t>
  </si>
  <si>
    <t>24158 Edwards Streets</t>
  </si>
  <si>
    <t>Caldwellmouth</t>
  </si>
  <si>
    <t>405.609.0627</t>
  </si>
  <si>
    <t>stephaniehenderson@example.org</t>
  </si>
  <si>
    <t>06822 Newman Turnpike Suite 642</t>
  </si>
  <si>
    <t>14-03-1985</t>
  </si>
  <si>
    <t>(224)285-2754x265</t>
  </si>
  <si>
    <t>anita32@example.net</t>
  </si>
  <si>
    <t>134 Larsen Creek</t>
  </si>
  <si>
    <t>South Matthewmouth</t>
  </si>
  <si>
    <t>22-06-1967</t>
  </si>
  <si>
    <t>568-891-2309x27228</t>
  </si>
  <si>
    <t>cynthia25@example.com</t>
  </si>
  <si>
    <t>4839 Miller Orchard</t>
  </si>
  <si>
    <t>(776)894-9155</t>
  </si>
  <si>
    <t>rachelcarr@example.com</t>
  </si>
  <si>
    <t>6656 Brandon Turnpike Apt. 353</t>
  </si>
  <si>
    <t>Michelleview</t>
  </si>
  <si>
    <t>346.372.4720x59028</t>
  </si>
  <si>
    <t>kyoung@example.org</t>
  </si>
  <si>
    <t>158 Johnson Hill</t>
  </si>
  <si>
    <t>Johnton</t>
  </si>
  <si>
    <t>15-04-1982</t>
  </si>
  <si>
    <t>901.638.1795x24636</t>
  </si>
  <si>
    <t>joshua30@example.com</t>
  </si>
  <si>
    <t>898 Lopez Field</t>
  </si>
  <si>
    <t>Loribury</t>
  </si>
  <si>
    <t>Company secretary</t>
  </si>
  <si>
    <t>26-01-2002</t>
  </si>
  <si>
    <t>938.282.2260x86732</t>
  </si>
  <si>
    <t>qwhite@example.com</t>
  </si>
  <si>
    <t>808 Briana Mill Apt. 252</t>
  </si>
  <si>
    <t>Elizabethport</t>
  </si>
  <si>
    <t>709.679.7255x4653</t>
  </si>
  <si>
    <t>gbennett@example.net</t>
  </si>
  <si>
    <t>7610 Huff Courts Suite 083</t>
  </si>
  <si>
    <t>Justinside</t>
  </si>
  <si>
    <t>28-05-1983</t>
  </si>
  <si>
    <t>794-345-5229x5393</t>
  </si>
  <si>
    <t>samantha61@example.org</t>
  </si>
  <si>
    <t>4650 Malone Underpass Apt. 020</t>
  </si>
  <si>
    <t>Timothyville</t>
  </si>
  <si>
    <t>14-09-2000</t>
  </si>
  <si>
    <t>001-537-968-9100x74271</t>
  </si>
  <si>
    <t>dylananderson@example.net</t>
  </si>
  <si>
    <t>737 Lindsay Plaza Suite 913</t>
  </si>
  <si>
    <t>Sarahchester</t>
  </si>
  <si>
    <t>18-01-2002</t>
  </si>
  <si>
    <t>+1-254-660-7421x899</t>
  </si>
  <si>
    <t>craigsnow@example.com</t>
  </si>
  <si>
    <t>7882 Mary Prairie Suite 910</t>
  </si>
  <si>
    <t>Rebeccaburgh</t>
  </si>
  <si>
    <t>30-03-1986</t>
  </si>
  <si>
    <t>558-504-4628x2931</t>
  </si>
  <si>
    <t>sophiahays@example.com</t>
  </si>
  <si>
    <t>659 Elizabeth Expressway Apt. 700</t>
  </si>
  <si>
    <t>West Natalieville</t>
  </si>
  <si>
    <t>25-05-1997</t>
  </si>
  <si>
    <t>426.701.0546x64714</t>
  </si>
  <si>
    <t>camposeric@example.com</t>
  </si>
  <si>
    <t>68503 Rogers Harbor</t>
  </si>
  <si>
    <t>Jamesfort</t>
  </si>
  <si>
    <t>13-01-2001</t>
  </si>
  <si>
    <t>486-927-4577x0449</t>
  </si>
  <si>
    <t>lwilkerson@example.org</t>
  </si>
  <si>
    <t>954 Bowman Mews Suite 484</t>
  </si>
  <si>
    <t>418.303.3978x0595</t>
  </si>
  <si>
    <t>zcook@example.org</t>
  </si>
  <si>
    <t>296 James Ferry</t>
  </si>
  <si>
    <t>Nathanport</t>
  </si>
  <si>
    <t>17-08-1983</t>
  </si>
  <si>
    <t>376.458.6358x440</t>
  </si>
  <si>
    <t>zsanders@example.net</t>
  </si>
  <si>
    <t>926 Morales Wells</t>
  </si>
  <si>
    <t>South Colton</t>
  </si>
  <si>
    <t>28-06-1968</t>
  </si>
  <si>
    <t>458.650.0145x31312</t>
  </si>
  <si>
    <t>ibarrajoy@example.com</t>
  </si>
  <si>
    <t>718 Jackson Causeway</t>
  </si>
  <si>
    <t>Farrellfurt</t>
  </si>
  <si>
    <t>14-10-1993</t>
  </si>
  <si>
    <t>001-525-670-9790x83365</t>
  </si>
  <si>
    <t>halllaura@example.net</t>
  </si>
  <si>
    <t>4483 Baker Centers Apt. 758</t>
  </si>
  <si>
    <t>(250)403-1161x2546</t>
  </si>
  <si>
    <t>terri55@example.com</t>
  </si>
  <si>
    <t>1829 Charles Light Suite 671</t>
  </si>
  <si>
    <t>Loriburgh</t>
  </si>
  <si>
    <t>305.587.4077x71890</t>
  </si>
  <si>
    <t>savannah55@example.org</t>
  </si>
  <si>
    <t>446 Watkins Mills</t>
  </si>
  <si>
    <t>West Vanessaside</t>
  </si>
  <si>
    <t>21-04-1983</t>
  </si>
  <si>
    <t>921.216.1703x49118</t>
  </si>
  <si>
    <t>yreid@example.org</t>
  </si>
  <si>
    <t>2755 Carolyn Fall</t>
  </si>
  <si>
    <t>Port Edwardchester</t>
  </si>
  <si>
    <t>+1-639-207-6409x150</t>
  </si>
  <si>
    <t>adamsnicole@example.net</t>
  </si>
  <si>
    <t>3751 Lopez Square</t>
  </si>
  <si>
    <t>West Charlottebury</t>
  </si>
  <si>
    <t>981-793-7967</t>
  </si>
  <si>
    <t>emclean@example.com</t>
  </si>
  <si>
    <t>7440 Howard Crescent Apt. 412</t>
  </si>
  <si>
    <t>16-12-1964</t>
  </si>
  <si>
    <t>942.944.2862</t>
  </si>
  <si>
    <t>hillkatie@example.com</t>
  </si>
  <si>
    <t>5145 Mark Crest</t>
  </si>
  <si>
    <t>Olsonside</t>
  </si>
  <si>
    <t>26-03-1998</t>
  </si>
  <si>
    <t>christopherbaker@example.com</t>
  </si>
  <si>
    <t>3799 Santana Park</t>
  </si>
  <si>
    <t>Barronport</t>
  </si>
  <si>
    <t>(792)223-7306x289</t>
  </si>
  <si>
    <t>juancarpenter@example.org</t>
  </si>
  <si>
    <t>2208 James Dale</t>
  </si>
  <si>
    <t>16-01-1987</t>
  </si>
  <si>
    <t>422-433-0263</t>
  </si>
  <si>
    <t>angela85@example.org</t>
  </si>
  <si>
    <t>6970 Stanley Loop Suite 772</t>
  </si>
  <si>
    <t>Aprilborough</t>
  </si>
  <si>
    <t>001-839-594-5193x13922</t>
  </si>
  <si>
    <t>gilmoremonica@example.org</t>
  </si>
  <si>
    <t>819 Alexis Street</t>
  </si>
  <si>
    <t>South Lorraineshire</t>
  </si>
  <si>
    <t>830.962.2609x52240</t>
  </si>
  <si>
    <t>johnsontimothy@example.com</t>
  </si>
  <si>
    <t>8539 Hogan Trafficway Apt. 493</t>
  </si>
  <si>
    <t>Hannahfort</t>
  </si>
  <si>
    <t>999.881.6005x721</t>
  </si>
  <si>
    <t>mhughes@example.net</t>
  </si>
  <si>
    <t>2593 Daniel Glen Apt. 407</t>
  </si>
  <si>
    <t>South Joshuabury</t>
  </si>
  <si>
    <t>20-03-1965</t>
  </si>
  <si>
    <t>397-736-7262x119</t>
  </si>
  <si>
    <t>agriffin@example.org</t>
  </si>
  <si>
    <t>4413 Williams Garden</t>
  </si>
  <si>
    <t>30-04-1979</t>
  </si>
  <si>
    <t>+1-502-675-1114x6330</t>
  </si>
  <si>
    <t>lsanders@example.net</t>
  </si>
  <si>
    <t>8178 Robert Square Apt. 471</t>
  </si>
  <si>
    <t>Finleyborough</t>
  </si>
  <si>
    <t>17-05-1988</t>
  </si>
  <si>
    <t>780-705-6813x5272</t>
  </si>
  <si>
    <t>698 Singh Cove</t>
  </si>
  <si>
    <t>21-08-1967</t>
  </si>
  <si>
    <t>(629)880-6243</t>
  </si>
  <si>
    <t>brandoncooper@example.org</t>
  </si>
  <si>
    <t>10131 Mia Flat Apt. 257</t>
  </si>
  <si>
    <t>North Joshua</t>
  </si>
  <si>
    <t>925-348-1430</t>
  </si>
  <si>
    <t>kyle75@example.net</t>
  </si>
  <si>
    <t>3591 Beth Fork Suite 768</t>
  </si>
  <si>
    <t>North Traceyshire</t>
  </si>
  <si>
    <t>31-01-2000</t>
  </si>
  <si>
    <t>breanna12@example.net</t>
  </si>
  <si>
    <t>909 Gene Lakes Suite 064</t>
  </si>
  <si>
    <t>North Donaldchester</t>
  </si>
  <si>
    <t>vsmith@example.net</t>
  </si>
  <si>
    <t>73646 Leah Loop</t>
  </si>
  <si>
    <t>Smithton</t>
  </si>
  <si>
    <t>15-07-1979</t>
  </si>
  <si>
    <t>(576)885-7056</t>
  </si>
  <si>
    <t>xwalls@example.net</t>
  </si>
  <si>
    <t>6526 Smith Glen</t>
  </si>
  <si>
    <t>Gregoryview</t>
  </si>
  <si>
    <t>28-02-1989</t>
  </si>
  <si>
    <t>212-968-5000x624</t>
  </si>
  <si>
    <t>melissacraig@example.net</t>
  </si>
  <si>
    <t>66749 Maria Brook Suite 569</t>
  </si>
  <si>
    <t>Mirandaton</t>
  </si>
  <si>
    <t>(728)617-9281</t>
  </si>
  <si>
    <t>jasonramirez@example.org</t>
  </si>
  <si>
    <t>563 Jennifer Passage Suite 184</t>
  </si>
  <si>
    <t>Port Angelica</t>
  </si>
  <si>
    <t>manuelmartin@example.org</t>
  </si>
  <si>
    <t>4431 Katherine Lodge</t>
  </si>
  <si>
    <t>Mcmillanburgh</t>
  </si>
  <si>
    <t>737-347-4996x49018</t>
  </si>
  <si>
    <t>deannawest@example.net</t>
  </si>
  <si>
    <t>8606 Robert Field Apt. 533</t>
  </si>
  <si>
    <t>Port Gina</t>
  </si>
  <si>
    <t>675.842.7445x60573</t>
  </si>
  <si>
    <t>john65@example.org</t>
  </si>
  <si>
    <t>77290 Dodson Estates Suite 860</t>
  </si>
  <si>
    <t>Health physicist</t>
  </si>
  <si>
    <t>(271)702-1953x432</t>
  </si>
  <si>
    <t>mark01@example.org</t>
  </si>
  <si>
    <t>80038 Veronica Cliff</t>
  </si>
  <si>
    <t>Glendaborough</t>
  </si>
  <si>
    <t>(213)354-1337x78278</t>
  </si>
  <si>
    <t>collinsrobin@example.org</t>
  </si>
  <si>
    <t>255 Wade Underpass</t>
  </si>
  <si>
    <t>Devonfort</t>
  </si>
  <si>
    <t>+1-259-390-2265x5053</t>
  </si>
  <si>
    <t>iwallace@example.com</t>
  </si>
  <si>
    <t>534 Gary Divide</t>
  </si>
  <si>
    <t>Barnesmouth</t>
  </si>
  <si>
    <t>727-326-5945x5507</t>
  </si>
  <si>
    <t>maryhenderson@example.com</t>
  </si>
  <si>
    <t>8201 Casey Dam</t>
  </si>
  <si>
    <t>Dukebury</t>
  </si>
  <si>
    <t>29-09-1976</t>
  </si>
  <si>
    <t>(688)941-7605</t>
  </si>
  <si>
    <t>bduke@example.net</t>
  </si>
  <si>
    <t>493 Rogers Port</t>
  </si>
  <si>
    <t>North Lukeborough</t>
  </si>
  <si>
    <t>18-10-1980</t>
  </si>
  <si>
    <t>(214)297-8300x04152</t>
  </si>
  <si>
    <t>iforbes@example.net</t>
  </si>
  <si>
    <t>469 Roberts Station</t>
  </si>
  <si>
    <t>Martinezstad</t>
  </si>
  <si>
    <t>25-04-1968</t>
  </si>
  <si>
    <t>+1-619-282-6625x6350</t>
  </si>
  <si>
    <t>pking@example.org</t>
  </si>
  <si>
    <t>71324 Hoffman Spurs Suite 581</t>
  </si>
  <si>
    <t>New Jonathanshire</t>
  </si>
  <si>
    <t>28-07-1973</t>
  </si>
  <si>
    <t>(598)278-6603</t>
  </si>
  <si>
    <t>taylormaria@example.net</t>
  </si>
  <si>
    <t>8932 Freeman Forks Apt. 755</t>
  </si>
  <si>
    <t>Port Anthonyberg</t>
  </si>
  <si>
    <t>13-05-1990</t>
  </si>
  <si>
    <t>358-480-9710x19203</t>
  </si>
  <si>
    <t>xcruz@example.com</t>
  </si>
  <si>
    <t>60408 Patrick Circles Apt. 111</t>
  </si>
  <si>
    <t>East Katie</t>
  </si>
  <si>
    <t>793.749.0425</t>
  </si>
  <si>
    <t>lisa81@example.com</t>
  </si>
  <si>
    <t>93527 Sullivan Locks</t>
  </si>
  <si>
    <t>Monroeland</t>
  </si>
  <si>
    <t>27-05-1971</t>
  </si>
  <si>
    <t>330-855-6173x426</t>
  </si>
  <si>
    <t>ashley72@example.net</t>
  </si>
  <si>
    <t>219 Andrew Village</t>
  </si>
  <si>
    <t>New Julie</t>
  </si>
  <si>
    <t>23-12-2003</t>
  </si>
  <si>
    <t>001-580-678-7413x096</t>
  </si>
  <si>
    <t>emilyjohnson@example.com</t>
  </si>
  <si>
    <t>86077 Wallace Prairie</t>
  </si>
  <si>
    <t>East George</t>
  </si>
  <si>
    <t>623-217-5117</t>
  </si>
  <si>
    <t>maciasnicholas@example.org</t>
  </si>
  <si>
    <t>36859 Jennifer Valley Apt. 033</t>
  </si>
  <si>
    <t>Amberfort</t>
  </si>
  <si>
    <t>001-442-301-4674x069</t>
  </si>
  <si>
    <t>josephjohnson@example.com</t>
  </si>
  <si>
    <t>520 Melinda Point</t>
  </si>
  <si>
    <t>Anthonyland</t>
  </si>
  <si>
    <t>(534)410-0881x81004</t>
  </si>
  <si>
    <t>bradypatrick@example.org</t>
  </si>
  <si>
    <t>06052 Carol Spurs</t>
  </si>
  <si>
    <t>North Kyle</t>
  </si>
  <si>
    <t>20-06-1993</t>
  </si>
  <si>
    <t>862-610-8632x01099</t>
  </si>
  <si>
    <t>kaylamitchell@example.com</t>
  </si>
  <si>
    <t>5199 Nunez Mission Suite 126</t>
  </si>
  <si>
    <t>North Anna</t>
  </si>
  <si>
    <t>23-06-1974</t>
  </si>
  <si>
    <t>+1-242-224-5942x30945</t>
  </si>
  <si>
    <t>johnsonrandy@example.com</t>
  </si>
  <si>
    <t>118 Hunter Ford</t>
  </si>
  <si>
    <t>Troyville</t>
  </si>
  <si>
    <t>310-353-2829x848</t>
  </si>
  <si>
    <t>jareddunn@example.org</t>
  </si>
  <si>
    <t>28582 Gonzales Mountain</t>
  </si>
  <si>
    <t>East Stacey</t>
  </si>
  <si>
    <t>001-431-759-0539x6710</t>
  </si>
  <si>
    <t>collinscassandra@example.org</t>
  </si>
  <si>
    <t>05435 Barbara Ways</t>
  </si>
  <si>
    <t>Wardtown</t>
  </si>
  <si>
    <t>787.857.9589x338</t>
  </si>
  <si>
    <t>ruthfletcher@example.com</t>
  </si>
  <si>
    <t>5806 Michael Islands</t>
  </si>
  <si>
    <t>25-03-1968</t>
  </si>
  <si>
    <t>001-714-953-5988x6140</t>
  </si>
  <si>
    <t>marydennis@example.com</t>
  </si>
  <si>
    <t>3457 Rebecca Land Apt. 669</t>
  </si>
  <si>
    <t>Ashleyport</t>
  </si>
  <si>
    <t>690-891-1955x26241</t>
  </si>
  <si>
    <t>meganpaul@example.org</t>
  </si>
  <si>
    <t>2575 Brown Crest</t>
  </si>
  <si>
    <t>Michelestad</t>
  </si>
  <si>
    <t>(891)241-5157x5548</t>
  </si>
  <si>
    <t>emccoy@example.org</t>
  </si>
  <si>
    <t>431 Curtis Light</t>
  </si>
  <si>
    <t>Kellyton</t>
  </si>
  <si>
    <t>+1-614-564-9256x1734</t>
  </si>
  <si>
    <t>alicia97@example.com</t>
  </si>
  <si>
    <t>722 Burgess Mission Apt. 431</t>
  </si>
  <si>
    <t>West Tabithatown</t>
  </si>
  <si>
    <t>20-12-1964</t>
  </si>
  <si>
    <t>+1-823-879-5649x42745</t>
  </si>
  <si>
    <t>zpatel@example.net</t>
  </si>
  <si>
    <t>852 Robles Causeway Suite 502</t>
  </si>
  <si>
    <t>North Brooke</t>
  </si>
  <si>
    <t>960-875-5853x0467</t>
  </si>
  <si>
    <t>angeladillon@example.com</t>
  </si>
  <si>
    <t>17661 Douglas Corner Suite 593</t>
  </si>
  <si>
    <t>Hornfort</t>
  </si>
  <si>
    <t>833.906.0309x430</t>
  </si>
  <si>
    <t>635 David Circles</t>
  </si>
  <si>
    <t>Port Stacyville</t>
  </si>
  <si>
    <t>21-09-1966</t>
  </si>
  <si>
    <t>tommy73@example.net</t>
  </si>
  <si>
    <t>299 Victoria Lodge</t>
  </si>
  <si>
    <t>Nicholaschester</t>
  </si>
  <si>
    <t>hthomas@example.org</t>
  </si>
  <si>
    <t>53738 Carla Keys Apt. 207</t>
  </si>
  <si>
    <t>29-05-2004</t>
  </si>
  <si>
    <t>(630)332-5195x9282</t>
  </si>
  <si>
    <t>ryansmith@example.net</t>
  </si>
  <si>
    <t>7298 Harper Parkway Suite 097</t>
  </si>
  <si>
    <t>26-06-1963</t>
  </si>
  <si>
    <t>+1-214-390-5570x821</t>
  </si>
  <si>
    <t>normacarter@example.com</t>
  </si>
  <si>
    <t>5098 Timothy Extensions Apt. 461</t>
  </si>
  <si>
    <t>East Brittney</t>
  </si>
  <si>
    <t>21-07-1975</t>
  </si>
  <si>
    <t>001-344-341-5038</t>
  </si>
  <si>
    <t>davidarmstrong@example.com</t>
  </si>
  <si>
    <t>107 Craig Rue</t>
  </si>
  <si>
    <t>East Paulashire</t>
  </si>
  <si>
    <t>18-04-1972</t>
  </si>
  <si>
    <t>(249)991-5674x29681</t>
  </si>
  <si>
    <t>ojones@example.org</t>
  </si>
  <si>
    <t>05609 Sean Prairie</t>
  </si>
  <si>
    <t>22-12-2002</t>
  </si>
  <si>
    <t>001-766-962-6963x934</t>
  </si>
  <si>
    <t>jonschaefer@example.com</t>
  </si>
  <si>
    <t>3015 Schneider Mountains Suite 358</t>
  </si>
  <si>
    <t>dknight@example.net</t>
  </si>
  <si>
    <t>747 Katherine Path</t>
  </si>
  <si>
    <t>Martinton</t>
  </si>
  <si>
    <t>(419)971-6161x35557</t>
  </si>
  <si>
    <t>igilbert@example.org</t>
  </si>
  <si>
    <t>81322 Marcus Estates Suite 971</t>
  </si>
  <si>
    <t>West Brian</t>
  </si>
  <si>
    <t>800-794-4648</t>
  </si>
  <si>
    <t>raven78@example.org</t>
  </si>
  <si>
    <t>24725 Richards Garden Apt. 416</t>
  </si>
  <si>
    <t>Carolfurt</t>
  </si>
  <si>
    <t>+1-885-637-1875x2550</t>
  </si>
  <si>
    <t>donnaball@example.net</t>
  </si>
  <si>
    <t>0961 Alyssa Course Suite 025</t>
  </si>
  <si>
    <t>Lake Christina</t>
  </si>
  <si>
    <t>25-04-1999</t>
  </si>
  <si>
    <t>(572)904-3786</t>
  </si>
  <si>
    <t>scottpatrick@example.org</t>
  </si>
  <si>
    <t>4055 Justin Villages Apt. 529</t>
  </si>
  <si>
    <t>East Elizabeth</t>
  </si>
  <si>
    <t>brianfox@example.org</t>
  </si>
  <si>
    <t>170 Gary Hill Apt. 251</t>
  </si>
  <si>
    <t>Hallhaven</t>
  </si>
  <si>
    <t>+1-550-993-2772x355</t>
  </si>
  <si>
    <t>bwhite@example.org</t>
  </si>
  <si>
    <t>600 Smith Springs Suite 742</t>
  </si>
  <si>
    <t>Crawfordtown</t>
  </si>
  <si>
    <t>williamcross@example.org</t>
  </si>
  <si>
    <t>77065 Christopher Shoal Suite 070</t>
  </si>
  <si>
    <t>945-948-5428x23552</t>
  </si>
  <si>
    <t>ryanfranklin@example.com</t>
  </si>
  <si>
    <t>323 Tiffany Garden</t>
  </si>
  <si>
    <t>Port Angelaland</t>
  </si>
  <si>
    <t>24-05-1987</t>
  </si>
  <si>
    <t>(719)221-3573</t>
  </si>
  <si>
    <t>mitchelljay@example.net</t>
  </si>
  <si>
    <t>223 Andrea Place Apt. 247</t>
  </si>
  <si>
    <t>Burnsshire</t>
  </si>
  <si>
    <t>28-01-1991</t>
  </si>
  <si>
    <t>+1-391-364-9548x735</t>
  </si>
  <si>
    <t>watersdakota@example.com</t>
  </si>
  <si>
    <t>2446 Ashley Center</t>
  </si>
  <si>
    <t>North Debbieview</t>
  </si>
  <si>
    <t>(226)273-8729x5643</t>
  </si>
  <si>
    <t>pperez@example.com</t>
  </si>
  <si>
    <t>502 Natasha Villages Apt. 352</t>
  </si>
  <si>
    <t>28-10-1967</t>
  </si>
  <si>
    <t>359-814-9022x6336</t>
  </si>
  <si>
    <t>lmarks@example.org</t>
  </si>
  <si>
    <t>9591 Schneider Walk Suite 917</t>
  </si>
  <si>
    <t>Lindamouth</t>
  </si>
  <si>
    <t>30-05-1996</t>
  </si>
  <si>
    <t>001-211-381-7303x01976</t>
  </si>
  <si>
    <t>rebecca55@example.net</t>
  </si>
  <si>
    <t>62131 Maria Underpass Suite 228</t>
  </si>
  <si>
    <t>South Alexisburgh</t>
  </si>
  <si>
    <t>30-12-1992</t>
  </si>
  <si>
    <t>845-334-9394</t>
  </si>
  <si>
    <t>kaylanguyen@example.org</t>
  </si>
  <si>
    <t>63220 Simmons Plains Apt. 164</t>
  </si>
  <si>
    <t>East Christopherview</t>
  </si>
  <si>
    <t>001-889-561-3772x101</t>
  </si>
  <si>
    <t>brenda81@example.org</t>
  </si>
  <si>
    <t>4192 Charles Ford Suite 792</t>
  </si>
  <si>
    <t>New Jimmyside</t>
  </si>
  <si>
    <t>+1-245-685-4371x974</t>
  </si>
  <si>
    <t>fsanchez@example.com</t>
  </si>
  <si>
    <t>40952 Christina Pines</t>
  </si>
  <si>
    <t>Jennaside</t>
  </si>
  <si>
    <t>29-05-1987</t>
  </si>
  <si>
    <t>cartershannon@example.net</t>
  </si>
  <si>
    <t>67648 Jay Brooks Apt. 361</t>
  </si>
  <si>
    <t>Piercebury</t>
  </si>
  <si>
    <t>24-01-2002</t>
  </si>
  <si>
    <t>melissa96@example.net</t>
  </si>
  <si>
    <t>97821 Schneider Square Suite 753</t>
  </si>
  <si>
    <t>Proctorland</t>
  </si>
  <si>
    <t>22-03-1973</t>
  </si>
  <si>
    <t>(348)270-4780x99033</t>
  </si>
  <si>
    <t>anthonyrasmussen@example.org</t>
  </si>
  <si>
    <t>1284 Misty Centers</t>
  </si>
  <si>
    <t>589.801.4519</t>
  </si>
  <si>
    <t>markmolina@example.com</t>
  </si>
  <si>
    <t>81394 Liu Lock</t>
  </si>
  <si>
    <t>Alanfort</t>
  </si>
  <si>
    <t>29-10-1973</t>
  </si>
  <si>
    <t>001-416-369-3739x331</t>
  </si>
  <si>
    <t>tina40@example.net</t>
  </si>
  <si>
    <t>59197 Hickman Mount Apt. 703</t>
  </si>
  <si>
    <t>New Benjamin</t>
  </si>
  <si>
    <t>johnlynch@example.org</t>
  </si>
  <si>
    <t>9611 Makayla Summit Suite 790</t>
  </si>
  <si>
    <t>Haroldchester</t>
  </si>
  <si>
    <t>677-904-6115x6680</t>
  </si>
  <si>
    <t>jose18@example.org</t>
  </si>
  <si>
    <t>81371 Smith Valleys Apt. 278</t>
  </si>
  <si>
    <t>Lake Stevenbury</t>
  </si>
  <si>
    <t>16-12-1975</t>
  </si>
  <si>
    <t>001-422-896-1990x7823</t>
  </si>
  <si>
    <t>ctaylor@example.net</t>
  </si>
  <si>
    <t>9077 Kimberly Stream</t>
  </si>
  <si>
    <t>Donnaton</t>
  </si>
  <si>
    <t>28-07-1969</t>
  </si>
  <si>
    <t>001-987-691-4826x763</t>
  </si>
  <si>
    <t>harveyaaron@example.org</t>
  </si>
  <si>
    <t>0026 Elliott Green</t>
  </si>
  <si>
    <t>Williamsfort</t>
  </si>
  <si>
    <t>(913)209-8500</t>
  </si>
  <si>
    <t>vwilliams@example.net</t>
  </si>
  <si>
    <t>197 Larry Path</t>
  </si>
  <si>
    <t>Marshallfort</t>
  </si>
  <si>
    <t>22-04-1974</t>
  </si>
  <si>
    <t>001-954-991-6820x243</t>
  </si>
  <si>
    <t>tylermorgan@example.net</t>
  </si>
  <si>
    <t>99508 Lynn Trail Suite 720</t>
  </si>
  <si>
    <t>East Austinchester</t>
  </si>
  <si>
    <t>23-10-2001</t>
  </si>
  <si>
    <t>001-964-370-4288x78214</t>
  </si>
  <si>
    <t>fjacobson@example.net</t>
  </si>
  <si>
    <t>59438 Theresa Spurs Suite 868</t>
  </si>
  <si>
    <t>26-09-1991</t>
  </si>
  <si>
    <t>(385)504-0398x236</t>
  </si>
  <si>
    <t>vcontreras@example.org</t>
  </si>
  <si>
    <t>00326 Melanie Springs</t>
  </si>
  <si>
    <t>Port Stephaniehaven</t>
  </si>
  <si>
    <t>22-05-2005</t>
  </si>
  <si>
    <t>972-565-9656x25713</t>
  </si>
  <si>
    <t>julia89@example.net</t>
  </si>
  <si>
    <t>1065 Michael Port</t>
  </si>
  <si>
    <t>14-08-1994</t>
  </si>
  <si>
    <t>001-994-508-9051x82790</t>
  </si>
  <si>
    <t>cochrandaniel@example.com</t>
  </si>
  <si>
    <t>3939 Regina Springs</t>
  </si>
  <si>
    <t>Tanyaton</t>
  </si>
  <si>
    <t>13-08-1991</t>
  </si>
  <si>
    <t>600-999-3770x87897</t>
  </si>
  <si>
    <t>daniellekeith@example.com</t>
  </si>
  <si>
    <t>9238 Harris Burg Apt. 194</t>
  </si>
  <si>
    <t>Connortown</t>
  </si>
  <si>
    <t>001-669-702-5290x8599</t>
  </si>
  <si>
    <t>john11@example.com</t>
  </si>
  <si>
    <t>887 Richardson Fields Suite 310</t>
  </si>
  <si>
    <t>Port Rodneyberg</t>
  </si>
  <si>
    <t>16-10-1969</t>
  </si>
  <si>
    <t>915.287.6551</t>
  </si>
  <si>
    <t>raymond70@example.com</t>
  </si>
  <si>
    <t>58724 Eddie Turnpike</t>
  </si>
  <si>
    <t>South Emilystad</t>
  </si>
  <si>
    <t>260.575.2065x836</t>
  </si>
  <si>
    <t>rachel80@example.com</t>
  </si>
  <si>
    <t>98479 Jeffrey Fort</t>
  </si>
  <si>
    <t>Port Jenniferton</t>
  </si>
  <si>
    <t>18-10-2004</t>
  </si>
  <si>
    <t>(373)308-0333x484</t>
  </si>
  <si>
    <t>dpatterson@example.net</t>
  </si>
  <si>
    <t>948 Rita Extension</t>
  </si>
  <si>
    <t>Rowlandview</t>
  </si>
  <si>
    <t>30-07-1967</t>
  </si>
  <si>
    <t>691-352-8308x42098</t>
  </si>
  <si>
    <t>rsoto@example.org</t>
  </si>
  <si>
    <t>5700 Thompson Row</t>
  </si>
  <si>
    <t>Coreymouth</t>
  </si>
  <si>
    <t>001-307-980-7213</t>
  </si>
  <si>
    <t>mirandahill@example.org</t>
  </si>
  <si>
    <t>61349 Dalton Skyway Suite 923</t>
  </si>
  <si>
    <t>Port Ashley</t>
  </si>
  <si>
    <t>19-08-1983</t>
  </si>
  <si>
    <t>christinamurphy@example.net</t>
  </si>
  <si>
    <t>643 Green Turnpike Apt. 009</t>
  </si>
  <si>
    <t>994-969-0660</t>
  </si>
  <si>
    <t>zbradford@example.com</t>
  </si>
  <si>
    <t>2887 Fernando Fall Apt. 709</t>
  </si>
  <si>
    <t>Clarkshire</t>
  </si>
  <si>
    <t>(708)925-3704x014</t>
  </si>
  <si>
    <t>marshallmegan@example.com</t>
  </si>
  <si>
    <t>31853 Brown Points Apt. 107</t>
  </si>
  <si>
    <t>Richardchester</t>
  </si>
  <si>
    <t>+1-702-251-4780x1416</t>
  </si>
  <si>
    <t>jessicaorr@example.net</t>
  </si>
  <si>
    <t>8353 Casey Wells</t>
  </si>
  <si>
    <t>East Jennifer</t>
  </si>
  <si>
    <t>29-04-2000</t>
  </si>
  <si>
    <t>(264)393-5930x6796</t>
  </si>
  <si>
    <t>37182 Guerrero Land Suite 840</t>
  </si>
  <si>
    <t>Port Frances</t>
  </si>
  <si>
    <t>+1-652-302-9065x89803</t>
  </si>
  <si>
    <t>deborahmelendez@example.net</t>
  </si>
  <si>
    <t>65193 Gray View</t>
  </si>
  <si>
    <t>North Michelle</t>
  </si>
  <si>
    <t>30-06-1976</t>
  </si>
  <si>
    <t>(246)747-8064</t>
  </si>
  <si>
    <t>evansjeffrey@example.com</t>
  </si>
  <si>
    <t>59736 David Gateway</t>
  </si>
  <si>
    <t>Lake Dean</t>
  </si>
  <si>
    <t>(714)741-0890</t>
  </si>
  <si>
    <t>ulee@example.org</t>
  </si>
  <si>
    <t>86344 Wilson Haven</t>
  </si>
  <si>
    <t>Veronicashire</t>
  </si>
  <si>
    <t>19-08-1988</t>
  </si>
  <si>
    <t>240.826.6426</t>
  </si>
  <si>
    <t>tiffany69@example.com</t>
  </si>
  <si>
    <t>9681 Woodward Mission</t>
  </si>
  <si>
    <t>East Sally</t>
  </si>
  <si>
    <t>Librarian, academic</t>
  </si>
  <si>
    <t>001-451-958-3683x3787</t>
  </si>
  <si>
    <t>christinaevans@example.net</t>
  </si>
  <si>
    <t>4390 Nguyen Unions</t>
  </si>
  <si>
    <t>Spenceport</t>
  </si>
  <si>
    <t>27-11-1978</t>
  </si>
  <si>
    <t>683-374-5578</t>
  </si>
  <si>
    <t>kingmichael@example.net</t>
  </si>
  <si>
    <t>423 Rodney Lake</t>
  </si>
  <si>
    <t>Lucasburgh</t>
  </si>
  <si>
    <t>001-973-585-0841x01370</t>
  </si>
  <si>
    <t>melanie30@example.net</t>
  </si>
  <si>
    <t>95438 Espinoza Rest</t>
  </si>
  <si>
    <t>South Kelly</t>
  </si>
  <si>
    <t>+1-965-462-1635x615</t>
  </si>
  <si>
    <t>amanda97@example.org</t>
  </si>
  <si>
    <t>093 Travis Meadow Apt. 309</t>
  </si>
  <si>
    <t>West Shawna</t>
  </si>
  <si>
    <t>21-09-1988</t>
  </si>
  <si>
    <t>837.622.7222</t>
  </si>
  <si>
    <t>hopkinsshane@example.org</t>
  </si>
  <si>
    <t>9442 Kathy Radial Suite 754</t>
  </si>
  <si>
    <t>Danielsport</t>
  </si>
  <si>
    <t>22-05-1967</t>
  </si>
  <si>
    <t>751.381.3693</t>
  </si>
  <si>
    <t>patriciawalker@example.com</t>
  </si>
  <si>
    <t>53541 Samantha Point</t>
  </si>
  <si>
    <t>Lynnview</t>
  </si>
  <si>
    <t>15-07-1994</t>
  </si>
  <si>
    <t>612-690-3032x407</t>
  </si>
  <si>
    <t>amandastephens@example.com</t>
  </si>
  <si>
    <t>570 Lewis Fort Apt. 068</t>
  </si>
  <si>
    <t>Cherryburgh</t>
  </si>
  <si>
    <t>502-882-8862x266</t>
  </si>
  <si>
    <t>ksmith@example.net</t>
  </si>
  <si>
    <t>21841 Linda Fork Suite 968</t>
  </si>
  <si>
    <t>Greenmouth</t>
  </si>
  <si>
    <t>(252)906-4386x138</t>
  </si>
  <si>
    <t>ngutierrez@example.org</t>
  </si>
  <si>
    <t>16648 Lopez Drives Apt. 524</t>
  </si>
  <si>
    <t>Anitahaven</t>
  </si>
  <si>
    <t>20-09-1968</t>
  </si>
  <si>
    <t>215-322-7002</t>
  </si>
  <si>
    <t>ricky01@example.net</t>
  </si>
  <si>
    <t>9483 Walton Villages</t>
  </si>
  <si>
    <t>New Darrell</t>
  </si>
  <si>
    <t>15-04-1968</t>
  </si>
  <si>
    <t>matthew10@example.com</t>
  </si>
  <si>
    <t>6596 Williams Lodge</t>
  </si>
  <si>
    <t>Brownborough</t>
  </si>
  <si>
    <t>28-11-2003</t>
  </si>
  <si>
    <t>549.332.8316x6535</t>
  </si>
  <si>
    <t>dixonheather@example.net</t>
  </si>
  <si>
    <t>0864 White Isle Suite 305</t>
  </si>
  <si>
    <t>Hernandezbury</t>
  </si>
  <si>
    <t>30-07-1966</t>
  </si>
  <si>
    <t>201-327-5106x244</t>
  </si>
  <si>
    <t>barkersean@example.net</t>
  </si>
  <si>
    <t>5964 Smith Route</t>
  </si>
  <si>
    <t>West Joshua</t>
  </si>
  <si>
    <t>+1-464-793-7892x98141</t>
  </si>
  <si>
    <t>alexandra30@example.net</t>
  </si>
  <si>
    <t>4142 Fuller Plains Apt. 969</t>
  </si>
  <si>
    <t>West Elizabethshire</t>
  </si>
  <si>
    <t>844.646.8946x4675</t>
  </si>
  <si>
    <t>kaylastevens@example.org</t>
  </si>
  <si>
    <t>9138 Kent Common Apt. 166</t>
  </si>
  <si>
    <t>East Shelly</t>
  </si>
  <si>
    <t>396-453-3655x07609</t>
  </si>
  <si>
    <t>martinezmark@example.org</t>
  </si>
  <si>
    <t>8312 Hunter Brook</t>
  </si>
  <si>
    <t>Lake Elizabethshire</t>
  </si>
  <si>
    <t>258.799.0771</t>
  </si>
  <si>
    <t>knappbeverly@example.com</t>
  </si>
  <si>
    <t>1563 White Circles</t>
  </si>
  <si>
    <t>19-04-1984</t>
  </si>
  <si>
    <t>890-603-7621</t>
  </si>
  <si>
    <t>floresmegan@example.com</t>
  </si>
  <si>
    <t>71224 Bradley Islands</t>
  </si>
  <si>
    <t>Port Alexander</t>
  </si>
  <si>
    <t>16-09-1967</t>
  </si>
  <si>
    <t>320.913.2746x60378</t>
  </si>
  <si>
    <t>chasewhite@example.org</t>
  </si>
  <si>
    <t>565 Perkins Trafficway Suite 867</t>
  </si>
  <si>
    <t>East Timothy</t>
  </si>
  <si>
    <t>(924)418-0917x20368</t>
  </si>
  <si>
    <t>hunttony@example.org</t>
  </si>
  <si>
    <t>85451 Nancy Plaza</t>
  </si>
  <si>
    <t>Lake David</t>
  </si>
  <si>
    <t>+1-642-261-4158x07727</t>
  </si>
  <si>
    <t>floreslisa@example.org</t>
  </si>
  <si>
    <t>90173 Michelle Key Suite 148</t>
  </si>
  <si>
    <t>Danielhaven</t>
  </si>
  <si>
    <t>865-444-6447x72897</t>
  </si>
  <si>
    <t>munozpatricia@example.com</t>
  </si>
  <si>
    <t>8832 Matthew Forges Apt. 897</t>
  </si>
  <si>
    <t>East Stevenport</t>
  </si>
  <si>
    <t>13-11-1998</t>
  </si>
  <si>
    <t>489.514.2029x51962</t>
  </si>
  <si>
    <t>stephenking@example.net</t>
  </si>
  <si>
    <t>37673 Acosta Keys Apt. 155</t>
  </si>
  <si>
    <t>North Markfort</t>
  </si>
  <si>
    <t>27-06-1980</t>
  </si>
  <si>
    <t>001-469-297-0569</t>
  </si>
  <si>
    <t>lauren57@example.com</t>
  </si>
  <si>
    <t>010 Ware Extension Suite 679</t>
  </si>
  <si>
    <t>New Tammyberg</t>
  </si>
  <si>
    <t>Immigration officer</t>
  </si>
  <si>
    <t>+1-500-275-2088x83836</t>
  </si>
  <si>
    <t>david49@example.org</t>
  </si>
  <si>
    <t>7088 Christy Ranch</t>
  </si>
  <si>
    <t>Lake Darrellview</t>
  </si>
  <si>
    <t>Hospital doctor</t>
  </si>
  <si>
    <t>+1-815-602-7256x5482</t>
  </si>
  <si>
    <t>ronnietucker@example.com</t>
  </si>
  <si>
    <t>96201 Michael Plain Suite 876</t>
  </si>
  <si>
    <t>Jeffreystad</t>
  </si>
  <si>
    <t>575-925-3935x36352</t>
  </si>
  <si>
    <t>lindsay96@example.net</t>
  </si>
  <si>
    <t>50180 Welch Vista</t>
  </si>
  <si>
    <t>New Sandra</t>
  </si>
  <si>
    <t>30-05-1984</t>
  </si>
  <si>
    <t>001-674-239-6940x987</t>
  </si>
  <si>
    <t>donnajackson@example.net</t>
  </si>
  <si>
    <t>551 Donald Canyon Suite 073</t>
  </si>
  <si>
    <t>Lake Tammy</t>
  </si>
  <si>
    <t>(418)783-3729</t>
  </si>
  <si>
    <t>jacksonkristin@example.net</t>
  </si>
  <si>
    <t>7727 Travis Locks Suite 945</t>
  </si>
  <si>
    <t>Port Mark</t>
  </si>
  <si>
    <t>23-07-1983</t>
  </si>
  <si>
    <t>208-387-2074</t>
  </si>
  <si>
    <t>knoxdavid@example.org</t>
  </si>
  <si>
    <t>147 Leah Camp Suite 808</t>
  </si>
  <si>
    <t>Lake Abigailland</t>
  </si>
  <si>
    <t>235-225-4251x699</t>
  </si>
  <si>
    <t>andrewschaefer@example.net</t>
  </si>
  <si>
    <t>881 Derek Curve Suite 218</t>
  </si>
  <si>
    <t>Robertsport</t>
  </si>
  <si>
    <t>(960)384-7972</t>
  </si>
  <si>
    <t>likristina@example.net</t>
  </si>
  <si>
    <t>0825 Serrano Points</t>
  </si>
  <si>
    <t>19-06-2002</t>
  </si>
  <si>
    <t>531.464.1805x2273</t>
  </si>
  <si>
    <t>sara90@example.org</t>
  </si>
  <si>
    <t>6565 Sara Unions</t>
  </si>
  <si>
    <t>Thomasview</t>
  </si>
  <si>
    <t>001-821-298-9375</t>
  </si>
  <si>
    <t>hansenbryan@example.net</t>
  </si>
  <si>
    <t>469 Mackenzie Hills</t>
  </si>
  <si>
    <t>West Kelsey</t>
  </si>
  <si>
    <t>21-09-2001</t>
  </si>
  <si>
    <t>(400)366-7205x11186</t>
  </si>
  <si>
    <t>javierwolfe@example.net</t>
  </si>
  <si>
    <t>9949 Anthony Pine Suite 297</t>
  </si>
  <si>
    <t>West Stacieberg</t>
  </si>
  <si>
    <t>14-01-1966</t>
  </si>
  <si>
    <t>855.242.9476</t>
  </si>
  <si>
    <t>qferguson@example.org</t>
  </si>
  <si>
    <t>309 Garner Parkway</t>
  </si>
  <si>
    <t>East Brandon</t>
  </si>
  <si>
    <t>31-12-1975</t>
  </si>
  <si>
    <t>salinaslarry@example.net</t>
  </si>
  <si>
    <t>1422 Joseph Canyon Apt. 108</t>
  </si>
  <si>
    <t>Field seismologist</t>
  </si>
  <si>
    <t>17-09-1980</t>
  </si>
  <si>
    <t>001-584-925-4456x706</t>
  </si>
  <si>
    <t>asmith@example.org</t>
  </si>
  <si>
    <t>36058 Charles Turnpike</t>
  </si>
  <si>
    <t>North Thomasfort</t>
  </si>
  <si>
    <t>27-11-1973</t>
  </si>
  <si>
    <t>001-473-734-1208x6080</t>
  </si>
  <si>
    <t>stevensbrittany@example.com</t>
  </si>
  <si>
    <t>31894 Andrew Knoll</t>
  </si>
  <si>
    <t>Patrickhaven</t>
  </si>
  <si>
    <t>16-04-1992</t>
  </si>
  <si>
    <t>(783)698-1400</t>
  </si>
  <si>
    <t>mossstacy@example.net</t>
  </si>
  <si>
    <t>026 Rogers Lodge Apt. 443</t>
  </si>
  <si>
    <t>Lake Courtneyfurt</t>
  </si>
  <si>
    <t>(744)452-5503x416</t>
  </si>
  <si>
    <t>jamesperez@example.net</t>
  </si>
  <si>
    <t>9282 Daniel Court</t>
  </si>
  <si>
    <t>New Kennethstad</t>
  </si>
  <si>
    <t>001-903-746-4839x32825</t>
  </si>
  <si>
    <t>ashley22@example.org</t>
  </si>
  <si>
    <t>89032 Morris Turnpike Suite 018</t>
  </si>
  <si>
    <t>New Micheletown</t>
  </si>
  <si>
    <t>001-573-756-4820</t>
  </si>
  <si>
    <t>chavezian@example.net</t>
  </si>
  <si>
    <t>5851 Christopher Orchard</t>
  </si>
  <si>
    <t>East Jeffreyhaven</t>
  </si>
  <si>
    <t>257-971-4453</t>
  </si>
  <si>
    <t>ryanjenkins@example.org</t>
  </si>
  <si>
    <t>889 Angela Forges Apt. 854</t>
  </si>
  <si>
    <t>Briggsland</t>
  </si>
  <si>
    <t>28-04-1977</t>
  </si>
  <si>
    <t>ryancynthia@example.org</t>
  </si>
  <si>
    <t>250 Mercer Shoals Suite 006</t>
  </si>
  <si>
    <t>Lake Michaelmouth</t>
  </si>
  <si>
    <t>563-340-7588</t>
  </si>
  <si>
    <t>vhudson@example.org</t>
  </si>
  <si>
    <t>6833 Ethan Pines Suite 581</t>
  </si>
  <si>
    <t>Wayneburgh</t>
  </si>
  <si>
    <t>659.398.2705x54244</t>
  </si>
  <si>
    <t>carolpeters@example.net</t>
  </si>
  <si>
    <t>24902 Hall Shores Suite 764</t>
  </si>
  <si>
    <t>Changton</t>
  </si>
  <si>
    <t>670.523.5875</t>
  </si>
  <si>
    <t>wigginsjames@example.net</t>
  </si>
  <si>
    <t>6138 Carlson Forge Suite 458</t>
  </si>
  <si>
    <t>Bradleybury</t>
  </si>
  <si>
    <t>perrykendra@example.com</t>
  </si>
  <si>
    <t>77175 Tommy Garden</t>
  </si>
  <si>
    <t>24-11-1975</t>
  </si>
  <si>
    <t>+1-237-720-2331x1142</t>
  </si>
  <si>
    <t>nancyrodriguez@example.com</t>
  </si>
  <si>
    <t>09522 Kristin Center</t>
  </si>
  <si>
    <t>(303)246-5365x27151</t>
  </si>
  <si>
    <t>stonelaura@example.com</t>
  </si>
  <si>
    <t>438 Michelle Well</t>
  </si>
  <si>
    <t>20-04-1970</t>
  </si>
  <si>
    <t>823.818.3228x92852</t>
  </si>
  <si>
    <t>lynn50@example.com</t>
  </si>
  <si>
    <t>887 Kennedy Alley Suite 510</t>
  </si>
  <si>
    <t>22-04-1976</t>
  </si>
  <si>
    <t>318.984.4226x123</t>
  </si>
  <si>
    <t>wjackson@example.org</t>
  </si>
  <si>
    <t>461 Jackson Keys Suite 495</t>
  </si>
  <si>
    <t>Rogerstown</t>
  </si>
  <si>
    <t>+1-550-737-0998x5225</t>
  </si>
  <si>
    <t>bruce73@example.org</t>
  </si>
  <si>
    <t>06461 Jesse Port Apt. 227</t>
  </si>
  <si>
    <t>Tinatown</t>
  </si>
  <si>
    <t>001-864-857-4470x9476</t>
  </si>
  <si>
    <t>ssingh@example.com</t>
  </si>
  <si>
    <t>9055 Massey Port</t>
  </si>
  <si>
    <t>New Luke</t>
  </si>
  <si>
    <t>30-07-1977</t>
  </si>
  <si>
    <t>894.214.3163</t>
  </si>
  <si>
    <t>rhenry@example.org</t>
  </si>
  <si>
    <t>8503 Baker Shores Suite 243</t>
  </si>
  <si>
    <t>North Jon</t>
  </si>
  <si>
    <t>ncole@example.net</t>
  </si>
  <si>
    <t>98831 Danielle Isle Apt. 663</t>
  </si>
  <si>
    <t>West Katherinehaven</t>
  </si>
  <si>
    <t>949-919-7988x8413</t>
  </si>
  <si>
    <t>reedkyle@example.net</t>
  </si>
  <si>
    <t>9444 Richard Point</t>
  </si>
  <si>
    <t>South Joshua</t>
  </si>
  <si>
    <t>21-02-1989</t>
  </si>
  <si>
    <t>847.962.7858</t>
  </si>
  <si>
    <t>melissa29@example.net</t>
  </si>
  <si>
    <t>06566 Jimmy Pike</t>
  </si>
  <si>
    <t>North Melissaton</t>
  </si>
  <si>
    <t>23-07-1984</t>
  </si>
  <si>
    <t>001-423-302-2036x880</t>
  </si>
  <si>
    <t>qacevedo@example.com</t>
  </si>
  <si>
    <t>0942 Matthews Motorway Suite 333</t>
  </si>
  <si>
    <t>Walkerborough</t>
  </si>
  <si>
    <t>26-10-2003</t>
  </si>
  <si>
    <t>694.278.6570</t>
  </si>
  <si>
    <t>danielanthony@example.com</t>
  </si>
  <si>
    <t>085 Charles Plaza Suite 173</t>
  </si>
  <si>
    <t>Brandonshire</t>
  </si>
  <si>
    <t>Technical brewer</t>
  </si>
  <si>
    <t>30-06-1964</t>
  </si>
  <si>
    <t>001-959-975-3066x98211</t>
  </si>
  <si>
    <t>jeremy42@example.net</t>
  </si>
  <si>
    <t>79494 Ian Stravenue Suite 078</t>
  </si>
  <si>
    <t>Kimton</t>
  </si>
  <si>
    <t>18-03-1977</t>
  </si>
  <si>
    <t>ortizmegan@example.net</t>
  </si>
  <si>
    <t>177 Michael Village Suite 394</t>
  </si>
  <si>
    <t>Adrianland</t>
  </si>
  <si>
    <t>nicole84@example.net</t>
  </si>
  <si>
    <t>85789 Hanson Common Apt. 000</t>
  </si>
  <si>
    <t>Danielleton</t>
  </si>
  <si>
    <t>15-03-2002</t>
  </si>
  <si>
    <t>879-466-3297</t>
  </si>
  <si>
    <t>02360 Eddie Haven Apt. 923</t>
  </si>
  <si>
    <t>North Roy</t>
  </si>
  <si>
    <t>+1-978-634-8673x1394</t>
  </si>
  <si>
    <t>jenniferbarker@example.org</t>
  </si>
  <si>
    <t>002 Christian Corners Suite 535</t>
  </si>
  <si>
    <t>Farmershire</t>
  </si>
  <si>
    <t>+1-367-737-4897x888</t>
  </si>
  <si>
    <t>mkelly@example.net</t>
  </si>
  <si>
    <t>37282 Flores Island</t>
  </si>
  <si>
    <t>Christinestad</t>
  </si>
  <si>
    <t>(379)759-1697x6896</t>
  </si>
  <si>
    <t>fbowman@example.com</t>
  </si>
  <si>
    <t>76929 John Villages Apt. 048</t>
  </si>
  <si>
    <t>Grossville</t>
  </si>
  <si>
    <t>21-07-1992</t>
  </si>
  <si>
    <t>+1-956-603-5369x613</t>
  </si>
  <si>
    <t>rebecca53@example.org</t>
  </si>
  <si>
    <t>448 Mark Plains Apt. 594</t>
  </si>
  <si>
    <t>East Jasonton</t>
  </si>
  <si>
    <t>861-203-0327</t>
  </si>
  <si>
    <t>riverasierra@example.com</t>
  </si>
  <si>
    <t>68069 Brandi Springs</t>
  </si>
  <si>
    <t>North Lauren</t>
  </si>
  <si>
    <t>22-12-1985</t>
  </si>
  <si>
    <t>katherine11@example.com</t>
  </si>
  <si>
    <t>796 Megan Plain</t>
  </si>
  <si>
    <t>Port Mary</t>
  </si>
  <si>
    <t>20-12-1976</t>
  </si>
  <si>
    <t>(437)373-3057</t>
  </si>
  <si>
    <t>martinlauren@example.org</t>
  </si>
  <si>
    <t>1278 Patterson Parkway</t>
  </si>
  <si>
    <t>Howardville</t>
  </si>
  <si>
    <t>+1-581-580-9409x5991</t>
  </si>
  <si>
    <t>morgansamantha@example.net</t>
  </si>
  <si>
    <t>586 Roberts Estates</t>
  </si>
  <si>
    <t>Port Mitchellberg</t>
  </si>
  <si>
    <t>16-04-1967</t>
  </si>
  <si>
    <t>(821)776-7700x0359</t>
  </si>
  <si>
    <t>harriseric@example.net</t>
  </si>
  <si>
    <t>31232 Goodwin Branch Apt. 100</t>
  </si>
  <si>
    <t>605.865.1615</t>
  </si>
  <si>
    <t>jyoung@example.net</t>
  </si>
  <si>
    <t>62203 Shelley Causeway Suite 866</t>
  </si>
  <si>
    <t>516.733.4069</t>
  </si>
  <si>
    <t>diana22@example.net</t>
  </si>
  <si>
    <t>22833 Coleman Field</t>
  </si>
  <si>
    <t>West Sandraside</t>
  </si>
  <si>
    <t>859.839.9941x37851</t>
  </si>
  <si>
    <t>singhgregory@example.com</t>
  </si>
  <si>
    <t>76359 Castillo Keys</t>
  </si>
  <si>
    <t>18-01-1993</t>
  </si>
  <si>
    <t>673-502-9184x4962</t>
  </si>
  <si>
    <t>michael31@example.com</t>
  </si>
  <si>
    <t>839 Carlson Divide</t>
  </si>
  <si>
    <t>Lake Betty</t>
  </si>
  <si>
    <t>21-02-1987</t>
  </si>
  <si>
    <t>(643)979-6106x109</t>
  </si>
  <si>
    <t>david07@example.org</t>
  </si>
  <si>
    <t>643 James Shoal Apt. 053</t>
  </si>
  <si>
    <t>Lake Timothy</t>
  </si>
  <si>
    <t>15-03-1996</t>
  </si>
  <si>
    <t>marisa33@example.com</t>
  </si>
  <si>
    <t>082 Williams Walk Apt. 893</t>
  </si>
  <si>
    <t>Port Jessicamouth</t>
  </si>
  <si>
    <t>27-06-1985</t>
  </si>
  <si>
    <t>001-766-823-8423x79367</t>
  </si>
  <si>
    <t>zparker@example.org</t>
  </si>
  <si>
    <t>30165 Sullivan Camp Apt. 309</t>
  </si>
  <si>
    <t>Editor, magazine features</t>
  </si>
  <si>
    <t>+1-731-717-5710x8804</t>
  </si>
  <si>
    <t>floresmallory@example.org</t>
  </si>
  <si>
    <t>25762 Orozco Trace Apt. 756</t>
  </si>
  <si>
    <t>North Jordan</t>
  </si>
  <si>
    <t>27-03-1981</t>
  </si>
  <si>
    <t>614.633.6049</t>
  </si>
  <si>
    <t>davidnelson@example.com</t>
  </si>
  <si>
    <t>1762 King Harbor Suite 658</t>
  </si>
  <si>
    <t>Rhondafort</t>
  </si>
  <si>
    <t>237.470.3159</t>
  </si>
  <si>
    <t>aaron16@example.com</t>
  </si>
  <si>
    <t>9878 David Summit Apt. 577</t>
  </si>
  <si>
    <t>South Brianmouth</t>
  </si>
  <si>
    <t>Financial manager</t>
  </si>
  <si>
    <t>28-10-1962</t>
  </si>
  <si>
    <t>+1-396-394-4967x2921</t>
  </si>
  <si>
    <t>janet11@example.org</t>
  </si>
  <si>
    <t>49412 Hernandez Mission</t>
  </si>
  <si>
    <t>13-01-1994</t>
  </si>
  <si>
    <t>531-810-7996</t>
  </si>
  <si>
    <t>gail29@example.com</t>
  </si>
  <si>
    <t>1604 Jacob Greens Apt. 300</t>
  </si>
  <si>
    <t>Lake Julie</t>
  </si>
  <si>
    <t>22-07-1973</t>
  </si>
  <si>
    <t>001-833-791-9749x94593</t>
  </si>
  <si>
    <t>carlevans@example.net</t>
  </si>
  <si>
    <t>23085 Katie Ridges</t>
  </si>
  <si>
    <t>Guerrerotown</t>
  </si>
  <si>
    <t>759-752-8193x0028</t>
  </si>
  <si>
    <t>elizabethkemp@example.com</t>
  </si>
  <si>
    <t>77965 Jones Village</t>
  </si>
  <si>
    <t>New Amandastad</t>
  </si>
  <si>
    <t>246-730-5411x231</t>
  </si>
  <si>
    <t>vmccarthy@example.net</t>
  </si>
  <si>
    <t>5118 Victor Cove Suite 480</t>
  </si>
  <si>
    <t>Rodriguezshire</t>
  </si>
  <si>
    <t>24-04-1993</t>
  </si>
  <si>
    <t>554-325-4850</t>
  </si>
  <si>
    <t>ronald93@example.net</t>
  </si>
  <si>
    <t>416 John Rue</t>
  </si>
  <si>
    <t>Port Carolyn</t>
  </si>
  <si>
    <t>895.911.0866</t>
  </si>
  <si>
    <t>ericfarmer@example.org</t>
  </si>
  <si>
    <t>914 Kevin Creek</t>
  </si>
  <si>
    <t>14-06-1979</t>
  </si>
  <si>
    <t>920-364-4062</t>
  </si>
  <si>
    <t>zburton@example.net</t>
  </si>
  <si>
    <t>674 Burns Lock</t>
  </si>
  <si>
    <t>Maryfort</t>
  </si>
  <si>
    <t>659.655.2714x89415</t>
  </si>
  <si>
    <t>angelagarrett@example.org</t>
  </si>
  <si>
    <t>7280 Perry Flats</t>
  </si>
  <si>
    <t>Lake Dale</t>
  </si>
  <si>
    <t>14-12-1972</t>
  </si>
  <si>
    <t>668-694-2971</t>
  </si>
  <si>
    <t>david16@example.net</t>
  </si>
  <si>
    <t>751 Evans Fords</t>
  </si>
  <si>
    <t>Schroederton</t>
  </si>
  <si>
    <t>21-08-2004</t>
  </si>
  <si>
    <t>perkinscorey@example.net</t>
  </si>
  <si>
    <t>041 Ann Mews</t>
  </si>
  <si>
    <t>Beckhaven</t>
  </si>
  <si>
    <t>16-04-1969</t>
  </si>
  <si>
    <t>debbie69@example.com</t>
  </si>
  <si>
    <t>437 Kelley Fort</t>
  </si>
  <si>
    <t>Brownmouth</t>
  </si>
  <si>
    <t>+1-685-849-4096x886</t>
  </si>
  <si>
    <t>twright@example.com</t>
  </si>
  <si>
    <t>695 Nathan Gateway Suite 654</t>
  </si>
  <si>
    <t>East Destinyfurt</t>
  </si>
  <si>
    <t>24-03-1994</t>
  </si>
  <si>
    <t>gillmichael@example.com</t>
  </si>
  <si>
    <t>953 Robinson Common Suite 380</t>
  </si>
  <si>
    <t>South Dean</t>
  </si>
  <si>
    <t>362-277-4245</t>
  </si>
  <si>
    <t>loganali@example.com</t>
  </si>
  <si>
    <t>9498 Megan Path Apt. 827</t>
  </si>
  <si>
    <t>West Edwardberg</t>
  </si>
  <si>
    <t>001-967-772-0573</t>
  </si>
  <si>
    <t>theresabaker@example.org</t>
  </si>
  <si>
    <t>4935 Jennifer Estate</t>
  </si>
  <si>
    <t>29-08-1980</t>
  </si>
  <si>
    <t>617-434-5636x01123</t>
  </si>
  <si>
    <t>fmitchell@example.org</t>
  </si>
  <si>
    <t>0316 Nicholson Shoals Suite 771</t>
  </si>
  <si>
    <t>West Jenniferland</t>
  </si>
  <si>
    <t>17-01-2004</t>
  </si>
  <si>
    <t>299.691.5768x4689</t>
  </si>
  <si>
    <t>rphillips@example.net</t>
  </si>
  <si>
    <t>15050 Roth Track</t>
  </si>
  <si>
    <t>Milesstad</t>
  </si>
  <si>
    <t>22-01-1984</t>
  </si>
  <si>
    <t>(997)300-1191</t>
  </si>
  <si>
    <t>wwilson@example.com</t>
  </si>
  <si>
    <t>87074 Bush Ville</t>
  </si>
  <si>
    <t>Port Rodney</t>
  </si>
  <si>
    <t>14-10-1979</t>
  </si>
  <si>
    <t>(935)990-0078</t>
  </si>
  <si>
    <t>whamilton@example.com</t>
  </si>
  <si>
    <t>9699 Tracy Stravenue Apt. 241</t>
  </si>
  <si>
    <t>Port Jeffreyshire</t>
  </si>
  <si>
    <t>(341)712-3884x6576</t>
  </si>
  <si>
    <t>swansonrobert@example.org</t>
  </si>
  <si>
    <t>3915 Tracy Loop Apt. 467</t>
  </si>
  <si>
    <t>New Katherine</t>
  </si>
  <si>
    <t>22-05-1971</t>
  </si>
  <si>
    <t>001-935-249-4393x00304</t>
  </si>
  <si>
    <t>kimberlywheeler@example.com</t>
  </si>
  <si>
    <t>05577 Deborah Junctions</t>
  </si>
  <si>
    <t>Ernestville</t>
  </si>
  <si>
    <t>22-07-1978</t>
  </si>
  <si>
    <t>705-615-5376x775</t>
  </si>
  <si>
    <t>manningrenee@example.com</t>
  </si>
  <si>
    <t>4482 Melissa Rest</t>
  </si>
  <si>
    <t>Barbaraburgh</t>
  </si>
  <si>
    <t>14-10-1998</t>
  </si>
  <si>
    <t>mccoywendy@example.org</t>
  </si>
  <si>
    <t>448 Lisa Crossing Apt. 570</t>
  </si>
  <si>
    <t>Trujilloland</t>
  </si>
  <si>
    <t>29-08-2003</t>
  </si>
  <si>
    <t>477-504-6657x741</t>
  </si>
  <si>
    <t>morganfitzgerald@example.org</t>
  </si>
  <si>
    <t>01203 James Route Apt. 552</t>
  </si>
  <si>
    <t>North Charlesburgh</t>
  </si>
  <si>
    <t>16-10-1972</t>
  </si>
  <si>
    <t>+1-247-906-3430x41203</t>
  </si>
  <si>
    <t>michellemorgan@example.org</t>
  </si>
  <si>
    <t>0692 Marks Dale Apt. 540</t>
  </si>
  <si>
    <t>Jonesburgh</t>
  </si>
  <si>
    <t>+1-256-520-1160x15676</t>
  </si>
  <si>
    <t>keithramirez@example.com</t>
  </si>
  <si>
    <t>10348 Harrell Drive Apt. 133</t>
  </si>
  <si>
    <t>Port Samuelmouth</t>
  </si>
  <si>
    <t>Office manager</t>
  </si>
  <si>
    <t>629.555.8902x0143</t>
  </si>
  <si>
    <t>jstanley@example.net</t>
  </si>
  <si>
    <t>5629 Dennis Course</t>
  </si>
  <si>
    <t>New Scottville</t>
  </si>
  <si>
    <t>17-03-1974</t>
  </si>
  <si>
    <t>+1-754-714-5473x817</t>
  </si>
  <si>
    <t>villarrealmichele@example.org</t>
  </si>
  <si>
    <t>9365 Floyd Plaza Suite 723</t>
  </si>
  <si>
    <t>Port Edwardstad</t>
  </si>
  <si>
    <t>971.878.7268</t>
  </si>
  <si>
    <t>woodkeith@example.com</t>
  </si>
  <si>
    <t>84213 Marie Corners Suite 821</t>
  </si>
  <si>
    <t>Hendersonmouth</t>
  </si>
  <si>
    <t>274-728-5006x818</t>
  </si>
  <si>
    <t>amandadavidson@example.net</t>
  </si>
  <si>
    <t>366 Poole Estates</t>
  </si>
  <si>
    <t>Pamelahaven</t>
  </si>
  <si>
    <t>969-953-8212x51991</t>
  </si>
  <si>
    <t>schultzjoshua@example.org</t>
  </si>
  <si>
    <t>451 Jones Cliffs Suite 459</t>
  </si>
  <si>
    <t>Penningtonfort</t>
  </si>
  <si>
    <t>+1-335-409-9817x093</t>
  </si>
  <si>
    <t>lorilee@example.com</t>
  </si>
  <si>
    <t>5018 Saunders Ridges Apt. 416</t>
  </si>
  <si>
    <t>West Davidstad</t>
  </si>
  <si>
    <t>30-03-1966</t>
  </si>
  <si>
    <t>001-997-799-3186x0902</t>
  </si>
  <si>
    <t>ryan86@example.com</t>
  </si>
  <si>
    <t>987 Avila Landing Apt. 069</t>
  </si>
  <si>
    <t>West Thomasberg</t>
  </si>
  <si>
    <t>327-254-9487x46112</t>
  </si>
  <si>
    <t>ellislauren@example.net</t>
  </si>
  <si>
    <t>3871 Ryan Alley Suite 358</t>
  </si>
  <si>
    <t>East Daltonmouth</t>
  </si>
  <si>
    <t>471.620.3983</t>
  </si>
  <si>
    <t>anthony52@example.com</t>
  </si>
  <si>
    <t>2348 Gray Village Suite 577</t>
  </si>
  <si>
    <t>Lake Davidbury</t>
  </si>
  <si>
    <t>24-07-1974</t>
  </si>
  <si>
    <t>whitakernicholas@example.com</t>
  </si>
  <si>
    <t>53966 Gomez Summit Suite 110</t>
  </si>
  <si>
    <t>New Laurafurt</t>
  </si>
  <si>
    <t>349.662.3343</t>
  </si>
  <si>
    <t>alancortez@example.com</t>
  </si>
  <si>
    <t>765 Navarro Freeway Suite 519</t>
  </si>
  <si>
    <t>Fisherfurt</t>
  </si>
  <si>
    <t>26-07-1986</t>
  </si>
  <si>
    <t>001-514-961-8908x20264</t>
  </si>
  <si>
    <t>jasonbarker@example.com</t>
  </si>
  <si>
    <t>5105 Megan Trail</t>
  </si>
  <si>
    <t>East Heatherfort</t>
  </si>
  <si>
    <t>001-978-809-6162x03834</t>
  </si>
  <si>
    <t>tommy97@example.net</t>
  </si>
  <si>
    <t>77267 Timothy Spur Apt. 477</t>
  </si>
  <si>
    <t>Sabrinachester</t>
  </si>
  <si>
    <t>14-11-1981</t>
  </si>
  <si>
    <t>997.704.2920x448</t>
  </si>
  <si>
    <t>vhenry@example.org</t>
  </si>
  <si>
    <t>83466 Nathaniel Throughway Suite 129</t>
  </si>
  <si>
    <t>Bellmouth</t>
  </si>
  <si>
    <t>30-03-1994</t>
  </si>
  <si>
    <t>mblack@example.com</t>
  </si>
  <si>
    <t>336 Taylor Lakes Apt. 661</t>
  </si>
  <si>
    <t>Juliemouth</t>
  </si>
  <si>
    <t>+1-461-693-7997x310</t>
  </si>
  <si>
    <t>kyledavis@example.com</t>
  </si>
  <si>
    <t>748 Michael Corner</t>
  </si>
  <si>
    <t>Port James</t>
  </si>
  <si>
    <t>(203)411-8042</t>
  </si>
  <si>
    <t>macdonaldrobert@example.org</t>
  </si>
  <si>
    <t>87738 Kelsey Extension Suite 174</t>
  </si>
  <si>
    <t>Port Erinburgh</t>
  </si>
  <si>
    <t>001-735-220-6501x97481</t>
  </si>
  <si>
    <t>patricia40@example.com</t>
  </si>
  <si>
    <t>0618 Cardenas Divide Suite 392</t>
  </si>
  <si>
    <t>Rowlandborough</t>
  </si>
  <si>
    <t>22-07-1972</t>
  </si>
  <si>
    <t>(783)863-6259</t>
  </si>
  <si>
    <t>evelyn05@example.com</t>
  </si>
  <si>
    <t>714 Peter Street Suite 363</t>
  </si>
  <si>
    <t>Mirandaborough</t>
  </si>
  <si>
    <t>519.550.2481</t>
  </si>
  <si>
    <t>christine74@example.com</t>
  </si>
  <si>
    <t>147 Taylor Manor Suite 490</t>
  </si>
  <si>
    <t>South Savannah</t>
  </si>
  <si>
    <t>306-590-2877x4632</t>
  </si>
  <si>
    <t>browningsara@example.org</t>
  </si>
  <si>
    <t>709 Jones Island</t>
  </si>
  <si>
    <t>Alexischester</t>
  </si>
  <si>
    <t>13-11-1964</t>
  </si>
  <si>
    <t>001-255-530-1333x41952</t>
  </si>
  <si>
    <t>adamherring@example.org</t>
  </si>
  <si>
    <t>18570 Alexandra Brook</t>
  </si>
  <si>
    <t>Mccarthyview</t>
  </si>
  <si>
    <t>(960)934-2288x6665</t>
  </si>
  <si>
    <t>raymondrivera@example.com</t>
  </si>
  <si>
    <t>24998 Palmer Radial Suite 741</t>
  </si>
  <si>
    <t>New Eddie</t>
  </si>
  <si>
    <t>18-11-1986</t>
  </si>
  <si>
    <t>516-998-8586</t>
  </si>
  <si>
    <t>arellanomelissa@example.org</t>
  </si>
  <si>
    <t>21618 Dustin Shoal Suite 339</t>
  </si>
  <si>
    <t>East Leslie</t>
  </si>
  <si>
    <t>17-02-1994</t>
  </si>
  <si>
    <t>(896)966-8259x2912</t>
  </si>
  <si>
    <t>vthomas@example.com</t>
  </si>
  <si>
    <t>8680 Michael Spur Suite 208</t>
  </si>
  <si>
    <t>Brownstad</t>
  </si>
  <si>
    <t>27-12-1994</t>
  </si>
  <si>
    <t>brianherrera@example.net</t>
  </si>
  <si>
    <t>481 Bennett Ways</t>
  </si>
  <si>
    <t>23-11-1970</t>
  </si>
  <si>
    <t>(933)880-4235x74244</t>
  </si>
  <si>
    <t>gibbsfernando@example.org</t>
  </si>
  <si>
    <t>9488 Christian Prairie Apt. 404</t>
  </si>
  <si>
    <t>North Mercedes</t>
  </si>
  <si>
    <t>Therapist, sports</t>
  </si>
  <si>
    <t>25-04-2002</t>
  </si>
  <si>
    <t>512.750.7595x4835</t>
  </si>
  <si>
    <t>deleonrandall@example.com</t>
  </si>
  <si>
    <t>463 Willis Views</t>
  </si>
  <si>
    <t>North Andrewburgh</t>
  </si>
  <si>
    <t>22-11-1984</t>
  </si>
  <si>
    <t>(853)388-0123</t>
  </si>
  <si>
    <t>mwilliams@example.net</t>
  </si>
  <si>
    <t>5498 Richardson Street</t>
  </si>
  <si>
    <t>Floresbury</t>
  </si>
  <si>
    <t>18-06-1979</t>
  </si>
  <si>
    <t>(356)793-6624x79489</t>
  </si>
  <si>
    <t>judybates@example.org</t>
  </si>
  <si>
    <t>94393 Gonzales Unions</t>
  </si>
  <si>
    <t>Hintonport</t>
  </si>
  <si>
    <t>(783)618-8723</t>
  </si>
  <si>
    <t>jeffreyyu@example.com</t>
  </si>
  <si>
    <t>281 Mason Gateway</t>
  </si>
  <si>
    <t>West Virginia</t>
  </si>
  <si>
    <t>997-354-2889x000</t>
  </si>
  <si>
    <t>andreaperez@example.net</t>
  </si>
  <si>
    <t>632 Christopher Extensions Suite 729</t>
  </si>
  <si>
    <t>Port Andres</t>
  </si>
  <si>
    <t>eking@example.com</t>
  </si>
  <si>
    <t>53559 Lisa Landing Apt. 779</t>
  </si>
  <si>
    <t>West Johnny</t>
  </si>
  <si>
    <t>672.403.7605x600</t>
  </si>
  <si>
    <t>lopezrobert@example.org</t>
  </si>
  <si>
    <t>051 Hayes Valley Apt. 315</t>
  </si>
  <si>
    <t>Nataliemouth</t>
  </si>
  <si>
    <t>(690)528-4304</t>
  </si>
  <si>
    <t>adamjohns@example.com</t>
  </si>
  <si>
    <t>88342 Jones Stravenue Suite 535</t>
  </si>
  <si>
    <t>17-03-1996</t>
  </si>
  <si>
    <t>001-592-234-9569x096</t>
  </si>
  <si>
    <t>williamshaw@example.com</t>
  </si>
  <si>
    <t>2030 Matthew Isle</t>
  </si>
  <si>
    <t>502-744-2596x294</t>
  </si>
  <si>
    <t>jacobhill@example.com</t>
  </si>
  <si>
    <t>534 Claire Manors</t>
  </si>
  <si>
    <t>New Jasonberg</t>
  </si>
  <si>
    <t>15-03-2005</t>
  </si>
  <si>
    <t>(866)838-5716x9837</t>
  </si>
  <si>
    <t>ashleyelliott@example.org</t>
  </si>
  <si>
    <t>8690 Stephanie Corners Apt. 550</t>
  </si>
  <si>
    <t>Kellyfort</t>
  </si>
  <si>
    <t>+1-227-493-7497x7596</t>
  </si>
  <si>
    <t>bryansmith@example.com</t>
  </si>
  <si>
    <t>731 Wilson Lakes Suite 362</t>
  </si>
  <si>
    <t>New Ashleyshire</t>
  </si>
  <si>
    <t>607.693.4880x7031</t>
  </si>
  <si>
    <t>careyrobert@example.com</t>
  </si>
  <si>
    <t>352 Schneider Knoll</t>
  </si>
  <si>
    <t>Port Meghan</t>
  </si>
  <si>
    <t>(862)495-4678x7757</t>
  </si>
  <si>
    <t>jbishop@example.org</t>
  </si>
  <si>
    <t>747 West Island</t>
  </si>
  <si>
    <t>Katherinemouth</t>
  </si>
  <si>
    <t>(534)604-8842</t>
  </si>
  <si>
    <t>sdavis@example.net</t>
  </si>
  <si>
    <t>51662 Oscar Trail</t>
  </si>
  <si>
    <t>Webbberg</t>
  </si>
  <si>
    <t>+1-634-724-3304x095</t>
  </si>
  <si>
    <t>abigail23@example.com</t>
  </si>
  <si>
    <t>704 Mcintyre Route</t>
  </si>
  <si>
    <t>001-906-648-8335x93657</t>
  </si>
  <si>
    <t>johnsonsheila@example.com</t>
  </si>
  <si>
    <t>8640 Anderson Place Apt. 740</t>
  </si>
  <si>
    <t>Elizabethborough</t>
  </si>
  <si>
    <t>220-292-7120</t>
  </si>
  <si>
    <t>nataliegraham@example.net</t>
  </si>
  <si>
    <t>0050 Martinez Neck</t>
  </si>
  <si>
    <t>Burnston</t>
  </si>
  <si>
    <t>001-234-299-0231x89994</t>
  </si>
  <si>
    <t>ecunningham@example.net</t>
  </si>
  <si>
    <t>25014 Long Springs</t>
  </si>
  <si>
    <t>Kellyfurt</t>
  </si>
  <si>
    <t>16-06-1973</t>
  </si>
  <si>
    <t>(985)943-7597x485</t>
  </si>
  <si>
    <t>michellekeller@example.org</t>
  </si>
  <si>
    <t>9407 Evans Spurs</t>
  </si>
  <si>
    <t>Lake Edwin</t>
  </si>
  <si>
    <t>17-10-1990</t>
  </si>
  <si>
    <t>867.677.6206</t>
  </si>
  <si>
    <t>smithvincent@example.com</t>
  </si>
  <si>
    <t>50761 Russell Mountains</t>
  </si>
  <si>
    <t>Lake Nathanielburgh</t>
  </si>
  <si>
    <t>+1-350-919-8426x867</t>
  </si>
  <si>
    <t>gquinn@example.net</t>
  </si>
  <si>
    <t>727 Barnes Brooks Suite 747</t>
  </si>
  <si>
    <t>Cookview</t>
  </si>
  <si>
    <t>23-03-1990</t>
  </si>
  <si>
    <t>638.903.8787</t>
  </si>
  <si>
    <t>hrodriguez@example.org</t>
  </si>
  <si>
    <t>0878 Johnson Throughway</t>
  </si>
  <si>
    <t>Arnoldmouth</t>
  </si>
  <si>
    <t>(566)361-2066</t>
  </si>
  <si>
    <t>tanderson@example.net</t>
  </si>
  <si>
    <t>10205 Adrienne Rapids Apt. 560</t>
  </si>
  <si>
    <t>Walkerberg</t>
  </si>
  <si>
    <t>17-11-1987</t>
  </si>
  <si>
    <t>(272)569-5498x9295</t>
  </si>
  <si>
    <t>heather66@example.net</t>
  </si>
  <si>
    <t>82863 Daniels Courts Apt. 657</t>
  </si>
  <si>
    <t>East Joshuaview</t>
  </si>
  <si>
    <t>223-501-4086x2979</t>
  </si>
  <si>
    <t>jose23@example.com</t>
  </si>
  <si>
    <t>2239 Robert Islands</t>
  </si>
  <si>
    <t>East Leefurt</t>
  </si>
  <si>
    <t>615-665-3392</t>
  </si>
  <si>
    <t>iwarren@example.net</t>
  </si>
  <si>
    <t>4463 Paul Corner Suite 214</t>
  </si>
  <si>
    <t>East Theodorehaven</t>
  </si>
  <si>
    <t>19-10-1964</t>
  </si>
  <si>
    <t>valdezcathy@example.net</t>
  </si>
  <si>
    <t>5863 Brandon Mountain</t>
  </si>
  <si>
    <t>Port Ariana</t>
  </si>
  <si>
    <t>18-08-1977</t>
  </si>
  <si>
    <t>williamsbelinda@example.com</t>
  </si>
  <si>
    <t>8053 Travis Tunnel Apt. 183</t>
  </si>
  <si>
    <t>Lake Wendyside</t>
  </si>
  <si>
    <t>vpineda@example.com</t>
  </si>
  <si>
    <t>94780 Jackson Corners Apt. 314</t>
  </si>
  <si>
    <t>North Elizabeth</t>
  </si>
  <si>
    <t>17-01-1993</t>
  </si>
  <si>
    <t>315.531.8329</t>
  </si>
  <si>
    <t>aguilarangela@example.net</t>
  </si>
  <si>
    <t>948 Jennifer Viaduct</t>
  </si>
  <si>
    <t>West Markburgh</t>
  </si>
  <si>
    <t>23-12-1967</t>
  </si>
  <si>
    <t>564-214-9049x90272</t>
  </si>
  <si>
    <t>williamdavis@example.org</t>
  </si>
  <si>
    <t>4709 Kimberly Forges</t>
  </si>
  <si>
    <t>Lake Denise</t>
  </si>
  <si>
    <t>(612)587-5633</t>
  </si>
  <si>
    <t>marielopez@example.net</t>
  </si>
  <si>
    <t>596 Valencia Manor Apt. 216</t>
  </si>
  <si>
    <t>Tracieton</t>
  </si>
  <si>
    <t>890-734-4083x13008</t>
  </si>
  <si>
    <t>dduncan@example.com</t>
  </si>
  <si>
    <t>9754 Bolton Canyon</t>
  </si>
  <si>
    <t>Bridgesfurt</t>
  </si>
  <si>
    <t>21-10-1997</t>
  </si>
  <si>
    <t>620.261.6294x577</t>
  </si>
  <si>
    <t>singhdennis@example.org</t>
  </si>
  <si>
    <t>31762 Jermaine Parkways Suite 476</t>
  </si>
  <si>
    <t>Johnnyborough</t>
  </si>
  <si>
    <t>21-03-2004</t>
  </si>
  <si>
    <t>907.631.3458x860</t>
  </si>
  <si>
    <t>stephen25@example.org</t>
  </si>
  <si>
    <t>30141 Laurie Stravenue</t>
  </si>
  <si>
    <t>Mannshire</t>
  </si>
  <si>
    <t>+1-215-980-4155x66575</t>
  </si>
  <si>
    <t>traceyberry@example.com</t>
  </si>
  <si>
    <t>1031 Morales Village</t>
  </si>
  <si>
    <t>25-09-1979</t>
  </si>
  <si>
    <t>+1-936-444-2218x20333</t>
  </si>
  <si>
    <t>fordmichael@example.com</t>
  </si>
  <si>
    <t>16761 Ellison Corners</t>
  </si>
  <si>
    <t>30-10-1963</t>
  </si>
  <si>
    <t>001-465-912-5553x146</t>
  </si>
  <si>
    <t>cynthia42@example.net</t>
  </si>
  <si>
    <t>16085 Robert Plaza</t>
  </si>
  <si>
    <t>New Susanchester</t>
  </si>
  <si>
    <t>18-11-2004</t>
  </si>
  <si>
    <t>905.817.0175</t>
  </si>
  <si>
    <t>brittanypena@example.net</t>
  </si>
  <si>
    <t>2542 Hensley Glens Apt. 436</t>
  </si>
  <si>
    <t>Martinezfort</t>
  </si>
  <si>
    <t>28-12-1968</t>
  </si>
  <si>
    <t>200-347-1308</t>
  </si>
  <si>
    <t>zmiller@example.com</t>
  </si>
  <si>
    <t>59088 Marquez Junction Apt. 503</t>
  </si>
  <si>
    <t>613-983-7538x9656</t>
  </si>
  <si>
    <t>jose10@example.org</t>
  </si>
  <si>
    <t>6238 William Circle Suite 093</t>
  </si>
  <si>
    <t>East Luke</t>
  </si>
  <si>
    <t>919-211-5727x17754</t>
  </si>
  <si>
    <t>randalljones@example.com</t>
  </si>
  <si>
    <t>629 Miller Prairie</t>
  </si>
  <si>
    <t>Brandymouth</t>
  </si>
  <si>
    <t>27-06-1968</t>
  </si>
  <si>
    <t>855.966.2132x20892</t>
  </si>
  <si>
    <t>coreyespinoza@example.org</t>
  </si>
  <si>
    <t>1925 Garrett Greens</t>
  </si>
  <si>
    <t>Juanshire</t>
  </si>
  <si>
    <t>24-12-1966</t>
  </si>
  <si>
    <t>alexander21@example.net</t>
  </si>
  <si>
    <t>093 Billy Lakes Suite 510</t>
  </si>
  <si>
    <t>001-750-579-0944x41547</t>
  </si>
  <si>
    <t>philipduncan@example.net</t>
  </si>
  <si>
    <t>278 Candice Shore</t>
  </si>
  <si>
    <t>Lisaview</t>
  </si>
  <si>
    <t>+1-363-373-9049x421</t>
  </si>
  <si>
    <t>erose@example.net</t>
  </si>
  <si>
    <t>630 Jenkins Walk</t>
  </si>
  <si>
    <t>Brayfort</t>
  </si>
  <si>
    <t>reginald60@example.com</t>
  </si>
  <si>
    <t>10995 Wiggins Spurs</t>
  </si>
  <si>
    <t>Christinaview</t>
  </si>
  <si>
    <t>366.692.0197x296</t>
  </si>
  <si>
    <t>shannon21@example.com</t>
  </si>
  <si>
    <t>241 Jacob Tunnel Apt. 008</t>
  </si>
  <si>
    <t>Mariashire</t>
  </si>
  <si>
    <t>16-01-1984</t>
  </si>
  <si>
    <t>andersonmadison@example.net</t>
  </si>
  <si>
    <t>7734 Banks Stravenue Suite 414</t>
  </si>
  <si>
    <t>Sheppardfurt</t>
  </si>
  <si>
    <t>(927)851-7825x194</t>
  </si>
  <si>
    <t>rgomez@example.net</t>
  </si>
  <si>
    <t>38727 Davies Shore Apt. 312</t>
  </si>
  <si>
    <t>Laurenmouth</t>
  </si>
  <si>
    <t>15-11-1968</t>
  </si>
  <si>
    <t>317.358.6795</t>
  </si>
  <si>
    <t>jzavala@example.com</t>
  </si>
  <si>
    <t>70069 Roberts Green</t>
  </si>
  <si>
    <t>West Tammy</t>
  </si>
  <si>
    <t>797-233-8674x773</t>
  </si>
  <si>
    <t>mjohnson@example.org</t>
  </si>
  <si>
    <t>312 Brenda Drive</t>
  </si>
  <si>
    <t>Alexanderberg</t>
  </si>
  <si>
    <t>923.630.9287x66516</t>
  </si>
  <si>
    <t>carolterry@example.org</t>
  </si>
  <si>
    <t>394 Edwards Land Apt. 147</t>
  </si>
  <si>
    <t>Parkertown</t>
  </si>
  <si>
    <t>(227)228-7309</t>
  </si>
  <si>
    <t>moliver@example.org</t>
  </si>
  <si>
    <t>40785 Stewart Spring Apt. 147</t>
  </si>
  <si>
    <t>Alisonberg</t>
  </si>
  <si>
    <t>25-02-1994</t>
  </si>
  <si>
    <t>bmcdaniel@example.com</t>
  </si>
  <si>
    <t>35988 Kimberly Tunnel Suite 490</t>
  </si>
  <si>
    <t>East Christopher</t>
  </si>
  <si>
    <t>959-728-5557x386</t>
  </si>
  <si>
    <t>williamsimmons@example.com</t>
  </si>
  <si>
    <t>106 Hamilton Ridge</t>
  </si>
  <si>
    <t>Jefferyview</t>
  </si>
  <si>
    <t>965.997.7417x6799</t>
  </si>
  <si>
    <t>gilesdanielle@example.net</t>
  </si>
  <si>
    <t>7882 Davis Mills Suite 977</t>
  </si>
  <si>
    <t>623.551.1872x6048</t>
  </si>
  <si>
    <t>qallen@example.net</t>
  </si>
  <si>
    <t>1489 George Forest</t>
  </si>
  <si>
    <t>Lisafort</t>
  </si>
  <si>
    <t>29-12-1993</t>
  </si>
  <si>
    <t>+1-594-921-0777x20873</t>
  </si>
  <si>
    <t>tdavenport@example.org</t>
  </si>
  <si>
    <t>550 Christopher Rapid Suite 136</t>
  </si>
  <si>
    <t>18-01-2004</t>
  </si>
  <si>
    <t>870.528.9934x5190</t>
  </si>
  <si>
    <t>richardwanda@example.net</t>
  </si>
  <si>
    <t>421 Hernandez Village</t>
  </si>
  <si>
    <t>Lawrenceshire</t>
  </si>
  <si>
    <t>13-12-1976</t>
  </si>
  <si>
    <t>001-260-618-8025x1617</t>
  </si>
  <si>
    <t>eric74@example.net</t>
  </si>
  <si>
    <t>5206 Murphy Shoals</t>
  </si>
  <si>
    <t>Flowerschester</t>
  </si>
  <si>
    <t>547-496-4025x0311</t>
  </si>
  <si>
    <t>brucerichard@example.org</t>
  </si>
  <si>
    <t>231 Smith Hill Apt. 543</t>
  </si>
  <si>
    <t>(281)216-6565</t>
  </si>
  <si>
    <t>carrieorozco@example.org</t>
  </si>
  <si>
    <t>55395 Steve Shores Apt. 958</t>
  </si>
  <si>
    <t>+1-567-424-9477x753</t>
  </si>
  <si>
    <t>cindy00@example.org</t>
  </si>
  <si>
    <t>299 Renee Ports</t>
  </si>
  <si>
    <t>Jodyton</t>
  </si>
  <si>
    <t>18-02-2002</t>
  </si>
  <si>
    <t>001-248-555-9776</t>
  </si>
  <si>
    <t>nicholasbyrd@example.com</t>
  </si>
  <si>
    <t>2729 Stephen Isle</t>
  </si>
  <si>
    <t>28-08-1979</t>
  </si>
  <si>
    <t>589-209-6451x6673</t>
  </si>
  <si>
    <t>brendan01@example.net</t>
  </si>
  <si>
    <t>6695 Wilson Village Apt. 086</t>
  </si>
  <si>
    <t>East Thomas</t>
  </si>
  <si>
    <t>16-12-1968</t>
  </si>
  <si>
    <t>001-724-814-2601x9252</t>
  </si>
  <si>
    <t>carlwilson@example.org</t>
  </si>
  <si>
    <t>40897 Mitchell View Apt. 221</t>
  </si>
  <si>
    <t>Port Christianhaven</t>
  </si>
  <si>
    <t>kathleen40@example.com</t>
  </si>
  <si>
    <t>058 Logan Course</t>
  </si>
  <si>
    <t>Port Melissaland</t>
  </si>
  <si>
    <t>21-10-1987</t>
  </si>
  <si>
    <t>+1-512-529-9283x0283</t>
  </si>
  <si>
    <t>monica49@example.net</t>
  </si>
  <si>
    <t>598 Mccullough Keys</t>
  </si>
  <si>
    <t>Johnsonville</t>
  </si>
  <si>
    <t>399-658-9454x861</t>
  </si>
  <si>
    <t>staceybarnes@example.net</t>
  </si>
  <si>
    <t>29664 Warren Crest Suite 457</t>
  </si>
  <si>
    <t>Dunlapville</t>
  </si>
  <si>
    <t>771-357-1609</t>
  </si>
  <si>
    <t>timmiller@example.com</t>
  </si>
  <si>
    <t>964 Robert Manors Apt. 481</t>
  </si>
  <si>
    <t>East Aaron</t>
  </si>
  <si>
    <t>Materials engineer</t>
  </si>
  <si>
    <t>672-706-3957x809</t>
  </si>
  <si>
    <t>wharper@example.org</t>
  </si>
  <si>
    <t>487 Hartman Branch</t>
  </si>
  <si>
    <t>Ericton</t>
  </si>
  <si>
    <t>(256)734-0556</t>
  </si>
  <si>
    <t>cheryl19@example.com</t>
  </si>
  <si>
    <t>360 Scott Roads Apt. 466</t>
  </si>
  <si>
    <t>West Jane</t>
  </si>
  <si>
    <t>(981)740-8541x47678</t>
  </si>
  <si>
    <t>billlawson@example.net</t>
  </si>
  <si>
    <t>648 Williams Stravenue</t>
  </si>
  <si>
    <t>Lopezfurt</t>
  </si>
  <si>
    <t>18-01-1992</t>
  </si>
  <si>
    <t>+1-963-804-5567x83835</t>
  </si>
  <si>
    <t>walshmelissa@example.com</t>
  </si>
  <si>
    <t>0929 Michael Square</t>
  </si>
  <si>
    <t>Manuelhaven</t>
  </si>
  <si>
    <t>16-05-1978</t>
  </si>
  <si>
    <t>(420)359-7433</t>
  </si>
  <si>
    <t>garciamichael@example.org</t>
  </si>
  <si>
    <t>6316 Keith Pike</t>
  </si>
  <si>
    <t>New Danielchester</t>
  </si>
  <si>
    <t>24-08-1981</t>
  </si>
  <si>
    <t>834-726-3433</t>
  </si>
  <si>
    <t>evanmorales@example.net</t>
  </si>
  <si>
    <t>1123 Melendez Curve Apt. 427</t>
  </si>
  <si>
    <t>West Diane</t>
  </si>
  <si>
    <t>001-353-570-2911x699</t>
  </si>
  <si>
    <t>jacob65@example.net</t>
  </si>
  <si>
    <t>01884 Pamela Parkway Apt. 780</t>
  </si>
  <si>
    <t>Chenmouth</t>
  </si>
  <si>
    <t>14-08-1962</t>
  </si>
  <si>
    <t>(583)729-0850x960</t>
  </si>
  <si>
    <t>lopezrobert@example.net</t>
  </si>
  <si>
    <t>01275 Karina Trafficway</t>
  </si>
  <si>
    <t>31-10-1975</t>
  </si>
  <si>
    <t>855-616-0871</t>
  </si>
  <si>
    <t>steven89@example.org</t>
  </si>
  <si>
    <t>25682 Eddie Freeway</t>
  </si>
  <si>
    <t>Codyside</t>
  </si>
  <si>
    <t>26-02-1996</t>
  </si>
  <si>
    <t>454.237.9564x788</t>
  </si>
  <si>
    <t>mooneyashley@example.net</t>
  </si>
  <si>
    <t>4384 Koch Road Suite 147</t>
  </si>
  <si>
    <t>West Mariahborough</t>
  </si>
  <si>
    <t>(747)458-3423</t>
  </si>
  <si>
    <t>stephenberry@example.net</t>
  </si>
  <si>
    <t>06998 Hernandez Drive Apt. 633</t>
  </si>
  <si>
    <t>Homeopath</t>
  </si>
  <si>
    <t>001-652-332-1777x34878</t>
  </si>
  <si>
    <t>leekyle@example.com</t>
  </si>
  <si>
    <t>28517 Cross Loaf Apt. 769</t>
  </si>
  <si>
    <t>Lake Kayleeside</t>
  </si>
  <si>
    <t>(803)880-2736x508</t>
  </si>
  <si>
    <t>bmccarty@example.net</t>
  </si>
  <si>
    <t>940 John Throughway</t>
  </si>
  <si>
    <t>455-971-2117x6530</t>
  </si>
  <si>
    <t>lperkins@example.com</t>
  </si>
  <si>
    <t>2714 Khan Loaf</t>
  </si>
  <si>
    <t>Anthonymouth</t>
  </si>
  <si>
    <t>20-04-1976</t>
  </si>
  <si>
    <t>810-766-4565</t>
  </si>
  <si>
    <t>lewisthomas@example.com</t>
  </si>
  <si>
    <t>9770 Heather Rapid Suite 315</t>
  </si>
  <si>
    <t>West Rodney</t>
  </si>
  <si>
    <t>323-405-5117x23267</t>
  </si>
  <si>
    <t>jnicholson@example.net</t>
  </si>
  <si>
    <t>59133 Stacie Light</t>
  </si>
  <si>
    <t>Port Thomashaven</t>
  </si>
  <si>
    <t>14-04-1966</t>
  </si>
  <si>
    <t>487-259-6835x9721</t>
  </si>
  <si>
    <t>kyliecastro@example.org</t>
  </si>
  <si>
    <t>1360 Caleb Cove Apt. 023</t>
  </si>
  <si>
    <t>Lake Darrylshire</t>
  </si>
  <si>
    <t>+1-585-228-4685x126</t>
  </si>
  <si>
    <t>obriendaniel@example.net</t>
  </si>
  <si>
    <t>2654 Alexandria Mill Suite 326</t>
  </si>
  <si>
    <t>East Karenfurt</t>
  </si>
  <si>
    <t>27-07-1964</t>
  </si>
  <si>
    <t>(215)853-9718x7234</t>
  </si>
  <si>
    <t>ann84@example.org</t>
  </si>
  <si>
    <t>2002 White Pine</t>
  </si>
  <si>
    <t>Dylanshire</t>
  </si>
  <si>
    <t>Therapist, horticultural</t>
  </si>
  <si>
    <t>17-09-1962</t>
  </si>
  <si>
    <t>655-314-6551x50700</t>
  </si>
  <si>
    <t>hannahhoward@example.org</t>
  </si>
  <si>
    <t>95793 Amanda Springs</t>
  </si>
  <si>
    <t>Pereztown</t>
  </si>
  <si>
    <t>26-07-2002</t>
  </si>
  <si>
    <t>943-379-0756</t>
  </si>
  <si>
    <t>meredith21@example.org</t>
  </si>
  <si>
    <t>55278 Hart Alley</t>
  </si>
  <si>
    <t>North Amy</t>
  </si>
  <si>
    <t>(530)920-8096</t>
  </si>
  <si>
    <t>ykim@example.com</t>
  </si>
  <si>
    <t>7836 Raymond Landing Suite 526</t>
  </si>
  <si>
    <t>Juliefurt</t>
  </si>
  <si>
    <t>447-466-5133x2228</t>
  </si>
  <si>
    <t>hillrobin@example.com</t>
  </si>
  <si>
    <t>916 Angela Trail</t>
  </si>
  <si>
    <t>Velazquezshire</t>
  </si>
  <si>
    <t>30-04-1973</t>
  </si>
  <si>
    <t>001-407-616-5967x715</t>
  </si>
  <si>
    <t>williamsalbert@example.net</t>
  </si>
  <si>
    <t>2506 Walsh Isle</t>
  </si>
  <si>
    <t>New Maria</t>
  </si>
  <si>
    <t>231-606-7604x23727</t>
  </si>
  <si>
    <t>xramirez@example.org</t>
  </si>
  <si>
    <t>0228 Benjamin Stream Apt. 212</t>
  </si>
  <si>
    <t>Michelleberg</t>
  </si>
  <si>
    <t>613-647-9270x740</t>
  </si>
  <si>
    <t>pduncan@example.org</t>
  </si>
  <si>
    <t>5511 Kimberly Mount Suite 488</t>
  </si>
  <si>
    <t>23-02-2003</t>
  </si>
  <si>
    <t>(975)363-1445</t>
  </si>
  <si>
    <t>jorge50@example.net</t>
  </si>
  <si>
    <t>25401 Barber Key Apt. 623</t>
  </si>
  <si>
    <t>Port Sandra</t>
  </si>
  <si>
    <t>759.400.3489</t>
  </si>
  <si>
    <t>laurenmoore@example.net</t>
  </si>
  <si>
    <t>973 Hunter Brook</t>
  </si>
  <si>
    <t>853-331-3584x63381</t>
  </si>
  <si>
    <t>marybeard@example.org</t>
  </si>
  <si>
    <t>526 Blake Islands Apt. 319</t>
  </si>
  <si>
    <t>Mcgrathton</t>
  </si>
  <si>
    <t>224-370-8695x8792</t>
  </si>
  <si>
    <t>kclark@example.org</t>
  </si>
  <si>
    <t>64579 Erika Summit</t>
  </si>
  <si>
    <t>West Janethaven</t>
  </si>
  <si>
    <t>25-02-1963</t>
  </si>
  <si>
    <t>731.966.3175x479</t>
  </si>
  <si>
    <t>philipwilliams@example.net</t>
  </si>
  <si>
    <t>85846 Watson Squares</t>
  </si>
  <si>
    <t>20-07-1990</t>
  </si>
  <si>
    <t>851-907-0955x8616</t>
  </si>
  <si>
    <t>kristi86@example.com</t>
  </si>
  <si>
    <t>9621 West Spring Suite 373</t>
  </si>
  <si>
    <t>East Allison</t>
  </si>
  <si>
    <t>+1-763-451-3374x6721</t>
  </si>
  <si>
    <t>elawson@example.com</t>
  </si>
  <si>
    <t>978 David Falls Apt. 978</t>
  </si>
  <si>
    <t>West Douglas</t>
  </si>
  <si>
    <t>26-12-1982</t>
  </si>
  <si>
    <t>286.541.8490</t>
  </si>
  <si>
    <t>bailey61@example.net</t>
  </si>
  <si>
    <t>174 Carolyn Mountains</t>
  </si>
  <si>
    <t>Garciamouth</t>
  </si>
  <si>
    <t>30-11-1979</t>
  </si>
  <si>
    <t>+1-460-483-0872x1251</t>
  </si>
  <si>
    <t>connierussell@example.org</t>
  </si>
  <si>
    <t>17402 Nancy Crest Apt. 422</t>
  </si>
  <si>
    <t>Lake Brandonfort</t>
  </si>
  <si>
    <t>556.502.8019x70469</t>
  </si>
  <si>
    <t>eileencombs@example.org</t>
  </si>
  <si>
    <t>0922 Clarke Brook</t>
  </si>
  <si>
    <t>Michaelfurt</t>
  </si>
  <si>
    <t>20-04-1988</t>
  </si>
  <si>
    <t>463-922-2632</t>
  </si>
  <si>
    <t>kevin56@example.org</t>
  </si>
  <si>
    <t>132 Taylor Glens Apt. 556</t>
  </si>
  <si>
    <t>Port Brandiburgh</t>
  </si>
  <si>
    <t>21-02-1975</t>
  </si>
  <si>
    <t>ilove@example.org</t>
  </si>
  <si>
    <t>863 Nicholas Row Suite 437</t>
  </si>
  <si>
    <t>Petersonburgh</t>
  </si>
  <si>
    <t>(684)941-9258x653</t>
  </si>
  <si>
    <t>joliver@example.com</t>
  </si>
  <si>
    <t>86578 Jeffrey Glen</t>
  </si>
  <si>
    <t>Brendatown</t>
  </si>
  <si>
    <t>001-290-796-4438x113</t>
  </si>
  <si>
    <t>ununez@example.org</t>
  </si>
  <si>
    <t>6514 Williams Shoals</t>
  </si>
  <si>
    <t>Lake Candace</t>
  </si>
  <si>
    <t>21-06-1980</t>
  </si>
  <si>
    <t>(741)470-3637x48013</t>
  </si>
  <si>
    <t>amymendez@example.net</t>
  </si>
  <si>
    <t>62551 Tiffany Court Apt. 432</t>
  </si>
  <si>
    <t>South Jacobview</t>
  </si>
  <si>
    <t>31-07-1976</t>
  </si>
  <si>
    <t>jasonmalone@example.net</t>
  </si>
  <si>
    <t>488 Davis Center</t>
  </si>
  <si>
    <t>Shirleyfurt</t>
  </si>
  <si>
    <t>27-07-1988</t>
  </si>
  <si>
    <t>(984)517-7772</t>
  </si>
  <si>
    <t>merrittsheila@example.org</t>
  </si>
  <si>
    <t>4571 Smith Ridge</t>
  </si>
  <si>
    <t>Josephland</t>
  </si>
  <si>
    <t>(446)929-0838x36207</t>
  </si>
  <si>
    <t>wardamy@example.com</t>
  </si>
  <si>
    <t>2724 Sarah Pine</t>
  </si>
  <si>
    <t>Port Amandaview</t>
  </si>
  <si>
    <t>14-09-1963</t>
  </si>
  <si>
    <t>(457)432-3879x68834</t>
  </si>
  <si>
    <t>flynnjessica@example.com</t>
  </si>
  <si>
    <t>12965 Curtis Cliffs</t>
  </si>
  <si>
    <t>Port Ian</t>
  </si>
  <si>
    <t>001-622-628-5841</t>
  </si>
  <si>
    <t>millerjohn@example.org</t>
  </si>
  <si>
    <t>77199 Rodriguez Overpass</t>
  </si>
  <si>
    <t>Lauraburgh</t>
  </si>
  <si>
    <t>(299)375-1746</t>
  </si>
  <si>
    <t>hgonzalez@example.net</t>
  </si>
  <si>
    <t>9118 Rodriguez Ports Apt. 245</t>
  </si>
  <si>
    <t>968-883-5300x8814</t>
  </si>
  <si>
    <t>cooperroberta@example.net</t>
  </si>
  <si>
    <t>109 Melissa Square Apt. 126</t>
  </si>
  <si>
    <t>Phillipshaven</t>
  </si>
  <si>
    <t>436.468.9222x90585</t>
  </si>
  <si>
    <t>ambergraves@example.org</t>
  </si>
  <si>
    <t>07456 Clinton Field</t>
  </si>
  <si>
    <t>Reginaland</t>
  </si>
  <si>
    <t>+1-552-218-0740x168</t>
  </si>
  <si>
    <t>john56@example.com</t>
  </si>
  <si>
    <t>388 Ricky Extension</t>
  </si>
  <si>
    <t>East Margaret</t>
  </si>
  <si>
    <t>001-882-913-6222x94265</t>
  </si>
  <si>
    <t>sandra26@example.org</t>
  </si>
  <si>
    <t>776 Wallace Court Suite 947</t>
  </si>
  <si>
    <t>29-06-1983</t>
  </si>
  <si>
    <t>+1-221-912-6367x564</t>
  </si>
  <si>
    <t>denise13@example.net</t>
  </si>
  <si>
    <t>1105 Novak Ramp Suite 003</t>
  </si>
  <si>
    <t>West Debbie</t>
  </si>
  <si>
    <t>16-11-1968</t>
  </si>
  <si>
    <t>547-285-0039x921</t>
  </si>
  <si>
    <t>kimjames@example.net</t>
  </si>
  <si>
    <t>204 Wanda Heights</t>
  </si>
  <si>
    <t>New Christopherberg</t>
  </si>
  <si>
    <t>20-10-1969</t>
  </si>
  <si>
    <t>001-337-830-0480x14236</t>
  </si>
  <si>
    <t>jenkinsalexander@example.net</t>
  </si>
  <si>
    <t>705 Craig Meadow</t>
  </si>
  <si>
    <t>Lake Mollyburgh</t>
  </si>
  <si>
    <t>27-06-2004</t>
  </si>
  <si>
    <t>001-538-793-9857x43344</t>
  </si>
  <si>
    <t>peter68@example.com</t>
  </si>
  <si>
    <t>1914 Lori Road</t>
  </si>
  <si>
    <t>16-07-1970</t>
  </si>
  <si>
    <t>(536)311-3033</t>
  </si>
  <si>
    <t>odaniels@example.net</t>
  </si>
  <si>
    <t>68545 Pennington Mission</t>
  </si>
  <si>
    <t>West Monica</t>
  </si>
  <si>
    <t>ymendoza@example.com</t>
  </si>
  <si>
    <t>115 Alexandria View</t>
  </si>
  <si>
    <t>South Kevin</t>
  </si>
  <si>
    <t>13-07-2004</t>
  </si>
  <si>
    <t>391-759-8643</t>
  </si>
  <si>
    <t>pamelahunt@example.net</t>
  </si>
  <si>
    <t>92544 Michael Summit</t>
  </si>
  <si>
    <t>507-831-8002</t>
  </si>
  <si>
    <t>tristansilva@example.net</t>
  </si>
  <si>
    <t>252 Rodriguez Alley</t>
  </si>
  <si>
    <t>19-03-1999</t>
  </si>
  <si>
    <t>001-668-581-5988x4922</t>
  </si>
  <si>
    <t>ssutton@example.org</t>
  </si>
  <si>
    <t>74659 Andrew View</t>
  </si>
  <si>
    <t>South Williammouth</t>
  </si>
  <si>
    <t>001-955-624-8881x7434</t>
  </si>
  <si>
    <t>matthew34@example.com</t>
  </si>
  <si>
    <t>907 Dustin Mount</t>
  </si>
  <si>
    <t>South Ryan</t>
  </si>
  <si>
    <t>18-01-1964</t>
  </si>
  <si>
    <t>richardsonluis@example.org</t>
  </si>
  <si>
    <t>5236 Anthony Island Suite 222</t>
  </si>
  <si>
    <t>Lake Ashleyton</t>
  </si>
  <si>
    <t>dporter@example.com</t>
  </si>
  <si>
    <t>2365 Green Drives</t>
  </si>
  <si>
    <t>Lake Ericland</t>
  </si>
  <si>
    <t>+1-959-282-5593x61814</t>
  </si>
  <si>
    <t>jjackson@example.net</t>
  </si>
  <si>
    <t>11248 Wise Center Suite 512</t>
  </si>
  <si>
    <t>Mcdonaldside</t>
  </si>
  <si>
    <t>ericfrederick@example.org</t>
  </si>
  <si>
    <t>813 Hall Trail</t>
  </si>
  <si>
    <t>Lake Samantha</t>
  </si>
  <si>
    <t>212.739.8919</t>
  </si>
  <si>
    <t>kristen43@example.org</t>
  </si>
  <si>
    <t>34118 Jessica Club Suite 998</t>
  </si>
  <si>
    <t>North Jonathan</t>
  </si>
  <si>
    <t>(726)887-5164x273</t>
  </si>
  <si>
    <t>arussell@example.net</t>
  </si>
  <si>
    <t>1069 Danielle Parkways Apt. 622</t>
  </si>
  <si>
    <t>Walkermouth</t>
  </si>
  <si>
    <t>16-03-1979</t>
  </si>
  <si>
    <t>+1-439-384-8869x1416</t>
  </si>
  <si>
    <t>bdaniel@example.org</t>
  </si>
  <si>
    <t>43465 Michele Islands</t>
  </si>
  <si>
    <t>North Erictown</t>
  </si>
  <si>
    <t>+1-804-702-9772x7364</t>
  </si>
  <si>
    <t>kimstephanie@example.org</t>
  </si>
  <si>
    <t>725 Danielle Pass Suite 608</t>
  </si>
  <si>
    <t>Douglasburgh</t>
  </si>
  <si>
    <t>25-07-1965</t>
  </si>
  <si>
    <t>+1-641-808-9559x595</t>
  </si>
  <si>
    <t>fuentesjames@example.org</t>
  </si>
  <si>
    <t>460 Angela Green</t>
  </si>
  <si>
    <t>534.341.6455</t>
  </si>
  <si>
    <t>nicolehart@example.org</t>
  </si>
  <si>
    <t>208 Mcpherson Plaza Suite 129</t>
  </si>
  <si>
    <t>Morenoport</t>
  </si>
  <si>
    <t>221-830-5394x462</t>
  </si>
  <si>
    <t>christopherrose@example.net</t>
  </si>
  <si>
    <t>22055 Ferguson Unions</t>
  </si>
  <si>
    <t>West Melissa</t>
  </si>
  <si>
    <t>26-06-1992</t>
  </si>
  <si>
    <t>hardinsamuel@example.net</t>
  </si>
  <si>
    <t>0459 Katherine Throughway</t>
  </si>
  <si>
    <t>+1-421-596-5270x654</t>
  </si>
  <si>
    <t>nicholasruiz@example.org</t>
  </si>
  <si>
    <t>14099 Norris Knolls</t>
  </si>
  <si>
    <t>New Katrina</t>
  </si>
  <si>
    <t>001-874-419-5263</t>
  </si>
  <si>
    <t>james41@example.org</t>
  </si>
  <si>
    <t>572 Dalton Meadow Apt. 807</t>
  </si>
  <si>
    <t>Munozstad</t>
  </si>
  <si>
    <t>29-12-2001</t>
  </si>
  <si>
    <t>yodercynthia@example.com</t>
  </si>
  <si>
    <t>040 Roach Cape Suite 119</t>
  </si>
  <si>
    <t>Schultzberg</t>
  </si>
  <si>
    <t>18-05-1973</t>
  </si>
  <si>
    <t>001-844-596-2598x681</t>
  </si>
  <si>
    <t>martinbrittany@example.net</t>
  </si>
  <si>
    <t>621 Steve Bridge</t>
  </si>
  <si>
    <t>New David</t>
  </si>
  <si>
    <t>001-624-473-1828x046</t>
  </si>
  <si>
    <t>robertopadilla@example.net</t>
  </si>
  <si>
    <t>1310 Whitney Locks</t>
  </si>
  <si>
    <t>Hobbschester</t>
  </si>
  <si>
    <t>30-05-1965</t>
  </si>
  <si>
    <t>708-949-2676</t>
  </si>
  <si>
    <t>robinsonedward@example.net</t>
  </si>
  <si>
    <t>33692 Gonzalez Ridge</t>
  </si>
  <si>
    <t>Juarezfurt</t>
  </si>
  <si>
    <t>24-12-2001</t>
  </si>
  <si>
    <t>+1-407-848-0522x928</t>
  </si>
  <si>
    <t>lopezalexander@example.net</t>
  </si>
  <si>
    <t>70985 Karina Ramp Suite 443</t>
  </si>
  <si>
    <t>Garyfort</t>
  </si>
  <si>
    <t>250.248.5049x956</t>
  </si>
  <si>
    <t>andrea46@example.net</t>
  </si>
  <si>
    <t>853 Ricardo Rue Suite 448</t>
  </si>
  <si>
    <t>South Maryton</t>
  </si>
  <si>
    <t>18-07-1965</t>
  </si>
  <si>
    <t>001-982-315-2648x883</t>
  </si>
  <si>
    <t>tcox@example.com</t>
  </si>
  <si>
    <t>973 Michaela Meadow Apt. 147</t>
  </si>
  <si>
    <t>West Reginald</t>
  </si>
  <si>
    <t>(872)213-3276x6445</t>
  </si>
  <si>
    <t>sabrina62@example.net</t>
  </si>
  <si>
    <t>007 Joshua Springs</t>
  </si>
  <si>
    <t>Ramseyburgh</t>
  </si>
  <si>
    <t>13-04-1967</t>
  </si>
  <si>
    <t>820-265-8391x6855</t>
  </si>
  <si>
    <t>boyddebra@example.org</t>
  </si>
  <si>
    <t>294 Edwards Plains</t>
  </si>
  <si>
    <t>West Valerie</t>
  </si>
  <si>
    <t>717-698-5244</t>
  </si>
  <si>
    <t>lonnie12@example.net</t>
  </si>
  <si>
    <t>98366 Brian Plain</t>
  </si>
  <si>
    <t>Cunninghamfort</t>
  </si>
  <si>
    <t>406.438.4848</t>
  </si>
  <si>
    <t>powellwilliam@example.org</t>
  </si>
  <si>
    <t>90540 Julia Stream Apt. 166</t>
  </si>
  <si>
    <t>Stephanieborough</t>
  </si>
  <si>
    <t>20-03-1987</t>
  </si>
  <si>
    <t>426-318-5045</t>
  </si>
  <si>
    <t>george62@example.org</t>
  </si>
  <si>
    <t>3217 Tiffany Plains</t>
  </si>
  <si>
    <t>21-10-1971</t>
  </si>
  <si>
    <t>tonya12@example.com</t>
  </si>
  <si>
    <t>202 Reid Mount</t>
  </si>
  <si>
    <t>Lake Carlos</t>
  </si>
  <si>
    <t>25-03-2000</t>
  </si>
  <si>
    <t>+1-453-555-6183x260</t>
  </si>
  <si>
    <t>randrews@example.com</t>
  </si>
  <si>
    <t>74525 David Burgs Suite 409</t>
  </si>
  <si>
    <t>Mikeville</t>
  </si>
  <si>
    <t>(649)589-6041x7035</t>
  </si>
  <si>
    <t>gentrybenjamin@example.net</t>
  </si>
  <si>
    <t>961 Maldonado Common Suite 288</t>
  </si>
  <si>
    <t>South Tina</t>
  </si>
  <si>
    <t>30-12-1975</t>
  </si>
  <si>
    <t>(399)647-1652x5813</t>
  </si>
  <si>
    <t>odomlinda@example.org</t>
  </si>
  <si>
    <t>0737 Villarreal Light Apt. 416</t>
  </si>
  <si>
    <t>South Gary</t>
  </si>
  <si>
    <t>24-04-2005</t>
  </si>
  <si>
    <t>(530)494-5432</t>
  </si>
  <si>
    <t>westpatrick@example.net</t>
  </si>
  <si>
    <t>497 Miller Well</t>
  </si>
  <si>
    <t>Vaughnburgh</t>
  </si>
  <si>
    <t>28-09-1978</t>
  </si>
  <si>
    <t>762-775-1362x882</t>
  </si>
  <si>
    <t>ian18@example.org</t>
  </si>
  <si>
    <t>60668 Kristina Unions Suite 163</t>
  </si>
  <si>
    <t>East Traceyton</t>
  </si>
  <si>
    <t>001-370-654-2462</t>
  </si>
  <si>
    <t>heathersmith@example.com</t>
  </si>
  <si>
    <t>322 Daniel Heights Suite 600</t>
  </si>
  <si>
    <t>New Luis</t>
  </si>
  <si>
    <t>23-03-1992</t>
  </si>
  <si>
    <t>vtucker@example.org</t>
  </si>
  <si>
    <t>89520 Malone Crossing Apt. 777</t>
  </si>
  <si>
    <t>Williamsview</t>
  </si>
  <si>
    <t>17-11-2004</t>
  </si>
  <si>
    <t>(689)243-9027</t>
  </si>
  <si>
    <t>emilycompton@example.org</t>
  </si>
  <si>
    <t>0861 Woodard Forest</t>
  </si>
  <si>
    <t>001-304-866-3456x5741</t>
  </si>
  <si>
    <t>rebecca32@example.com</t>
  </si>
  <si>
    <t>29824 Stephens Pines</t>
  </si>
  <si>
    <t>New Pamelafurt</t>
  </si>
  <si>
    <t>(930)297-8763</t>
  </si>
  <si>
    <t>christophergibson@example.net</t>
  </si>
  <si>
    <t>321 Jessica Unions Apt. 102</t>
  </si>
  <si>
    <t>Barnesbury</t>
  </si>
  <si>
    <t>001-264-599-6241x02170</t>
  </si>
  <si>
    <t>gjohnston@example.org</t>
  </si>
  <si>
    <t>2092 Turner Loaf</t>
  </si>
  <si>
    <t>Lake Rick</t>
  </si>
  <si>
    <t>19-03-1968</t>
  </si>
  <si>
    <t>331.522.5847</t>
  </si>
  <si>
    <t>austinnatalie@example.net</t>
  </si>
  <si>
    <t>4702 Jennifer Pass</t>
  </si>
  <si>
    <t>Popeburgh</t>
  </si>
  <si>
    <t>15-02-2000</t>
  </si>
  <si>
    <t>+1-450-771-8002x84277</t>
  </si>
  <si>
    <t>adamsbenjamin@example.net</t>
  </si>
  <si>
    <t>36809 Elizabeth Pass</t>
  </si>
  <si>
    <t>East Zacharyborough</t>
  </si>
  <si>
    <t>464.494.9709</t>
  </si>
  <si>
    <t>dana66@example.org</t>
  </si>
  <si>
    <t>21574 Joseph Bridge</t>
  </si>
  <si>
    <t>South Allisonhaven</t>
  </si>
  <si>
    <t>377-270-0175x542</t>
  </si>
  <si>
    <t>haleywilson@example.com</t>
  </si>
  <si>
    <t>03202 Michelle Plaza Suite 438</t>
  </si>
  <si>
    <t>13-01-1978</t>
  </si>
  <si>
    <t>441-831-2051x55209</t>
  </si>
  <si>
    <t>oschneider@example.com</t>
  </si>
  <si>
    <t>444 Amy Crescent Apt. 401</t>
  </si>
  <si>
    <t>New Sierraside</t>
  </si>
  <si>
    <t>26-05-2004</t>
  </si>
  <si>
    <t>001-392-401-1373</t>
  </si>
  <si>
    <t>beverly21@example.org</t>
  </si>
  <si>
    <t>6917 Kimberly Trafficway</t>
  </si>
  <si>
    <t>New Johnburgh</t>
  </si>
  <si>
    <t>Estate agent</t>
  </si>
  <si>
    <t>24-09-1987</t>
  </si>
  <si>
    <t>(207)769-3767</t>
  </si>
  <si>
    <t>mlawrence@example.com</t>
  </si>
  <si>
    <t>69184 Smith Forges</t>
  </si>
  <si>
    <t>Willieberg</t>
  </si>
  <si>
    <t>509-490-5626x4079</t>
  </si>
  <si>
    <t>nlong@example.net</t>
  </si>
  <si>
    <t>302 Natalie Mission Suite 208</t>
  </si>
  <si>
    <t>Wadeville</t>
  </si>
  <si>
    <t>20-09-1978</t>
  </si>
  <si>
    <t>001-526-614-8951x74169</t>
  </si>
  <si>
    <t>berrycynthia@example.net</t>
  </si>
  <si>
    <t>8724 Macdonald Union Suite 533</t>
  </si>
  <si>
    <t>New Karen</t>
  </si>
  <si>
    <t>14-06-1966</t>
  </si>
  <si>
    <t>795-569-9270x68424</t>
  </si>
  <si>
    <t>chaneytimothy@example.com</t>
  </si>
  <si>
    <t>318 Christian Gateway</t>
  </si>
  <si>
    <t>Summersborough</t>
  </si>
  <si>
    <t>(585)458-4062</t>
  </si>
  <si>
    <t>conniespencer@example.org</t>
  </si>
  <si>
    <t>245 Vanessa Branch</t>
  </si>
  <si>
    <t>Danielport</t>
  </si>
  <si>
    <t>30-03-1993</t>
  </si>
  <si>
    <t>justinhuffman@example.org</t>
  </si>
  <si>
    <t>511 Compton Islands Suite 626</t>
  </si>
  <si>
    <t>South Regina</t>
  </si>
  <si>
    <t>26-03-1994</t>
  </si>
  <si>
    <t>001-621-495-8073x94130</t>
  </si>
  <si>
    <t>hbates@example.org</t>
  </si>
  <si>
    <t>3347 May Crest Apt. 189</t>
  </si>
  <si>
    <t>Kennethhaven</t>
  </si>
  <si>
    <t>001-604-831-4861x8362</t>
  </si>
  <si>
    <t>kimberly98@example.com</t>
  </si>
  <si>
    <t>53600 Watson Rest</t>
  </si>
  <si>
    <t>Phillipport</t>
  </si>
  <si>
    <t>31-10-1978</t>
  </si>
  <si>
    <t>mcdonaldvincent@example.org</t>
  </si>
  <si>
    <t>271 Gutierrez Branch Apt. 801</t>
  </si>
  <si>
    <t>North Kristin</t>
  </si>
  <si>
    <t>26-08-1982</t>
  </si>
  <si>
    <t>611-716-2233x155</t>
  </si>
  <si>
    <t>robertpeterson@example.com</t>
  </si>
  <si>
    <t>5974 Wall Meadow Apt. 055</t>
  </si>
  <si>
    <t>Lake Lucasshire</t>
  </si>
  <si>
    <t>832-694-2799x09360</t>
  </si>
  <si>
    <t>fmartin@example.org</t>
  </si>
  <si>
    <t>5515 Cody Summit</t>
  </si>
  <si>
    <t>Port Tylerfurt</t>
  </si>
  <si>
    <t>(334)313-8237</t>
  </si>
  <si>
    <t>gardnerbenjamin@example.net</t>
  </si>
  <si>
    <t>397 Wilson Divide</t>
  </si>
  <si>
    <t>Gregorymouth</t>
  </si>
  <si>
    <t>23-02-1967</t>
  </si>
  <si>
    <t>907.409.7281x462</t>
  </si>
  <si>
    <t>hendrixashley@example.com</t>
  </si>
  <si>
    <t>004 Odom Islands Apt. 188</t>
  </si>
  <si>
    <t>Lake Sharon</t>
  </si>
  <si>
    <t>001-270-869-0488</t>
  </si>
  <si>
    <t>pamelarodriguez@example.net</t>
  </si>
  <si>
    <t>05836 William Stream</t>
  </si>
  <si>
    <t>Vanessaport</t>
  </si>
  <si>
    <t>19-09-1970</t>
  </si>
  <si>
    <t>001-898-846-4943x07328</t>
  </si>
  <si>
    <t>kenneth23@example.com</t>
  </si>
  <si>
    <t>4040 Andrew Trail Apt. 277</t>
  </si>
  <si>
    <t>North Traci</t>
  </si>
  <si>
    <t>(623)626-4054x471</t>
  </si>
  <si>
    <t>millerdonna@example.com</t>
  </si>
  <si>
    <t>11515 Anthony Row</t>
  </si>
  <si>
    <t>Hayesburgh</t>
  </si>
  <si>
    <t>24-01-1974</t>
  </si>
  <si>
    <t>821-735-2561</t>
  </si>
  <si>
    <t>stephaniesanchez@example.net</t>
  </si>
  <si>
    <t>33150 Bryant Garden Suite 149</t>
  </si>
  <si>
    <t>East Lucas</t>
  </si>
  <si>
    <t>809.474.3293x6159</t>
  </si>
  <si>
    <t>lhoward@example.com</t>
  </si>
  <si>
    <t>266 Nelson Tunnel</t>
  </si>
  <si>
    <t>Jacquelineport</t>
  </si>
  <si>
    <t>957-801-1257x7066</t>
  </si>
  <si>
    <t>fatkinson@example.org</t>
  </si>
  <si>
    <t>9619 Collins Mountain</t>
  </si>
  <si>
    <t>Jorgeville</t>
  </si>
  <si>
    <t>31-10-1998</t>
  </si>
  <si>
    <t>854-305-7566x673</t>
  </si>
  <si>
    <t>williamserica@example.net</t>
  </si>
  <si>
    <t>6701 Jennifer Common</t>
  </si>
  <si>
    <t>Mileschester</t>
  </si>
  <si>
    <t>17-06-1979</t>
  </si>
  <si>
    <t>(565)736-7498</t>
  </si>
  <si>
    <t>warrenlambert@example.org</t>
  </si>
  <si>
    <t>05507 Anne Summit Suite 391</t>
  </si>
  <si>
    <t>Lake Charleston</t>
  </si>
  <si>
    <t>(847)988-7032x22853</t>
  </si>
  <si>
    <t>james50@example.org</t>
  </si>
  <si>
    <t>17682 Pierce Wall</t>
  </si>
  <si>
    <t>406-809-4028</t>
  </si>
  <si>
    <t>derekvalenzuela@example.org</t>
  </si>
  <si>
    <t>584 Susan Brooks</t>
  </si>
  <si>
    <t>Josephstad</t>
  </si>
  <si>
    <t>26-06-1976</t>
  </si>
  <si>
    <t>lkramer@example.org</t>
  </si>
  <si>
    <t>77685 Robert Forest</t>
  </si>
  <si>
    <t>Donberg</t>
  </si>
  <si>
    <t>+1-584-224-3366x5691</t>
  </si>
  <si>
    <t>tracy91@example.com</t>
  </si>
  <si>
    <t>7606 Warner Skyway</t>
  </si>
  <si>
    <t>Kennedyshire</t>
  </si>
  <si>
    <t>15-02-1969</t>
  </si>
  <si>
    <t>(873)315-9827x68441</t>
  </si>
  <si>
    <t>ywise@example.net</t>
  </si>
  <si>
    <t>12030 Christopher Garden Apt. 273</t>
  </si>
  <si>
    <t>New Kennethfort</t>
  </si>
  <si>
    <t>21-05-1974</t>
  </si>
  <si>
    <t>001-501-624-2576x75080</t>
  </si>
  <si>
    <t>jeffreyharris@example.com</t>
  </si>
  <si>
    <t>421 Adam Mall Suite 648</t>
  </si>
  <si>
    <t>Kelleyborough</t>
  </si>
  <si>
    <t>27-05-1982</t>
  </si>
  <si>
    <t>440.901.3715x415</t>
  </si>
  <si>
    <t>jacob60@example.net</t>
  </si>
  <si>
    <t>31515 Cathy Track Apt. 475</t>
  </si>
  <si>
    <t>Darlenechester</t>
  </si>
  <si>
    <t>18-12-1982</t>
  </si>
  <si>
    <t>762.594.8853x88270</t>
  </si>
  <si>
    <t>uboyle@example.org</t>
  </si>
  <si>
    <t>898 Davis Grove</t>
  </si>
  <si>
    <t>Pattersonland</t>
  </si>
  <si>
    <t>+1-804-766-7467x87285</t>
  </si>
  <si>
    <t>itran@example.org</t>
  </si>
  <si>
    <t>941 Nelson Way</t>
  </si>
  <si>
    <t>Aguilarview</t>
  </si>
  <si>
    <t>595.878.7808x988</t>
  </si>
  <si>
    <t>jessicaclayton@example.org</t>
  </si>
  <si>
    <t>270 Monroe Club Suite 817</t>
  </si>
  <si>
    <t>Jameston</t>
  </si>
  <si>
    <t>+1-440-318-0279x7001</t>
  </si>
  <si>
    <t>catherinelee@example.com</t>
  </si>
  <si>
    <t>270 Brian Center</t>
  </si>
  <si>
    <t>West Christopher</t>
  </si>
  <si>
    <t>25-01-1966</t>
  </si>
  <si>
    <t>(918)329-4723x532</t>
  </si>
  <si>
    <t>fullerdanielle@example.org</t>
  </si>
  <si>
    <t>177 Philip Lakes Suite 114</t>
  </si>
  <si>
    <t>Lisaville</t>
  </si>
  <si>
    <t>13-06-1975</t>
  </si>
  <si>
    <t>541-681-5323x8989</t>
  </si>
  <si>
    <t>matthewhansen@example.com</t>
  </si>
  <si>
    <t>198 Caitlyn Streets</t>
  </si>
  <si>
    <t>28-06-1998</t>
  </si>
  <si>
    <t>362.922.2960</t>
  </si>
  <si>
    <t>alan74@example.org</t>
  </si>
  <si>
    <t>917 Kelly Mountains Suite 270</t>
  </si>
  <si>
    <t>East Peter</t>
  </si>
  <si>
    <t>Consulting civil engineer</t>
  </si>
  <si>
    <t>644.238.5914</t>
  </si>
  <si>
    <t>jasminmendez@example.org</t>
  </si>
  <si>
    <t>06807 Haynes Hill Suite 070</t>
  </si>
  <si>
    <t>001-454-997-8699x44719</t>
  </si>
  <si>
    <t>gsolis@example.org</t>
  </si>
  <si>
    <t>78006 Rodriguez Mall Suite 577</t>
  </si>
  <si>
    <t>Port Kristenberg</t>
  </si>
  <si>
    <t>andrea95@example.net</t>
  </si>
  <si>
    <t>5119 Bartlett Crossroad</t>
  </si>
  <si>
    <t>Shannonchester</t>
  </si>
  <si>
    <t>17-12-1963</t>
  </si>
  <si>
    <t>(645)264-0334</t>
  </si>
  <si>
    <t>cooperbrenda@example.net</t>
  </si>
  <si>
    <t>18113 Robert Mission</t>
  </si>
  <si>
    <t>Cunninghamhaven</t>
  </si>
  <si>
    <t>503.747.4751x3604</t>
  </si>
  <si>
    <t>matthewgeorge@example.org</t>
  </si>
  <si>
    <t>57095 Julie Manors Apt. 151</t>
  </si>
  <si>
    <t>Jaredmouth</t>
  </si>
  <si>
    <t>738-447-8719x345</t>
  </si>
  <si>
    <t>guerrerotammy@example.com</t>
  </si>
  <si>
    <t>82095 Turner Mountains Apt. 033</t>
  </si>
  <si>
    <t>New Sharon</t>
  </si>
  <si>
    <t>428.510.6964</t>
  </si>
  <si>
    <t>aaronhood@example.net</t>
  </si>
  <si>
    <t>481 Brittany Drive Suite 421</t>
  </si>
  <si>
    <t>New Cynthia</t>
  </si>
  <si>
    <t>654.427.5341</t>
  </si>
  <si>
    <t>frank12@example.net</t>
  </si>
  <si>
    <t>047 Long Loaf</t>
  </si>
  <si>
    <t>24-05-1979</t>
  </si>
  <si>
    <t>+1-452-642-6232x34260</t>
  </si>
  <si>
    <t>pateljoshua@example.com</t>
  </si>
  <si>
    <t>435 Torres Unions</t>
  </si>
  <si>
    <t>Cummingsfurt</t>
  </si>
  <si>
    <t>864.688.4452x242</t>
  </si>
  <si>
    <t>susan27@example.net</t>
  </si>
  <si>
    <t>717 Berry Motorway</t>
  </si>
  <si>
    <t>New Lindsay</t>
  </si>
  <si>
    <t>16-07-1973</t>
  </si>
  <si>
    <t>davidharrison@example.org</t>
  </si>
  <si>
    <t>8295 Walker Oval Suite 159</t>
  </si>
  <si>
    <t>Port Sarahmouth</t>
  </si>
  <si>
    <t>(902)821-2650x872</t>
  </si>
  <si>
    <t>gbass@example.org</t>
  </si>
  <si>
    <t>09869 Morgan Avenue Suite 892</t>
  </si>
  <si>
    <t>West Zacharychester</t>
  </si>
  <si>
    <t>887.351.8590x288</t>
  </si>
  <si>
    <t>dawn52@example.net</t>
  </si>
  <si>
    <t>427 Jesse Viaduct</t>
  </si>
  <si>
    <t>New Aaronfort</t>
  </si>
  <si>
    <t>14-11-1986</t>
  </si>
  <si>
    <t>(732)231-6994x0055</t>
  </si>
  <si>
    <t>allendavid@example.org</t>
  </si>
  <si>
    <t>44881 Kristin Course</t>
  </si>
  <si>
    <t>Mariahchester</t>
  </si>
  <si>
    <t>(895)856-0788x774</t>
  </si>
  <si>
    <t>ylong@example.com</t>
  </si>
  <si>
    <t>1019 Miller Streets</t>
  </si>
  <si>
    <t>Anthonyshire</t>
  </si>
  <si>
    <t>17-03-1992</t>
  </si>
  <si>
    <t>001-707-500-8264</t>
  </si>
  <si>
    <t>matthewjohnston@example.net</t>
  </si>
  <si>
    <t>4941 Jennifer Plaza</t>
  </si>
  <si>
    <t>Cliffordton</t>
  </si>
  <si>
    <t>26-10-1979</t>
  </si>
  <si>
    <t>hardinstephanie@example.org</t>
  </si>
  <si>
    <t>50993 Bailey Harbor Apt. 489</t>
  </si>
  <si>
    <t>Cassandrachester</t>
  </si>
  <si>
    <t>27-08-1967</t>
  </si>
  <si>
    <t>(498)798-4755</t>
  </si>
  <si>
    <t>fchen@example.com</t>
  </si>
  <si>
    <t>2835 Ramsey Spurs Suite 740</t>
  </si>
  <si>
    <t>West Jeffrey</t>
  </si>
  <si>
    <t>373-921-7919x6222</t>
  </si>
  <si>
    <t>randywells@example.com</t>
  </si>
  <si>
    <t>4047 Warner Trace Suite 890</t>
  </si>
  <si>
    <t>East Travis</t>
  </si>
  <si>
    <t>567-486-6412x65687</t>
  </si>
  <si>
    <t>jhill@example.org</t>
  </si>
  <si>
    <t>1790 Carr Turnpike Apt. 820</t>
  </si>
  <si>
    <t>Douglasberg</t>
  </si>
  <si>
    <t>15-07-1990</t>
  </si>
  <si>
    <t>765-460-2220</t>
  </si>
  <si>
    <t>tylerhernandez@example.net</t>
  </si>
  <si>
    <t>7376 Kelley Trail Suite 870</t>
  </si>
  <si>
    <t>North Stephanie</t>
  </si>
  <si>
    <t>27-09-1984</t>
  </si>
  <si>
    <t>433-537-5092</t>
  </si>
  <si>
    <t>mmoore@example.net</t>
  </si>
  <si>
    <t>84746 Susan Extension Apt. 322</t>
  </si>
  <si>
    <t>Kingfurt</t>
  </si>
  <si>
    <t>Advertising copywriter</t>
  </si>
  <si>
    <t>28-07-1971</t>
  </si>
  <si>
    <t>+1-901-872-7253x022</t>
  </si>
  <si>
    <t>jrangel@example.net</t>
  </si>
  <si>
    <t>97664 Gray Junctions Apt. 722</t>
  </si>
  <si>
    <t>Gillespieside</t>
  </si>
  <si>
    <t>23-12-2001</t>
  </si>
  <si>
    <t>+1-863-933-5012x612</t>
  </si>
  <si>
    <t>smithalicia@example.org</t>
  </si>
  <si>
    <t>5870 Zimmerman Forge</t>
  </si>
  <si>
    <t>Juarezview</t>
  </si>
  <si>
    <t>davistiffany@example.net</t>
  </si>
  <si>
    <t>2506 Jamie Highway Suite 348</t>
  </si>
  <si>
    <t>Nicolasmouth</t>
  </si>
  <si>
    <t>615.352.0525x0004</t>
  </si>
  <si>
    <t>weaverdawn@example.org</t>
  </si>
  <si>
    <t>765 Hall Prairie</t>
  </si>
  <si>
    <t>Collinsberg</t>
  </si>
  <si>
    <t>001-964-569-3979x366</t>
  </si>
  <si>
    <t>shannonshawn@example.net</t>
  </si>
  <si>
    <t>665 Joel Rapids</t>
  </si>
  <si>
    <t>New Zachary</t>
  </si>
  <si>
    <t>+1-782-685-7100x474</t>
  </si>
  <si>
    <t>hprice@example.org</t>
  </si>
  <si>
    <t>9832 Moss Street</t>
  </si>
  <si>
    <t>North Ana</t>
  </si>
  <si>
    <t>+1-373-326-1675x9074</t>
  </si>
  <si>
    <t>nosborne@example.com</t>
  </si>
  <si>
    <t>1967 Javier Bypass</t>
  </si>
  <si>
    <t>Douglasland</t>
  </si>
  <si>
    <t>31-07-1978</t>
  </si>
  <si>
    <t>cherrera@example.com</t>
  </si>
  <si>
    <t>75088 Robert Drive</t>
  </si>
  <si>
    <t>North Elizabethview</t>
  </si>
  <si>
    <t>365-995-9847</t>
  </si>
  <si>
    <t>kennethbrown@example.org</t>
  </si>
  <si>
    <t>6342 Tucker Fall</t>
  </si>
  <si>
    <t>Ramirezville</t>
  </si>
  <si>
    <t>19-03-1996</t>
  </si>
  <si>
    <t>001-560-647-1876x57706</t>
  </si>
  <si>
    <t>qlee@example.com</t>
  </si>
  <si>
    <t>1505 Alexander Island</t>
  </si>
  <si>
    <t>East Melissa</t>
  </si>
  <si>
    <t>20-06-1994</t>
  </si>
  <si>
    <t>778.721.2171</t>
  </si>
  <si>
    <t>callen@example.org</t>
  </si>
  <si>
    <t>866 Kyle Gardens</t>
  </si>
  <si>
    <t>Fisherfort</t>
  </si>
  <si>
    <t>(442)780-3454</t>
  </si>
  <si>
    <t>anthony81@example.net</t>
  </si>
  <si>
    <t>724 Allen Ford</t>
  </si>
  <si>
    <t>Edwardton</t>
  </si>
  <si>
    <t>19-02-1971</t>
  </si>
  <si>
    <t>270.381.4232x04867</t>
  </si>
  <si>
    <t>kristin85@example.net</t>
  </si>
  <si>
    <t>949 Robert Well Apt. 710</t>
  </si>
  <si>
    <t>Lawsonview</t>
  </si>
  <si>
    <t>catherinelittle@example.org</t>
  </si>
  <si>
    <t>53776 Parrish Field</t>
  </si>
  <si>
    <t>Mcdonaldville</t>
  </si>
  <si>
    <t>961.369.4144x47112</t>
  </si>
  <si>
    <t>kevinwolfe@example.net</t>
  </si>
  <si>
    <t>31256 Jesse Parkways Suite 839</t>
  </si>
  <si>
    <t>New Marcus</t>
  </si>
  <si>
    <t>Acupuncturist</t>
  </si>
  <si>
    <t>949-959-7289</t>
  </si>
  <si>
    <t>bryanpamela@example.org</t>
  </si>
  <si>
    <t>7537 Meyer Freeway</t>
  </si>
  <si>
    <t>Port Brianmouth</t>
  </si>
  <si>
    <t>28-01-1972</t>
  </si>
  <si>
    <t>200.709.6125</t>
  </si>
  <si>
    <t>leehenry@example.com</t>
  </si>
  <si>
    <t>775 Stephens Villages</t>
  </si>
  <si>
    <t>Tannermouth</t>
  </si>
  <si>
    <t>29-12-1991</t>
  </si>
  <si>
    <t>324-906-0222x429</t>
  </si>
  <si>
    <t>sharonbrown@example.net</t>
  </si>
  <si>
    <t>3541 Reilly Lodge Apt. 559</t>
  </si>
  <si>
    <t>East Dave</t>
  </si>
  <si>
    <t>+1-380-627-4623x1506</t>
  </si>
  <si>
    <t>porterjoshua@example.net</t>
  </si>
  <si>
    <t>740 Mackenzie Land</t>
  </si>
  <si>
    <t>25-12-1984</t>
  </si>
  <si>
    <t>343-390-4853x7805</t>
  </si>
  <si>
    <t>kyliecollins@example.com</t>
  </si>
  <si>
    <t>406 Lee Roads Suite 206</t>
  </si>
  <si>
    <t>Clarkeville</t>
  </si>
  <si>
    <t>22-08-1983</t>
  </si>
  <si>
    <t>(459)763-3063x207</t>
  </si>
  <si>
    <t>nthomas@example.net</t>
  </si>
  <si>
    <t>054 Cheryl Harbors Apt. 792</t>
  </si>
  <si>
    <t>South Stevenmouth</t>
  </si>
  <si>
    <t>20-11-1971</t>
  </si>
  <si>
    <t>+1-746-851-2450x96685</t>
  </si>
  <si>
    <t>aprilcoleman@example.net</t>
  </si>
  <si>
    <t>3459 Davis Forest</t>
  </si>
  <si>
    <t>East Katherine</t>
  </si>
  <si>
    <t>749-878-1820x14499</t>
  </si>
  <si>
    <t>thomasrichard@example.com</t>
  </si>
  <si>
    <t>7114 Rebecca Canyon</t>
  </si>
  <si>
    <t>North Megan</t>
  </si>
  <si>
    <t>+1-426-252-5467x647</t>
  </si>
  <si>
    <t>amber43@example.net</t>
  </si>
  <si>
    <t>58147 Jeffrey Place</t>
  </si>
  <si>
    <t>Freemantown</t>
  </si>
  <si>
    <t>402-456-0945x4436</t>
  </si>
  <si>
    <t>baileyleah@example.com</t>
  </si>
  <si>
    <t>268 Lorraine Ways Suite 300</t>
  </si>
  <si>
    <t>Lake Amy</t>
  </si>
  <si>
    <t>14-11-1975</t>
  </si>
  <si>
    <t>639.507.6735</t>
  </si>
  <si>
    <t>elong@example.net</t>
  </si>
  <si>
    <t>17662 Collins Motorway Suite 991</t>
  </si>
  <si>
    <t>West Kara</t>
  </si>
  <si>
    <t>402.581.6656</t>
  </si>
  <si>
    <t>michael31@example.org</t>
  </si>
  <si>
    <t>611 Lucero Harbor Suite 723</t>
  </si>
  <si>
    <t>Jimenezton</t>
  </si>
  <si>
    <t>+1-932-268-4405x820</t>
  </si>
  <si>
    <t>elang@example.org</t>
  </si>
  <si>
    <t>051 Johnson Spurs Suite 179</t>
  </si>
  <si>
    <t>Port Pamelachester</t>
  </si>
  <si>
    <t>965.342.1314x72830</t>
  </si>
  <si>
    <t>helenflynn@example.com</t>
  </si>
  <si>
    <t>14814 Dominique Court Apt. 102</t>
  </si>
  <si>
    <t>Davidton</t>
  </si>
  <si>
    <t>24-05-1963</t>
  </si>
  <si>
    <t>(219)781-4343x299</t>
  </si>
  <si>
    <t>mcunningham@example.org</t>
  </si>
  <si>
    <t>14587 Montoya Walk</t>
  </si>
  <si>
    <t>Port Michelle</t>
  </si>
  <si>
    <t>585-847-0778</t>
  </si>
  <si>
    <t>tamara03@example.com</t>
  </si>
  <si>
    <t>0613 Shaffer Wall</t>
  </si>
  <si>
    <t>Port Edwardfurt</t>
  </si>
  <si>
    <t>604-999-8939x33079</t>
  </si>
  <si>
    <t>joseph31@example.net</t>
  </si>
  <si>
    <t>12090 Riley Union Apt. 359</t>
  </si>
  <si>
    <t>North Brianland</t>
  </si>
  <si>
    <t>384.218.2315x862</t>
  </si>
  <si>
    <t>kyleholloway@example.org</t>
  </si>
  <si>
    <t>967 Sabrina Village</t>
  </si>
  <si>
    <t>West Williamfort</t>
  </si>
  <si>
    <t>26-12-1962</t>
  </si>
  <si>
    <t>520.526.5019x7824</t>
  </si>
  <si>
    <t>stephanie19@example.net</t>
  </si>
  <si>
    <t>5835 Bean Expressway Apt. 167</t>
  </si>
  <si>
    <t>Nealmouth</t>
  </si>
  <si>
    <t>622.973.0647x69938</t>
  </si>
  <si>
    <t>stokesmichele@example.com</t>
  </si>
  <si>
    <t>35225 Douglas Tunnel</t>
  </si>
  <si>
    <t>Lake Joshuaborough</t>
  </si>
  <si>
    <t>826.448.5782</t>
  </si>
  <si>
    <t>michaelmoore@example.org</t>
  </si>
  <si>
    <t>01292 Michael Oval</t>
  </si>
  <si>
    <t>Robertohaven</t>
  </si>
  <si>
    <t>19-08-1985</t>
  </si>
  <si>
    <t>+1-330-238-2074x83870</t>
  </si>
  <si>
    <t>ahoover@example.com</t>
  </si>
  <si>
    <t>39571 Patrick Street</t>
  </si>
  <si>
    <t>Port Christy</t>
  </si>
  <si>
    <t>allenjamie@example.net</t>
  </si>
  <si>
    <t>47150 Nathaniel Views Suite 074</t>
  </si>
  <si>
    <t>Owenland</t>
  </si>
  <si>
    <t>642-608-0072x16741</t>
  </si>
  <si>
    <t>cstrickland@example.com</t>
  </si>
  <si>
    <t>9813 Jerry Landing</t>
  </si>
  <si>
    <t>West Nicholasbury</t>
  </si>
  <si>
    <t>288.627.3898x53585</t>
  </si>
  <si>
    <t>brianholmes@example.com</t>
  </si>
  <si>
    <t>7908 Cindy Mountains</t>
  </si>
  <si>
    <t>Coxland</t>
  </si>
  <si>
    <t>18-09-2003</t>
  </si>
  <si>
    <t>+1-684-208-4774x270</t>
  </si>
  <si>
    <t>mbarnes@example.org</t>
  </si>
  <si>
    <t>2754 Moore Fields</t>
  </si>
  <si>
    <t>Lake Stephanieport</t>
  </si>
  <si>
    <t>(941)386-5649x851</t>
  </si>
  <si>
    <t>mayerfelicia@example.org</t>
  </si>
  <si>
    <t>186 Thompson Circle</t>
  </si>
  <si>
    <t>Javierbury</t>
  </si>
  <si>
    <t>28-05-1972</t>
  </si>
  <si>
    <t>988.949.2461x189</t>
  </si>
  <si>
    <t>rodriguezeric@example.net</t>
  </si>
  <si>
    <t>48742 Summers Springs Apt. 889</t>
  </si>
  <si>
    <t>Mckenziechester</t>
  </si>
  <si>
    <t>284.749.5738</t>
  </si>
  <si>
    <t>lisa06@example.net</t>
  </si>
  <si>
    <t>63105 Tanner Cliff Apt. 734</t>
  </si>
  <si>
    <t>Lake Mark</t>
  </si>
  <si>
    <t>21-11-1974</t>
  </si>
  <si>
    <t>934-364-8526x851</t>
  </si>
  <si>
    <t>danielcruz@example.org</t>
  </si>
  <si>
    <t>0657 Schultz Shoals Apt. 421</t>
  </si>
  <si>
    <t>Rogersshire</t>
  </si>
  <si>
    <t>258-928-7659x38719</t>
  </si>
  <si>
    <t>mark81@example.net</t>
  </si>
  <si>
    <t>0421 Cathy Ridges</t>
  </si>
  <si>
    <t>Sherryberg</t>
  </si>
  <si>
    <t>ryan42@example.org</t>
  </si>
  <si>
    <t>654 Sharon Drive</t>
  </si>
  <si>
    <t>938.477.6819x4157</t>
  </si>
  <si>
    <t>rodriguezkimberly@example.net</t>
  </si>
  <si>
    <t>1574 Davis Island</t>
  </si>
  <si>
    <t>619.680.5016x27485</t>
  </si>
  <si>
    <t>steven38@example.org</t>
  </si>
  <si>
    <t>01065 Timothy Underpass Apt. 451</t>
  </si>
  <si>
    <t>New Lisamouth</t>
  </si>
  <si>
    <t>21-06-1986</t>
  </si>
  <si>
    <t>+1-677-930-3580x05361</t>
  </si>
  <si>
    <t>christianromero@example.org</t>
  </si>
  <si>
    <t>172 Joshua Club Suite 349</t>
  </si>
  <si>
    <t>Portermouth</t>
  </si>
  <si>
    <t>oconnelljason@example.com</t>
  </si>
  <si>
    <t>0750 Keller Lake</t>
  </si>
  <si>
    <t>New Rodneyview</t>
  </si>
  <si>
    <t>Engineer, mining</t>
  </si>
  <si>
    <t>25-01-1987</t>
  </si>
  <si>
    <t>455.348.9542x58622</t>
  </si>
  <si>
    <t>johnmejia@example.com</t>
  </si>
  <si>
    <t>13177 Glover Canyon</t>
  </si>
  <si>
    <t>South Brettmouth</t>
  </si>
  <si>
    <t>23-06-1969</t>
  </si>
  <si>
    <t>476-546-0078x284</t>
  </si>
  <si>
    <t>tammystanley@example.net</t>
  </si>
  <si>
    <t>66323 James Motorway Suite 232</t>
  </si>
  <si>
    <t>(820)928-8665x86643</t>
  </si>
  <si>
    <t>marymccarthy@example.org</t>
  </si>
  <si>
    <t>5410 Palmer Neck</t>
  </si>
  <si>
    <t>East Keithside</t>
  </si>
  <si>
    <t>15-05-1984</t>
  </si>
  <si>
    <t>336.463.0922</t>
  </si>
  <si>
    <t>kimberly81@example.com</t>
  </si>
  <si>
    <t>64481 Jackson Green</t>
  </si>
  <si>
    <t>New Stephenmouth</t>
  </si>
  <si>
    <t>27-04-2001</t>
  </si>
  <si>
    <t>001-286-370-8841x8197</t>
  </si>
  <si>
    <t>jbryant@example.com</t>
  </si>
  <si>
    <t>628 Schmidt Station Suite 968</t>
  </si>
  <si>
    <t>Petersonmouth</t>
  </si>
  <si>
    <t>22-04-1969</t>
  </si>
  <si>
    <t>kerri08@example.com</t>
  </si>
  <si>
    <t>158 Helen Pass Apt. 303</t>
  </si>
  <si>
    <t>Heatherborough</t>
  </si>
  <si>
    <t>16-12-1993</t>
  </si>
  <si>
    <t>480.573.6939x51115</t>
  </si>
  <si>
    <t>coxbenjamin@example.net</t>
  </si>
  <si>
    <t>8443 Alexandra Parks</t>
  </si>
  <si>
    <t>Lake Chelsey</t>
  </si>
  <si>
    <t>27-03-2000</t>
  </si>
  <si>
    <t>890-970-6819x1523</t>
  </si>
  <si>
    <t>thompsonjennifer@example.org</t>
  </si>
  <si>
    <t>2336 Andrea River Suite 538</t>
  </si>
  <si>
    <t>Anneshire</t>
  </si>
  <si>
    <t>donna75@example.com</t>
  </si>
  <si>
    <t>6570 Coleman Spurs Suite 269</t>
  </si>
  <si>
    <t>Michelleport</t>
  </si>
  <si>
    <t>001-388-439-1032x1034</t>
  </si>
  <si>
    <t>cbell@example.com</t>
  </si>
  <si>
    <t>9885 Jessica Pines Apt. 083</t>
  </si>
  <si>
    <t>Williamsonville</t>
  </si>
  <si>
    <t>14-03-1972</t>
  </si>
  <si>
    <t>gregoryvincent@example.net</t>
  </si>
  <si>
    <t>52657 Max Extensions</t>
  </si>
  <si>
    <t>East Scottshire</t>
  </si>
  <si>
    <t>16-07-1965</t>
  </si>
  <si>
    <t>001-851-520-6228</t>
  </si>
  <si>
    <t>johnmcneil@example.net</t>
  </si>
  <si>
    <t>09592 Scott Lights Suite 594</t>
  </si>
  <si>
    <t>South Carlos</t>
  </si>
  <si>
    <t>483-857-0555</t>
  </si>
  <si>
    <t>tracyanderson@example.com</t>
  </si>
  <si>
    <t>1623 Mahoney Hill</t>
  </si>
  <si>
    <t>North Georgeville</t>
  </si>
  <si>
    <t>861.339.2856x410</t>
  </si>
  <si>
    <t>tbaird@example.net</t>
  </si>
  <si>
    <t>585 Catherine Summit Apt. 932</t>
  </si>
  <si>
    <t>Fordfort</t>
  </si>
  <si>
    <t>630-547-5429x59328</t>
  </si>
  <si>
    <t>bstokes@example.org</t>
  </si>
  <si>
    <t>964 Tiffany Path Suite 546</t>
  </si>
  <si>
    <t>Gateschester</t>
  </si>
  <si>
    <t>22-09-1996</t>
  </si>
  <si>
    <t>893.307.9366</t>
  </si>
  <si>
    <t>carriejohnson@example.net</t>
  </si>
  <si>
    <t>806 Henderson Forges Suite 318</t>
  </si>
  <si>
    <t>Marioton</t>
  </si>
  <si>
    <t>25-08-2002</t>
  </si>
  <si>
    <t>001-930-979-5813x4333</t>
  </si>
  <si>
    <t>phernandez@example.net</t>
  </si>
  <si>
    <t>8332 Hunter Crescent</t>
  </si>
  <si>
    <t>South Sarahbury</t>
  </si>
  <si>
    <t>533.767.2362x766</t>
  </si>
  <si>
    <t>wrivera@example.com</t>
  </si>
  <si>
    <t>71393 Jenkins Extensions Suite 210</t>
  </si>
  <si>
    <t>West Paulatown</t>
  </si>
  <si>
    <t>27-03-1973</t>
  </si>
  <si>
    <t>001-384-552-0656x00336</t>
  </si>
  <si>
    <t>alyssapoole@example.com</t>
  </si>
  <si>
    <t>39223 Nicole Street Apt. 929</t>
  </si>
  <si>
    <t>Troytown</t>
  </si>
  <si>
    <t>19-09-1963</t>
  </si>
  <si>
    <t>001-860-326-0641x24012</t>
  </si>
  <si>
    <t>devinpreston@example.org</t>
  </si>
  <si>
    <t>8276 Cynthia Garden Suite 523</t>
  </si>
  <si>
    <t>Lake Melissa</t>
  </si>
  <si>
    <t>17-01-1983</t>
  </si>
  <si>
    <t>908.554.4146x43976</t>
  </si>
  <si>
    <t>arnoldlinda@example.org</t>
  </si>
  <si>
    <t>10388 Mccoy Street Apt. 222</t>
  </si>
  <si>
    <t>South Kyle</t>
  </si>
  <si>
    <t>30-06-1990</t>
  </si>
  <si>
    <t>514.692.8886</t>
  </si>
  <si>
    <t>clewis@example.org</t>
  </si>
  <si>
    <t>015 William Road Apt. 965</t>
  </si>
  <si>
    <t>New Vanessa</t>
  </si>
  <si>
    <t>27-03-1965</t>
  </si>
  <si>
    <t>646-390-7222x11002</t>
  </si>
  <si>
    <t>marcuskeller@example.com</t>
  </si>
  <si>
    <t>1503 Martinez Flats</t>
  </si>
  <si>
    <t>Robertsfort</t>
  </si>
  <si>
    <t>22-06-1970</t>
  </si>
  <si>
    <t>(226)933-5312x4055</t>
  </si>
  <si>
    <t>carrie78@example.org</t>
  </si>
  <si>
    <t>612 Ramirez Rapid Apt. 139</t>
  </si>
  <si>
    <t>South Bryan</t>
  </si>
  <si>
    <t>001-867-332-6368x8185</t>
  </si>
  <si>
    <t>wrightjoseph@example.net</t>
  </si>
  <si>
    <t>27367 Alice Gardens Suite 346</t>
  </si>
  <si>
    <t>(861)544-0235x1235</t>
  </si>
  <si>
    <t>smithangela@example.org</t>
  </si>
  <si>
    <t>30970 Sean Roads Apt. 807</t>
  </si>
  <si>
    <t>East Jeffreyview</t>
  </si>
  <si>
    <t>+1-222-969-5548x2219</t>
  </si>
  <si>
    <t>timothymorgan@example.com</t>
  </si>
  <si>
    <t>73316 Robertson Roads Apt. 911</t>
  </si>
  <si>
    <t>Watsonbury</t>
  </si>
  <si>
    <t>298.714.9677</t>
  </si>
  <si>
    <t>smiththomas@example.com</t>
  </si>
  <si>
    <t>703 Ramirez Walks</t>
  </si>
  <si>
    <t>Lake Kellyview</t>
  </si>
  <si>
    <t>622-852-8337</t>
  </si>
  <si>
    <t>barkerjamie@example.org</t>
  </si>
  <si>
    <t>28687 Alexander Forks Suite 315</t>
  </si>
  <si>
    <t>Lake Heatherburgh</t>
  </si>
  <si>
    <t>698-822-4601</t>
  </si>
  <si>
    <t>jgutierrez@example.net</t>
  </si>
  <si>
    <t>81289 Griffin Loop Apt. 912</t>
  </si>
  <si>
    <t>31-01-1976</t>
  </si>
  <si>
    <t>561-590-2121x957</t>
  </si>
  <si>
    <t>qwhite@example.net</t>
  </si>
  <si>
    <t>18652 Matthews Square</t>
  </si>
  <si>
    <t>South Ronald</t>
  </si>
  <si>
    <t>654.717.3974x5336</t>
  </si>
  <si>
    <t>clarkmelanie@example.org</t>
  </si>
  <si>
    <t>707 Richard Villages</t>
  </si>
  <si>
    <t>South Danielmouth</t>
  </si>
  <si>
    <t>13-03-1969</t>
  </si>
  <si>
    <t>+1-316-469-1124x2904</t>
  </si>
  <si>
    <t>michaelwilliam@example.net</t>
  </si>
  <si>
    <t>0552 Elizabeth Mill</t>
  </si>
  <si>
    <t>Barretttown</t>
  </si>
  <si>
    <t>kelly29@example.net</t>
  </si>
  <si>
    <t>43386 Larry Rapid Suite 092</t>
  </si>
  <si>
    <t>28-12-1996</t>
  </si>
  <si>
    <t>001-551-350-6196</t>
  </si>
  <si>
    <t>ramosnatalie@example.com</t>
  </si>
  <si>
    <t>504 Gaines Ramp Suite 787</t>
  </si>
  <si>
    <t>Holtmouth</t>
  </si>
  <si>
    <t>001-568-752-2533x304</t>
  </si>
  <si>
    <t>molly41@example.com</t>
  </si>
  <si>
    <t>74052 Rodriguez Mountains Suite 646</t>
  </si>
  <si>
    <t>Grantville</t>
  </si>
  <si>
    <t>18-04-1982</t>
  </si>
  <si>
    <t>+1-246-987-5185x26246</t>
  </si>
  <si>
    <t>zburns@example.org</t>
  </si>
  <si>
    <t>7346 Morrow Greens</t>
  </si>
  <si>
    <t>(533)939-7745x648</t>
  </si>
  <si>
    <t>ricehunter@example.net</t>
  </si>
  <si>
    <t>38147 Martin Square Apt. 511</t>
  </si>
  <si>
    <t>New Christianview</t>
  </si>
  <si>
    <t>842-215-5566</t>
  </si>
  <si>
    <t>jimenezamanda@example.com</t>
  </si>
  <si>
    <t>64088 Linda Fords</t>
  </si>
  <si>
    <t>Pamelaview</t>
  </si>
  <si>
    <t>suttonamanda@example.org</t>
  </si>
  <si>
    <t>105 Jeffrey Highway Apt. 665</t>
  </si>
  <si>
    <t>001-599-703-4085x1496</t>
  </si>
  <si>
    <t>kelsey10@example.com</t>
  </si>
  <si>
    <t>419 Michele Cove Apt. 328</t>
  </si>
  <si>
    <t>Joannatown</t>
  </si>
  <si>
    <t>13-01-1973</t>
  </si>
  <si>
    <t>001-577-535-7113x37917</t>
  </si>
  <si>
    <t>dmaldonado@example.com</t>
  </si>
  <si>
    <t>587 Christina Ports Suite 344</t>
  </si>
  <si>
    <t>631.546.9370</t>
  </si>
  <si>
    <t>ralphstewart@example.com</t>
  </si>
  <si>
    <t>205 Bass Lodge</t>
  </si>
  <si>
    <t>13-08-2004</t>
  </si>
  <si>
    <t>olsonpatricia@example.org</t>
  </si>
  <si>
    <t>273 Blair Forges Apt. 334</t>
  </si>
  <si>
    <t>North Todd</t>
  </si>
  <si>
    <t>22-08-1965</t>
  </si>
  <si>
    <t>997-907-9505x256</t>
  </si>
  <si>
    <t>xsmith@example.com</t>
  </si>
  <si>
    <t>840 Vincent Inlet</t>
  </si>
  <si>
    <t>South Edward</t>
  </si>
  <si>
    <t>13-01-1965</t>
  </si>
  <si>
    <t>001-867-848-0769</t>
  </si>
  <si>
    <t>dyoung@example.org</t>
  </si>
  <si>
    <t>8768 David Street</t>
  </si>
  <si>
    <t>25-09-2003</t>
  </si>
  <si>
    <t>jonathanwoods@example.com</t>
  </si>
  <si>
    <t>355 Kelly Fields Apt. 559</t>
  </si>
  <si>
    <t>New Angelicashire</t>
  </si>
  <si>
    <t>22-03-1997</t>
  </si>
  <si>
    <t>717.409.7640</t>
  </si>
  <si>
    <t>margaret07@example.org</t>
  </si>
  <si>
    <t>260 Mary Expressway</t>
  </si>
  <si>
    <t>(421)534-0298x478</t>
  </si>
  <si>
    <t>kathyjones@example.org</t>
  </si>
  <si>
    <t>10684 Ruben Lights</t>
  </si>
  <si>
    <t>Gonzalezmouth</t>
  </si>
  <si>
    <t>28-02-2001</t>
  </si>
  <si>
    <t>(271)241-7352x928</t>
  </si>
  <si>
    <t>waltonlaura@example.com</t>
  </si>
  <si>
    <t>819 Peter Village Apt. 421</t>
  </si>
  <si>
    <t>Rodriguezview</t>
  </si>
  <si>
    <t>473.991.9586x78348</t>
  </si>
  <si>
    <t>jodi79@example.org</t>
  </si>
  <si>
    <t>19783 Smith Oval Suite 069</t>
  </si>
  <si>
    <t>Lake Samanthaside</t>
  </si>
  <si>
    <t>16-09-1972</t>
  </si>
  <si>
    <t>992-371-1494x525</t>
  </si>
  <si>
    <t>lhernandez@example.net</t>
  </si>
  <si>
    <t>70611 Copeland Harbor</t>
  </si>
  <si>
    <t>Zhanghaven</t>
  </si>
  <si>
    <t>Environmental health practitioner</t>
  </si>
  <si>
    <t>27-11-1995</t>
  </si>
  <si>
    <t>572-598-0300x13230</t>
  </si>
  <si>
    <t>fischerstephen@example.org</t>
  </si>
  <si>
    <t>5177 Brown Stravenue Apt. 730</t>
  </si>
  <si>
    <t>Ericview</t>
  </si>
  <si>
    <t>15-11-1996</t>
  </si>
  <si>
    <t>372-340-0504x199</t>
  </si>
  <si>
    <t>alison18@example.net</t>
  </si>
  <si>
    <t>9458 Schultz Stravenue</t>
  </si>
  <si>
    <t>Ecologist</t>
  </si>
  <si>
    <t>+1-478-229-9056x0321</t>
  </si>
  <si>
    <t>jonathanthompson@example.com</t>
  </si>
  <si>
    <t>12258 Marshall Road Suite 512</t>
  </si>
  <si>
    <t>Burchview</t>
  </si>
  <si>
    <t>29-08-1999</t>
  </si>
  <si>
    <t>001-502-828-7564x256</t>
  </si>
  <si>
    <t>alyssa68@example.com</t>
  </si>
  <si>
    <t>14568 Simon Fall Suite 694</t>
  </si>
  <si>
    <t>North Charlesbury</t>
  </si>
  <si>
    <t>290.653.6304x6871</t>
  </si>
  <si>
    <t>alam@example.net</t>
  </si>
  <si>
    <t>4277 Murphy Prairie</t>
  </si>
  <si>
    <t>Sheppardtown</t>
  </si>
  <si>
    <t>16-10-2001</t>
  </si>
  <si>
    <t>001-470-323-5890x06846</t>
  </si>
  <si>
    <t>hodgeskayla@example.org</t>
  </si>
  <si>
    <t>54007 Joshua Gateway Suite 053</t>
  </si>
  <si>
    <t>Lake Dominicmouth</t>
  </si>
  <si>
    <t>473-601-3674x422</t>
  </si>
  <si>
    <t>john83@example.net</t>
  </si>
  <si>
    <t>9003 Avery Lock Apt. 562</t>
  </si>
  <si>
    <t>Port Christopherborough</t>
  </si>
  <si>
    <t>15-02-1967</t>
  </si>
  <si>
    <t>999.630.5616x0335</t>
  </si>
  <si>
    <t>jose64@example.net</t>
  </si>
  <si>
    <t>753 Mary Crest</t>
  </si>
  <si>
    <t>Ashleyhaven</t>
  </si>
  <si>
    <t>812.577.6995</t>
  </si>
  <si>
    <t>baileychristina@example.net</t>
  </si>
  <si>
    <t>16283 Silva Dale Suite 413</t>
  </si>
  <si>
    <t>883-868-7936</t>
  </si>
  <si>
    <t>wanda90@example.com</t>
  </si>
  <si>
    <t>43899 Haley Path</t>
  </si>
  <si>
    <t>East Andrew</t>
  </si>
  <si>
    <t>(972)987-4476x0101</t>
  </si>
  <si>
    <t>cunninghamdave@example.net</t>
  </si>
  <si>
    <t>4568 Abigail Oval Suite 186</t>
  </si>
  <si>
    <t>Hillfurt</t>
  </si>
  <si>
    <t>373.368.5164x494</t>
  </si>
  <si>
    <t>terrywaller@example.com</t>
  </si>
  <si>
    <t>1536 Miller Station</t>
  </si>
  <si>
    <t>East Shannonville</t>
  </si>
  <si>
    <t>23-05-1986</t>
  </si>
  <si>
    <t>894.727.5870x543</t>
  </si>
  <si>
    <t>waltersbobby@example.org</t>
  </si>
  <si>
    <t>2285 Rodgers Expressway</t>
  </si>
  <si>
    <t>001-485-470-6156x41331</t>
  </si>
  <si>
    <t>mullinswilliam@example.com</t>
  </si>
  <si>
    <t>69587 Hurst Junctions Apt. 922</t>
  </si>
  <si>
    <t>Barnesland</t>
  </si>
  <si>
    <t>15-03-1978</t>
  </si>
  <si>
    <t>785-751-9452</t>
  </si>
  <si>
    <t>clarkerin@example.org</t>
  </si>
  <si>
    <t>193 Blanchard Plaza</t>
  </si>
  <si>
    <t>Anamouth</t>
  </si>
  <si>
    <t>(501)674-9777x58023</t>
  </si>
  <si>
    <t>floydbenjamin@example.net</t>
  </si>
  <si>
    <t>8880 Andrew Fork Suite 067</t>
  </si>
  <si>
    <t>Lake Melissaview</t>
  </si>
  <si>
    <t>519-253-4767</t>
  </si>
  <si>
    <t>mcdowelljoseph@example.com</t>
  </si>
  <si>
    <t>48619 Craig Gardens Suite 101</t>
  </si>
  <si>
    <t>North Karenton</t>
  </si>
  <si>
    <t>16-06-1972</t>
  </si>
  <si>
    <t>687.253.5280x414</t>
  </si>
  <si>
    <t>bbates@example.com</t>
  </si>
  <si>
    <t>50462 Owens Pass</t>
  </si>
  <si>
    <t>West Margaretfort</t>
  </si>
  <si>
    <t>26-03-1988</t>
  </si>
  <si>
    <t>(372)341-1540</t>
  </si>
  <si>
    <t>tracysimpson@example.com</t>
  </si>
  <si>
    <t>2176 Martinez Lock</t>
  </si>
  <si>
    <t>Martinland</t>
  </si>
  <si>
    <t>22-06-1974</t>
  </si>
  <si>
    <t>(996)480-2759x0472</t>
  </si>
  <si>
    <t>estessherry@example.org</t>
  </si>
  <si>
    <t>486 Phillip Pine Suite 278</t>
  </si>
  <si>
    <t>Jonathonshire</t>
  </si>
  <si>
    <t>808.606.7438</t>
  </si>
  <si>
    <t>andrewyoung@example.net</t>
  </si>
  <si>
    <t>0372 Lozano Corner</t>
  </si>
  <si>
    <t>North Brenttown</t>
  </si>
  <si>
    <t>26-06-1991</t>
  </si>
  <si>
    <t>250.359.3072</t>
  </si>
  <si>
    <t>aliciaheath@example.org</t>
  </si>
  <si>
    <t>0736 Rowe Mountain Apt. 211</t>
  </si>
  <si>
    <t>Doughertyfort</t>
  </si>
  <si>
    <t>16-01-1993</t>
  </si>
  <si>
    <t>griffithrobert@example.net</t>
  </si>
  <si>
    <t>831 Leslie Knoll Suite 166</t>
  </si>
  <si>
    <t>Tammymouth</t>
  </si>
  <si>
    <t>17-06-2003</t>
  </si>
  <si>
    <t>(485)202-0030x994</t>
  </si>
  <si>
    <t>jeffrey14@example.net</t>
  </si>
  <si>
    <t>7912 Ward Prairie Suite 266</t>
  </si>
  <si>
    <t>South Amandaberg</t>
  </si>
  <si>
    <t>20-08-1985</t>
  </si>
  <si>
    <t>508.980.7784</t>
  </si>
  <si>
    <t>kirstengutierrez@example.net</t>
  </si>
  <si>
    <t>89339 Clark Pine Apt. 537</t>
  </si>
  <si>
    <t>North Christopherborough</t>
  </si>
  <si>
    <t>29-05-1996</t>
  </si>
  <si>
    <t>+1-425-514-9138x98187</t>
  </si>
  <si>
    <t>heatherkemp@example.org</t>
  </si>
  <si>
    <t>11958 Christine Spring Apt. 857</t>
  </si>
  <si>
    <t>Christianchester</t>
  </si>
  <si>
    <t>(358)777-5886</t>
  </si>
  <si>
    <t>nealtaylor@example.org</t>
  </si>
  <si>
    <t>0659 Elizabeth Loaf Apt. 407</t>
  </si>
  <si>
    <t>New Renee</t>
  </si>
  <si>
    <t>13-08-1966</t>
  </si>
  <si>
    <t>(629)347-0557x664</t>
  </si>
  <si>
    <t>whitetanya@example.org</t>
  </si>
  <si>
    <t>68136 Kimberly Fort Apt. 407</t>
  </si>
  <si>
    <t>31-01-1968</t>
  </si>
  <si>
    <t>001-272-992-6119</t>
  </si>
  <si>
    <t>claystephanie@example.com</t>
  </si>
  <si>
    <t>14961 Joshua Cove</t>
  </si>
  <si>
    <t>Millerchester</t>
  </si>
  <si>
    <t>229-998-6878x4069</t>
  </si>
  <si>
    <t>floresbianca@example.net</t>
  </si>
  <si>
    <t>77068 Underwood Avenue</t>
  </si>
  <si>
    <t>North Timothyfurt</t>
  </si>
  <si>
    <t>426-990-7400</t>
  </si>
  <si>
    <t>campbellamy@example.com</t>
  </si>
  <si>
    <t>6423 Natalie Key Apt. 144</t>
  </si>
  <si>
    <t>Morseshire</t>
  </si>
  <si>
    <t>Engineer, biomedical</t>
  </si>
  <si>
    <t>674.277.1526x55872</t>
  </si>
  <si>
    <t>arielwhitaker@example.org</t>
  </si>
  <si>
    <t>8303 Michael Plain Apt. 688</t>
  </si>
  <si>
    <t>New Meredithville</t>
  </si>
  <si>
    <t>christopherwilliams@example.org</t>
  </si>
  <si>
    <t>2947 Atkins Loaf Apt. 226</t>
  </si>
  <si>
    <t>Rodriguezborough</t>
  </si>
  <si>
    <t>30-11-1976</t>
  </si>
  <si>
    <t>001-611-211-2636x2482</t>
  </si>
  <si>
    <t>hardingalex@example.net</t>
  </si>
  <si>
    <t>48337 Gonzalez Green</t>
  </si>
  <si>
    <t>East Debbie</t>
  </si>
  <si>
    <t>24-02-1973</t>
  </si>
  <si>
    <t>001-229-508-3220x0029</t>
  </si>
  <si>
    <t>nichole32@example.net</t>
  </si>
  <si>
    <t>7373 Brian Ford</t>
  </si>
  <si>
    <t>South Deborah</t>
  </si>
  <si>
    <t>(755)286-7296</t>
  </si>
  <si>
    <t>allengregory@example.org</t>
  </si>
  <si>
    <t>71940 Phillip Hills Suite 290</t>
  </si>
  <si>
    <t>East Amanda</t>
  </si>
  <si>
    <t>24-03-1969</t>
  </si>
  <si>
    <t>001-665-559-3747x62962</t>
  </si>
  <si>
    <t>lindasmith@example.net</t>
  </si>
  <si>
    <t>859 Carla Gateway Apt. 659</t>
  </si>
  <si>
    <t>Lake Phillip</t>
  </si>
  <si>
    <t>22-01-1981</t>
  </si>
  <si>
    <t>438.741.7937x00559</t>
  </si>
  <si>
    <t>wilsonmichael@example.net</t>
  </si>
  <si>
    <t>96515 Palmer Spurs Apt. 143</t>
  </si>
  <si>
    <t>Vincentborough</t>
  </si>
  <si>
    <t>15-12-1963</t>
  </si>
  <si>
    <t>901-931-6582x567</t>
  </si>
  <si>
    <t>hubbardsharon@example.net</t>
  </si>
  <si>
    <t>9862 Brown Road</t>
  </si>
  <si>
    <t>Bobbyburgh</t>
  </si>
  <si>
    <t>(792)307-2268x23070</t>
  </si>
  <si>
    <t>heather29@example.org</t>
  </si>
  <si>
    <t>6749 Ryan Mountains Apt. 984</t>
  </si>
  <si>
    <t>South Marcia</t>
  </si>
  <si>
    <t>(993)256-2589</t>
  </si>
  <si>
    <t>josephmitchell@example.net</t>
  </si>
  <si>
    <t>33669 Lopez Mill</t>
  </si>
  <si>
    <t>Jerryview</t>
  </si>
  <si>
    <t>28-05-1978</t>
  </si>
  <si>
    <t>+1-575-775-5233x66992</t>
  </si>
  <si>
    <t>jason32@example.net</t>
  </si>
  <si>
    <t>99523 Brandon Crossroad</t>
  </si>
  <si>
    <t>Glendaview</t>
  </si>
  <si>
    <t>19-02-2003</t>
  </si>
  <si>
    <t>(819)930-9538</t>
  </si>
  <si>
    <t>stacymeza@example.com</t>
  </si>
  <si>
    <t>54263 Olsen Isle</t>
  </si>
  <si>
    <t>Danielborough</t>
  </si>
  <si>
    <t>267.914.5358x18642</t>
  </si>
  <si>
    <t>isaac72@example.com</t>
  </si>
  <si>
    <t>71965 Barry Fork</t>
  </si>
  <si>
    <t>Jasonstad</t>
  </si>
  <si>
    <t>(807)764-2038</t>
  </si>
  <si>
    <t>mooredestiny@example.net</t>
  </si>
  <si>
    <t>1299 Jeffrey Avenue</t>
  </si>
  <si>
    <t>Port Edward</t>
  </si>
  <si>
    <t>14-05-1970</t>
  </si>
  <si>
    <t>jesse34@example.net</t>
  </si>
  <si>
    <t>21332 Jeffrey Dam Apt. 899</t>
  </si>
  <si>
    <t>Hartstad</t>
  </si>
  <si>
    <t>16-02-1968</t>
  </si>
  <si>
    <t>822-448-9123</t>
  </si>
  <si>
    <t>rlane@example.net</t>
  </si>
  <si>
    <t>8356 Donna Isle</t>
  </si>
  <si>
    <t>22-07-1992</t>
  </si>
  <si>
    <t>488.582.6324</t>
  </si>
  <si>
    <t>brandonfrederick@example.com</t>
  </si>
  <si>
    <t>66933 Mccarthy Prairie</t>
  </si>
  <si>
    <t>17-12-1990</t>
  </si>
  <si>
    <t>+1-773-770-1761x397</t>
  </si>
  <si>
    <t>brightkayla@example.net</t>
  </si>
  <si>
    <t>9257 Simmons Park</t>
  </si>
  <si>
    <t>Craighaven</t>
  </si>
  <si>
    <t>001-922-477-6857x04770</t>
  </si>
  <si>
    <t>alexandriaanderson@example.net</t>
  </si>
  <si>
    <t>177 Long Lane Suite 450</t>
  </si>
  <si>
    <t>Mcclainland</t>
  </si>
  <si>
    <t>19-11-1978</t>
  </si>
  <si>
    <t>770.213.3917</t>
  </si>
  <si>
    <t>shahalyssa@example.net</t>
  </si>
  <si>
    <t>33957 Ryan Points</t>
  </si>
  <si>
    <t>Marshtown</t>
  </si>
  <si>
    <t>28-05-1991</t>
  </si>
  <si>
    <t>(811)321-4253x181</t>
  </si>
  <si>
    <t>hcrawford@example.com</t>
  </si>
  <si>
    <t>3618 John Brooks</t>
  </si>
  <si>
    <t>Thomasside</t>
  </si>
  <si>
    <t>16-02-2002</t>
  </si>
  <si>
    <t>+1-617-260-1265x00019</t>
  </si>
  <si>
    <t>zthompson@example.net</t>
  </si>
  <si>
    <t>139 Shaw Mountains</t>
  </si>
  <si>
    <t>Anthonyberg</t>
  </si>
  <si>
    <t>31-07-1993</t>
  </si>
  <si>
    <t>001-334-888-9740x378</t>
  </si>
  <si>
    <t>nchapman@example.com</t>
  </si>
  <si>
    <t>422 Alexander Trail</t>
  </si>
  <si>
    <t>Martinview</t>
  </si>
  <si>
    <t>23-03-1977</t>
  </si>
  <si>
    <t>(310)855-6460x0639</t>
  </si>
  <si>
    <t>logan10@example.com</t>
  </si>
  <si>
    <t>72028 Jesse Glen Suite 043</t>
  </si>
  <si>
    <t>Lake Brendan</t>
  </si>
  <si>
    <t>14-11-1997</t>
  </si>
  <si>
    <t>(720)725-4609x082</t>
  </si>
  <si>
    <t>lewisjohnathan@example.com</t>
  </si>
  <si>
    <t>49845 Mccarthy River Suite 662</t>
  </si>
  <si>
    <t>16-06-1970</t>
  </si>
  <si>
    <t>(314)517-6366x58641</t>
  </si>
  <si>
    <t>eringreer@example.com</t>
  </si>
  <si>
    <t>31692 Taylor Hollow Suite 402</t>
  </si>
  <si>
    <t>Martinburgh</t>
  </si>
  <si>
    <t>31-03-1971</t>
  </si>
  <si>
    <t>551.912.4758</t>
  </si>
  <si>
    <t>mckenzieamy@example.org</t>
  </si>
  <si>
    <t>6783 Elizabeth Stravenue</t>
  </si>
  <si>
    <t>West Gregoryshire</t>
  </si>
  <si>
    <t>001-483-835-4819x3444</t>
  </si>
  <si>
    <t>rebecca09@example.org</t>
  </si>
  <si>
    <t>7911 Justin Hill Suite 558</t>
  </si>
  <si>
    <t>27-09-1965</t>
  </si>
  <si>
    <t>349-561-1874x760</t>
  </si>
  <si>
    <t>alexiswilliams@example.org</t>
  </si>
  <si>
    <t>288 Morgan Crescent Apt. 925</t>
  </si>
  <si>
    <t>South Michaelberg</t>
  </si>
  <si>
    <t>+1-580-763-3788x4470</t>
  </si>
  <si>
    <t>leslie20@example.org</t>
  </si>
  <si>
    <t>163 Duarte Shore</t>
  </si>
  <si>
    <t>North Gregoryfurt</t>
  </si>
  <si>
    <t>25-06-1969</t>
  </si>
  <si>
    <t>828.600.1694</t>
  </si>
  <si>
    <t>erica46@example.net</t>
  </si>
  <si>
    <t>5655 Kelly Corners</t>
  </si>
  <si>
    <t>13-05-1989</t>
  </si>
  <si>
    <t>987.232.3268</t>
  </si>
  <si>
    <t>veronica72@example.org</t>
  </si>
  <si>
    <t>361 Terri Mall</t>
  </si>
  <si>
    <t>New Manueltown</t>
  </si>
  <si>
    <t>(461)908-8451</t>
  </si>
  <si>
    <t>johnsonpaul@example.org</t>
  </si>
  <si>
    <t>8413 Bonnie Fort</t>
  </si>
  <si>
    <t>Cherylton</t>
  </si>
  <si>
    <t>18-02-1970</t>
  </si>
  <si>
    <t>nicholas96@example.net</t>
  </si>
  <si>
    <t>38262 Brian Manor Suite 687</t>
  </si>
  <si>
    <t>Chrisside</t>
  </si>
  <si>
    <t>13-08-1990</t>
  </si>
  <si>
    <t>jamesrodriguez@example.com</t>
  </si>
  <si>
    <t>7616 Brown Port</t>
  </si>
  <si>
    <t>Petersonside</t>
  </si>
  <si>
    <t>Jewellery designer</t>
  </si>
  <si>
    <t>+1-211-308-8640x88337</t>
  </si>
  <si>
    <t>carolynharris@example.org</t>
  </si>
  <si>
    <t>0519 Mary Point Suite 060</t>
  </si>
  <si>
    <t>Alexanderville</t>
  </si>
  <si>
    <t>(296)616-3593x6219</t>
  </si>
  <si>
    <t>lovesusan@example.com</t>
  </si>
  <si>
    <t>039 Thomas Creek Apt. 112</t>
  </si>
  <si>
    <t>Richardsontown</t>
  </si>
  <si>
    <t>508.239.9551</t>
  </si>
  <si>
    <t>elizabethgonzalez@example.org</t>
  </si>
  <si>
    <t>89703 Walsh Expressway</t>
  </si>
  <si>
    <t>New James</t>
  </si>
  <si>
    <t>16-02-1963</t>
  </si>
  <si>
    <t>261.384.6842x3103</t>
  </si>
  <si>
    <t>christinawaters@example.net</t>
  </si>
  <si>
    <t>8501 Michael Junction Suite 082</t>
  </si>
  <si>
    <t>New Alexandraside</t>
  </si>
  <si>
    <t>(915)816-8353x6428</t>
  </si>
  <si>
    <t>cathy86@example.com</t>
  </si>
  <si>
    <t>810 Tamara Villages</t>
  </si>
  <si>
    <t>South Maryville</t>
  </si>
  <si>
    <t>500-212-3462x4183</t>
  </si>
  <si>
    <t>julie06@example.net</t>
  </si>
  <si>
    <t>006 Chris Via Suite 892</t>
  </si>
  <si>
    <t>Jonberg</t>
  </si>
  <si>
    <t>(255)636-9380x16808</t>
  </si>
  <si>
    <t>jacob69@example.com</t>
  </si>
  <si>
    <t>31590 Sue Falls</t>
  </si>
  <si>
    <t>East Stephenberg</t>
  </si>
  <si>
    <t>29-10-1985</t>
  </si>
  <si>
    <t>(919)628-9231x8231</t>
  </si>
  <si>
    <t>benjamin19@example.org</t>
  </si>
  <si>
    <t>434 Erica Divide</t>
  </si>
  <si>
    <t>East Markport</t>
  </si>
  <si>
    <t>lmccarthy@example.org</t>
  </si>
  <si>
    <t>3014 Barnett Landing</t>
  </si>
  <si>
    <t>Port Deborahtown</t>
  </si>
  <si>
    <t>893-862-0362x29509</t>
  </si>
  <si>
    <t>zbryant@example.org</t>
  </si>
  <si>
    <t>5086 Denise Park</t>
  </si>
  <si>
    <t>Lake Andrewside</t>
  </si>
  <si>
    <t>michelleriggs@example.org</t>
  </si>
  <si>
    <t>065 Garcia Stravenue</t>
  </si>
  <si>
    <t>Port Juanburgh</t>
  </si>
  <si>
    <t>14-12-1999</t>
  </si>
  <si>
    <t>(445)862-0178</t>
  </si>
  <si>
    <t>jonesjeffery@example.net</t>
  </si>
  <si>
    <t>9412 Renee Green Apt. 319</t>
  </si>
  <si>
    <t>West Karenhaven</t>
  </si>
  <si>
    <t>21-10-1974</t>
  </si>
  <si>
    <t>+1-893-684-8143x94949</t>
  </si>
  <si>
    <t>maxwelltonya@example.org</t>
  </si>
  <si>
    <t>756 Haas Bridge Apt. 805</t>
  </si>
  <si>
    <t>Port Masonchester</t>
  </si>
  <si>
    <t>816-597-0728x3897</t>
  </si>
  <si>
    <t>deborah66@example.net</t>
  </si>
  <si>
    <t>949 Joshua Streets Apt. 240</t>
  </si>
  <si>
    <t>North Rebecca</t>
  </si>
  <si>
    <t>226.334.3005x9709</t>
  </si>
  <si>
    <t>cartermichelle@example.net</t>
  </si>
  <si>
    <t>11923 Mark Street</t>
  </si>
  <si>
    <t>New Brenda</t>
  </si>
  <si>
    <t>434.368.5907</t>
  </si>
  <si>
    <t>goodmichelle@example.org</t>
  </si>
  <si>
    <t>12653 Juan Road</t>
  </si>
  <si>
    <t>Barreraton</t>
  </si>
  <si>
    <t>27-09-1964</t>
  </si>
  <si>
    <t>498.274.1616</t>
  </si>
  <si>
    <t>david24@example.com</t>
  </si>
  <si>
    <t>4808 Davis Viaduct</t>
  </si>
  <si>
    <t>Goldenchester</t>
  </si>
  <si>
    <t>429.576.8467x0035</t>
  </si>
  <si>
    <t>kimberlywang@example.net</t>
  </si>
  <si>
    <t>6263 Thomas Burg</t>
  </si>
  <si>
    <t>Lake Nicholasburgh</t>
  </si>
  <si>
    <t>+1-589-403-2958x2608</t>
  </si>
  <si>
    <t>chall@example.net</t>
  </si>
  <si>
    <t>070 Smith Corners</t>
  </si>
  <si>
    <t>Carolynstad</t>
  </si>
  <si>
    <t>20-03-1992</t>
  </si>
  <si>
    <t>(362)884-4748</t>
  </si>
  <si>
    <t>tim56@example.org</t>
  </si>
  <si>
    <t>72602 Nicholas Fort</t>
  </si>
  <si>
    <t>South Tinaberg</t>
  </si>
  <si>
    <t>001-229-675-2408x48092</t>
  </si>
  <si>
    <t>mark58@example.org</t>
  </si>
  <si>
    <t>32372 Mitchell Ports Apt. 990</t>
  </si>
  <si>
    <t>Aaronton</t>
  </si>
  <si>
    <t>26-02-1964</t>
  </si>
  <si>
    <t>651-871-0450x5886</t>
  </si>
  <si>
    <t>masontracy@example.net</t>
  </si>
  <si>
    <t>0864 Brianna Trafficway Suite 173</t>
  </si>
  <si>
    <t>001-360-700-5726x27798</t>
  </si>
  <si>
    <t>sotoashley@example.org</t>
  </si>
  <si>
    <t>7928 Friedman Park</t>
  </si>
  <si>
    <t>East Daniel</t>
  </si>
  <si>
    <t>27-12-2002</t>
  </si>
  <si>
    <t>774.317.3383</t>
  </si>
  <si>
    <t>muelleramy@example.org</t>
  </si>
  <si>
    <t>7780 Jessica Squares</t>
  </si>
  <si>
    <t>martinezrichard@example.org</t>
  </si>
  <si>
    <t>706 Chad Pines Apt. 356</t>
  </si>
  <si>
    <t>Markfort</t>
  </si>
  <si>
    <t>crystal64@example.org</t>
  </si>
  <si>
    <t>905 Gross Knolls Suite 387</t>
  </si>
  <si>
    <t>22-02-1977</t>
  </si>
  <si>
    <t>+1-260-513-7697x5282</t>
  </si>
  <si>
    <t>stephaniemiller@example.org</t>
  </si>
  <si>
    <t>978 Smith Squares Suite 184</t>
  </si>
  <si>
    <t>North Ambertown</t>
  </si>
  <si>
    <t>eallen@example.org</t>
  </si>
  <si>
    <t>23008 Emily Parks Apt. 602</t>
  </si>
  <si>
    <t>Ramosberg</t>
  </si>
  <si>
    <t>paula80@example.net</t>
  </si>
  <si>
    <t>39052 Baird Tunnel Apt. 525</t>
  </si>
  <si>
    <t>North Belinda</t>
  </si>
  <si>
    <t>14-05-1995</t>
  </si>
  <si>
    <t>kevinbuck@example.net</t>
  </si>
  <si>
    <t>54432 Miller Inlet Apt. 648</t>
  </si>
  <si>
    <t>South Margaret</t>
  </si>
  <si>
    <t>24-09-1975</t>
  </si>
  <si>
    <t>774.681.6676</t>
  </si>
  <si>
    <t>stephanie84@example.com</t>
  </si>
  <si>
    <t>3652 Garcia Via</t>
  </si>
  <si>
    <t>Yolandamouth</t>
  </si>
  <si>
    <t>13-11-1979</t>
  </si>
  <si>
    <t>629-938-6628</t>
  </si>
  <si>
    <t>wagnerchristopher@example.net</t>
  </si>
  <si>
    <t>3635 Matthew Ridge</t>
  </si>
  <si>
    <t>Williamsburgh</t>
  </si>
  <si>
    <t>668-401-0974x94241</t>
  </si>
  <si>
    <t>sdeleon@example.org</t>
  </si>
  <si>
    <t>9640 Kelly Glen</t>
  </si>
  <si>
    <t>Shannonhaven</t>
  </si>
  <si>
    <t>14-08-1979</t>
  </si>
  <si>
    <t>969-854-9248</t>
  </si>
  <si>
    <t>zacharyjohnson@example.com</t>
  </si>
  <si>
    <t>0522 Porter Summit Suite 420</t>
  </si>
  <si>
    <t>West Morganmouth</t>
  </si>
  <si>
    <t>Newspaper journalist</t>
  </si>
  <si>
    <t>308-318-1033</t>
  </si>
  <si>
    <t>morrisjessica@example.com</t>
  </si>
  <si>
    <t>21130 Leslie Street Suite 719</t>
  </si>
  <si>
    <t>Rachelchester</t>
  </si>
  <si>
    <t>16-08-1967</t>
  </si>
  <si>
    <t>750.425.0133x8785</t>
  </si>
  <si>
    <t>rogersbrian@example.com</t>
  </si>
  <si>
    <t>8819 Jeremiah Dale</t>
  </si>
  <si>
    <t>Natalieland</t>
  </si>
  <si>
    <t>001-677-619-9762x9174</t>
  </si>
  <si>
    <t>thompsonpeter@example.com</t>
  </si>
  <si>
    <t>4868 Blankenship Ridges</t>
  </si>
  <si>
    <t>East Matthewside</t>
  </si>
  <si>
    <t>(397)335-1254x591</t>
  </si>
  <si>
    <t>steven11@example.net</t>
  </si>
  <si>
    <t>863 Romero Springs Apt. 854</t>
  </si>
  <si>
    <t>Sototown</t>
  </si>
  <si>
    <t>520.298.5274x658</t>
  </si>
  <si>
    <t>zlopez@example.net</t>
  </si>
  <si>
    <t>8278 Judy Village Apt. 802</t>
  </si>
  <si>
    <t>Lake Kristen</t>
  </si>
  <si>
    <t>Radiographer, therapeutic</t>
  </si>
  <si>
    <t>17-07-1974</t>
  </si>
  <si>
    <t>+1-750-234-4839x373</t>
  </si>
  <si>
    <t>deborahkrause@example.com</t>
  </si>
  <si>
    <t>602 Smith Gardens Suite 256</t>
  </si>
  <si>
    <t>North Patriciastad</t>
  </si>
  <si>
    <t>365.885.3829x49700</t>
  </si>
  <si>
    <t>wilsontammy@example.net</t>
  </si>
  <si>
    <t>504 Kramer Loaf</t>
  </si>
  <si>
    <t>New Veronica</t>
  </si>
  <si>
    <t>(324)241-6384</t>
  </si>
  <si>
    <t>kellysmith@example.com</t>
  </si>
  <si>
    <t>308 Laura Garden Apt. 398</t>
  </si>
  <si>
    <t>Port Amberfort</t>
  </si>
  <si>
    <t>(558)373-9063</t>
  </si>
  <si>
    <t>david25@example.com</t>
  </si>
  <si>
    <t>4667 Murphy Land Suite 440</t>
  </si>
  <si>
    <t>New Garyshire</t>
  </si>
  <si>
    <t>swilliamson@example.net</t>
  </si>
  <si>
    <t>1505 Austin Mall Apt. 902</t>
  </si>
  <si>
    <t>North Annaburgh</t>
  </si>
  <si>
    <t>27-11-1996</t>
  </si>
  <si>
    <t>scottchambers@example.org</t>
  </si>
  <si>
    <t>64595 Thomas Crescent</t>
  </si>
  <si>
    <t>Whitneyburgh</t>
  </si>
  <si>
    <t>13-10-1985</t>
  </si>
  <si>
    <t>584-771-0089x56058</t>
  </si>
  <si>
    <t>benjaminsalazar@example.org</t>
  </si>
  <si>
    <t>05398 Michael Mountain Suite 213</t>
  </si>
  <si>
    <t>Lake Lisa</t>
  </si>
  <si>
    <t>(544)646-1293</t>
  </si>
  <si>
    <t>meghananderson@example.com</t>
  </si>
  <si>
    <t>07066 Russell Center Suite 654</t>
  </si>
  <si>
    <t>North Raymond</t>
  </si>
  <si>
    <t>(323)302-2051</t>
  </si>
  <si>
    <t>scott15@example.org</t>
  </si>
  <si>
    <t>52986 Tony Park</t>
  </si>
  <si>
    <t>13-11-2003</t>
  </si>
  <si>
    <t>777-963-0887</t>
  </si>
  <si>
    <t>stephanie28@example.org</t>
  </si>
  <si>
    <t>8500 Anderson Ranch Apt. 993</t>
  </si>
  <si>
    <t>Evansfurt</t>
  </si>
  <si>
    <t>Financial risk analyst</t>
  </si>
  <si>
    <t>24-08-1975</t>
  </si>
  <si>
    <t>ellislisa@example.org</t>
  </si>
  <si>
    <t>54718 David Rapids Apt. 306</t>
  </si>
  <si>
    <t>Walshmouth</t>
  </si>
  <si>
    <t>21-06-1983</t>
  </si>
  <si>
    <t>001-477-330-8627x6550</t>
  </si>
  <si>
    <t>aray@example.net</t>
  </si>
  <si>
    <t>50029 Lee Drive Apt. 870</t>
  </si>
  <si>
    <t>Martinside</t>
  </si>
  <si>
    <t>845.847.4067</t>
  </si>
  <si>
    <t>cartermason@example.com</t>
  </si>
  <si>
    <t>681 Gomez Lakes</t>
  </si>
  <si>
    <t>Nicholsside</t>
  </si>
  <si>
    <t>21-08-1991</t>
  </si>
  <si>
    <t>364.894.8293x9757</t>
  </si>
  <si>
    <t>psims@example.org</t>
  </si>
  <si>
    <t>463 Allison Gardens Apt. 469</t>
  </si>
  <si>
    <t>Scottfurt</t>
  </si>
  <si>
    <t>001-908-857-7429</t>
  </si>
  <si>
    <t>gibbsdeanna@example.org</t>
  </si>
  <si>
    <t>54375 Thompson Estate Apt. 403</t>
  </si>
  <si>
    <t>Charlesburgh</t>
  </si>
  <si>
    <t>13-03-1999</t>
  </si>
  <si>
    <t>643.582.2062</t>
  </si>
  <si>
    <t>briannahuynh@example.net</t>
  </si>
  <si>
    <t>95805 White Lights Apt. 670</t>
  </si>
  <si>
    <t>Port Kayla</t>
  </si>
  <si>
    <t>250.984.5937x626</t>
  </si>
  <si>
    <t>kristin13@example.org</t>
  </si>
  <si>
    <t>07889 Hampton Path</t>
  </si>
  <si>
    <t>Kleinland</t>
  </si>
  <si>
    <t>(980)752-9623x782</t>
  </si>
  <si>
    <t>adrian79@example.com</t>
  </si>
  <si>
    <t>462 Marshall Stream</t>
  </si>
  <si>
    <t>Andrewland</t>
  </si>
  <si>
    <t>30-12-1980</t>
  </si>
  <si>
    <t>829-940-2647x436</t>
  </si>
  <si>
    <t>lopezbryan@example.org</t>
  </si>
  <si>
    <t>8705 Jillian Canyon Suite 581</t>
  </si>
  <si>
    <t>Howellchester</t>
  </si>
  <si>
    <t>614-977-8914x142</t>
  </si>
  <si>
    <t>ryan30@example.com</t>
  </si>
  <si>
    <t>37183 Phelps Way</t>
  </si>
  <si>
    <t>Port Stephanieside</t>
  </si>
  <si>
    <t>27-03-1984</t>
  </si>
  <si>
    <t>marc58@example.org</t>
  </si>
  <si>
    <t>0703 Destiny Mountain</t>
  </si>
  <si>
    <t>13-06-1995</t>
  </si>
  <si>
    <t>504.303.1202x175</t>
  </si>
  <si>
    <t>xcaldwell@example.net</t>
  </si>
  <si>
    <t>862 Manning Turnpike Suite 394</t>
  </si>
  <si>
    <t>West Nancy</t>
  </si>
  <si>
    <t>001-244-934-2575x36084</t>
  </si>
  <si>
    <t>hburgess@example.org</t>
  </si>
  <si>
    <t>95186 Wendy Heights</t>
  </si>
  <si>
    <t>Community arts worker</t>
  </si>
  <si>
    <t>001-349-414-7031x27891</t>
  </si>
  <si>
    <t>ldixon@example.org</t>
  </si>
  <si>
    <t>53254 Hernandez Squares</t>
  </si>
  <si>
    <t>North Shelly</t>
  </si>
  <si>
    <t>esmall@example.com</t>
  </si>
  <si>
    <t>4631 Robert Mountain Apt. 895</t>
  </si>
  <si>
    <t>Lake Jessestad</t>
  </si>
  <si>
    <t>658.485.0371x8926</t>
  </si>
  <si>
    <t>ramirezshawna@example.com</t>
  </si>
  <si>
    <t>755 Lam Ferry</t>
  </si>
  <si>
    <t>Thomasfort</t>
  </si>
  <si>
    <t>johnsonwhitney@example.net</t>
  </si>
  <si>
    <t>5979 Lauren Light Suite 537</t>
  </si>
  <si>
    <t>30-11-1970</t>
  </si>
  <si>
    <t>001-702-727-3265x58103</t>
  </si>
  <si>
    <t>lisa18@example.org</t>
  </si>
  <si>
    <t>63676 Ochoa Isle</t>
  </si>
  <si>
    <t>27-02-1983</t>
  </si>
  <si>
    <t>001-622-430-6692x188</t>
  </si>
  <si>
    <t>davidnguyen@example.com</t>
  </si>
  <si>
    <t>94985 Thompson Flat Apt. 987</t>
  </si>
  <si>
    <t>West Joseburgh</t>
  </si>
  <si>
    <t>987-649-7745x6657</t>
  </si>
  <si>
    <t>nmurphy@example.org</t>
  </si>
  <si>
    <t>81729 Anthony Ports</t>
  </si>
  <si>
    <t>Jonesview</t>
  </si>
  <si>
    <t>rhondaking@example.org</t>
  </si>
  <si>
    <t>83213 Joseph Turnpike</t>
  </si>
  <si>
    <t>Tiffanyburgh</t>
  </si>
  <si>
    <t>19-07-1988</t>
  </si>
  <si>
    <t>296.328.8746x9963</t>
  </si>
  <si>
    <t>michael90@example.net</t>
  </si>
  <si>
    <t>8267 Williams Square</t>
  </si>
  <si>
    <t>South Michelle</t>
  </si>
  <si>
    <t>16-03-1992</t>
  </si>
  <si>
    <t>620-593-1696</t>
  </si>
  <si>
    <t>leachkatherine@example.com</t>
  </si>
  <si>
    <t>35865 Justin Shoal Apt. 886</t>
  </si>
  <si>
    <t>Port Karenside</t>
  </si>
  <si>
    <t>29-11-1981</t>
  </si>
  <si>
    <t>(881)753-3059</t>
  </si>
  <si>
    <t>john57@example.com</t>
  </si>
  <si>
    <t>440 Simpson Square Suite 751</t>
  </si>
  <si>
    <t>rodriguezronald@example.net</t>
  </si>
  <si>
    <t>382 Evans Islands</t>
  </si>
  <si>
    <t>East Angelatown</t>
  </si>
  <si>
    <t>16-01-1986</t>
  </si>
  <si>
    <t>michael39@example.com</t>
  </si>
  <si>
    <t>730 Doris Park</t>
  </si>
  <si>
    <t>Lake Todd</t>
  </si>
  <si>
    <t>219.667.6735</t>
  </si>
  <si>
    <t>david29@example.net</t>
  </si>
  <si>
    <t>316 Daniel Garden</t>
  </si>
  <si>
    <t>Port Emily</t>
  </si>
  <si>
    <t>27-09-1972</t>
  </si>
  <si>
    <t>960.831.7186x90446</t>
  </si>
  <si>
    <t>peterstrong@example.org</t>
  </si>
  <si>
    <t>921 James Extensions</t>
  </si>
  <si>
    <t>Port Tony</t>
  </si>
  <si>
    <t>29-08-1979</t>
  </si>
  <si>
    <t>(608)654-1837x5599</t>
  </si>
  <si>
    <t>fharper@example.org</t>
  </si>
  <si>
    <t>5337 Burgess Underpass</t>
  </si>
  <si>
    <t>joel95@example.net</t>
  </si>
  <si>
    <t>037 Buckley Inlet</t>
  </si>
  <si>
    <t>Suttonside</t>
  </si>
  <si>
    <t>25114 Glenda Parks</t>
  </si>
  <si>
    <t>Woodsport</t>
  </si>
  <si>
    <t>14-07-2001</t>
  </si>
  <si>
    <t>theresaandrade@example.net</t>
  </si>
  <si>
    <t>47501 Andrew Cliffs Suite 449</t>
  </si>
  <si>
    <t>Lake Noahbury</t>
  </si>
  <si>
    <t>(302)666-9793</t>
  </si>
  <si>
    <t>mannhailey@example.net</t>
  </si>
  <si>
    <t>3302 Anderson Ferry</t>
  </si>
  <si>
    <t>Tracichester</t>
  </si>
  <si>
    <t>22-08-1986</t>
  </si>
  <si>
    <t>(519)595-9155x85425</t>
  </si>
  <si>
    <t>jacksonbowen@example.org</t>
  </si>
  <si>
    <t>142 Joshua Harbors</t>
  </si>
  <si>
    <t>New Douglasport</t>
  </si>
  <si>
    <t>913.920.7512x32390</t>
  </si>
  <si>
    <t>daniel23@example.net</t>
  </si>
  <si>
    <t>25361 Sara Gateway</t>
  </si>
  <si>
    <t>East Jessicamouth</t>
  </si>
  <si>
    <t>27-11-1983</t>
  </si>
  <si>
    <t>231.499.6690</t>
  </si>
  <si>
    <t>brooke46@example.org</t>
  </si>
  <si>
    <t>3256 Susan Drives Suite 584</t>
  </si>
  <si>
    <t>Jessicabury</t>
  </si>
  <si>
    <t>25-06-1977</t>
  </si>
  <si>
    <t>671.408.6484x6152</t>
  </si>
  <si>
    <t>uchase@example.org</t>
  </si>
  <si>
    <t>4093 Darrell Harbor Apt. 349</t>
  </si>
  <si>
    <t>West Pamelaberg</t>
  </si>
  <si>
    <t>28-08-1966</t>
  </si>
  <si>
    <t>226.862.2029</t>
  </si>
  <si>
    <t>ddean@example.net</t>
  </si>
  <si>
    <t>82905 Lewis Road</t>
  </si>
  <si>
    <t>Donnamouth</t>
  </si>
  <si>
    <t>ljoseph@example.com</t>
  </si>
  <si>
    <t>2175 Stephanie Mills</t>
  </si>
  <si>
    <t>West Emily</t>
  </si>
  <si>
    <t>25-02-1976</t>
  </si>
  <si>
    <t>jeremy94@example.org</t>
  </si>
  <si>
    <t>05028 Ferrell Key</t>
  </si>
  <si>
    <t>Terrellborough</t>
  </si>
  <si>
    <t>24-08-1985</t>
  </si>
  <si>
    <t>+1-612-310-2795x74335</t>
  </si>
  <si>
    <t>tcox@example.org</t>
  </si>
  <si>
    <t>21977 Clark Motorway</t>
  </si>
  <si>
    <t>Joseside</t>
  </si>
  <si>
    <t>21-06-1974</t>
  </si>
  <si>
    <t>(592)267-9712x924</t>
  </si>
  <si>
    <t>erik96@example.net</t>
  </si>
  <si>
    <t>212 Roberts Crest Apt. 090</t>
  </si>
  <si>
    <t>Wheelertown</t>
  </si>
  <si>
    <t>13-12-1999</t>
  </si>
  <si>
    <t>467-264-3982x0323</t>
  </si>
  <si>
    <t>vanessa74@example.com</t>
  </si>
  <si>
    <t>4149 Marshall Courts Suite 204</t>
  </si>
  <si>
    <t>26-05-1994</t>
  </si>
  <si>
    <t>001-446-635-5503</t>
  </si>
  <si>
    <t>fdavis@example.net</t>
  </si>
  <si>
    <t>9546 Brown Rue Apt. 831</t>
  </si>
  <si>
    <t>Donaldfort</t>
  </si>
  <si>
    <t>21-06-2002</t>
  </si>
  <si>
    <t>441-579-4600</t>
  </si>
  <si>
    <t>collinsleonard@example.net</t>
  </si>
  <si>
    <t>3110 Osborn Rapid Apt. 832</t>
  </si>
  <si>
    <t>North Isaac</t>
  </si>
  <si>
    <t>22-10-1974</t>
  </si>
  <si>
    <t>626.879.6544</t>
  </si>
  <si>
    <t>susan01@example.com</t>
  </si>
  <si>
    <t>594 Alexis Squares Suite 877</t>
  </si>
  <si>
    <t>East Stephenburgh</t>
  </si>
  <si>
    <t>22-05-1978</t>
  </si>
  <si>
    <t>martha39@example.net</t>
  </si>
  <si>
    <t>4007 Boyd Avenue Suite 355</t>
  </si>
  <si>
    <t>Juliestad</t>
  </si>
  <si>
    <t>001-991-967-1448x469</t>
  </si>
  <si>
    <t>kimberlybrown@example.com</t>
  </si>
  <si>
    <t>7676 Yvonne Road</t>
  </si>
  <si>
    <t>23-03-1966</t>
  </si>
  <si>
    <t>001-518-907-3628x7758</t>
  </si>
  <si>
    <t>reillyjacqueline@example.org</t>
  </si>
  <si>
    <t>2866 Bates Ways Suite 701</t>
  </si>
  <si>
    <t>East Brandi</t>
  </si>
  <si>
    <t>19-03-1987</t>
  </si>
  <si>
    <t>001-481-595-8274x74804</t>
  </si>
  <si>
    <t>juarezdavid@example.com</t>
  </si>
  <si>
    <t>777 Anderson Track Suite 730</t>
  </si>
  <si>
    <t>Kevinbury</t>
  </si>
  <si>
    <t>(733)540-0581x36210</t>
  </si>
  <si>
    <t>mckayjoshua@example.org</t>
  </si>
  <si>
    <t>2691 Marcus Crossing</t>
  </si>
  <si>
    <t>(445)452-2003x786</t>
  </si>
  <si>
    <t>malik90@example.net</t>
  </si>
  <si>
    <t>5266 Lee Junctions Apt. 335</t>
  </si>
  <si>
    <t>Lake Jared</t>
  </si>
  <si>
    <t>001-969-620-0215x096</t>
  </si>
  <si>
    <t>smithjeanne@example.com</t>
  </si>
  <si>
    <t>750 Potter Bypass Apt. 840</t>
  </si>
  <si>
    <t>South Larry</t>
  </si>
  <si>
    <t>30-10-1973</t>
  </si>
  <si>
    <t>(863)269-6950x307</t>
  </si>
  <si>
    <t>kanelisa@example.org</t>
  </si>
  <si>
    <t>67081 Ashley Inlet</t>
  </si>
  <si>
    <t>Kevinberg</t>
  </si>
  <si>
    <t>20-12-1987</t>
  </si>
  <si>
    <t>320.928.9375x551</t>
  </si>
  <si>
    <t>michellescott@example.net</t>
  </si>
  <si>
    <t>3646 Johnson Land Apt. 981</t>
  </si>
  <si>
    <t>Russellchester</t>
  </si>
  <si>
    <t>bpierce@example.net</t>
  </si>
  <si>
    <t>28176 Jennifer Shores</t>
  </si>
  <si>
    <t>Lake Chelseafort</t>
  </si>
  <si>
    <t>27-08-1985</t>
  </si>
  <si>
    <t>735.993.6585x4566</t>
  </si>
  <si>
    <t>echristian@example.com</t>
  </si>
  <si>
    <t>188 White Plains</t>
  </si>
  <si>
    <t>Brewerstad</t>
  </si>
  <si>
    <t>15-10-1991</t>
  </si>
  <si>
    <t>(556)841-6343x332</t>
  </si>
  <si>
    <t>yrhodes@example.com</t>
  </si>
  <si>
    <t>33530 Jaime Shores Apt. 492</t>
  </si>
  <si>
    <t>Boyleton</t>
  </si>
  <si>
    <t>15-03-1985</t>
  </si>
  <si>
    <t>624-598-9883x1554</t>
  </si>
  <si>
    <t>darrellwilliams@example.com</t>
  </si>
  <si>
    <t>2277 Spencer Grove</t>
  </si>
  <si>
    <t>lucasmichelle@example.org</t>
  </si>
  <si>
    <t>990 Gillespie Rest</t>
  </si>
  <si>
    <t>North Chaseshire</t>
  </si>
  <si>
    <t>(623)745-2273x078</t>
  </si>
  <si>
    <t>castillodavid@example.org</t>
  </si>
  <si>
    <t>537 Price Freeway</t>
  </si>
  <si>
    <t>North Amber</t>
  </si>
  <si>
    <t>18-01-1988</t>
  </si>
  <si>
    <t>658.498.9867x419</t>
  </si>
  <si>
    <t>cartergeorge@example.net</t>
  </si>
  <si>
    <t>28836 Todd Terrace</t>
  </si>
  <si>
    <t>001-328-434-2719x0763</t>
  </si>
  <si>
    <t>matthew78@example.net</t>
  </si>
  <si>
    <t>63697 Joel Route</t>
  </si>
  <si>
    <t>North Tracytown</t>
  </si>
  <si>
    <t>13-11-1982</t>
  </si>
  <si>
    <t>+1-658-202-2960x1509</t>
  </si>
  <si>
    <t>qwaller@example.net</t>
  </si>
  <si>
    <t>824 Brittany Summit Apt. 386</t>
  </si>
  <si>
    <t>West Maryhaven</t>
  </si>
  <si>
    <t>marissa44@example.net</t>
  </si>
  <si>
    <t>3608 Ronald Parks</t>
  </si>
  <si>
    <t>Joannemouth</t>
  </si>
  <si>
    <t>577.570.6069</t>
  </si>
  <si>
    <t>charles54@example.org</t>
  </si>
  <si>
    <t>060 Parsons Ports Apt. 390</t>
  </si>
  <si>
    <t>893-260-2615x52676</t>
  </si>
  <si>
    <t>timothynunez@example.net</t>
  </si>
  <si>
    <t>95240 Richardson Shores</t>
  </si>
  <si>
    <t>Lake Steven</t>
  </si>
  <si>
    <t>(544)290-5517</t>
  </si>
  <si>
    <t>andersonbryan@example.org</t>
  </si>
  <si>
    <t>039 Madison Ranch Suite 693</t>
  </si>
  <si>
    <t>Port Jenniferville</t>
  </si>
  <si>
    <t>27-09-1992</t>
  </si>
  <si>
    <t>356-650-3108x971</t>
  </si>
  <si>
    <t>jimeneznancy@example.net</t>
  </si>
  <si>
    <t>658 Marie Walk</t>
  </si>
  <si>
    <t>Davidburgh</t>
  </si>
  <si>
    <t>22-03-2002</t>
  </si>
  <si>
    <t>001-884-803-4460</t>
  </si>
  <si>
    <t>1174 Obrien Ford Suite 756</t>
  </si>
  <si>
    <t>Briggsstad</t>
  </si>
  <si>
    <t>16-08-1983</t>
  </si>
  <si>
    <t>777.722.7660</t>
  </si>
  <si>
    <t>paultorres@example.net</t>
  </si>
  <si>
    <t>98039 Jones Brooks</t>
  </si>
  <si>
    <t>17-08-1985</t>
  </si>
  <si>
    <t>517-648-6037</t>
  </si>
  <si>
    <t>kennethturner@example.com</t>
  </si>
  <si>
    <t>40392 Davis Square</t>
  </si>
  <si>
    <t>001-539-659-9627x24904</t>
  </si>
  <si>
    <t>castanedacory@example.com</t>
  </si>
  <si>
    <t>40888 Randall Isle Apt. 923</t>
  </si>
  <si>
    <t>North Dennisbury</t>
  </si>
  <si>
    <t>18-10-1993</t>
  </si>
  <si>
    <t>001-782-811-0935</t>
  </si>
  <si>
    <t>evansangelica@example.com</t>
  </si>
  <si>
    <t>9593 Reed Village Apt. 786</t>
  </si>
  <si>
    <t>24-06-1963</t>
  </si>
  <si>
    <t>(838)487-6879x913</t>
  </si>
  <si>
    <t>christina13@example.net</t>
  </si>
  <si>
    <t>837 Sarah Coves Apt. 292</t>
  </si>
  <si>
    <t>Gregoryfort</t>
  </si>
  <si>
    <t>21-08-1964</t>
  </si>
  <si>
    <t>637.539.2496x59770</t>
  </si>
  <si>
    <t>dmayer@example.com</t>
  </si>
  <si>
    <t>88606 Felicia Keys Apt. 008</t>
  </si>
  <si>
    <t>East Rachaelside</t>
  </si>
  <si>
    <t>730-824-5103x115</t>
  </si>
  <si>
    <t>charles73@example.org</t>
  </si>
  <si>
    <t>62999 Matthew Trace</t>
  </si>
  <si>
    <t>Santanaton</t>
  </si>
  <si>
    <t>337-712-2932</t>
  </si>
  <si>
    <t>lstephens@example.com</t>
  </si>
  <si>
    <t>56374 Jeremy Expressway Apt. 227</t>
  </si>
  <si>
    <t>East Hannahton</t>
  </si>
  <si>
    <t>28-07-1987</t>
  </si>
  <si>
    <t>001-691-553-5415x4142</t>
  </si>
  <si>
    <t>linda41@example.com</t>
  </si>
  <si>
    <t>2401 Adkins Parks Apt. 533</t>
  </si>
  <si>
    <t>North Malik</t>
  </si>
  <si>
    <t>388.372.9638</t>
  </si>
  <si>
    <t>escobarpaul@example.org</t>
  </si>
  <si>
    <t>376 Jean Ranch</t>
  </si>
  <si>
    <t>New Gary</t>
  </si>
  <si>
    <t>(851)797-9733</t>
  </si>
  <si>
    <t>rochachristina@example.com</t>
  </si>
  <si>
    <t>1873 Zhang Flat Apt. 742</t>
  </si>
  <si>
    <t>Hillhaven</t>
  </si>
  <si>
    <t>29-08-2000</t>
  </si>
  <si>
    <t>331-499-7603</t>
  </si>
  <si>
    <t>kevinturner@example.com</t>
  </si>
  <si>
    <t>4923 Stephanie Crest Apt. 166</t>
  </si>
  <si>
    <t>New Susanborough</t>
  </si>
  <si>
    <t>001-268-946-1366x00338</t>
  </si>
  <si>
    <t>bfrank@example.com</t>
  </si>
  <si>
    <t>32725 Pace Fork Suite 906</t>
  </si>
  <si>
    <t>Bensonstad</t>
  </si>
  <si>
    <t>28-08-1969</t>
  </si>
  <si>
    <t>(871)774-1371x88169</t>
  </si>
  <si>
    <t>casey60@example.org</t>
  </si>
  <si>
    <t>95189 Melanie Port Suite 164</t>
  </si>
  <si>
    <t>East Albert</t>
  </si>
  <si>
    <t>17-08-1970</t>
  </si>
  <si>
    <t>(316)222-3186x7688</t>
  </si>
  <si>
    <t>kristie81@example.com</t>
  </si>
  <si>
    <t>063 Cheryl Tunnel Apt. 892</t>
  </si>
  <si>
    <t>Port Kimberly</t>
  </si>
  <si>
    <t>(736)226-2916x73485</t>
  </si>
  <si>
    <t>reyesguy@example.org</t>
  </si>
  <si>
    <t>487 Rebecca Fork</t>
  </si>
  <si>
    <t>Kellyhaven</t>
  </si>
  <si>
    <t>26-08-1999</t>
  </si>
  <si>
    <t>001-640-509-1416</t>
  </si>
  <si>
    <t>mhayes@example.org</t>
  </si>
  <si>
    <t>00646 Jackson Crescent</t>
  </si>
  <si>
    <t>23-01-1963</t>
  </si>
  <si>
    <t>555-696-0968x54141</t>
  </si>
  <si>
    <t>alexislong@example.com</t>
  </si>
  <si>
    <t>818 Ashley Courts</t>
  </si>
  <si>
    <t>Bondton</t>
  </si>
  <si>
    <t>26-07-1967</t>
  </si>
  <si>
    <t>(501)512-1427x02514</t>
  </si>
  <si>
    <t>isaac46@example.org</t>
  </si>
  <si>
    <t>493 Mendoza Prairie</t>
  </si>
  <si>
    <t>Hodgeschester</t>
  </si>
  <si>
    <t>30-09-1999</t>
  </si>
  <si>
    <t>001-815-444-4719x673</t>
  </si>
  <si>
    <t>amandasimpson@example.com</t>
  </si>
  <si>
    <t>9572 Amanda Locks Suite 534</t>
  </si>
  <si>
    <t>Chambersside</t>
  </si>
  <si>
    <t>344-425-0224</t>
  </si>
  <si>
    <t>nmccormick@example.com</t>
  </si>
  <si>
    <t>5993 Ramsey Village</t>
  </si>
  <si>
    <t>Sharonshire</t>
  </si>
  <si>
    <t>001-914-477-1418x9088</t>
  </si>
  <si>
    <t>diana61@example.com</t>
  </si>
  <si>
    <t>4033 Nathan Shoals Suite 039</t>
  </si>
  <si>
    <t>Chaseton</t>
  </si>
  <si>
    <t>16-06-1994</t>
  </si>
  <si>
    <t>(308)206-4411</t>
  </si>
  <si>
    <t>rushgeorge@example.com</t>
  </si>
  <si>
    <t>6927 Phillips Mill Suite 651</t>
  </si>
  <si>
    <t>13-10-1963</t>
  </si>
  <si>
    <t>(964)384-0496x5155</t>
  </si>
  <si>
    <t>mitchellmatthew@example.net</t>
  </si>
  <si>
    <t>83880 John Tunnel Suite 358</t>
  </si>
  <si>
    <t>Margaretchester</t>
  </si>
  <si>
    <t>25-02-1969</t>
  </si>
  <si>
    <t>001-839-398-7815</t>
  </si>
  <si>
    <t>hermangeorge@example.org</t>
  </si>
  <si>
    <t>9532 Joseph Shore</t>
  </si>
  <si>
    <t>West John</t>
  </si>
  <si>
    <t>23-12-1989</t>
  </si>
  <si>
    <t>(895)734-9246</t>
  </si>
  <si>
    <t>danguerrero@example.com</t>
  </si>
  <si>
    <t>52648 Elizabeth Overpass Suite 082</t>
  </si>
  <si>
    <t>19-01-1963</t>
  </si>
  <si>
    <t>(402)581-7891</t>
  </si>
  <si>
    <t>stewartmicheal@example.org</t>
  </si>
  <si>
    <t>12386 Jones Trail Apt. 785</t>
  </si>
  <si>
    <t>Loveport</t>
  </si>
  <si>
    <t>(564)406-7113x18010</t>
  </si>
  <si>
    <t>watersclayton@example.com</t>
  </si>
  <si>
    <t>730 Austin Mount</t>
  </si>
  <si>
    <t>Kimberlymouth</t>
  </si>
  <si>
    <t>28-05-1975</t>
  </si>
  <si>
    <t>462.661.6643</t>
  </si>
  <si>
    <t>lynnclark@example.org</t>
  </si>
  <si>
    <t>1077 Thomas Via Apt. 849</t>
  </si>
  <si>
    <t>Deleonshire</t>
  </si>
  <si>
    <t>905-367-4894</t>
  </si>
  <si>
    <t>christopher64@example.net</t>
  </si>
  <si>
    <t>47647 Reynolds Club</t>
  </si>
  <si>
    <t>29-04-1970</t>
  </si>
  <si>
    <t>+1-881-747-3108x60643</t>
  </si>
  <si>
    <t>tsmith@example.com</t>
  </si>
  <si>
    <t>901 White Groves Suite 586</t>
  </si>
  <si>
    <t>Stewartmouth</t>
  </si>
  <si>
    <t>28-07-1994</t>
  </si>
  <si>
    <t>jose97@example.com</t>
  </si>
  <si>
    <t>4458 Stephen Haven</t>
  </si>
  <si>
    <t>Lake Samanthashire</t>
  </si>
  <si>
    <t>29-12-1978</t>
  </si>
  <si>
    <t>665-291-4990x68620</t>
  </si>
  <si>
    <t>elizabeth74@example.net</t>
  </si>
  <si>
    <t>10375 Pacheco Spurs</t>
  </si>
  <si>
    <t>North Christopherport</t>
  </si>
  <si>
    <t>longalex@example.org</t>
  </si>
  <si>
    <t>110 Mary Meadow</t>
  </si>
  <si>
    <t>Lisaport</t>
  </si>
  <si>
    <t>757.890.3893x3789</t>
  </si>
  <si>
    <t>asantana@example.com</t>
  </si>
  <si>
    <t>843 Katelyn Manor Apt. 482</t>
  </si>
  <si>
    <t>Zacharystad</t>
  </si>
  <si>
    <t>27-05-1993</t>
  </si>
  <si>
    <t>414-798-5746x59321</t>
  </si>
  <si>
    <t>dominicstewart@example.net</t>
  </si>
  <si>
    <t>8170 Fitzgerald Gardens Suite 058</t>
  </si>
  <si>
    <t>Prestonstad</t>
  </si>
  <si>
    <t>19-09-1997</t>
  </si>
  <si>
    <t>(858)713-9617x4679</t>
  </si>
  <si>
    <t>edwardmiller@example.net</t>
  </si>
  <si>
    <t>627 Smith Alley Apt. 719</t>
  </si>
  <si>
    <t>18-01-1987</t>
  </si>
  <si>
    <t>001-884-372-3752x10760</t>
  </si>
  <si>
    <t>beardjennifer@example.net</t>
  </si>
  <si>
    <t>1321 Mcdaniel Well</t>
  </si>
  <si>
    <t>Lake Jenniferville</t>
  </si>
  <si>
    <t>28-03-1974</t>
  </si>
  <si>
    <t>001-295-543-4551</t>
  </si>
  <si>
    <t>kennethclark@example.org</t>
  </si>
  <si>
    <t>4545 Rhodes Islands Suite 285</t>
  </si>
  <si>
    <t>16-11-1998</t>
  </si>
  <si>
    <t>+1-260-475-7874x4887</t>
  </si>
  <si>
    <t>ryanschmidt@example.net</t>
  </si>
  <si>
    <t>5566 Mays Divide Apt. 378</t>
  </si>
  <si>
    <t>East Joseph</t>
  </si>
  <si>
    <t>27-05-1991</t>
  </si>
  <si>
    <t>+1-244-330-5003x427</t>
  </si>
  <si>
    <t>ronald14@example.org</t>
  </si>
  <si>
    <t>41723 Robinson Drive Suite 872</t>
  </si>
  <si>
    <t>23-08-2001</t>
  </si>
  <si>
    <t>(354)494-0499</t>
  </si>
  <si>
    <t>nicholsstephanie@example.org</t>
  </si>
  <si>
    <t>81822 Robert Pines</t>
  </si>
  <si>
    <t>Leblancfurt</t>
  </si>
  <si>
    <t>+1-785-706-0976x80841</t>
  </si>
  <si>
    <t>xchen@example.com</t>
  </si>
  <si>
    <t>81259 Brown Prairie Suite 092</t>
  </si>
  <si>
    <t>New Courtney</t>
  </si>
  <si>
    <t>001-339-971-4668</t>
  </si>
  <si>
    <t>alexanderbryan@example.com</t>
  </si>
  <si>
    <t>0325 Michelle Mountains Suite 432</t>
  </si>
  <si>
    <t>East Derek</t>
  </si>
  <si>
    <t>17-08-1964</t>
  </si>
  <si>
    <t>701.752.2198x8280</t>
  </si>
  <si>
    <t>newtonbrooke@example.net</t>
  </si>
  <si>
    <t>2070 Phelps Greens Suite 310</t>
  </si>
  <si>
    <t>Lake Mistyborough</t>
  </si>
  <si>
    <t>14-09-2003</t>
  </si>
  <si>
    <t>001-466-761-2351</t>
  </si>
  <si>
    <t>kbarr@example.com</t>
  </si>
  <si>
    <t>9573 Alvarado Oval</t>
  </si>
  <si>
    <t>Port Matthewtown</t>
  </si>
  <si>
    <t>14-12-1978</t>
  </si>
  <si>
    <t>(748)379-4040</t>
  </si>
  <si>
    <t>darlene12@example.com</t>
  </si>
  <si>
    <t>1403 Palmer Harbors Apt. 545</t>
  </si>
  <si>
    <t>New Thomasberg</t>
  </si>
  <si>
    <t>30-12-1983</t>
  </si>
  <si>
    <t>238-616-1453x9030</t>
  </si>
  <si>
    <t>hannajoseph@example.com</t>
  </si>
  <si>
    <t>28831 Todd Causeway Apt. 635</t>
  </si>
  <si>
    <t>New Kristinachester</t>
  </si>
  <si>
    <t>21-04-1990</t>
  </si>
  <si>
    <t>459.339.5563x7429</t>
  </si>
  <si>
    <t>udurham@example.com</t>
  </si>
  <si>
    <t>640 Wall Field</t>
  </si>
  <si>
    <t>East Melanieshire</t>
  </si>
  <si>
    <t>215.695.5798x614</t>
  </si>
  <si>
    <t>kferguson@example.com</t>
  </si>
  <si>
    <t>1873 Eric Cove</t>
  </si>
  <si>
    <t>Ortegaburgh</t>
  </si>
  <si>
    <t>bellamber@example.org</t>
  </si>
  <si>
    <t>731 Connie Green</t>
  </si>
  <si>
    <t>Kerryshire</t>
  </si>
  <si>
    <t>(995)655-7754x8574</t>
  </si>
  <si>
    <t>mirandacarol@example.com</t>
  </si>
  <si>
    <t>988 Katherine Heights Suite 128</t>
  </si>
  <si>
    <t>Brooksport</t>
  </si>
  <si>
    <t>+1-456-632-9834x812</t>
  </si>
  <si>
    <t>wmalone@example.com</t>
  </si>
  <si>
    <t>2549 Timothy Turnpike Suite 140</t>
  </si>
  <si>
    <t>+1-375-655-9246x5643</t>
  </si>
  <si>
    <t>smcgee@example.com</t>
  </si>
  <si>
    <t>4538 Choi Ways</t>
  </si>
  <si>
    <t>East Jasonburgh</t>
  </si>
  <si>
    <t>Editor, commissioning</t>
  </si>
  <si>
    <t>405.428.1876x3181</t>
  </si>
  <si>
    <t>cory59@example.com</t>
  </si>
  <si>
    <t>95613 Giles Key</t>
  </si>
  <si>
    <t>Port Aaron</t>
  </si>
  <si>
    <t>27-06-1969</t>
  </si>
  <si>
    <t>001-356-600-0053x96266</t>
  </si>
  <si>
    <t>sgay@example.net</t>
  </si>
  <si>
    <t>32490 Rivera Avenue</t>
  </si>
  <si>
    <t>Roblesstad</t>
  </si>
  <si>
    <t>+1-811-732-8735x374</t>
  </si>
  <si>
    <t>michellebrown@example.com</t>
  </si>
  <si>
    <t>9341 Brooke Meadows</t>
  </si>
  <si>
    <t>Port Jonathanfort</t>
  </si>
  <si>
    <t>+1-589-331-3310x703</t>
  </si>
  <si>
    <t>frenchwilliam@example.net</t>
  </si>
  <si>
    <t>79128 Walls Inlet Suite 632</t>
  </si>
  <si>
    <t>Kimberlyberg</t>
  </si>
  <si>
    <t>24-08-1969</t>
  </si>
  <si>
    <t>505-397-6274x359</t>
  </si>
  <si>
    <t>john77@example.com</t>
  </si>
  <si>
    <t>35623 Charles Lights</t>
  </si>
  <si>
    <t>South Nathan</t>
  </si>
  <si>
    <t>16-02-1991</t>
  </si>
  <si>
    <t>+1-770-251-5958x1650</t>
  </si>
  <si>
    <t>jerome87@example.com</t>
  </si>
  <si>
    <t>01311 David Tunnel Apt. 905</t>
  </si>
  <si>
    <t>27-09-1982</t>
  </si>
  <si>
    <t>(418)705-0978x24584</t>
  </si>
  <si>
    <t>xtaylor@example.net</t>
  </si>
  <si>
    <t>4565 Monroe Crest Apt. 574</t>
  </si>
  <si>
    <t>31-12-1988</t>
  </si>
  <si>
    <t>244.334.9633x6893</t>
  </si>
  <si>
    <t>carmstrong@example.net</t>
  </si>
  <si>
    <t>2792 Lee Walks</t>
  </si>
  <si>
    <t>Lake Rebeccashire</t>
  </si>
  <si>
    <t>949.930.4970</t>
  </si>
  <si>
    <t>vmontoya@example.net</t>
  </si>
  <si>
    <t>7754 Bradley Way Apt. 364</t>
  </si>
  <si>
    <t>Leefurt</t>
  </si>
  <si>
    <t>21-08-1972</t>
  </si>
  <si>
    <t>+1-607-470-7663x0508</t>
  </si>
  <si>
    <t>mccoydonna@example.com</t>
  </si>
  <si>
    <t>0013 Hines Courts</t>
  </si>
  <si>
    <t>429.333.8064</t>
  </si>
  <si>
    <t>meganfoster@example.com</t>
  </si>
  <si>
    <t>15233 Jordan Squares</t>
  </si>
  <si>
    <t>East Charles</t>
  </si>
  <si>
    <t>16-08-1990</t>
  </si>
  <si>
    <t>camposlisa@example.com</t>
  </si>
  <si>
    <t>5657 Kelly Overpass Apt. 156</t>
  </si>
  <si>
    <t>671.335.6561</t>
  </si>
  <si>
    <t>lisa85@example.org</t>
  </si>
  <si>
    <t>577 Benjamin Heights</t>
  </si>
  <si>
    <t>Port Jessicabury</t>
  </si>
  <si>
    <t>+1-416-915-8115x78872</t>
  </si>
  <si>
    <t>freemanjoshua@example.com</t>
  </si>
  <si>
    <t>35354 Mays Summit</t>
  </si>
  <si>
    <t>Port Francisco</t>
  </si>
  <si>
    <t>21-10-1995</t>
  </si>
  <si>
    <t>001-398-447-9761</t>
  </si>
  <si>
    <t>richard00@example.com</t>
  </si>
  <si>
    <t>7974 Cassandra Station Apt. 383</t>
  </si>
  <si>
    <t>East Stephanietown</t>
  </si>
  <si>
    <t>877-413-3296</t>
  </si>
  <si>
    <t>wharrison@example.com</t>
  </si>
  <si>
    <t>498 Valenzuela Trafficway Suite 770</t>
  </si>
  <si>
    <t>17-08-1998</t>
  </si>
  <si>
    <t>mark22@example.net</t>
  </si>
  <si>
    <t>4680 Rodriguez Run</t>
  </si>
  <si>
    <t>East Brittany</t>
  </si>
  <si>
    <t>(345)578-6551x7761</t>
  </si>
  <si>
    <t>angela07@example.com</t>
  </si>
  <si>
    <t>318 Matthew Well</t>
  </si>
  <si>
    <t>South Christineborough</t>
  </si>
  <si>
    <t>17-06-1972</t>
  </si>
  <si>
    <t>gavinbarron@example.org</t>
  </si>
  <si>
    <t>83287 Tapia Squares</t>
  </si>
  <si>
    <t>587.331.5354x866</t>
  </si>
  <si>
    <t>wardpamela@example.com</t>
  </si>
  <si>
    <t>13202 Sullivan Flats Suite 501</t>
  </si>
  <si>
    <t>South Danielchester</t>
  </si>
  <si>
    <t>001-785-849-5993x13653</t>
  </si>
  <si>
    <t>justin37@example.com</t>
  </si>
  <si>
    <t>3645 Kristy Skyway Suite 222</t>
  </si>
  <si>
    <t>Ortizchester</t>
  </si>
  <si>
    <t>2703 Foster Land Apt. 298</t>
  </si>
  <si>
    <t>001-307-465-7697</t>
  </si>
  <si>
    <t>adrian10@example.net</t>
  </si>
  <si>
    <t>3485 Mary Mountains Apt. 996</t>
  </si>
  <si>
    <t>Mortonton</t>
  </si>
  <si>
    <t>21-02-1994</t>
  </si>
  <si>
    <t>526.630.2998x8280</t>
  </si>
  <si>
    <t>jennifer09@example.net</t>
  </si>
  <si>
    <t>30433 Patricia Lodge</t>
  </si>
  <si>
    <t>Amyfurt</t>
  </si>
  <si>
    <t>26-03-1966</t>
  </si>
  <si>
    <t>778.580.4658x86861</t>
  </si>
  <si>
    <t>anthony96@example.com</t>
  </si>
  <si>
    <t>1046 Lindsey Summit Apt. 546</t>
  </si>
  <si>
    <t>Whitehaven</t>
  </si>
  <si>
    <t>13-02-1975</t>
  </si>
  <si>
    <t>861-714-8062x59003</t>
  </si>
  <si>
    <t>jennifer48@example.org</t>
  </si>
  <si>
    <t>344 Robertson Drive Suite 274</t>
  </si>
  <si>
    <t>777.331.5828x182</t>
  </si>
  <si>
    <t>heidi23@example.org</t>
  </si>
  <si>
    <t>1755 Webb Road Apt. 303</t>
  </si>
  <si>
    <t>hcollins@example.com</t>
  </si>
  <si>
    <t>92103 Jacob Radial</t>
  </si>
  <si>
    <t>Jefferyville</t>
  </si>
  <si>
    <t>25-03-1976</t>
  </si>
  <si>
    <t>(488)488-0608x4697</t>
  </si>
  <si>
    <t>harrischristopher@example.com</t>
  </si>
  <si>
    <t>780 Stephanie Prairie</t>
  </si>
  <si>
    <t>566.435.5375</t>
  </si>
  <si>
    <t>browndanny@example.org</t>
  </si>
  <si>
    <t>577 Green Fall</t>
  </si>
  <si>
    <t>Lake Catherine</t>
  </si>
  <si>
    <t>30-11-1980</t>
  </si>
  <si>
    <t>897-615-7273x749</t>
  </si>
  <si>
    <t>cory60@example.org</t>
  </si>
  <si>
    <t>5672 Jeffrey Rest</t>
  </si>
  <si>
    <t>Jeanetteberg</t>
  </si>
  <si>
    <t>(385)578-8110x689</t>
  </si>
  <si>
    <t>andrewharper@example.com</t>
  </si>
  <si>
    <t>496 Ashley Forges Suite 550</t>
  </si>
  <si>
    <t>Garciafurt</t>
  </si>
  <si>
    <t>975.451.4293x43168</t>
  </si>
  <si>
    <t>stacy56@example.com</t>
  </si>
  <si>
    <t>23244 Tonya Cliffs</t>
  </si>
  <si>
    <t>Muellerfort</t>
  </si>
  <si>
    <t>(939)375-0925x5417</t>
  </si>
  <si>
    <t>robert01@example.org</t>
  </si>
  <si>
    <t>58253 Aaron Port</t>
  </si>
  <si>
    <t>Valenzuelaville</t>
  </si>
  <si>
    <t>26-09-1972</t>
  </si>
  <si>
    <t>paigebautista@example.net</t>
  </si>
  <si>
    <t>5605 Rachel Islands</t>
  </si>
  <si>
    <t>Jacobsland</t>
  </si>
  <si>
    <t>24-12-1993</t>
  </si>
  <si>
    <t>489-925-2205</t>
  </si>
  <si>
    <t>scotttorres@example.org</t>
  </si>
  <si>
    <t>86150 Gates Isle Suite 039</t>
  </si>
  <si>
    <t>Greenstad</t>
  </si>
  <si>
    <t>19-07-1986</t>
  </si>
  <si>
    <t>563.763.3567</t>
  </si>
  <si>
    <t>rdouglas@example.com</t>
  </si>
  <si>
    <t>3256 Fuentes Track Suite 778</t>
  </si>
  <si>
    <t>West Dianatown</t>
  </si>
  <si>
    <t>21-07-1977</t>
  </si>
  <si>
    <t>227-976-7756</t>
  </si>
  <si>
    <t>williamsrichard@example.net</t>
  </si>
  <si>
    <t>008 Glen Bridge Apt. 030</t>
  </si>
  <si>
    <t>Donnaberg</t>
  </si>
  <si>
    <t>001-723-523-2417</t>
  </si>
  <si>
    <t>wbarrett@example.com</t>
  </si>
  <si>
    <t>89078 Walker Locks</t>
  </si>
  <si>
    <t>Baxterfort</t>
  </si>
  <si>
    <t>001-594-443-7674</t>
  </si>
  <si>
    <t>treyes@example.com</t>
  </si>
  <si>
    <t>05898 Chase Mountain</t>
  </si>
  <si>
    <t>Spencerbury</t>
  </si>
  <si>
    <t>30-12-1984</t>
  </si>
  <si>
    <t>380.995.9105</t>
  </si>
  <si>
    <t>uwatson@example.net</t>
  </si>
  <si>
    <t>914 Victor Park</t>
  </si>
  <si>
    <t>Derrickfurt</t>
  </si>
  <si>
    <t>15-12-1997</t>
  </si>
  <si>
    <t>marshalldenise@example.com</t>
  </si>
  <si>
    <t>42838 Randy Island Apt. 334</t>
  </si>
  <si>
    <t>North Jay</t>
  </si>
  <si>
    <t>670-829-6272x5285</t>
  </si>
  <si>
    <t>carolyn38@example.net</t>
  </si>
  <si>
    <t>494 Ruth Creek Apt. 092</t>
  </si>
  <si>
    <t>Lake Leeview</t>
  </si>
  <si>
    <t>13-11-1966</t>
  </si>
  <si>
    <t>(271)832-6393x765</t>
  </si>
  <si>
    <t>ablair@example.net</t>
  </si>
  <si>
    <t>677 Jeremy Way Apt. 818</t>
  </si>
  <si>
    <t>603.263.2415</t>
  </si>
  <si>
    <t>robinsonpaula@example.com</t>
  </si>
  <si>
    <t>3305 Tracy Stream Suite 601</t>
  </si>
  <si>
    <t>Justinburgh</t>
  </si>
  <si>
    <t>katelyn95@example.com</t>
  </si>
  <si>
    <t>48731 Wilson Station</t>
  </si>
  <si>
    <t>Andrewfort</t>
  </si>
  <si>
    <t>922.733.4960x340</t>
  </si>
  <si>
    <t>karen67@example.com</t>
  </si>
  <si>
    <t>758 Frost Turnpike</t>
  </si>
  <si>
    <t>25-10-1967</t>
  </si>
  <si>
    <t>001-275-654-8877x63485</t>
  </si>
  <si>
    <t>harrisroy@example.org</t>
  </si>
  <si>
    <t>530 Kelly Tunnel</t>
  </si>
  <si>
    <t>West Scott</t>
  </si>
  <si>
    <t>19-01-1968</t>
  </si>
  <si>
    <t>991-226-1310x757</t>
  </si>
  <si>
    <t>fmassey@example.com</t>
  </si>
  <si>
    <t>02434 Ana Mall Suite 875</t>
  </si>
  <si>
    <t>Port Nathanstad</t>
  </si>
  <si>
    <t>229-802-5672x3224</t>
  </si>
  <si>
    <t>smithjulie@example.net</t>
  </si>
  <si>
    <t>1569 Mcdonald Mountain Suite 919</t>
  </si>
  <si>
    <t>michaelyoung@example.com</t>
  </si>
  <si>
    <t>3132 Moss Branch Apt. 736</t>
  </si>
  <si>
    <t>East Annetteside</t>
  </si>
  <si>
    <t>21-12-1969</t>
  </si>
  <si>
    <t>(865)741-8554x767</t>
  </si>
  <si>
    <t>grossphillip@example.com</t>
  </si>
  <si>
    <t>402 Ryan Lodge Apt. 704</t>
  </si>
  <si>
    <t>Lake Anna</t>
  </si>
  <si>
    <t>388-748-6342x729</t>
  </si>
  <si>
    <t>zcarroll@example.org</t>
  </si>
  <si>
    <t>9564 Tracy Fork Apt. 395</t>
  </si>
  <si>
    <t>Davisfort</t>
  </si>
  <si>
    <t>26-03-1969</t>
  </si>
  <si>
    <t>890-856-6159</t>
  </si>
  <si>
    <t>hdaniels@example.org</t>
  </si>
  <si>
    <t>13360 Holloway Squares</t>
  </si>
  <si>
    <t>Lake Robertton</t>
  </si>
  <si>
    <t>17-10-2004</t>
  </si>
  <si>
    <t>353.771.1162x504</t>
  </si>
  <si>
    <t>mullinsrodney@example.org</t>
  </si>
  <si>
    <t>4568 Murray Forks</t>
  </si>
  <si>
    <t>Jacksonberg</t>
  </si>
  <si>
    <t>22-08-1988</t>
  </si>
  <si>
    <t>bennettscott@example.net</t>
  </si>
  <si>
    <t>34214 Reeves Estate</t>
  </si>
  <si>
    <t>Turnermouth</t>
  </si>
  <si>
    <t>23-05-1993</t>
  </si>
  <si>
    <t>(892)923-0408x011</t>
  </si>
  <si>
    <t>brownsusan@example.net</t>
  </si>
  <si>
    <t>0402 Nelson Gardens Suite 811</t>
  </si>
  <si>
    <t>Lake Johnport</t>
  </si>
  <si>
    <t>27-12-1978</t>
  </si>
  <si>
    <t>(842)709-3207</t>
  </si>
  <si>
    <t>jerry94@example.org</t>
  </si>
  <si>
    <t>243 Charles Trace</t>
  </si>
  <si>
    <t>East Geraldburgh</t>
  </si>
  <si>
    <t>harriscindy@example.com</t>
  </si>
  <si>
    <t>60513 Brenda Land Apt. 029</t>
  </si>
  <si>
    <t>Zacharyfurt</t>
  </si>
  <si>
    <t>+1-740-859-9474x9559</t>
  </si>
  <si>
    <t>phamangela@example.com</t>
  </si>
  <si>
    <t>92581 Powers Mountains Suite 244</t>
  </si>
  <si>
    <t>West Edward</t>
  </si>
  <si>
    <t>15-08-1997</t>
  </si>
  <si>
    <t>(463)475-2238</t>
  </si>
  <si>
    <t>charlesbrown@example.org</t>
  </si>
  <si>
    <t>7516 Thompson Cape</t>
  </si>
  <si>
    <t>South Lisatown</t>
  </si>
  <si>
    <t>30-01-1996</t>
  </si>
  <si>
    <t>(448)652-9288x801</t>
  </si>
  <si>
    <t>robert50@example.com</t>
  </si>
  <si>
    <t>979 Sarah Viaduct Suite 866</t>
  </si>
  <si>
    <t>Andreabury</t>
  </si>
  <si>
    <t>+1-229-646-6490x89715</t>
  </si>
  <si>
    <t>susan77@example.com</t>
  </si>
  <si>
    <t>5134 Garcia Courts Apt. 110</t>
  </si>
  <si>
    <t>Port Brettmouth</t>
  </si>
  <si>
    <t>(301)525-6053</t>
  </si>
  <si>
    <t>57446 Massey Fields</t>
  </si>
  <si>
    <t>Lewisside</t>
  </si>
  <si>
    <t>+1-350-912-7281x6483</t>
  </si>
  <si>
    <t>ghale@example.org</t>
  </si>
  <si>
    <t>013 Marcus Manors Suite 639</t>
  </si>
  <si>
    <t>Wyattstad</t>
  </si>
  <si>
    <t>(230)664-2881</t>
  </si>
  <si>
    <t>mcintoshjason@example.com</t>
  </si>
  <si>
    <t>572 Murillo Islands Suite 484</t>
  </si>
  <si>
    <t>Willistown</t>
  </si>
  <si>
    <t>284.385.1437x1813</t>
  </si>
  <si>
    <t>angela66@example.org</t>
  </si>
  <si>
    <t>861 Pope Turnpike Suite 622</t>
  </si>
  <si>
    <t>534-955-2961x744</t>
  </si>
  <si>
    <t>robertsonkayla@example.org</t>
  </si>
  <si>
    <t>543 Ford Rapids</t>
  </si>
  <si>
    <t>Lake Feliciabury</t>
  </si>
  <si>
    <t>(744)672-7880</t>
  </si>
  <si>
    <t>zmcknight@example.net</t>
  </si>
  <si>
    <t>04427 Jennifer Coves</t>
  </si>
  <si>
    <t>Jamesfurt</t>
  </si>
  <si>
    <t>(493)939-9187x736</t>
  </si>
  <si>
    <t>bullockwendy@example.org</t>
  </si>
  <si>
    <t>856 Tanya Green</t>
  </si>
  <si>
    <t>Morrisland</t>
  </si>
  <si>
    <t>22-03-1971</t>
  </si>
  <si>
    <t>leecraig@example.net</t>
  </si>
  <si>
    <t>37273 Williams Keys Suite 170</t>
  </si>
  <si>
    <t>South Tony</t>
  </si>
  <si>
    <t>001-366-653-5354</t>
  </si>
  <si>
    <t>jgonzalez@example.net</t>
  </si>
  <si>
    <t>048 Santiago Rapids Apt. 801</t>
  </si>
  <si>
    <t>Rebeccastad</t>
  </si>
  <si>
    <t>257.403.5287</t>
  </si>
  <si>
    <t>jeffrey65@example.org</t>
  </si>
  <si>
    <t>168 Pamela Views</t>
  </si>
  <si>
    <t>Port Jessica</t>
  </si>
  <si>
    <t>20-10-1975</t>
  </si>
  <si>
    <t>(703)428-6721</t>
  </si>
  <si>
    <t>johnmendez@example.com</t>
  </si>
  <si>
    <t>9215 Bradley Port Suite 424</t>
  </si>
  <si>
    <t>Port Christopherberg</t>
  </si>
  <si>
    <t>329-301-2259x57263</t>
  </si>
  <si>
    <t>michael62@example.org</t>
  </si>
  <si>
    <t>75693 Betty Lock</t>
  </si>
  <si>
    <t>Morristown</t>
  </si>
  <si>
    <t>28-08-1967</t>
  </si>
  <si>
    <t>442-617-6848</t>
  </si>
  <si>
    <t>thomasthornton@example.net</t>
  </si>
  <si>
    <t>3969 Christopher Squares Suite 135</t>
  </si>
  <si>
    <t>Boyleland</t>
  </si>
  <si>
    <t>28-10-1996</t>
  </si>
  <si>
    <t>+1-514-302-3078x852</t>
  </si>
  <si>
    <t>felicia68@example.org</t>
  </si>
  <si>
    <t>69009 Hamilton River Apt. 819</t>
  </si>
  <si>
    <t>New Timothy</t>
  </si>
  <si>
    <t>001-314-349-8878x84268</t>
  </si>
  <si>
    <t>jeremy55@example.com</t>
  </si>
  <si>
    <t>47980 Katherine Street</t>
  </si>
  <si>
    <t>Lake Roger</t>
  </si>
  <si>
    <t>23-05-1972</t>
  </si>
  <si>
    <t>+1-694-827-8334x062</t>
  </si>
  <si>
    <t>coxdonald@example.org</t>
  </si>
  <si>
    <t>7114 Miller Lodge</t>
  </si>
  <si>
    <t>South Timothyshire</t>
  </si>
  <si>
    <t>660-302-9616x145</t>
  </si>
  <si>
    <t>hreyes@example.net</t>
  </si>
  <si>
    <t>044 Sharon Ways Apt. 854</t>
  </si>
  <si>
    <t>+1-551-722-5202x867</t>
  </si>
  <si>
    <t>carlhorton@example.net</t>
  </si>
  <si>
    <t>6287 Luis Lodge</t>
  </si>
  <si>
    <t>New Tammyside</t>
  </si>
  <si>
    <t>(466)725-5396</t>
  </si>
  <si>
    <t>rayrichard@example.org</t>
  </si>
  <si>
    <t>930 Lopez Manor Suite 779</t>
  </si>
  <si>
    <t>North Nathanchester</t>
  </si>
  <si>
    <t>25-02-1968</t>
  </si>
  <si>
    <t>ricardo58@example.com</t>
  </si>
  <si>
    <t>673 Thompson Prairie Suite 800</t>
  </si>
  <si>
    <t>Lovehaven</t>
  </si>
  <si>
    <t>426-870-4575x312</t>
  </si>
  <si>
    <t>davidbaker@example.org</t>
  </si>
  <si>
    <t>76406 Yang Ports Suite 142</t>
  </si>
  <si>
    <t>East Brian</t>
  </si>
  <si>
    <t>22-11-1976</t>
  </si>
  <si>
    <t>(872)996-8053</t>
  </si>
  <si>
    <t>sabrina33@example.org</t>
  </si>
  <si>
    <t>6733 Wallace Rapid Apt. 781</t>
  </si>
  <si>
    <t>South Marc</t>
  </si>
  <si>
    <t>464-284-1296</t>
  </si>
  <si>
    <t>kevin28@example.org</t>
  </si>
  <si>
    <t>8906 Crystal Summit</t>
  </si>
  <si>
    <t>Griffinhaven</t>
  </si>
  <si>
    <t>(285)242-3577x100</t>
  </si>
  <si>
    <t>kendra71@example.com</t>
  </si>
  <si>
    <t>7958 Larson Burg Suite 602</t>
  </si>
  <si>
    <t>Brewerland</t>
  </si>
  <si>
    <t>25-05-1980</t>
  </si>
  <si>
    <t>001-421-676-7190x283</t>
  </si>
  <si>
    <t>madisonjames@example.org</t>
  </si>
  <si>
    <t>865 Shepherd Isle</t>
  </si>
  <si>
    <t>Paulberg</t>
  </si>
  <si>
    <t>001-412-434-6498</t>
  </si>
  <si>
    <t>currysarah@example.com</t>
  </si>
  <si>
    <t>45000 Brown Wall</t>
  </si>
  <si>
    <t>Stephenshaven</t>
  </si>
  <si>
    <t>15-01-1974</t>
  </si>
  <si>
    <t>001-871-467-1738</t>
  </si>
  <si>
    <t>pdillon@example.net</t>
  </si>
  <si>
    <t>6563 Jonathan Drive</t>
  </si>
  <si>
    <t>Laurenside</t>
  </si>
  <si>
    <t>23-08-1997</t>
  </si>
  <si>
    <t>001-473-744-3361x81411</t>
  </si>
  <si>
    <t>hfrey@example.com</t>
  </si>
  <si>
    <t>77910 Nicholas Alley</t>
  </si>
  <si>
    <t>991.526.7184</t>
  </si>
  <si>
    <t>mccluremichael@example.org</t>
  </si>
  <si>
    <t>55712 Fleming Wall Apt. 709</t>
  </si>
  <si>
    <t>North Suzanne</t>
  </si>
  <si>
    <t>28-04-1983</t>
  </si>
  <si>
    <t>001-406-444-1992x9617</t>
  </si>
  <si>
    <t>gsimon@example.org</t>
  </si>
  <si>
    <t>7769 Andrea Tunnel Suite 118</t>
  </si>
  <si>
    <t>Jeffreyland</t>
  </si>
  <si>
    <t>31-08-1969</t>
  </si>
  <si>
    <t>423.641.7283x0556</t>
  </si>
  <si>
    <t>davidburke@example.net</t>
  </si>
  <si>
    <t>159 Lewis Path</t>
  </si>
  <si>
    <t>486-488-2120x96605</t>
  </si>
  <si>
    <t>randybutler@example.net</t>
  </si>
  <si>
    <t>88442 Long Islands</t>
  </si>
  <si>
    <t>Lake Jack</t>
  </si>
  <si>
    <t>30-11-1977</t>
  </si>
  <si>
    <t>836.771.1001</t>
  </si>
  <si>
    <t>whitetodd@example.com</t>
  </si>
  <si>
    <t>7301 Smith Turnpike Suite 357</t>
  </si>
  <si>
    <t>New Kristy</t>
  </si>
  <si>
    <t>27-10-1989</t>
  </si>
  <si>
    <t>(922)445-6085</t>
  </si>
  <si>
    <t>ipatterson@example.net</t>
  </si>
  <si>
    <t>5554 Amber Estates Apt. 738</t>
  </si>
  <si>
    <t>28-08-1986</t>
  </si>
  <si>
    <t>richardlove@example.org</t>
  </si>
  <si>
    <t>257 Carter Ridge</t>
  </si>
  <si>
    <t>Port Charlesstad</t>
  </si>
  <si>
    <t>(865)370-3287x099</t>
  </si>
  <si>
    <t>donaldwilliams@example.net</t>
  </si>
  <si>
    <t>4704 Beard Drive Apt. 219</t>
  </si>
  <si>
    <t>Amyfort</t>
  </si>
  <si>
    <t>331.606.3481</t>
  </si>
  <si>
    <t>bpratt@example.org</t>
  </si>
  <si>
    <t>385 Donald Crest</t>
  </si>
  <si>
    <t>24-10-1985</t>
  </si>
  <si>
    <t>(282)804-8396x05597</t>
  </si>
  <si>
    <t>cunninghammichael@example.net</t>
  </si>
  <si>
    <t>24231 James Plain Suite 103</t>
  </si>
  <si>
    <t>Alexanderbury</t>
  </si>
  <si>
    <t>14-09-1967</t>
  </si>
  <si>
    <t>692-873-6509x1177</t>
  </si>
  <si>
    <t>kevinrhodes@example.net</t>
  </si>
  <si>
    <t>23266 Walls Point Suite 676</t>
  </si>
  <si>
    <t>Nolanside</t>
  </si>
  <si>
    <t>24-01-1996</t>
  </si>
  <si>
    <t>(840)929-2604x07545</t>
  </si>
  <si>
    <t>davismegan@example.net</t>
  </si>
  <si>
    <t>8172 Brown Forges</t>
  </si>
  <si>
    <t>Davidhaven</t>
  </si>
  <si>
    <t>19-06-1971</t>
  </si>
  <si>
    <t>mreynolds@example.net</t>
  </si>
  <si>
    <t>763 Bryan Squares</t>
  </si>
  <si>
    <t>16-03-1978</t>
  </si>
  <si>
    <t>612-969-5917x3420</t>
  </si>
  <si>
    <t>nglenn@example.net</t>
  </si>
  <si>
    <t>618 Dominguez Street Suite 370</t>
  </si>
  <si>
    <t>Allenland</t>
  </si>
  <si>
    <t>30-07-1980</t>
  </si>
  <si>
    <t>001-629-271-4723x774</t>
  </si>
  <si>
    <t>brian45@example.org</t>
  </si>
  <si>
    <t>9887 Williams Ford</t>
  </si>
  <si>
    <t>Dianaton</t>
  </si>
  <si>
    <t>21-02-1964</t>
  </si>
  <si>
    <t>+1-325-953-6145x811</t>
  </si>
  <si>
    <t>matthewgraves@example.net</t>
  </si>
  <si>
    <t>517 Brown Street Suite 952</t>
  </si>
  <si>
    <t>Wilsonbury</t>
  </si>
  <si>
    <t>211.617.3766x041</t>
  </si>
  <si>
    <t>qbrown@example.org</t>
  </si>
  <si>
    <t>51524 Scott Shore</t>
  </si>
  <si>
    <t>New Loriton</t>
  </si>
  <si>
    <t>+1-647-381-3704x5343</t>
  </si>
  <si>
    <t>wardrichard@example.org</t>
  </si>
  <si>
    <t>7285 Jones Lock Suite 425</t>
  </si>
  <si>
    <t>West Nicoleberg</t>
  </si>
  <si>
    <t>+1-212-319-5224x9779</t>
  </si>
  <si>
    <t>6005 Brown Fork</t>
  </si>
  <si>
    <t>808.847.2770x378</t>
  </si>
  <si>
    <t>smithmisty@example.org</t>
  </si>
  <si>
    <t>82117 Steven Ranch Apt. 667</t>
  </si>
  <si>
    <t>Christopherhaven</t>
  </si>
  <si>
    <t>421.642.3780</t>
  </si>
  <si>
    <t>masonmichelle@example.net</t>
  </si>
  <si>
    <t>56470 Nguyen Harbor Apt. 727</t>
  </si>
  <si>
    <t>Saundersshire</t>
  </si>
  <si>
    <t>30-03-1963</t>
  </si>
  <si>
    <t>001-846-612-1493</t>
  </si>
  <si>
    <t>bthompson@example.com</t>
  </si>
  <si>
    <t>77794 Laura Village Apt. 174</t>
  </si>
  <si>
    <t>001-558-485-8559x87870</t>
  </si>
  <si>
    <t>conniecarroll@example.com</t>
  </si>
  <si>
    <t>0467 Bishop Forges</t>
  </si>
  <si>
    <t>372.648.4843</t>
  </si>
  <si>
    <t>monica16@example.com</t>
  </si>
  <si>
    <t>923 Jeffrey Locks Apt. 612</t>
  </si>
  <si>
    <t>Port Jill</t>
  </si>
  <si>
    <t>18-12-1969</t>
  </si>
  <si>
    <t>001-638-884-7891x31329</t>
  </si>
  <si>
    <t>crystaljones@example.com</t>
  </si>
  <si>
    <t>57440 Obrien Fort</t>
  </si>
  <si>
    <t>Lake Juanshire</t>
  </si>
  <si>
    <t>petersonlinda@example.org</t>
  </si>
  <si>
    <t>615 Hughes Crossroad Suite 706</t>
  </si>
  <si>
    <t>Jessicafurt</t>
  </si>
  <si>
    <t>001-859-550-2982</t>
  </si>
  <si>
    <t>ofoster@example.org</t>
  </si>
  <si>
    <t>828 Michael Camp</t>
  </si>
  <si>
    <t>East Brianafort</t>
  </si>
  <si>
    <t>17-07-1970</t>
  </si>
  <si>
    <t>843-906-5028</t>
  </si>
  <si>
    <t>reedhannah@example.org</t>
  </si>
  <si>
    <t>647 Jessica Drives</t>
  </si>
  <si>
    <t>Lake Karifurt</t>
  </si>
  <si>
    <t>21-07-2000</t>
  </si>
  <si>
    <t>kingtyler@example.org</t>
  </si>
  <si>
    <t>71762 Debbie Crossroad</t>
  </si>
  <si>
    <t>New Denise</t>
  </si>
  <si>
    <t>276.655.2535</t>
  </si>
  <si>
    <t>epreston@example.com</t>
  </si>
  <si>
    <t>2036 Tina Turnpike</t>
  </si>
  <si>
    <t>Joshuaborough</t>
  </si>
  <si>
    <t>28-03-1964</t>
  </si>
  <si>
    <t>julie28@example.org</t>
  </si>
  <si>
    <t>0494 Miller Cliffs</t>
  </si>
  <si>
    <t>Dustinborough</t>
  </si>
  <si>
    <t>20-02-1982</t>
  </si>
  <si>
    <t>001-630-957-4655x37552</t>
  </si>
  <si>
    <t>xsolis@example.com</t>
  </si>
  <si>
    <t>661 Stewart Flats Suite 203</t>
  </si>
  <si>
    <t>Hineshaven</t>
  </si>
  <si>
    <t>001-610-861-3709x6817</t>
  </si>
  <si>
    <t>mooreangelica@example.com</t>
  </si>
  <si>
    <t>3352 Clay Freeway</t>
  </si>
  <si>
    <t>Smithburgh</t>
  </si>
  <si>
    <t>18-03-1966</t>
  </si>
  <si>
    <t>243.483.3460x43491</t>
  </si>
  <si>
    <t>wcruz@example.net</t>
  </si>
  <si>
    <t>5245 Jeffrey Crossroad Suite 141</t>
  </si>
  <si>
    <t>West Michaelhaven</t>
  </si>
  <si>
    <t>16-04-1990</t>
  </si>
  <si>
    <t>+1-265-692-9770x3445</t>
  </si>
  <si>
    <t>trananthony@example.org</t>
  </si>
  <si>
    <t>6697 George Crest Apt. 365</t>
  </si>
  <si>
    <t>New Tanyamouth</t>
  </si>
  <si>
    <t>29-04-1980</t>
  </si>
  <si>
    <t>622.291.5784x11209</t>
  </si>
  <si>
    <t>josephwalker@example.org</t>
  </si>
  <si>
    <t>3118 Erin Ways</t>
  </si>
  <si>
    <t>Lake Meganmouth</t>
  </si>
  <si>
    <t>+1-507-719-4990x3208</t>
  </si>
  <si>
    <t>matthewstevens@example.com</t>
  </si>
  <si>
    <t>938 Scott Park Apt. 476</t>
  </si>
  <si>
    <t>Port Johnathanfurt</t>
  </si>
  <si>
    <t>001-648-878-0205x396</t>
  </si>
  <si>
    <t>aprilbowers@example.org</t>
  </si>
  <si>
    <t>98168 Jessica Rapid</t>
  </si>
  <si>
    <t>South Christopherbury</t>
  </si>
  <si>
    <t>13-09-2004</t>
  </si>
  <si>
    <t>(505)893-8146x83379</t>
  </si>
  <si>
    <t>ywatts@example.net</t>
  </si>
  <si>
    <t>937 Jackson Inlet Apt. 654</t>
  </si>
  <si>
    <t>Wilsonberg</t>
  </si>
  <si>
    <t>24-10-1963</t>
  </si>
  <si>
    <t>512.286.6026</t>
  </si>
  <si>
    <t>crystal78@example.org</t>
  </si>
  <si>
    <t>20535 Murray Knoll Suite 310</t>
  </si>
  <si>
    <t>New Justinport</t>
  </si>
  <si>
    <t>+1-526-686-6687x8336</t>
  </si>
  <si>
    <t>ccarter@example.org</t>
  </si>
  <si>
    <t>44550 Shawn Estate Suite 092</t>
  </si>
  <si>
    <t>Churchfurt</t>
  </si>
  <si>
    <t>545.715.1499</t>
  </si>
  <si>
    <t>kcalhoun@example.net</t>
  </si>
  <si>
    <t>666 Floyd Parks</t>
  </si>
  <si>
    <t>Courtneyville</t>
  </si>
  <si>
    <t>30-07-1970</t>
  </si>
  <si>
    <t>+1-730-657-5681x8116</t>
  </si>
  <si>
    <t>pblackburn@example.com</t>
  </si>
  <si>
    <t>89340 Townsend Cape</t>
  </si>
  <si>
    <t>Brettstad</t>
  </si>
  <si>
    <t>+1-944-629-7082x1564</t>
  </si>
  <si>
    <t>juliacrawford@example.net</t>
  </si>
  <si>
    <t>05232 Ho Turnpike Suite 617</t>
  </si>
  <si>
    <t>Kendrachester</t>
  </si>
  <si>
    <t>31-03-1987</t>
  </si>
  <si>
    <t>smartinez@example.com</t>
  </si>
  <si>
    <t>978 Pierce Squares Apt. 467</t>
  </si>
  <si>
    <t>282-216-0814x422</t>
  </si>
  <si>
    <t>974 Xavier Brook Apt. 145</t>
  </si>
  <si>
    <t>(757)205-9797x336</t>
  </si>
  <si>
    <t>taylorpatricia@example.org</t>
  </si>
  <si>
    <t>0353 Miller Bypass</t>
  </si>
  <si>
    <t>Pageside</t>
  </si>
  <si>
    <t>17-01-1988</t>
  </si>
  <si>
    <t>(615)969-8664x535</t>
  </si>
  <si>
    <t>sgriffin@example.com</t>
  </si>
  <si>
    <t>406 Amy Heights</t>
  </si>
  <si>
    <t>13-08-1964</t>
  </si>
  <si>
    <t>280.912.7988x7015</t>
  </si>
  <si>
    <t>donaldbautista@example.net</t>
  </si>
  <si>
    <t>7724 Richard Villages</t>
  </si>
  <si>
    <t>Pollardchester</t>
  </si>
  <si>
    <t>744.506.0421x22601</t>
  </si>
  <si>
    <t>walkerjoseph@example.org</t>
  </si>
  <si>
    <t>6512 Megan Pass</t>
  </si>
  <si>
    <t>Mccallland</t>
  </si>
  <si>
    <t>15-04-2002</t>
  </si>
  <si>
    <t>620.610.5811</t>
  </si>
  <si>
    <t>anna54@example.com</t>
  </si>
  <si>
    <t>8791 Melissa Street</t>
  </si>
  <si>
    <t>New Heatherport</t>
  </si>
  <si>
    <t>18-04-1964</t>
  </si>
  <si>
    <t>607-968-8571</t>
  </si>
  <si>
    <t>ashleymartinez@example.org</t>
  </si>
  <si>
    <t>39516 James Alley</t>
  </si>
  <si>
    <t>Andrewstown</t>
  </si>
  <si>
    <t>19-01-1966</t>
  </si>
  <si>
    <t>412-358-7561x01121</t>
  </si>
  <si>
    <t>robinperry@example.com</t>
  </si>
  <si>
    <t>50109 Tamara Plain Suite 211</t>
  </si>
  <si>
    <t>Michaelland</t>
  </si>
  <si>
    <t>13-06-1972</t>
  </si>
  <si>
    <t>001-817-695-2111</t>
  </si>
  <si>
    <t>qbrock@example.net</t>
  </si>
  <si>
    <t>7722 Christopher Station</t>
  </si>
  <si>
    <t>30-09-1975</t>
  </si>
  <si>
    <t>001-945-329-2426x2428</t>
  </si>
  <si>
    <t>zkane@example.net</t>
  </si>
  <si>
    <t>441 Jo Rapids</t>
  </si>
  <si>
    <t>Yangchester</t>
  </si>
  <si>
    <t>203.337.0833x012</t>
  </si>
  <si>
    <t>cmiller@example.org</t>
  </si>
  <si>
    <t>67831 Ford Rue</t>
  </si>
  <si>
    <t>West Angelaberg</t>
  </si>
  <si>
    <t>754-389-1169x696</t>
  </si>
  <si>
    <t>tmartinez@example.com</t>
  </si>
  <si>
    <t>8056 Tina Manors Apt. 509</t>
  </si>
  <si>
    <t>18-08-2003</t>
  </si>
  <si>
    <t>(772)286-2587x7337</t>
  </si>
  <si>
    <t>cmiller@example.net</t>
  </si>
  <si>
    <t>6415 Becker Land</t>
  </si>
  <si>
    <t>+1-534-872-4491x941</t>
  </si>
  <si>
    <t>jeff10@example.com</t>
  </si>
  <si>
    <t>088 Thomas Common</t>
  </si>
  <si>
    <t>West Kylemouth</t>
  </si>
  <si>
    <t>16-04-1985</t>
  </si>
  <si>
    <t>470.720.3537</t>
  </si>
  <si>
    <t>vwong@example.com</t>
  </si>
  <si>
    <t>9276 David Mall Apt. 462</t>
  </si>
  <si>
    <t>Meltonburgh</t>
  </si>
  <si>
    <t>31-07-1972</t>
  </si>
  <si>
    <t>(773)932-7832x408</t>
  </si>
  <si>
    <t>knapptaylor@example.net</t>
  </si>
  <si>
    <t>4386 Hopkins Extension</t>
  </si>
  <si>
    <t>Krystalhaven</t>
  </si>
  <si>
    <t>26-11-2004</t>
  </si>
  <si>
    <t>001-951-526-4352x116</t>
  </si>
  <si>
    <t>cory92@example.org</t>
  </si>
  <si>
    <t>4635 Michael Ridges</t>
  </si>
  <si>
    <t>Dianeside</t>
  </si>
  <si>
    <t>+1-570-956-8282x223</t>
  </si>
  <si>
    <t>johnwelch@example.com</t>
  </si>
  <si>
    <t>86399 Derek Mill</t>
  </si>
  <si>
    <t>(510)625-4385</t>
  </si>
  <si>
    <t>alexcollins@example.org</t>
  </si>
  <si>
    <t>379 William Track Apt. 193</t>
  </si>
  <si>
    <t>23-02-1981</t>
  </si>
  <si>
    <t>(221)829-8216</t>
  </si>
  <si>
    <t>patriciaharris@example.net</t>
  </si>
  <si>
    <t>339 Mccarthy Hills Suite 907</t>
  </si>
  <si>
    <t>27-12-1974</t>
  </si>
  <si>
    <t>517.726.2464x996</t>
  </si>
  <si>
    <t>ymorris@example.com</t>
  </si>
  <si>
    <t>0314 Patterson Mall Apt. 738</t>
  </si>
  <si>
    <t>Smithmouth</t>
  </si>
  <si>
    <t>348.623.4924x9617</t>
  </si>
  <si>
    <t>warebrandon@example.com</t>
  </si>
  <si>
    <t>8544 Collins Park</t>
  </si>
  <si>
    <t>East Austinland</t>
  </si>
  <si>
    <t>31-01-1980</t>
  </si>
  <si>
    <t>+1-843-714-8124x3186</t>
  </si>
  <si>
    <t>millervirginia@example.com</t>
  </si>
  <si>
    <t>3039 Allison Cliff</t>
  </si>
  <si>
    <t>(344)669-8458x844</t>
  </si>
  <si>
    <t>eric25@example.net</t>
  </si>
  <si>
    <t>766 Noah Tunnel Apt. 059</t>
  </si>
  <si>
    <t>Knightfort</t>
  </si>
  <si>
    <t>14-09-1971</t>
  </si>
  <si>
    <t>(604)410-0752x815</t>
  </si>
  <si>
    <t>vshields@example.net</t>
  </si>
  <si>
    <t>395 Watson Mall</t>
  </si>
  <si>
    <t>Port Ryanhaven</t>
  </si>
  <si>
    <t>(342)751-1750</t>
  </si>
  <si>
    <t>danasmith@example.org</t>
  </si>
  <si>
    <t>14214 Clayton Haven</t>
  </si>
  <si>
    <t>Hillville</t>
  </si>
  <si>
    <t>19-09-2002</t>
  </si>
  <si>
    <t>947-806-6198</t>
  </si>
  <si>
    <t>kevin04@example.net</t>
  </si>
  <si>
    <t>160 Dean View Suite 938</t>
  </si>
  <si>
    <t>Loweville</t>
  </si>
  <si>
    <t>(537)859-9156</t>
  </si>
  <si>
    <t>amy81@example.net</t>
  </si>
  <si>
    <t>2510 Riddle Unions</t>
  </si>
  <si>
    <t>kevin47@example.net</t>
  </si>
  <si>
    <t>338 Anderson Rapids</t>
  </si>
  <si>
    <t>Markberg</t>
  </si>
  <si>
    <t>593.815.6318</t>
  </si>
  <si>
    <t>jduffy@example.org</t>
  </si>
  <si>
    <t>2273 Owens Plaza Apt. 628</t>
  </si>
  <si>
    <t>Connormouth</t>
  </si>
  <si>
    <t>25-11-2003</t>
  </si>
  <si>
    <t>(816)466-0269x522</t>
  </si>
  <si>
    <t>michellegray@example.net</t>
  </si>
  <si>
    <t>78322 Moody Bypass</t>
  </si>
  <si>
    <t>Frederickberg</t>
  </si>
  <si>
    <t>19-12-1975</t>
  </si>
  <si>
    <t>001-723-491-6060x9621</t>
  </si>
  <si>
    <t>harrisonpamela@example.com</t>
  </si>
  <si>
    <t>58625 Michael Inlet</t>
  </si>
  <si>
    <t>Port Troyton</t>
  </si>
  <si>
    <t>13-10-1998</t>
  </si>
  <si>
    <t>524-440-2985x236</t>
  </si>
  <si>
    <t>kaylawhite@example.net</t>
  </si>
  <si>
    <t>0634 Martin Mountain</t>
  </si>
  <si>
    <t>matthewrichardson@example.com</t>
  </si>
  <si>
    <t>255 Wright Station</t>
  </si>
  <si>
    <t>Kellieshire</t>
  </si>
  <si>
    <t>24-06-1971</t>
  </si>
  <si>
    <t>thomas47@example.org</t>
  </si>
  <si>
    <t>6540 Gabriel Route Suite 995</t>
  </si>
  <si>
    <t>Port Charles</t>
  </si>
  <si>
    <t>gfloyd@example.net</t>
  </si>
  <si>
    <t>7066 Andrew Ports</t>
  </si>
  <si>
    <t>Lewisfurt</t>
  </si>
  <si>
    <t>26-09-1997</t>
  </si>
  <si>
    <t>825-317-3157x090</t>
  </si>
  <si>
    <t>wturner@example.net</t>
  </si>
  <si>
    <t>8346 Charlene Corners</t>
  </si>
  <si>
    <t>West Randallville</t>
  </si>
  <si>
    <t>23-05-1982</t>
  </si>
  <si>
    <t>+1-731-695-2329x51572</t>
  </si>
  <si>
    <t>ronaldjames@example.net</t>
  </si>
  <si>
    <t>85737 Woodward Course Suite 659</t>
  </si>
  <si>
    <t>Douglaston</t>
  </si>
  <si>
    <t>001-581-564-5541x08014</t>
  </si>
  <si>
    <t>jessica76@example.com</t>
  </si>
  <si>
    <t>8376 Justin Parks Apt. 747</t>
  </si>
  <si>
    <t>East Jill</t>
  </si>
  <si>
    <t>24-03-1990</t>
  </si>
  <si>
    <t>541.949.2713</t>
  </si>
  <si>
    <t>hperez@example.org</t>
  </si>
  <si>
    <t>89806 Ramirez Plaza</t>
  </si>
  <si>
    <t>23-09-1972</t>
  </si>
  <si>
    <t>394.570.8634</t>
  </si>
  <si>
    <t>joe94@example.org</t>
  </si>
  <si>
    <t>255 Alexander Causeway</t>
  </si>
  <si>
    <t>25-09-1999</t>
  </si>
  <si>
    <t>001-470-232-3060x570</t>
  </si>
  <si>
    <t>brownkristen@example.org</t>
  </si>
  <si>
    <t>56831 Webb Port</t>
  </si>
  <si>
    <t>West Richard</t>
  </si>
  <si>
    <t>27-01-1967</t>
  </si>
  <si>
    <t>954.886.4284x05908</t>
  </si>
  <si>
    <t>daniel63@example.net</t>
  </si>
  <si>
    <t>9226 Sarah Groves</t>
  </si>
  <si>
    <t>878.555.6077</t>
  </si>
  <si>
    <t>brittany71@example.org</t>
  </si>
  <si>
    <t>5809 Mark Neck</t>
  </si>
  <si>
    <t>001-482-991-5018x209</t>
  </si>
  <si>
    <t>samantha67@example.com</t>
  </si>
  <si>
    <t>43574 Madeline Ports Apt. 519</t>
  </si>
  <si>
    <t>23-03-1995</t>
  </si>
  <si>
    <t>001-968-692-7008x799</t>
  </si>
  <si>
    <t>abird@example.org</t>
  </si>
  <si>
    <t>043 Wilcox Expressway</t>
  </si>
  <si>
    <t>Nicoleburgh</t>
  </si>
  <si>
    <t>921.529.0172</t>
  </si>
  <si>
    <t>woodtiffany@example.net</t>
  </si>
  <si>
    <t>521 Susan Turnpike</t>
  </si>
  <si>
    <t>Port Tiffanyfurt</t>
  </si>
  <si>
    <t>michaelsimon@example.net</t>
  </si>
  <si>
    <t>46312 Cameron Plains</t>
  </si>
  <si>
    <t>East Jackie</t>
  </si>
  <si>
    <t>+1-253-706-8387x8534</t>
  </si>
  <si>
    <t>lcalderon@example.org</t>
  </si>
  <si>
    <t>0905 Lynn Tunnel</t>
  </si>
  <si>
    <t>North Cindyville</t>
  </si>
  <si>
    <t>736-512-7459</t>
  </si>
  <si>
    <t>douglasedwards@example.net</t>
  </si>
  <si>
    <t>16730 Angela Creek Apt. 422</t>
  </si>
  <si>
    <t>New Amychester</t>
  </si>
  <si>
    <t>13-03-1986</t>
  </si>
  <si>
    <t>001-513-560-7170x40178</t>
  </si>
  <si>
    <t>smithtoni@example.com</t>
  </si>
  <si>
    <t>2057 Orozco Glens</t>
  </si>
  <si>
    <t>New Jenniferview</t>
  </si>
  <si>
    <t>(220)658-5076x643</t>
  </si>
  <si>
    <t>burchralph@example.net</t>
  </si>
  <si>
    <t>0085 Joshua Forks Apt. 845</t>
  </si>
  <si>
    <t>Susanhaven</t>
  </si>
  <si>
    <t>+1-484-330-7012x91742</t>
  </si>
  <si>
    <t>ymoore@example.com</t>
  </si>
  <si>
    <t>9694 Escobar Street</t>
  </si>
  <si>
    <t>South Andreamouth</t>
  </si>
  <si>
    <t>hpreston@example.net</t>
  </si>
  <si>
    <t>238 Lisa Villages Suite 789</t>
  </si>
  <si>
    <t>17-10-1966</t>
  </si>
  <si>
    <t>001-418-735-6363x9692</t>
  </si>
  <si>
    <t>jesse64@example.org</t>
  </si>
  <si>
    <t>595 Levi Wells Suite 640</t>
  </si>
  <si>
    <t>Kellyville</t>
  </si>
  <si>
    <t>18-03-2004</t>
  </si>
  <si>
    <t>+1-975-789-6117x780</t>
  </si>
  <si>
    <t>mtyler@example.com</t>
  </si>
  <si>
    <t>283 Jamie Burg Apt. 042</t>
  </si>
  <si>
    <t>901.547.5735x107</t>
  </si>
  <si>
    <t>zprice@example.org</t>
  </si>
  <si>
    <t>08049 Washington Forges</t>
  </si>
  <si>
    <t>Lake John</t>
  </si>
  <si>
    <t>001-247-967-1636</t>
  </si>
  <si>
    <t>gdean@example.net</t>
  </si>
  <si>
    <t>45768 Jacqueline Meadow Suite 047</t>
  </si>
  <si>
    <t>Karenshire</t>
  </si>
  <si>
    <t>962-421-9092x5214</t>
  </si>
  <si>
    <t>drios@example.net</t>
  </si>
  <si>
    <t>3399 Castillo Loaf Suite 226</t>
  </si>
  <si>
    <t>Whitefort</t>
  </si>
  <si>
    <t>001-434-750-2272x7392</t>
  </si>
  <si>
    <t>ocarpenter@example.org</t>
  </si>
  <si>
    <t>35209 Williams Mill Suite 496</t>
  </si>
  <si>
    <t>Allenberg</t>
  </si>
  <si>
    <t>29-10-1990</t>
  </si>
  <si>
    <t>+1-441-411-0976x89048</t>
  </si>
  <si>
    <t>vanessaharrison@example.net</t>
  </si>
  <si>
    <t>73853 Wood Spring</t>
  </si>
  <si>
    <t>Lake Jeremiah</t>
  </si>
  <si>
    <t>(311)949-9612x1426</t>
  </si>
  <si>
    <t>kristinebanks@example.net</t>
  </si>
  <si>
    <t>37945 Dana Bypass Suite 374</t>
  </si>
  <si>
    <t>East Kristystad</t>
  </si>
  <si>
    <t>30-10-1994</t>
  </si>
  <si>
    <t>423-456-6282</t>
  </si>
  <si>
    <t>claytonwalker@example.com</t>
  </si>
  <si>
    <t>9189 Charles Manors</t>
  </si>
  <si>
    <t>Fieldstown</t>
  </si>
  <si>
    <t>29-07-1999</t>
  </si>
  <si>
    <t>787.289.1669x4014</t>
  </si>
  <si>
    <t>wcrawford@example.net</t>
  </si>
  <si>
    <t>054 Catherine Bridge Apt. 499</t>
  </si>
  <si>
    <t>New Karenburgh</t>
  </si>
  <si>
    <t>24-08-1987</t>
  </si>
  <si>
    <t>(727)646-7738x985</t>
  </si>
  <si>
    <t>tammy00@example.org</t>
  </si>
  <si>
    <t>88233 Khan Parkway</t>
  </si>
  <si>
    <t>diazbobby@example.net</t>
  </si>
  <si>
    <t>1049 Young Via Suite 106</t>
  </si>
  <si>
    <t>West Michaelberg</t>
  </si>
  <si>
    <t>616-755-5747x242</t>
  </si>
  <si>
    <t>steven27@example.net</t>
  </si>
  <si>
    <t>864 Parker Roads</t>
  </si>
  <si>
    <t>13-04-1982</t>
  </si>
  <si>
    <t>+1-970-333-3063x083</t>
  </si>
  <si>
    <t>cbradley@example.com</t>
  </si>
  <si>
    <t>406 William Garden</t>
  </si>
  <si>
    <t>North Christinaside</t>
  </si>
  <si>
    <t>baileydebra@example.com</t>
  </si>
  <si>
    <t>6401 Tiffany Land Suite 898</t>
  </si>
  <si>
    <t>East Derricktown</t>
  </si>
  <si>
    <t>(473)320-0371x728</t>
  </si>
  <si>
    <t>brett89@example.net</t>
  </si>
  <si>
    <t>429 Wagner Cliffs Apt. 757</t>
  </si>
  <si>
    <t>Hallstad</t>
  </si>
  <si>
    <t>831.385.4117x65256</t>
  </si>
  <si>
    <t>farmerdonald@example.org</t>
  </si>
  <si>
    <t>42204 Susan Cliff Suite 543</t>
  </si>
  <si>
    <t>Kennethshire</t>
  </si>
  <si>
    <t>20-11-1969</t>
  </si>
  <si>
    <t>591-746-9496x47288</t>
  </si>
  <si>
    <t>boylestephanie@example.org</t>
  </si>
  <si>
    <t>438 Durham Green Suite 595</t>
  </si>
  <si>
    <t>Patriciabury</t>
  </si>
  <si>
    <t>800-596-3718x7275</t>
  </si>
  <si>
    <t>barrycollier@example.com</t>
  </si>
  <si>
    <t>211 Becky Mill Apt. 899</t>
  </si>
  <si>
    <t>Amandamouth</t>
  </si>
  <si>
    <t>677.953.7480x34947</t>
  </si>
  <si>
    <t>leekatherine@example.com</t>
  </si>
  <si>
    <t>4673 Anderson Harbor Suite 977</t>
  </si>
  <si>
    <t>Mckenziemouth</t>
  </si>
  <si>
    <t>(687)388-0674x3287</t>
  </si>
  <si>
    <t>ggallagher@example.org</t>
  </si>
  <si>
    <t>08734 Benjamin Street Apt. 032</t>
  </si>
  <si>
    <t>North Zacharymouth</t>
  </si>
  <si>
    <t>24-08-1968</t>
  </si>
  <si>
    <t>kaylahancock@example.net</t>
  </si>
  <si>
    <t>1577 Smith Port</t>
  </si>
  <si>
    <t>Kathleenville</t>
  </si>
  <si>
    <t>25-02-1980</t>
  </si>
  <si>
    <t>249.555.1453</t>
  </si>
  <si>
    <t>timothy61@example.com</t>
  </si>
  <si>
    <t>43107 Gomez Forge</t>
  </si>
  <si>
    <t>Austinmouth</t>
  </si>
  <si>
    <t>27-03-1975</t>
  </si>
  <si>
    <t>877.743.0477x9649</t>
  </si>
  <si>
    <t>garrett02@example.com</t>
  </si>
  <si>
    <t>651 Angela Turnpike Apt. 762</t>
  </si>
  <si>
    <t>Schwartzburgh</t>
  </si>
  <si>
    <t>462.246.7522</t>
  </si>
  <si>
    <t>amandarodriguez@example.com</t>
  </si>
  <si>
    <t>6124 Pineda Corner Apt. 501</t>
  </si>
  <si>
    <t>Larsonville</t>
  </si>
  <si>
    <t>sjohnson@example.net</t>
  </si>
  <si>
    <t>101 Sarah Dam</t>
  </si>
  <si>
    <t>Simpsontown</t>
  </si>
  <si>
    <t>001-245-465-2406</t>
  </si>
  <si>
    <t>erinbaldwin@example.com</t>
  </si>
  <si>
    <t>567 Lawrence Ridges Apt. 330</t>
  </si>
  <si>
    <t>Brentville</t>
  </si>
  <si>
    <t>18-09-1970</t>
  </si>
  <si>
    <t>(376)405-5614x6633</t>
  </si>
  <si>
    <t>singletonsheryl@example.org</t>
  </si>
  <si>
    <t>3347 Gonzalez Circles</t>
  </si>
  <si>
    <t>Lake Melanieshire</t>
  </si>
  <si>
    <t>16-07-2001</t>
  </si>
  <si>
    <t>421.938.5239x74499</t>
  </si>
  <si>
    <t>jamessampson@example.net</t>
  </si>
  <si>
    <t>345 Laura Inlet Suite 946</t>
  </si>
  <si>
    <t>Lake Breanna</t>
  </si>
  <si>
    <t>561.260.3566x4738</t>
  </si>
  <si>
    <t>nunezcorey@example.org</t>
  </si>
  <si>
    <t>401 Bishop Roads</t>
  </si>
  <si>
    <t>South Markhaven</t>
  </si>
  <si>
    <t>001-851-593-9582x16142</t>
  </si>
  <si>
    <t>qblack@example.com</t>
  </si>
  <si>
    <t>240 Kristopher Route Suite 285</t>
  </si>
  <si>
    <t>North Nancy</t>
  </si>
  <si>
    <t>294-341-8976x8394</t>
  </si>
  <si>
    <t>sean80@example.net</t>
  </si>
  <si>
    <t>06179 Dawson Expressway Apt. 340</t>
  </si>
  <si>
    <t>(661)619-5921x4181</t>
  </si>
  <si>
    <t>peter59@example.net</t>
  </si>
  <si>
    <t>630 Palmer Turnpike Apt. 506</t>
  </si>
  <si>
    <t>Masseybury</t>
  </si>
  <si>
    <t>001-876-250-8075x9867</t>
  </si>
  <si>
    <t>hallcole@example.org</t>
  </si>
  <si>
    <t>9728 Jenkins Fork</t>
  </si>
  <si>
    <t>East Johnfort</t>
  </si>
  <si>
    <t>31-03-1992</t>
  </si>
  <si>
    <t>307.296.8812</t>
  </si>
  <si>
    <t>sara36@example.com</t>
  </si>
  <si>
    <t>399 Dominique Spurs</t>
  </si>
  <si>
    <t>New Debra</t>
  </si>
  <si>
    <t>+1-797-382-0321x86951</t>
  </si>
  <si>
    <t>johnjones@example.net</t>
  </si>
  <si>
    <t>025 Alexis Meadow Apt. 520</t>
  </si>
  <si>
    <t>East Josephhaven</t>
  </si>
  <si>
    <t>625-793-4577x614</t>
  </si>
  <si>
    <t>gibbsnathan@example.net</t>
  </si>
  <si>
    <t>626 Brown Drive</t>
  </si>
  <si>
    <t>17-05-2003</t>
  </si>
  <si>
    <t>001-883-250-1979x71525</t>
  </si>
  <si>
    <t>michelle48@example.net</t>
  </si>
  <si>
    <t>11559 Cruz Skyway</t>
  </si>
  <si>
    <t>Jaredborough</t>
  </si>
  <si>
    <t>18-01-1976</t>
  </si>
  <si>
    <t>001-894-518-3953x9714</t>
  </si>
  <si>
    <t>durhamdarren@example.net</t>
  </si>
  <si>
    <t>5302 Gibbs Squares</t>
  </si>
  <si>
    <t>South Lawrence</t>
  </si>
  <si>
    <t>14-03-1974</t>
  </si>
  <si>
    <t>503.607.1726x54812</t>
  </si>
  <si>
    <t>jamescolon@example.com</t>
  </si>
  <si>
    <t>02714 Winters Hills Apt. 428</t>
  </si>
  <si>
    <t>Alvarezberg</t>
  </si>
  <si>
    <t>26-07-1988</t>
  </si>
  <si>
    <t>001-843-536-3330x190</t>
  </si>
  <si>
    <t>tiffany28@example.com</t>
  </si>
  <si>
    <t>18059 West Spring Suite 797</t>
  </si>
  <si>
    <t>amandahudson@example.org</t>
  </si>
  <si>
    <t>8056 Harrington Locks Suite 702</t>
  </si>
  <si>
    <t>Lake Ryanmouth</t>
  </si>
  <si>
    <t>dwu@example.com</t>
  </si>
  <si>
    <t>57283 Patel Shore</t>
  </si>
  <si>
    <t>886.345.2218x4484</t>
  </si>
  <si>
    <t>wardnatalie@example.net</t>
  </si>
  <si>
    <t>72165 Chavez Meadow Suite 270</t>
  </si>
  <si>
    <t>28-09-1963</t>
  </si>
  <si>
    <t>989.384.8939</t>
  </si>
  <si>
    <t>austinalan@example.net</t>
  </si>
  <si>
    <t>641 Robert Freeway</t>
  </si>
  <si>
    <t>(881)870-7298</t>
  </si>
  <si>
    <t>lisa46@example.com</t>
  </si>
  <si>
    <t>54329 Rush Plains Apt. 250</t>
  </si>
  <si>
    <t>28-08-1989</t>
  </si>
  <si>
    <t>(397)428-8337x66912</t>
  </si>
  <si>
    <t>jessicaguerra@example.com</t>
  </si>
  <si>
    <t>98706 Johnson Port Apt. 403</t>
  </si>
  <si>
    <t>Silvaton</t>
  </si>
  <si>
    <t>20-01-1986</t>
  </si>
  <si>
    <t>900.469.5016</t>
  </si>
  <si>
    <t>campbellcolleen@example.com</t>
  </si>
  <si>
    <t>6132 Mary Trail Suite 755</t>
  </si>
  <si>
    <t>Saraland</t>
  </si>
  <si>
    <t>george61@example.com</t>
  </si>
  <si>
    <t>7149 Ritter Springs</t>
  </si>
  <si>
    <t>Villaville</t>
  </si>
  <si>
    <t>24-03-1966</t>
  </si>
  <si>
    <t>001-231-456-5213x51558</t>
  </si>
  <si>
    <t>brandi99@example.net</t>
  </si>
  <si>
    <t>418 Stephanie Pines</t>
  </si>
  <si>
    <t>West Patrickmouth</t>
  </si>
  <si>
    <t>15-07-1968</t>
  </si>
  <si>
    <t>978-980-9257x5449</t>
  </si>
  <si>
    <t>desireediaz@example.net</t>
  </si>
  <si>
    <t>916 Andrew Mountain</t>
  </si>
  <si>
    <t>South Ericaton</t>
  </si>
  <si>
    <t>30-03-2000</t>
  </si>
  <si>
    <t>849.942.0385</t>
  </si>
  <si>
    <t>phooper@example.net</t>
  </si>
  <si>
    <t>3985 Clayton Square</t>
  </si>
  <si>
    <t>Myerschester</t>
  </si>
  <si>
    <t>001-517-423-0328</t>
  </si>
  <si>
    <t>katherinenguyen@example.org</t>
  </si>
  <si>
    <t>60688 Higgins Field</t>
  </si>
  <si>
    <t>East Robertview</t>
  </si>
  <si>
    <t>001-475-879-4177x47868</t>
  </si>
  <si>
    <t>chadpeck@example.net</t>
  </si>
  <si>
    <t>458 Villanueva Harbors Suite 031</t>
  </si>
  <si>
    <t>North Edward</t>
  </si>
  <si>
    <t>29-08-1964</t>
  </si>
  <si>
    <t>chavezjamie@example.com</t>
  </si>
  <si>
    <t>54926 Tracy Well Apt. 579</t>
  </si>
  <si>
    <t>Port Jonstad</t>
  </si>
  <si>
    <t>406-318-9505x7575</t>
  </si>
  <si>
    <t>wallacekimberly@example.com</t>
  </si>
  <si>
    <t>866 Lisa Trace Apt. 676</t>
  </si>
  <si>
    <t>Fryetown</t>
  </si>
  <si>
    <t>225.873.5334</t>
  </si>
  <si>
    <t>nealjake@example.org</t>
  </si>
  <si>
    <t>15853 Wesley Meadow</t>
  </si>
  <si>
    <t>Buckmouth</t>
  </si>
  <si>
    <t>13-02-2003</t>
  </si>
  <si>
    <t>001-797-615-7116x950</t>
  </si>
  <si>
    <t>emmamyers@example.com</t>
  </si>
  <si>
    <t>9197 Reid Corners Apt. 867</t>
  </si>
  <si>
    <t>South Juan</t>
  </si>
  <si>
    <t>001-703-282-2092x8708</t>
  </si>
  <si>
    <t>christie74@example.com</t>
  </si>
  <si>
    <t>5700 Stephanie Viaduct</t>
  </si>
  <si>
    <t>Lake Anthony</t>
  </si>
  <si>
    <t>22-06-1985</t>
  </si>
  <si>
    <t>001-450-615-3892x31195</t>
  </si>
  <si>
    <t>kdavenport@example.net</t>
  </si>
  <si>
    <t>23157 Hanna Inlet Apt. 221</t>
  </si>
  <si>
    <t>Mejiaton</t>
  </si>
  <si>
    <t>claytonjones@example.net</t>
  </si>
  <si>
    <t>86244 Barrett Manors Suite 237</t>
  </si>
  <si>
    <t>New Briana</t>
  </si>
  <si>
    <t>(700)285-6456</t>
  </si>
  <si>
    <t>srhodes@example.com</t>
  </si>
  <si>
    <t>542 Meagan Cliffs Suite 011</t>
  </si>
  <si>
    <t>Jordanton</t>
  </si>
  <si>
    <t>471.646.1115</t>
  </si>
  <si>
    <t>coxmichael@example.org</t>
  </si>
  <si>
    <t>937 Mata Overpass Suite 082</t>
  </si>
  <si>
    <t>East John</t>
  </si>
  <si>
    <t>001-565-313-4437x880</t>
  </si>
  <si>
    <t>reedamanda@example.net</t>
  </si>
  <si>
    <t>62559 Paul Ramp Suite 562</t>
  </si>
  <si>
    <t>New Austin</t>
  </si>
  <si>
    <t>28-03-1970</t>
  </si>
  <si>
    <t>268.803.8554x1261</t>
  </si>
  <si>
    <t>murrayjohn@example.org</t>
  </si>
  <si>
    <t>8991 Harrell Park Apt. 368</t>
  </si>
  <si>
    <t>West Maria</t>
  </si>
  <si>
    <t>001-676-465-5967</t>
  </si>
  <si>
    <t>jamesdavis@example.com</t>
  </si>
  <si>
    <t>60365 Brittney Meadow</t>
  </si>
  <si>
    <t>cnelson@example.org</t>
  </si>
  <si>
    <t>4405 Rodriguez Brook Suite 854</t>
  </si>
  <si>
    <t>Fosterton</t>
  </si>
  <si>
    <t>664.261.5254x0088</t>
  </si>
  <si>
    <t>gbradford@example.net</t>
  </si>
  <si>
    <t>4118 Deborah Shoals</t>
  </si>
  <si>
    <t>Jonesland</t>
  </si>
  <si>
    <t>carly12@example.net</t>
  </si>
  <si>
    <t>97810 Sheppard Shoals</t>
  </si>
  <si>
    <t>Tannerfurt</t>
  </si>
  <si>
    <t>17-08-1979</t>
  </si>
  <si>
    <t>(551)458-7234</t>
  </si>
  <si>
    <t>christine26@example.com</t>
  </si>
  <si>
    <t>388 Robert Cliff</t>
  </si>
  <si>
    <t>Travisstad</t>
  </si>
  <si>
    <t>26-02-1997</t>
  </si>
  <si>
    <t>001-746-874-1966x26158</t>
  </si>
  <si>
    <t>tony49@example.com</t>
  </si>
  <si>
    <t>632 Erik Springs Apt. 841</t>
  </si>
  <si>
    <t>Gabrielleborough</t>
  </si>
  <si>
    <t>20-08-1971</t>
  </si>
  <si>
    <t>743-723-9458</t>
  </si>
  <si>
    <t>gregoryvargas@example.com</t>
  </si>
  <si>
    <t>031 Jamie Passage</t>
  </si>
  <si>
    <t>Jacquelinechester</t>
  </si>
  <si>
    <t>18-11-1980</t>
  </si>
  <si>
    <t>howejames@example.net</t>
  </si>
  <si>
    <t>7801 Patel Isle</t>
  </si>
  <si>
    <t>South Jody</t>
  </si>
  <si>
    <t>001-923-414-2378</t>
  </si>
  <si>
    <t>juliejones@example.com</t>
  </si>
  <si>
    <t>11753 Hale Harbors Suite 091</t>
  </si>
  <si>
    <t>Port Charleston</t>
  </si>
  <si>
    <t>clarkjack@example.org</t>
  </si>
  <si>
    <t>397 Alexander Stream</t>
  </si>
  <si>
    <t>Gonzalesview</t>
  </si>
  <si>
    <t>+1-947-269-3641x3417</t>
  </si>
  <si>
    <t>storres@example.net</t>
  </si>
  <si>
    <t>8077 Chad Landing Apt. 043</t>
  </si>
  <si>
    <t>West Jefferyborough</t>
  </si>
  <si>
    <t>707.560.0306x687</t>
  </si>
  <si>
    <t>esantos@example.net</t>
  </si>
  <si>
    <t>98122 Steven Cove Apt. 920</t>
  </si>
  <si>
    <t>South Helen</t>
  </si>
  <si>
    <t>974-566-2565</t>
  </si>
  <si>
    <t>stephaniemccall@example.org</t>
  </si>
  <si>
    <t>0456 Mario Parks Suite 689</t>
  </si>
  <si>
    <t>Stacymouth</t>
  </si>
  <si>
    <t>michaelpace@example.com</t>
  </si>
  <si>
    <t>526 Huff Lock Apt. 722</t>
  </si>
  <si>
    <t>Cindyland</t>
  </si>
  <si>
    <t>23-06-1986</t>
  </si>
  <si>
    <t>(219)521-4602</t>
  </si>
  <si>
    <t>jerrygibson@example.net</t>
  </si>
  <si>
    <t>78846 Steven Village</t>
  </si>
  <si>
    <t>Port Antonioview</t>
  </si>
  <si>
    <t>22-07-1989</t>
  </si>
  <si>
    <t>+1-298-394-3791x363</t>
  </si>
  <si>
    <t>austin60@example.com</t>
  </si>
  <si>
    <t>767 Caleb Harbor Suite 764</t>
  </si>
  <si>
    <t>Whitemouth</t>
  </si>
  <si>
    <t>15-01-1982</t>
  </si>
  <si>
    <t>470.533.4715</t>
  </si>
  <si>
    <t>lgonzalez@example.org</t>
  </si>
  <si>
    <t>2707 Misty Club</t>
  </si>
  <si>
    <t>North Brandonville</t>
  </si>
  <si>
    <t>17-05-1979</t>
  </si>
  <si>
    <t>joshuahunt@example.org</t>
  </si>
  <si>
    <t>21359 Jeffrey Island Suite 135</t>
  </si>
  <si>
    <t>Patriciastad</t>
  </si>
  <si>
    <t>+1-903-400-6415x427</t>
  </si>
  <si>
    <t>nclements@example.org</t>
  </si>
  <si>
    <t>0478 Rodgers Cliffs Suite 183</t>
  </si>
  <si>
    <t>Jeremiahberg</t>
  </si>
  <si>
    <t>(825)409-7924x203</t>
  </si>
  <si>
    <t>875 Joshua Forges</t>
  </si>
  <si>
    <t>West Matthewmouth</t>
  </si>
  <si>
    <t>30-06-1977</t>
  </si>
  <si>
    <t>rscott@example.net</t>
  </si>
  <si>
    <t>673 Victoria Course</t>
  </si>
  <si>
    <t>North Scottshire</t>
  </si>
  <si>
    <t>24-01-1967</t>
  </si>
  <si>
    <t>960.442.0484</t>
  </si>
  <si>
    <t>rachelcurtis@example.net</t>
  </si>
  <si>
    <t>966 Alexander Port</t>
  </si>
  <si>
    <t>Port Timothyview</t>
  </si>
  <si>
    <t>880.703.0916</t>
  </si>
  <si>
    <t>ashleysalazar@example.org</t>
  </si>
  <si>
    <t>44119 William Mission</t>
  </si>
  <si>
    <t>Port Tracichester</t>
  </si>
  <si>
    <t>+1-292-507-3086x39654</t>
  </si>
  <si>
    <t>joycejones@example.com</t>
  </si>
  <si>
    <t>73221 Brian Pike Suite 261</t>
  </si>
  <si>
    <t>New Williamside</t>
  </si>
  <si>
    <t>23-11-1976</t>
  </si>
  <si>
    <t>+1-802-615-7721x80480</t>
  </si>
  <si>
    <t>brittany00@example.org</t>
  </si>
  <si>
    <t>22623 Rhonda Branch Suite 310</t>
  </si>
  <si>
    <t>New Brentstad</t>
  </si>
  <si>
    <t>15-09-1973</t>
  </si>
  <si>
    <t>ubriggs@example.net</t>
  </si>
  <si>
    <t>186 Casey Springs Suite 112</t>
  </si>
  <si>
    <t>Davidshire</t>
  </si>
  <si>
    <t>28-07-1966</t>
  </si>
  <si>
    <t>336.927.8748</t>
  </si>
  <si>
    <t>dianeford@example.com</t>
  </si>
  <si>
    <t>3421 Jason Viaduct</t>
  </si>
  <si>
    <t>Travisport</t>
  </si>
  <si>
    <t>(272)601-3636x520</t>
  </si>
  <si>
    <t>ppatrick@example.net</t>
  </si>
  <si>
    <t>28541 Winters Squares</t>
  </si>
  <si>
    <t>478-383-1156</t>
  </si>
  <si>
    <t>christopherfisher@example.net</t>
  </si>
  <si>
    <t>9721 William Mall Apt. 131</t>
  </si>
  <si>
    <t>+1-411-886-3936x15750</t>
  </si>
  <si>
    <t>mejiaallen@example.org</t>
  </si>
  <si>
    <t>43507 Hansen Ferry</t>
  </si>
  <si>
    <t>Christopherside</t>
  </si>
  <si>
    <t>+1-276-882-7088x953</t>
  </si>
  <si>
    <t>drusso@example.net</t>
  </si>
  <si>
    <t>62445 Kevin Estate</t>
  </si>
  <si>
    <t>28-10-1992</t>
  </si>
  <si>
    <t>+1-544-311-9832x48613</t>
  </si>
  <si>
    <t>connersamuel@example.com</t>
  </si>
  <si>
    <t>184 Erica Light Suite 693</t>
  </si>
  <si>
    <t>Lake Theresaville</t>
  </si>
  <si>
    <t>(749)807-2005x23983</t>
  </si>
  <si>
    <t>dsmith@example.com</t>
  </si>
  <si>
    <t>913 Paul Villages Apt. 028</t>
  </si>
  <si>
    <t>Port Natasha</t>
  </si>
  <si>
    <t>331-265-0682</t>
  </si>
  <si>
    <t>anna61@example.org</t>
  </si>
  <si>
    <t>690 Megan Point</t>
  </si>
  <si>
    <t>South Amandatown</t>
  </si>
  <si>
    <t>242-399-0895</t>
  </si>
  <si>
    <t>kirknicole@example.net</t>
  </si>
  <si>
    <t>8948 Lane Club Suite 082</t>
  </si>
  <si>
    <t>24-09-1988</t>
  </si>
  <si>
    <t>483-822-2517x322</t>
  </si>
  <si>
    <t>frodriguez@example.net</t>
  </si>
  <si>
    <t>6748 Contreras Highway</t>
  </si>
  <si>
    <t>Whitefurt</t>
  </si>
  <si>
    <t>569-564-7107x890</t>
  </si>
  <si>
    <t>courtneygreen@example.net</t>
  </si>
  <si>
    <t>1572 Cummings Fall Suite 369</t>
  </si>
  <si>
    <t>North Timothyland</t>
  </si>
  <si>
    <t>28-02-1971</t>
  </si>
  <si>
    <t>821-777-6286x06067</t>
  </si>
  <si>
    <t>elizabeth58@example.net</t>
  </si>
  <si>
    <t>071 Lopez Alley</t>
  </si>
  <si>
    <t>East Charlesmouth</t>
  </si>
  <si>
    <t>338-927-7032x8105</t>
  </si>
  <si>
    <t>ifoster@example.com</t>
  </si>
  <si>
    <t>82435 Christopher Squares</t>
  </si>
  <si>
    <t>New Scott</t>
  </si>
  <si>
    <t>22-08-1966</t>
  </si>
  <si>
    <t>900.593.3265x91690</t>
  </si>
  <si>
    <t>batesvanessa@example.org</t>
  </si>
  <si>
    <t>443 Brittany Lock</t>
  </si>
  <si>
    <t>Port Susan</t>
  </si>
  <si>
    <t>+1-465-920-0919x5507</t>
  </si>
  <si>
    <t>jensenalfred@example.org</t>
  </si>
  <si>
    <t>1196 Sarah Courts</t>
  </si>
  <si>
    <t>Kimberlyville</t>
  </si>
  <si>
    <t>jameslamb@example.com</t>
  </si>
  <si>
    <t>532 Autumn Brook Apt. 944</t>
  </si>
  <si>
    <t>Nicholasfort</t>
  </si>
  <si>
    <t>15-01-1985</t>
  </si>
  <si>
    <t>+1-867-435-6144x7562</t>
  </si>
  <si>
    <t>maydonna@example.org</t>
  </si>
  <si>
    <t>999 Natasha Haven</t>
  </si>
  <si>
    <t>+1-960-497-8182x5352</t>
  </si>
  <si>
    <t>anthony20@example.org</t>
  </si>
  <si>
    <t>114 Hines Ville Apt. 245</t>
  </si>
  <si>
    <t>South Breanna</t>
  </si>
  <si>
    <t>21-01-1967</t>
  </si>
  <si>
    <t>(276)844-6763x87966</t>
  </si>
  <si>
    <t>kimberly66@example.com</t>
  </si>
  <si>
    <t>1636 Potter Square Apt. 726</t>
  </si>
  <si>
    <t>East Joanna</t>
  </si>
  <si>
    <t>654-654-2946x2070</t>
  </si>
  <si>
    <t>clarkkelly@example.com</t>
  </si>
  <si>
    <t>2371 Hanson Curve Suite 808</t>
  </si>
  <si>
    <t>Smithport</t>
  </si>
  <si>
    <t>19-10-2001</t>
  </si>
  <si>
    <t>+1-951-767-7388x083</t>
  </si>
  <si>
    <t>zherrera@example.org</t>
  </si>
  <si>
    <t>30941 Alexis Brooks</t>
  </si>
  <si>
    <t>Port Debraview</t>
  </si>
  <si>
    <t>425.433.6164</t>
  </si>
  <si>
    <t>catherinethompson@example.com</t>
  </si>
  <si>
    <t>746 Brooke Fords Apt. 920</t>
  </si>
  <si>
    <t>Watsonport</t>
  </si>
  <si>
    <t>+1-721-337-9615x33864</t>
  </si>
  <si>
    <t>jacob39@example.org</t>
  </si>
  <si>
    <t>728 Carter Plain</t>
  </si>
  <si>
    <t>Ashleeborough</t>
  </si>
  <si>
    <t>stephaniewilliams@example.net</t>
  </si>
  <si>
    <t>5469 Randolph Inlet</t>
  </si>
  <si>
    <t>(830)935-6472x7726</t>
  </si>
  <si>
    <t>annmahoney@example.net</t>
  </si>
  <si>
    <t>98745 White Throughway Suite 466</t>
  </si>
  <si>
    <t>Lake Susanborough</t>
  </si>
  <si>
    <t>316-660-2078x7613</t>
  </si>
  <si>
    <t>seth88@example.net</t>
  </si>
  <si>
    <t>2737 Shari Field</t>
  </si>
  <si>
    <t>Hunterfurt</t>
  </si>
  <si>
    <t>001-758-237-0829x88584</t>
  </si>
  <si>
    <t>susan66@example.com</t>
  </si>
  <si>
    <t>630 Gallagher Roads</t>
  </si>
  <si>
    <t>Chambersview</t>
  </si>
  <si>
    <t>27-08-1976</t>
  </si>
  <si>
    <t>+1-617-438-4732x4905</t>
  </si>
  <si>
    <t>ggreen@example.com</t>
  </si>
  <si>
    <t>5775 Melissa Fields</t>
  </si>
  <si>
    <t>Velazquezchester</t>
  </si>
  <si>
    <t>kellymeredith@example.com</t>
  </si>
  <si>
    <t>7580 Taylor Route Suite 995</t>
  </si>
  <si>
    <t>South Kathrynberg</t>
  </si>
  <si>
    <t>17-02-1981</t>
  </si>
  <si>
    <t>840-979-0728x64546</t>
  </si>
  <si>
    <t>yjohnston@example.net</t>
  </si>
  <si>
    <t>9757 James Pines</t>
  </si>
  <si>
    <t>Maxwelltown</t>
  </si>
  <si>
    <t>27-07-1977</t>
  </si>
  <si>
    <t>773.666.8927</t>
  </si>
  <si>
    <t>dbrown@example.com</t>
  </si>
  <si>
    <t>797 Tammy Spur</t>
  </si>
  <si>
    <t>Sandramouth</t>
  </si>
  <si>
    <t>27-06-2003</t>
  </si>
  <si>
    <t>529.375.7007x45005</t>
  </si>
  <si>
    <t>davidmurray@example.net</t>
  </si>
  <si>
    <t>77846 White Causeway Apt. 440</t>
  </si>
  <si>
    <t>Stevenville</t>
  </si>
  <si>
    <t>899-494-8650x202</t>
  </si>
  <si>
    <t>donnahess@example.com</t>
  </si>
  <si>
    <t>1351 Natalie Parkways Suite 110</t>
  </si>
  <si>
    <t>East Tinaport</t>
  </si>
  <si>
    <t>29-11-1979</t>
  </si>
  <si>
    <t>+1-658-456-6729x68024</t>
  </si>
  <si>
    <t>morgancynthia@example.com</t>
  </si>
  <si>
    <t>896 Tyler Extensions Apt. 378</t>
  </si>
  <si>
    <t>29-04-1987</t>
  </si>
  <si>
    <t>(497)437-5004x943</t>
  </si>
  <si>
    <t>jameswhitney@example.org</t>
  </si>
  <si>
    <t>2732 Williams Burg</t>
  </si>
  <si>
    <t>Kaitlynhaven</t>
  </si>
  <si>
    <t>29-04-1973</t>
  </si>
  <si>
    <t>sethaguilar@example.net</t>
  </si>
  <si>
    <t>125 Joshua Drive</t>
  </si>
  <si>
    <t>East Jessica</t>
  </si>
  <si>
    <t>15-05-1974</t>
  </si>
  <si>
    <t>eric34@example.com</t>
  </si>
  <si>
    <t>23453 Christine Drive Suite 150</t>
  </si>
  <si>
    <t>South Allisonside</t>
  </si>
  <si>
    <t>22-10-1983</t>
  </si>
  <si>
    <t>chavezdenise@example.net</t>
  </si>
  <si>
    <t>2088 Steven Drives Suite 277</t>
  </si>
  <si>
    <t>North Briannafort</t>
  </si>
  <si>
    <t>31-12-2004</t>
  </si>
  <si>
    <t>(863)261-6505</t>
  </si>
  <si>
    <t>justin72@example.org</t>
  </si>
  <si>
    <t>776 Thompson Fall</t>
  </si>
  <si>
    <t>Watsonstad</t>
  </si>
  <si>
    <t>+1-538-333-4248x33976</t>
  </si>
  <si>
    <t>michael83@example.com</t>
  </si>
  <si>
    <t>7186 Allison Glen</t>
  </si>
  <si>
    <t>Elliotthaven</t>
  </si>
  <si>
    <t>(982)868-7191x6066</t>
  </si>
  <si>
    <t>zsmith@example.org</t>
  </si>
  <si>
    <t>368 Linda Divide Apt. 177</t>
  </si>
  <si>
    <t>Alexandermouth</t>
  </si>
  <si>
    <t>+1-504-379-2164x3986</t>
  </si>
  <si>
    <t>mitchellclark@example.net</t>
  </si>
  <si>
    <t>4890 Christopher Gateway Suite 858</t>
  </si>
  <si>
    <t>28-07-1974</t>
  </si>
  <si>
    <t>568.931.6486</t>
  </si>
  <si>
    <t>kingandrew@example.net</t>
  </si>
  <si>
    <t>29410 Kirk Mill Apt. 725</t>
  </si>
  <si>
    <t>Deniseport</t>
  </si>
  <si>
    <t>15-06-1973</t>
  </si>
  <si>
    <t>sdavis@example.com</t>
  </si>
  <si>
    <t>5584 Henry Bypass</t>
  </si>
  <si>
    <t>22-06-1984</t>
  </si>
  <si>
    <t>rodneysalinas@example.com</t>
  </si>
  <si>
    <t>10140 Ashley Lake Apt. 572</t>
  </si>
  <si>
    <t>Jasonport</t>
  </si>
  <si>
    <t>27-05-1978</t>
  </si>
  <si>
    <t>001-382-460-0687</t>
  </si>
  <si>
    <t>davidmckenzie@example.com</t>
  </si>
  <si>
    <t>27578 Martinez Rapids</t>
  </si>
  <si>
    <t>Kimberlyborough</t>
  </si>
  <si>
    <t>(751)605-0290</t>
  </si>
  <si>
    <t>jacobscott@example.com</t>
  </si>
  <si>
    <t>298 Regina Freeway</t>
  </si>
  <si>
    <t>New Cameron</t>
  </si>
  <si>
    <t>240-770-1581</t>
  </si>
  <si>
    <t>judy52@example.com</t>
  </si>
  <si>
    <t>18403 Matthews Inlet Apt. 555</t>
  </si>
  <si>
    <t>West Julia</t>
  </si>
  <si>
    <t>20-02-1990</t>
  </si>
  <si>
    <t>831-607-7452x887</t>
  </si>
  <si>
    <t>morriskevin@example.com</t>
  </si>
  <si>
    <t>68164 Wilson Cove</t>
  </si>
  <si>
    <t>Adamchester</t>
  </si>
  <si>
    <t>16-02-1972</t>
  </si>
  <si>
    <t>979.438.4439</t>
  </si>
  <si>
    <t>juareznicholas@example.org</t>
  </si>
  <si>
    <t>84464 Amy Plains</t>
  </si>
  <si>
    <t>New Lisatown</t>
  </si>
  <si>
    <t>+1-852-501-5727x891</t>
  </si>
  <si>
    <t>aburton@example.com</t>
  </si>
  <si>
    <t>0282 Schultz Grove Apt. 524</t>
  </si>
  <si>
    <t>Reyesside</t>
  </si>
  <si>
    <t>25-11-1993</t>
  </si>
  <si>
    <t>001-324-747-3549x4392</t>
  </si>
  <si>
    <t>davisvickie@example.org</t>
  </si>
  <si>
    <t>1307 Stephen Walk Apt. 998</t>
  </si>
  <si>
    <t>29-01-1978</t>
  </si>
  <si>
    <t>(870)454-9481x49987</t>
  </si>
  <si>
    <t>gpeterson@example.net</t>
  </si>
  <si>
    <t>2945 Morse Wells</t>
  </si>
  <si>
    <t>New Lindsey</t>
  </si>
  <si>
    <t>001-847-873-3665</t>
  </si>
  <si>
    <t>bschultz@example.net</t>
  </si>
  <si>
    <t>36716 Kevin Locks Suite 422</t>
  </si>
  <si>
    <t>Schmidtfurt</t>
  </si>
  <si>
    <t>(385)467-6434x67311</t>
  </si>
  <si>
    <t>alvarezstephen@example.net</t>
  </si>
  <si>
    <t>0983 Jeremy Burgs</t>
  </si>
  <si>
    <t>Michaelhaven</t>
  </si>
  <si>
    <t>(772)767-2580</t>
  </si>
  <si>
    <t>murrayallison@example.com</t>
  </si>
  <si>
    <t>146 Cheryl Highway</t>
  </si>
  <si>
    <t>Hallland</t>
  </si>
  <si>
    <t>Monthly Salary</t>
  </si>
  <si>
    <t>Summary Statistics</t>
  </si>
  <si>
    <t>Average Actual Salary</t>
  </si>
  <si>
    <t>Average Variance</t>
  </si>
  <si>
    <t>Min Actual Salary</t>
  </si>
  <si>
    <t>Max Actual Salary</t>
  </si>
  <si>
    <t>Std Dev Actual Salary*</t>
  </si>
  <si>
    <t>Average Base Salary</t>
  </si>
  <si>
    <t>Count of Confirmation</t>
  </si>
  <si>
    <t xml:space="preserve">* Standard Deviation of employee income is $1,121.86 indicates moderate variability. While the average salary is $4,223, most employees earn between approximately $1,504 and $6,333. This spread highlights some level of income disparity within the dataset. </t>
  </si>
  <si>
    <t>Row Labels</t>
  </si>
  <si>
    <t>Grand Total</t>
  </si>
  <si>
    <t>Sum of Actual Pay</t>
  </si>
  <si>
    <t>Sum of Base Pay</t>
  </si>
  <si>
    <t>Sum of Variance</t>
  </si>
  <si>
    <t>Total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</si>
</sst>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m/d/yy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64" fontId="2" fillId="0" borderId="0" xfId="1" applyNumberFormat="1" applyFont="1"/>
    <xf numFmtId="164" fontId="0" fillId="0" borderId="0" xfId="1" applyNumberFormat="1" applyFont="1"/>
    <xf numFmtId="164" fontId="2" fillId="0" borderId="1" xfId="1" applyNumberFormat="1" applyFont="1" applyBorder="1"/>
    <xf numFmtId="164" fontId="0" fillId="0" borderId="1" xfId="1" applyNumberFormat="1" applyFont="1" applyBorder="1"/>
    <xf numFmtId="1" fontId="0" fillId="0" borderId="1" xfId="0" applyNumberFormat="1" applyBorder="1"/>
    <xf numFmtId="164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/>
    <xf numFmtId="164" fontId="0" fillId="0" borderId="0" xfId="0" applyNumberFormat="1"/>
    <xf numFmtId="164" fontId="4" fillId="0" borderId="1" xfId="0" applyNumberFormat="1" applyFont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center"/>
    </xf>
    <xf numFmtId="0" fontId="0" fillId="0" borderId="1" xfId="0" applyFill="1" applyBorder="1"/>
  </cellXfs>
  <cellStyles count="2">
    <cellStyle name="Currency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Analysis_Working File.xlsx]Sheet8!PivotTable21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Variance Confirmation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1079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2-411C-80DD-467EB7DA1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45519"/>
        <c:axId val="1526946959"/>
      </c:barChart>
      <c:catAx>
        <c:axId val="152694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6959"/>
        <c:crosses val="autoZero"/>
        <c:auto val="1"/>
        <c:lblAlgn val="ctr"/>
        <c:lblOffset val="100"/>
        <c:noMultiLvlLbl val="0"/>
      </c:catAx>
      <c:valAx>
        <c:axId val="15269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Analysis_Working File.xlsx]Sheet8!PivotTable21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Confirmation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1079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E-4AB5-93D7-204F2CAE6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45519"/>
        <c:axId val="1526946959"/>
      </c:barChart>
      <c:catAx>
        <c:axId val="152694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6959"/>
        <c:crosses val="autoZero"/>
        <c:auto val="1"/>
        <c:lblAlgn val="ctr"/>
        <c:lblOffset val="100"/>
        <c:noMultiLvlLbl val="0"/>
      </c:catAx>
      <c:valAx>
        <c:axId val="15269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400049</xdr:colOff>
      <xdr:row>23</xdr:row>
      <xdr:rowOff>66675</xdr:rowOff>
    </xdr:from>
    <xdr:to>
      <xdr:col>18</xdr:col>
      <xdr:colOff>400049</xdr:colOff>
      <xdr:row>36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32319C-9CF4-4F31-A3FA-598BF774D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11</xdr:row>
      <xdr:rowOff>52387</xdr:rowOff>
    </xdr:from>
    <xdr:to>
      <xdr:col>16</xdr:col>
      <xdr:colOff>190500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78F5C-525E-6C8E-603B-0D9D67EAF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eed, Mohammad Zohaib" refreshedDate="45923.639421874999" createdVersion="8" refreshedVersion="8" minRefreshableVersion="3" recordCount="3000" xr:uid="{8E51DD51-0BB8-40CA-AF52-7898A212C679}">
  <cacheSource type="worksheet">
    <worksheetSource ref="A1:M3001" sheet="Variance"/>
  </cacheSource>
  <cacheFields count="13">
    <cacheField name="Applicant ID" numFmtId="0">
      <sharedItems containsSemiMixedTypes="0" containsString="0" containsNumber="1" containsInteger="1" minValue="1001" maxValue="4000"/>
    </cacheField>
    <cacheField name="Application Date" numFmtId="165">
      <sharedItems containsSemiMixedTypes="0" containsNonDate="0" containsDate="1" containsString="0" minDate="2023-06-03T00:00:00" maxDate="2031-08-20T00:00:00"/>
    </cacheField>
    <cacheField name="First Name" numFmtId="0">
      <sharedItems/>
    </cacheField>
    <cacheField name="Last Name" numFmtId="0">
      <sharedItems/>
    </cacheField>
    <cacheField name="Gender" numFmtId="0">
      <sharedItems count="3">
        <s v="Male"/>
        <s v="Female"/>
        <s v="Other"/>
      </sharedItems>
    </cacheField>
    <cacheField name="State" numFmtId="0">
      <sharedItems count="59">
        <s v="NV"/>
        <s v="TN"/>
        <s v="TX"/>
        <s v="GA"/>
        <s v="IN"/>
        <s v="NC"/>
        <s v="VA"/>
        <s v="PW"/>
        <s v="CA"/>
        <s v="MS"/>
        <s v="OH"/>
        <s v="AZ"/>
        <s v="CT"/>
        <s v="WV"/>
        <s v="DE"/>
        <s v="HI"/>
        <s v="ME"/>
        <s v="MH"/>
        <s v="IA"/>
        <s v="NJ"/>
        <s v="ID"/>
        <s v="OR"/>
        <s v="AL"/>
        <s v="KY"/>
        <s v="AR"/>
        <s v="MN"/>
        <s v="GU"/>
        <s v="DC"/>
        <s v="NM"/>
        <s v="LA"/>
        <s v="WI"/>
        <s v="OK"/>
        <s v="PR"/>
        <s v="AK"/>
        <s v="ND"/>
        <s v="MO"/>
        <s v="FM"/>
        <s v="WA"/>
        <s v="NE"/>
        <s v="RI"/>
        <s v="PA"/>
        <s v="NH"/>
        <s v="VI"/>
        <s v="MP"/>
        <s v="KS"/>
        <s v="SC"/>
        <s v="SD"/>
        <s v="MD"/>
        <s v="AS"/>
        <s v="MA"/>
        <s v="IL"/>
        <s v="NY"/>
        <s v="CO"/>
        <s v="MI"/>
        <s v="UT"/>
        <s v="WY"/>
        <s v="FL"/>
        <s v="MT"/>
        <s v="VT"/>
      </sharedItems>
    </cacheField>
    <cacheField name="Education Level" numFmtId="0">
      <sharedItems count="4">
        <s v="High School"/>
        <s v="Bachelor's Degree"/>
        <s v="PhD"/>
        <s v="Master's Degree"/>
      </sharedItems>
    </cacheField>
    <cacheField name="Years of Experience" numFmtId="0">
      <sharedItems containsSemiMixedTypes="0" containsString="0" containsNumber="1" containsInteger="1" minValue="0" maxValue="20"/>
    </cacheField>
    <cacheField name="Job Title" numFmtId="0">
      <sharedItems count="636">
        <s v="Chief Technology Officer"/>
        <s v="Designer, furniture"/>
        <s v="Sound technician, broadcasting/film/video"/>
        <s v="Air cabin crew"/>
        <s v="Art therapist"/>
        <s v="Engineer, electronics"/>
        <s v="Scientist, research (maths)"/>
        <s v="Teacher, primary school"/>
        <s v="Phytotherapist"/>
        <s v="Pilot, airline"/>
        <s v="Theatre director"/>
        <s v="Corporate treasurer"/>
        <s v="Accounting technician"/>
        <s v="Learning disability nurse"/>
        <s v="Web designer"/>
        <s v="Scientist, research (physical sciences)"/>
        <s v="Higher education lecturer"/>
        <s v="Merchandiser, retail"/>
        <s v="Buyer, retail"/>
        <s v="Water quality scientist"/>
        <s v="Optician, dispensing"/>
        <s v="Scientist, marine"/>
        <s v="Armed forces technical officer"/>
        <s v="Herpetologist"/>
        <s v="Production assistant, radio"/>
        <s v="Publishing rights manager"/>
        <s v="Designer, television/film set"/>
        <s v="Designer, jewellery"/>
        <s v="Media buyer"/>
        <s v="Designer, textile"/>
        <s v="Commercial horticulturist"/>
        <s v="Food technologist"/>
        <s v="Chartered accountant"/>
        <s v="Surveyor, rural practice"/>
        <s v="Dance movement psychotherapist"/>
        <s v="Event organiser"/>
        <s v="Psychologist, clinical"/>
        <s v="Dispensing optician"/>
        <s v="Health service manager"/>
        <s v="Clinical cytogeneticist"/>
        <s v="Sports administrator"/>
        <s v="Therapist, nutritional"/>
        <s v="Barrister's clerk"/>
        <s v="Therapeutic radiographer"/>
        <s v="Scientist, research (medical)"/>
        <s v="Surveyor, land/geomatics"/>
        <s v="Surveyor, hydrographic"/>
        <s v="Land/geomatics surveyor"/>
        <s v="Data processing manager"/>
        <s v="Paediatric nurse"/>
        <s v="Chief of Staff"/>
        <s v="Site engineer"/>
        <s v="Armed forces operational officer"/>
        <s v="Learning mentor"/>
        <s v="Press photographer"/>
        <s v="Journalist, magazine"/>
        <s v="Geneticist, molecular"/>
        <s v="Accountant, chartered management"/>
        <s v="Insurance broker"/>
        <s v="Sports therapist"/>
        <s v="Research officer, government"/>
        <s v="Engineer, control and instrumentation"/>
        <s v="Tree surgeon"/>
        <s v="Heritage manager"/>
        <s v="Engineer, building services"/>
        <s v="Exhibition designer"/>
        <s v="Waste management officer"/>
        <s v="Oncologist"/>
        <s v="Structural engineer"/>
        <s v="Production assistant, television"/>
        <s v="Surveyor, planning and development"/>
        <s v="Petroleum engineer"/>
        <s v="Academic librarian"/>
        <s v="Arts development officer"/>
        <s v="Development worker, community"/>
        <s v="Commercial art gallery manager"/>
        <s v="Secondary school teacher"/>
        <s v="Financial controller"/>
        <s v="Brewing technologist"/>
        <s v="Chartered legal executive (England and Wales)"/>
        <s v="Optometrist"/>
        <s v="Engineer, site"/>
        <s v="Barista"/>
        <s v="Patent attorney"/>
        <s v="Engineer, civil (contracting)"/>
        <s v="Nurse, mental health"/>
        <s v="Doctor, general practice"/>
        <s v="Furniture designer"/>
        <s v="Radio broadcast assistant"/>
        <s v="Technical sales engineer"/>
        <s v="Glass blower/designer"/>
        <s v="Marine scientist"/>
        <s v="Hospital pharmacist"/>
        <s v="Race relations officer"/>
        <s v="Counselling psychologist"/>
        <s v="Best boy"/>
        <s v="Town planner"/>
        <s v="Tourism officer"/>
        <s v="Podiatrist"/>
        <s v="Actuary"/>
        <s v="Patent examiner"/>
        <s v="Land"/>
        <s v="Commissioning editor"/>
        <s v="Neurosurgeon"/>
        <s v="Press sub"/>
        <s v="Charity fundraiser"/>
        <s v="Recycling officer"/>
        <s v="Art gallery manager"/>
        <s v="Restaurant manager"/>
        <s v="Naval architect"/>
        <s v="Scientist, forensic"/>
        <s v="IT trainer"/>
        <s v="Psychotherapist"/>
        <s v="Radiation protection practitioner"/>
        <s v="Designer, fashion/clothing"/>
        <s v="Therapist, occupational"/>
        <s v="Catering manager"/>
        <s v="Chief Strategy Officer"/>
        <s v="Regulatory affairs officer"/>
        <s v="Paramedic"/>
        <s v="English as a foreign language teacher"/>
        <s v="Purchasing manager"/>
        <s v="Diagnostic radiographer"/>
        <s v="Cartographer"/>
        <s v="Accountant, chartered certified"/>
        <s v="Trade mark attorney"/>
        <s v="Police officer"/>
        <s v="Transport planner"/>
        <s v="Scientific laboratory technician"/>
        <s v="Trade union research officer"/>
        <s v="Freight forwarder"/>
        <s v="Warden/ranger"/>
        <s v="Programme researcher, broadcasting/film/video"/>
        <s v="Engineer, manufacturing systems"/>
        <s v="Civil Service fast streamer"/>
        <s v="Tour manager"/>
        <s v="Human resources officer"/>
        <s v="Quantity surveyor"/>
        <s v="Aid worker"/>
        <s v="Dentist"/>
        <s v="Public librarian"/>
        <s v="Product manager"/>
        <s v="Seismic interpreter"/>
        <s v="Multimedia specialist"/>
        <s v="Emergency planning/management officer"/>
        <s v="Records manager"/>
        <s v="Broadcast engineer"/>
        <s v="Ambulance person"/>
        <s v="Manufacturing systems engineer"/>
        <s v="Licensed conveyancer"/>
        <s v="Pension scheme manager"/>
        <s v="Engineer, agricultural"/>
        <s v="Nurse, learning disability"/>
        <s v="Retail banker"/>
        <s v="Engineer, maintenance"/>
        <s v="Buyer, industrial"/>
        <s v="Film/video editor"/>
        <s v="Sports development officer"/>
        <s v="Airline pilot"/>
        <s v="Clinical molecular geneticist"/>
        <s v="Architect"/>
        <s v="Educational psychologist"/>
        <s v="Electrical engineer"/>
        <s v="Editorial assistant"/>
        <s v="Scientist, clinical (histocompatibility and immunogenetics)"/>
        <s v="Financial adviser"/>
        <s v="Engineering geologist"/>
        <s v="Osteopath"/>
        <s v="Teacher, secondary school"/>
        <s v="Clinical biochemist"/>
        <s v="Scientist, product/process development"/>
        <s v="Teacher, special educational needs"/>
        <s v="Psychologist, sport and exercise"/>
        <s v="Print production planner"/>
        <s v="Garment/textile technologist"/>
        <s v="Scientist, research (life sciences)"/>
        <s v="Textile designer"/>
        <s v="Research scientist (medical)"/>
        <s v="Games developer"/>
        <s v="Archaeologist"/>
        <s v="Clothing/textile technologist"/>
        <s v="Agricultural engineer"/>
        <s v="Geologist, engineering"/>
        <s v="Commercial/residential surveyor"/>
        <s v="Geochemist"/>
        <s v="Engineer, energy"/>
        <s v="Personnel officer"/>
        <s v="Physiological scientist"/>
        <s v="Industrial/product designer"/>
        <s v="Chief Operating Officer"/>
        <s v="Public house manager"/>
        <s v="Producer, radio"/>
        <s v="Biochemist, clinical"/>
        <s v="Sales promotion account executive"/>
        <s v="Risk manager"/>
        <s v="Engineer, civil (consulting)"/>
        <s v="Pharmacist, hospital"/>
        <s v="Corporate investment banker"/>
        <s v="Engineer, electrical"/>
        <s v="Sub"/>
        <s v="Counsellor"/>
        <s v="Programmer, multimedia"/>
        <s v="Farm manager"/>
        <s v="Building surveyor"/>
        <s v="Merchant navy officer"/>
        <s v="Building control surveyor"/>
        <s v="Geophysical data processor"/>
        <s v="Occupational psychologist"/>
        <s v="Psychiatrist"/>
        <s v="Travel agency manager"/>
        <s v="Forest/woodland manager"/>
        <s v="Fish farm manager"/>
        <s v="Surveyor, insurance"/>
        <s v="Engineer, maintenance (IT)"/>
        <s v="Hotel manager"/>
        <s v="Horticulturist, commercial"/>
        <s v="Secretary/administrator"/>
        <s v="Communications engineer"/>
        <s v="Lecturer, higher education"/>
        <s v="Colour technologist"/>
        <s v="Broadcast presenter"/>
        <s v="Librarian, public"/>
        <s v="Social worker"/>
        <s v="Teacher, music"/>
        <s v="Set designer"/>
        <s v="Private music teacher"/>
        <s v="Television/film/video producer"/>
        <s v="Local government officer"/>
        <s v="Health and safety inspector"/>
        <s v="Administrator"/>
        <s v="Artist"/>
        <s v="Research officer, political party"/>
        <s v="Accommodation manager"/>
        <s v="Haematologist"/>
        <s v="Media planner"/>
        <s v="Investment banker, operational"/>
        <s v="Drilling engineer"/>
        <s v="Musician"/>
        <s v="Technical author"/>
        <s v="Designer, multimedia"/>
        <s v="Special educational needs teacher"/>
        <s v="Horticultural therapist"/>
        <s v="Magazine features editor"/>
        <s v="Scientist, water quality"/>
        <s v="Civil engineer, contracting"/>
        <s v="Museum/gallery curator"/>
        <s v="Administrator, charities/voluntary organisations"/>
        <s v="Nutritional therapist"/>
        <s v="Health promotion specialist"/>
        <s v="Charity officer"/>
        <s v="Education officer, environmental"/>
        <s v="Systems analyst"/>
        <s v="Financial planner"/>
        <s v="Animator"/>
        <s v="Hydrogeologist"/>
        <s v="Public relations account executive"/>
        <s v="Metallurgist"/>
        <s v="Archivist"/>
        <s v="Tourist information centre manager"/>
        <s v="Fitness centre manager"/>
        <s v="Clinical embryologist"/>
        <s v="Education officer, museum"/>
        <s v="Engineer, technical sales"/>
        <s v="Engineer, water"/>
        <s v="Museum education officer"/>
        <s v="Fast food restaurant manager"/>
        <s v="Geologist, wellsite"/>
        <s v="Lawyer"/>
        <s v="Surveyor, minerals"/>
        <s v="Clinical research associate"/>
        <s v="Teaching laboratory technician"/>
        <s v="Loss adjuster, chartered"/>
        <s v="Advertising account planner"/>
        <s v="Conservation officer, nature"/>
        <s v="Administrator, local government"/>
        <s v="Geoscientist"/>
        <s v="Adult guidance worker"/>
        <s v="Geophysicist/field seismologist"/>
        <s v="Information systems manager"/>
        <s v="Ophthalmologist"/>
        <s v="Radio producer"/>
        <s v="Administrator, education"/>
        <s v="Intelligence analyst"/>
        <s v="Passenger transport manager"/>
        <s v="Statistician"/>
        <s v="Field trials officer"/>
        <s v="Forensic psychologist"/>
        <s v="Banker"/>
        <s v="Public relations officer"/>
        <s v="Legal secretary"/>
        <s v="Historic buildings inspector/conservation officer"/>
        <s v="Professor Emeritus"/>
        <s v="Administrator, Civil Service"/>
        <s v="Planning and development surveyor"/>
        <s v="Operational investment banker"/>
        <s v="Mechanical engineer"/>
        <s v="Designer, graphic"/>
        <s v="Engineer, drilling"/>
        <s v="Armed forces logistics/support/administrative officer"/>
        <s v="Chartered public finance accountant"/>
        <s v="Product designer"/>
        <s v="Research officer, trade union"/>
        <s v="Product/process development scientist"/>
        <s v="Producer, television/film/video"/>
        <s v="Geographical information systems officer"/>
        <s v="Building services engineer"/>
        <s v="Environmental education officer"/>
        <s v="Air broker"/>
        <s v="Solicitor, Scotland"/>
        <s v="Scientist, audiological"/>
        <s v="Production engineer"/>
        <s v="Animal technologist"/>
        <s v="Editor, film/video"/>
        <s v="Clinical scientist, histocompatibility and immunogenetics"/>
        <s v="Stage manager"/>
        <s v="Psychotherapist, child"/>
        <s v="Biomedical scientist"/>
        <s v="Chief Marketing Officer"/>
        <s v="Therapist, speech and language"/>
        <s v="Rural practice surveyor"/>
        <s v="Therapist, art"/>
        <s v="Barrister"/>
        <s v="Fisheries officer"/>
        <s v="Retail merchandiser"/>
        <s v="Designer, interior/spatial"/>
        <s v="Administrator, sports"/>
        <s v="Writer"/>
        <s v="Solicitor"/>
        <s v="Chartered certified accountant"/>
        <s v="TEFL teacher"/>
        <s v="Child psychotherapist"/>
        <s v="Contracting civil engineer"/>
        <s v="Electronics engineer"/>
        <s v="Chartered management accountant"/>
        <s v="Therapist, drama"/>
        <s v="Early years teacher"/>
        <s v="Contractor"/>
        <s v="Occupational therapist"/>
        <s v="Accountant, chartered public finance"/>
        <s v="Television floor manager"/>
        <s v="Medical laboratory scientific officer"/>
        <s v="Firefighter"/>
        <s v="Sport and exercise psychologist"/>
        <s v="Audiological scientist"/>
        <s v="Health visitor"/>
        <s v="Psychologist, occupational"/>
        <s v="Surveyor, commercial/residential"/>
        <s v="Sales professional, IT"/>
        <s v="Landscape architect"/>
        <s v="Lighting technician, broadcasting/film/video"/>
        <s v="Lexicographer"/>
        <s v="Printmaker"/>
        <s v="Sports coach"/>
        <s v="Translator"/>
        <s v="Tax inspector"/>
        <s v="Engineer, aeronautical"/>
        <s v="Mining engineer"/>
        <s v="Advice worker"/>
        <s v="Database administrator"/>
        <s v="Further education lecturer"/>
        <s v="Community development worker"/>
        <s v="International aid/development worker"/>
        <s v="Software engineer"/>
        <s v="Midwife"/>
        <s v="Television camera operator"/>
        <s v="Pensions consultant"/>
        <s v="Quality manager"/>
        <s v="Engineer, production"/>
        <s v="Psychologist, forensic"/>
        <s v="Marketing executive"/>
        <s v="Data scientist"/>
        <s v="Outdoor activities/education manager"/>
        <s v="Comptroller"/>
        <s v="Prison officer"/>
        <s v="IT sales professional"/>
        <s v="Designer, ceramics/pottery"/>
        <s v="Secretary, company"/>
        <s v="Government social research officer"/>
        <s v="Volunteer coordinator"/>
        <s v="Furniture conservator/restorer"/>
        <s v="Psychiatric nurse"/>
        <s v="Copy"/>
        <s v="Management consultant"/>
        <s v="Interpreter"/>
        <s v="Nurse, children's"/>
        <s v="Research scientist (maths)"/>
        <s v="Recruitment consultant"/>
        <s v="Diplomatic Services operational officer"/>
        <s v="Accountant, chartered"/>
        <s v="Illustrator"/>
        <s v="Civil engineer, consulting"/>
        <s v="Architectural technologist"/>
        <s v="Civil Service administrator"/>
        <s v="Copywriter, advertising"/>
        <s v="Designer, blown glass/stained glass"/>
        <s v="Economist"/>
        <s v="Adult nurse"/>
        <s v="Pharmacist, community"/>
        <s v="Surveyor, mining"/>
        <s v="Fashion designer"/>
        <s v="Engineer, manufacturing"/>
        <s v="Chemical engineer"/>
        <s v="Camera operator"/>
        <s v="Proofreader"/>
        <s v="Probation officer"/>
        <s v="Training and development officer"/>
        <s v="Environmental manager"/>
        <s v="Operations geologist"/>
        <s v="Insurance risk surveyor"/>
        <s v="Retail manager"/>
        <s v="Radiographer, diagnostic"/>
        <s v="Biomedical engineer"/>
        <s v="Psychologist, counselling"/>
        <s v="Insurance claims handler"/>
        <s v="Systems developer"/>
        <s v="Medical technical officer"/>
        <s v="Amenity horticulturist"/>
        <s v="Chief Financial Officer"/>
        <s v="Surgeon"/>
        <s v="Gaffer"/>
        <s v="Publishing copy"/>
        <s v="Energy engineer"/>
        <s v="Agricultural consultant"/>
        <s v="Careers adviser"/>
        <s v="Clinical psychologist"/>
        <s v="Information officer"/>
        <s v="Oceanographer"/>
        <s v="Production designer, theatre/television/film"/>
        <s v="Engineer, chemical"/>
        <s v="Psychotherapist, dance movement"/>
        <s v="Lecturer, further education"/>
        <s v="Surveyor, building control"/>
        <s v="Engineer, land"/>
        <s v="Television production assistant"/>
        <s v="Sales executive"/>
        <s v="Video editor"/>
        <s v="Insurance underwriter"/>
        <s v="Animal nutritionist"/>
        <s v="Development worker, international aid"/>
        <s v="IT technical support officer"/>
        <s v="Arboriculturist"/>
        <s v="Programmer, applications"/>
        <s v="Automotive engineer"/>
        <s v="Engineer, broadcasting (operations)"/>
        <s v="Surveyor, building"/>
        <s v="Cytogeneticist"/>
        <s v="Estate manager/land agent"/>
        <s v="Network engineer"/>
        <s v="Equities trader"/>
        <s v="Meteorologist"/>
        <s v="Insurance account manager"/>
        <s v="Horticulturist, amenity"/>
        <s v="Pharmacologist"/>
        <s v="Minerals surveyor"/>
        <s v="Veterinary surgeon"/>
        <s v="Armed forces training and education officer"/>
        <s v="Futures trader"/>
        <s v="Magazine journalist"/>
        <s v="Engineer, structural"/>
        <s v="Industrial buyer"/>
        <s v="Environmental consultant"/>
        <s v="Forensic scientist"/>
        <s v="Aeronautical engineer"/>
        <s v="Restaurant manager, fast food"/>
        <s v="Pathologist"/>
        <s v="Psychologist, educational"/>
        <s v="Bookseller"/>
        <s v="Careers information officer"/>
        <s v="Location manager"/>
        <s v="Plant breeder/geneticist"/>
        <s v="Therapist, music"/>
        <s v="Visual merchandiser"/>
        <s v="Museum/gallery conservator"/>
        <s v="Chief Executive Officer"/>
        <s v="Ergonomist"/>
        <s v="Conservation officer, historic buildings"/>
        <s v="Community pharmacist"/>
        <s v="Energy manager"/>
        <s v="Conservator, furniture"/>
        <s v="Community education officer"/>
        <s v="Legal executive"/>
        <s v="Research scientist (physical sciences)"/>
        <s v="Cabin crew"/>
        <s v="Nurse, adult"/>
        <s v="Advertising art director"/>
        <s v="Senior tax professional/tax inspector"/>
        <s v="Primary school teacher"/>
        <s v="Mudlogger"/>
        <s v="General practice doctor"/>
        <s v="Research scientist (life sciences)"/>
        <s v="Multimedia programmer"/>
        <s v="Medical sales representative"/>
        <s v="Social research officer, government"/>
        <s v="Scientist, biomedical"/>
        <s v="Administrator, arts"/>
        <s v="Maintenance engineer"/>
        <s v="IT consultant"/>
        <s v="Horticultural consultant"/>
        <s v="Hydrographic surveyor"/>
        <s v="Dietitian"/>
        <s v="Call centre manager"/>
        <s v="Designer, industrial/product"/>
        <s v="Presenter, broadcasting"/>
        <s v="Ship broker"/>
        <s v="Theatre manager"/>
        <s v="Psychologist, prison and probation services"/>
        <s v="Actor"/>
        <s v="Embryologist, clinical"/>
        <s v="Surveyor, quantity"/>
        <s v="Retail buyer"/>
        <s v="Investment banker, corporate"/>
        <s v="Claims inspector/assessor"/>
        <s v="Education officer, community"/>
        <s v="Equality and diversity officer"/>
        <s v="Theme park manager"/>
        <s v="Control and instrumentation engineer"/>
        <s v="Make"/>
        <s v="Toxicologist"/>
        <s v="Production manager"/>
        <s v="Politician's assistant"/>
        <s v="Engineer, automotive"/>
        <s v="Special effects artist"/>
        <s v="Doctor, hospital"/>
        <s v="Quarry manager"/>
        <s v="Designer, exhibition/display"/>
        <s v="Public affairs consultant"/>
        <s v="Hydrologist"/>
        <s v="Medical illustrator"/>
        <s v="Occupational hygienist"/>
        <s v="Advertising account executive"/>
        <s v="Wellsite geologist"/>
        <s v="Engineer, materials"/>
        <s v="Physiotherapist"/>
        <s v="Arts administrator"/>
        <s v="Engineer, communications"/>
        <s v="Associate Professor"/>
        <s v="Journalist, newspaper"/>
        <s v="Herbalist"/>
        <s v="Chiropractor"/>
        <s v="Bonds trader"/>
        <s v="Exercise physiologist"/>
        <s v="Theatre stage manager"/>
        <s v="Facilities manager"/>
        <s v="Social researcher"/>
        <s v="Youth worker"/>
        <s v="Water engineer"/>
        <s v="Ranger/warden"/>
        <s v="Runner, broadcasting/film/video"/>
        <s v="Nature conservation officer"/>
        <s v="Teacher, early years/pre"/>
        <s v="Medical secretary"/>
        <s v="Interior and spatial designer"/>
        <s v="Astronomer"/>
        <s v="English as a second language teacher"/>
        <s v="Science writer"/>
        <s v="Analytical chemist"/>
        <s v="Chiropodist"/>
        <s v="Tax adviser"/>
        <s v="Immunologist"/>
        <s v="Medical physicist"/>
        <s v="Ceramics designer"/>
        <s v="Physicist, medical"/>
        <s v="Higher education careers adviser"/>
        <s v="Teacher, adult education"/>
        <s v="Leisure centre manager"/>
        <s v="Dancer"/>
        <s v="Teacher, English as a foreign language"/>
        <s v="Housing manager/officer"/>
        <s v="Market researcher"/>
        <s v="Investment analyst"/>
        <s v="Education administrator"/>
        <s v="Photographer"/>
        <s v="Soil scientist"/>
        <s v="Personal assistant"/>
        <s v="Trading standards officer"/>
        <s v="Chemist, analytical"/>
        <s v="Journalist, broadcasting"/>
        <s v="Programmer, systems"/>
        <s v="Scientist, physiological"/>
        <s v="Customer service manager"/>
        <s v="Engineer, petroleum"/>
        <s v="Computer games developer"/>
        <s v="Speech and language therapist"/>
        <s v="Health and safety adviser"/>
        <s v="Graphic designer"/>
        <s v="Manufacturing engineer"/>
        <s v="Operational researcher"/>
        <s v="Music tutor"/>
        <s v="Air traffic controller"/>
        <s v="Warehouse manager"/>
        <s v="Conservator, museum/gallery"/>
        <s v="Logistics and distribution manager"/>
        <s v="Broadcast journalist"/>
        <s v="Orthoptist"/>
        <s v="Microbiologist"/>
        <s v="Telecommunications researcher"/>
        <s v="Applications developer"/>
        <s v="Dramatherapist"/>
        <s v="Mental health nurse"/>
        <s v="Exhibitions officer, museum/gallery"/>
        <s v="Music therapist"/>
        <s v="Dealer"/>
        <s v="Chartered loss adjuster"/>
        <s v="Conference centre manager"/>
        <s v="Curator"/>
        <s v="Holiday representative"/>
        <s v="Fine artist"/>
        <s v="Financial trader"/>
        <s v="Company secretary"/>
        <s v="Health physicist"/>
        <s v="Librarian, academic"/>
        <s v="Immigration officer"/>
        <s v="Hospital doctor"/>
        <s v="Field seismologist"/>
        <s v="Technical brewer"/>
        <s v="Editor, magazine features"/>
        <s v="Financial manager"/>
        <s v="Office manager"/>
        <s v="Therapist, sports"/>
        <s v="Materials engineer"/>
        <s v="Homeopath"/>
        <s v="Therapist, horticultural"/>
        <s v="Estate agent"/>
        <s v="Consulting civil engineer"/>
        <s v="Advertising copywriter"/>
        <s v="Acupuncturist"/>
        <s v="Engineer, mining"/>
        <s v="Environmental health practitioner"/>
        <s v="Ecologist"/>
        <s v="Engineer, biomedical"/>
        <s v="Jewellery designer"/>
        <s v="Newspaper journalist"/>
        <s v="Radiographer, therapeutic"/>
        <s v="Financial risk analyst"/>
        <s v="Community arts worker"/>
        <s v="Editor, commissioning"/>
      </sharedItems>
    </cacheField>
    <cacheField name="Actual Pay" numFmtId="164">
      <sharedItems containsSemiMixedTypes="0" containsString="0" containsNumber="1" minValue="1503.9349999999999" maxValue="6332.7216666666664"/>
    </cacheField>
    <cacheField name="Base Pay" numFmtId="164">
      <sharedItems containsSemiMixedTypes="0" containsString="0" containsNumber="1" minValue="2503.9349999999999" maxValue="8332.7216666666664"/>
    </cacheField>
    <cacheField name="Variance" numFmtId="164">
      <sharedItems containsSemiMixedTypes="0" containsString="0" containsNumber="1" containsInteger="1" minValue="0" maxValue="2000"/>
    </cacheField>
    <cacheField name="Confirmation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d v="2023-06-03T00:00:00"/>
    <s v="Scott"/>
    <s v="Sheppard"/>
    <x v="0"/>
    <x v="0"/>
    <x v="0"/>
    <n v="8"/>
    <x v="0"/>
    <n v="3008.600833333333"/>
    <n v="5008.600833333333"/>
    <n v="2000"/>
    <x v="0"/>
  </r>
  <r>
    <n v="1002"/>
    <d v="2023-06-04T00:00:00"/>
    <s v="Stanley"/>
    <s v="Lewis"/>
    <x v="0"/>
    <x v="1"/>
    <x v="1"/>
    <n v="17"/>
    <x v="1"/>
    <n v="3381.3199999999997"/>
    <n v="5381.32"/>
    <n v="2000"/>
    <x v="0"/>
  </r>
  <r>
    <n v="1003"/>
    <d v="2023-06-05T00:00:00"/>
    <s v="Javier"/>
    <s v="Li"/>
    <x v="1"/>
    <x v="2"/>
    <x v="2"/>
    <n v="20"/>
    <x v="2"/>
    <n v="3285.2258333333334"/>
    <n v="3285.2258333333334"/>
    <n v="0"/>
    <x v="1"/>
  </r>
  <r>
    <n v="1004"/>
    <d v="2023-06-06T00:00:00"/>
    <s v="Christopher"/>
    <s v="Johnston"/>
    <x v="2"/>
    <x v="3"/>
    <x v="0"/>
    <n v="8"/>
    <x v="3"/>
    <n v="4253.7591666666667"/>
    <n v="4253.7591666666667"/>
    <n v="0"/>
    <x v="1"/>
  </r>
  <r>
    <n v="1005"/>
    <d v="2023-06-07T00:00:00"/>
    <s v="Melissa"/>
    <s v="Hicks"/>
    <x v="2"/>
    <x v="4"/>
    <x v="3"/>
    <n v="0"/>
    <x v="4"/>
    <n v="4399.4049999999997"/>
    <n v="4399.4049999999997"/>
    <n v="0"/>
    <x v="1"/>
  </r>
  <r>
    <n v="1006"/>
    <d v="2023-06-08T00:00:00"/>
    <s v="Christian"/>
    <s v="Maddox"/>
    <x v="1"/>
    <x v="5"/>
    <x v="3"/>
    <n v="18"/>
    <x v="5"/>
    <n v="6145.5516666666663"/>
    <n v="8145.5516666666663"/>
    <n v="2000"/>
    <x v="0"/>
  </r>
  <r>
    <n v="1007"/>
    <d v="2023-06-09T00:00:00"/>
    <s v="Paul"/>
    <s v="Hammond"/>
    <x v="1"/>
    <x v="3"/>
    <x v="0"/>
    <n v="11"/>
    <x v="6"/>
    <n v="4676.6158333333333"/>
    <n v="6676.6158333333333"/>
    <n v="2000"/>
    <x v="0"/>
  </r>
  <r>
    <n v="1008"/>
    <d v="2023-06-10T00:00:00"/>
    <s v="Madison"/>
    <s v="Williamson"/>
    <x v="0"/>
    <x v="6"/>
    <x v="1"/>
    <n v="0"/>
    <x v="7"/>
    <n v="3464.8983333333331"/>
    <n v="3464.8983333333331"/>
    <n v="0"/>
    <x v="1"/>
  </r>
  <r>
    <n v="1009"/>
    <d v="2023-06-11T00:00:00"/>
    <s v="Rachael"/>
    <s v="Duran"/>
    <x v="0"/>
    <x v="7"/>
    <x v="0"/>
    <n v="15"/>
    <x v="8"/>
    <n v="3707.4666666666667"/>
    <n v="3707.4666666666667"/>
    <n v="0"/>
    <x v="1"/>
  </r>
  <r>
    <n v="1010"/>
    <d v="2023-06-12T00:00:00"/>
    <s v="Sherri"/>
    <s v="Taylor"/>
    <x v="0"/>
    <x v="8"/>
    <x v="3"/>
    <n v="4"/>
    <x v="9"/>
    <n v="6113.6274999999996"/>
    <n v="8113.6274999999996"/>
    <n v="2000"/>
    <x v="0"/>
  </r>
  <r>
    <n v="1011"/>
    <d v="2023-06-13T00:00:00"/>
    <s v="Jennifer"/>
    <s v="Weaver"/>
    <x v="2"/>
    <x v="9"/>
    <x v="2"/>
    <n v="19"/>
    <x v="10"/>
    <n v="3271.0316666666663"/>
    <n v="3271.0316666666663"/>
    <n v="0"/>
    <x v="1"/>
  </r>
  <r>
    <n v="1012"/>
    <d v="2023-06-14T00:00:00"/>
    <s v="Kyle"/>
    <s v="Blake"/>
    <x v="2"/>
    <x v="10"/>
    <x v="1"/>
    <n v="7"/>
    <x v="11"/>
    <n v="4637.5683333333336"/>
    <n v="6637.5683333333336"/>
    <n v="2000"/>
    <x v="0"/>
  </r>
  <r>
    <n v="1013"/>
    <d v="2023-06-15T00:00:00"/>
    <s v="James"/>
    <s v="Bailey"/>
    <x v="1"/>
    <x v="11"/>
    <x v="3"/>
    <n v="12"/>
    <x v="12"/>
    <n v="5215.6850000000004"/>
    <n v="7215.6850000000004"/>
    <n v="2000"/>
    <x v="0"/>
  </r>
  <r>
    <n v="1014"/>
    <d v="2023-06-16T00:00:00"/>
    <s v="Heidi"/>
    <s v="Wood"/>
    <x v="0"/>
    <x v="12"/>
    <x v="1"/>
    <n v="9"/>
    <x v="13"/>
    <n v="4923.5474999999997"/>
    <n v="4923.5474999999997"/>
    <n v="0"/>
    <x v="1"/>
  </r>
  <r>
    <n v="1015"/>
    <d v="2023-06-17T00:00:00"/>
    <s v="Johnny"/>
    <s v="Nguyen"/>
    <x v="2"/>
    <x v="13"/>
    <x v="1"/>
    <n v="2"/>
    <x v="14"/>
    <n v="5608.4916666666659"/>
    <n v="7608.4916666666659"/>
    <n v="2000"/>
    <x v="0"/>
  </r>
  <r>
    <n v="1016"/>
    <d v="2023-06-18T00:00:00"/>
    <s v="Olivia"/>
    <s v="Watson"/>
    <x v="1"/>
    <x v="0"/>
    <x v="3"/>
    <n v="2"/>
    <x v="15"/>
    <n v="3709.6166666666668"/>
    <n v="3709.6166666666668"/>
    <n v="0"/>
    <x v="1"/>
  </r>
  <r>
    <n v="1017"/>
    <d v="2023-06-19T00:00:00"/>
    <s v="Anita"/>
    <s v="Jenkins"/>
    <x v="0"/>
    <x v="14"/>
    <x v="3"/>
    <n v="20"/>
    <x v="16"/>
    <n v="4046.2400000000007"/>
    <n v="6046.2400000000007"/>
    <n v="2000"/>
    <x v="0"/>
  </r>
  <r>
    <n v="1018"/>
    <d v="2023-06-20T00:00:00"/>
    <s v="John"/>
    <s v="Coleman"/>
    <x v="1"/>
    <x v="15"/>
    <x v="1"/>
    <n v="20"/>
    <x v="17"/>
    <n v="4410.2674999999999"/>
    <n v="4410.2674999999999"/>
    <n v="0"/>
    <x v="1"/>
  </r>
  <r>
    <n v="1019"/>
    <d v="2023-06-21T00:00:00"/>
    <s v="Adam"/>
    <s v="Best"/>
    <x v="2"/>
    <x v="16"/>
    <x v="2"/>
    <n v="12"/>
    <x v="18"/>
    <n v="3973.3850000000002"/>
    <n v="3973.3850000000002"/>
    <n v="0"/>
    <x v="1"/>
  </r>
  <r>
    <n v="1020"/>
    <d v="2023-06-22T00:00:00"/>
    <s v="Cheryl"/>
    <s v="Peterson"/>
    <x v="0"/>
    <x v="17"/>
    <x v="1"/>
    <n v="6"/>
    <x v="19"/>
    <n v="3046.7008333333338"/>
    <n v="3046.7008333333338"/>
    <n v="0"/>
    <x v="1"/>
  </r>
  <r>
    <n v="1021"/>
    <d v="2023-06-23T00:00:00"/>
    <s v="Rebecca"/>
    <s v="Jensen"/>
    <x v="1"/>
    <x v="18"/>
    <x v="3"/>
    <n v="15"/>
    <x v="20"/>
    <n v="5611.1583333333328"/>
    <n v="7611.1583333333328"/>
    <n v="2000"/>
    <x v="0"/>
  </r>
  <r>
    <n v="1022"/>
    <d v="2023-06-24T00:00:00"/>
    <s v="Gabriel"/>
    <s v="Norris"/>
    <x v="1"/>
    <x v="19"/>
    <x v="3"/>
    <n v="17"/>
    <x v="21"/>
    <n v="1943.1558333333337"/>
    <n v="2943.1558333333337"/>
    <n v="1000"/>
    <x v="0"/>
  </r>
  <r>
    <n v="1023"/>
    <d v="2023-06-25T00:00:00"/>
    <s v="Anne"/>
    <s v="Murphy"/>
    <x v="2"/>
    <x v="4"/>
    <x v="2"/>
    <n v="11"/>
    <x v="22"/>
    <n v="3579.4741666666669"/>
    <n v="5579.4741666666669"/>
    <n v="2000"/>
    <x v="0"/>
  </r>
  <r>
    <n v="1024"/>
    <d v="2023-06-26T00:00:00"/>
    <s v="Thomas"/>
    <s v="Phillips"/>
    <x v="2"/>
    <x v="20"/>
    <x v="2"/>
    <n v="10"/>
    <x v="15"/>
    <n v="4374.9533333333338"/>
    <n v="4374.9533333333338"/>
    <n v="0"/>
    <x v="1"/>
  </r>
  <r>
    <n v="1025"/>
    <d v="2023-06-27T00:00:00"/>
    <s v="Nicholas"/>
    <s v="Conley"/>
    <x v="2"/>
    <x v="21"/>
    <x v="3"/>
    <n v="15"/>
    <x v="23"/>
    <n v="3686.6891666666666"/>
    <n v="3686.6891666666666"/>
    <n v="0"/>
    <x v="1"/>
  </r>
  <r>
    <n v="1026"/>
    <d v="2023-06-28T00:00:00"/>
    <s v="Jennifer"/>
    <s v="Austin"/>
    <x v="2"/>
    <x v="22"/>
    <x v="2"/>
    <n v="8"/>
    <x v="24"/>
    <n v="4422.5683333333336"/>
    <n v="4422.5683333333336"/>
    <n v="0"/>
    <x v="1"/>
  </r>
  <r>
    <n v="1027"/>
    <d v="2023-06-29T00:00:00"/>
    <s v="Cory"/>
    <s v="Miller"/>
    <x v="2"/>
    <x v="10"/>
    <x v="0"/>
    <n v="15"/>
    <x v="25"/>
    <n v="4273.7766666666676"/>
    <n v="6273.7766666666676"/>
    <n v="2000"/>
    <x v="0"/>
  </r>
  <r>
    <n v="1028"/>
    <d v="2023-06-30T00:00:00"/>
    <s v="Barbara"/>
    <s v="Lopez"/>
    <x v="2"/>
    <x v="8"/>
    <x v="2"/>
    <n v="19"/>
    <x v="26"/>
    <n v="4771.8499999999995"/>
    <n v="4771.8499999999995"/>
    <n v="0"/>
    <x v="1"/>
  </r>
  <r>
    <n v="1029"/>
    <d v="2023-07-01T00:00:00"/>
    <s v="Maria"/>
    <s v="Campbell"/>
    <x v="0"/>
    <x v="23"/>
    <x v="3"/>
    <n v="9"/>
    <x v="27"/>
    <n v="6197.4683333333323"/>
    <n v="8197.4683333333323"/>
    <n v="2000"/>
    <x v="0"/>
  </r>
  <r>
    <n v="1030"/>
    <d v="2023-07-02T00:00:00"/>
    <s v="Duane"/>
    <s v="Lee"/>
    <x v="2"/>
    <x v="5"/>
    <x v="1"/>
    <n v="12"/>
    <x v="28"/>
    <n v="3008.8433333333337"/>
    <n v="3008.8433333333337"/>
    <n v="0"/>
    <x v="1"/>
  </r>
  <r>
    <n v="1031"/>
    <d v="2023-07-03T00:00:00"/>
    <s v="Danny"/>
    <s v="Jones"/>
    <x v="0"/>
    <x v="4"/>
    <x v="2"/>
    <n v="17"/>
    <x v="29"/>
    <n v="3136.55"/>
    <n v="5136.55"/>
    <n v="2000"/>
    <x v="0"/>
  </r>
  <r>
    <n v="1032"/>
    <d v="2023-07-04T00:00:00"/>
    <s v="Hannah"/>
    <s v="Moore"/>
    <x v="2"/>
    <x v="14"/>
    <x v="3"/>
    <n v="10"/>
    <x v="30"/>
    <n v="4882.7841666666673"/>
    <n v="4882.7841666666673"/>
    <n v="0"/>
    <x v="1"/>
  </r>
  <r>
    <n v="1033"/>
    <d v="2023-07-05T00:00:00"/>
    <s v="Mckenzie"/>
    <s v="Howe"/>
    <x v="0"/>
    <x v="24"/>
    <x v="1"/>
    <n v="13"/>
    <x v="31"/>
    <n v="4695.4691666666668"/>
    <n v="6695.4691666666668"/>
    <n v="2000"/>
    <x v="0"/>
  </r>
  <r>
    <n v="1034"/>
    <d v="2023-07-06T00:00:00"/>
    <s v="Ashley"/>
    <s v="Williams"/>
    <x v="0"/>
    <x v="25"/>
    <x v="1"/>
    <n v="6"/>
    <x v="32"/>
    <n v="5901.4558333333334"/>
    <n v="7901.4558333333334"/>
    <n v="2000"/>
    <x v="0"/>
  </r>
  <r>
    <n v="1035"/>
    <d v="2023-07-07T00:00:00"/>
    <s v="Laura"/>
    <s v="Randall"/>
    <x v="0"/>
    <x v="26"/>
    <x v="2"/>
    <n v="19"/>
    <x v="20"/>
    <n v="4904.5325000000003"/>
    <n v="6904.5325000000003"/>
    <n v="2000"/>
    <x v="0"/>
  </r>
  <r>
    <n v="1036"/>
    <d v="2023-07-08T00:00:00"/>
    <s v="Katherine"/>
    <s v="Morris"/>
    <x v="1"/>
    <x v="27"/>
    <x v="0"/>
    <n v="11"/>
    <x v="33"/>
    <n v="3652.6458333333335"/>
    <n v="3652.6458333333335"/>
    <n v="0"/>
    <x v="1"/>
  </r>
  <r>
    <n v="1037"/>
    <d v="2023-07-09T00:00:00"/>
    <s v="Martha"/>
    <s v="Bradford"/>
    <x v="0"/>
    <x v="28"/>
    <x v="1"/>
    <n v="9"/>
    <x v="34"/>
    <n v="5339.5091666666667"/>
    <n v="7339.5091666666667"/>
    <n v="2000"/>
    <x v="0"/>
  </r>
  <r>
    <n v="1038"/>
    <d v="2023-07-10T00:00:00"/>
    <s v="Jessica"/>
    <s v="Martinez"/>
    <x v="2"/>
    <x v="16"/>
    <x v="2"/>
    <n v="16"/>
    <x v="35"/>
    <n v="4139.4391666666661"/>
    <n v="4139.4391666666661"/>
    <n v="0"/>
    <x v="1"/>
  </r>
  <r>
    <n v="1039"/>
    <d v="2023-07-11T00:00:00"/>
    <s v="Emily"/>
    <s v="Myers"/>
    <x v="2"/>
    <x v="18"/>
    <x v="1"/>
    <n v="19"/>
    <x v="36"/>
    <n v="3165.9358333333334"/>
    <n v="3165.9358333333334"/>
    <n v="0"/>
    <x v="1"/>
  </r>
  <r>
    <n v="1040"/>
    <d v="2023-07-12T00:00:00"/>
    <s v="Steven"/>
    <s v="Villa"/>
    <x v="0"/>
    <x v="29"/>
    <x v="1"/>
    <n v="14"/>
    <x v="37"/>
    <n v="4271.5466666666662"/>
    <n v="6271.5466666666662"/>
    <n v="2000"/>
    <x v="0"/>
  </r>
  <r>
    <n v="1041"/>
    <d v="2023-07-13T00:00:00"/>
    <s v="David"/>
    <s v="Walker"/>
    <x v="1"/>
    <x v="30"/>
    <x v="2"/>
    <n v="0"/>
    <x v="38"/>
    <n v="4703.3533333333335"/>
    <n v="4703.3533333333335"/>
    <n v="0"/>
    <x v="1"/>
  </r>
  <r>
    <n v="1042"/>
    <d v="2023-07-14T00:00:00"/>
    <s v="Timothy"/>
    <s v="Rodriguez"/>
    <x v="1"/>
    <x v="31"/>
    <x v="2"/>
    <n v="14"/>
    <x v="39"/>
    <n v="3489.0600000000004"/>
    <n v="5489.06"/>
    <n v="2000"/>
    <x v="0"/>
  </r>
  <r>
    <n v="1043"/>
    <d v="2023-07-15T00:00:00"/>
    <s v="Kevin"/>
    <s v="Lucas"/>
    <x v="1"/>
    <x v="17"/>
    <x v="2"/>
    <n v="8"/>
    <x v="40"/>
    <n v="4438.0758333333333"/>
    <n v="6438.0758333333333"/>
    <n v="2000"/>
    <x v="0"/>
  </r>
  <r>
    <n v="1044"/>
    <d v="2023-07-16T00:00:00"/>
    <s v="Sarah"/>
    <s v="Fischer"/>
    <x v="2"/>
    <x v="7"/>
    <x v="2"/>
    <n v="5"/>
    <x v="41"/>
    <n v="4334.350833333333"/>
    <n v="4334.350833333333"/>
    <n v="0"/>
    <x v="1"/>
  </r>
  <r>
    <n v="1045"/>
    <d v="2023-07-17T00:00:00"/>
    <s v="Joshua"/>
    <s v="Weeks"/>
    <x v="2"/>
    <x v="32"/>
    <x v="0"/>
    <n v="19"/>
    <x v="42"/>
    <n v="5325.2924999999996"/>
    <n v="7325.2924999999996"/>
    <n v="2000"/>
    <x v="0"/>
  </r>
  <r>
    <n v="1046"/>
    <d v="2023-07-18T00:00:00"/>
    <s v="Nicholas"/>
    <s v="Jenkins"/>
    <x v="1"/>
    <x v="9"/>
    <x v="1"/>
    <n v="8"/>
    <x v="2"/>
    <n v="4596.91"/>
    <n v="6596.91"/>
    <n v="2000"/>
    <x v="0"/>
  </r>
  <r>
    <n v="1047"/>
    <d v="2023-07-19T00:00:00"/>
    <s v="Jeremy"/>
    <s v="Stevens"/>
    <x v="1"/>
    <x v="33"/>
    <x v="0"/>
    <n v="14"/>
    <x v="43"/>
    <n v="6251.2683333333334"/>
    <n v="8251.2683333333334"/>
    <n v="2000"/>
    <x v="0"/>
  </r>
  <r>
    <n v="1048"/>
    <d v="2023-07-20T00:00:00"/>
    <s v="Paul"/>
    <s v="Johnson"/>
    <x v="0"/>
    <x v="34"/>
    <x v="2"/>
    <n v="7"/>
    <x v="5"/>
    <n v="4203.1158333333333"/>
    <n v="4203.1158333333333"/>
    <n v="0"/>
    <x v="1"/>
  </r>
  <r>
    <n v="1049"/>
    <d v="2023-07-21T00:00:00"/>
    <s v="Jerry"/>
    <s v="Hernandez"/>
    <x v="2"/>
    <x v="16"/>
    <x v="3"/>
    <n v="4"/>
    <x v="44"/>
    <n v="5215.7958333333336"/>
    <n v="7215.7958333333336"/>
    <n v="2000"/>
    <x v="0"/>
  </r>
  <r>
    <n v="1050"/>
    <d v="2023-07-22T00:00:00"/>
    <s v="Jason"/>
    <s v="Abbott"/>
    <x v="0"/>
    <x v="28"/>
    <x v="0"/>
    <n v="10"/>
    <x v="45"/>
    <n v="5901.1216666666669"/>
    <n v="7901.1216666666669"/>
    <n v="2000"/>
    <x v="0"/>
  </r>
  <r>
    <n v="1051"/>
    <d v="2023-07-23T00:00:00"/>
    <s v="Jeffrey"/>
    <s v="Sellers"/>
    <x v="2"/>
    <x v="26"/>
    <x v="0"/>
    <n v="10"/>
    <x v="46"/>
    <n v="3747.3658333333333"/>
    <n v="5747.3658333333333"/>
    <n v="2000"/>
    <x v="0"/>
  </r>
  <r>
    <n v="1052"/>
    <d v="2023-07-24T00:00:00"/>
    <s v="Daryl"/>
    <s v="Brown"/>
    <x v="1"/>
    <x v="1"/>
    <x v="1"/>
    <n v="7"/>
    <x v="47"/>
    <n v="5903.3300000000008"/>
    <n v="7903.3300000000008"/>
    <n v="2000"/>
    <x v="0"/>
  </r>
  <r>
    <n v="1053"/>
    <d v="2023-07-25T00:00:00"/>
    <s v="Justin"/>
    <s v="Bush"/>
    <x v="2"/>
    <x v="30"/>
    <x v="2"/>
    <n v="4"/>
    <x v="48"/>
    <n v="1537.6283333333336"/>
    <n v="2537.6283333333336"/>
    <n v="1000"/>
    <x v="0"/>
  </r>
  <r>
    <n v="1054"/>
    <d v="2023-07-26T00:00:00"/>
    <s v="Lisa"/>
    <s v="Jackson"/>
    <x v="0"/>
    <x v="11"/>
    <x v="2"/>
    <n v="18"/>
    <x v="49"/>
    <n v="5474.8066666666664"/>
    <n v="7474.8066666666664"/>
    <n v="2000"/>
    <x v="0"/>
  </r>
  <r>
    <n v="1055"/>
    <d v="2023-07-27T00:00:00"/>
    <s v="Brad"/>
    <s v="Vang"/>
    <x v="0"/>
    <x v="26"/>
    <x v="2"/>
    <n v="6"/>
    <x v="50"/>
    <n v="3080.2308333333331"/>
    <n v="3080.2308333333331"/>
    <n v="0"/>
    <x v="1"/>
  </r>
  <r>
    <n v="1056"/>
    <d v="2023-07-28T00:00:00"/>
    <s v="Brittney"/>
    <s v="Rubio"/>
    <x v="2"/>
    <x v="35"/>
    <x v="1"/>
    <n v="9"/>
    <x v="51"/>
    <n v="5905.3450000000003"/>
    <n v="7905.3450000000003"/>
    <n v="2000"/>
    <x v="0"/>
  </r>
  <r>
    <n v="1057"/>
    <d v="2023-07-29T00:00:00"/>
    <s v="Kimberly"/>
    <s v="Ellis"/>
    <x v="1"/>
    <x v="36"/>
    <x v="3"/>
    <n v="13"/>
    <x v="52"/>
    <n v="5329.3608333333332"/>
    <n v="7329.3608333333332"/>
    <n v="2000"/>
    <x v="0"/>
  </r>
  <r>
    <n v="1058"/>
    <d v="2023-07-30T00:00:00"/>
    <s v="Stephanie"/>
    <s v="Pearson"/>
    <x v="2"/>
    <x v="37"/>
    <x v="2"/>
    <n v="7"/>
    <x v="53"/>
    <n v="5875.7725"/>
    <n v="7875.7725"/>
    <n v="2000"/>
    <x v="0"/>
  </r>
  <r>
    <n v="1059"/>
    <d v="2023-07-31T00:00:00"/>
    <s v="Judith"/>
    <s v="Avery"/>
    <x v="0"/>
    <x v="38"/>
    <x v="2"/>
    <n v="8"/>
    <x v="54"/>
    <n v="3590.8483333333324"/>
    <n v="5590.8483333333324"/>
    <n v="2000"/>
    <x v="0"/>
  </r>
  <r>
    <n v="1060"/>
    <d v="2023-08-01T00:00:00"/>
    <s v="Susan"/>
    <s v="Mayer"/>
    <x v="1"/>
    <x v="39"/>
    <x v="3"/>
    <n v="14"/>
    <x v="55"/>
    <n v="1796.0491666666662"/>
    <n v="2796.0491666666662"/>
    <n v="1000"/>
    <x v="0"/>
  </r>
  <r>
    <n v="1061"/>
    <d v="2023-08-02T00:00:00"/>
    <s v="Danielle"/>
    <s v="Jones"/>
    <x v="1"/>
    <x v="13"/>
    <x v="1"/>
    <n v="14"/>
    <x v="56"/>
    <n v="1943.6366666666668"/>
    <n v="2943.6366666666668"/>
    <n v="1000"/>
    <x v="0"/>
  </r>
  <r>
    <n v="1062"/>
    <d v="2023-08-03T00:00:00"/>
    <s v="Brian"/>
    <s v="Jenkins"/>
    <x v="1"/>
    <x v="1"/>
    <x v="3"/>
    <n v="14"/>
    <x v="57"/>
    <n v="4900.55"/>
    <n v="6900.55"/>
    <n v="2000"/>
    <x v="0"/>
  </r>
  <r>
    <n v="1063"/>
    <d v="2023-08-04T00:00:00"/>
    <s v="Keith"/>
    <s v="Barrera"/>
    <x v="1"/>
    <x v="38"/>
    <x v="3"/>
    <n v="0"/>
    <x v="58"/>
    <n v="3342.8116666666665"/>
    <n v="3342.8116666666665"/>
    <n v="0"/>
    <x v="1"/>
  </r>
  <r>
    <n v="1064"/>
    <d v="2023-08-05T00:00:00"/>
    <s v="Gary"/>
    <s v="Howard"/>
    <x v="1"/>
    <x v="26"/>
    <x v="1"/>
    <n v="14"/>
    <x v="59"/>
    <n v="3270.4833333333336"/>
    <n v="5270.4833333333336"/>
    <n v="2000"/>
    <x v="0"/>
  </r>
  <r>
    <n v="1065"/>
    <d v="2023-08-06T00:00:00"/>
    <s v="David"/>
    <s v="Torres"/>
    <x v="1"/>
    <x v="33"/>
    <x v="2"/>
    <n v="14"/>
    <x v="60"/>
    <n v="5950.9850000000006"/>
    <n v="7950.9850000000006"/>
    <n v="2000"/>
    <x v="0"/>
  </r>
  <r>
    <n v="1066"/>
    <d v="2023-08-07T00:00:00"/>
    <s v="Phillip"/>
    <s v="Weber"/>
    <x v="2"/>
    <x v="7"/>
    <x v="3"/>
    <n v="20"/>
    <x v="61"/>
    <n v="4889.3166666666666"/>
    <n v="4889.3166666666666"/>
    <n v="0"/>
    <x v="1"/>
  </r>
  <r>
    <n v="1067"/>
    <d v="2023-08-08T00:00:00"/>
    <s v="Tiffany"/>
    <s v="Fernandez"/>
    <x v="1"/>
    <x v="12"/>
    <x v="0"/>
    <n v="18"/>
    <x v="62"/>
    <n v="3001.7116666666666"/>
    <n v="3001.7116666666666"/>
    <n v="0"/>
    <x v="1"/>
  </r>
  <r>
    <n v="1068"/>
    <d v="2023-08-09T00:00:00"/>
    <s v="Nicole"/>
    <s v="Lopez"/>
    <x v="1"/>
    <x v="40"/>
    <x v="0"/>
    <n v="20"/>
    <x v="63"/>
    <n v="1757.7183333333337"/>
    <n v="2757.7183333333337"/>
    <n v="1000"/>
    <x v="0"/>
  </r>
  <r>
    <n v="1069"/>
    <d v="2023-08-10T00:00:00"/>
    <s v="Joshua"/>
    <s v="Baxter"/>
    <x v="2"/>
    <x v="0"/>
    <x v="3"/>
    <n v="10"/>
    <x v="64"/>
    <n v="3095.0391666666669"/>
    <n v="3095.0391666666669"/>
    <n v="0"/>
    <x v="1"/>
  </r>
  <r>
    <n v="1070"/>
    <d v="2023-08-11T00:00:00"/>
    <s v="Danielle"/>
    <s v="Smith"/>
    <x v="0"/>
    <x v="3"/>
    <x v="0"/>
    <n v="6"/>
    <x v="65"/>
    <n v="5973.0116666666663"/>
    <n v="7973.0116666666663"/>
    <n v="2000"/>
    <x v="0"/>
  </r>
  <r>
    <n v="1071"/>
    <d v="2023-08-12T00:00:00"/>
    <s v="Christopher"/>
    <s v="Davis"/>
    <x v="1"/>
    <x v="34"/>
    <x v="3"/>
    <n v="13"/>
    <x v="66"/>
    <n v="4509.1216666666669"/>
    <n v="4509.1216666666669"/>
    <n v="0"/>
    <x v="1"/>
  </r>
  <r>
    <n v="1072"/>
    <d v="2023-08-13T00:00:00"/>
    <s v="Jessica"/>
    <s v="Gutierrez"/>
    <x v="0"/>
    <x v="8"/>
    <x v="0"/>
    <n v="5"/>
    <x v="25"/>
    <n v="5412.0774999999994"/>
    <n v="7412.0774999999994"/>
    <n v="2000"/>
    <x v="0"/>
  </r>
  <r>
    <n v="1073"/>
    <d v="2023-08-14T00:00:00"/>
    <s v="Michael"/>
    <s v="Hunter"/>
    <x v="0"/>
    <x v="10"/>
    <x v="3"/>
    <n v="17"/>
    <x v="67"/>
    <n v="4504.604166666667"/>
    <n v="4504.604166666667"/>
    <n v="0"/>
    <x v="1"/>
  </r>
  <r>
    <n v="1074"/>
    <d v="2023-08-15T00:00:00"/>
    <s v="Kendra"/>
    <s v="French"/>
    <x v="0"/>
    <x v="41"/>
    <x v="2"/>
    <n v="4"/>
    <x v="68"/>
    <n v="4563.0524999999998"/>
    <n v="4563.0524999999998"/>
    <n v="0"/>
    <x v="1"/>
  </r>
  <r>
    <n v="1075"/>
    <d v="2023-08-16T00:00:00"/>
    <s v="William"/>
    <s v="Yu"/>
    <x v="1"/>
    <x v="27"/>
    <x v="1"/>
    <n v="18"/>
    <x v="69"/>
    <n v="4769.3641666666672"/>
    <n v="4769.3641666666672"/>
    <n v="0"/>
    <x v="1"/>
  </r>
  <r>
    <n v="1076"/>
    <d v="2023-08-17T00:00:00"/>
    <s v="Carol"/>
    <s v="Steele"/>
    <x v="1"/>
    <x v="42"/>
    <x v="2"/>
    <n v="1"/>
    <x v="70"/>
    <n v="5523.0099999999993"/>
    <n v="7523.0099999999993"/>
    <n v="2000"/>
    <x v="0"/>
  </r>
  <r>
    <n v="1077"/>
    <d v="2023-08-18T00:00:00"/>
    <s v="Maria"/>
    <s v="Davidson"/>
    <x v="1"/>
    <x v="43"/>
    <x v="0"/>
    <n v="18"/>
    <x v="71"/>
    <n v="5491"/>
    <n v="7491"/>
    <n v="2000"/>
    <x v="0"/>
  </r>
  <r>
    <n v="1078"/>
    <d v="2023-08-19T00:00:00"/>
    <s v="Nicole"/>
    <s v="Garcia"/>
    <x v="2"/>
    <x v="31"/>
    <x v="2"/>
    <n v="20"/>
    <x v="72"/>
    <n v="3464.585"/>
    <n v="5464.585"/>
    <n v="2000"/>
    <x v="0"/>
  </r>
  <r>
    <n v="1079"/>
    <d v="2023-08-20T00:00:00"/>
    <s v="James"/>
    <s v="Howell"/>
    <x v="1"/>
    <x v="22"/>
    <x v="1"/>
    <n v="2"/>
    <x v="73"/>
    <n v="5677.9550000000008"/>
    <n v="7677.9550000000008"/>
    <n v="2000"/>
    <x v="0"/>
  </r>
  <r>
    <n v="1080"/>
    <d v="2023-08-21T00:00:00"/>
    <s v="Keith"/>
    <s v="Pace"/>
    <x v="0"/>
    <x v="43"/>
    <x v="1"/>
    <n v="18"/>
    <x v="74"/>
    <n v="3121.1166666666668"/>
    <n v="3121.1166666666668"/>
    <n v="0"/>
    <x v="1"/>
  </r>
  <r>
    <n v="1081"/>
    <d v="2023-08-22T00:00:00"/>
    <s v="Nichole"/>
    <s v="Stevenson"/>
    <x v="1"/>
    <x v="44"/>
    <x v="2"/>
    <n v="0"/>
    <x v="75"/>
    <n v="4278.1724999999997"/>
    <n v="4278.1724999999997"/>
    <n v="0"/>
    <x v="1"/>
  </r>
  <r>
    <n v="1082"/>
    <d v="2023-08-23T00:00:00"/>
    <s v="Denise"/>
    <s v="Jackson"/>
    <x v="0"/>
    <x v="25"/>
    <x v="2"/>
    <n v="5"/>
    <x v="76"/>
    <n v="3860.9666666666667"/>
    <n v="3860.9666666666667"/>
    <n v="0"/>
    <x v="1"/>
  </r>
  <r>
    <n v="1083"/>
    <d v="2023-08-24T00:00:00"/>
    <s v="Christine"/>
    <s v="Phillips"/>
    <x v="0"/>
    <x v="45"/>
    <x v="0"/>
    <n v="3"/>
    <x v="77"/>
    <n v="3713.2033333333338"/>
    <n v="5713.2033333333338"/>
    <n v="2000"/>
    <x v="0"/>
  </r>
  <r>
    <n v="1084"/>
    <d v="2023-08-25T00:00:00"/>
    <s v="Patricia"/>
    <s v="Pearson"/>
    <x v="2"/>
    <x v="14"/>
    <x v="1"/>
    <n v="4"/>
    <x v="78"/>
    <n v="4694.3850000000002"/>
    <n v="4694.3850000000002"/>
    <n v="0"/>
    <x v="1"/>
  </r>
  <r>
    <n v="1085"/>
    <d v="2023-08-26T00:00:00"/>
    <s v="Cynthia"/>
    <s v="Black"/>
    <x v="2"/>
    <x v="8"/>
    <x v="0"/>
    <n v="17"/>
    <x v="79"/>
    <n v="3958.9083333333328"/>
    <n v="5958.9083333333328"/>
    <n v="2000"/>
    <x v="0"/>
  </r>
  <r>
    <n v="1086"/>
    <d v="2023-08-27T00:00:00"/>
    <s v="Brenda"/>
    <s v="Foster"/>
    <x v="2"/>
    <x v="46"/>
    <x v="0"/>
    <n v="7"/>
    <x v="80"/>
    <n v="6133.7608333333337"/>
    <n v="8133.7608333333337"/>
    <n v="2000"/>
    <x v="0"/>
  </r>
  <r>
    <n v="1087"/>
    <d v="2023-08-28T00:00:00"/>
    <s v="Holly"/>
    <s v="Brandt"/>
    <x v="1"/>
    <x v="20"/>
    <x v="2"/>
    <n v="12"/>
    <x v="81"/>
    <n v="4197.748333333333"/>
    <n v="6197.748333333333"/>
    <n v="2000"/>
    <x v="0"/>
  </r>
  <r>
    <n v="1088"/>
    <d v="2023-08-29T00:00:00"/>
    <s v="Erin"/>
    <s v="Kirk"/>
    <x v="1"/>
    <x v="7"/>
    <x v="2"/>
    <n v="4"/>
    <x v="82"/>
    <n v="5867.3366666666661"/>
    <n v="7867.3366666666661"/>
    <n v="2000"/>
    <x v="0"/>
  </r>
  <r>
    <n v="1089"/>
    <d v="2023-08-30T00:00:00"/>
    <s v="Kevin"/>
    <s v="Owens"/>
    <x v="0"/>
    <x v="16"/>
    <x v="1"/>
    <n v="10"/>
    <x v="83"/>
    <n v="4883.0475000000006"/>
    <n v="6883.0475000000006"/>
    <n v="2000"/>
    <x v="0"/>
  </r>
  <r>
    <n v="1090"/>
    <d v="2023-08-31T00:00:00"/>
    <s v="Sarah"/>
    <s v="Glover"/>
    <x v="1"/>
    <x v="45"/>
    <x v="2"/>
    <n v="18"/>
    <x v="27"/>
    <n v="4274.1791666666668"/>
    <n v="4274.1791666666668"/>
    <n v="0"/>
    <x v="1"/>
  </r>
  <r>
    <n v="1091"/>
    <d v="2023-09-01T00:00:00"/>
    <s v="Yolanda"/>
    <s v="Collins"/>
    <x v="0"/>
    <x v="47"/>
    <x v="1"/>
    <n v="8"/>
    <x v="84"/>
    <n v="6037.1025"/>
    <n v="8037.1025"/>
    <n v="2000"/>
    <x v="0"/>
  </r>
  <r>
    <n v="1092"/>
    <d v="2023-09-02T00:00:00"/>
    <s v="Julia"/>
    <s v="Green"/>
    <x v="0"/>
    <x v="48"/>
    <x v="1"/>
    <n v="17"/>
    <x v="85"/>
    <n v="4332.7616666666663"/>
    <n v="4332.7616666666663"/>
    <n v="0"/>
    <x v="1"/>
  </r>
  <r>
    <n v="1093"/>
    <d v="2023-09-03T00:00:00"/>
    <s v="Michael"/>
    <s v="Smith"/>
    <x v="1"/>
    <x v="43"/>
    <x v="0"/>
    <n v="11"/>
    <x v="86"/>
    <n v="3657.165"/>
    <n v="5657.165"/>
    <n v="2000"/>
    <x v="0"/>
  </r>
  <r>
    <n v="1094"/>
    <d v="2023-09-04T00:00:00"/>
    <s v="Edward"/>
    <s v="Peck"/>
    <x v="0"/>
    <x v="49"/>
    <x v="3"/>
    <n v="7"/>
    <x v="87"/>
    <n v="3838.3283333333338"/>
    <n v="5838.3283333333338"/>
    <n v="2000"/>
    <x v="0"/>
  </r>
  <r>
    <n v="1095"/>
    <d v="2023-09-05T00:00:00"/>
    <s v="Michele"/>
    <s v="Williams"/>
    <x v="0"/>
    <x v="50"/>
    <x v="0"/>
    <n v="3"/>
    <x v="88"/>
    <n v="3195.7325000000001"/>
    <n v="3195.7325000000001"/>
    <n v="0"/>
    <x v="1"/>
  </r>
  <r>
    <n v="1096"/>
    <d v="2023-09-06T00:00:00"/>
    <s v="Steven"/>
    <s v="Martinez"/>
    <x v="2"/>
    <x v="43"/>
    <x v="0"/>
    <n v="20"/>
    <x v="89"/>
    <n v="3005.0758333333338"/>
    <n v="3005.0758333333338"/>
    <n v="0"/>
    <x v="1"/>
  </r>
  <r>
    <n v="1097"/>
    <d v="2023-09-07T00:00:00"/>
    <s v="Austin"/>
    <s v="Johnson"/>
    <x v="0"/>
    <x v="43"/>
    <x v="2"/>
    <n v="16"/>
    <x v="90"/>
    <n v="4994.9466666666667"/>
    <n v="4994.9466666666667"/>
    <n v="0"/>
    <x v="1"/>
  </r>
  <r>
    <n v="1098"/>
    <d v="2023-09-08T00:00:00"/>
    <s v="Robert"/>
    <s v="Bowman"/>
    <x v="1"/>
    <x v="12"/>
    <x v="0"/>
    <n v="12"/>
    <x v="91"/>
    <n v="4185.6816666666664"/>
    <n v="6185.6816666666664"/>
    <n v="2000"/>
    <x v="0"/>
  </r>
  <r>
    <n v="1099"/>
    <d v="2023-09-09T00:00:00"/>
    <s v="Alexander"/>
    <s v="Pineda"/>
    <x v="0"/>
    <x v="42"/>
    <x v="2"/>
    <n v="17"/>
    <x v="92"/>
    <n v="4351.29"/>
    <n v="4351.29"/>
    <n v="0"/>
    <x v="1"/>
  </r>
  <r>
    <n v="1100"/>
    <d v="2023-09-10T00:00:00"/>
    <s v="Kathleen"/>
    <s v="Jones"/>
    <x v="1"/>
    <x v="16"/>
    <x v="1"/>
    <n v="16"/>
    <x v="93"/>
    <n v="4327.3183333333336"/>
    <n v="4327.3183333333336"/>
    <n v="0"/>
    <x v="1"/>
  </r>
  <r>
    <n v="1101"/>
    <d v="2023-09-11T00:00:00"/>
    <s v="Sandra"/>
    <s v="Wang"/>
    <x v="0"/>
    <x v="47"/>
    <x v="2"/>
    <n v="18"/>
    <x v="94"/>
    <n v="3542.168333333334"/>
    <n v="5542.168333333334"/>
    <n v="2000"/>
    <x v="0"/>
  </r>
  <r>
    <n v="1102"/>
    <d v="2023-09-12T00:00:00"/>
    <s v="Kristen"/>
    <s v="Foster"/>
    <x v="1"/>
    <x v="51"/>
    <x v="2"/>
    <n v="7"/>
    <x v="95"/>
    <n v="4091.123333333333"/>
    <n v="6091.123333333333"/>
    <n v="2000"/>
    <x v="0"/>
  </r>
  <r>
    <n v="1103"/>
    <d v="2023-09-13T00:00:00"/>
    <s v="Darrell"/>
    <s v="Fernandez"/>
    <x v="1"/>
    <x v="34"/>
    <x v="2"/>
    <n v="3"/>
    <x v="96"/>
    <n v="4831.0341666666673"/>
    <n v="4831.0341666666673"/>
    <n v="0"/>
    <x v="1"/>
  </r>
  <r>
    <n v="1104"/>
    <d v="2023-09-14T00:00:00"/>
    <s v="Kimberly"/>
    <s v="Castro"/>
    <x v="1"/>
    <x v="12"/>
    <x v="3"/>
    <n v="6"/>
    <x v="36"/>
    <n v="5439.6475"/>
    <n v="7439.6475"/>
    <n v="2000"/>
    <x v="0"/>
  </r>
  <r>
    <n v="1105"/>
    <d v="2023-09-15T00:00:00"/>
    <s v="Sheryl"/>
    <s v="Hampton"/>
    <x v="2"/>
    <x v="39"/>
    <x v="2"/>
    <n v="4"/>
    <x v="50"/>
    <n v="3832.645833333333"/>
    <n v="5832.645833333333"/>
    <n v="2000"/>
    <x v="0"/>
  </r>
  <r>
    <n v="1106"/>
    <d v="2023-09-16T00:00:00"/>
    <s v="Earl"/>
    <s v="Houston"/>
    <x v="2"/>
    <x v="10"/>
    <x v="3"/>
    <n v="13"/>
    <x v="97"/>
    <n v="4725.04"/>
    <n v="4725.04"/>
    <n v="0"/>
    <x v="1"/>
  </r>
  <r>
    <n v="1107"/>
    <d v="2023-09-17T00:00:00"/>
    <s v="Michael"/>
    <s v="Andrews"/>
    <x v="2"/>
    <x v="17"/>
    <x v="2"/>
    <n v="13"/>
    <x v="98"/>
    <n v="3412.2750000000005"/>
    <n v="5412.2750000000005"/>
    <n v="2000"/>
    <x v="0"/>
  </r>
  <r>
    <n v="1108"/>
    <d v="2023-09-18T00:00:00"/>
    <s v="Amanda"/>
    <s v="Monroe"/>
    <x v="0"/>
    <x v="20"/>
    <x v="3"/>
    <n v="13"/>
    <x v="99"/>
    <n v="4262.668333333334"/>
    <n v="6262.668333333334"/>
    <n v="2000"/>
    <x v="0"/>
  </r>
  <r>
    <n v="1109"/>
    <d v="2023-09-19T00:00:00"/>
    <s v="Richard"/>
    <s v="Johnson"/>
    <x v="0"/>
    <x v="49"/>
    <x v="1"/>
    <n v="20"/>
    <x v="100"/>
    <n v="3059.4441666666667"/>
    <n v="3059.4441666666667"/>
    <n v="0"/>
    <x v="1"/>
  </r>
  <r>
    <n v="1110"/>
    <d v="2023-09-20T00:00:00"/>
    <s v="Kaitlin"/>
    <s v="Fox"/>
    <x v="0"/>
    <x v="13"/>
    <x v="3"/>
    <n v="0"/>
    <x v="101"/>
    <n v="3974.4533333333338"/>
    <n v="5974.4533333333338"/>
    <n v="2000"/>
    <x v="0"/>
  </r>
  <r>
    <n v="1111"/>
    <d v="2023-09-21T00:00:00"/>
    <s v="Laura"/>
    <s v="Johnson"/>
    <x v="2"/>
    <x v="16"/>
    <x v="0"/>
    <n v="11"/>
    <x v="102"/>
    <n v="4431.38"/>
    <n v="4431.38"/>
    <n v="0"/>
    <x v="1"/>
  </r>
  <r>
    <n v="1112"/>
    <d v="2023-09-22T00:00:00"/>
    <s v="Jessica"/>
    <s v="Bennett"/>
    <x v="2"/>
    <x v="34"/>
    <x v="0"/>
    <n v="10"/>
    <x v="43"/>
    <n v="5697.895833333333"/>
    <n v="7697.895833333333"/>
    <n v="2000"/>
    <x v="0"/>
  </r>
  <r>
    <n v="1113"/>
    <d v="2023-09-23T00:00:00"/>
    <s v="Daniel"/>
    <s v="Smith"/>
    <x v="0"/>
    <x v="4"/>
    <x v="1"/>
    <n v="16"/>
    <x v="103"/>
    <n v="4634.9816666666666"/>
    <n v="4634.9816666666666"/>
    <n v="0"/>
    <x v="1"/>
  </r>
  <r>
    <n v="1114"/>
    <d v="2023-09-24T00:00:00"/>
    <s v="Evan"/>
    <s v="Benitez"/>
    <x v="1"/>
    <x v="7"/>
    <x v="3"/>
    <n v="11"/>
    <x v="104"/>
    <n v="5098.935833333333"/>
    <n v="7098.935833333333"/>
    <n v="2000"/>
    <x v="0"/>
  </r>
  <r>
    <n v="1115"/>
    <d v="2023-09-25T00:00:00"/>
    <s v="Sharon"/>
    <s v="Brown"/>
    <x v="1"/>
    <x v="52"/>
    <x v="2"/>
    <n v="1"/>
    <x v="105"/>
    <n v="4250.2716666666665"/>
    <n v="4250.2716666666665"/>
    <n v="0"/>
    <x v="1"/>
  </r>
  <r>
    <n v="1116"/>
    <d v="2023-09-26T00:00:00"/>
    <s v="Tiffany"/>
    <s v="Davis"/>
    <x v="1"/>
    <x v="47"/>
    <x v="2"/>
    <n v="14"/>
    <x v="106"/>
    <n v="4379.2624999999998"/>
    <n v="6379.2624999999998"/>
    <n v="2000"/>
    <x v="0"/>
  </r>
  <r>
    <n v="1117"/>
    <d v="2023-09-27T00:00:00"/>
    <s v="Adam"/>
    <s v="Martinez"/>
    <x v="2"/>
    <x v="53"/>
    <x v="1"/>
    <n v="6"/>
    <x v="103"/>
    <n v="5911.2791666666672"/>
    <n v="7911.2791666666672"/>
    <n v="2000"/>
    <x v="0"/>
  </r>
  <r>
    <n v="1118"/>
    <d v="2023-09-28T00:00:00"/>
    <s v="Patricia"/>
    <s v="Johnson"/>
    <x v="1"/>
    <x v="51"/>
    <x v="2"/>
    <n v="8"/>
    <x v="107"/>
    <n v="3611.6074999999992"/>
    <n v="5611.6074999999992"/>
    <n v="2000"/>
    <x v="0"/>
  </r>
  <r>
    <n v="1119"/>
    <d v="2023-09-29T00:00:00"/>
    <s v="Deborah"/>
    <s v="Welch"/>
    <x v="1"/>
    <x v="38"/>
    <x v="1"/>
    <n v="18"/>
    <x v="108"/>
    <n v="5777.2675000000008"/>
    <n v="7777.2675000000008"/>
    <n v="2000"/>
    <x v="0"/>
  </r>
  <r>
    <n v="1120"/>
    <d v="2023-09-30T00:00:00"/>
    <s v="Lauren"/>
    <s v="Hunter"/>
    <x v="1"/>
    <x v="39"/>
    <x v="1"/>
    <n v="15"/>
    <x v="109"/>
    <n v="3400.2958333333336"/>
    <n v="5400.2958333333336"/>
    <n v="2000"/>
    <x v="0"/>
  </r>
  <r>
    <n v="1121"/>
    <d v="2023-10-01T00:00:00"/>
    <s v="Mark"/>
    <s v="Johnson"/>
    <x v="1"/>
    <x v="47"/>
    <x v="2"/>
    <n v="4"/>
    <x v="110"/>
    <n v="4692.1016666666665"/>
    <n v="4692.1016666666665"/>
    <n v="0"/>
    <x v="1"/>
  </r>
  <r>
    <n v="1122"/>
    <d v="2023-10-02T00:00:00"/>
    <s v="Brandon"/>
    <s v="Kennedy"/>
    <x v="2"/>
    <x v="15"/>
    <x v="0"/>
    <n v="15"/>
    <x v="111"/>
    <n v="4204.9283333333333"/>
    <n v="6204.9283333333333"/>
    <n v="2000"/>
    <x v="0"/>
  </r>
  <r>
    <n v="1123"/>
    <d v="2023-10-03T00:00:00"/>
    <s v="Shelly"/>
    <s v="Watkins"/>
    <x v="0"/>
    <x v="35"/>
    <x v="0"/>
    <n v="18"/>
    <x v="106"/>
    <n v="3555.4608333333335"/>
    <n v="5555.4608333333335"/>
    <n v="2000"/>
    <x v="0"/>
  </r>
  <r>
    <n v="1124"/>
    <d v="2023-10-04T00:00:00"/>
    <s v="Brandon"/>
    <s v="Allen"/>
    <x v="0"/>
    <x v="21"/>
    <x v="2"/>
    <n v="3"/>
    <x v="112"/>
    <n v="4074.5508333333337"/>
    <n v="6074.5508333333337"/>
    <n v="2000"/>
    <x v="0"/>
  </r>
  <r>
    <n v="1125"/>
    <d v="2023-10-05T00:00:00"/>
    <s v="Keith"/>
    <s v="Davis"/>
    <x v="0"/>
    <x v="7"/>
    <x v="2"/>
    <n v="5"/>
    <x v="102"/>
    <n v="4862.4291666666659"/>
    <n v="6862.4291666666659"/>
    <n v="2000"/>
    <x v="0"/>
  </r>
  <r>
    <n v="1126"/>
    <d v="2023-10-06T00:00:00"/>
    <s v="Jason"/>
    <s v="Wall"/>
    <x v="1"/>
    <x v="38"/>
    <x v="0"/>
    <n v="8"/>
    <x v="99"/>
    <n v="4298.5258333333331"/>
    <n v="4298.5258333333331"/>
    <n v="0"/>
    <x v="1"/>
  </r>
  <r>
    <n v="1127"/>
    <d v="2023-10-07T00:00:00"/>
    <s v="Amy"/>
    <s v="Reyes"/>
    <x v="0"/>
    <x v="28"/>
    <x v="3"/>
    <n v="18"/>
    <x v="113"/>
    <n v="3497.1958333333332"/>
    <n v="3497.1958333333332"/>
    <n v="0"/>
    <x v="1"/>
  </r>
  <r>
    <n v="1128"/>
    <d v="2023-10-08T00:00:00"/>
    <s v="James"/>
    <s v="Gallegos"/>
    <x v="1"/>
    <x v="0"/>
    <x v="1"/>
    <n v="8"/>
    <x v="114"/>
    <n v="4746.7299999999996"/>
    <n v="6746.73"/>
    <n v="2000"/>
    <x v="0"/>
  </r>
  <r>
    <n v="1129"/>
    <d v="2023-10-09T00:00:00"/>
    <s v="Caleb"/>
    <s v="Rhodes"/>
    <x v="2"/>
    <x v="48"/>
    <x v="0"/>
    <n v="0"/>
    <x v="115"/>
    <n v="4580.4824999999992"/>
    <n v="6580.4824999999992"/>
    <n v="2000"/>
    <x v="0"/>
  </r>
  <r>
    <n v="1130"/>
    <d v="2023-10-10T00:00:00"/>
    <s v="Angelica"/>
    <s v="Bennett"/>
    <x v="2"/>
    <x v="32"/>
    <x v="3"/>
    <n v="0"/>
    <x v="116"/>
    <n v="5193.0883333333331"/>
    <n v="7193.0883333333331"/>
    <n v="2000"/>
    <x v="0"/>
  </r>
  <r>
    <n v="1131"/>
    <d v="2023-10-11T00:00:00"/>
    <s v="Ethan"/>
    <s v="Garcia"/>
    <x v="2"/>
    <x v="34"/>
    <x v="0"/>
    <n v="20"/>
    <x v="117"/>
    <n v="1607.0808333333334"/>
    <n v="2607.0808333333334"/>
    <n v="1000"/>
    <x v="0"/>
  </r>
  <r>
    <n v="1132"/>
    <d v="2023-10-12T00:00:00"/>
    <s v="Thomas"/>
    <s v="Smith"/>
    <x v="2"/>
    <x v="14"/>
    <x v="1"/>
    <n v="18"/>
    <x v="118"/>
    <n v="3639.978333333333"/>
    <n v="3639.978333333333"/>
    <n v="0"/>
    <x v="1"/>
  </r>
  <r>
    <n v="1133"/>
    <d v="2023-10-13T00:00:00"/>
    <s v="Tamara"/>
    <s v="Smith"/>
    <x v="2"/>
    <x v="40"/>
    <x v="1"/>
    <n v="16"/>
    <x v="119"/>
    <n v="4598.9416666666666"/>
    <n v="6598.9416666666666"/>
    <n v="2000"/>
    <x v="0"/>
  </r>
  <r>
    <n v="1134"/>
    <d v="2023-10-14T00:00:00"/>
    <s v="Julie"/>
    <s v="Williams"/>
    <x v="1"/>
    <x v="9"/>
    <x v="2"/>
    <n v="18"/>
    <x v="120"/>
    <n v="5134.8608333333332"/>
    <n v="7134.8608333333332"/>
    <n v="2000"/>
    <x v="0"/>
  </r>
  <r>
    <n v="1135"/>
    <d v="2023-10-15T00:00:00"/>
    <s v="Grant"/>
    <s v="Thompson"/>
    <x v="0"/>
    <x v="52"/>
    <x v="3"/>
    <n v="15"/>
    <x v="67"/>
    <n v="3143.7608333333328"/>
    <n v="5143.7608333333328"/>
    <n v="2000"/>
    <x v="0"/>
  </r>
  <r>
    <n v="1136"/>
    <d v="2023-10-16T00:00:00"/>
    <s v="Laura"/>
    <s v="Kaiser"/>
    <x v="2"/>
    <x v="26"/>
    <x v="1"/>
    <n v="5"/>
    <x v="121"/>
    <n v="3164.6833333333329"/>
    <n v="3164.6833333333329"/>
    <n v="0"/>
    <x v="1"/>
  </r>
  <r>
    <n v="1137"/>
    <d v="2023-10-17T00:00:00"/>
    <s v="Ralph"/>
    <s v="Robinson"/>
    <x v="0"/>
    <x v="54"/>
    <x v="2"/>
    <n v="18"/>
    <x v="65"/>
    <n v="3887.8166666666671"/>
    <n v="3887.8166666666671"/>
    <n v="0"/>
    <x v="1"/>
  </r>
  <r>
    <n v="1138"/>
    <d v="2023-10-18T00:00:00"/>
    <s v="Lawrence"/>
    <s v="Welch"/>
    <x v="1"/>
    <x v="31"/>
    <x v="1"/>
    <n v="4"/>
    <x v="66"/>
    <n v="1698.4641666666666"/>
    <n v="2698.4641666666666"/>
    <n v="1000"/>
    <x v="0"/>
  </r>
  <r>
    <n v="1139"/>
    <d v="2023-10-19T00:00:00"/>
    <s v="Justin"/>
    <s v="Wallace"/>
    <x v="0"/>
    <x v="45"/>
    <x v="0"/>
    <n v="16"/>
    <x v="122"/>
    <n v="3688.5708333333341"/>
    <n v="5688.5708333333341"/>
    <n v="2000"/>
    <x v="0"/>
  </r>
  <r>
    <n v="1140"/>
    <d v="2023-10-20T00:00:00"/>
    <s v="Robert"/>
    <s v="Turner"/>
    <x v="1"/>
    <x v="19"/>
    <x v="1"/>
    <n v="17"/>
    <x v="123"/>
    <n v="3585.6299999999997"/>
    <n v="3585.6299999999997"/>
    <n v="0"/>
    <x v="1"/>
  </r>
  <r>
    <n v="1141"/>
    <d v="2023-10-21T00:00:00"/>
    <s v="Stephanie"/>
    <s v="Ramirez"/>
    <x v="1"/>
    <x v="39"/>
    <x v="2"/>
    <n v="1"/>
    <x v="124"/>
    <n v="4300.104166666667"/>
    <n v="4300.104166666667"/>
    <n v="0"/>
    <x v="1"/>
  </r>
  <r>
    <n v="1142"/>
    <d v="2023-10-22T00:00:00"/>
    <s v="Christina"/>
    <s v="Richards"/>
    <x v="2"/>
    <x v="37"/>
    <x v="3"/>
    <n v="20"/>
    <x v="125"/>
    <n v="3243.4825000000001"/>
    <n v="3243.4825000000001"/>
    <n v="0"/>
    <x v="1"/>
  </r>
  <r>
    <n v="1143"/>
    <d v="2023-10-23T00:00:00"/>
    <s v="Nicholas"/>
    <s v="Castillo"/>
    <x v="0"/>
    <x v="52"/>
    <x v="3"/>
    <n v="4"/>
    <x v="126"/>
    <n v="3720.5841666666665"/>
    <n v="5720.5841666666665"/>
    <n v="2000"/>
    <x v="0"/>
  </r>
  <r>
    <n v="1144"/>
    <d v="2023-10-24T00:00:00"/>
    <s v="Kyle"/>
    <s v="Davis"/>
    <x v="1"/>
    <x v="2"/>
    <x v="2"/>
    <n v="4"/>
    <x v="127"/>
    <n v="1624.3333333333335"/>
    <n v="2624.3333333333335"/>
    <n v="1000"/>
    <x v="0"/>
  </r>
  <r>
    <n v="1145"/>
    <d v="2023-10-25T00:00:00"/>
    <s v="Katherine"/>
    <s v="Garcia"/>
    <x v="2"/>
    <x v="55"/>
    <x v="1"/>
    <n v="16"/>
    <x v="128"/>
    <n v="4779.0724999999993"/>
    <n v="6779.0724999999993"/>
    <n v="2000"/>
    <x v="0"/>
  </r>
  <r>
    <n v="1146"/>
    <d v="2023-10-26T00:00:00"/>
    <s v="Daniel"/>
    <s v="Shaffer"/>
    <x v="2"/>
    <x v="28"/>
    <x v="0"/>
    <n v="18"/>
    <x v="129"/>
    <n v="3859.6241666666674"/>
    <n v="5859.6241666666674"/>
    <n v="2000"/>
    <x v="0"/>
  </r>
  <r>
    <n v="1147"/>
    <d v="2023-10-27T00:00:00"/>
    <s v="Cameron"/>
    <s v="Meza"/>
    <x v="2"/>
    <x v="42"/>
    <x v="1"/>
    <n v="12"/>
    <x v="130"/>
    <n v="4687.5600000000004"/>
    <n v="6687.56"/>
    <n v="2000"/>
    <x v="0"/>
  </r>
  <r>
    <n v="1148"/>
    <d v="2023-10-28T00:00:00"/>
    <s v="Justin"/>
    <s v="Lang"/>
    <x v="2"/>
    <x v="53"/>
    <x v="1"/>
    <n v="20"/>
    <x v="131"/>
    <n v="3728.7041666666664"/>
    <n v="5728.7041666666664"/>
    <n v="2000"/>
    <x v="0"/>
  </r>
  <r>
    <n v="1149"/>
    <d v="2023-10-29T00:00:00"/>
    <s v="April"/>
    <s v="Martinez"/>
    <x v="1"/>
    <x v="11"/>
    <x v="3"/>
    <n v="6"/>
    <x v="132"/>
    <n v="3284.8883333333333"/>
    <n v="5284.8883333333333"/>
    <n v="2000"/>
    <x v="0"/>
  </r>
  <r>
    <n v="1150"/>
    <d v="2023-10-30T00:00:00"/>
    <s v="Anthony"/>
    <s v="Armstrong"/>
    <x v="0"/>
    <x v="18"/>
    <x v="3"/>
    <n v="15"/>
    <x v="133"/>
    <n v="4055.9033333333327"/>
    <n v="6055.9033333333327"/>
    <n v="2000"/>
    <x v="0"/>
  </r>
  <r>
    <n v="1151"/>
    <d v="2023-10-31T00:00:00"/>
    <s v="Rebekah"/>
    <s v="Wright"/>
    <x v="2"/>
    <x v="47"/>
    <x v="0"/>
    <n v="15"/>
    <x v="43"/>
    <n v="4904.3533333333335"/>
    <n v="4904.3533333333335"/>
    <n v="0"/>
    <x v="1"/>
  </r>
  <r>
    <n v="1152"/>
    <d v="2023-11-01T00:00:00"/>
    <s v="Randall"/>
    <s v="Conrad"/>
    <x v="0"/>
    <x v="55"/>
    <x v="0"/>
    <n v="19"/>
    <x v="134"/>
    <n v="3731.8008333333332"/>
    <n v="3731.8008333333332"/>
    <n v="0"/>
    <x v="1"/>
  </r>
  <r>
    <n v="1153"/>
    <d v="2023-11-02T00:00:00"/>
    <s v="Wendy"/>
    <s v="Smith"/>
    <x v="2"/>
    <x v="10"/>
    <x v="2"/>
    <n v="1"/>
    <x v="135"/>
    <n v="4416.9408333333331"/>
    <n v="4416.9408333333331"/>
    <n v="0"/>
    <x v="1"/>
  </r>
  <r>
    <n v="1154"/>
    <d v="2023-11-03T00:00:00"/>
    <s v="Shannon"/>
    <s v="Patel"/>
    <x v="1"/>
    <x v="33"/>
    <x v="2"/>
    <n v="1"/>
    <x v="136"/>
    <n v="3849.1525000000001"/>
    <n v="3849.1525000000001"/>
    <n v="0"/>
    <x v="1"/>
  </r>
  <r>
    <n v="1155"/>
    <d v="2023-11-04T00:00:00"/>
    <s v="Kari"/>
    <s v="Brown"/>
    <x v="0"/>
    <x v="15"/>
    <x v="2"/>
    <n v="17"/>
    <x v="87"/>
    <n v="3206.1016666666665"/>
    <n v="5206.1016666666665"/>
    <n v="2000"/>
    <x v="0"/>
  </r>
  <r>
    <n v="1156"/>
    <d v="2023-11-05T00:00:00"/>
    <s v="Alyssa"/>
    <s v="Vargas"/>
    <x v="1"/>
    <x v="36"/>
    <x v="0"/>
    <n v="0"/>
    <x v="137"/>
    <n v="3811.8116666666665"/>
    <n v="3811.8116666666665"/>
    <n v="0"/>
    <x v="1"/>
  </r>
  <r>
    <n v="1157"/>
    <d v="2023-11-06T00:00:00"/>
    <s v="Shane"/>
    <s v="Meyer"/>
    <x v="2"/>
    <x v="18"/>
    <x v="0"/>
    <n v="0"/>
    <x v="28"/>
    <n v="3217.7441666666664"/>
    <n v="5217.7441666666664"/>
    <n v="2000"/>
    <x v="0"/>
  </r>
  <r>
    <n v="1158"/>
    <d v="2023-11-07T00:00:00"/>
    <s v="Mariah"/>
    <s v="Thompson"/>
    <x v="2"/>
    <x v="31"/>
    <x v="0"/>
    <n v="17"/>
    <x v="138"/>
    <n v="4451.9608333333335"/>
    <n v="4451.9608333333335"/>
    <n v="0"/>
    <x v="1"/>
  </r>
  <r>
    <n v="1159"/>
    <d v="2023-11-08T00:00:00"/>
    <s v="George"/>
    <s v="Sanders"/>
    <x v="2"/>
    <x v="49"/>
    <x v="0"/>
    <n v="4"/>
    <x v="139"/>
    <n v="3464.9108333333324"/>
    <n v="5464.9108333333324"/>
    <n v="2000"/>
    <x v="0"/>
  </r>
  <r>
    <n v="1160"/>
    <d v="2023-11-09T00:00:00"/>
    <s v="Paul"/>
    <s v="Gray"/>
    <x v="2"/>
    <x v="16"/>
    <x v="1"/>
    <n v="2"/>
    <x v="140"/>
    <n v="4577.9883333333337"/>
    <n v="4577.9883333333337"/>
    <n v="0"/>
    <x v="1"/>
  </r>
  <r>
    <n v="1161"/>
    <d v="2023-11-10T00:00:00"/>
    <s v="Oscar"/>
    <s v="Clark"/>
    <x v="1"/>
    <x v="11"/>
    <x v="0"/>
    <n v="0"/>
    <x v="141"/>
    <n v="5722.9650000000001"/>
    <n v="7722.9650000000001"/>
    <n v="2000"/>
    <x v="0"/>
  </r>
  <r>
    <n v="1162"/>
    <d v="2023-11-11T00:00:00"/>
    <s v="Samuel"/>
    <s v="Strong"/>
    <x v="2"/>
    <x v="25"/>
    <x v="3"/>
    <n v="10"/>
    <x v="142"/>
    <n v="3873.5983333333324"/>
    <n v="5873.5983333333324"/>
    <n v="2000"/>
    <x v="0"/>
  </r>
  <r>
    <n v="1163"/>
    <d v="2023-11-12T00:00:00"/>
    <s v="Darren"/>
    <s v="Dunn"/>
    <x v="2"/>
    <x v="6"/>
    <x v="2"/>
    <n v="6"/>
    <x v="143"/>
    <n v="4585.333333333333"/>
    <n v="6585.333333333333"/>
    <n v="2000"/>
    <x v="0"/>
  </r>
  <r>
    <n v="1164"/>
    <d v="2023-11-13T00:00:00"/>
    <s v="Matthew"/>
    <s v="Wyatt"/>
    <x v="2"/>
    <x v="50"/>
    <x v="3"/>
    <n v="14"/>
    <x v="144"/>
    <n v="4080.668333333334"/>
    <n v="6080.668333333334"/>
    <n v="2000"/>
    <x v="0"/>
  </r>
  <r>
    <n v="1165"/>
    <d v="2023-11-14T00:00:00"/>
    <s v="Shannon"/>
    <s v="Knight"/>
    <x v="1"/>
    <x v="31"/>
    <x v="3"/>
    <n v="15"/>
    <x v="108"/>
    <n v="4894.9625000000005"/>
    <n v="6894.9625000000005"/>
    <n v="2000"/>
    <x v="0"/>
  </r>
  <r>
    <n v="1166"/>
    <d v="2023-11-15T00:00:00"/>
    <s v="Reginald"/>
    <s v="Smith"/>
    <x v="1"/>
    <x v="43"/>
    <x v="0"/>
    <n v="20"/>
    <x v="145"/>
    <n v="4272.6933333333336"/>
    <n v="4272.6933333333336"/>
    <n v="0"/>
    <x v="1"/>
  </r>
  <r>
    <n v="1167"/>
    <d v="2023-11-16T00:00:00"/>
    <s v="Sherry"/>
    <s v="Carter"/>
    <x v="0"/>
    <x v="6"/>
    <x v="0"/>
    <n v="18"/>
    <x v="146"/>
    <n v="4467.9916666666659"/>
    <n v="6467.9916666666659"/>
    <n v="2000"/>
    <x v="0"/>
  </r>
  <r>
    <n v="1168"/>
    <d v="2023-11-17T00:00:00"/>
    <s v="Steven"/>
    <s v="Abbott"/>
    <x v="2"/>
    <x v="30"/>
    <x v="0"/>
    <n v="9"/>
    <x v="147"/>
    <n v="3189.5266666666666"/>
    <n v="3189.5266666666666"/>
    <n v="0"/>
    <x v="1"/>
  </r>
  <r>
    <n v="1169"/>
    <d v="2023-11-18T00:00:00"/>
    <s v="Vincent"/>
    <s v="Holland"/>
    <x v="2"/>
    <x v="26"/>
    <x v="1"/>
    <n v="18"/>
    <x v="148"/>
    <n v="3480.2091666666665"/>
    <n v="5480.2091666666665"/>
    <n v="2000"/>
    <x v="0"/>
  </r>
  <r>
    <n v="1170"/>
    <d v="2023-11-19T00:00:00"/>
    <s v="Gregory"/>
    <s v="Ramsey"/>
    <x v="1"/>
    <x v="30"/>
    <x v="3"/>
    <n v="6"/>
    <x v="149"/>
    <n v="4598.7216666666673"/>
    <n v="4598.7216666666673"/>
    <n v="0"/>
    <x v="1"/>
  </r>
  <r>
    <n v="1171"/>
    <d v="2023-11-20T00:00:00"/>
    <s v="Hunter"/>
    <s v="Nichols"/>
    <x v="0"/>
    <x v="48"/>
    <x v="0"/>
    <n v="17"/>
    <x v="106"/>
    <n v="4545.0349999999999"/>
    <n v="4545.0349999999999"/>
    <n v="0"/>
    <x v="1"/>
  </r>
  <r>
    <n v="1172"/>
    <d v="2023-11-21T00:00:00"/>
    <s v="Jacqueline"/>
    <s v="Vance"/>
    <x v="0"/>
    <x v="29"/>
    <x v="2"/>
    <n v="2"/>
    <x v="150"/>
    <n v="4842.2341666666662"/>
    <n v="6842.2341666666662"/>
    <n v="2000"/>
    <x v="0"/>
  </r>
  <r>
    <n v="1173"/>
    <d v="2023-11-22T00:00:00"/>
    <s v="Paul"/>
    <s v="Miller"/>
    <x v="1"/>
    <x v="25"/>
    <x v="0"/>
    <n v="3"/>
    <x v="3"/>
    <n v="4270.4716666666673"/>
    <n v="4270.4716666666673"/>
    <n v="0"/>
    <x v="1"/>
  </r>
  <r>
    <n v="1174"/>
    <d v="2023-11-23T00:00:00"/>
    <s v="Katie"/>
    <s v="Johnson"/>
    <x v="0"/>
    <x v="34"/>
    <x v="2"/>
    <n v="2"/>
    <x v="151"/>
    <n v="5328.9733333333324"/>
    <n v="7328.9733333333324"/>
    <n v="2000"/>
    <x v="0"/>
  </r>
  <r>
    <n v="1175"/>
    <d v="2023-11-24T00:00:00"/>
    <s v="Omar"/>
    <s v="Ferguson"/>
    <x v="2"/>
    <x v="47"/>
    <x v="1"/>
    <n v="12"/>
    <x v="152"/>
    <n v="3405.8250000000003"/>
    <n v="3405.8250000000003"/>
    <n v="0"/>
    <x v="1"/>
  </r>
  <r>
    <n v="1176"/>
    <d v="2023-11-25T00:00:00"/>
    <s v="Karen"/>
    <s v="Adams"/>
    <x v="2"/>
    <x v="1"/>
    <x v="0"/>
    <n v="20"/>
    <x v="153"/>
    <n v="4867.3175000000001"/>
    <n v="6867.3175000000001"/>
    <n v="2000"/>
    <x v="0"/>
  </r>
  <r>
    <n v="1177"/>
    <d v="2023-11-26T00:00:00"/>
    <s v="Deborah"/>
    <s v="Acevedo"/>
    <x v="0"/>
    <x v="22"/>
    <x v="3"/>
    <n v="1"/>
    <x v="154"/>
    <n v="3590.8608333333332"/>
    <n v="5590.8608333333332"/>
    <n v="2000"/>
    <x v="0"/>
  </r>
  <r>
    <n v="1178"/>
    <d v="2023-11-27T00:00:00"/>
    <s v="Jill"/>
    <s v="Gomez"/>
    <x v="2"/>
    <x v="0"/>
    <x v="1"/>
    <n v="0"/>
    <x v="155"/>
    <n v="3398.6691666666666"/>
    <n v="3398.6691666666666"/>
    <n v="0"/>
    <x v="1"/>
  </r>
  <r>
    <n v="1179"/>
    <d v="2023-11-28T00:00:00"/>
    <s v="Kelly"/>
    <s v="Luna"/>
    <x v="2"/>
    <x v="2"/>
    <x v="1"/>
    <n v="7"/>
    <x v="156"/>
    <n v="4370.5391666666665"/>
    <n v="6370.5391666666665"/>
    <n v="2000"/>
    <x v="0"/>
  </r>
  <r>
    <n v="1180"/>
    <d v="2023-11-29T00:00:00"/>
    <s v="Michelle"/>
    <s v="Blake"/>
    <x v="0"/>
    <x v="29"/>
    <x v="1"/>
    <n v="10"/>
    <x v="74"/>
    <n v="5410.3508333333339"/>
    <n v="7410.3508333333339"/>
    <n v="2000"/>
    <x v="0"/>
  </r>
  <r>
    <n v="1181"/>
    <d v="2023-11-30T00:00:00"/>
    <s v="John"/>
    <s v="Krueger"/>
    <x v="2"/>
    <x v="34"/>
    <x v="1"/>
    <n v="9"/>
    <x v="157"/>
    <n v="3354.9524999999999"/>
    <n v="3354.9524999999999"/>
    <n v="0"/>
    <x v="1"/>
  </r>
  <r>
    <n v="1182"/>
    <d v="2023-12-01T00:00:00"/>
    <s v="Keith"/>
    <s v="Lee"/>
    <x v="0"/>
    <x v="1"/>
    <x v="2"/>
    <n v="1"/>
    <x v="158"/>
    <n v="3933.9091666666673"/>
    <n v="5933.9091666666673"/>
    <n v="2000"/>
    <x v="0"/>
  </r>
  <r>
    <n v="1183"/>
    <d v="2023-12-02T00:00:00"/>
    <s v="Charles"/>
    <s v="Whitney"/>
    <x v="2"/>
    <x v="41"/>
    <x v="0"/>
    <n v="4"/>
    <x v="25"/>
    <n v="3565.7625000000003"/>
    <n v="3565.7625000000003"/>
    <n v="0"/>
    <x v="1"/>
  </r>
  <r>
    <n v="1184"/>
    <d v="2023-12-03T00:00:00"/>
    <s v="Nancy"/>
    <s v="Huber"/>
    <x v="0"/>
    <x v="53"/>
    <x v="3"/>
    <n v="18"/>
    <x v="56"/>
    <n v="3584.4358333333334"/>
    <n v="3584.4358333333334"/>
    <n v="0"/>
    <x v="1"/>
  </r>
  <r>
    <n v="1185"/>
    <d v="2023-12-04T00:00:00"/>
    <s v="Michael"/>
    <s v="Saunders"/>
    <x v="1"/>
    <x v="37"/>
    <x v="2"/>
    <n v="13"/>
    <x v="95"/>
    <n v="4390.560833333333"/>
    <n v="6390.560833333333"/>
    <n v="2000"/>
    <x v="0"/>
  </r>
  <r>
    <n v="1186"/>
    <d v="2023-12-05T00:00:00"/>
    <s v="Leonard"/>
    <s v="Long"/>
    <x v="0"/>
    <x v="49"/>
    <x v="0"/>
    <n v="4"/>
    <x v="159"/>
    <n v="4364.935833333333"/>
    <n v="6364.935833333333"/>
    <n v="2000"/>
    <x v="0"/>
  </r>
  <r>
    <n v="1187"/>
    <d v="2023-12-06T00:00:00"/>
    <s v="Monica"/>
    <s v="Moses"/>
    <x v="1"/>
    <x v="21"/>
    <x v="2"/>
    <n v="13"/>
    <x v="112"/>
    <n v="3614.1116666666662"/>
    <n v="3614.1116666666662"/>
    <n v="0"/>
    <x v="1"/>
  </r>
  <r>
    <n v="1188"/>
    <d v="2023-12-07T00:00:00"/>
    <s v="Michael"/>
    <s v="Tran"/>
    <x v="2"/>
    <x v="27"/>
    <x v="3"/>
    <n v="9"/>
    <x v="160"/>
    <n v="1908.8908333333334"/>
    <n v="2908.8908333333334"/>
    <n v="1000"/>
    <x v="0"/>
  </r>
  <r>
    <n v="1189"/>
    <d v="2023-12-08T00:00:00"/>
    <s v="John"/>
    <s v="Rivas"/>
    <x v="0"/>
    <x v="56"/>
    <x v="0"/>
    <n v="4"/>
    <x v="161"/>
    <n v="3521.6899999999996"/>
    <n v="5521.69"/>
    <n v="2000"/>
    <x v="0"/>
  </r>
  <r>
    <n v="1190"/>
    <d v="2023-12-09T00:00:00"/>
    <s v="Gregory"/>
    <s v="Jackson"/>
    <x v="0"/>
    <x v="46"/>
    <x v="2"/>
    <n v="10"/>
    <x v="162"/>
    <n v="3005.3333333333335"/>
    <n v="3005.3333333333335"/>
    <n v="0"/>
    <x v="1"/>
  </r>
  <r>
    <n v="1191"/>
    <d v="2023-12-10T00:00:00"/>
    <s v="Denise"/>
    <s v="Moreno"/>
    <x v="1"/>
    <x v="2"/>
    <x v="0"/>
    <n v="12"/>
    <x v="20"/>
    <n v="3272.5516666666667"/>
    <n v="3272.5516666666667"/>
    <n v="0"/>
    <x v="1"/>
  </r>
  <r>
    <n v="1192"/>
    <d v="2023-12-11T00:00:00"/>
    <s v="Cassandra"/>
    <s v="Ibarra"/>
    <x v="1"/>
    <x v="5"/>
    <x v="2"/>
    <n v="7"/>
    <x v="86"/>
    <n v="4820.1274999999996"/>
    <n v="6820.1274999999996"/>
    <n v="2000"/>
    <x v="0"/>
  </r>
  <r>
    <n v="1193"/>
    <d v="2023-12-12T00:00:00"/>
    <s v="Max"/>
    <s v="Hudson"/>
    <x v="2"/>
    <x v="42"/>
    <x v="1"/>
    <n v="2"/>
    <x v="163"/>
    <n v="3696.7833333333333"/>
    <n v="3696.7833333333333"/>
    <n v="0"/>
    <x v="1"/>
  </r>
  <r>
    <n v="1194"/>
    <d v="2023-12-13T00:00:00"/>
    <s v="Samantha"/>
    <s v="Hatfield"/>
    <x v="2"/>
    <x v="51"/>
    <x v="2"/>
    <n v="2"/>
    <x v="164"/>
    <n v="3228.0908333333332"/>
    <n v="3228.0908333333332"/>
    <n v="0"/>
    <x v="1"/>
  </r>
  <r>
    <n v="1195"/>
    <d v="2023-12-14T00:00:00"/>
    <s v="Rodney"/>
    <s v="Byrd"/>
    <x v="0"/>
    <x v="35"/>
    <x v="1"/>
    <n v="17"/>
    <x v="30"/>
    <n v="4179.7550000000001"/>
    <n v="4179.7550000000001"/>
    <n v="0"/>
    <x v="1"/>
  </r>
  <r>
    <n v="1196"/>
    <d v="2023-12-15T00:00:00"/>
    <s v="Marc"/>
    <s v="Schmitt"/>
    <x v="2"/>
    <x v="4"/>
    <x v="0"/>
    <n v="5"/>
    <x v="165"/>
    <n v="4854.5658333333331"/>
    <n v="6854.5658333333331"/>
    <n v="2000"/>
    <x v="0"/>
  </r>
  <r>
    <n v="1197"/>
    <d v="2023-12-16T00:00:00"/>
    <s v="Michael"/>
    <s v="Wilcox"/>
    <x v="2"/>
    <x v="11"/>
    <x v="1"/>
    <n v="18"/>
    <x v="166"/>
    <n v="4879.1575000000003"/>
    <n v="4879.1575000000003"/>
    <n v="0"/>
    <x v="1"/>
  </r>
  <r>
    <n v="1198"/>
    <d v="2023-12-17T00:00:00"/>
    <s v="Benjamin"/>
    <s v="Brown"/>
    <x v="2"/>
    <x v="33"/>
    <x v="0"/>
    <n v="17"/>
    <x v="167"/>
    <n v="5239.6866666666674"/>
    <n v="7239.6866666666674"/>
    <n v="2000"/>
    <x v="0"/>
  </r>
  <r>
    <n v="1199"/>
    <d v="2023-12-18T00:00:00"/>
    <s v="Lori"/>
    <s v="Anderson"/>
    <x v="1"/>
    <x v="55"/>
    <x v="3"/>
    <n v="2"/>
    <x v="97"/>
    <n v="4307.4308333333329"/>
    <n v="6307.4308333333329"/>
    <n v="2000"/>
    <x v="0"/>
  </r>
  <r>
    <n v="1200"/>
    <d v="2023-12-19T00:00:00"/>
    <s v="Tyler"/>
    <s v="Contreras"/>
    <x v="0"/>
    <x v="12"/>
    <x v="1"/>
    <n v="6"/>
    <x v="168"/>
    <n v="4939.6616666666669"/>
    <n v="4939.6616666666669"/>
    <n v="0"/>
    <x v="1"/>
  </r>
  <r>
    <n v="1201"/>
    <d v="2023-12-20T00:00:00"/>
    <s v="Ryan"/>
    <s v="Martinez"/>
    <x v="0"/>
    <x v="12"/>
    <x v="0"/>
    <n v="18"/>
    <x v="169"/>
    <n v="5445.833333333333"/>
    <n v="7445.833333333333"/>
    <n v="2000"/>
    <x v="0"/>
  </r>
  <r>
    <n v="1202"/>
    <d v="2023-12-21T00:00:00"/>
    <s v="Thomas"/>
    <s v="Buchanan"/>
    <x v="2"/>
    <x v="22"/>
    <x v="1"/>
    <n v="12"/>
    <x v="170"/>
    <n v="1655.7008333333333"/>
    <n v="2655.7008333333333"/>
    <n v="1000"/>
    <x v="0"/>
  </r>
  <r>
    <n v="1203"/>
    <d v="2023-12-22T00:00:00"/>
    <s v="Patricia"/>
    <s v="Walker"/>
    <x v="2"/>
    <x v="19"/>
    <x v="0"/>
    <n v="13"/>
    <x v="171"/>
    <n v="3291.6966666666667"/>
    <n v="5291.6966666666667"/>
    <n v="2000"/>
    <x v="0"/>
  </r>
  <r>
    <n v="1204"/>
    <d v="2023-12-23T00:00:00"/>
    <s v="Javier"/>
    <s v="Morgan"/>
    <x v="0"/>
    <x v="25"/>
    <x v="3"/>
    <n v="17"/>
    <x v="172"/>
    <n v="4598.0158333333338"/>
    <n v="6598.0158333333338"/>
    <n v="2000"/>
    <x v="0"/>
  </r>
  <r>
    <n v="1205"/>
    <d v="2023-12-24T00:00:00"/>
    <s v="Dylan"/>
    <s v="Kelley"/>
    <x v="2"/>
    <x v="47"/>
    <x v="2"/>
    <n v="0"/>
    <x v="173"/>
    <n v="4246.4816666666666"/>
    <n v="6246.4816666666666"/>
    <n v="2000"/>
    <x v="0"/>
  </r>
  <r>
    <n v="1206"/>
    <d v="2023-12-25T00:00:00"/>
    <s v="Bryan"/>
    <s v="Ayala"/>
    <x v="0"/>
    <x v="4"/>
    <x v="1"/>
    <n v="1"/>
    <x v="174"/>
    <n v="3298.0616666666665"/>
    <n v="3298.0616666666665"/>
    <n v="0"/>
    <x v="1"/>
  </r>
  <r>
    <n v="1207"/>
    <d v="2023-12-26T00:00:00"/>
    <s v="Kaitlin"/>
    <s v="Dominguez"/>
    <x v="0"/>
    <x v="53"/>
    <x v="2"/>
    <n v="13"/>
    <x v="84"/>
    <n v="1586.7691666666665"/>
    <n v="2586.7691666666665"/>
    <n v="1000"/>
    <x v="0"/>
  </r>
  <r>
    <n v="1208"/>
    <d v="2023-12-27T00:00:00"/>
    <s v="Chad"/>
    <s v="Robinson"/>
    <x v="1"/>
    <x v="4"/>
    <x v="0"/>
    <n v="12"/>
    <x v="175"/>
    <n v="5741.3074999999999"/>
    <n v="7741.3074999999999"/>
    <n v="2000"/>
    <x v="0"/>
  </r>
  <r>
    <n v="1209"/>
    <d v="2023-12-28T00:00:00"/>
    <s v="Jody"/>
    <s v="Miller"/>
    <x v="2"/>
    <x v="43"/>
    <x v="0"/>
    <n v="5"/>
    <x v="176"/>
    <n v="5542.873333333333"/>
    <n v="7542.873333333333"/>
    <n v="2000"/>
    <x v="0"/>
  </r>
  <r>
    <n v="1210"/>
    <d v="2023-12-29T00:00:00"/>
    <s v="Jacob"/>
    <s v="Costa"/>
    <x v="0"/>
    <x v="31"/>
    <x v="1"/>
    <n v="10"/>
    <x v="177"/>
    <n v="1739.3924999999999"/>
    <n v="2739.3924999999999"/>
    <n v="1000"/>
    <x v="0"/>
  </r>
  <r>
    <n v="1211"/>
    <d v="2023-12-30T00:00:00"/>
    <s v="Eric"/>
    <s v="Miranda"/>
    <x v="2"/>
    <x v="28"/>
    <x v="2"/>
    <n v="13"/>
    <x v="178"/>
    <n v="4844.8033333333333"/>
    <n v="4844.8033333333333"/>
    <n v="0"/>
    <x v="1"/>
  </r>
  <r>
    <n v="1212"/>
    <d v="2023-12-31T00:00:00"/>
    <s v="Paul"/>
    <s v="Gibson"/>
    <x v="1"/>
    <x v="23"/>
    <x v="1"/>
    <n v="7"/>
    <x v="152"/>
    <n v="3142.163333333333"/>
    <n v="5142.163333333333"/>
    <n v="2000"/>
    <x v="0"/>
  </r>
  <r>
    <n v="1213"/>
    <d v="2024-01-01T00:00:00"/>
    <s v="Brittney"/>
    <s v="Hernandez"/>
    <x v="2"/>
    <x v="53"/>
    <x v="2"/>
    <n v="12"/>
    <x v="179"/>
    <n v="4755.1925000000001"/>
    <n v="4755.1925000000001"/>
    <n v="0"/>
    <x v="1"/>
  </r>
  <r>
    <n v="1214"/>
    <d v="2024-01-02T00:00:00"/>
    <s v="Matthew"/>
    <s v="Williams"/>
    <x v="2"/>
    <x v="5"/>
    <x v="3"/>
    <n v="1"/>
    <x v="180"/>
    <n v="6115.2683333333334"/>
    <n v="8115.2683333333334"/>
    <n v="2000"/>
    <x v="0"/>
  </r>
  <r>
    <n v="1215"/>
    <d v="2024-01-03T00:00:00"/>
    <s v="Heather"/>
    <s v="Huffman"/>
    <x v="0"/>
    <x v="19"/>
    <x v="2"/>
    <n v="2"/>
    <x v="181"/>
    <n v="4147.32"/>
    <n v="4147.32"/>
    <n v="0"/>
    <x v="1"/>
  </r>
  <r>
    <n v="1216"/>
    <d v="2024-01-04T00:00:00"/>
    <s v="Kimberly"/>
    <s v="Sanchez"/>
    <x v="0"/>
    <x v="2"/>
    <x v="1"/>
    <n v="16"/>
    <x v="182"/>
    <n v="3789.3166666666666"/>
    <n v="5789.3166666666666"/>
    <n v="2000"/>
    <x v="0"/>
  </r>
  <r>
    <n v="1217"/>
    <d v="2024-01-05T00:00:00"/>
    <s v="Vicki"/>
    <s v="Thornton"/>
    <x v="0"/>
    <x v="51"/>
    <x v="1"/>
    <n v="0"/>
    <x v="183"/>
    <n v="3867.5058333333336"/>
    <n v="5867.5058333333336"/>
    <n v="2000"/>
    <x v="0"/>
  </r>
  <r>
    <n v="1218"/>
    <d v="2024-01-06T00:00:00"/>
    <s v="Jason"/>
    <s v="Gilmore"/>
    <x v="2"/>
    <x v="54"/>
    <x v="1"/>
    <n v="8"/>
    <x v="184"/>
    <n v="5335.165"/>
    <n v="7335.165"/>
    <n v="2000"/>
    <x v="0"/>
  </r>
  <r>
    <n v="1219"/>
    <d v="2024-01-07T00:00:00"/>
    <s v="John"/>
    <s v="Rocha"/>
    <x v="0"/>
    <x v="40"/>
    <x v="3"/>
    <n v="14"/>
    <x v="9"/>
    <n v="5910.41"/>
    <n v="7910.41"/>
    <n v="2000"/>
    <x v="0"/>
  </r>
  <r>
    <n v="1220"/>
    <d v="2024-01-08T00:00:00"/>
    <s v="Eric"/>
    <s v="Braun"/>
    <x v="0"/>
    <x v="33"/>
    <x v="1"/>
    <n v="0"/>
    <x v="185"/>
    <n v="4459.5133333333333"/>
    <n v="4459.5133333333333"/>
    <n v="0"/>
    <x v="1"/>
  </r>
  <r>
    <n v="1221"/>
    <d v="2024-01-09T00:00:00"/>
    <s v="Robin"/>
    <s v="Rivera"/>
    <x v="1"/>
    <x v="30"/>
    <x v="2"/>
    <n v="17"/>
    <x v="186"/>
    <n v="3803.83"/>
    <n v="3803.83"/>
    <n v="0"/>
    <x v="1"/>
  </r>
  <r>
    <n v="1222"/>
    <d v="2024-01-10T00:00:00"/>
    <s v="Thomas"/>
    <s v="Morgan"/>
    <x v="2"/>
    <x v="22"/>
    <x v="0"/>
    <n v="0"/>
    <x v="10"/>
    <n v="3990.1049999999996"/>
    <n v="5990.1049999999996"/>
    <n v="2000"/>
    <x v="0"/>
  </r>
  <r>
    <n v="1223"/>
    <d v="2024-01-11T00:00:00"/>
    <s v="Jennifer"/>
    <s v="Sweeney"/>
    <x v="0"/>
    <x v="38"/>
    <x v="3"/>
    <n v="8"/>
    <x v="107"/>
    <n v="5307.28"/>
    <n v="7307.28"/>
    <n v="2000"/>
    <x v="0"/>
  </r>
  <r>
    <n v="1224"/>
    <d v="2024-01-12T00:00:00"/>
    <s v="Lisa"/>
    <s v="Daniels"/>
    <x v="0"/>
    <x v="12"/>
    <x v="1"/>
    <n v="17"/>
    <x v="187"/>
    <n v="4942.123333333333"/>
    <n v="6942.123333333333"/>
    <n v="2000"/>
    <x v="0"/>
  </r>
  <r>
    <n v="1225"/>
    <d v="2024-01-13T00:00:00"/>
    <s v="Amber"/>
    <s v="Curry"/>
    <x v="0"/>
    <x v="8"/>
    <x v="1"/>
    <n v="15"/>
    <x v="188"/>
    <n v="3449.6691666666666"/>
    <n v="3449.6691666666666"/>
    <n v="0"/>
    <x v="1"/>
  </r>
  <r>
    <n v="1226"/>
    <d v="2024-01-14T00:00:00"/>
    <s v="Christopher"/>
    <s v="Duncan"/>
    <x v="0"/>
    <x v="29"/>
    <x v="0"/>
    <n v="12"/>
    <x v="22"/>
    <n v="5653.5275000000001"/>
    <n v="7653.5275000000001"/>
    <n v="2000"/>
    <x v="0"/>
  </r>
  <r>
    <n v="1227"/>
    <d v="2024-01-15T00:00:00"/>
    <s v="Michael"/>
    <s v="Lucas"/>
    <x v="2"/>
    <x v="35"/>
    <x v="2"/>
    <n v="9"/>
    <x v="189"/>
    <n v="3919.1633333333339"/>
    <n v="5919.1633333333339"/>
    <n v="2000"/>
    <x v="0"/>
  </r>
  <r>
    <n v="1228"/>
    <d v="2024-01-16T00:00:00"/>
    <s v="Scott"/>
    <s v="Garcia"/>
    <x v="1"/>
    <x v="3"/>
    <x v="2"/>
    <n v="3"/>
    <x v="164"/>
    <n v="4186.1991666666663"/>
    <n v="4186.1991666666663"/>
    <n v="0"/>
    <x v="1"/>
  </r>
  <r>
    <n v="1229"/>
    <d v="2024-01-17T00:00:00"/>
    <s v="Madison"/>
    <s v="Berger"/>
    <x v="2"/>
    <x v="27"/>
    <x v="2"/>
    <n v="12"/>
    <x v="68"/>
    <n v="4271.8525"/>
    <n v="6271.8525"/>
    <n v="2000"/>
    <x v="0"/>
  </r>
  <r>
    <n v="1230"/>
    <d v="2024-01-18T00:00:00"/>
    <s v="Richard"/>
    <s v="Carter"/>
    <x v="2"/>
    <x v="15"/>
    <x v="1"/>
    <n v="15"/>
    <x v="36"/>
    <n v="4885.4350000000004"/>
    <n v="4885.4350000000004"/>
    <n v="0"/>
    <x v="1"/>
  </r>
  <r>
    <n v="1231"/>
    <d v="2024-01-19T00:00:00"/>
    <s v="Brian"/>
    <s v="Jordan"/>
    <x v="0"/>
    <x v="52"/>
    <x v="1"/>
    <n v="8"/>
    <x v="146"/>
    <n v="3365.6608333333334"/>
    <n v="3365.6608333333334"/>
    <n v="0"/>
    <x v="1"/>
  </r>
  <r>
    <n v="1232"/>
    <d v="2024-01-20T00:00:00"/>
    <s v="Danielle"/>
    <s v="Hughes"/>
    <x v="2"/>
    <x v="53"/>
    <x v="0"/>
    <n v="17"/>
    <x v="100"/>
    <n v="3828.8191666666667"/>
    <n v="3828.8191666666667"/>
    <n v="0"/>
    <x v="1"/>
  </r>
  <r>
    <n v="1233"/>
    <d v="2024-01-21T00:00:00"/>
    <s v="Deborah"/>
    <s v="Cohen"/>
    <x v="1"/>
    <x v="15"/>
    <x v="2"/>
    <n v="1"/>
    <x v="190"/>
    <n v="4660.2391666666663"/>
    <n v="6660.2391666666663"/>
    <n v="2000"/>
    <x v="0"/>
  </r>
  <r>
    <n v="1234"/>
    <d v="2024-01-22T00:00:00"/>
    <s v="Cynthia"/>
    <s v="Owens"/>
    <x v="2"/>
    <x v="19"/>
    <x v="0"/>
    <n v="20"/>
    <x v="191"/>
    <n v="6258.9541666666664"/>
    <n v="8258.9541666666664"/>
    <n v="2000"/>
    <x v="0"/>
  </r>
  <r>
    <n v="1235"/>
    <d v="2024-01-23T00:00:00"/>
    <s v="Cameron"/>
    <s v="Fisher"/>
    <x v="1"/>
    <x v="56"/>
    <x v="3"/>
    <n v="8"/>
    <x v="130"/>
    <n v="4893.5608333333339"/>
    <n v="4893.5608333333339"/>
    <n v="0"/>
    <x v="1"/>
  </r>
  <r>
    <n v="1236"/>
    <d v="2024-01-24T00:00:00"/>
    <s v="Victor"/>
    <s v="Sanchez"/>
    <x v="0"/>
    <x v="36"/>
    <x v="1"/>
    <n v="10"/>
    <x v="192"/>
    <n v="3950.1525000000001"/>
    <n v="5950.1525000000001"/>
    <n v="2000"/>
    <x v="0"/>
  </r>
  <r>
    <n v="1237"/>
    <d v="2024-01-25T00:00:00"/>
    <s v="Eric"/>
    <s v="Owens"/>
    <x v="2"/>
    <x v="7"/>
    <x v="1"/>
    <n v="8"/>
    <x v="193"/>
    <n v="4570.7224999999999"/>
    <n v="6570.7224999999999"/>
    <n v="2000"/>
    <x v="0"/>
  </r>
  <r>
    <n v="1238"/>
    <d v="2024-01-26T00:00:00"/>
    <s v="Donald"/>
    <s v="Gonzales"/>
    <x v="2"/>
    <x v="32"/>
    <x v="0"/>
    <n v="17"/>
    <x v="127"/>
    <n v="5559.2541666666666"/>
    <n v="7559.2541666666666"/>
    <n v="2000"/>
    <x v="0"/>
  </r>
  <r>
    <n v="1239"/>
    <d v="2024-01-27T00:00:00"/>
    <s v="James"/>
    <s v="Nelson"/>
    <x v="2"/>
    <x v="47"/>
    <x v="2"/>
    <n v="15"/>
    <x v="56"/>
    <n v="3101.1183333333333"/>
    <n v="3101.1183333333333"/>
    <n v="0"/>
    <x v="1"/>
  </r>
  <r>
    <n v="1240"/>
    <d v="2024-01-28T00:00:00"/>
    <s v="Tyler"/>
    <s v="Carrillo"/>
    <x v="2"/>
    <x v="4"/>
    <x v="2"/>
    <n v="0"/>
    <x v="194"/>
    <n v="1603.3808333333332"/>
    <n v="2603.3808333333332"/>
    <n v="1000"/>
    <x v="0"/>
  </r>
  <r>
    <n v="1241"/>
    <d v="2024-01-29T00:00:00"/>
    <s v="Courtney"/>
    <s v="Barr"/>
    <x v="0"/>
    <x v="37"/>
    <x v="1"/>
    <n v="3"/>
    <x v="158"/>
    <n v="4314.7950000000001"/>
    <n v="4314.7950000000001"/>
    <n v="0"/>
    <x v="1"/>
  </r>
  <r>
    <n v="1242"/>
    <d v="2024-01-30T00:00:00"/>
    <s v="Dale"/>
    <s v="Huber"/>
    <x v="1"/>
    <x v="57"/>
    <x v="0"/>
    <n v="20"/>
    <x v="195"/>
    <n v="3571.09"/>
    <n v="5571.09"/>
    <n v="2000"/>
    <x v="0"/>
  </r>
  <r>
    <n v="1243"/>
    <d v="2024-01-31T00:00:00"/>
    <s v="Kevin"/>
    <s v="Phillips"/>
    <x v="0"/>
    <x v="29"/>
    <x v="1"/>
    <n v="1"/>
    <x v="196"/>
    <n v="4550.3391666666666"/>
    <n v="4550.3391666666666"/>
    <n v="0"/>
    <x v="1"/>
  </r>
  <r>
    <n v="1244"/>
    <d v="2024-02-01T00:00:00"/>
    <s v="Leonard"/>
    <s v="Jacobs"/>
    <x v="0"/>
    <x v="5"/>
    <x v="2"/>
    <n v="2"/>
    <x v="197"/>
    <n v="5318.9049999999997"/>
    <n v="7318.9049999999997"/>
    <n v="2000"/>
    <x v="0"/>
  </r>
  <r>
    <n v="1245"/>
    <d v="2024-02-02T00:00:00"/>
    <s v="Patricia"/>
    <s v="Lee"/>
    <x v="0"/>
    <x v="39"/>
    <x v="2"/>
    <n v="9"/>
    <x v="198"/>
    <n v="4984.7533333333331"/>
    <n v="4984.7533333333331"/>
    <n v="0"/>
    <x v="1"/>
  </r>
  <r>
    <n v="1246"/>
    <d v="2024-02-03T00:00:00"/>
    <s v="Christine"/>
    <s v="Townsend"/>
    <x v="2"/>
    <x v="30"/>
    <x v="2"/>
    <n v="3"/>
    <x v="199"/>
    <n v="5245.3716666666669"/>
    <n v="7245.3716666666669"/>
    <n v="2000"/>
    <x v="0"/>
  </r>
  <r>
    <n v="1247"/>
    <d v="2024-02-04T00:00:00"/>
    <s v="Angela"/>
    <s v="Long"/>
    <x v="1"/>
    <x v="27"/>
    <x v="1"/>
    <n v="7"/>
    <x v="129"/>
    <n v="3718.0483333333336"/>
    <n v="3718.0483333333336"/>
    <n v="0"/>
    <x v="1"/>
  </r>
  <r>
    <n v="1248"/>
    <d v="2024-02-05T00:00:00"/>
    <s v="Hannah"/>
    <s v="Wilson"/>
    <x v="1"/>
    <x v="7"/>
    <x v="3"/>
    <n v="10"/>
    <x v="200"/>
    <n v="4653.208333333333"/>
    <n v="6653.208333333333"/>
    <n v="2000"/>
    <x v="0"/>
  </r>
  <r>
    <n v="1249"/>
    <d v="2024-02-06T00:00:00"/>
    <s v="April"/>
    <s v="Mcintyre"/>
    <x v="0"/>
    <x v="37"/>
    <x v="0"/>
    <n v="3"/>
    <x v="35"/>
    <n v="4136.8791666666666"/>
    <n v="6136.8791666666666"/>
    <n v="2000"/>
    <x v="0"/>
  </r>
  <r>
    <n v="1250"/>
    <d v="2024-02-07T00:00:00"/>
    <s v="Ricardo"/>
    <s v="Lee"/>
    <x v="0"/>
    <x v="1"/>
    <x v="0"/>
    <n v="3"/>
    <x v="29"/>
    <n v="4602.5649999999996"/>
    <n v="4602.5649999999996"/>
    <n v="0"/>
    <x v="1"/>
  </r>
  <r>
    <n v="1251"/>
    <d v="2024-02-08T00:00:00"/>
    <s v="Mitchell"/>
    <s v="Stark"/>
    <x v="0"/>
    <x v="5"/>
    <x v="2"/>
    <n v="10"/>
    <x v="201"/>
    <n v="3727.1241666666674"/>
    <n v="5727.1241666666674"/>
    <n v="2000"/>
    <x v="0"/>
  </r>
  <r>
    <n v="1252"/>
    <d v="2024-02-09T00:00:00"/>
    <s v="Kendra"/>
    <s v="Mason"/>
    <x v="0"/>
    <x v="51"/>
    <x v="0"/>
    <n v="14"/>
    <x v="151"/>
    <n v="4453.2650000000003"/>
    <n v="4453.2650000000003"/>
    <n v="0"/>
    <x v="1"/>
  </r>
  <r>
    <n v="1253"/>
    <d v="2024-02-10T00:00:00"/>
    <s v="Julie"/>
    <s v="Harris"/>
    <x v="0"/>
    <x v="41"/>
    <x v="0"/>
    <n v="9"/>
    <x v="202"/>
    <n v="3491.7091666666665"/>
    <n v="5491.7091666666665"/>
    <n v="2000"/>
    <x v="0"/>
  </r>
  <r>
    <n v="1254"/>
    <d v="2024-02-11T00:00:00"/>
    <s v="Phillip"/>
    <s v="Cooper"/>
    <x v="2"/>
    <x v="40"/>
    <x v="1"/>
    <n v="11"/>
    <x v="47"/>
    <n v="6191.6433333333334"/>
    <n v="8191.6433333333334"/>
    <n v="2000"/>
    <x v="0"/>
  </r>
  <r>
    <n v="1255"/>
    <d v="2024-02-12T00:00:00"/>
    <s v="Xavier"/>
    <s v="Evans"/>
    <x v="2"/>
    <x v="16"/>
    <x v="1"/>
    <n v="2"/>
    <x v="203"/>
    <n v="3658.8891666666664"/>
    <n v="3658.8891666666664"/>
    <n v="0"/>
    <x v="1"/>
  </r>
  <r>
    <n v="1256"/>
    <d v="2024-02-13T00:00:00"/>
    <s v="Elizabeth"/>
    <s v="Gibson"/>
    <x v="0"/>
    <x v="37"/>
    <x v="3"/>
    <n v="6"/>
    <x v="204"/>
    <n v="4576.9233333333332"/>
    <n v="6576.9233333333332"/>
    <n v="2000"/>
    <x v="0"/>
  </r>
  <r>
    <n v="1257"/>
    <d v="2024-02-14T00:00:00"/>
    <s v="Shawn"/>
    <s v="Jones"/>
    <x v="1"/>
    <x v="18"/>
    <x v="0"/>
    <n v="20"/>
    <x v="205"/>
    <n v="5574.8391666666676"/>
    <n v="7574.8391666666676"/>
    <n v="2000"/>
    <x v="0"/>
  </r>
  <r>
    <n v="1258"/>
    <d v="2024-02-15T00:00:00"/>
    <s v="Elizabeth"/>
    <s v="Peterson"/>
    <x v="0"/>
    <x v="17"/>
    <x v="3"/>
    <n v="3"/>
    <x v="206"/>
    <n v="4115.8325000000004"/>
    <n v="6115.8325000000004"/>
    <n v="2000"/>
    <x v="0"/>
  </r>
  <r>
    <n v="1259"/>
    <d v="2024-02-16T00:00:00"/>
    <s v="George"/>
    <s v="Peters"/>
    <x v="0"/>
    <x v="19"/>
    <x v="0"/>
    <n v="14"/>
    <x v="207"/>
    <n v="5058.9758333333339"/>
    <n v="7058.9758333333339"/>
    <n v="2000"/>
    <x v="0"/>
  </r>
  <r>
    <n v="1260"/>
    <d v="2024-02-17T00:00:00"/>
    <s v="Robert"/>
    <s v="Hubbard"/>
    <x v="0"/>
    <x v="35"/>
    <x v="2"/>
    <n v="2"/>
    <x v="142"/>
    <n v="4421.3225000000002"/>
    <n v="4421.3225000000002"/>
    <n v="0"/>
    <x v="1"/>
  </r>
  <r>
    <n v="1261"/>
    <d v="2024-02-18T00:00:00"/>
    <s v="Tanya"/>
    <s v="Moore"/>
    <x v="1"/>
    <x v="18"/>
    <x v="0"/>
    <n v="13"/>
    <x v="206"/>
    <n v="3158.9258333333332"/>
    <n v="3158.9258333333332"/>
    <n v="0"/>
    <x v="1"/>
  </r>
  <r>
    <n v="1262"/>
    <d v="2024-02-19T00:00:00"/>
    <s v="Molly"/>
    <s v="Johnson"/>
    <x v="0"/>
    <x v="20"/>
    <x v="2"/>
    <n v="20"/>
    <x v="208"/>
    <n v="4020.6608333333324"/>
    <n v="6020.6608333333324"/>
    <n v="2000"/>
    <x v="0"/>
  </r>
  <r>
    <n v="1263"/>
    <d v="2024-02-20T00:00:00"/>
    <s v="Kevin"/>
    <s v="Lee"/>
    <x v="1"/>
    <x v="25"/>
    <x v="3"/>
    <n v="4"/>
    <x v="209"/>
    <n v="4137.8791666666666"/>
    <n v="4137.8791666666666"/>
    <n v="0"/>
    <x v="1"/>
  </r>
  <r>
    <n v="1264"/>
    <d v="2024-02-21T00:00:00"/>
    <s v="Alison"/>
    <s v="Hinton"/>
    <x v="1"/>
    <x v="39"/>
    <x v="1"/>
    <n v="9"/>
    <x v="210"/>
    <n v="4839.2658333333338"/>
    <n v="4839.2658333333338"/>
    <n v="0"/>
    <x v="1"/>
  </r>
  <r>
    <n v="1265"/>
    <d v="2024-02-22T00:00:00"/>
    <s v="Vincent"/>
    <s v="Miller"/>
    <x v="0"/>
    <x v="6"/>
    <x v="0"/>
    <n v="18"/>
    <x v="0"/>
    <n v="3580.6366666666668"/>
    <n v="3580.6366666666668"/>
    <n v="0"/>
    <x v="1"/>
  </r>
  <r>
    <n v="1266"/>
    <d v="2024-02-23T00:00:00"/>
    <s v="Vanessa"/>
    <s v="Webb"/>
    <x v="1"/>
    <x v="49"/>
    <x v="2"/>
    <n v="11"/>
    <x v="211"/>
    <n v="3603.666666666667"/>
    <n v="5603.666666666667"/>
    <n v="2000"/>
    <x v="0"/>
  </r>
  <r>
    <n v="1267"/>
    <d v="2024-02-24T00:00:00"/>
    <s v="Joseph"/>
    <s v="Knight"/>
    <x v="2"/>
    <x v="9"/>
    <x v="2"/>
    <n v="19"/>
    <x v="212"/>
    <n v="5085.1049999999996"/>
    <n v="7085.1049999999996"/>
    <n v="2000"/>
    <x v="0"/>
  </r>
  <r>
    <n v="1268"/>
    <d v="2024-02-25T00:00:00"/>
    <s v="John"/>
    <s v="Cole"/>
    <x v="1"/>
    <x v="37"/>
    <x v="2"/>
    <n v="8"/>
    <x v="213"/>
    <n v="4869.8074999999999"/>
    <n v="6869.8074999999999"/>
    <n v="2000"/>
    <x v="0"/>
  </r>
  <r>
    <n v="1269"/>
    <d v="2024-02-26T00:00:00"/>
    <s v="Regina"/>
    <s v="Martin"/>
    <x v="1"/>
    <x v="12"/>
    <x v="1"/>
    <n v="1"/>
    <x v="214"/>
    <n v="4863.5891666666666"/>
    <n v="4863.5891666666666"/>
    <n v="0"/>
    <x v="1"/>
  </r>
  <r>
    <n v="1270"/>
    <d v="2024-02-27T00:00:00"/>
    <s v="Tammy"/>
    <s v="Gutierrez"/>
    <x v="0"/>
    <x v="58"/>
    <x v="1"/>
    <n v="8"/>
    <x v="215"/>
    <n v="4650.6191666666664"/>
    <n v="4650.6191666666664"/>
    <n v="0"/>
    <x v="1"/>
  </r>
  <r>
    <n v="1271"/>
    <d v="2024-02-28T00:00:00"/>
    <s v="Kimberly"/>
    <s v="Chandler"/>
    <x v="0"/>
    <x v="29"/>
    <x v="1"/>
    <n v="17"/>
    <x v="58"/>
    <n v="3389.0858333333335"/>
    <n v="5389.0858333333335"/>
    <n v="2000"/>
    <x v="0"/>
  </r>
  <r>
    <n v="1272"/>
    <d v="2024-02-29T00:00:00"/>
    <s v="Victoria"/>
    <s v="Acosta"/>
    <x v="0"/>
    <x v="12"/>
    <x v="2"/>
    <n v="16"/>
    <x v="216"/>
    <n v="6326.4608333333326"/>
    <n v="8326.4608333333326"/>
    <n v="2000"/>
    <x v="0"/>
  </r>
  <r>
    <n v="1273"/>
    <d v="2024-03-01T00:00:00"/>
    <s v="Michael"/>
    <s v="Evans"/>
    <x v="2"/>
    <x v="40"/>
    <x v="0"/>
    <n v="3"/>
    <x v="217"/>
    <n v="3533.6041666666665"/>
    <n v="3533.6041666666665"/>
    <n v="0"/>
    <x v="1"/>
  </r>
  <r>
    <n v="1274"/>
    <d v="2024-03-02T00:00:00"/>
    <s v="Jon"/>
    <s v="Clayton"/>
    <x v="1"/>
    <x v="47"/>
    <x v="2"/>
    <n v="1"/>
    <x v="49"/>
    <n v="3536.6691666666666"/>
    <n v="5536.6691666666666"/>
    <n v="2000"/>
    <x v="0"/>
  </r>
  <r>
    <n v="1275"/>
    <d v="2024-03-03T00:00:00"/>
    <s v="David"/>
    <s v="Heath"/>
    <x v="1"/>
    <x v="28"/>
    <x v="0"/>
    <n v="17"/>
    <x v="218"/>
    <n v="5921.18"/>
    <n v="7921.18"/>
    <n v="2000"/>
    <x v="0"/>
  </r>
  <r>
    <n v="1276"/>
    <d v="2024-03-04T00:00:00"/>
    <s v="Tim"/>
    <s v="Keller"/>
    <x v="0"/>
    <x v="26"/>
    <x v="0"/>
    <n v="0"/>
    <x v="33"/>
    <n v="4534.1641666666665"/>
    <n v="4534.1641666666665"/>
    <n v="0"/>
    <x v="1"/>
  </r>
  <r>
    <n v="1277"/>
    <d v="2024-03-05T00:00:00"/>
    <s v="Renee"/>
    <s v="Mendoza"/>
    <x v="1"/>
    <x v="54"/>
    <x v="1"/>
    <n v="19"/>
    <x v="25"/>
    <n v="3557.2933333333331"/>
    <n v="3557.2933333333331"/>
    <n v="0"/>
    <x v="1"/>
  </r>
  <r>
    <n v="1278"/>
    <d v="2024-03-06T00:00:00"/>
    <s v="Rachel"/>
    <s v="Alexander"/>
    <x v="1"/>
    <x v="23"/>
    <x v="3"/>
    <n v="5"/>
    <x v="21"/>
    <n v="3996.4549999999999"/>
    <n v="3996.4549999999999"/>
    <n v="0"/>
    <x v="1"/>
  </r>
  <r>
    <n v="1279"/>
    <d v="2024-03-07T00:00:00"/>
    <s v="Emily"/>
    <s v="Bailey"/>
    <x v="1"/>
    <x v="39"/>
    <x v="3"/>
    <n v="20"/>
    <x v="82"/>
    <n v="1770.3441666666663"/>
    <n v="2770.3441666666663"/>
    <n v="1000"/>
    <x v="0"/>
  </r>
  <r>
    <n v="1280"/>
    <d v="2024-03-08T00:00:00"/>
    <s v="Robert"/>
    <s v="Carter"/>
    <x v="1"/>
    <x v="24"/>
    <x v="3"/>
    <n v="18"/>
    <x v="219"/>
    <n v="3414.4466666666667"/>
    <n v="5414.4466666666667"/>
    <n v="2000"/>
    <x v="0"/>
  </r>
  <r>
    <n v="1281"/>
    <d v="2024-03-09T00:00:00"/>
    <s v="Oscar"/>
    <s v="Howard"/>
    <x v="0"/>
    <x v="11"/>
    <x v="3"/>
    <n v="15"/>
    <x v="220"/>
    <n v="5581.1100000000006"/>
    <n v="7581.1100000000006"/>
    <n v="2000"/>
    <x v="0"/>
  </r>
  <r>
    <n v="1282"/>
    <d v="2024-03-10T00:00:00"/>
    <s v="Deanna"/>
    <s v="Robertson"/>
    <x v="0"/>
    <x v="29"/>
    <x v="3"/>
    <n v="18"/>
    <x v="221"/>
    <n v="4500.3358333333335"/>
    <n v="6500.3358333333335"/>
    <n v="2000"/>
    <x v="0"/>
  </r>
  <r>
    <n v="1283"/>
    <d v="2024-03-11T00:00:00"/>
    <s v="Caitlyn"/>
    <s v="Gray"/>
    <x v="1"/>
    <x v="6"/>
    <x v="3"/>
    <n v="13"/>
    <x v="219"/>
    <n v="1615.4691666666668"/>
    <n v="2615.4691666666668"/>
    <n v="1000"/>
    <x v="0"/>
  </r>
  <r>
    <n v="1284"/>
    <d v="2024-03-12T00:00:00"/>
    <s v="David"/>
    <s v="Oconnor"/>
    <x v="2"/>
    <x v="18"/>
    <x v="3"/>
    <n v="11"/>
    <x v="222"/>
    <n v="3470.9691666666668"/>
    <n v="5470.9691666666668"/>
    <n v="2000"/>
    <x v="0"/>
  </r>
  <r>
    <n v="1285"/>
    <d v="2024-03-13T00:00:00"/>
    <s v="Michael"/>
    <s v="Morales"/>
    <x v="0"/>
    <x v="42"/>
    <x v="1"/>
    <n v="15"/>
    <x v="223"/>
    <n v="3325.4225000000001"/>
    <n v="3325.4225000000001"/>
    <n v="0"/>
    <x v="1"/>
  </r>
  <r>
    <n v="1286"/>
    <d v="2024-03-14T00:00:00"/>
    <s v="Katie"/>
    <s v="Jones"/>
    <x v="1"/>
    <x v="46"/>
    <x v="3"/>
    <n v="3"/>
    <x v="224"/>
    <n v="1783.9891666666667"/>
    <n v="2783.9891666666667"/>
    <n v="1000"/>
    <x v="0"/>
  </r>
  <r>
    <n v="1287"/>
    <d v="2024-03-15T00:00:00"/>
    <s v="Michael"/>
    <s v="Suarez"/>
    <x v="1"/>
    <x v="27"/>
    <x v="0"/>
    <n v="5"/>
    <x v="225"/>
    <n v="4258.2591666666667"/>
    <n v="6258.2591666666667"/>
    <n v="2000"/>
    <x v="0"/>
  </r>
  <r>
    <n v="1288"/>
    <d v="2024-03-16T00:00:00"/>
    <s v="Joel"/>
    <s v="Ortiz"/>
    <x v="0"/>
    <x v="54"/>
    <x v="2"/>
    <n v="7"/>
    <x v="226"/>
    <n v="3504.7008333333333"/>
    <n v="5504.7008333333333"/>
    <n v="2000"/>
    <x v="0"/>
  </r>
  <r>
    <n v="1289"/>
    <d v="2024-03-17T00:00:00"/>
    <s v="Michael"/>
    <s v="Melton"/>
    <x v="1"/>
    <x v="4"/>
    <x v="0"/>
    <n v="5"/>
    <x v="227"/>
    <n v="3456.61"/>
    <n v="3456.61"/>
    <n v="0"/>
    <x v="1"/>
  </r>
  <r>
    <n v="1290"/>
    <d v="2024-03-18T00:00:00"/>
    <s v="Jason"/>
    <s v="Bishop"/>
    <x v="1"/>
    <x v="35"/>
    <x v="2"/>
    <n v="18"/>
    <x v="72"/>
    <n v="4484.6158333333333"/>
    <n v="4484.6158333333333"/>
    <n v="0"/>
    <x v="1"/>
  </r>
  <r>
    <n v="1291"/>
    <d v="2024-03-19T00:00:00"/>
    <s v="Kathleen"/>
    <s v="Flores"/>
    <x v="1"/>
    <x v="13"/>
    <x v="3"/>
    <n v="2"/>
    <x v="228"/>
    <n v="4016.7591666666667"/>
    <n v="4016.7591666666667"/>
    <n v="0"/>
    <x v="1"/>
  </r>
  <r>
    <n v="1292"/>
    <d v="2024-03-20T00:00:00"/>
    <s v="Daniel"/>
    <s v="Blake"/>
    <x v="0"/>
    <x v="28"/>
    <x v="1"/>
    <n v="10"/>
    <x v="20"/>
    <n v="5620.4483333333337"/>
    <n v="7620.4483333333337"/>
    <n v="2000"/>
    <x v="0"/>
  </r>
  <r>
    <n v="1293"/>
    <d v="2024-03-21T00:00:00"/>
    <s v="Samantha"/>
    <s v="Reese"/>
    <x v="2"/>
    <x v="7"/>
    <x v="0"/>
    <n v="14"/>
    <x v="229"/>
    <n v="4394.0475000000006"/>
    <n v="6394.0475000000006"/>
    <n v="2000"/>
    <x v="0"/>
  </r>
  <r>
    <n v="1294"/>
    <d v="2024-03-22T00:00:00"/>
    <s v="Gene"/>
    <s v="Farmer"/>
    <x v="2"/>
    <x v="12"/>
    <x v="1"/>
    <n v="8"/>
    <x v="230"/>
    <n v="1871.3791666666671"/>
    <n v="2871.3791666666671"/>
    <n v="1000"/>
    <x v="0"/>
  </r>
  <r>
    <n v="1295"/>
    <d v="2024-03-23T00:00:00"/>
    <s v="Janet"/>
    <s v="White"/>
    <x v="0"/>
    <x v="23"/>
    <x v="2"/>
    <n v="19"/>
    <x v="231"/>
    <n v="4924.1074999999992"/>
    <n v="6924.1074999999992"/>
    <n v="2000"/>
    <x v="0"/>
  </r>
  <r>
    <n v="1296"/>
    <d v="2024-03-24T00:00:00"/>
    <s v="Tiffany"/>
    <s v="Acosta"/>
    <x v="1"/>
    <x v="29"/>
    <x v="3"/>
    <n v="5"/>
    <x v="113"/>
    <n v="3369.7616666666668"/>
    <n v="3369.7616666666668"/>
    <n v="0"/>
    <x v="1"/>
  </r>
  <r>
    <n v="1297"/>
    <d v="2024-03-25T00:00:00"/>
    <s v="Zachary"/>
    <s v="Miller"/>
    <x v="1"/>
    <x v="44"/>
    <x v="1"/>
    <n v="0"/>
    <x v="232"/>
    <n v="4427.6691666666666"/>
    <n v="6427.6691666666666"/>
    <n v="2000"/>
    <x v="0"/>
  </r>
  <r>
    <n v="1298"/>
    <d v="2024-03-26T00:00:00"/>
    <s v="Kimberly"/>
    <s v="Grant"/>
    <x v="2"/>
    <x v="5"/>
    <x v="1"/>
    <n v="17"/>
    <x v="233"/>
    <n v="3929.2833333333328"/>
    <n v="5929.2833333333328"/>
    <n v="2000"/>
    <x v="0"/>
  </r>
  <r>
    <n v="1299"/>
    <d v="2024-03-27T00:00:00"/>
    <s v="Laura"/>
    <s v="Clark"/>
    <x v="2"/>
    <x v="53"/>
    <x v="1"/>
    <n v="3"/>
    <x v="50"/>
    <n v="4868.0866666666661"/>
    <n v="6868.0866666666661"/>
    <n v="2000"/>
    <x v="0"/>
  </r>
  <r>
    <n v="1300"/>
    <d v="2024-03-28T00:00:00"/>
    <s v="Tabitha"/>
    <s v="Hobbs"/>
    <x v="1"/>
    <x v="42"/>
    <x v="3"/>
    <n v="0"/>
    <x v="234"/>
    <n v="4655.7366666666667"/>
    <n v="6655.7366666666667"/>
    <n v="2000"/>
    <x v="0"/>
  </r>
  <r>
    <n v="1301"/>
    <d v="2024-03-29T00:00:00"/>
    <s v="Karen"/>
    <s v="Thompson"/>
    <x v="0"/>
    <x v="14"/>
    <x v="2"/>
    <n v="14"/>
    <x v="64"/>
    <n v="4482.7533333333331"/>
    <n v="4482.7533333333331"/>
    <n v="0"/>
    <x v="1"/>
  </r>
  <r>
    <n v="1302"/>
    <d v="2024-03-30T00:00:00"/>
    <s v="John"/>
    <s v="Phillips"/>
    <x v="2"/>
    <x v="57"/>
    <x v="0"/>
    <n v="19"/>
    <x v="235"/>
    <n v="3787.4291666666659"/>
    <n v="5787.4291666666659"/>
    <n v="2000"/>
    <x v="0"/>
  </r>
  <r>
    <n v="1303"/>
    <d v="2024-03-31T00:00:00"/>
    <s v="Jason"/>
    <s v="Green"/>
    <x v="0"/>
    <x v="27"/>
    <x v="1"/>
    <n v="4"/>
    <x v="236"/>
    <n v="3775.8033333333333"/>
    <n v="5775.8033333333333"/>
    <n v="2000"/>
    <x v="0"/>
  </r>
  <r>
    <n v="1304"/>
    <d v="2024-04-01T00:00:00"/>
    <s v="Leah"/>
    <s v="Moore"/>
    <x v="0"/>
    <x v="26"/>
    <x v="1"/>
    <n v="14"/>
    <x v="237"/>
    <n v="4915.0950000000003"/>
    <n v="4915.0950000000003"/>
    <n v="0"/>
    <x v="1"/>
  </r>
  <r>
    <n v="1305"/>
    <d v="2024-04-02T00:00:00"/>
    <s v="Lisa"/>
    <s v="Bowers"/>
    <x v="1"/>
    <x v="32"/>
    <x v="1"/>
    <n v="14"/>
    <x v="238"/>
    <n v="4664.0275000000001"/>
    <n v="4664.0275000000001"/>
    <n v="0"/>
    <x v="1"/>
  </r>
  <r>
    <n v="1306"/>
    <d v="2024-04-03T00:00:00"/>
    <s v="Stacie"/>
    <s v="Ochoa"/>
    <x v="2"/>
    <x v="54"/>
    <x v="3"/>
    <n v="9"/>
    <x v="239"/>
    <n v="4336.97"/>
    <n v="6336.97"/>
    <n v="2000"/>
    <x v="0"/>
  </r>
  <r>
    <n v="1307"/>
    <d v="2024-04-04T00:00:00"/>
    <s v="Joseph"/>
    <s v="Harrison"/>
    <x v="2"/>
    <x v="0"/>
    <x v="2"/>
    <n v="14"/>
    <x v="240"/>
    <n v="4237.4749999999995"/>
    <n v="6237.4749999999995"/>
    <n v="2000"/>
    <x v="0"/>
  </r>
  <r>
    <n v="1308"/>
    <d v="2024-04-05T00:00:00"/>
    <s v="Angela"/>
    <s v="Walsh"/>
    <x v="1"/>
    <x v="11"/>
    <x v="1"/>
    <n v="6"/>
    <x v="85"/>
    <n v="3236.6691666666666"/>
    <n v="5236.6691666666666"/>
    <n v="2000"/>
    <x v="0"/>
  </r>
  <r>
    <n v="1309"/>
    <d v="2024-04-06T00:00:00"/>
    <s v="Elizabeth"/>
    <s v="Beasley"/>
    <x v="2"/>
    <x v="21"/>
    <x v="2"/>
    <n v="4"/>
    <x v="241"/>
    <n v="4051.4058333333337"/>
    <n v="4051.4058333333337"/>
    <n v="0"/>
    <x v="1"/>
  </r>
  <r>
    <n v="1310"/>
    <d v="2024-04-07T00:00:00"/>
    <s v="Jose"/>
    <s v="Ramirez"/>
    <x v="2"/>
    <x v="0"/>
    <x v="0"/>
    <n v="18"/>
    <x v="242"/>
    <n v="6300.0658333333322"/>
    <n v="8300.0658333333322"/>
    <n v="2000"/>
    <x v="0"/>
  </r>
  <r>
    <n v="1311"/>
    <d v="2024-04-08T00:00:00"/>
    <s v="Marc"/>
    <s v="Brown"/>
    <x v="0"/>
    <x v="37"/>
    <x v="0"/>
    <n v="9"/>
    <x v="243"/>
    <n v="3033.89"/>
    <n v="3033.89"/>
    <n v="0"/>
    <x v="1"/>
  </r>
  <r>
    <n v="1312"/>
    <d v="2024-04-09T00:00:00"/>
    <s v="Tammy"/>
    <s v="Mays"/>
    <x v="0"/>
    <x v="21"/>
    <x v="0"/>
    <n v="3"/>
    <x v="244"/>
    <n v="6121.7449999999999"/>
    <n v="8121.7449999999999"/>
    <n v="2000"/>
    <x v="0"/>
  </r>
  <r>
    <n v="1313"/>
    <d v="2024-04-10T00:00:00"/>
    <s v="Catherine"/>
    <s v="Blake"/>
    <x v="2"/>
    <x v="33"/>
    <x v="2"/>
    <n v="19"/>
    <x v="245"/>
    <n v="3511.3441666666668"/>
    <n v="5511.3441666666668"/>
    <n v="2000"/>
    <x v="0"/>
  </r>
  <r>
    <n v="1314"/>
    <d v="2024-04-11T00:00:00"/>
    <s v="Clifford"/>
    <s v="Williams"/>
    <x v="0"/>
    <x v="9"/>
    <x v="2"/>
    <n v="9"/>
    <x v="246"/>
    <n v="5285.4858333333332"/>
    <n v="7285.4858333333332"/>
    <n v="2000"/>
    <x v="0"/>
  </r>
  <r>
    <n v="1315"/>
    <d v="2024-04-12T00:00:00"/>
    <s v="Dennis"/>
    <s v="Schmidt"/>
    <x v="1"/>
    <x v="26"/>
    <x v="3"/>
    <n v="8"/>
    <x v="124"/>
    <n v="5384.3116666666674"/>
    <n v="7384.3116666666674"/>
    <n v="2000"/>
    <x v="0"/>
  </r>
  <r>
    <n v="1316"/>
    <d v="2024-04-13T00:00:00"/>
    <s v="Todd"/>
    <s v="Wright"/>
    <x v="2"/>
    <x v="41"/>
    <x v="2"/>
    <n v="8"/>
    <x v="247"/>
    <n v="4180.2333333333336"/>
    <n v="6180.2333333333336"/>
    <n v="2000"/>
    <x v="0"/>
  </r>
  <r>
    <n v="1317"/>
    <d v="2024-04-14T00:00:00"/>
    <s v="Samuel"/>
    <s v="Beck"/>
    <x v="1"/>
    <x v="35"/>
    <x v="2"/>
    <n v="16"/>
    <x v="248"/>
    <n v="3641.5966666666673"/>
    <n v="5641.5966666666673"/>
    <n v="2000"/>
    <x v="0"/>
  </r>
  <r>
    <n v="1318"/>
    <d v="2024-04-15T00:00:00"/>
    <s v="James"/>
    <s v="Fletcher"/>
    <x v="2"/>
    <x v="31"/>
    <x v="0"/>
    <n v="12"/>
    <x v="91"/>
    <n v="4808.07"/>
    <n v="6808.07"/>
    <n v="2000"/>
    <x v="0"/>
  </r>
  <r>
    <n v="1319"/>
    <d v="2024-04-16T00:00:00"/>
    <s v="Elizabeth"/>
    <s v="Moore"/>
    <x v="1"/>
    <x v="58"/>
    <x v="2"/>
    <n v="8"/>
    <x v="249"/>
    <n v="5139.5424999999996"/>
    <n v="7139.5424999999996"/>
    <n v="2000"/>
    <x v="0"/>
  </r>
  <r>
    <n v="1320"/>
    <d v="2024-04-17T00:00:00"/>
    <s v="Kayla"/>
    <s v="Scott"/>
    <x v="2"/>
    <x v="4"/>
    <x v="1"/>
    <n v="3"/>
    <x v="250"/>
    <n v="1792.0074999999997"/>
    <n v="2792.0074999999997"/>
    <n v="1000"/>
    <x v="0"/>
  </r>
  <r>
    <n v="1321"/>
    <d v="2024-04-18T00:00:00"/>
    <s v="Christopher"/>
    <s v="Garcia"/>
    <x v="2"/>
    <x v="17"/>
    <x v="2"/>
    <n v="4"/>
    <x v="71"/>
    <n v="5026.2758333333331"/>
    <n v="7026.2758333333331"/>
    <n v="2000"/>
    <x v="0"/>
  </r>
  <r>
    <n v="1322"/>
    <d v="2024-04-19T00:00:00"/>
    <s v="Jeremy"/>
    <s v="Gibson"/>
    <x v="0"/>
    <x v="49"/>
    <x v="1"/>
    <n v="18"/>
    <x v="54"/>
    <n v="3652.8683333333333"/>
    <n v="3652.8683333333333"/>
    <n v="0"/>
    <x v="1"/>
  </r>
  <r>
    <n v="1323"/>
    <d v="2024-04-20T00:00:00"/>
    <s v="Olivia"/>
    <s v="Bowman"/>
    <x v="0"/>
    <x v="21"/>
    <x v="3"/>
    <n v="7"/>
    <x v="251"/>
    <n v="5006.8008333333337"/>
    <n v="7006.8008333333337"/>
    <n v="2000"/>
    <x v="0"/>
  </r>
  <r>
    <n v="1324"/>
    <d v="2024-04-21T00:00:00"/>
    <s v="Erin"/>
    <s v="Gonzalez"/>
    <x v="0"/>
    <x v="13"/>
    <x v="3"/>
    <n v="17"/>
    <x v="252"/>
    <n v="6262.8658333333333"/>
    <n v="8262.8658333333333"/>
    <n v="2000"/>
    <x v="0"/>
  </r>
  <r>
    <n v="1325"/>
    <d v="2024-04-22T00:00:00"/>
    <s v="Kenneth"/>
    <s v="Hutchinson"/>
    <x v="0"/>
    <x v="44"/>
    <x v="2"/>
    <n v="18"/>
    <x v="160"/>
    <n v="4186.0550000000003"/>
    <n v="6186.0550000000003"/>
    <n v="2000"/>
    <x v="0"/>
  </r>
  <r>
    <n v="1326"/>
    <d v="2024-04-23T00:00:00"/>
    <s v="Paula"/>
    <s v="Marsh"/>
    <x v="1"/>
    <x v="34"/>
    <x v="0"/>
    <n v="8"/>
    <x v="253"/>
    <n v="3062.9541666666664"/>
    <n v="3062.9541666666664"/>
    <n v="0"/>
    <x v="1"/>
  </r>
  <r>
    <n v="1327"/>
    <d v="2024-04-24T00:00:00"/>
    <s v="Jennifer"/>
    <s v="Martinez"/>
    <x v="2"/>
    <x v="18"/>
    <x v="2"/>
    <n v="17"/>
    <x v="254"/>
    <n v="3626.6725000000001"/>
    <n v="3626.6725000000001"/>
    <n v="0"/>
    <x v="1"/>
  </r>
  <r>
    <n v="1328"/>
    <d v="2024-04-25T00:00:00"/>
    <s v="Katherine"/>
    <s v="Heath"/>
    <x v="2"/>
    <x v="4"/>
    <x v="3"/>
    <n v="12"/>
    <x v="255"/>
    <n v="6291.5241666666661"/>
    <n v="8291.5241666666661"/>
    <n v="2000"/>
    <x v="0"/>
  </r>
  <r>
    <n v="1329"/>
    <d v="2024-04-26T00:00:00"/>
    <s v="Ralph"/>
    <s v="Jones"/>
    <x v="2"/>
    <x v="55"/>
    <x v="0"/>
    <n v="1"/>
    <x v="256"/>
    <n v="1526.6441666666665"/>
    <n v="2526.6441666666665"/>
    <n v="1000"/>
    <x v="0"/>
  </r>
  <r>
    <n v="1330"/>
    <d v="2024-04-27T00:00:00"/>
    <s v="Kelly"/>
    <s v="Curtis"/>
    <x v="1"/>
    <x v="27"/>
    <x v="3"/>
    <n v="17"/>
    <x v="257"/>
    <n v="4438.0233333333335"/>
    <n v="6438.0233333333335"/>
    <n v="2000"/>
    <x v="0"/>
  </r>
  <r>
    <n v="1331"/>
    <d v="2024-04-28T00:00:00"/>
    <s v="Danielle"/>
    <s v="Moore"/>
    <x v="0"/>
    <x v="43"/>
    <x v="2"/>
    <n v="14"/>
    <x v="258"/>
    <n v="4891.8691666666664"/>
    <n v="4891.8691666666664"/>
    <n v="0"/>
    <x v="1"/>
  </r>
  <r>
    <n v="1332"/>
    <d v="2024-04-29T00:00:00"/>
    <s v="Emma"/>
    <s v="Chen"/>
    <x v="2"/>
    <x v="49"/>
    <x v="3"/>
    <n v="7"/>
    <x v="196"/>
    <n v="4193.7683333333334"/>
    <n v="4193.7683333333334"/>
    <n v="0"/>
    <x v="1"/>
  </r>
  <r>
    <n v="1333"/>
    <d v="2024-04-30T00:00:00"/>
    <s v="Lisa"/>
    <s v="Phillips"/>
    <x v="0"/>
    <x v="1"/>
    <x v="3"/>
    <n v="5"/>
    <x v="259"/>
    <n v="3647.2383333333332"/>
    <n v="3647.2383333333332"/>
    <n v="0"/>
    <x v="1"/>
  </r>
  <r>
    <n v="1334"/>
    <d v="2024-05-01T00:00:00"/>
    <s v="Dylan"/>
    <s v="Davis"/>
    <x v="1"/>
    <x v="19"/>
    <x v="3"/>
    <n v="5"/>
    <x v="150"/>
    <n v="4533.2041666666664"/>
    <n v="4533.2041666666664"/>
    <n v="0"/>
    <x v="1"/>
  </r>
  <r>
    <n v="1335"/>
    <d v="2024-05-02T00:00:00"/>
    <s v="David"/>
    <s v="Taylor"/>
    <x v="1"/>
    <x v="37"/>
    <x v="2"/>
    <n v="12"/>
    <x v="244"/>
    <n v="5137.5533333333333"/>
    <n v="7137.5533333333333"/>
    <n v="2000"/>
    <x v="0"/>
  </r>
  <r>
    <n v="1336"/>
    <d v="2024-05-03T00:00:00"/>
    <s v="Jay"/>
    <s v="Cox"/>
    <x v="1"/>
    <x v="46"/>
    <x v="1"/>
    <n v="2"/>
    <x v="260"/>
    <n v="4850.5924999999997"/>
    <n v="4850.5924999999997"/>
    <n v="0"/>
    <x v="1"/>
  </r>
  <r>
    <n v="1337"/>
    <d v="2024-05-04T00:00:00"/>
    <s v="Daniel"/>
    <s v="Young"/>
    <x v="0"/>
    <x v="25"/>
    <x v="2"/>
    <n v="18"/>
    <x v="108"/>
    <n v="3176.3541666666665"/>
    <n v="3176.3541666666665"/>
    <n v="0"/>
    <x v="1"/>
  </r>
  <r>
    <n v="1338"/>
    <d v="2024-05-05T00:00:00"/>
    <s v="Carolyn"/>
    <s v="Lawson"/>
    <x v="2"/>
    <x v="19"/>
    <x v="1"/>
    <n v="19"/>
    <x v="261"/>
    <n v="6295.3000000000011"/>
    <n v="8295.3000000000011"/>
    <n v="2000"/>
    <x v="0"/>
  </r>
  <r>
    <n v="1339"/>
    <d v="2024-05-06T00:00:00"/>
    <s v="Teresa"/>
    <s v="Taylor"/>
    <x v="2"/>
    <x v="49"/>
    <x v="1"/>
    <n v="7"/>
    <x v="82"/>
    <n v="6258.8524999999991"/>
    <n v="8258.8524999999991"/>
    <n v="2000"/>
    <x v="0"/>
  </r>
  <r>
    <n v="1340"/>
    <d v="2024-05-07T00:00:00"/>
    <s v="Jonathan"/>
    <s v="Lawson"/>
    <x v="2"/>
    <x v="0"/>
    <x v="1"/>
    <n v="20"/>
    <x v="262"/>
    <n v="5166.6416666666664"/>
    <n v="7166.6416666666664"/>
    <n v="2000"/>
    <x v="0"/>
  </r>
  <r>
    <n v="1341"/>
    <d v="2024-05-08T00:00:00"/>
    <s v="James"/>
    <s v="Ramirez"/>
    <x v="1"/>
    <x v="46"/>
    <x v="1"/>
    <n v="10"/>
    <x v="173"/>
    <n v="3942.4108333333334"/>
    <n v="3942.4108333333334"/>
    <n v="0"/>
    <x v="1"/>
  </r>
  <r>
    <n v="1342"/>
    <d v="2024-05-09T00:00:00"/>
    <s v="Mary"/>
    <s v="Meza"/>
    <x v="2"/>
    <x v="36"/>
    <x v="0"/>
    <n v="10"/>
    <x v="263"/>
    <n v="4573.9866666666667"/>
    <n v="4573.9866666666667"/>
    <n v="0"/>
    <x v="1"/>
  </r>
  <r>
    <n v="1343"/>
    <d v="2024-05-10T00:00:00"/>
    <s v="Cynthia"/>
    <s v="Mack"/>
    <x v="1"/>
    <x v="38"/>
    <x v="2"/>
    <n v="11"/>
    <x v="264"/>
    <n v="5389.2550000000001"/>
    <n v="7389.2550000000001"/>
    <n v="2000"/>
    <x v="0"/>
  </r>
  <r>
    <n v="1344"/>
    <d v="2024-05-11T00:00:00"/>
    <s v="Scott"/>
    <s v="Carter"/>
    <x v="1"/>
    <x v="45"/>
    <x v="2"/>
    <n v="18"/>
    <x v="166"/>
    <n v="3526.7649999999999"/>
    <n v="3526.7649999999999"/>
    <n v="0"/>
    <x v="1"/>
  </r>
  <r>
    <n v="1345"/>
    <d v="2024-05-12T00:00:00"/>
    <s v="Phillip"/>
    <s v="Elliott"/>
    <x v="1"/>
    <x v="31"/>
    <x v="3"/>
    <n v="8"/>
    <x v="265"/>
    <n v="3736.8808333333332"/>
    <n v="3736.8808333333332"/>
    <n v="0"/>
    <x v="1"/>
  </r>
  <r>
    <n v="1346"/>
    <d v="2024-05-13T00:00:00"/>
    <s v="Juan"/>
    <s v="Reyes"/>
    <x v="0"/>
    <x v="32"/>
    <x v="3"/>
    <n v="0"/>
    <x v="266"/>
    <n v="4843.4516666666668"/>
    <n v="6843.4516666666668"/>
    <n v="2000"/>
    <x v="0"/>
  </r>
  <r>
    <n v="1347"/>
    <d v="2024-05-14T00:00:00"/>
    <s v="Jason"/>
    <s v="Terry"/>
    <x v="2"/>
    <x v="35"/>
    <x v="3"/>
    <n v="6"/>
    <x v="252"/>
    <n v="3488.4091666666668"/>
    <n v="3488.4091666666668"/>
    <n v="0"/>
    <x v="1"/>
  </r>
  <r>
    <n v="1348"/>
    <d v="2024-05-15T00:00:00"/>
    <s v="Heather"/>
    <s v="Hall"/>
    <x v="1"/>
    <x v="26"/>
    <x v="1"/>
    <n v="11"/>
    <x v="43"/>
    <n v="3117.3983333333331"/>
    <n v="3117.3983333333331"/>
    <n v="0"/>
    <x v="1"/>
  </r>
  <r>
    <n v="1349"/>
    <d v="2024-05-16T00:00:00"/>
    <s v="Victoria"/>
    <s v="Meyer"/>
    <x v="1"/>
    <x v="11"/>
    <x v="2"/>
    <n v="5"/>
    <x v="267"/>
    <n v="3526.0583333333329"/>
    <n v="3526.0583333333329"/>
    <n v="0"/>
    <x v="1"/>
  </r>
  <r>
    <n v="1350"/>
    <d v="2024-05-17T00:00:00"/>
    <s v="Cory"/>
    <s v="Nguyen"/>
    <x v="0"/>
    <x v="28"/>
    <x v="3"/>
    <n v="14"/>
    <x v="264"/>
    <n v="4195.6183333333329"/>
    <n v="4195.6183333333329"/>
    <n v="0"/>
    <x v="1"/>
  </r>
  <r>
    <n v="1351"/>
    <d v="2024-05-18T00:00:00"/>
    <s v="Mike"/>
    <s v="Snyder"/>
    <x v="1"/>
    <x v="45"/>
    <x v="2"/>
    <n v="0"/>
    <x v="268"/>
    <n v="3775.790833333333"/>
    <n v="3775.790833333333"/>
    <n v="0"/>
    <x v="1"/>
  </r>
  <r>
    <n v="1352"/>
    <d v="2024-05-19T00:00:00"/>
    <s v="Brian"/>
    <s v="Pena"/>
    <x v="1"/>
    <x v="53"/>
    <x v="3"/>
    <n v="3"/>
    <x v="259"/>
    <n v="3925.9041666666672"/>
    <n v="5925.9041666666672"/>
    <n v="2000"/>
    <x v="0"/>
  </r>
  <r>
    <n v="1353"/>
    <d v="2024-05-20T00:00:00"/>
    <s v="Lisa"/>
    <s v="Mitchell"/>
    <x v="2"/>
    <x v="12"/>
    <x v="0"/>
    <n v="0"/>
    <x v="269"/>
    <n v="3076.4991666666665"/>
    <n v="5076.4991666666665"/>
    <n v="2000"/>
    <x v="0"/>
  </r>
  <r>
    <n v="1354"/>
    <d v="2024-05-21T00:00:00"/>
    <s v="Michael"/>
    <s v="Ortega"/>
    <x v="0"/>
    <x v="37"/>
    <x v="0"/>
    <n v="12"/>
    <x v="131"/>
    <n v="1980.0725000000002"/>
    <n v="2980.0725000000002"/>
    <n v="1000"/>
    <x v="0"/>
  </r>
  <r>
    <n v="1355"/>
    <d v="2024-05-22T00:00:00"/>
    <s v="Randy"/>
    <s v="Allen"/>
    <x v="0"/>
    <x v="42"/>
    <x v="3"/>
    <n v="15"/>
    <x v="90"/>
    <n v="4921.8291666666664"/>
    <n v="4921.8291666666664"/>
    <n v="0"/>
    <x v="1"/>
  </r>
  <r>
    <n v="1356"/>
    <d v="2024-05-23T00:00:00"/>
    <s v="Maria"/>
    <s v="Ford"/>
    <x v="0"/>
    <x v="7"/>
    <x v="0"/>
    <n v="2"/>
    <x v="270"/>
    <n v="4849.8808333333336"/>
    <n v="4849.8808333333336"/>
    <n v="0"/>
    <x v="1"/>
  </r>
  <r>
    <n v="1357"/>
    <d v="2024-05-24T00:00:00"/>
    <s v="Lisa"/>
    <s v="Smith"/>
    <x v="2"/>
    <x v="50"/>
    <x v="2"/>
    <n v="14"/>
    <x v="271"/>
    <n v="5631.0116666666663"/>
    <n v="7631.0116666666663"/>
    <n v="2000"/>
    <x v="0"/>
  </r>
  <r>
    <n v="1358"/>
    <d v="2024-05-25T00:00:00"/>
    <s v="Joseph"/>
    <s v="Friedman"/>
    <x v="0"/>
    <x v="15"/>
    <x v="0"/>
    <n v="11"/>
    <x v="141"/>
    <n v="3140.79"/>
    <n v="5140.79"/>
    <n v="2000"/>
    <x v="0"/>
  </r>
  <r>
    <n v="1359"/>
    <d v="2024-05-26T00:00:00"/>
    <s v="Nancy"/>
    <s v="Walker"/>
    <x v="2"/>
    <x v="39"/>
    <x v="0"/>
    <n v="17"/>
    <x v="229"/>
    <n v="5603.9383333333326"/>
    <n v="7603.9383333333326"/>
    <n v="2000"/>
    <x v="0"/>
  </r>
  <r>
    <n v="1360"/>
    <d v="2024-05-27T00:00:00"/>
    <s v="Jennifer"/>
    <s v="Oconnor"/>
    <x v="0"/>
    <x v="53"/>
    <x v="2"/>
    <n v="3"/>
    <x v="17"/>
    <n v="4916.6500000000005"/>
    <n v="6916.6500000000005"/>
    <n v="2000"/>
    <x v="0"/>
  </r>
  <r>
    <n v="1361"/>
    <d v="2024-05-28T00:00:00"/>
    <s v="Mary"/>
    <s v="Ellis"/>
    <x v="0"/>
    <x v="19"/>
    <x v="0"/>
    <n v="18"/>
    <x v="33"/>
    <n v="6158.6408333333338"/>
    <n v="8158.6408333333338"/>
    <n v="2000"/>
    <x v="0"/>
  </r>
  <r>
    <n v="1362"/>
    <d v="2024-05-29T00:00:00"/>
    <s v="Christine"/>
    <s v="Peterson"/>
    <x v="2"/>
    <x v="57"/>
    <x v="1"/>
    <n v="16"/>
    <x v="16"/>
    <n v="4449.2924999999996"/>
    <n v="6449.2924999999996"/>
    <n v="2000"/>
    <x v="0"/>
  </r>
  <r>
    <n v="1363"/>
    <d v="2024-05-30T00:00:00"/>
    <s v="William"/>
    <s v="Allen"/>
    <x v="2"/>
    <x v="21"/>
    <x v="2"/>
    <n v="11"/>
    <x v="272"/>
    <n v="5089.3816666666671"/>
    <n v="7089.3816666666671"/>
    <n v="2000"/>
    <x v="0"/>
  </r>
  <r>
    <n v="1364"/>
    <d v="2024-05-31T00:00:00"/>
    <s v="Gavin"/>
    <s v="Miller"/>
    <x v="1"/>
    <x v="12"/>
    <x v="1"/>
    <n v="16"/>
    <x v="34"/>
    <n v="4291.0708333333332"/>
    <n v="4291.0708333333332"/>
    <n v="0"/>
    <x v="1"/>
  </r>
  <r>
    <n v="1365"/>
    <d v="2024-06-01T00:00:00"/>
    <s v="Erin"/>
    <s v="Gonzalez"/>
    <x v="2"/>
    <x v="38"/>
    <x v="1"/>
    <n v="16"/>
    <x v="254"/>
    <n v="4723.7400000000007"/>
    <n v="6723.7400000000007"/>
    <n v="2000"/>
    <x v="0"/>
  </r>
  <r>
    <n v="1366"/>
    <d v="2024-06-02T00:00:00"/>
    <s v="Brent"/>
    <s v="Smith"/>
    <x v="0"/>
    <x v="0"/>
    <x v="1"/>
    <n v="10"/>
    <x v="273"/>
    <n v="3256.2608333333328"/>
    <n v="5256.2608333333328"/>
    <n v="2000"/>
    <x v="0"/>
  </r>
  <r>
    <n v="1367"/>
    <d v="2024-06-03T00:00:00"/>
    <s v="Jonathan"/>
    <s v="Brown"/>
    <x v="1"/>
    <x v="3"/>
    <x v="1"/>
    <n v="14"/>
    <x v="274"/>
    <n v="4573.0858333333335"/>
    <n v="6573.0858333333335"/>
    <n v="2000"/>
    <x v="0"/>
  </r>
  <r>
    <n v="1368"/>
    <d v="2024-06-04T00:00:00"/>
    <s v="Linda"/>
    <s v="Aguirre"/>
    <x v="0"/>
    <x v="55"/>
    <x v="1"/>
    <n v="7"/>
    <x v="275"/>
    <n v="5301.05"/>
    <n v="7301.05"/>
    <n v="2000"/>
    <x v="0"/>
  </r>
  <r>
    <n v="1369"/>
    <d v="2024-06-05T00:00:00"/>
    <s v="David"/>
    <s v="May"/>
    <x v="1"/>
    <x v="16"/>
    <x v="3"/>
    <n v="13"/>
    <x v="276"/>
    <n v="4910.6108333333332"/>
    <n v="6910.6108333333332"/>
    <n v="2000"/>
    <x v="0"/>
  </r>
  <r>
    <n v="1370"/>
    <d v="2024-06-06T00:00:00"/>
    <s v="Jacob"/>
    <s v="Wang"/>
    <x v="0"/>
    <x v="54"/>
    <x v="0"/>
    <n v="18"/>
    <x v="277"/>
    <n v="4482.7249999999995"/>
    <n v="4482.7249999999995"/>
    <n v="0"/>
    <x v="1"/>
  </r>
  <r>
    <n v="1371"/>
    <d v="2024-06-07T00:00:00"/>
    <s v="Glen"/>
    <s v="Fischer"/>
    <x v="2"/>
    <x v="7"/>
    <x v="0"/>
    <n v="6"/>
    <x v="278"/>
    <n v="5181.8074999999999"/>
    <n v="7181.8074999999999"/>
    <n v="2000"/>
    <x v="0"/>
  </r>
  <r>
    <n v="1372"/>
    <d v="2024-06-08T00:00:00"/>
    <s v="Lori"/>
    <s v="West"/>
    <x v="1"/>
    <x v="56"/>
    <x v="3"/>
    <n v="4"/>
    <x v="279"/>
    <n v="3617.6633333333334"/>
    <n v="3617.6633333333334"/>
    <n v="0"/>
    <x v="1"/>
  </r>
  <r>
    <n v="1373"/>
    <d v="2024-06-09T00:00:00"/>
    <s v="Erica"/>
    <s v="Wilson"/>
    <x v="0"/>
    <x v="56"/>
    <x v="1"/>
    <n v="10"/>
    <x v="42"/>
    <n v="4488.4541666666664"/>
    <n v="6488.4541666666664"/>
    <n v="2000"/>
    <x v="0"/>
  </r>
  <r>
    <n v="1374"/>
    <d v="2024-06-10T00:00:00"/>
    <s v="Christopher"/>
    <s v="Anderson"/>
    <x v="0"/>
    <x v="2"/>
    <x v="2"/>
    <n v="18"/>
    <x v="37"/>
    <n v="4924.2541666666666"/>
    <n v="6924.2541666666666"/>
    <n v="2000"/>
    <x v="0"/>
  </r>
  <r>
    <n v="1375"/>
    <d v="2024-06-11T00:00:00"/>
    <s v="Todd"/>
    <s v="Boyd"/>
    <x v="2"/>
    <x v="6"/>
    <x v="3"/>
    <n v="0"/>
    <x v="280"/>
    <n v="3126.8949999999995"/>
    <n v="5126.8949999999995"/>
    <n v="2000"/>
    <x v="0"/>
  </r>
  <r>
    <n v="1376"/>
    <d v="2024-06-12T00:00:00"/>
    <s v="Eddie"/>
    <s v="Morris"/>
    <x v="2"/>
    <x v="3"/>
    <x v="3"/>
    <n v="20"/>
    <x v="281"/>
    <n v="3108.1891666666666"/>
    <n v="3108.1891666666666"/>
    <n v="0"/>
    <x v="1"/>
  </r>
  <r>
    <n v="1377"/>
    <d v="2024-06-13T00:00:00"/>
    <s v="Susan"/>
    <s v="James"/>
    <x v="2"/>
    <x v="8"/>
    <x v="1"/>
    <n v="14"/>
    <x v="282"/>
    <n v="4807.8408333333327"/>
    <n v="4807.8408333333327"/>
    <n v="0"/>
    <x v="1"/>
  </r>
  <r>
    <n v="1378"/>
    <d v="2024-06-14T00:00:00"/>
    <s v="Thomas"/>
    <s v="Murillo"/>
    <x v="0"/>
    <x v="52"/>
    <x v="3"/>
    <n v="3"/>
    <x v="283"/>
    <n v="3307.5433333333331"/>
    <n v="5307.5433333333331"/>
    <n v="2000"/>
    <x v="0"/>
  </r>
  <r>
    <n v="1379"/>
    <d v="2024-06-15T00:00:00"/>
    <s v="Roberta"/>
    <s v="Horne"/>
    <x v="2"/>
    <x v="46"/>
    <x v="3"/>
    <n v="18"/>
    <x v="284"/>
    <n v="4404.3641666666663"/>
    <n v="6404.3641666666663"/>
    <n v="2000"/>
    <x v="0"/>
  </r>
  <r>
    <n v="1380"/>
    <d v="2024-06-16T00:00:00"/>
    <s v="Lance"/>
    <s v="Flores"/>
    <x v="0"/>
    <x v="8"/>
    <x v="3"/>
    <n v="16"/>
    <x v="119"/>
    <n v="3475.9058333333337"/>
    <n v="3475.9058333333337"/>
    <n v="0"/>
    <x v="1"/>
  </r>
  <r>
    <n v="1381"/>
    <d v="2024-06-17T00:00:00"/>
    <s v="Jill"/>
    <s v="Braun"/>
    <x v="1"/>
    <x v="51"/>
    <x v="3"/>
    <n v="6"/>
    <x v="285"/>
    <n v="1815.1"/>
    <n v="2815.1"/>
    <n v="1000"/>
    <x v="0"/>
  </r>
  <r>
    <n v="1382"/>
    <d v="2024-06-18T00:00:00"/>
    <s v="Joseph"/>
    <s v="Morton"/>
    <x v="0"/>
    <x v="6"/>
    <x v="1"/>
    <n v="2"/>
    <x v="286"/>
    <n v="3670.3125"/>
    <n v="3670.3125"/>
    <n v="0"/>
    <x v="1"/>
  </r>
  <r>
    <n v="1383"/>
    <d v="2024-06-19T00:00:00"/>
    <s v="Anna"/>
    <s v="Moss"/>
    <x v="2"/>
    <x v="4"/>
    <x v="1"/>
    <n v="15"/>
    <x v="108"/>
    <n v="1796.4483333333333"/>
    <n v="2796.4483333333333"/>
    <n v="1000"/>
    <x v="0"/>
  </r>
  <r>
    <n v="1384"/>
    <d v="2024-06-20T00:00:00"/>
    <s v="Michael"/>
    <s v="Cunningham"/>
    <x v="1"/>
    <x v="47"/>
    <x v="2"/>
    <n v="15"/>
    <x v="95"/>
    <n v="5958.8833333333341"/>
    <n v="7958.8833333333341"/>
    <n v="2000"/>
    <x v="0"/>
  </r>
  <r>
    <n v="1385"/>
    <d v="2024-06-21T00:00:00"/>
    <s v="Christopher"/>
    <s v="Turner"/>
    <x v="1"/>
    <x v="51"/>
    <x v="0"/>
    <n v="3"/>
    <x v="287"/>
    <n v="3594.6066666666666"/>
    <n v="3594.6066666666666"/>
    <n v="0"/>
    <x v="1"/>
  </r>
  <r>
    <n v="1386"/>
    <d v="2024-06-22T00:00:00"/>
    <s v="Andrea"/>
    <s v="Jones"/>
    <x v="1"/>
    <x v="38"/>
    <x v="1"/>
    <n v="11"/>
    <x v="157"/>
    <n v="4109.4191666666666"/>
    <n v="4109.4191666666666"/>
    <n v="0"/>
    <x v="1"/>
  </r>
  <r>
    <n v="1387"/>
    <d v="2024-06-23T00:00:00"/>
    <s v="Clinton"/>
    <s v="Black"/>
    <x v="1"/>
    <x v="52"/>
    <x v="0"/>
    <n v="7"/>
    <x v="288"/>
    <n v="3802.1775000000007"/>
    <n v="5802.1775000000007"/>
    <n v="2000"/>
    <x v="0"/>
  </r>
  <r>
    <n v="1388"/>
    <d v="2024-06-24T00:00:00"/>
    <s v="Joshua"/>
    <s v="Olsen"/>
    <x v="1"/>
    <x v="52"/>
    <x v="0"/>
    <n v="9"/>
    <x v="289"/>
    <n v="1601.0033333333336"/>
    <n v="2601.0033333333336"/>
    <n v="1000"/>
    <x v="0"/>
  </r>
  <r>
    <n v="1389"/>
    <d v="2024-06-25T00:00:00"/>
    <s v="Susan"/>
    <s v="Clark"/>
    <x v="1"/>
    <x v="22"/>
    <x v="1"/>
    <n v="1"/>
    <x v="101"/>
    <n v="6248.6750000000011"/>
    <n v="8248.6750000000011"/>
    <n v="2000"/>
    <x v="0"/>
  </r>
  <r>
    <n v="1390"/>
    <d v="2024-06-26T00:00:00"/>
    <s v="Beth"/>
    <s v="Smith"/>
    <x v="2"/>
    <x v="35"/>
    <x v="0"/>
    <n v="19"/>
    <x v="290"/>
    <n v="3939.7241666666669"/>
    <n v="5939.7241666666669"/>
    <n v="2000"/>
    <x v="0"/>
  </r>
  <r>
    <n v="1391"/>
    <d v="2024-06-27T00:00:00"/>
    <s v="Carrie"/>
    <s v="Perez"/>
    <x v="2"/>
    <x v="11"/>
    <x v="1"/>
    <n v="0"/>
    <x v="241"/>
    <n v="4479.9724999999999"/>
    <n v="4479.9724999999999"/>
    <n v="0"/>
    <x v="1"/>
  </r>
  <r>
    <n v="1392"/>
    <d v="2024-06-28T00:00:00"/>
    <s v="Sherri"/>
    <s v="Edwards"/>
    <x v="0"/>
    <x v="37"/>
    <x v="0"/>
    <n v="3"/>
    <x v="291"/>
    <n v="5354.5933333333332"/>
    <n v="7354.5933333333332"/>
    <n v="2000"/>
    <x v="0"/>
  </r>
  <r>
    <n v="1393"/>
    <d v="2024-06-29T00:00:00"/>
    <s v="Steven"/>
    <s v="Johnson"/>
    <x v="1"/>
    <x v="16"/>
    <x v="0"/>
    <n v="3"/>
    <x v="292"/>
    <n v="3001.0608333333334"/>
    <n v="3001.0608333333334"/>
    <n v="0"/>
    <x v="1"/>
  </r>
  <r>
    <n v="1394"/>
    <d v="2024-06-30T00:00:00"/>
    <s v="Joshua"/>
    <s v="Harris"/>
    <x v="1"/>
    <x v="10"/>
    <x v="3"/>
    <n v="15"/>
    <x v="15"/>
    <n v="4851.4466666666667"/>
    <n v="4851.4466666666667"/>
    <n v="0"/>
    <x v="1"/>
  </r>
  <r>
    <n v="1395"/>
    <d v="2024-07-01T00:00:00"/>
    <s v="Dylan"/>
    <s v="Liu"/>
    <x v="0"/>
    <x v="40"/>
    <x v="1"/>
    <n v="5"/>
    <x v="293"/>
    <n v="5169.2391666666663"/>
    <n v="7169.2391666666663"/>
    <n v="2000"/>
    <x v="0"/>
  </r>
  <r>
    <n v="1396"/>
    <d v="2024-07-02T00:00:00"/>
    <s v="Brenda"/>
    <s v="Coleman"/>
    <x v="2"/>
    <x v="56"/>
    <x v="2"/>
    <n v="9"/>
    <x v="294"/>
    <n v="4476.9641666666676"/>
    <n v="6476.9641666666676"/>
    <n v="2000"/>
    <x v="0"/>
  </r>
  <r>
    <n v="1397"/>
    <d v="2024-07-03T00:00:00"/>
    <s v="Robin"/>
    <s v="Burton"/>
    <x v="2"/>
    <x v="6"/>
    <x v="1"/>
    <n v="5"/>
    <x v="24"/>
    <n v="3934.3300000000008"/>
    <n v="5934.3300000000008"/>
    <n v="2000"/>
    <x v="0"/>
  </r>
  <r>
    <n v="1398"/>
    <d v="2024-07-04T00:00:00"/>
    <s v="Danielle"/>
    <s v="Woods"/>
    <x v="2"/>
    <x v="36"/>
    <x v="3"/>
    <n v="16"/>
    <x v="295"/>
    <n v="4844.5991666666669"/>
    <n v="4844.5991666666669"/>
    <n v="0"/>
    <x v="1"/>
  </r>
  <r>
    <n v="1399"/>
    <d v="2024-07-05T00:00:00"/>
    <s v="Jeff"/>
    <s v="Hopkins"/>
    <x v="0"/>
    <x v="36"/>
    <x v="0"/>
    <n v="17"/>
    <x v="146"/>
    <n v="6286.5158333333329"/>
    <n v="8286.5158333333329"/>
    <n v="2000"/>
    <x v="0"/>
  </r>
  <r>
    <n v="1400"/>
    <d v="2024-07-06T00:00:00"/>
    <s v="Gregg"/>
    <s v="Davis"/>
    <x v="1"/>
    <x v="40"/>
    <x v="0"/>
    <n v="0"/>
    <x v="208"/>
    <n v="6080.9658333333327"/>
    <n v="8080.9658333333327"/>
    <n v="2000"/>
    <x v="0"/>
  </r>
  <r>
    <n v="1401"/>
    <d v="2024-07-07T00:00:00"/>
    <s v="Susan"/>
    <s v="Taylor"/>
    <x v="1"/>
    <x v="28"/>
    <x v="0"/>
    <n v="20"/>
    <x v="40"/>
    <n v="4803.0308333333332"/>
    <n v="6803.0308333333332"/>
    <n v="2000"/>
    <x v="0"/>
  </r>
  <r>
    <n v="1402"/>
    <d v="2024-07-08T00:00:00"/>
    <s v="Deborah"/>
    <s v="Bailey"/>
    <x v="1"/>
    <x v="13"/>
    <x v="1"/>
    <n v="2"/>
    <x v="296"/>
    <n v="4310.4216666666662"/>
    <n v="4310.4216666666662"/>
    <n v="0"/>
    <x v="1"/>
  </r>
  <r>
    <n v="1403"/>
    <d v="2024-07-09T00:00:00"/>
    <s v="Michael"/>
    <s v="Decker"/>
    <x v="2"/>
    <x v="52"/>
    <x v="2"/>
    <n v="13"/>
    <x v="297"/>
    <n v="4766.9016666666666"/>
    <n v="4766.9016666666666"/>
    <n v="0"/>
    <x v="1"/>
  </r>
  <r>
    <n v="1404"/>
    <d v="2024-07-10T00:00:00"/>
    <s v="Andrea"/>
    <s v="Steele"/>
    <x v="2"/>
    <x v="8"/>
    <x v="3"/>
    <n v="3"/>
    <x v="53"/>
    <n v="5589.1258333333326"/>
    <n v="7589.1258333333326"/>
    <n v="2000"/>
    <x v="0"/>
  </r>
  <r>
    <n v="1405"/>
    <d v="2024-07-11T00:00:00"/>
    <s v="Michael"/>
    <s v="Smith"/>
    <x v="0"/>
    <x v="2"/>
    <x v="0"/>
    <n v="15"/>
    <x v="24"/>
    <n v="3257.83"/>
    <n v="5257.83"/>
    <n v="2000"/>
    <x v="0"/>
  </r>
  <r>
    <n v="1406"/>
    <d v="2024-07-12T00:00:00"/>
    <s v="Ralph"/>
    <s v="Bruce"/>
    <x v="0"/>
    <x v="6"/>
    <x v="0"/>
    <n v="2"/>
    <x v="27"/>
    <n v="1984.4575"/>
    <n v="2984.4575"/>
    <n v="1000"/>
    <x v="0"/>
  </r>
  <r>
    <n v="1407"/>
    <d v="2024-07-13T00:00:00"/>
    <s v="Joshua"/>
    <s v="Dillon"/>
    <x v="2"/>
    <x v="41"/>
    <x v="0"/>
    <n v="13"/>
    <x v="298"/>
    <n v="5982.0424999999996"/>
    <n v="7982.0424999999996"/>
    <n v="2000"/>
    <x v="0"/>
  </r>
  <r>
    <n v="1408"/>
    <d v="2024-07-14T00:00:00"/>
    <s v="Laura"/>
    <s v="Martinez"/>
    <x v="0"/>
    <x v="19"/>
    <x v="3"/>
    <n v="15"/>
    <x v="299"/>
    <n v="3807.4141666666665"/>
    <n v="5807.4141666666665"/>
    <n v="2000"/>
    <x v="0"/>
  </r>
  <r>
    <n v="1409"/>
    <d v="2024-07-15T00:00:00"/>
    <s v="Karla"/>
    <s v="Villarreal"/>
    <x v="0"/>
    <x v="31"/>
    <x v="2"/>
    <n v="6"/>
    <x v="23"/>
    <n v="3005.3858333333328"/>
    <n v="5005.3858333333328"/>
    <n v="2000"/>
    <x v="0"/>
  </r>
  <r>
    <n v="1410"/>
    <d v="2024-07-16T00:00:00"/>
    <s v="Kaitlyn"/>
    <s v="Hawkins"/>
    <x v="0"/>
    <x v="25"/>
    <x v="0"/>
    <n v="14"/>
    <x v="300"/>
    <n v="3137.9433333333336"/>
    <n v="5137.9433333333336"/>
    <n v="2000"/>
    <x v="0"/>
  </r>
  <r>
    <n v="1411"/>
    <d v="2024-07-17T00:00:00"/>
    <s v="Eric"/>
    <s v="Wilson"/>
    <x v="1"/>
    <x v="40"/>
    <x v="0"/>
    <n v="11"/>
    <x v="301"/>
    <n v="3310.8091666666664"/>
    <n v="3310.8091666666664"/>
    <n v="0"/>
    <x v="1"/>
  </r>
  <r>
    <n v="1412"/>
    <d v="2024-07-18T00:00:00"/>
    <s v="Noah"/>
    <s v="Mejia"/>
    <x v="1"/>
    <x v="19"/>
    <x v="1"/>
    <n v="5"/>
    <x v="302"/>
    <n v="4349.2183333333332"/>
    <n v="6349.2183333333332"/>
    <n v="2000"/>
    <x v="0"/>
  </r>
  <r>
    <n v="1413"/>
    <d v="2024-07-19T00:00:00"/>
    <s v="Don"/>
    <s v="Johnson"/>
    <x v="2"/>
    <x v="8"/>
    <x v="2"/>
    <n v="18"/>
    <x v="303"/>
    <n v="4070.0108333333337"/>
    <n v="6070.0108333333337"/>
    <n v="2000"/>
    <x v="0"/>
  </r>
  <r>
    <n v="1414"/>
    <d v="2024-07-20T00:00:00"/>
    <s v="David"/>
    <s v="Gonzalez"/>
    <x v="0"/>
    <x v="38"/>
    <x v="0"/>
    <n v="20"/>
    <x v="207"/>
    <n v="6287.4416666666675"/>
    <n v="8287.4416666666675"/>
    <n v="2000"/>
    <x v="0"/>
  </r>
  <r>
    <n v="1415"/>
    <d v="2024-07-21T00:00:00"/>
    <s v="Cory"/>
    <s v="Gomez"/>
    <x v="1"/>
    <x v="25"/>
    <x v="1"/>
    <n v="3"/>
    <x v="304"/>
    <n v="5124.8549999999996"/>
    <n v="7124.8549999999996"/>
    <n v="2000"/>
    <x v="0"/>
  </r>
  <r>
    <n v="1416"/>
    <d v="2024-07-22T00:00:00"/>
    <s v="James"/>
    <s v="Castillo"/>
    <x v="2"/>
    <x v="35"/>
    <x v="3"/>
    <n v="17"/>
    <x v="305"/>
    <n v="1644.2808333333332"/>
    <n v="2644.2808333333332"/>
    <n v="1000"/>
    <x v="0"/>
  </r>
  <r>
    <n v="1417"/>
    <d v="2024-07-23T00:00:00"/>
    <s v="Erin"/>
    <s v="Goodwin"/>
    <x v="1"/>
    <x v="18"/>
    <x v="3"/>
    <n v="3"/>
    <x v="306"/>
    <n v="1580.0816666666665"/>
    <n v="2580.0816666666665"/>
    <n v="1000"/>
    <x v="0"/>
  </r>
  <r>
    <n v="1418"/>
    <d v="2024-07-24T00:00:00"/>
    <s v="Seth"/>
    <s v="Carr"/>
    <x v="1"/>
    <x v="46"/>
    <x v="1"/>
    <n v="8"/>
    <x v="265"/>
    <n v="5273.0649999999996"/>
    <n v="7273.0649999999996"/>
    <n v="2000"/>
    <x v="0"/>
  </r>
  <r>
    <n v="1419"/>
    <d v="2024-07-25T00:00:00"/>
    <s v="April"/>
    <s v="Payne"/>
    <x v="2"/>
    <x v="17"/>
    <x v="3"/>
    <n v="19"/>
    <x v="307"/>
    <n v="5790.6949999999997"/>
    <n v="7790.6949999999997"/>
    <n v="2000"/>
    <x v="0"/>
  </r>
  <r>
    <n v="1420"/>
    <d v="2024-07-26T00:00:00"/>
    <s v="Jennifer"/>
    <s v="Johnson"/>
    <x v="1"/>
    <x v="23"/>
    <x v="3"/>
    <n v="2"/>
    <x v="308"/>
    <n v="3241.6650000000004"/>
    <n v="3241.6650000000004"/>
    <n v="0"/>
    <x v="1"/>
  </r>
  <r>
    <n v="1421"/>
    <d v="2024-07-27T00:00:00"/>
    <s v="Cindy"/>
    <s v="Gray"/>
    <x v="1"/>
    <x v="51"/>
    <x v="1"/>
    <n v="3"/>
    <x v="7"/>
    <n v="4434.4324999999999"/>
    <n v="6434.4324999999999"/>
    <n v="2000"/>
    <x v="0"/>
  </r>
  <r>
    <n v="1422"/>
    <d v="2024-07-28T00:00:00"/>
    <s v="Emily"/>
    <s v="Nguyen"/>
    <x v="0"/>
    <x v="39"/>
    <x v="3"/>
    <n v="5"/>
    <x v="178"/>
    <n v="4484.1591666666673"/>
    <n v="4484.1591666666673"/>
    <n v="0"/>
    <x v="1"/>
  </r>
  <r>
    <n v="1423"/>
    <d v="2024-07-29T00:00:00"/>
    <s v="Bonnie"/>
    <s v="Becker"/>
    <x v="2"/>
    <x v="32"/>
    <x v="1"/>
    <n v="1"/>
    <x v="309"/>
    <n v="1785.9966666666664"/>
    <n v="2785.9966666666664"/>
    <n v="1000"/>
    <x v="0"/>
  </r>
  <r>
    <n v="1424"/>
    <d v="2024-07-30T00:00:00"/>
    <s v="Chris"/>
    <s v="Hayes"/>
    <x v="1"/>
    <x v="21"/>
    <x v="2"/>
    <n v="1"/>
    <x v="224"/>
    <n v="3580.5541666666668"/>
    <n v="3580.5541666666668"/>
    <n v="0"/>
    <x v="1"/>
  </r>
  <r>
    <n v="1425"/>
    <d v="2024-07-31T00:00:00"/>
    <s v="Julie"/>
    <s v="Gutierrez"/>
    <x v="1"/>
    <x v="21"/>
    <x v="0"/>
    <n v="11"/>
    <x v="62"/>
    <n v="4035.4625000000001"/>
    <n v="4035.4625000000001"/>
    <n v="0"/>
    <x v="1"/>
  </r>
  <r>
    <n v="1426"/>
    <d v="2024-08-01T00:00:00"/>
    <s v="Herbert"/>
    <s v="Burke"/>
    <x v="1"/>
    <x v="48"/>
    <x v="2"/>
    <n v="8"/>
    <x v="310"/>
    <n v="3001.7108333333335"/>
    <n v="5001.7108333333335"/>
    <n v="2000"/>
    <x v="0"/>
  </r>
  <r>
    <n v="1427"/>
    <d v="2024-08-02T00:00:00"/>
    <s v="Tasha"/>
    <s v="Foster"/>
    <x v="0"/>
    <x v="14"/>
    <x v="2"/>
    <n v="16"/>
    <x v="311"/>
    <n v="4148.5174999999999"/>
    <n v="4148.5174999999999"/>
    <n v="0"/>
    <x v="1"/>
  </r>
  <r>
    <n v="1428"/>
    <d v="2024-08-03T00:00:00"/>
    <s v="Donna"/>
    <s v="Miller"/>
    <x v="0"/>
    <x v="38"/>
    <x v="0"/>
    <n v="9"/>
    <x v="239"/>
    <n v="3646.3450000000003"/>
    <n v="5646.3450000000003"/>
    <n v="2000"/>
    <x v="0"/>
  </r>
  <r>
    <n v="1429"/>
    <d v="2024-08-04T00:00:00"/>
    <s v="Emily"/>
    <s v="Clark"/>
    <x v="0"/>
    <x v="57"/>
    <x v="0"/>
    <n v="14"/>
    <x v="308"/>
    <n v="3128.3775000000001"/>
    <n v="3128.3775000000001"/>
    <n v="0"/>
    <x v="1"/>
  </r>
  <r>
    <n v="1430"/>
    <d v="2024-08-05T00:00:00"/>
    <s v="John"/>
    <s v="Oliver"/>
    <x v="1"/>
    <x v="17"/>
    <x v="3"/>
    <n v="4"/>
    <x v="312"/>
    <n v="6087.918333333334"/>
    <n v="8087.918333333334"/>
    <n v="2000"/>
    <x v="0"/>
  </r>
  <r>
    <n v="1431"/>
    <d v="2024-08-06T00:00:00"/>
    <s v="Rickey"/>
    <s v="Lawson"/>
    <x v="2"/>
    <x v="43"/>
    <x v="3"/>
    <n v="19"/>
    <x v="313"/>
    <n v="3750.6116666666667"/>
    <n v="5750.6116666666667"/>
    <n v="2000"/>
    <x v="0"/>
  </r>
  <r>
    <n v="1432"/>
    <d v="2024-08-07T00:00:00"/>
    <s v="Patrick"/>
    <s v="Whitaker"/>
    <x v="2"/>
    <x v="15"/>
    <x v="3"/>
    <n v="14"/>
    <x v="56"/>
    <n v="4989.6266666666661"/>
    <n v="4989.6266666666661"/>
    <n v="0"/>
    <x v="1"/>
  </r>
  <r>
    <n v="1433"/>
    <d v="2024-08-08T00:00:00"/>
    <s v="Abigail"/>
    <s v="Adams"/>
    <x v="1"/>
    <x v="30"/>
    <x v="1"/>
    <n v="10"/>
    <x v="195"/>
    <n v="3170.3325"/>
    <n v="3170.3325"/>
    <n v="0"/>
    <x v="1"/>
  </r>
  <r>
    <n v="1434"/>
    <d v="2024-08-09T00:00:00"/>
    <s v="William"/>
    <s v="Lewis"/>
    <x v="0"/>
    <x v="28"/>
    <x v="3"/>
    <n v="8"/>
    <x v="282"/>
    <n v="4001.3450000000003"/>
    <n v="6001.3450000000003"/>
    <n v="2000"/>
    <x v="0"/>
  </r>
  <r>
    <n v="1435"/>
    <d v="2024-08-10T00:00:00"/>
    <s v="Christina"/>
    <s v="Porter"/>
    <x v="0"/>
    <x v="43"/>
    <x v="3"/>
    <n v="10"/>
    <x v="314"/>
    <n v="6160.6608333333324"/>
    <n v="8160.6608333333324"/>
    <n v="2000"/>
    <x v="0"/>
  </r>
  <r>
    <n v="1436"/>
    <d v="2024-08-11T00:00:00"/>
    <s v="Lindsey"/>
    <s v="Scott"/>
    <x v="1"/>
    <x v="34"/>
    <x v="0"/>
    <n v="11"/>
    <x v="315"/>
    <n v="1827.7316666666666"/>
    <n v="2827.7316666666666"/>
    <n v="1000"/>
    <x v="0"/>
  </r>
  <r>
    <n v="1437"/>
    <d v="2024-08-12T00:00:00"/>
    <s v="Michael"/>
    <s v="Johnson"/>
    <x v="1"/>
    <x v="38"/>
    <x v="0"/>
    <n v="8"/>
    <x v="316"/>
    <n v="3565.7966666666666"/>
    <n v="3565.7966666666666"/>
    <n v="0"/>
    <x v="1"/>
  </r>
  <r>
    <n v="1438"/>
    <d v="2024-08-13T00:00:00"/>
    <s v="Monica"/>
    <s v="Flynn"/>
    <x v="0"/>
    <x v="33"/>
    <x v="2"/>
    <n v="6"/>
    <x v="317"/>
    <n v="4012.521666666667"/>
    <n v="4012.521666666667"/>
    <n v="0"/>
    <x v="1"/>
  </r>
  <r>
    <n v="1439"/>
    <d v="2024-08-14T00:00:00"/>
    <s v="Nicholas"/>
    <s v="Williams"/>
    <x v="2"/>
    <x v="30"/>
    <x v="1"/>
    <n v="15"/>
    <x v="318"/>
    <n v="3677.9949999999999"/>
    <n v="5677.9949999999999"/>
    <n v="2000"/>
    <x v="0"/>
  </r>
  <r>
    <n v="1440"/>
    <d v="2024-08-15T00:00:00"/>
    <s v="Richard"/>
    <s v="Harris"/>
    <x v="2"/>
    <x v="20"/>
    <x v="2"/>
    <n v="7"/>
    <x v="259"/>
    <n v="1922.1474999999996"/>
    <n v="2922.1474999999996"/>
    <n v="1000"/>
    <x v="0"/>
  </r>
  <r>
    <n v="1441"/>
    <d v="2024-08-16T00:00:00"/>
    <s v="Christopher"/>
    <s v="Sweeney"/>
    <x v="2"/>
    <x v="26"/>
    <x v="1"/>
    <n v="2"/>
    <x v="201"/>
    <n v="4737.9124999999995"/>
    <n v="6737.9124999999995"/>
    <n v="2000"/>
    <x v="0"/>
  </r>
  <r>
    <n v="1442"/>
    <d v="2024-08-17T00:00:00"/>
    <s v="Mary"/>
    <s v="Daniels"/>
    <x v="1"/>
    <x v="41"/>
    <x v="2"/>
    <n v="5"/>
    <x v="319"/>
    <n v="5095.9933333333329"/>
    <n v="7095.9933333333329"/>
    <n v="2000"/>
    <x v="0"/>
  </r>
  <r>
    <n v="1443"/>
    <d v="2024-08-18T00:00:00"/>
    <s v="Lauren"/>
    <s v="Cochran"/>
    <x v="2"/>
    <x v="39"/>
    <x v="2"/>
    <n v="6"/>
    <x v="43"/>
    <n v="3590.1791666666659"/>
    <n v="5590.1791666666659"/>
    <n v="2000"/>
    <x v="0"/>
  </r>
  <r>
    <n v="1444"/>
    <d v="2024-08-19T00:00:00"/>
    <s v="Tyler"/>
    <s v="Washington"/>
    <x v="2"/>
    <x v="1"/>
    <x v="1"/>
    <n v="0"/>
    <x v="295"/>
    <n v="6059.0091666666667"/>
    <n v="8059.0091666666667"/>
    <n v="2000"/>
    <x v="0"/>
  </r>
  <r>
    <n v="1445"/>
    <d v="2024-08-20T00:00:00"/>
    <s v="Amanda"/>
    <s v="Wallace"/>
    <x v="0"/>
    <x v="37"/>
    <x v="2"/>
    <n v="12"/>
    <x v="320"/>
    <n v="5698.6949999999997"/>
    <n v="7698.6949999999997"/>
    <n v="2000"/>
    <x v="0"/>
  </r>
  <r>
    <n v="1446"/>
    <d v="2024-08-21T00:00:00"/>
    <s v="Julia"/>
    <s v="Moore"/>
    <x v="1"/>
    <x v="23"/>
    <x v="1"/>
    <n v="11"/>
    <x v="321"/>
    <n v="4495.2716666666665"/>
    <n v="4495.2716666666665"/>
    <n v="0"/>
    <x v="1"/>
  </r>
  <r>
    <n v="1447"/>
    <d v="2024-08-22T00:00:00"/>
    <s v="Debra"/>
    <s v="Thompson"/>
    <x v="1"/>
    <x v="35"/>
    <x v="2"/>
    <n v="7"/>
    <x v="322"/>
    <n v="1508.5841666666665"/>
    <n v="2508.5841666666665"/>
    <n v="1000"/>
    <x v="0"/>
  </r>
  <r>
    <n v="1448"/>
    <d v="2024-08-23T00:00:00"/>
    <s v="David"/>
    <s v="Hunt"/>
    <x v="2"/>
    <x v="52"/>
    <x v="0"/>
    <n v="16"/>
    <x v="323"/>
    <n v="5045.6274999999996"/>
    <n v="7045.6274999999996"/>
    <n v="2000"/>
    <x v="0"/>
  </r>
  <r>
    <n v="1449"/>
    <d v="2024-08-24T00:00:00"/>
    <s v="Nicolas"/>
    <s v="Santiago"/>
    <x v="2"/>
    <x v="36"/>
    <x v="0"/>
    <n v="12"/>
    <x v="324"/>
    <n v="1768.1508333333331"/>
    <n v="2768.1508333333331"/>
    <n v="1000"/>
    <x v="0"/>
  </r>
  <r>
    <n v="1450"/>
    <d v="2024-08-25T00:00:00"/>
    <s v="Paige"/>
    <s v="Nelson"/>
    <x v="2"/>
    <x v="33"/>
    <x v="1"/>
    <n v="9"/>
    <x v="45"/>
    <n v="4817.8441666666668"/>
    <n v="6817.8441666666668"/>
    <n v="2000"/>
    <x v="0"/>
  </r>
  <r>
    <n v="1451"/>
    <d v="2024-08-26T00:00:00"/>
    <s v="Brittany"/>
    <s v="Rivera"/>
    <x v="2"/>
    <x v="10"/>
    <x v="1"/>
    <n v="18"/>
    <x v="230"/>
    <n v="3090.4366666666665"/>
    <n v="3090.4366666666665"/>
    <n v="0"/>
    <x v="1"/>
  </r>
  <r>
    <n v="1452"/>
    <d v="2024-08-27T00:00:00"/>
    <s v="Katherine"/>
    <s v="Miranda"/>
    <x v="0"/>
    <x v="52"/>
    <x v="1"/>
    <n v="6"/>
    <x v="271"/>
    <n v="5093.6425000000008"/>
    <n v="7093.6425000000008"/>
    <n v="2000"/>
    <x v="0"/>
  </r>
  <r>
    <n v="1453"/>
    <d v="2024-08-28T00:00:00"/>
    <s v="Jonathan"/>
    <s v="Hubbard"/>
    <x v="2"/>
    <x v="48"/>
    <x v="0"/>
    <n v="5"/>
    <x v="85"/>
    <n v="4649.4466666666667"/>
    <n v="4649.4466666666667"/>
    <n v="0"/>
    <x v="1"/>
  </r>
  <r>
    <n v="1454"/>
    <d v="2024-08-29T00:00:00"/>
    <s v="Brandy"/>
    <s v="Mitchell"/>
    <x v="1"/>
    <x v="50"/>
    <x v="3"/>
    <n v="7"/>
    <x v="97"/>
    <n v="4710.8874999999998"/>
    <n v="6710.8874999999998"/>
    <n v="2000"/>
    <x v="0"/>
  </r>
  <r>
    <n v="1455"/>
    <d v="2024-08-30T00:00:00"/>
    <s v="Becky"/>
    <s v="Le"/>
    <x v="1"/>
    <x v="46"/>
    <x v="3"/>
    <n v="18"/>
    <x v="325"/>
    <n v="6306.3549999999996"/>
    <n v="8306.3549999999996"/>
    <n v="2000"/>
    <x v="0"/>
  </r>
  <r>
    <n v="1456"/>
    <d v="2024-08-31T00:00:00"/>
    <s v="Gabrielle"/>
    <s v="Russo"/>
    <x v="2"/>
    <x v="11"/>
    <x v="1"/>
    <n v="13"/>
    <x v="326"/>
    <n v="4617.0791666666664"/>
    <n v="4617.0791666666664"/>
    <n v="0"/>
    <x v="1"/>
  </r>
  <r>
    <n v="1457"/>
    <d v="2024-09-01T00:00:00"/>
    <s v="Ricky"/>
    <s v="Henderson"/>
    <x v="0"/>
    <x v="51"/>
    <x v="0"/>
    <n v="6"/>
    <x v="327"/>
    <n v="3435.4049999999997"/>
    <n v="5435.4049999999997"/>
    <n v="2000"/>
    <x v="0"/>
  </r>
  <r>
    <n v="1458"/>
    <d v="2024-09-02T00:00:00"/>
    <s v="Kristen"/>
    <s v="Dawson"/>
    <x v="2"/>
    <x v="12"/>
    <x v="0"/>
    <n v="10"/>
    <x v="42"/>
    <n v="4494.46"/>
    <n v="6494.46"/>
    <n v="2000"/>
    <x v="0"/>
  </r>
  <r>
    <n v="1459"/>
    <d v="2024-09-03T00:00:00"/>
    <s v="Kenneth"/>
    <s v="Good"/>
    <x v="1"/>
    <x v="39"/>
    <x v="0"/>
    <n v="8"/>
    <x v="328"/>
    <n v="5253.708333333333"/>
    <n v="7253.708333333333"/>
    <n v="2000"/>
    <x v="0"/>
  </r>
  <r>
    <n v="1460"/>
    <d v="2024-09-04T00:00:00"/>
    <s v="Steven"/>
    <s v="Willis"/>
    <x v="2"/>
    <x v="56"/>
    <x v="0"/>
    <n v="7"/>
    <x v="95"/>
    <n v="4967.7391666666663"/>
    <n v="6967.7391666666663"/>
    <n v="2000"/>
    <x v="0"/>
  </r>
  <r>
    <n v="1461"/>
    <d v="2024-09-05T00:00:00"/>
    <s v="Kyle"/>
    <s v="Lucas"/>
    <x v="2"/>
    <x v="29"/>
    <x v="0"/>
    <n v="12"/>
    <x v="329"/>
    <n v="4149.97"/>
    <n v="4149.97"/>
    <n v="0"/>
    <x v="1"/>
  </r>
  <r>
    <n v="1462"/>
    <d v="2024-09-06T00:00:00"/>
    <s v="John"/>
    <s v="Cunningham"/>
    <x v="0"/>
    <x v="39"/>
    <x v="2"/>
    <n v="9"/>
    <x v="166"/>
    <n v="1804.2433333333333"/>
    <n v="2804.2433333333333"/>
    <n v="1000"/>
    <x v="0"/>
  </r>
  <r>
    <n v="1463"/>
    <d v="2024-09-07T00:00:00"/>
    <s v="Michael"/>
    <s v="Deleon"/>
    <x v="2"/>
    <x v="0"/>
    <x v="0"/>
    <n v="9"/>
    <x v="330"/>
    <n v="1908.6650000000004"/>
    <n v="2908.6650000000004"/>
    <n v="1000"/>
    <x v="0"/>
  </r>
  <r>
    <n v="1464"/>
    <d v="2024-09-08T00:00:00"/>
    <s v="Sarah"/>
    <s v="Romero"/>
    <x v="1"/>
    <x v="41"/>
    <x v="3"/>
    <n v="17"/>
    <x v="331"/>
    <n v="5316.8925000000008"/>
    <n v="7316.8925000000008"/>
    <n v="2000"/>
    <x v="0"/>
  </r>
  <r>
    <n v="1465"/>
    <d v="2024-09-09T00:00:00"/>
    <s v="Felicia"/>
    <s v="Stephens"/>
    <x v="2"/>
    <x v="45"/>
    <x v="0"/>
    <n v="20"/>
    <x v="210"/>
    <n v="6018.8741666666674"/>
    <n v="8018.8741666666674"/>
    <n v="2000"/>
    <x v="0"/>
  </r>
  <r>
    <n v="1466"/>
    <d v="2024-09-10T00:00:00"/>
    <s v="Samantha"/>
    <s v="Wood"/>
    <x v="1"/>
    <x v="35"/>
    <x v="1"/>
    <n v="17"/>
    <x v="332"/>
    <n v="1593.249166666667"/>
    <n v="2593.249166666667"/>
    <n v="1000"/>
    <x v="0"/>
  </r>
  <r>
    <n v="1467"/>
    <d v="2024-09-11T00:00:00"/>
    <s v="Lisa"/>
    <s v="Smith"/>
    <x v="0"/>
    <x v="2"/>
    <x v="1"/>
    <n v="4"/>
    <x v="263"/>
    <n v="1848.1550000000002"/>
    <n v="2848.1550000000002"/>
    <n v="1000"/>
    <x v="0"/>
  </r>
  <r>
    <n v="1468"/>
    <d v="2024-09-12T00:00:00"/>
    <s v="Austin"/>
    <s v="Snyder"/>
    <x v="0"/>
    <x v="27"/>
    <x v="2"/>
    <n v="6"/>
    <x v="333"/>
    <n v="6291.6750000000011"/>
    <n v="8291.6750000000011"/>
    <n v="2000"/>
    <x v="0"/>
  </r>
  <r>
    <n v="1469"/>
    <d v="2024-09-13T00:00:00"/>
    <s v="Stacy"/>
    <s v="Cunningham"/>
    <x v="2"/>
    <x v="40"/>
    <x v="0"/>
    <n v="16"/>
    <x v="161"/>
    <n v="4025.6358333333333"/>
    <n v="4025.6358333333333"/>
    <n v="0"/>
    <x v="1"/>
  </r>
  <r>
    <n v="1470"/>
    <d v="2024-09-14T00:00:00"/>
    <s v="Sophia"/>
    <s v="Sutton"/>
    <x v="2"/>
    <x v="20"/>
    <x v="3"/>
    <n v="5"/>
    <x v="334"/>
    <n v="4300.3841666666667"/>
    <n v="4300.3841666666667"/>
    <n v="0"/>
    <x v="1"/>
  </r>
  <r>
    <n v="1471"/>
    <d v="2024-09-15T00:00:00"/>
    <s v="Debra"/>
    <s v="Diaz"/>
    <x v="0"/>
    <x v="31"/>
    <x v="2"/>
    <n v="7"/>
    <x v="302"/>
    <n v="5203.5941666666668"/>
    <n v="7203.5941666666668"/>
    <n v="2000"/>
    <x v="0"/>
  </r>
  <r>
    <n v="1472"/>
    <d v="2024-09-16T00:00:00"/>
    <s v="Laura"/>
    <s v="Hodges"/>
    <x v="0"/>
    <x v="48"/>
    <x v="0"/>
    <n v="20"/>
    <x v="335"/>
    <n v="5941.4883333333337"/>
    <n v="7941.4883333333337"/>
    <n v="2000"/>
    <x v="0"/>
  </r>
  <r>
    <n v="1473"/>
    <d v="2024-09-17T00:00:00"/>
    <s v="Lori"/>
    <s v="Miller"/>
    <x v="0"/>
    <x v="37"/>
    <x v="0"/>
    <n v="17"/>
    <x v="102"/>
    <n v="6142.730833333334"/>
    <n v="8142.730833333334"/>
    <n v="2000"/>
    <x v="0"/>
  </r>
  <r>
    <n v="1474"/>
    <d v="2024-09-18T00:00:00"/>
    <s v="Patricia"/>
    <s v="George"/>
    <x v="0"/>
    <x v="16"/>
    <x v="3"/>
    <n v="20"/>
    <x v="299"/>
    <n v="5292.6491666666661"/>
    <n v="7292.6491666666661"/>
    <n v="2000"/>
    <x v="0"/>
  </r>
  <r>
    <n v="1475"/>
    <d v="2024-09-19T00:00:00"/>
    <s v="Rhonda"/>
    <s v="Pope"/>
    <x v="1"/>
    <x v="42"/>
    <x v="1"/>
    <n v="8"/>
    <x v="336"/>
    <n v="3031.4391666666661"/>
    <n v="5031.4391666666661"/>
    <n v="2000"/>
    <x v="0"/>
  </r>
  <r>
    <n v="1476"/>
    <d v="2024-09-20T00:00:00"/>
    <s v="Charles"/>
    <s v="Fuentes"/>
    <x v="0"/>
    <x v="3"/>
    <x v="2"/>
    <n v="17"/>
    <x v="337"/>
    <n v="5235.7574999999997"/>
    <n v="7235.7574999999997"/>
    <n v="2000"/>
    <x v="0"/>
  </r>
  <r>
    <n v="1477"/>
    <d v="2024-09-21T00:00:00"/>
    <s v="Joanna"/>
    <s v="Foley"/>
    <x v="0"/>
    <x v="14"/>
    <x v="1"/>
    <n v="10"/>
    <x v="102"/>
    <n v="4918.8808333333336"/>
    <n v="4918.8808333333336"/>
    <n v="0"/>
    <x v="1"/>
  </r>
  <r>
    <n v="1478"/>
    <d v="2024-09-22T00:00:00"/>
    <s v="Geoffrey"/>
    <s v="Jackson"/>
    <x v="1"/>
    <x v="9"/>
    <x v="3"/>
    <n v="0"/>
    <x v="180"/>
    <n v="1922.4749999999999"/>
    <n v="2922.4749999999999"/>
    <n v="1000"/>
    <x v="0"/>
  </r>
  <r>
    <n v="1479"/>
    <d v="2024-09-23T00:00:00"/>
    <s v="Ashley"/>
    <s v="Lynch"/>
    <x v="0"/>
    <x v="6"/>
    <x v="0"/>
    <n v="19"/>
    <x v="338"/>
    <n v="3529.7700000000004"/>
    <n v="5529.77"/>
    <n v="2000"/>
    <x v="0"/>
  </r>
  <r>
    <n v="1480"/>
    <d v="2024-09-24T00:00:00"/>
    <s v="Kelsey"/>
    <s v="Richard"/>
    <x v="2"/>
    <x v="1"/>
    <x v="0"/>
    <n v="8"/>
    <x v="339"/>
    <n v="4456.2783333333327"/>
    <n v="6456.2783333333327"/>
    <n v="2000"/>
    <x v="0"/>
  </r>
  <r>
    <n v="1481"/>
    <d v="2024-09-25T00:00:00"/>
    <s v="James"/>
    <s v="Franklin"/>
    <x v="0"/>
    <x v="45"/>
    <x v="1"/>
    <n v="4"/>
    <x v="230"/>
    <n v="4221.6591666666673"/>
    <n v="4221.6591666666673"/>
    <n v="0"/>
    <x v="1"/>
  </r>
  <r>
    <n v="1482"/>
    <d v="2024-09-26T00:00:00"/>
    <s v="Samantha"/>
    <s v="Bates"/>
    <x v="0"/>
    <x v="1"/>
    <x v="3"/>
    <n v="0"/>
    <x v="340"/>
    <n v="4836.9058333333332"/>
    <n v="6836.9058333333332"/>
    <n v="2000"/>
    <x v="0"/>
  </r>
  <r>
    <n v="1483"/>
    <d v="2024-09-27T00:00:00"/>
    <s v="Shane"/>
    <s v="Barrera"/>
    <x v="0"/>
    <x v="6"/>
    <x v="0"/>
    <n v="3"/>
    <x v="341"/>
    <n v="4458.0133333333333"/>
    <n v="4458.0133333333333"/>
    <n v="0"/>
    <x v="1"/>
  </r>
  <r>
    <n v="1484"/>
    <d v="2024-09-28T00:00:00"/>
    <s v="Madison"/>
    <s v="Hood"/>
    <x v="0"/>
    <x v="42"/>
    <x v="0"/>
    <n v="20"/>
    <x v="219"/>
    <n v="5937.081666666666"/>
    <n v="7937.081666666666"/>
    <n v="2000"/>
    <x v="0"/>
  </r>
  <r>
    <n v="1485"/>
    <d v="2024-09-29T00:00:00"/>
    <s v="Andrea"/>
    <s v="Quinn"/>
    <x v="1"/>
    <x v="41"/>
    <x v="0"/>
    <n v="6"/>
    <x v="321"/>
    <n v="3019.9808333333331"/>
    <n v="3019.9808333333331"/>
    <n v="0"/>
    <x v="1"/>
  </r>
  <r>
    <n v="1486"/>
    <d v="2024-09-30T00:00:00"/>
    <s v="Caleb"/>
    <s v="Holden"/>
    <x v="0"/>
    <x v="15"/>
    <x v="3"/>
    <n v="0"/>
    <x v="65"/>
    <n v="4632.6349999999993"/>
    <n v="6632.6349999999993"/>
    <n v="2000"/>
    <x v="0"/>
  </r>
  <r>
    <n v="1487"/>
    <d v="2024-10-01T00:00:00"/>
    <s v="Patrick"/>
    <s v="Beck"/>
    <x v="1"/>
    <x v="13"/>
    <x v="0"/>
    <n v="9"/>
    <x v="82"/>
    <n v="5177.7125000000005"/>
    <n v="7177.7125000000005"/>
    <n v="2000"/>
    <x v="0"/>
  </r>
  <r>
    <n v="1488"/>
    <d v="2024-10-02T00:00:00"/>
    <s v="Kevin"/>
    <s v="Perez"/>
    <x v="0"/>
    <x v="14"/>
    <x v="1"/>
    <n v="0"/>
    <x v="342"/>
    <n v="3263.5349999999999"/>
    <n v="3263.5349999999999"/>
    <n v="0"/>
    <x v="1"/>
  </r>
  <r>
    <n v="1489"/>
    <d v="2024-10-03T00:00:00"/>
    <s v="Amanda"/>
    <s v="Ortiz"/>
    <x v="1"/>
    <x v="7"/>
    <x v="0"/>
    <n v="10"/>
    <x v="343"/>
    <n v="4301.2933333333331"/>
    <n v="4301.2933333333331"/>
    <n v="0"/>
    <x v="1"/>
  </r>
  <r>
    <n v="1490"/>
    <d v="2024-10-04T00:00:00"/>
    <s v="Jenna"/>
    <s v="Chen"/>
    <x v="1"/>
    <x v="22"/>
    <x v="1"/>
    <n v="18"/>
    <x v="199"/>
    <n v="6106.5883333333331"/>
    <n v="8106.5883333333331"/>
    <n v="2000"/>
    <x v="0"/>
  </r>
  <r>
    <n v="1491"/>
    <d v="2024-10-05T00:00:00"/>
    <s v="Sean"/>
    <s v="Ramos"/>
    <x v="0"/>
    <x v="57"/>
    <x v="3"/>
    <n v="4"/>
    <x v="7"/>
    <n v="4173.3074999999999"/>
    <n v="6173.3074999999999"/>
    <n v="2000"/>
    <x v="0"/>
  </r>
  <r>
    <n v="1492"/>
    <d v="2024-10-06T00:00:00"/>
    <s v="Angela"/>
    <s v="Gutierrez"/>
    <x v="0"/>
    <x v="34"/>
    <x v="0"/>
    <n v="4"/>
    <x v="344"/>
    <n v="3446.3375000000005"/>
    <n v="5446.3375000000005"/>
    <n v="2000"/>
    <x v="0"/>
  </r>
  <r>
    <n v="1493"/>
    <d v="2024-10-07T00:00:00"/>
    <s v="Christopher"/>
    <s v="Kelly"/>
    <x v="0"/>
    <x v="46"/>
    <x v="2"/>
    <n v="0"/>
    <x v="345"/>
    <n v="3739.8666666666668"/>
    <n v="3739.8666666666668"/>
    <n v="0"/>
    <x v="1"/>
  </r>
  <r>
    <n v="1494"/>
    <d v="2024-10-08T00:00:00"/>
    <s v="Elizabeth"/>
    <s v="Griffith"/>
    <x v="1"/>
    <x v="54"/>
    <x v="3"/>
    <n v="3"/>
    <x v="233"/>
    <n v="3512.9691666666663"/>
    <n v="3512.9691666666663"/>
    <n v="0"/>
    <x v="1"/>
  </r>
  <r>
    <n v="1495"/>
    <d v="2024-10-09T00:00:00"/>
    <s v="Christine"/>
    <s v="Ball"/>
    <x v="1"/>
    <x v="21"/>
    <x v="1"/>
    <n v="17"/>
    <x v="346"/>
    <n v="3479.7008333333333"/>
    <n v="5479.7008333333333"/>
    <n v="2000"/>
    <x v="0"/>
  </r>
  <r>
    <n v="1496"/>
    <d v="2024-10-10T00:00:00"/>
    <s v="Derrick"/>
    <s v="Brown"/>
    <x v="2"/>
    <x v="2"/>
    <x v="0"/>
    <n v="3"/>
    <x v="347"/>
    <n v="4432.3499999999995"/>
    <n v="6432.3499999999995"/>
    <n v="2000"/>
    <x v="0"/>
  </r>
  <r>
    <n v="1497"/>
    <d v="2024-10-11T00:00:00"/>
    <s v="Brian"/>
    <s v="Patterson"/>
    <x v="0"/>
    <x v="47"/>
    <x v="0"/>
    <n v="16"/>
    <x v="348"/>
    <n v="1590.0099999999998"/>
    <n v="2590.0099999999998"/>
    <n v="1000"/>
    <x v="0"/>
  </r>
  <r>
    <n v="1498"/>
    <d v="2024-10-12T00:00:00"/>
    <s v="Randy"/>
    <s v="Smith"/>
    <x v="0"/>
    <x v="57"/>
    <x v="1"/>
    <n v="2"/>
    <x v="349"/>
    <n v="3947.8358333333335"/>
    <n v="5947.8358333333335"/>
    <n v="2000"/>
    <x v="0"/>
  </r>
  <r>
    <n v="1499"/>
    <d v="2024-10-13T00:00:00"/>
    <s v="Scott"/>
    <s v="Morgan"/>
    <x v="0"/>
    <x v="15"/>
    <x v="1"/>
    <n v="12"/>
    <x v="139"/>
    <n v="3851.2658333333338"/>
    <n v="5851.2658333333338"/>
    <n v="2000"/>
    <x v="0"/>
  </r>
  <r>
    <n v="1500"/>
    <d v="2024-10-14T00:00:00"/>
    <s v="Patricia"/>
    <s v="Wood"/>
    <x v="1"/>
    <x v="33"/>
    <x v="0"/>
    <n v="10"/>
    <x v="219"/>
    <n v="4915.9741666666669"/>
    <n v="4915.9741666666669"/>
    <n v="0"/>
    <x v="1"/>
  </r>
  <r>
    <n v="1501"/>
    <d v="2024-10-15T00:00:00"/>
    <s v="Andre"/>
    <s v="Steele"/>
    <x v="0"/>
    <x v="49"/>
    <x v="0"/>
    <n v="3"/>
    <x v="126"/>
    <n v="6286.9858333333341"/>
    <n v="8286.9858333333341"/>
    <n v="2000"/>
    <x v="0"/>
  </r>
  <r>
    <n v="1502"/>
    <d v="2024-10-16T00:00:00"/>
    <s v="Robert"/>
    <s v="Carpenter"/>
    <x v="1"/>
    <x v="9"/>
    <x v="1"/>
    <n v="6"/>
    <x v="133"/>
    <n v="3180.7425000000003"/>
    <n v="5180.7425000000003"/>
    <n v="2000"/>
    <x v="0"/>
  </r>
  <r>
    <n v="1503"/>
    <d v="2024-10-17T00:00:00"/>
    <s v="Amy"/>
    <s v="Wilson"/>
    <x v="0"/>
    <x v="8"/>
    <x v="1"/>
    <n v="13"/>
    <x v="350"/>
    <n v="1925.8700000000003"/>
    <n v="2925.8700000000003"/>
    <n v="1000"/>
    <x v="0"/>
  </r>
  <r>
    <n v="1504"/>
    <d v="2024-10-18T00:00:00"/>
    <s v="Stephanie"/>
    <s v="Zamora"/>
    <x v="1"/>
    <x v="36"/>
    <x v="2"/>
    <n v="1"/>
    <x v="308"/>
    <n v="5969.0808333333334"/>
    <n v="7969.0808333333334"/>
    <n v="2000"/>
    <x v="0"/>
  </r>
  <r>
    <n v="1505"/>
    <d v="2024-10-19T00:00:00"/>
    <s v="Kathryn"/>
    <s v="Medina"/>
    <x v="0"/>
    <x v="22"/>
    <x v="0"/>
    <n v="14"/>
    <x v="351"/>
    <n v="3985.2675000000008"/>
    <n v="5985.2675000000008"/>
    <n v="2000"/>
    <x v="0"/>
  </r>
  <r>
    <n v="1506"/>
    <d v="2024-10-20T00:00:00"/>
    <s v="Ricky"/>
    <s v="Hernandez"/>
    <x v="1"/>
    <x v="18"/>
    <x v="1"/>
    <n v="4"/>
    <x v="352"/>
    <n v="3793.8366666666661"/>
    <n v="5793.8366666666661"/>
    <n v="2000"/>
    <x v="0"/>
  </r>
  <r>
    <n v="1507"/>
    <d v="2024-10-21T00:00:00"/>
    <s v="Kim"/>
    <s v="Hooper"/>
    <x v="2"/>
    <x v="4"/>
    <x v="1"/>
    <n v="2"/>
    <x v="353"/>
    <n v="6332.7216666666664"/>
    <n v="8332.7216666666664"/>
    <n v="2000"/>
    <x v="0"/>
  </r>
  <r>
    <n v="1508"/>
    <d v="2024-10-22T00:00:00"/>
    <s v="Suzanne"/>
    <s v="Howard"/>
    <x v="2"/>
    <x v="27"/>
    <x v="2"/>
    <n v="0"/>
    <x v="175"/>
    <n v="3143.9549999999999"/>
    <n v="3143.9549999999999"/>
    <n v="0"/>
    <x v="1"/>
  </r>
  <r>
    <n v="1509"/>
    <d v="2024-10-23T00:00:00"/>
    <s v="Edward"/>
    <s v="Roth"/>
    <x v="1"/>
    <x v="23"/>
    <x v="2"/>
    <n v="15"/>
    <x v="354"/>
    <n v="3490.668333333334"/>
    <n v="5490.668333333334"/>
    <n v="2000"/>
    <x v="0"/>
  </r>
  <r>
    <n v="1510"/>
    <d v="2024-10-24T00:00:00"/>
    <s v="Lisa"/>
    <s v="Perry"/>
    <x v="2"/>
    <x v="21"/>
    <x v="0"/>
    <n v="12"/>
    <x v="355"/>
    <n v="3716.3216666666667"/>
    <n v="3716.3216666666667"/>
    <n v="0"/>
    <x v="1"/>
  </r>
  <r>
    <n v="1511"/>
    <d v="2024-10-25T00:00:00"/>
    <s v="Valerie"/>
    <s v="Alvarez"/>
    <x v="0"/>
    <x v="17"/>
    <x v="3"/>
    <n v="15"/>
    <x v="356"/>
    <n v="4071.2874999999995"/>
    <n v="6071.2874999999995"/>
    <n v="2000"/>
    <x v="0"/>
  </r>
  <r>
    <n v="1512"/>
    <d v="2024-10-26T00:00:00"/>
    <s v="Michael"/>
    <s v="Franco"/>
    <x v="0"/>
    <x v="9"/>
    <x v="1"/>
    <n v="20"/>
    <x v="94"/>
    <n v="3644.4208333333336"/>
    <n v="5644.4208333333336"/>
    <n v="2000"/>
    <x v="0"/>
  </r>
  <r>
    <n v="1513"/>
    <d v="2024-10-27T00:00:00"/>
    <s v="Jamie"/>
    <s v="Moore"/>
    <x v="1"/>
    <x v="8"/>
    <x v="1"/>
    <n v="9"/>
    <x v="339"/>
    <n v="4413.79"/>
    <n v="4413.79"/>
    <n v="0"/>
    <x v="1"/>
  </r>
  <r>
    <n v="1514"/>
    <d v="2024-10-28T00:00:00"/>
    <s v="George"/>
    <s v="Jones"/>
    <x v="1"/>
    <x v="43"/>
    <x v="0"/>
    <n v="14"/>
    <x v="178"/>
    <n v="3631.645833333333"/>
    <n v="5631.645833333333"/>
    <n v="2000"/>
    <x v="0"/>
  </r>
  <r>
    <n v="1515"/>
    <d v="2024-10-29T00:00:00"/>
    <s v="Frank"/>
    <s v="Lopez"/>
    <x v="2"/>
    <x v="50"/>
    <x v="3"/>
    <n v="12"/>
    <x v="262"/>
    <n v="4546.9033333333327"/>
    <n v="4546.9033333333327"/>
    <n v="0"/>
    <x v="1"/>
  </r>
  <r>
    <n v="1516"/>
    <d v="2024-10-30T00:00:00"/>
    <s v="Kendra"/>
    <s v="Wall"/>
    <x v="0"/>
    <x v="43"/>
    <x v="3"/>
    <n v="1"/>
    <x v="194"/>
    <n v="4514.2733333333335"/>
    <n v="6514.2733333333335"/>
    <n v="2000"/>
    <x v="0"/>
  </r>
  <r>
    <n v="1517"/>
    <d v="2024-10-31T00:00:00"/>
    <s v="Theresa"/>
    <s v="Harris"/>
    <x v="2"/>
    <x v="21"/>
    <x v="2"/>
    <n v="11"/>
    <x v="68"/>
    <n v="3033.6299999999997"/>
    <n v="3033.6299999999997"/>
    <n v="0"/>
    <x v="1"/>
  </r>
  <r>
    <n v="1518"/>
    <d v="2024-11-01T00:00:00"/>
    <s v="Cassidy"/>
    <s v="Bush"/>
    <x v="1"/>
    <x v="46"/>
    <x v="1"/>
    <n v="17"/>
    <x v="51"/>
    <n v="3657.915"/>
    <n v="5657.915"/>
    <n v="2000"/>
    <x v="0"/>
  </r>
  <r>
    <n v="1519"/>
    <d v="2024-11-02T00:00:00"/>
    <s v="Joseph"/>
    <s v="Thomas"/>
    <x v="0"/>
    <x v="3"/>
    <x v="0"/>
    <n v="10"/>
    <x v="357"/>
    <n v="3697.6216666666664"/>
    <n v="3697.6216666666664"/>
    <n v="0"/>
    <x v="1"/>
  </r>
  <r>
    <n v="1520"/>
    <d v="2024-11-03T00:00:00"/>
    <s v="Robert"/>
    <s v="Nash"/>
    <x v="1"/>
    <x v="7"/>
    <x v="2"/>
    <n v="2"/>
    <x v="358"/>
    <n v="3883.4083333333333"/>
    <n v="3883.4083333333333"/>
    <n v="0"/>
    <x v="1"/>
  </r>
  <r>
    <n v="1521"/>
    <d v="2024-11-04T00:00:00"/>
    <s v="Jeffrey"/>
    <s v="Olsen"/>
    <x v="0"/>
    <x v="54"/>
    <x v="2"/>
    <n v="4"/>
    <x v="317"/>
    <n v="5210.668333333334"/>
    <n v="7210.668333333334"/>
    <n v="2000"/>
    <x v="0"/>
  </r>
  <r>
    <n v="1522"/>
    <d v="2024-11-05T00:00:00"/>
    <s v="Susan"/>
    <s v="Peters"/>
    <x v="1"/>
    <x v="22"/>
    <x v="0"/>
    <n v="7"/>
    <x v="359"/>
    <n v="5149.5233333333335"/>
    <n v="7149.5233333333335"/>
    <n v="2000"/>
    <x v="0"/>
  </r>
  <r>
    <n v="1523"/>
    <d v="2024-11-06T00:00:00"/>
    <s v="Anthony"/>
    <s v="Avila"/>
    <x v="2"/>
    <x v="33"/>
    <x v="2"/>
    <n v="15"/>
    <x v="360"/>
    <n v="1948.8716666666664"/>
    <n v="2948.8716666666664"/>
    <n v="1000"/>
    <x v="0"/>
  </r>
  <r>
    <n v="1524"/>
    <d v="2024-11-07T00:00:00"/>
    <s v="Marie"/>
    <s v="Goodman"/>
    <x v="0"/>
    <x v="39"/>
    <x v="2"/>
    <n v="17"/>
    <x v="320"/>
    <n v="4078.2200000000003"/>
    <n v="6078.22"/>
    <n v="2000"/>
    <x v="0"/>
  </r>
  <r>
    <n v="1525"/>
    <d v="2024-11-08T00:00:00"/>
    <s v="Susan"/>
    <s v="Marsh"/>
    <x v="2"/>
    <x v="2"/>
    <x v="2"/>
    <n v="11"/>
    <x v="361"/>
    <n v="4217.1116666666667"/>
    <n v="6217.1116666666667"/>
    <n v="2000"/>
    <x v="0"/>
  </r>
  <r>
    <n v="1526"/>
    <d v="2024-11-09T00:00:00"/>
    <s v="Kelly"/>
    <s v="Stark"/>
    <x v="0"/>
    <x v="45"/>
    <x v="2"/>
    <n v="4"/>
    <x v="341"/>
    <n v="3062.5999999999995"/>
    <n v="5062.5999999999995"/>
    <n v="2000"/>
    <x v="0"/>
  </r>
  <r>
    <n v="1527"/>
    <d v="2024-11-10T00:00:00"/>
    <s v="Ashley"/>
    <s v="Martinez"/>
    <x v="1"/>
    <x v="43"/>
    <x v="3"/>
    <n v="20"/>
    <x v="97"/>
    <n v="3824.2041666666664"/>
    <n v="3824.2041666666664"/>
    <n v="0"/>
    <x v="1"/>
  </r>
  <r>
    <n v="1528"/>
    <d v="2024-11-11T00:00:00"/>
    <s v="Sabrina"/>
    <s v="Flynn"/>
    <x v="1"/>
    <x v="37"/>
    <x v="0"/>
    <n v="6"/>
    <x v="144"/>
    <n v="1762.44"/>
    <n v="2762.44"/>
    <n v="1000"/>
    <x v="0"/>
  </r>
  <r>
    <n v="1529"/>
    <d v="2024-11-12T00:00:00"/>
    <s v="Anthony"/>
    <s v="Rojas"/>
    <x v="0"/>
    <x v="42"/>
    <x v="2"/>
    <n v="19"/>
    <x v="96"/>
    <n v="4692.3808333333336"/>
    <n v="6692.3808333333336"/>
    <n v="2000"/>
    <x v="0"/>
  </r>
  <r>
    <n v="1530"/>
    <d v="2024-11-13T00:00:00"/>
    <s v="Justin"/>
    <s v="Randolph"/>
    <x v="2"/>
    <x v="10"/>
    <x v="2"/>
    <n v="19"/>
    <x v="362"/>
    <n v="1529.0191666666665"/>
    <n v="2529.0191666666665"/>
    <n v="1000"/>
    <x v="0"/>
  </r>
  <r>
    <n v="1531"/>
    <d v="2024-11-14T00:00:00"/>
    <s v="Kristin"/>
    <s v="Roberts"/>
    <x v="2"/>
    <x v="58"/>
    <x v="3"/>
    <n v="6"/>
    <x v="216"/>
    <n v="5867.2683333333334"/>
    <n v="7867.2683333333334"/>
    <n v="2000"/>
    <x v="0"/>
  </r>
  <r>
    <n v="1532"/>
    <d v="2024-11-15T00:00:00"/>
    <s v="Amanda"/>
    <s v="Ochoa"/>
    <x v="1"/>
    <x v="32"/>
    <x v="1"/>
    <n v="10"/>
    <x v="363"/>
    <n v="3796.4033333333327"/>
    <n v="5796.4033333333327"/>
    <n v="2000"/>
    <x v="0"/>
  </r>
  <r>
    <n v="1533"/>
    <d v="2024-11-16T00:00:00"/>
    <s v="Joshua"/>
    <s v="Boyer"/>
    <x v="1"/>
    <x v="13"/>
    <x v="3"/>
    <n v="20"/>
    <x v="364"/>
    <n v="1600.2241666666664"/>
    <n v="2600.2241666666664"/>
    <n v="1000"/>
    <x v="0"/>
  </r>
  <r>
    <n v="1534"/>
    <d v="2024-11-17T00:00:00"/>
    <s v="David"/>
    <s v="Whitney"/>
    <x v="2"/>
    <x v="42"/>
    <x v="1"/>
    <n v="15"/>
    <x v="365"/>
    <n v="4469.58"/>
    <n v="4469.58"/>
    <n v="0"/>
    <x v="1"/>
  </r>
  <r>
    <n v="1535"/>
    <d v="2024-11-18T00:00:00"/>
    <s v="Anthony"/>
    <s v="Robinson"/>
    <x v="2"/>
    <x v="36"/>
    <x v="2"/>
    <n v="17"/>
    <x v="366"/>
    <n v="4353.6966666666667"/>
    <n v="4353.6966666666667"/>
    <n v="0"/>
    <x v="1"/>
  </r>
  <r>
    <n v="1536"/>
    <d v="2024-11-19T00:00:00"/>
    <s v="Richard"/>
    <s v="Huffman"/>
    <x v="2"/>
    <x v="9"/>
    <x v="2"/>
    <n v="3"/>
    <x v="117"/>
    <n v="3886.1825000000003"/>
    <n v="3886.1825000000003"/>
    <n v="0"/>
    <x v="1"/>
  </r>
  <r>
    <n v="1537"/>
    <d v="2024-11-20T00:00:00"/>
    <s v="Sarah"/>
    <s v="Anderson"/>
    <x v="1"/>
    <x v="46"/>
    <x v="1"/>
    <n v="9"/>
    <x v="270"/>
    <n v="3545.4308333333329"/>
    <n v="5545.4308333333329"/>
    <n v="2000"/>
    <x v="0"/>
  </r>
  <r>
    <n v="1538"/>
    <d v="2024-11-21T00:00:00"/>
    <s v="Kathryn"/>
    <s v="Bates"/>
    <x v="0"/>
    <x v="31"/>
    <x v="1"/>
    <n v="18"/>
    <x v="304"/>
    <n v="4058.2174999999997"/>
    <n v="6058.2174999999997"/>
    <n v="2000"/>
    <x v="0"/>
  </r>
  <r>
    <n v="1539"/>
    <d v="2024-11-22T00:00:00"/>
    <s v="Donald"/>
    <s v="Espinoza"/>
    <x v="2"/>
    <x v="47"/>
    <x v="2"/>
    <n v="7"/>
    <x v="367"/>
    <n v="4695.4250000000002"/>
    <n v="6695.4250000000002"/>
    <n v="2000"/>
    <x v="0"/>
  </r>
  <r>
    <n v="1540"/>
    <d v="2024-11-23T00:00:00"/>
    <s v="Christopher"/>
    <s v="Glenn"/>
    <x v="2"/>
    <x v="36"/>
    <x v="2"/>
    <n v="0"/>
    <x v="135"/>
    <n v="5759.6500000000005"/>
    <n v="7759.6500000000005"/>
    <n v="2000"/>
    <x v="0"/>
  </r>
  <r>
    <n v="1541"/>
    <d v="2024-11-24T00:00:00"/>
    <s v="Christopher"/>
    <s v="Chang"/>
    <x v="1"/>
    <x v="21"/>
    <x v="0"/>
    <n v="20"/>
    <x v="368"/>
    <n v="4293.7058333333334"/>
    <n v="6293.7058333333334"/>
    <n v="2000"/>
    <x v="0"/>
  </r>
  <r>
    <n v="1542"/>
    <d v="2024-11-25T00:00:00"/>
    <s v="Mark"/>
    <s v="Pierce"/>
    <x v="0"/>
    <x v="24"/>
    <x v="2"/>
    <n v="5"/>
    <x v="336"/>
    <n v="3375.2258333333334"/>
    <n v="3375.2258333333334"/>
    <n v="0"/>
    <x v="1"/>
  </r>
  <r>
    <n v="1543"/>
    <d v="2024-11-26T00:00:00"/>
    <s v="Robert"/>
    <s v="Nichols"/>
    <x v="1"/>
    <x v="19"/>
    <x v="1"/>
    <n v="4"/>
    <x v="369"/>
    <n v="5868.0741666666663"/>
    <n v="7868.0741666666663"/>
    <n v="2000"/>
    <x v="0"/>
  </r>
  <r>
    <n v="1544"/>
    <d v="2024-11-27T00:00:00"/>
    <s v="Jeffrey"/>
    <s v="Bennett"/>
    <x v="0"/>
    <x v="38"/>
    <x v="1"/>
    <n v="17"/>
    <x v="370"/>
    <n v="4287.8375000000005"/>
    <n v="4287.8375000000005"/>
    <n v="0"/>
    <x v="1"/>
  </r>
  <r>
    <n v="1545"/>
    <d v="2024-11-28T00:00:00"/>
    <s v="Mark"/>
    <s v="Gordon"/>
    <x v="1"/>
    <x v="15"/>
    <x v="2"/>
    <n v="12"/>
    <x v="127"/>
    <n v="1803.9691666666663"/>
    <n v="2803.9691666666663"/>
    <n v="1000"/>
    <x v="0"/>
  </r>
  <r>
    <n v="1546"/>
    <d v="2024-11-29T00:00:00"/>
    <s v="Kara"/>
    <s v="Henderson"/>
    <x v="0"/>
    <x v="57"/>
    <x v="0"/>
    <n v="11"/>
    <x v="371"/>
    <n v="1578.7933333333335"/>
    <n v="2578.7933333333335"/>
    <n v="1000"/>
    <x v="0"/>
  </r>
  <r>
    <n v="1547"/>
    <d v="2024-11-30T00:00:00"/>
    <s v="Alexandra"/>
    <s v="Silva"/>
    <x v="1"/>
    <x v="1"/>
    <x v="3"/>
    <n v="10"/>
    <x v="43"/>
    <n v="5741.6691666666666"/>
    <n v="7741.6691666666666"/>
    <n v="2000"/>
    <x v="0"/>
  </r>
  <r>
    <n v="1548"/>
    <d v="2024-12-01T00:00:00"/>
    <s v="Jamie"/>
    <s v="Padilla"/>
    <x v="0"/>
    <x v="26"/>
    <x v="0"/>
    <n v="18"/>
    <x v="296"/>
    <n v="3290.0250000000005"/>
    <n v="5290.0250000000005"/>
    <n v="2000"/>
    <x v="0"/>
  </r>
  <r>
    <n v="1549"/>
    <d v="2024-12-02T00:00:00"/>
    <s v="Lisa"/>
    <s v="Torres"/>
    <x v="0"/>
    <x v="54"/>
    <x v="3"/>
    <n v="19"/>
    <x v="307"/>
    <n v="3568.8558333333331"/>
    <n v="3568.8558333333331"/>
    <n v="0"/>
    <x v="1"/>
  </r>
  <r>
    <n v="1550"/>
    <d v="2024-12-03T00:00:00"/>
    <s v="Rebecca"/>
    <s v="Ferguson"/>
    <x v="0"/>
    <x v="16"/>
    <x v="1"/>
    <n v="13"/>
    <x v="309"/>
    <n v="3173.4658333333327"/>
    <n v="5173.4658333333327"/>
    <n v="2000"/>
    <x v="0"/>
  </r>
  <r>
    <n v="1551"/>
    <d v="2024-12-04T00:00:00"/>
    <s v="Laura"/>
    <s v="Henderson"/>
    <x v="2"/>
    <x v="30"/>
    <x v="2"/>
    <n v="2"/>
    <x v="212"/>
    <n v="3130.5933333333332"/>
    <n v="5130.5933333333332"/>
    <n v="2000"/>
    <x v="0"/>
  </r>
  <r>
    <n v="1552"/>
    <d v="2024-12-05T00:00:00"/>
    <s v="Michelle"/>
    <s v="Case"/>
    <x v="1"/>
    <x v="26"/>
    <x v="1"/>
    <n v="0"/>
    <x v="372"/>
    <n v="6170.5024999999996"/>
    <n v="8170.5024999999996"/>
    <n v="2000"/>
    <x v="0"/>
  </r>
  <r>
    <n v="1553"/>
    <d v="2024-12-06T00:00:00"/>
    <s v="Laura"/>
    <s v="Russell"/>
    <x v="1"/>
    <x v="15"/>
    <x v="2"/>
    <n v="20"/>
    <x v="232"/>
    <n v="4514.1716666666662"/>
    <n v="6514.1716666666662"/>
    <n v="2000"/>
    <x v="0"/>
  </r>
  <r>
    <n v="1554"/>
    <d v="2024-12-07T00:00:00"/>
    <s v="William"/>
    <s v="Foster"/>
    <x v="1"/>
    <x v="21"/>
    <x v="0"/>
    <n v="16"/>
    <x v="373"/>
    <n v="4795.1808333333329"/>
    <n v="6795.1808333333329"/>
    <n v="2000"/>
    <x v="0"/>
  </r>
  <r>
    <n v="1555"/>
    <d v="2024-12-08T00:00:00"/>
    <s v="Andrew"/>
    <s v="Smith"/>
    <x v="1"/>
    <x v="21"/>
    <x v="0"/>
    <n v="0"/>
    <x v="374"/>
    <n v="4872.4608333333335"/>
    <n v="6872.4608333333335"/>
    <n v="2000"/>
    <x v="0"/>
  </r>
  <r>
    <n v="1556"/>
    <d v="2024-12-09T00:00:00"/>
    <s v="James"/>
    <s v="Grant"/>
    <x v="2"/>
    <x v="35"/>
    <x v="2"/>
    <n v="13"/>
    <x v="256"/>
    <n v="3935.3858333333333"/>
    <n v="3935.3858333333333"/>
    <n v="0"/>
    <x v="1"/>
  </r>
  <r>
    <n v="1557"/>
    <d v="2024-12-10T00:00:00"/>
    <s v="Adrian"/>
    <s v="Edwards"/>
    <x v="1"/>
    <x v="31"/>
    <x v="3"/>
    <n v="0"/>
    <x v="314"/>
    <n v="4839.0158333333338"/>
    <n v="4839.0158333333338"/>
    <n v="0"/>
    <x v="1"/>
  </r>
  <r>
    <n v="1558"/>
    <d v="2024-12-11T00:00:00"/>
    <s v="Michael"/>
    <s v="Russell"/>
    <x v="0"/>
    <x v="17"/>
    <x v="0"/>
    <n v="7"/>
    <x v="187"/>
    <n v="4350.4733333333324"/>
    <n v="6350.4733333333324"/>
    <n v="2000"/>
    <x v="0"/>
  </r>
  <r>
    <n v="1559"/>
    <d v="2024-12-12T00:00:00"/>
    <s v="Jennifer"/>
    <s v="Brooks"/>
    <x v="0"/>
    <x v="8"/>
    <x v="2"/>
    <n v="2"/>
    <x v="369"/>
    <n v="4632.5433333333331"/>
    <n v="4632.5433333333331"/>
    <n v="0"/>
    <x v="1"/>
  </r>
  <r>
    <n v="1560"/>
    <d v="2024-12-13T00:00:00"/>
    <s v="Michael"/>
    <s v="Williams"/>
    <x v="0"/>
    <x v="15"/>
    <x v="2"/>
    <n v="15"/>
    <x v="375"/>
    <n v="5763.8833333333341"/>
    <n v="7763.8833333333341"/>
    <n v="2000"/>
    <x v="0"/>
  </r>
  <r>
    <n v="1561"/>
    <d v="2024-12-14T00:00:00"/>
    <s v="Sarah"/>
    <s v="White"/>
    <x v="1"/>
    <x v="37"/>
    <x v="0"/>
    <n v="16"/>
    <x v="223"/>
    <n v="4148.4741666666669"/>
    <n v="6148.4741666666669"/>
    <n v="2000"/>
    <x v="0"/>
  </r>
  <r>
    <n v="1562"/>
    <d v="2024-12-15T00:00:00"/>
    <s v="Michele"/>
    <s v="Brown"/>
    <x v="2"/>
    <x v="8"/>
    <x v="2"/>
    <n v="3"/>
    <x v="376"/>
    <n v="3409.1316666666671"/>
    <n v="5409.1316666666671"/>
    <n v="2000"/>
    <x v="0"/>
  </r>
  <r>
    <n v="1563"/>
    <d v="2024-12-16T00:00:00"/>
    <s v="Colton"/>
    <s v="Castro"/>
    <x v="0"/>
    <x v="56"/>
    <x v="2"/>
    <n v="17"/>
    <x v="377"/>
    <n v="1566.0125000000003"/>
    <n v="2566.0125000000003"/>
    <n v="1000"/>
    <x v="0"/>
  </r>
  <r>
    <n v="1564"/>
    <d v="2024-12-17T00:00:00"/>
    <s v="Stephanie"/>
    <s v="Roberts"/>
    <x v="1"/>
    <x v="42"/>
    <x v="3"/>
    <n v="0"/>
    <x v="342"/>
    <n v="6331.6625000000004"/>
    <n v="8331.6625000000004"/>
    <n v="2000"/>
    <x v="0"/>
  </r>
  <r>
    <n v="1565"/>
    <d v="2024-12-18T00:00:00"/>
    <s v="Lindsey"/>
    <s v="Oconnor"/>
    <x v="0"/>
    <x v="21"/>
    <x v="1"/>
    <n v="13"/>
    <x v="263"/>
    <n v="5540.2174999999997"/>
    <n v="7540.2174999999997"/>
    <n v="2000"/>
    <x v="0"/>
  </r>
  <r>
    <n v="1566"/>
    <d v="2024-12-19T00:00:00"/>
    <s v="William"/>
    <s v="Mayer"/>
    <x v="0"/>
    <x v="5"/>
    <x v="2"/>
    <n v="10"/>
    <x v="327"/>
    <n v="4634.2058333333334"/>
    <n v="4634.2058333333334"/>
    <n v="0"/>
    <x v="1"/>
  </r>
  <r>
    <n v="1567"/>
    <d v="2024-12-20T00:00:00"/>
    <s v="Robert"/>
    <s v="Brady"/>
    <x v="0"/>
    <x v="18"/>
    <x v="1"/>
    <n v="0"/>
    <x v="378"/>
    <n v="6172.0275000000001"/>
    <n v="8172.0275000000001"/>
    <n v="2000"/>
    <x v="0"/>
  </r>
  <r>
    <n v="1568"/>
    <d v="2024-12-21T00:00:00"/>
    <s v="Richard"/>
    <s v="Greer"/>
    <x v="0"/>
    <x v="5"/>
    <x v="3"/>
    <n v="17"/>
    <x v="142"/>
    <n v="5767.8991666666661"/>
    <n v="7767.8991666666661"/>
    <n v="2000"/>
    <x v="0"/>
  </r>
  <r>
    <n v="1569"/>
    <d v="2024-12-22T00:00:00"/>
    <s v="Emily"/>
    <s v="Elliott"/>
    <x v="1"/>
    <x v="17"/>
    <x v="1"/>
    <n v="17"/>
    <x v="75"/>
    <n v="1851.5475000000001"/>
    <n v="2851.5475000000001"/>
    <n v="1000"/>
    <x v="0"/>
  </r>
  <r>
    <n v="1570"/>
    <d v="2024-12-23T00:00:00"/>
    <s v="Matthew"/>
    <s v="Torres"/>
    <x v="1"/>
    <x v="50"/>
    <x v="1"/>
    <n v="18"/>
    <x v="326"/>
    <n v="5579.5449999999992"/>
    <n v="7579.5449999999992"/>
    <n v="2000"/>
    <x v="0"/>
  </r>
  <r>
    <n v="1571"/>
    <d v="2024-12-24T00:00:00"/>
    <s v="Victor"/>
    <s v="Anderson"/>
    <x v="0"/>
    <x v="25"/>
    <x v="3"/>
    <n v="7"/>
    <x v="379"/>
    <n v="1726.1433333333334"/>
    <n v="2726.1433333333334"/>
    <n v="1000"/>
    <x v="0"/>
  </r>
  <r>
    <n v="1572"/>
    <d v="2024-12-25T00:00:00"/>
    <s v="Laura"/>
    <s v="Roman"/>
    <x v="2"/>
    <x v="41"/>
    <x v="2"/>
    <n v="17"/>
    <x v="194"/>
    <n v="4335.8783333333331"/>
    <n v="4335.8783333333331"/>
    <n v="0"/>
    <x v="1"/>
  </r>
  <r>
    <n v="1573"/>
    <d v="2024-12-26T00:00:00"/>
    <s v="Paul"/>
    <s v="Burke"/>
    <x v="1"/>
    <x v="38"/>
    <x v="0"/>
    <n v="6"/>
    <x v="112"/>
    <n v="3439.8175000000001"/>
    <n v="5439.8175000000001"/>
    <n v="2000"/>
    <x v="0"/>
  </r>
  <r>
    <n v="1574"/>
    <d v="2024-12-27T00:00:00"/>
    <s v="Joseph"/>
    <s v="Lindsey"/>
    <x v="1"/>
    <x v="21"/>
    <x v="0"/>
    <n v="0"/>
    <x v="71"/>
    <n v="3240.9891666666667"/>
    <n v="3240.9891666666667"/>
    <n v="0"/>
    <x v="1"/>
  </r>
  <r>
    <n v="1575"/>
    <d v="2024-12-28T00:00:00"/>
    <s v="Paula"/>
    <s v="Cruz"/>
    <x v="0"/>
    <x v="41"/>
    <x v="3"/>
    <n v="4"/>
    <x v="380"/>
    <n v="4751.9000000000005"/>
    <n v="6751.9000000000005"/>
    <n v="2000"/>
    <x v="0"/>
  </r>
  <r>
    <n v="1576"/>
    <d v="2024-12-29T00:00:00"/>
    <s v="Andrew"/>
    <s v="Jones"/>
    <x v="0"/>
    <x v="39"/>
    <x v="3"/>
    <n v="15"/>
    <x v="95"/>
    <n v="4781.2783333333327"/>
    <n v="6781.2783333333327"/>
    <n v="2000"/>
    <x v="0"/>
  </r>
  <r>
    <n v="1577"/>
    <d v="2024-12-30T00:00:00"/>
    <s v="Angela"/>
    <s v="Martinez"/>
    <x v="0"/>
    <x v="18"/>
    <x v="2"/>
    <n v="14"/>
    <x v="173"/>
    <n v="5573.0825000000004"/>
    <n v="7573.0825000000004"/>
    <n v="2000"/>
    <x v="0"/>
  </r>
  <r>
    <n v="1578"/>
    <d v="2024-12-31T00:00:00"/>
    <s v="Brooke"/>
    <s v="Stewart"/>
    <x v="0"/>
    <x v="33"/>
    <x v="2"/>
    <n v="19"/>
    <x v="381"/>
    <n v="5638.5216666666665"/>
    <n v="7638.5216666666665"/>
    <n v="2000"/>
    <x v="0"/>
  </r>
  <r>
    <n v="1579"/>
    <d v="2025-01-01T00:00:00"/>
    <s v="Ryan"/>
    <s v="Allen"/>
    <x v="0"/>
    <x v="6"/>
    <x v="3"/>
    <n v="2"/>
    <x v="382"/>
    <n v="3695.2733333333331"/>
    <n v="3695.2733333333331"/>
    <n v="0"/>
    <x v="1"/>
  </r>
  <r>
    <n v="1580"/>
    <d v="2025-01-02T00:00:00"/>
    <s v="Stacy"/>
    <s v="Cole"/>
    <x v="2"/>
    <x v="26"/>
    <x v="1"/>
    <n v="19"/>
    <x v="249"/>
    <n v="4202.3225000000002"/>
    <n v="4202.3225000000002"/>
    <n v="0"/>
    <x v="1"/>
  </r>
  <r>
    <n v="1581"/>
    <d v="2025-01-03T00:00:00"/>
    <s v="Justin"/>
    <s v="Gomez"/>
    <x v="0"/>
    <x v="1"/>
    <x v="0"/>
    <n v="20"/>
    <x v="113"/>
    <n v="6175.3133333333326"/>
    <n v="8175.3133333333326"/>
    <n v="2000"/>
    <x v="0"/>
  </r>
  <r>
    <n v="1582"/>
    <d v="2025-01-04T00:00:00"/>
    <s v="Taylor"/>
    <s v="Sanchez"/>
    <x v="0"/>
    <x v="35"/>
    <x v="1"/>
    <n v="15"/>
    <x v="52"/>
    <n v="5362.38"/>
    <n v="7362.38"/>
    <n v="2000"/>
    <x v="0"/>
  </r>
  <r>
    <n v="1583"/>
    <d v="2025-01-05T00:00:00"/>
    <s v="Shawn"/>
    <s v="Day"/>
    <x v="1"/>
    <x v="28"/>
    <x v="0"/>
    <n v="5"/>
    <x v="233"/>
    <n v="5410.6416666666664"/>
    <n v="7410.6416666666664"/>
    <n v="2000"/>
    <x v="0"/>
  </r>
  <r>
    <n v="1584"/>
    <d v="2025-01-06T00:00:00"/>
    <s v="Jessica"/>
    <s v="Maldonado"/>
    <x v="0"/>
    <x v="2"/>
    <x v="2"/>
    <n v="12"/>
    <x v="237"/>
    <n v="4099.8474999999999"/>
    <n v="4099.8474999999999"/>
    <n v="0"/>
    <x v="1"/>
  </r>
  <r>
    <n v="1585"/>
    <d v="2025-01-07T00:00:00"/>
    <s v="Rose"/>
    <s v="Wallace"/>
    <x v="0"/>
    <x v="31"/>
    <x v="1"/>
    <n v="12"/>
    <x v="383"/>
    <n v="4443.230833333334"/>
    <n v="6443.230833333334"/>
    <n v="2000"/>
    <x v="0"/>
  </r>
  <r>
    <n v="1586"/>
    <d v="2025-01-08T00:00:00"/>
    <s v="Michael"/>
    <s v="Johnson"/>
    <x v="0"/>
    <x v="51"/>
    <x v="3"/>
    <n v="6"/>
    <x v="106"/>
    <n v="3868.9108333333334"/>
    <n v="3868.9108333333334"/>
    <n v="0"/>
    <x v="1"/>
  </r>
  <r>
    <n v="1587"/>
    <d v="2025-01-09T00:00:00"/>
    <s v="Jeffrey"/>
    <s v="Stone"/>
    <x v="1"/>
    <x v="58"/>
    <x v="2"/>
    <n v="16"/>
    <x v="217"/>
    <n v="3923.7883333333334"/>
    <n v="3923.7883333333334"/>
    <n v="0"/>
    <x v="1"/>
  </r>
  <r>
    <n v="1588"/>
    <d v="2025-01-10T00:00:00"/>
    <s v="Michael"/>
    <s v="Gross"/>
    <x v="1"/>
    <x v="38"/>
    <x v="2"/>
    <n v="2"/>
    <x v="384"/>
    <n v="4650.7216666666673"/>
    <n v="6650.7216666666673"/>
    <n v="2000"/>
    <x v="0"/>
  </r>
  <r>
    <n v="1589"/>
    <d v="2025-01-11T00:00:00"/>
    <s v="Gerald"/>
    <s v="Terrell"/>
    <x v="0"/>
    <x v="38"/>
    <x v="2"/>
    <n v="10"/>
    <x v="140"/>
    <n v="3434.0691666666667"/>
    <n v="3434.0691666666667"/>
    <n v="0"/>
    <x v="1"/>
  </r>
  <r>
    <n v="1590"/>
    <d v="2025-01-12T00:00:00"/>
    <s v="Lisa"/>
    <s v="Cooke"/>
    <x v="0"/>
    <x v="3"/>
    <x v="2"/>
    <n v="16"/>
    <x v="385"/>
    <n v="1717.7016666666664"/>
    <n v="2717.7016666666664"/>
    <n v="1000"/>
    <x v="0"/>
  </r>
  <r>
    <n v="1591"/>
    <d v="2025-01-13T00:00:00"/>
    <s v="Angela"/>
    <s v="Nichols"/>
    <x v="2"/>
    <x v="5"/>
    <x v="1"/>
    <n v="20"/>
    <x v="102"/>
    <n v="1718.6950000000002"/>
    <n v="2718.6950000000002"/>
    <n v="1000"/>
    <x v="0"/>
  </r>
  <r>
    <n v="1592"/>
    <d v="2025-01-14T00:00:00"/>
    <s v="James"/>
    <s v="Mitchell"/>
    <x v="1"/>
    <x v="28"/>
    <x v="1"/>
    <n v="9"/>
    <x v="386"/>
    <n v="4380.8391666666676"/>
    <n v="6380.8391666666676"/>
    <n v="2000"/>
    <x v="0"/>
  </r>
  <r>
    <n v="1593"/>
    <d v="2025-01-15T00:00:00"/>
    <s v="Kelly"/>
    <s v="Wang"/>
    <x v="1"/>
    <x v="50"/>
    <x v="2"/>
    <n v="17"/>
    <x v="329"/>
    <n v="5863.0449999999992"/>
    <n v="7863.0449999999992"/>
    <n v="2000"/>
    <x v="0"/>
  </r>
  <r>
    <n v="1594"/>
    <d v="2025-01-16T00:00:00"/>
    <s v="Christopher"/>
    <s v="Torres"/>
    <x v="1"/>
    <x v="19"/>
    <x v="1"/>
    <n v="18"/>
    <x v="163"/>
    <n v="4940.9016666666666"/>
    <n v="4940.9016666666666"/>
    <n v="0"/>
    <x v="1"/>
  </r>
  <r>
    <n v="1595"/>
    <d v="2025-01-17T00:00:00"/>
    <s v="Christine"/>
    <s v="Morse"/>
    <x v="0"/>
    <x v="45"/>
    <x v="1"/>
    <n v="20"/>
    <x v="387"/>
    <n v="4641.2950000000001"/>
    <n v="4641.2950000000001"/>
    <n v="0"/>
    <x v="1"/>
  </r>
  <r>
    <n v="1596"/>
    <d v="2025-01-18T00:00:00"/>
    <s v="Kimberly"/>
    <s v="Pugh"/>
    <x v="1"/>
    <x v="37"/>
    <x v="3"/>
    <n v="15"/>
    <x v="293"/>
    <n v="3524.6941666666667"/>
    <n v="3524.6941666666667"/>
    <n v="0"/>
    <x v="1"/>
  </r>
  <r>
    <n v="1597"/>
    <d v="2025-01-19T00:00:00"/>
    <s v="Gabriel"/>
    <s v="Sanchez"/>
    <x v="0"/>
    <x v="3"/>
    <x v="3"/>
    <n v="2"/>
    <x v="388"/>
    <n v="4310.3608333333332"/>
    <n v="6310.3608333333332"/>
    <n v="2000"/>
    <x v="0"/>
  </r>
  <r>
    <n v="1598"/>
    <d v="2025-01-20T00:00:00"/>
    <s v="Alexander"/>
    <s v="Thomas"/>
    <x v="2"/>
    <x v="16"/>
    <x v="3"/>
    <n v="11"/>
    <x v="389"/>
    <n v="5807.4474999999993"/>
    <n v="7807.4474999999993"/>
    <n v="2000"/>
    <x v="0"/>
  </r>
  <r>
    <n v="1599"/>
    <d v="2025-01-21T00:00:00"/>
    <s v="Nicholas"/>
    <s v="Nelson"/>
    <x v="1"/>
    <x v="13"/>
    <x v="3"/>
    <n v="8"/>
    <x v="95"/>
    <n v="5344.6974999999993"/>
    <n v="7344.6974999999993"/>
    <n v="2000"/>
    <x v="0"/>
  </r>
  <r>
    <n v="1600"/>
    <d v="2025-01-22T00:00:00"/>
    <s v="Susan"/>
    <s v="Martin"/>
    <x v="0"/>
    <x v="17"/>
    <x v="2"/>
    <n v="8"/>
    <x v="390"/>
    <n v="5929.8008333333337"/>
    <n v="7929.8008333333337"/>
    <n v="2000"/>
    <x v="0"/>
  </r>
  <r>
    <n v="1601"/>
    <d v="2025-01-23T00:00:00"/>
    <s v="Yolanda"/>
    <s v="Jackson"/>
    <x v="0"/>
    <x v="52"/>
    <x v="0"/>
    <n v="12"/>
    <x v="319"/>
    <n v="4743.2475000000004"/>
    <n v="6743.2475000000004"/>
    <n v="2000"/>
    <x v="0"/>
  </r>
  <r>
    <n v="1602"/>
    <d v="2025-01-24T00:00:00"/>
    <s v="Heather"/>
    <s v="Thompson"/>
    <x v="2"/>
    <x v="8"/>
    <x v="3"/>
    <n v="15"/>
    <x v="203"/>
    <n v="4636.4533333333338"/>
    <n v="4636.4533333333338"/>
    <n v="0"/>
    <x v="1"/>
  </r>
  <r>
    <n v="1603"/>
    <d v="2025-01-25T00:00:00"/>
    <s v="Heather"/>
    <s v="Smith"/>
    <x v="0"/>
    <x v="36"/>
    <x v="3"/>
    <n v="7"/>
    <x v="391"/>
    <n v="3972.1699999999992"/>
    <n v="5972.1699999999992"/>
    <n v="2000"/>
    <x v="0"/>
  </r>
  <r>
    <n v="1604"/>
    <d v="2025-01-26T00:00:00"/>
    <s v="Erin"/>
    <s v="Garrett"/>
    <x v="0"/>
    <x v="2"/>
    <x v="3"/>
    <n v="9"/>
    <x v="392"/>
    <n v="4614.1658333333335"/>
    <n v="4614.1658333333335"/>
    <n v="0"/>
    <x v="1"/>
  </r>
  <r>
    <n v="1605"/>
    <d v="2025-01-27T00:00:00"/>
    <s v="Jeffrey"/>
    <s v="Mcmillan"/>
    <x v="0"/>
    <x v="2"/>
    <x v="3"/>
    <n v="2"/>
    <x v="160"/>
    <n v="4550.4683333333332"/>
    <n v="6550.4683333333332"/>
    <n v="2000"/>
    <x v="0"/>
  </r>
  <r>
    <n v="1606"/>
    <d v="2025-01-28T00:00:00"/>
    <s v="Megan"/>
    <s v="Harris"/>
    <x v="2"/>
    <x v="28"/>
    <x v="1"/>
    <n v="0"/>
    <x v="174"/>
    <n v="4999.2224999999999"/>
    <n v="4999.2224999999999"/>
    <n v="0"/>
    <x v="1"/>
  </r>
  <r>
    <n v="1607"/>
    <d v="2025-01-29T00:00:00"/>
    <s v="Molly"/>
    <s v="Vance"/>
    <x v="0"/>
    <x v="42"/>
    <x v="2"/>
    <n v="1"/>
    <x v="370"/>
    <n v="5826.4850000000006"/>
    <n v="7826.4850000000006"/>
    <n v="2000"/>
    <x v="0"/>
  </r>
  <r>
    <n v="1608"/>
    <d v="2025-01-30T00:00:00"/>
    <s v="Stephen"/>
    <s v="Campos"/>
    <x v="0"/>
    <x v="37"/>
    <x v="1"/>
    <n v="6"/>
    <x v="393"/>
    <n v="5580.8891666666668"/>
    <n v="7580.8891666666668"/>
    <n v="2000"/>
    <x v="0"/>
  </r>
  <r>
    <n v="1609"/>
    <d v="2025-01-31T00:00:00"/>
    <s v="Thomas"/>
    <s v="Page"/>
    <x v="2"/>
    <x v="51"/>
    <x v="2"/>
    <n v="2"/>
    <x v="286"/>
    <n v="5764.9708333333328"/>
    <n v="7764.9708333333328"/>
    <n v="2000"/>
    <x v="0"/>
  </r>
  <r>
    <n v="1610"/>
    <d v="2025-02-01T00:00:00"/>
    <s v="Robert"/>
    <s v="Thomas"/>
    <x v="0"/>
    <x v="19"/>
    <x v="0"/>
    <n v="12"/>
    <x v="394"/>
    <n v="4751.6208333333334"/>
    <n v="4751.6208333333334"/>
    <n v="0"/>
    <x v="1"/>
  </r>
  <r>
    <n v="1611"/>
    <d v="2025-02-02T00:00:00"/>
    <s v="Ryan"/>
    <s v="Dixon"/>
    <x v="2"/>
    <x v="10"/>
    <x v="0"/>
    <n v="11"/>
    <x v="152"/>
    <n v="5455.7508333333326"/>
    <n v="7455.7508333333326"/>
    <n v="2000"/>
    <x v="0"/>
  </r>
  <r>
    <n v="1612"/>
    <d v="2025-02-03T00:00:00"/>
    <s v="Shannon"/>
    <s v="Bolton"/>
    <x v="0"/>
    <x v="13"/>
    <x v="3"/>
    <n v="7"/>
    <x v="395"/>
    <n v="3722.1591666666668"/>
    <n v="3722.1591666666668"/>
    <n v="0"/>
    <x v="1"/>
  </r>
  <r>
    <n v="1613"/>
    <d v="2025-02-04T00:00:00"/>
    <s v="Cynthia"/>
    <s v="Torres"/>
    <x v="2"/>
    <x v="31"/>
    <x v="0"/>
    <n v="5"/>
    <x v="396"/>
    <n v="3979.6841666666664"/>
    <n v="3979.6841666666664"/>
    <n v="0"/>
    <x v="1"/>
  </r>
  <r>
    <n v="1614"/>
    <d v="2025-02-05T00:00:00"/>
    <s v="Teresa"/>
    <s v="Mclaughlin"/>
    <x v="2"/>
    <x v="55"/>
    <x v="2"/>
    <n v="9"/>
    <x v="46"/>
    <n v="4061.4508333333338"/>
    <n v="4061.4508333333338"/>
    <n v="0"/>
    <x v="1"/>
  </r>
  <r>
    <n v="1615"/>
    <d v="2025-02-06T00:00:00"/>
    <s v="Brandon"/>
    <s v="Kelley"/>
    <x v="0"/>
    <x v="50"/>
    <x v="0"/>
    <n v="13"/>
    <x v="91"/>
    <n v="3653.0308333333332"/>
    <n v="5653.0308333333332"/>
    <n v="2000"/>
    <x v="0"/>
  </r>
  <r>
    <n v="1616"/>
    <d v="2025-02-07T00:00:00"/>
    <s v="Jonathan"/>
    <s v="Murray"/>
    <x v="1"/>
    <x v="31"/>
    <x v="3"/>
    <n v="3"/>
    <x v="308"/>
    <n v="3535.2216666666673"/>
    <n v="5535.2216666666673"/>
    <n v="2000"/>
    <x v="0"/>
  </r>
  <r>
    <n v="1617"/>
    <d v="2025-02-08T00:00:00"/>
    <s v="Aaron"/>
    <s v="Green"/>
    <x v="1"/>
    <x v="10"/>
    <x v="1"/>
    <n v="13"/>
    <x v="397"/>
    <n v="3465.0491666666667"/>
    <n v="5465.0491666666667"/>
    <n v="2000"/>
    <x v="0"/>
  </r>
  <r>
    <n v="1618"/>
    <d v="2025-02-09T00:00:00"/>
    <s v="Johnny"/>
    <s v="Sanders"/>
    <x v="1"/>
    <x v="24"/>
    <x v="0"/>
    <n v="5"/>
    <x v="63"/>
    <n v="4331.0441666666666"/>
    <n v="6331.0441666666666"/>
    <n v="2000"/>
    <x v="0"/>
  </r>
  <r>
    <n v="1619"/>
    <d v="2025-02-10T00:00:00"/>
    <s v="Madison"/>
    <s v="Harris"/>
    <x v="1"/>
    <x v="56"/>
    <x v="1"/>
    <n v="13"/>
    <x v="313"/>
    <n v="3494.1241666666674"/>
    <n v="5494.1241666666674"/>
    <n v="2000"/>
    <x v="0"/>
  </r>
  <r>
    <n v="1620"/>
    <d v="2025-02-11T00:00:00"/>
    <s v="Kelly"/>
    <s v="Potts"/>
    <x v="1"/>
    <x v="21"/>
    <x v="0"/>
    <n v="18"/>
    <x v="398"/>
    <n v="3794.665"/>
    <n v="5794.665"/>
    <n v="2000"/>
    <x v="0"/>
  </r>
  <r>
    <n v="1621"/>
    <d v="2025-02-12T00:00:00"/>
    <s v="Brian"/>
    <s v="Berg"/>
    <x v="2"/>
    <x v="34"/>
    <x v="1"/>
    <n v="17"/>
    <x v="166"/>
    <n v="5121.2733333333335"/>
    <n v="7121.2733333333335"/>
    <n v="2000"/>
    <x v="0"/>
  </r>
  <r>
    <n v="1622"/>
    <d v="2025-02-13T00:00:00"/>
    <s v="Diane"/>
    <s v="Bullock"/>
    <x v="0"/>
    <x v="53"/>
    <x v="1"/>
    <n v="13"/>
    <x v="113"/>
    <n v="3344.4441666666667"/>
    <n v="3344.4441666666667"/>
    <n v="0"/>
    <x v="1"/>
  </r>
  <r>
    <n v="1623"/>
    <d v="2025-02-14T00:00:00"/>
    <s v="Jennifer"/>
    <s v="Ramirez"/>
    <x v="2"/>
    <x v="31"/>
    <x v="0"/>
    <n v="13"/>
    <x v="399"/>
    <n v="4563.3366666666661"/>
    <n v="6563.3366666666661"/>
    <n v="2000"/>
    <x v="0"/>
  </r>
  <r>
    <n v="1624"/>
    <d v="2025-02-15T00:00:00"/>
    <s v="Tina"/>
    <s v="Andrews"/>
    <x v="2"/>
    <x v="11"/>
    <x v="2"/>
    <n v="18"/>
    <x v="107"/>
    <n v="5552.5466666666662"/>
    <n v="7552.5466666666662"/>
    <n v="2000"/>
    <x v="0"/>
  </r>
  <r>
    <n v="1625"/>
    <d v="2025-02-16T00:00:00"/>
    <s v="Nathaniel"/>
    <s v="Martin"/>
    <x v="1"/>
    <x v="10"/>
    <x v="1"/>
    <n v="11"/>
    <x v="45"/>
    <n v="5808.5891666666676"/>
    <n v="7808.5891666666676"/>
    <n v="2000"/>
    <x v="0"/>
  </r>
  <r>
    <n v="1626"/>
    <d v="2025-02-17T00:00:00"/>
    <s v="Rachel"/>
    <s v="Ward"/>
    <x v="1"/>
    <x v="2"/>
    <x v="2"/>
    <n v="11"/>
    <x v="324"/>
    <n v="5252.9458333333341"/>
    <n v="7252.9458333333341"/>
    <n v="2000"/>
    <x v="0"/>
  </r>
  <r>
    <n v="1627"/>
    <d v="2025-02-18T00:00:00"/>
    <s v="Jennifer"/>
    <s v="Castillo"/>
    <x v="2"/>
    <x v="55"/>
    <x v="2"/>
    <n v="0"/>
    <x v="400"/>
    <n v="1838.1666666666665"/>
    <n v="2838.1666666666665"/>
    <n v="1000"/>
    <x v="0"/>
  </r>
  <r>
    <n v="1628"/>
    <d v="2025-02-19T00:00:00"/>
    <s v="Micheal"/>
    <s v="Wagner"/>
    <x v="2"/>
    <x v="50"/>
    <x v="2"/>
    <n v="8"/>
    <x v="401"/>
    <n v="4203.0550000000003"/>
    <n v="6203.0550000000003"/>
    <n v="2000"/>
    <x v="0"/>
  </r>
  <r>
    <n v="1629"/>
    <d v="2025-02-20T00:00:00"/>
    <s v="Joseph"/>
    <s v="Coleman"/>
    <x v="0"/>
    <x v="29"/>
    <x v="2"/>
    <n v="6"/>
    <x v="56"/>
    <n v="5387.8574999999992"/>
    <n v="7387.8574999999992"/>
    <n v="2000"/>
    <x v="0"/>
  </r>
  <r>
    <n v="1630"/>
    <d v="2025-02-21T00:00:00"/>
    <s v="Alicia"/>
    <s v="Howell"/>
    <x v="2"/>
    <x v="25"/>
    <x v="3"/>
    <n v="8"/>
    <x v="122"/>
    <n v="3991.1783333333333"/>
    <n v="5991.1783333333333"/>
    <n v="2000"/>
    <x v="0"/>
  </r>
  <r>
    <n v="1631"/>
    <d v="2025-02-22T00:00:00"/>
    <s v="Thomas"/>
    <s v="Smith"/>
    <x v="2"/>
    <x v="31"/>
    <x v="2"/>
    <n v="12"/>
    <x v="155"/>
    <n v="3095.5391666666665"/>
    <n v="5095.5391666666665"/>
    <n v="2000"/>
    <x v="0"/>
  </r>
  <r>
    <n v="1632"/>
    <d v="2025-02-23T00:00:00"/>
    <s v="Misty"/>
    <s v="Davenport"/>
    <x v="2"/>
    <x v="10"/>
    <x v="1"/>
    <n v="12"/>
    <x v="183"/>
    <n v="5577.98"/>
    <n v="7577.98"/>
    <n v="2000"/>
    <x v="0"/>
  </r>
  <r>
    <n v="1633"/>
    <d v="2025-02-24T00:00:00"/>
    <s v="Linda"/>
    <s v="Salazar"/>
    <x v="2"/>
    <x v="29"/>
    <x v="1"/>
    <n v="12"/>
    <x v="307"/>
    <n v="3461.8541666666665"/>
    <n v="3461.8541666666665"/>
    <n v="0"/>
    <x v="1"/>
  </r>
  <r>
    <n v="1634"/>
    <d v="2025-02-25T00:00:00"/>
    <s v="Donald"/>
    <s v="Larson"/>
    <x v="0"/>
    <x v="6"/>
    <x v="2"/>
    <n v="18"/>
    <x v="47"/>
    <n v="3500.8683333333329"/>
    <n v="5500.8683333333329"/>
    <n v="2000"/>
    <x v="0"/>
  </r>
  <r>
    <n v="1635"/>
    <d v="2025-02-26T00:00:00"/>
    <s v="Julia"/>
    <s v="Huynh"/>
    <x v="1"/>
    <x v="10"/>
    <x v="0"/>
    <n v="17"/>
    <x v="286"/>
    <n v="1736.2541666666671"/>
    <n v="2736.2541666666671"/>
    <n v="1000"/>
    <x v="0"/>
  </r>
  <r>
    <n v="1636"/>
    <d v="2025-02-27T00:00:00"/>
    <s v="Chris"/>
    <s v="Vega"/>
    <x v="0"/>
    <x v="24"/>
    <x v="2"/>
    <n v="2"/>
    <x v="379"/>
    <n v="5440.3625000000002"/>
    <n v="7440.3625000000002"/>
    <n v="2000"/>
    <x v="0"/>
  </r>
  <r>
    <n v="1637"/>
    <d v="2025-02-28T00:00:00"/>
    <s v="Scott"/>
    <s v="York"/>
    <x v="2"/>
    <x v="52"/>
    <x v="1"/>
    <n v="0"/>
    <x v="60"/>
    <n v="3728.0141666666664"/>
    <n v="3728.0141666666664"/>
    <n v="0"/>
    <x v="1"/>
  </r>
  <r>
    <n v="1638"/>
    <d v="2025-03-01T00:00:00"/>
    <s v="Julie"/>
    <s v="Williams"/>
    <x v="0"/>
    <x v="18"/>
    <x v="1"/>
    <n v="13"/>
    <x v="402"/>
    <n v="1508.8858333333333"/>
    <n v="2508.8858333333333"/>
    <n v="1000"/>
    <x v="0"/>
  </r>
  <r>
    <n v="1639"/>
    <d v="2025-03-02T00:00:00"/>
    <s v="Christopher"/>
    <s v="Smith"/>
    <x v="2"/>
    <x v="46"/>
    <x v="2"/>
    <n v="1"/>
    <x v="305"/>
    <n v="5020.4433333333336"/>
    <n v="7020.4433333333336"/>
    <n v="2000"/>
    <x v="0"/>
  </r>
  <r>
    <n v="1640"/>
    <d v="2025-03-03T00:00:00"/>
    <s v="Donald"/>
    <s v="Morales"/>
    <x v="0"/>
    <x v="15"/>
    <x v="3"/>
    <n v="9"/>
    <x v="70"/>
    <n v="3899.5683333333336"/>
    <n v="5899.5683333333336"/>
    <n v="2000"/>
    <x v="0"/>
  </r>
  <r>
    <n v="1641"/>
    <d v="2025-03-04T00:00:00"/>
    <s v="Dennis"/>
    <s v="Finley"/>
    <x v="0"/>
    <x v="26"/>
    <x v="0"/>
    <n v="19"/>
    <x v="223"/>
    <n v="4211.6341666666667"/>
    <n v="6211.6341666666667"/>
    <n v="2000"/>
    <x v="0"/>
  </r>
  <r>
    <n v="1642"/>
    <d v="2025-03-05T00:00:00"/>
    <s v="Kenneth"/>
    <s v="Robinson"/>
    <x v="0"/>
    <x v="27"/>
    <x v="0"/>
    <n v="6"/>
    <x v="79"/>
    <n v="4228.4441666666671"/>
    <n v="4228.4441666666671"/>
    <n v="0"/>
    <x v="1"/>
  </r>
  <r>
    <n v="1643"/>
    <d v="2025-03-06T00:00:00"/>
    <s v="Stephanie"/>
    <s v="Stokes"/>
    <x v="2"/>
    <x v="56"/>
    <x v="1"/>
    <n v="13"/>
    <x v="200"/>
    <n v="3797.2725"/>
    <n v="5797.2725"/>
    <n v="2000"/>
    <x v="0"/>
  </r>
  <r>
    <n v="1644"/>
    <d v="2025-03-07T00:00:00"/>
    <s v="Joshua"/>
    <s v="Perez"/>
    <x v="2"/>
    <x v="32"/>
    <x v="1"/>
    <n v="11"/>
    <x v="403"/>
    <n v="5765.373333333333"/>
    <n v="7765.373333333333"/>
    <n v="2000"/>
    <x v="0"/>
  </r>
  <r>
    <n v="1645"/>
    <d v="2025-03-08T00:00:00"/>
    <s v="William"/>
    <s v="Williams"/>
    <x v="2"/>
    <x v="45"/>
    <x v="3"/>
    <n v="13"/>
    <x v="404"/>
    <n v="4611.9658333333327"/>
    <n v="6611.9658333333327"/>
    <n v="2000"/>
    <x v="0"/>
  </r>
  <r>
    <n v="1646"/>
    <d v="2025-03-09T00:00:00"/>
    <s v="Katherine"/>
    <s v="Bender"/>
    <x v="2"/>
    <x v="12"/>
    <x v="2"/>
    <n v="15"/>
    <x v="196"/>
    <n v="5885.7791666666672"/>
    <n v="7885.7791666666672"/>
    <n v="2000"/>
    <x v="0"/>
  </r>
  <r>
    <n v="1647"/>
    <d v="2025-03-10T00:00:00"/>
    <s v="Michael"/>
    <s v="Wood"/>
    <x v="0"/>
    <x v="13"/>
    <x v="0"/>
    <n v="5"/>
    <x v="78"/>
    <n v="4113.7950000000001"/>
    <n v="4113.7950000000001"/>
    <n v="0"/>
    <x v="1"/>
  </r>
  <r>
    <n v="1648"/>
    <d v="2025-03-11T00:00:00"/>
    <s v="Kathy"/>
    <s v="Cook"/>
    <x v="2"/>
    <x v="50"/>
    <x v="3"/>
    <n v="14"/>
    <x v="216"/>
    <n v="4211.5916666666662"/>
    <n v="4211.5916666666662"/>
    <n v="0"/>
    <x v="1"/>
  </r>
  <r>
    <n v="1649"/>
    <d v="2025-03-12T00:00:00"/>
    <s v="Jesse"/>
    <s v="Sanchez"/>
    <x v="2"/>
    <x v="38"/>
    <x v="0"/>
    <n v="17"/>
    <x v="88"/>
    <n v="1891.2941666666666"/>
    <n v="2891.2941666666666"/>
    <n v="1000"/>
    <x v="0"/>
  </r>
  <r>
    <n v="1650"/>
    <d v="2025-03-13T00:00:00"/>
    <s v="Kathleen"/>
    <s v="Roberts"/>
    <x v="1"/>
    <x v="44"/>
    <x v="3"/>
    <n v="14"/>
    <x v="405"/>
    <n v="5107.9908333333333"/>
    <n v="7107.9908333333333"/>
    <n v="2000"/>
    <x v="0"/>
  </r>
  <r>
    <n v="1651"/>
    <d v="2025-03-14T00:00:00"/>
    <s v="Melinda"/>
    <s v="Young"/>
    <x v="2"/>
    <x v="43"/>
    <x v="0"/>
    <n v="8"/>
    <x v="406"/>
    <n v="4482.1850000000004"/>
    <n v="6482.1850000000004"/>
    <n v="2000"/>
    <x v="0"/>
  </r>
  <r>
    <n v="1652"/>
    <d v="2025-03-15T00:00:00"/>
    <s v="Dustin"/>
    <s v="Sutton"/>
    <x v="2"/>
    <x v="15"/>
    <x v="1"/>
    <n v="14"/>
    <x v="121"/>
    <n v="3551.9091666666668"/>
    <n v="3551.9091666666668"/>
    <n v="0"/>
    <x v="1"/>
  </r>
  <r>
    <n v="1653"/>
    <d v="2025-03-16T00:00:00"/>
    <s v="Joshua"/>
    <s v="Gray"/>
    <x v="2"/>
    <x v="54"/>
    <x v="3"/>
    <n v="10"/>
    <x v="177"/>
    <n v="3974.0475000000006"/>
    <n v="5974.0475000000006"/>
    <n v="2000"/>
    <x v="0"/>
  </r>
  <r>
    <n v="1654"/>
    <d v="2025-03-17T00:00:00"/>
    <s v="Hannah"/>
    <s v="Jackson"/>
    <x v="2"/>
    <x v="28"/>
    <x v="0"/>
    <n v="17"/>
    <x v="249"/>
    <n v="6244.9791666666661"/>
    <n v="8244.9791666666661"/>
    <n v="2000"/>
    <x v="0"/>
  </r>
  <r>
    <n v="1655"/>
    <d v="2025-03-18T00:00:00"/>
    <s v="Justin"/>
    <s v="Rowe"/>
    <x v="0"/>
    <x v="55"/>
    <x v="0"/>
    <n v="10"/>
    <x v="95"/>
    <n v="3226.6516666666666"/>
    <n v="3226.6516666666666"/>
    <n v="0"/>
    <x v="1"/>
  </r>
  <r>
    <n v="1656"/>
    <d v="2025-03-19T00:00:00"/>
    <s v="Curtis"/>
    <s v="Booth"/>
    <x v="0"/>
    <x v="14"/>
    <x v="0"/>
    <n v="1"/>
    <x v="39"/>
    <n v="4371.5800000000008"/>
    <n v="6371.5800000000008"/>
    <n v="2000"/>
    <x v="0"/>
  </r>
  <r>
    <n v="1657"/>
    <d v="2025-03-20T00:00:00"/>
    <s v="Andre"/>
    <s v="Smith"/>
    <x v="2"/>
    <x v="50"/>
    <x v="3"/>
    <n v="2"/>
    <x v="344"/>
    <n v="5879.1691666666666"/>
    <n v="7879.1691666666666"/>
    <n v="2000"/>
    <x v="0"/>
  </r>
  <r>
    <n v="1658"/>
    <d v="2025-03-21T00:00:00"/>
    <s v="Randall"/>
    <s v="Miller"/>
    <x v="2"/>
    <x v="29"/>
    <x v="2"/>
    <n v="1"/>
    <x v="1"/>
    <n v="1825.4225000000001"/>
    <n v="2825.4225000000001"/>
    <n v="1000"/>
    <x v="0"/>
  </r>
  <r>
    <n v="1659"/>
    <d v="2025-03-22T00:00:00"/>
    <s v="Stefanie"/>
    <s v="Moreno"/>
    <x v="0"/>
    <x v="0"/>
    <x v="2"/>
    <n v="18"/>
    <x v="121"/>
    <n v="4080.5849999999996"/>
    <n v="4080.5849999999996"/>
    <n v="0"/>
    <x v="1"/>
  </r>
  <r>
    <n v="1660"/>
    <d v="2025-03-23T00:00:00"/>
    <s v="Dawn"/>
    <s v="Cowan"/>
    <x v="0"/>
    <x v="32"/>
    <x v="1"/>
    <n v="9"/>
    <x v="43"/>
    <n v="6319.7308333333331"/>
    <n v="8319.7308333333331"/>
    <n v="2000"/>
    <x v="0"/>
  </r>
  <r>
    <n v="1661"/>
    <d v="2025-03-24T00:00:00"/>
    <s v="Thomas"/>
    <s v="Gross"/>
    <x v="1"/>
    <x v="20"/>
    <x v="2"/>
    <n v="1"/>
    <x v="43"/>
    <n v="4205.6383333333333"/>
    <n v="6205.6383333333333"/>
    <n v="2000"/>
    <x v="0"/>
  </r>
  <r>
    <n v="1662"/>
    <d v="2025-03-25T00:00:00"/>
    <s v="Michael"/>
    <s v="Pena"/>
    <x v="2"/>
    <x v="34"/>
    <x v="3"/>
    <n v="8"/>
    <x v="341"/>
    <n v="3938.9191666666666"/>
    <n v="5938.9191666666666"/>
    <n v="2000"/>
    <x v="0"/>
  </r>
  <r>
    <n v="1663"/>
    <d v="2025-03-26T00:00:00"/>
    <s v="Zachary"/>
    <s v="Proctor"/>
    <x v="2"/>
    <x v="3"/>
    <x v="0"/>
    <n v="1"/>
    <x v="407"/>
    <n v="3332.4"/>
    <n v="3332.4"/>
    <n v="0"/>
    <x v="1"/>
  </r>
  <r>
    <n v="1664"/>
    <d v="2025-03-27T00:00:00"/>
    <s v="Sandra"/>
    <s v="Church"/>
    <x v="2"/>
    <x v="55"/>
    <x v="3"/>
    <n v="18"/>
    <x v="317"/>
    <n v="6248.6883333333335"/>
    <n v="8248.6883333333335"/>
    <n v="2000"/>
    <x v="0"/>
  </r>
  <r>
    <n v="1665"/>
    <d v="2025-03-28T00:00:00"/>
    <s v="Cheyenne"/>
    <s v="Murphy"/>
    <x v="1"/>
    <x v="50"/>
    <x v="2"/>
    <n v="3"/>
    <x v="239"/>
    <n v="6327.1916666666675"/>
    <n v="8327.1916666666675"/>
    <n v="2000"/>
    <x v="0"/>
  </r>
  <r>
    <n v="1666"/>
    <d v="2025-03-29T00:00:00"/>
    <s v="Meredith"/>
    <s v="Rojas"/>
    <x v="2"/>
    <x v="34"/>
    <x v="3"/>
    <n v="11"/>
    <x v="377"/>
    <n v="3156.7866666666669"/>
    <n v="3156.7866666666669"/>
    <n v="0"/>
    <x v="1"/>
  </r>
  <r>
    <n v="1667"/>
    <d v="2025-03-30T00:00:00"/>
    <s v="Bobby"/>
    <s v="Bailey"/>
    <x v="2"/>
    <x v="34"/>
    <x v="0"/>
    <n v="20"/>
    <x v="19"/>
    <n v="3075.5916666666662"/>
    <n v="5075.5916666666662"/>
    <n v="2000"/>
    <x v="0"/>
  </r>
  <r>
    <n v="1668"/>
    <d v="2025-03-31T00:00:00"/>
    <s v="Teresa"/>
    <s v="Williams"/>
    <x v="0"/>
    <x v="18"/>
    <x v="0"/>
    <n v="18"/>
    <x v="194"/>
    <n v="3502.665833333333"/>
    <n v="3502.665833333333"/>
    <n v="0"/>
    <x v="1"/>
  </r>
  <r>
    <n v="1669"/>
    <d v="2025-04-01T00:00:00"/>
    <s v="Jordan"/>
    <s v="Gallegos"/>
    <x v="0"/>
    <x v="11"/>
    <x v="0"/>
    <n v="1"/>
    <x v="408"/>
    <n v="6165.91"/>
    <n v="8165.91"/>
    <n v="2000"/>
    <x v="0"/>
  </r>
  <r>
    <n v="1670"/>
    <d v="2025-04-02T00:00:00"/>
    <s v="Samantha"/>
    <s v="Perez"/>
    <x v="1"/>
    <x v="29"/>
    <x v="3"/>
    <n v="9"/>
    <x v="409"/>
    <n v="3621.7333333333336"/>
    <n v="5621.7333333333336"/>
    <n v="2000"/>
    <x v="0"/>
  </r>
  <r>
    <n v="1671"/>
    <d v="2025-04-03T00:00:00"/>
    <s v="Jimmy"/>
    <s v="Jones"/>
    <x v="0"/>
    <x v="36"/>
    <x v="1"/>
    <n v="13"/>
    <x v="351"/>
    <n v="4210.5558333333329"/>
    <n v="4210.5558333333329"/>
    <n v="0"/>
    <x v="1"/>
  </r>
  <r>
    <n v="1672"/>
    <d v="2025-04-04T00:00:00"/>
    <s v="Andrea"/>
    <s v="Allen"/>
    <x v="2"/>
    <x v="12"/>
    <x v="2"/>
    <n v="11"/>
    <x v="93"/>
    <n v="5421.8533333333335"/>
    <n v="7421.8533333333335"/>
    <n v="2000"/>
    <x v="0"/>
  </r>
  <r>
    <n v="1673"/>
    <d v="2025-04-05T00:00:00"/>
    <s v="Cathy"/>
    <s v="Garner"/>
    <x v="1"/>
    <x v="17"/>
    <x v="0"/>
    <n v="12"/>
    <x v="259"/>
    <n v="3935.5999999999995"/>
    <n v="5935.5999999999995"/>
    <n v="2000"/>
    <x v="0"/>
  </r>
  <r>
    <n v="1674"/>
    <d v="2025-04-06T00:00:00"/>
    <s v="Linda"/>
    <s v="Myers"/>
    <x v="0"/>
    <x v="20"/>
    <x v="0"/>
    <n v="18"/>
    <x v="198"/>
    <n v="5699.7541666666666"/>
    <n v="7699.7541666666666"/>
    <n v="2000"/>
    <x v="0"/>
  </r>
  <r>
    <n v="1675"/>
    <d v="2025-04-07T00:00:00"/>
    <s v="Ryan"/>
    <s v="Martinez"/>
    <x v="2"/>
    <x v="23"/>
    <x v="3"/>
    <n v="4"/>
    <x v="16"/>
    <n v="5561.2108333333335"/>
    <n v="7561.2108333333335"/>
    <n v="2000"/>
    <x v="0"/>
  </r>
  <r>
    <n v="1676"/>
    <d v="2025-04-08T00:00:00"/>
    <s v="Mary"/>
    <s v="Miles"/>
    <x v="2"/>
    <x v="39"/>
    <x v="2"/>
    <n v="17"/>
    <x v="283"/>
    <n v="4171.3383333333331"/>
    <n v="4171.3383333333331"/>
    <n v="0"/>
    <x v="1"/>
  </r>
  <r>
    <n v="1677"/>
    <d v="2025-04-09T00:00:00"/>
    <s v="Lisa"/>
    <s v="Ellis"/>
    <x v="0"/>
    <x v="40"/>
    <x v="0"/>
    <n v="1"/>
    <x v="397"/>
    <n v="4762.0758333333333"/>
    <n v="4762.0758333333333"/>
    <n v="0"/>
    <x v="1"/>
  </r>
  <r>
    <n v="1678"/>
    <d v="2025-04-10T00:00:00"/>
    <s v="Kelly"/>
    <s v="Williams"/>
    <x v="2"/>
    <x v="56"/>
    <x v="3"/>
    <n v="13"/>
    <x v="410"/>
    <n v="5814.8583333333336"/>
    <n v="7814.8583333333336"/>
    <n v="2000"/>
    <x v="0"/>
  </r>
  <r>
    <n v="1679"/>
    <d v="2025-04-11T00:00:00"/>
    <s v="Lonnie"/>
    <s v="Garcia"/>
    <x v="1"/>
    <x v="46"/>
    <x v="1"/>
    <n v="0"/>
    <x v="279"/>
    <n v="4811.7233333333324"/>
    <n v="6811.7233333333324"/>
    <n v="2000"/>
    <x v="0"/>
  </r>
  <r>
    <n v="1680"/>
    <d v="2025-04-12T00:00:00"/>
    <s v="Victoria"/>
    <s v="Fletcher"/>
    <x v="0"/>
    <x v="34"/>
    <x v="2"/>
    <n v="2"/>
    <x v="181"/>
    <n v="3185.3033333333333"/>
    <n v="5185.3033333333333"/>
    <n v="2000"/>
    <x v="0"/>
  </r>
  <r>
    <n v="1681"/>
    <d v="2025-04-13T00:00:00"/>
    <s v="George"/>
    <s v="Williams"/>
    <x v="0"/>
    <x v="0"/>
    <x v="2"/>
    <n v="6"/>
    <x v="411"/>
    <n v="3405.6791666666668"/>
    <n v="5405.6791666666668"/>
    <n v="2000"/>
    <x v="0"/>
  </r>
  <r>
    <n v="1682"/>
    <d v="2025-04-14T00:00:00"/>
    <s v="Laura"/>
    <s v="Smith"/>
    <x v="0"/>
    <x v="8"/>
    <x v="0"/>
    <n v="3"/>
    <x v="412"/>
    <n v="1525.6375000000003"/>
    <n v="2525.6375000000003"/>
    <n v="1000"/>
    <x v="0"/>
  </r>
  <r>
    <n v="1683"/>
    <d v="2025-04-15T00:00:00"/>
    <s v="Monica"/>
    <s v="Murray"/>
    <x v="0"/>
    <x v="7"/>
    <x v="1"/>
    <n v="16"/>
    <x v="413"/>
    <n v="3317.8416666666662"/>
    <n v="5317.8416666666662"/>
    <n v="2000"/>
    <x v="0"/>
  </r>
  <r>
    <n v="1684"/>
    <d v="2025-04-16T00:00:00"/>
    <s v="Sarah"/>
    <s v="Peck"/>
    <x v="0"/>
    <x v="23"/>
    <x v="3"/>
    <n v="13"/>
    <x v="77"/>
    <n v="3842.2916666666665"/>
    <n v="3842.2916666666665"/>
    <n v="0"/>
    <x v="1"/>
  </r>
  <r>
    <n v="1685"/>
    <d v="2025-04-17T00:00:00"/>
    <s v="David"/>
    <s v="Cook"/>
    <x v="0"/>
    <x v="51"/>
    <x v="2"/>
    <n v="11"/>
    <x v="249"/>
    <n v="6042.5216666666665"/>
    <n v="8042.5216666666665"/>
    <n v="2000"/>
    <x v="0"/>
  </r>
  <r>
    <n v="1686"/>
    <d v="2025-04-18T00:00:00"/>
    <s v="Jennifer"/>
    <s v="Franklin"/>
    <x v="1"/>
    <x v="24"/>
    <x v="0"/>
    <n v="20"/>
    <x v="64"/>
    <n v="5912.0116666666663"/>
    <n v="7912.0116666666663"/>
    <n v="2000"/>
    <x v="0"/>
  </r>
  <r>
    <n v="1687"/>
    <d v="2025-04-19T00:00:00"/>
    <s v="Olivia"/>
    <s v="Sutton"/>
    <x v="1"/>
    <x v="16"/>
    <x v="2"/>
    <n v="9"/>
    <x v="265"/>
    <n v="3950.7624999999998"/>
    <n v="5950.7624999999998"/>
    <n v="2000"/>
    <x v="0"/>
  </r>
  <r>
    <n v="1688"/>
    <d v="2025-04-20T00:00:00"/>
    <s v="Elizabeth"/>
    <s v="Ruiz"/>
    <x v="1"/>
    <x v="13"/>
    <x v="1"/>
    <n v="2"/>
    <x v="414"/>
    <n v="3666.6716666666662"/>
    <n v="5666.6716666666662"/>
    <n v="2000"/>
    <x v="0"/>
  </r>
  <r>
    <n v="1689"/>
    <d v="2025-04-21T00:00:00"/>
    <s v="Laura"/>
    <s v="Anderson"/>
    <x v="1"/>
    <x v="5"/>
    <x v="3"/>
    <n v="7"/>
    <x v="415"/>
    <n v="6283.0941666666677"/>
    <n v="8283.0941666666677"/>
    <n v="2000"/>
    <x v="0"/>
  </r>
  <r>
    <n v="1690"/>
    <d v="2025-04-22T00:00:00"/>
    <s v="Kenneth"/>
    <s v="Wilson"/>
    <x v="2"/>
    <x v="42"/>
    <x v="2"/>
    <n v="20"/>
    <x v="265"/>
    <n v="3444.6058333333331"/>
    <n v="3444.6058333333331"/>
    <n v="0"/>
    <x v="1"/>
  </r>
  <r>
    <n v="1691"/>
    <d v="2025-04-23T00:00:00"/>
    <s v="Thomas"/>
    <s v="Allen"/>
    <x v="1"/>
    <x v="54"/>
    <x v="2"/>
    <n v="10"/>
    <x v="53"/>
    <n v="5241.4741666666669"/>
    <n v="7241.4741666666669"/>
    <n v="2000"/>
    <x v="0"/>
  </r>
  <r>
    <n v="1692"/>
    <d v="2025-04-24T00:00:00"/>
    <s v="Ashley"/>
    <s v="Meyer"/>
    <x v="2"/>
    <x v="47"/>
    <x v="2"/>
    <n v="9"/>
    <x v="345"/>
    <n v="3704.6324999999997"/>
    <n v="3704.6324999999997"/>
    <n v="0"/>
    <x v="1"/>
  </r>
  <r>
    <n v="1693"/>
    <d v="2025-04-25T00:00:00"/>
    <s v="David"/>
    <s v="Hebert"/>
    <x v="2"/>
    <x v="20"/>
    <x v="1"/>
    <n v="10"/>
    <x v="416"/>
    <n v="3493.7391666666667"/>
    <n v="3493.7391666666667"/>
    <n v="0"/>
    <x v="1"/>
  </r>
  <r>
    <n v="1694"/>
    <d v="2025-04-26T00:00:00"/>
    <s v="Ruben"/>
    <s v="Waters"/>
    <x v="1"/>
    <x v="42"/>
    <x v="3"/>
    <n v="18"/>
    <x v="59"/>
    <n v="3392.2141666666666"/>
    <n v="5392.2141666666666"/>
    <n v="2000"/>
    <x v="0"/>
  </r>
  <r>
    <n v="1695"/>
    <d v="2025-04-27T00:00:00"/>
    <s v="Nichole"/>
    <s v="Murphy"/>
    <x v="2"/>
    <x v="32"/>
    <x v="2"/>
    <n v="6"/>
    <x v="417"/>
    <n v="4402.416666666667"/>
    <n v="6402.416666666667"/>
    <n v="2000"/>
    <x v="0"/>
  </r>
  <r>
    <n v="1696"/>
    <d v="2025-04-28T00:00:00"/>
    <s v="Justin"/>
    <s v="Sanford"/>
    <x v="0"/>
    <x v="7"/>
    <x v="2"/>
    <n v="16"/>
    <x v="162"/>
    <n v="4522.2633333333333"/>
    <n v="6522.2633333333333"/>
    <n v="2000"/>
    <x v="0"/>
  </r>
  <r>
    <n v="1697"/>
    <d v="2025-04-29T00:00:00"/>
    <s v="Rachel"/>
    <s v="Gonzalez"/>
    <x v="1"/>
    <x v="46"/>
    <x v="3"/>
    <n v="7"/>
    <x v="418"/>
    <n v="6057.8300000000008"/>
    <n v="8057.8300000000008"/>
    <n v="2000"/>
    <x v="0"/>
  </r>
  <r>
    <n v="1698"/>
    <d v="2025-04-30T00:00:00"/>
    <s v="Natalie"/>
    <s v="Williams"/>
    <x v="1"/>
    <x v="0"/>
    <x v="1"/>
    <n v="2"/>
    <x v="419"/>
    <n v="5314.77"/>
    <n v="7314.77"/>
    <n v="2000"/>
    <x v="0"/>
  </r>
  <r>
    <n v="1699"/>
    <d v="2025-05-01T00:00:00"/>
    <s v="Tina"/>
    <s v="Hurley"/>
    <x v="1"/>
    <x v="0"/>
    <x v="2"/>
    <n v="3"/>
    <x v="233"/>
    <n v="4764.5474999999997"/>
    <n v="4764.5474999999997"/>
    <n v="0"/>
    <x v="1"/>
  </r>
  <r>
    <n v="1700"/>
    <d v="2025-05-02T00:00:00"/>
    <s v="Carol"/>
    <s v="Mitchell"/>
    <x v="2"/>
    <x v="56"/>
    <x v="0"/>
    <n v="5"/>
    <x v="420"/>
    <n v="4865.3300000000008"/>
    <n v="6865.3300000000008"/>
    <n v="2000"/>
    <x v="0"/>
  </r>
  <r>
    <n v="1701"/>
    <d v="2025-05-03T00:00:00"/>
    <s v="Claudia"/>
    <s v="Bruce"/>
    <x v="2"/>
    <x v="39"/>
    <x v="0"/>
    <n v="2"/>
    <x v="304"/>
    <n v="3315.8358333333335"/>
    <n v="5315.8358333333335"/>
    <n v="2000"/>
    <x v="0"/>
  </r>
  <r>
    <n v="1702"/>
    <d v="2025-05-04T00:00:00"/>
    <s v="Patrick"/>
    <s v="Cruz"/>
    <x v="0"/>
    <x v="26"/>
    <x v="3"/>
    <n v="4"/>
    <x v="201"/>
    <n v="4060.23"/>
    <n v="4060.23"/>
    <n v="0"/>
    <x v="1"/>
  </r>
  <r>
    <n v="1703"/>
    <d v="2025-05-05T00:00:00"/>
    <s v="Aaron"/>
    <s v="Caldwell"/>
    <x v="1"/>
    <x v="45"/>
    <x v="1"/>
    <n v="18"/>
    <x v="421"/>
    <n v="3329.4724999999999"/>
    <n v="3329.4724999999999"/>
    <n v="0"/>
    <x v="1"/>
  </r>
  <r>
    <n v="1704"/>
    <d v="2025-05-06T00:00:00"/>
    <s v="Elizabeth"/>
    <s v="Stanton"/>
    <x v="0"/>
    <x v="50"/>
    <x v="3"/>
    <n v="1"/>
    <x v="422"/>
    <n v="3949.2141666666676"/>
    <n v="5949.2141666666676"/>
    <n v="2000"/>
    <x v="0"/>
  </r>
  <r>
    <n v="1705"/>
    <d v="2025-05-07T00:00:00"/>
    <s v="Stephen"/>
    <s v="Fernandez"/>
    <x v="1"/>
    <x v="19"/>
    <x v="1"/>
    <n v="19"/>
    <x v="260"/>
    <n v="3733.4958333333329"/>
    <n v="3733.4958333333329"/>
    <n v="0"/>
    <x v="1"/>
  </r>
  <r>
    <n v="1706"/>
    <d v="2025-05-08T00:00:00"/>
    <s v="Daniel"/>
    <s v="Marks"/>
    <x v="1"/>
    <x v="26"/>
    <x v="3"/>
    <n v="8"/>
    <x v="134"/>
    <n v="3951.5541666666668"/>
    <n v="3951.5541666666668"/>
    <n v="0"/>
    <x v="1"/>
  </r>
  <r>
    <n v="1707"/>
    <d v="2025-05-09T00:00:00"/>
    <s v="Elizabeth"/>
    <s v="Jenkins"/>
    <x v="1"/>
    <x v="56"/>
    <x v="0"/>
    <n v="5"/>
    <x v="218"/>
    <n v="4298.1466666666665"/>
    <n v="4298.1466666666665"/>
    <n v="0"/>
    <x v="1"/>
  </r>
  <r>
    <n v="1708"/>
    <d v="2025-05-10T00:00:00"/>
    <s v="Deborah"/>
    <s v="Johnson"/>
    <x v="0"/>
    <x v="41"/>
    <x v="3"/>
    <n v="2"/>
    <x v="423"/>
    <n v="4094.7"/>
    <n v="6094.7"/>
    <n v="2000"/>
    <x v="0"/>
  </r>
  <r>
    <n v="1709"/>
    <d v="2025-05-11T00:00:00"/>
    <s v="Kristie"/>
    <s v="Moore"/>
    <x v="1"/>
    <x v="49"/>
    <x v="2"/>
    <n v="1"/>
    <x v="303"/>
    <n v="4917.4733333333334"/>
    <n v="4917.4733333333334"/>
    <n v="0"/>
    <x v="1"/>
  </r>
  <r>
    <n v="1710"/>
    <d v="2025-05-12T00:00:00"/>
    <s v="Brianna"/>
    <s v="Mitchell"/>
    <x v="2"/>
    <x v="34"/>
    <x v="1"/>
    <n v="16"/>
    <x v="338"/>
    <n v="5476.6083333333336"/>
    <n v="7476.6083333333336"/>
    <n v="2000"/>
    <x v="0"/>
  </r>
  <r>
    <n v="1711"/>
    <d v="2025-05-13T00:00:00"/>
    <s v="David"/>
    <s v="Lewis"/>
    <x v="2"/>
    <x v="21"/>
    <x v="1"/>
    <n v="0"/>
    <x v="102"/>
    <n v="5041.0475000000006"/>
    <n v="7041.0475000000006"/>
    <n v="2000"/>
    <x v="0"/>
  </r>
  <r>
    <n v="1712"/>
    <d v="2025-05-14T00:00:00"/>
    <s v="James"/>
    <s v="Stanley"/>
    <x v="1"/>
    <x v="23"/>
    <x v="2"/>
    <n v="10"/>
    <x v="348"/>
    <n v="3823.06"/>
    <n v="3823.06"/>
    <n v="0"/>
    <x v="1"/>
  </r>
  <r>
    <n v="1713"/>
    <d v="2025-05-15T00:00:00"/>
    <s v="Susan"/>
    <s v="Wagner"/>
    <x v="2"/>
    <x v="36"/>
    <x v="3"/>
    <n v="11"/>
    <x v="424"/>
    <n v="4961.5225"/>
    <n v="6961.5225"/>
    <n v="2000"/>
    <x v="0"/>
  </r>
  <r>
    <n v="1714"/>
    <d v="2025-05-16T00:00:00"/>
    <s v="Brandy"/>
    <s v="Paul"/>
    <x v="0"/>
    <x v="16"/>
    <x v="0"/>
    <n v="19"/>
    <x v="425"/>
    <n v="3710.2233333333334"/>
    <n v="3710.2233333333334"/>
    <n v="0"/>
    <x v="1"/>
  </r>
  <r>
    <n v="1715"/>
    <d v="2025-05-17T00:00:00"/>
    <s v="Kristin"/>
    <s v="Allen"/>
    <x v="0"/>
    <x v="51"/>
    <x v="3"/>
    <n v="19"/>
    <x v="426"/>
    <n v="5938.1158333333333"/>
    <n v="7938.1158333333333"/>
    <n v="2000"/>
    <x v="0"/>
  </r>
  <r>
    <n v="1716"/>
    <d v="2025-05-18T00:00:00"/>
    <s v="Jessica"/>
    <s v="Ferguson"/>
    <x v="1"/>
    <x v="13"/>
    <x v="2"/>
    <n v="3"/>
    <x v="427"/>
    <n v="1559.4275000000002"/>
    <n v="2559.4275000000002"/>
    <n v="1000"/>
    <x v="0"/>
  </r>
  <r>
    <n v="1717"/>
    <d v="2025-05-19T00:00:00"/>
    <s v="Gabrielle"/>
    <s v="Smith"/>
    <x v="0"/>
    <x v="29"/>
    <x v="1"/>
    <n v="19"/>
    <x v="420"/>
    <n v="3305.5258333333331"/>
    <n v="3305.5258333333331"/>
    <n v="0"/>
    <x v="1"/>
  </r>
  <r>
    <n v="1718"/>
    <d v="2025-05-20T00:00:00"/>
    <s v="Todd"/>
    <s v="Huff"/>
    <x v="1"/>
    <x v="6"/>
    <x v="1"/>
    <n v="3"/>
    <x v="428"/>
    <n v="5360.7258333333339"/>
    <n v="7360.7258333333339"/>
    <n v="2000"/>
    <x v="0"/>
  </r>
  <r>
    <n v="1719"/>
    <d v="2025-05-21T00:00:00"/>
    <s v="Jason"/>
    <s v="Hoffman"/>
    <x v="1"/>
    <x v="36"/>
    <x v="2"/>
    <n v="12"/>
    <x v="303"/>
    <n v="1505.0241666666666"/>
    <n v="2505.0241666666666"/>
    <n v="1000"/>
    <x v="0"/>
  </r>
  <r>
    <n v="1720"/>
    <d v="2025-05-22T00:00:00"/>
    <s v="Sean"/>
    <s v="Robinson"/>
    <x v="0"/>
    <x v="18"/>
    <x v="1"/>
    <n v="0"/>
    <x v="141"/>
    <n v="4831.8833333333332"/>
    <n v="4831.8833333333332"/>
    <n v="0"/>
    <x v="1"/>
  </r>
  <r>
    <n v="1721"/>
    <d v="2025-05-23T00:00:00"/>
    <s v="Christopher"/>
    <s v="Jones"/>
    <x v="0"/>
    <x v="29"/>
    <x v="3"/>
    <n v="3"/>
    <x v="429"/>
    <n v="5397.8824999999997"/>
    <n v="7397.8824999999997"/>
    <n v="2000"/>
    <x v="0"/>
  </r>
  <r>
    <n v="1722"/>
    <d v="2025-05-24T00:00:00"/>
    <s v="Michael"/>
    <s v="Burgess"/>
    <x v="1"/>
    <x v="33"/>
    <x v="1"/>
    <n v="4"/>
    <x v="430"/>
    <n v="6188.810833333333"/>
    <n v="8188.810833333333"/>
    <n v="2000"/>
    <x v="0"/>
  </r>
  <r>
    <n v="1723"/>
    <d v="2025-05-25T00:00:00"/>
    <s v="Kevin"/>
    <s v="Reynolds"/>
    <x v="0"/>
    <x v="48"/>
    <x v="2"/>
    <n v="1"/>
    <x v="216"/>
    <n v="3115.3441666666668"/>
    <n v="5115.3441666666668"/>
    <n v="2000"/>
    <x v="0"/>
  </r>
  <r>
    <n v="1724"/>
    <d v="2025-05-26T00:00:00"/>
    <s v="James"/>
    <s v="Boone"/>
    <x v="1"/>
    <x v="47"/>
    <x v="1"/>
    <n v="10"/>
    <x v="5"/>
    <n v="4719.1958333333341"/>
    <n v="6719.1958333333341"/>
    <n v="2000"/>
    <x v="0"/>
  </r>
  <r>
    <n v="1725"/>
    <d v="2025-05-27T00:00:00"/>
    <s v="Kimberly"/>
    <s v="Carter"/>
    <x v="1"/>
    <x v="40"/>
    <x v="3"/>
    <n v="19"/>
    <x v="217"/>
    <n v="4553.9083333333338"/>
    <n v="4553.9083333333338"/>
    <n v="0"/>
    <x v="1"/>
  </r>
  <r>
    <n v="1726"/>
    <d v="2025-05-28T00:00:00"/>
    <s v="Tiffany"/>
    <s v="Young"/>
    <x v="1"/>
    <x v="15"/>
    <x v="0"/>
    <n v="8"/>
    <x v="54"/>
    <n v="3031.5149999999999"/>
    <n v="3031.5149999999999"/>
    <n v="0"/>
    <x v="1"/>
  </r>
  <r>
    <n v="1727"/>
    <d v="2025-05-29T00:00:00"/>
    <s v="Kayla"/>
    <s v="James"/>
    <x v="0"/>
    <x v="51"/>
    <x v="0"/>
    <n v="8"/>
    <x v="431"/>
    <n v="4574.9041666666672"/>
    <n v="6574.9041666666672"/>
    <n v="2000"/>
    <x v="0"/>
  </r>
  <r>
    <n v="1728"/>
    <d v="2025-05-30T00:00:00"/>
    <s v="Mark"/>
    <s v="Gomez"/>
    <x v="1"/>
    <x v="47"/>
    <x v="0"/>
    <n v="15"/>
    <x v="432"/>
    <n v="4503.5374999999995"/>
    <n v="6503.5374999999995"/>
    <n v="2000"/>
    <x v="0"/>
  </r>
  <r>
    <n v="1729"/>
    <d v="2025-05-31T00:00:00"/>
    <s v="Jeffrey"/>
    <s v="Mclaughlin"/>
    <x v="0"/>
    <x v="46"/>
    <x v="2"/>
    <n v="0"/>
    <x v="317"/>
    <n v="4304.873333333333"/>
    <n v="6304.873333333333"/>
    <n v="2000"/>
    <x v="0"/>
  </r>
  <r>
    <n v="1730"/>
    <d v="2025-06-01T00:00:00"/>
    <s v="Paul"/>
    <s v="Long"/>
    <x v="0"/>
    <x v="23"/>
    <x v="2"/>
    <n v="18"/>
    <x v="272"/>
    <n v="3449.2391666666667"/>
    <n v="3449.2391666666667"/>
    <n v="0"/>
    <x v="1"/>
  </r>
  <r>
    <n v="1731"/>
    <d v="2025-06-02T00:00:00"/>
    <s v="Gerald"/>
    <s v="Reed"/>
    <x v="0"/>
    <x v="35"/>
    <x v="3"/>
    <n v="7"/>
    <x v="71"/>
    <n v="4088.4766666666669"/>
    <n v="4088.4766666666669"/>
    <n v="0"/>
    <x v="1"/>
  </r>
  <r>
    <n v="1732"/>
    <d v="2025-06-03T00:00:00"/>
    <s v="James"/>
    <s v="Howard"/>
    <x v="0"/>
    <x v="58"/>
    <x v="2"/>
    <n v="19"/>
    <x v="358"/>
    <n v="6107.5158333333338"/>
    <n v="8107.5158333333338"/>
    <n v="2000"/>
    <x v="0"/>
  </r>
  <r>
    <n v="1733"/>
    <d v="2025-06-04T00:00:00"/>
    <s v="Cheryl"/>
    <s v="Rivera"/>
    <x v="1"/>
    <x v="41"/>
    <x v="1"/>
    <n v="18"/>
    <x v="433"/>
    <n v="3683.5974999999999"/>
    <n v="3683.5974999999999"/>
    <n v="0"/>
    <x v="1"/>
  </r>
  <r>
    <n v="1734"/>
    <d v="2025-06-05T00:00:00"/>
    <s v="Paul"/>
    <s v="Collins"/>
    <x v="1"/>
    <x v="36"/>
    <x v="0"/>
    <n v="9"/>
    <x v="180"/>
    <n v="1581.6516666666666"/>
    <n v="2581.6516666666666"/>
    <n v="1000"/>
    <x v="0"/>
  </r>
  <r>
    <n v="1735"/>
    <d v="2025-06-06T00:00:00"/>
    <s v="Shawn"/>
    <s v="Shepard"/>
    <x v="2"/>
    <x v="5"/>
    <x v="0"/>
    <n v="6"/>
    <x v="43"/>
    <n v="4091.8941666666669"/>
    <n v="4091.8941666666669"/>
    <n v="0"/>
    <x v="1"/>
  </r>
  <r>
    <n v="1736"/>
    <d v="2025-06-07T00:00:00"/>
    <s v="Timothy"/>
    <s v="Rhodes"/>
    <x v="0"/>
    <x v="28"/>
    <x v="2"/>
    <n v="1"/>
    <x v="434"/>
    <n v="4863.2491666666674"/>
    <n v="6863.2491666666674"/>
    <n v="2000"/>
    <x v="0"/>
  </r>
  <r>
    <n v="1737"/>
    <d v="2025-06-08T00:00:00"/>
    <s v="Joseph"/>
    <s v="Black"/>
    <x v="1"/>
    <x v="14"/>
    <x v="2"/>
    <n v="10"/>
    <x v="435"/>
    <n v="5349.9625000000005"/>
    <n v="7349.9625000000005"/>
    <n v="2000"/>
    <x v="0"/>
  </r>
  <r>
    <n v="1738"/>
    <d v="2025-06-09T00:00:00"/>
    <s v="Emily"/>
    <s v="Ward"/>
    <x v="1"/>
    <x v="15"/>
    <x v="0"/>
    <n v="9"/>
    <x v="436"/>
    <n v="4719.5950000000003"/>
    <n v="6719.5950000000003"/>
    <n v="2000"/>
    <x v="0"/>
  </r>
  <r>
    <n v="1739"/>
    <d v="2025-06-10T00:00:00"/>
    <s v="Natalie"/>
    <s v="Castillo"/>
    <x v="0"/>
    <x v="8"/>
    <x v="0"/>
    <n v="1"/>
    <x v="319"/>
    <n v="4024.3624999999997"/>
    <n v="4024.3624999999997"/>
    <n v="0"/>
    <x v="1"/>
  </r>
  <r>
    <n v="1740"/>
    <d v="2025-06-11T00:00:00"/>
    <s v="John"/>
    <s v="Davis"/>
    <x v="2"/>
    <x v="37"/>
    <x v="1"/>
    <n v="7"/>
    <x v="437"/>
    <n v="4184.5325000000003"/>
    <n v="4184.5325000000003"/>
    <n v="0"/>
    <x v="1"/>
  </r>
  <r>
    <n v="1741"/>
    <d v="2025-06-12T00:00:00"/>
    <s v="Alex"/>
    <s v="Davis"/>
    <x v="0"/>
    <x v="1"/>
    <x v="2"/>
    <n v="7"/>
    <x v="100"/>
    <n v="1818.8375000000001"/>
    <n v="2818.8375000000001"/>
    <n v="1000"/>
    <x v="0"/>
  </r>
  <r>
    <n v="1742"/>
    <d v="2025-06-13T00:00:00"/>
    <s v="Derrick"/>
    <s v="Levy"/>
    <x v="1"/>
    <x v="17"/>
    <x v="2"/>
    <n v="16"/>
    <x v="2"/>
    <n v="1758.8199999999997"/>
    <n v="2758.8199999999997"/>
    <n v="1000"/>
    <x v="0"/>
  </r>
  <r>
    <n v="1743"/>
    <d v="2025-06-14T00:00:00"/>
    <s v="Jordan"/>
    <s v="Love"/>
    <x v="2"/>
    <x v="55"/>
    <x v="3"/>
    <n v="4"/>
    <x v="201"/>
    <n v="4187.586666666667"/>
    <n v="4187.586666666667"/>
    <n v="0"/>
    <x v="1"/>
  </r>
  <r>
    <n v="1744"/>
    <d v="2025-06-15T00:00:00"/>
    <s v="Tammy"/>
    <s v="Drake"/>
    <x v="1"/>
    <x v="33"/>
    <x v="1"/>
    <n v="18"/>
    <x v="185"/>
    <n v="3107.4233333333332"/>
    <n v="5107.4233333333332"/>
    <n v="2000"/>
    <x v="0"/>
  </r>
  <r>
    <n v="1745"/>
    <d v="2025-06-16T00:00:00"/>
    <s v="Joseph"/>
    <s v="Crane"/>
    <x v="1"/>
    <x v="54"/>
    <x v="2"/>
    <n v="14"/>
    <x v="55"/>
    <n v="5751.9449999999997"/>
    <n v="7751.9449999999997"/>
    <n v="2000"/>
    <x v="0"/>
  </r>
  <r>
    <n v="1746"/>
    <d v="2025-06-17T00:00:00"/>
    <s v="Carlos"/>
    <s v="Porter"/>
    <x v="0"/>
    <x v="28"/>
    <x v="1"/>
    <n v="15"/>
    <x v="50"/>
    <n v="5758.6691666666666"/>
    <n v="7758.6691666666666"/>
    <n v="2000"/>
    <x v="0"/>
  </r>
  <r>
    <n v="1747"/>
    <d v="2025-06-18T00:00:00"/>
    <s v="Catherine"/>
    <s v="Griffith"/>
    <x v="1"/>
    <x v="35"/>
    <x v="3"/>
    <n v="0"/>
    <x v="336"/>
    <n v="3762.5033333333331"/>
    <n v="5762.5033333333331"/>
    <n v="2000"/>
    <x v="0"/>
  </r>
  <r>
    <n v="1748"/>
    <d v="2025-06-19T00:00:00"/>
    <s v="Jennifer"/>
    <s v="Christensen"/>
    <x v="2"/>
    <x v="33"/>
    <x v="0"/>
    <n v="18"/>
    <x v="438"/>
    <n v="6206.1508333333331"/>
    <n v="8206.1508333333331"/>
    <n v="2000"/>
    <x v="0"/>
  </r>
  <r>
    <n v="1749"/>
    <d v="2025-06-20T00:00:00"/>
    <s v="Charles"/>
    <s v="Marsh"/>
    <x v="0"/>
    <x v="54"/>
    <x v="3"/>
    <n v="15"/>
    <x v="73"/>
    <n v="6075.9716666666673"/>
    <n v="8075.9716666666673"/>
    <n v="2000"/>
    <x v="0"/>
  </r>
  <r>
    <n v="1750"/>
    <d v="2025-06-21T00:00:00"/>
    <s v="Rachel"/>
    <s v="Salazar"/>
    <x v="2"/>
    <x v="14"/>
    <x v="3"/>
    <n v="12"/>
    <x v="279"/>
    <n v="4723.05"/>
    <n v="4723.05"/>
    <n v="0"/>
    <x v="1"/>
  </r>
  <r>
    <n v="1751"/>
    <d v="2025-06-22T00:00:00"/>
    <s v="Gloria"/>
    <s v="Poole"/>
    <x v="2"/>
    <x v="5"/>
    <x v="0"/>
    <n v="7"/>
    <x v="88"/>
    <n v="1551.8924999999999"/>
    <n v="2551.8924999999999"/>
    <n v="1000"/>
    <x v="0"/>
  </r>
  <r>
    <n v="1752"/>
    <d v="2025-06-23T00:00:00"/>
    <s v="Gabriel"/>
    <s v="Miller"/>
    <x v="2"/>
    <x v="33"/>
    <x v="2"/>
    <n v="15"/>
    <x v="439"/>
    <n v="4453.7858333333334"/>
    <n v="4453.7858333333334"/>
    <n v="0"/>
    <x v="1"/>
  </r>
  <r>
    <n v="1753"/>
    <d v="2025-06-24T00:00:00"/>
    <s v="Ashley"/>
    <s v="Bradley"/>
    <x v="1"/>
    <x v="38"/>
    <x v="1"/>
    <n v="12"/>
    <x v="403"/>
    <n v="5642.1025"/>
    <n v="7642.1025"/>
    <n v="2000"/>
    <x v="0"/>
  </r>
  <r>
    <n v="1754"/>
    <d v="2025-06-25T00:00:00"/>
    <s v="Shelly"/>
    <s v="Morris"/>
    <x v="0"/>
    <x v="38"/>
    <x v="1"/>
    <n v="2"/>
    <x v="397"/>
    <n v="3434.1433333333334"/>
    <n v="3434.1433333333334"/>
    <n v="0"/>
    <x v="1"/>
  </r>
  <r>
    <n v="1755"/>
    <d v="2025-06-26T00:00:00"/>
    <s v="Anthony"/>
    <s v="Black"/>
    <x v="0"/>
    <x v="27"/>
    <x v="0"/>
    <n v="13"/>
    <x v="350"/>
    <n v="4217.6991666666663"/>
    <n v="6217.6991666666663"/>
    <n v="2000"/>
    <x v="0"/>
  </r>
  <r>
    <n v="1756"/>
    <d v="2025-06-27T00:00:00"/>
    <s v="Cynthia"/>
    <s v="Burton"/>
    <x v="2"/>
    <x v="50"/>
    <x v="1"/>
    <n v="16"/>
    <x v="328"/>
    <n v="5634.9250000000002"/>
    <n v="7634.9250000000002"/>
    <n v="2000"/>
    <x v="0"/>
  </r>
  <r>
    <n v="1757"/>
    <d v="2025-06-28T00:00:00"/>
    <s v="Aaron"/>
    <s v="Stanton"/>
    <x v="1"/>
    <x v="11"/>
    <x v="1"/>
    <n v="13"/>
    <x v="440"/>
    <n v="3423.1083333333336"/>
    <n v="5423.1083333333336"/>
    <n v="2000"/>
    <x v="0"/>
  </r>
  <r>
    <n v="1758"/>
    <d v="2025-06-29T00:00:00"/>
    <s v="Lindsey"/>
    <s v="Rogers"/>
    <x v="2"/>
    <x v="15"/>
    <x v="0"/>
    <n v="7"/>
    <x v="167"/>
    <n v="4201.0166666666664"/>
    <n v="4201.0166666666664"/>
    <n v="0"/>
    <x v="1"/>
  </r>
  <r>
    <n v="1759"/>
    <d v="2025-06-30T00:00:00"/>
    <s v="Gregory"/>
    <s v="Cross"/>
    <x v="1"/>
    <x v="7"/>
    <x v="1"/>
    <n v="9"/>
    <x v="441"/>
    <n v="4008.6616666666669"/>
    <n v="4008.6616666666669"/>
    <n v="0"/>
    <x v="1"/>
  </r>
  <r>
    <n v="1760"/>
    <d v="2025-07-01T00:00:00"/>
    <s v="Melissa"/>
    <s v="Cross"/>
    <x v="1"/>
    <x v="43"/>
    <x v="3"/>
    <n v="10"/>
    <x v="103"/>
    <n v="3770.1933333333332"/>
    <n v="3770.1933333333332"/>
    <n v="0"/>
    <x v="1"/>
  </r>
  <r>
    <n v="1761"/>
    <d v="2025-07-02T00:00:00"/>
    <s v="Sara"/>
    <s v="Mccarthy"/>
    <x v="0"/>
    <x v="31"/>
    <x v="3"/>
    <n v="18"/>
    <x v="320"/>
    <n v="1671.5591666666664"/>
    <n v="2671.5591666666664"/>
    <n v="1000"/>
    <x v="0"/>
  </r>
  <r>
    <n v="1762"/>
    <d v="2025-07-03T00:00:00"/>
    <s v="Amy"/>
    <s v="Williams"/>
    <x v="0"/>
    <x v="1"/>
    <x v="1"/>
    <n v="11"/>
    <x v="354"/>
    <n v="4394.810833333333"/>
    <n v="6394.810833333333"/>
    <n v="2000"/>
    <x v="0"/>
  </r>
  <r>
    <n v="1763"/>
    <d v="2025-07-04T00:00:00"/>
    <s v="Amanda"/>
    <s v="Moore"/>
    <x v="1"/>
    <x v="6"/>
    <x v="1"/>
    <n v="6"/>
    <x v="442"/>
    <n v="1843.6491666666666"/>
    <n v="2843.6491666666666"/>
    <n v="1000"/>
    <x v="0"/>
  </r>
  <r>
    <n v="1764"/>
    <d v="2025-07-05T00:00:00"/>
    <s v="Sarah"/>
    <s v="Compton"/>
    <x v="1"/>
    <x v="16"/>
    <x v="1"/>
    <n v="0"/>
    <x v="18"/>
    <n v="3067.5950000000003"/>
    <n v="5067.5950000000003"/>
    <n v="2000"/>
    <x v="0"/>
  </r>
  <r>
    <n v="1765"/>
    <d v="2025-07-06T00:00:00"/>
    <s v="James"/>
    <s v="Mosley"/>
    <x v="2"/>
    <x v="26"/>
    <x v="0"/>
    <n v="4"/>
    <x v="159"/>
    <n v="5385.5950000000003"/>
    <n v="7385.5950000000003"/>
    <n v="2000"/>
    <x v="0"/>
  </r>
  <r>
    <n v="1766"/>
    <d v="2025-07-07T00:00:00"/>
    <s v="Louis"/>
    <s v="Hall"/>
    <x v="0"/>
    <x v="29"/>
    <x v="1"/>
    <n v="11"/>
    <x v="424"/>
    <n v="4117.4875000000002"/>
    <n v="6117.4875000000002"/>
    <n v="2000"/>
    <x v="0"/>
  </r>
  <r>
    <n v="1767"/>
    <d v="2025-07-08T00:00:00"/>
    <s v="Alan"/>
    <s v="Ochoa"/>
    <x v="0"/>
    <x v="7"/>
    <x v="1"/>
    <n v="16"/>
    <x v="443"/>
    <n v="3850.2983333333332"/>
    <n v="5850.2983333333332"/>
    <n v="2000"/>
    <x v="0"/>
  </r>
  <r>
    <n v="1768"/>
    <d v="2025-07-09T00:00:00"/>
    <s v="Shawn"/>
    <s v="Berry"/>
    <x v="0"/>
    <x v="3"/>
    <x v="3"/>
    <n v="0"/>
    <x v="444"/>
    <n v="4075.8441666666663"/>
    <n v="4075.8441666666663"/>
    <n v="0"/>
    <x v="1"/>
  </r>
  <r>
    <n v="1769"/>
    <d v="2025-07-10T00:00:00"/>
    <s v="Vickie"/>
    <s v="Ramirez"/>
    <x v="2"/>
    <x v="4"/>
    <x v="1"/>
    <n v="9"/>
    <x v="372"/>
    <n v="3382.0258333333331"/>
    <n v="3382.0258333333331"/>
    <n v="0"/>
    <x v="1"/>
  </r>
  <r>
    <n v="1770"/>
    <d v="2025-07-11T00:00:00"/>
    <s v="Nicholas"/>
    <s v="Richards"/>
    <x v="0"/>
    <x v="46"/>
    <x v="1"/>
    <n v="14"/>
    <x v="123"/>
    <n v="4298.78"/>
    <n v="6298.78"/>
    <n v="2000"/>
    <x v="0"/>
  </r>
  <r>
    <n v="1771"/>
    <d v="2025-07-12T00:00:00"/>
    <s v="Eddie"/>
    <s v="Lawson"/>
    <x v="0"/>
    <x v="42"/>
    <x v="0"/>
    <n v="12"/>
    <x v="445"/>
    <n v="6151.5541666666659"/>
    <n v="8151.5541666666659"/>
    <n v="2000"/>
    <x v="0"/>
  </r>
  <r>
    <n v="1772"/>
    <d v="2025-07-13T00:00:00"/>
    <s v="Joseph"/>
    <s v="Carson"/>
    <x v="1"/>
    <x v="46"/>
    <x v="2"/>
    <n v="13"/>
    <x v="429"/>
    <n v="3860.6291666666671"/>
    <n v="3860.6291666666671"/>
    <n v="0"/>
    <x v="1"/>
  </r>
  <r>
    <n v="1773"/>
    <d v="2025-07-14T00:00:00"/>
    <s v="Jessica"/>
    <s v="Rivera"/>
    <x v="2"/>
    <x v="48"/>
    <x v="3"/>
    <n v="12"/>
    <x v="107"/>
    <n v="3987.7533333333331"/>
    <n v="5987.7533333333331"/>
    <n v="2000"/>
    <x v="0"/>
  </r>
  <r>
    <n v="1774"/>
    <d v="2025-07-15T00:00:00"/>
    <s v="Justin"/>
    <s v="Richards"/>
    <x v="0"/>
    <x v="39"/>
    <x v="0"/>
    <n v="17"/>
    <x v="166"/>
    <n v="4964.2874999999995"/>
    <n v="6964.2874999999995"/>
    <n v="2000"/>
    <x v="0"/>
  </r>
  <r>
    <n v="1775"/>
    <d v="2025-07-16T00:00:00"/>
    <s v="Lawrence"/>
    <s v="Harris"/>
    <x v="1"/>
    <x v="51"/>
    <x v="1"/>
    <n v="15"/>
    <x v="217"/>
    <n v="3797.1341666666667"/>
    <n v="3797.1341666666667"/>
    <n v="0"/>
    <x v="1"/>
  </r>
  <r>
    <n v="1776"/>
    <d v="2025-07-17T00:00:00"/>
    <s v="Laura"/>
    <s v="Brown"/>
    <x v="0"/>
    <x v="18"/>
    <x v="2"/>
    <n v="10"/>
    <x v="295"/>
    <n v="5386.29"/>
    <n v="7386.29"/>
    <n v="2000"/>
    <x v="0"/>
  </r>
  <r>
    <n v="1777"/>
    <d v="2025-07-18T00:00:00"/>
    <s v="Cindy"/>
    <s v="Collins"/>
    <x v="0"/>
    <x v="26"/>
    <x v="3"/>
    <n v="10"/>
    <x v="446"/>
    <n v="3179.4808333333331"/>
    <n v="3179.4808333333331"/>
    <n v="0"/>
    <x v="1"/>
  </r>
  <r>
    <n v="1778"/>
    <d v="2025-07-19T00:00:00"/>
    <s v="Brenda"/>
    <s v="Jones"/>
    <x v="1"/>
    <x v="50"/>
    <x v="3"/>
    <n v="2"/>
    <x v="156"/>
    <n v="3858.334166666667"/>
    <n v="3858.334166666667"/>
    <n v="0"/>
    <x v="1"/>
  </r>
  <r>
    <n v="1779"/>
    <d v="2025-07-20T00:00:00"/>
    <s v="Mary"/>
    <s v="Fowler"/>
    <x v="0"/>
    <x v="4"/>
    <x v="1"/>
    <n v="18"/>
    <x v="447"/>
    <n v="6049.2133333333331"/>
    <n v="8049.2133333333331"/>
    <n v="2000"/>
    <x v="0"/>
  </r>
  <r>
    <n v="1780"/>
    <d v="2025-07-21T00:00:00"/>
    <s v="Alyssa"/>
    <s v="Rivers"/>
    <x v="2"/>
    <x v="53"/>
    <x v="0"/>
    <n v="3"/>
    <x v="274"/>
    <n v="3196.3933333333334"/>
    <n v="5196.3933333333334"/>
    <n v="2000"/>
    <x v="0"/>
  </r>
  <r>
    <n v="1781"/>
    <d v="2025-07-22T00:00:00"/>
    <s v="Christine"/>
    <s v="Liu"/>
    <x v="1"/>
    <x v="12"/>
    <x v="1"/>
    <n v="9"/>
    <x v="349"/>
    <n v="5479.2266666666665"/>
    <n v="7479.2266666666665"/>
    <n v="2000"/>
    <x v="0"/>
  </r>
  <r>
    <n v="1782"/>
    <d v="2025-07-23T00:00:00"/>
    <s v="Stacy"/>
    <s v="Morgan"/>
    <x v="2"/>
    <x v="54"/>
    <x v="0"/>
    <n v="20"/>
    <x v="72"/>
    <n v="5061.3491666666669"/>
    <n v="7061.3491666666669"/>
    <n v="2000"/>
    <x v="0"/>
  </r>
  <r>
    <n v="1783"/>
    <d v="2025-07-24T00:00:00"/>
    <s v="Wesley"/>
    <s v="Olson"/>
    <x v="2"/>
    <x v="58"/>
    <x v="1"/>
    <n v="6"/>
    <x v="260"/>
    <n v="3776.2666666666664"/>
    <n v="5776.2666666666664"/>
    <n v="2000"/>
    <x v="0"/>
  </r>
  <r>
    <n v="1784"/>
    <d v="2025-07-25T00:00:00"/>
    <s v="Warren"/>
    <s v="Beck"/>
    <x v="2"/>
    <x v="8"/>
    <x v="2"/>
    <n v="13"/>
    <x v="448"/>
    <n v="4532.0999999999995"/>
    <n v="4532.0999999999995"/>
    <n v="0"/>
    <x v="1"/>
  </r>
  <r>
    <n v="1785"/>
    <d v="2025-07-26T00:00:00"/>
    <s v="William"/>
    <s v="Montoya"/>
    <x v="2"/>
    <x v="15"/>
    <x v="2"/>
    <n v="17"/>
    <x v="240"/>
    <n v="3905.3541666666665"/>
    <n v="3905.3541666666665"/>
    <n v="0"/>
    <x v="1"/>
  </r>
  <r>
    <n v="1786"/>
    <d v="2025-07-27T00:00:00"/>
    <s v="Michael"/>
    <s v="Bell"/>
    <x v="1"/>
    <x v="16"/>
    <x v="3"/>
    <n v="5"/>
    <x v="449"/>
    <n v="4415.9191666666666"/>
    <n v="6415.9191666666666"/>
    <n v="2000"/>
    <x v="0"/>
  </r>
  <r>
    <n v="1787"/>
    <d v="2025-07-28T00:00:00"/>
    <s v="Jose"/>
    <s v="Fernandez"/>
    <x v="2"/>
    <x v="43"/>
    <x v="2"/>
    <n v="19"/>
    <x v="395"/>
    <n v="4039.1650000000004"/>
    <n v="4039.1650000000004"/>
    <n v="0"/>
    <x v="1"/>
  </r>
  <r>
    <n v="1788"/>
    <d v="2025-07-29T00:00:00"/>
    <s v="David"/>
    <s v="Cox"/>
    <x v="2"/>
    <x v="39"/>
    <x v="1"/>
    <n v="11"/>
    <x v="450"/>
    <n v="4721.770833333333"/>
    <n v="6721.770833333333"/>
    <n v="2000"/>
    <x v="0"/>
  </r>
  <r>
    <n v="1789"/>
    <d v="2025-07-30T00:00:00"/>
    <s v="Carlos"/>
    <s v="Edwards"/>
    <x v="0"/>
    <x v="43"/>
    <x v="0"/>
    <n v="7"/>
    <x v="175"/>
    <n v="4956.4308333333329"/>
    <n v="4956.4308333333329"/>
    <n v="0"/>
    <x v="1"/>
  </r>
  <r>
    <n v="1790"/>
    <d v="2025-07-31T00:00:00"/>
    <s v="Tamara"/>
    <s v="Martinez"/>
    <x v="1"/>
    <x v="50"/>
    <x v="1"/>
    <n v="2"/>
    <x v="451"/>
    <n v="1779.9316666666668"/>
    <n v="2779.9316666666668"/>
    <n v="1000"/>
    <x v="0"/>
  </r>
  <r>
    <n v="1791"/>
    <d v="2025-08-01T00:00:00"/>
    <s v="Elaine"/>
    <s v="Smith"/>
    <x v="2"/>
    <x v="13"/>
    <x v="0"/>
    <n v="17"/>
    <x v="395"/>
    <n v="3604.2991666666662"/>
    <n v="3604.2991666666662"/>
    <n v="0"/>
    <x v="1"/>
  </r>
  <r>
    <n v="1792"/>
    <d v="2025-08-02T00:00:00"/>
    <s v="Caitlin"/>
    <s v="Garcia"/>
    <x v="2"/>
    <x v="52"/>
    <x v="3"/>
    <n v="11"/>
    <x v="303"/>
    <n v="3562.4858333333332"/>
    <n v="5562.4858333333332"/>
    <n v="2000"/>
    <x v="0"/>
  </r>
  <r>
    <n v="1793"/>
    <d v="2025-08-03T00:00:00"/>
    <s v="Joseph"/>
    <s v="Bennett"/>
    <x v="0"/>
    <x v="43"/>
    <x v="1"/>
    <n v="3"/>
    <x v="415"/>
    <n v="4500.4449999999997"/>
    <n v="6500.4449999999997"/>
    <n v="2000"/>
    <x v="0"/>
  </r>
  <r>
    <n v="1794"/>
    <d v="2025-08-04T00:00:00"/>
    <s v="Sydney"/>
    <s v="Rocha"/>
    <x v="2"/>
    <x v="41"/>
    <x v="1"/>
    <n v="6"/>
    <x v="0"/>
    <n v="1521.9833333333331"/>
    <n v="2521.9833333333331"/>
    <n v="1000"/>
    <x v="0"/>
  </r>
  <r>
    <n v="1795"/>
    <d v="2025-08-05T00:00:00"/>
    <s v="Joshua"/>
    <s v="Hopkins"/>
    <x v="1"/>
    <x v="43"/>
    <x v="2"/>
    <n v="1"/>
    <x v="247"/>
    <n v="4150.2341666666662"/>
    <n v="6150.2341666666662"/>
    <n v="2000"/>
    <x v="0"/>
  </r>
  <r>
    <n v="1796"/>
    <d v="2025-08-06T00:00:00"/>
    <s v="Lance"/>
    <s v="Trujillo"/>
    <x v="0"/>
    <x v="32"/>
    <x v="2"/>
    <n v="17"/>
    <x v="99"/>
    <n v="4164.6366666666663"/>
    <n v="6164.6366666666663"/>
    <n v="2000"/>
    <x v="0"/>
  </r>
  <r>
    <n v="1797"/>
    <d v="2025-08-07T00:00:00"/>
    <s v="Melissa"/>
    <s v="Smith"/>
    <x v="0"/>
    <x v="12"/>
    <x v="0"/>
    <n v="7"/>
    <x v="452"/>
    <n v="3440.77"/>
    <n v="3440.77"/>
    <n v="0"/>
    <x v="1"/>
  </r>
  <r>
    <n v="1798"/>
    <d v="2025-08-08T00:00:00"/>
    <s v="Matthew"/>
    <s v="Wade"/>
    <x v="1"/>
    <x v="55"/>
    <x v="3"/>
    <n v="4"/>
    <x v="453"/>
    <n v="1598.2133333333336"/>
    <n v="2598.2133333333336"/>
    <n v="1000"/>
    <x v="0"/>
  </r>
  <r>
    <n v="1799"/>
    <d v="2025-08-09T00:00:00"/>
    <s v="Jennifer"/>
    <s v="Rangel"/>
    <x v="2"/>
    <x v="18"/>
    <x v="2"/>
    <n v="15"/>
    <x v="16"/>
    <n v="4143.4433333333336"/>
    <n v="4143.4433333333336"/>
    <n v="0"/>
    <x v="1"/>
  </r>
  <r>
    <n v="1800"/>
    <d v="2025-08-10T00:00:00"/>
    <s v="Donald"/>
    <s v="Yoder"/>
    <x v="0"/>
    <x v="14"/>
    <x v="0"/>
    <n v="1"/>
    <x v="280"/>
    <n v="4181.0199999999995"/>
    <n v="4181.0199999999995"/>
    <n v="0"/>
    <x v="1"/>
  </r>
  <r>
    <n v="1801"/>
    <d v="2025-08-11T00:00:00"/>
    <s v="Scott"/>
    <s v="Lane"/>
    <x v="0"/>
    <x v="43"/>
    <x v="3"/>
    <n v="7"/>
    <x v="60"/>
    <n v="3508.0991666666669"/>
    <n v="3508.0991666666669"/>
    <n v="0"/>
    <x v="1"/>
  </r>
  <r>
    <n v="1802"/>
    <d v="2025-08-12T00:00:00"/>
    <s v="Ann"/>
    <s v="Higgins"/>
    <x v="1"/>
    <x v="11"/>
    <x v="0"/>
    <n v="20"/>
    <x v="454"/>
    <n v="3588.1800000000003"/>
    <n v="3588.1800000000003"/>
    <n v="0"/>
    <x v="1"/>
  </r>
  <r>
    <n v="1803"/>
    <d v="2025-08-13T00:00:00"/>
    <s v="Travis"/>
    <s v="Buchanan"/>
    <x v="2"/>
    <x v="18"/>
    <x v="2"/>
    <n v="4"/>
    <x v="455"/>
    <n v="5779.8441666666668"/>
    <n v="7779.8441666666668"/>
    <n v="2000"/>
    <x v="0"/>
  </r>
  <r>
    <n v="1804"/>
    <d v="2025-08-14T00:00:00"/>
    <s v="Jason"/>
    <s v="Bennett"/>
    <x v="2"/>
    <x v="25"/>
    <x v="3"/>
    <n v="2"/>
    <x v="370"/>
    <n v="5869.7866666666669"/>
    <n v="7869.7866666666669"/>
    <n v="2000"/>
    <x v="0"/>
  </r>
  <r>
    <n v="1805"/>
    <d v="2025-08-15T00:00:00"/>
    <s v="Rhonda"/>
    <s v="Alvarado"/>
    <x v="0"/>
    <x v="2"/>
    <x v="1"/>
    <n v="13"/>
    <x v="456"/>
    <n v="3536.5983333333334"/>
    <n v="3536.5983333333334"/>
    <n v="0"/>
    <x v="1"/>
  </r>
  <r>
    <n v="1806"/>
    <d v="2025-08-16T00:00:00"/>
    <s v="Barbara"/>
    <s v="Long"/>
    <x v="2"/>
    <x v="11"/>
    <x v="3"/>
    <n v="3"/>
    <x v="457"/>
    <n v="4612.1658333333335"/>
    <n v="6612.1658333333335"/>
    <n v="2000"/>
    <x v="0"/>
  </r>
  <r>
    <n v="1807"/>
    <d v="2025-08-17T00:00:00"/>
    <s v="Tina"/>
    <s v="Anthony"/>
    <x v="0"/>
    <x v="9"/>
    <x v="2"/>
    <n v="3"/>
    <x v="455"/>
    <n v="3186.3316666666669"/>
    <n v="5186.3316666666669"/>
    <n v="2000"/>
    <x v="0"/>
  </r>
  <r>
    <n v="1808"/>
    <d v="2025-08-18T00:00:00"/>
    <s v="Mary"/>
    <s v="Wheeler"/>
    <x v="1"/>
    <x v="33"/>
    <x v="1"/>
    <n v="6"/>
    <x v="458"/>
    <n v="4617.2375000000002"/>
    <n v="4617.2375000000002"/>
    <n v="0"/>
    <x v="1"/>
  </r>
  <r>
    <n v="1809"/>
    <d v="2025-08-19T00:00:00"/>
    <s v="Jonathan"/>
    <s v="Martinez"/>
    <x v="2"/>
    <x v="56"/>
    <x v="1"/>
    <n v="9"/>
    <x v="459"/>
    <n v="3404.0291666666667"/>
    <n v="3404.0291666666667"/>
    <n v="0"/>
    <x v="1"/>
  </r>
  <r>
    <n v="1810"/>
    <d v="2025-08-20T00:00:00"/>
    <s v="Ryan"/>
    <s v="Morales"/>
    <x v="0"/>
    <x v="29"/>
    <x v="2"/>
    <n v="11"/>
    <x v="460"/>
    <n v="4270.7483333333339"/>
    <n v="4270.7483333333339"/>
    <n v="0"/>
    <x v="1"/>
  </r>
  <r>
    <n v="1811"/>
    <d v="2025-08-21T00:00:00"/>
    <s v="Kimberly"/>
    <s v="Grant"/>
    <x v="1"/>
    <x v="30"/>
    <x v="1"/>
    <n v="11"/>
    <x v="461"/>
    <n v="4541.663333333333"/>
    <n v="4541.663333333333"/>
    <n v="0"/>
    <x v="1"/>
  </r>
  <r>
    <n v="1812"/>
    <d v="2025-08-22T00:00:00"/>
    <s v="Alex"/>
    <s v="Johnston"/>
    <x v="0"/>
    <x v="50"/>
    <x v="2"/>
    <n v="18"/>
    <x v="462"/>
    <n v="4691.1133333333337"/>
    <n v="4691.1133333333337"/>
    <n v="0"/>
    <x v="1"/>
  </r>
  <r>
    <n v="1813"/>
    <d v="2025-08-23T00:00:00"/>
    <s v="Victoria"/>
    <s v="Ball"/>
    <x v="1"/>
    <x v="52"/>
    <x v="0"/>
    <n v="8"/>
    <x v="374"/>
    <n v="3755.4916666666659"/>
    <n v="5755.4916666666659"/>
    <n v="2000"/>
    <x v="0"/>
  </r>
  <r>
    <n v="1814"/>
    <d v="2025-08-24T00:00:00"/>
    <s v="Monique"/>
    <s v="Cole"/>
    <x v="0"/>
    <x v="18"/>
    <x v="3"/>
    <n v="18"/>
    <x v="462"/>
    <n v="4117.0933333333332"/>
    <n v="6117.0933333333332"/>
    <n v="2000"/>
    <x v="0"/>
  </r>
  <r>
    <n v="1815"/>
    <d v="2025-08-25T00:00:00"/>
    <s v="Donald"/>
    <s v="King"/>
    <x v="1"/>
    <x v="51"/>
    <x v="1"/>
    <n v="2"/>
    <x v="463"/>
    <n v="4722.5866666666661"/>
    <n v="6722.5866666666661"/>
    <n v="2000"/>
    <x v="0"/>
  </r>
  <r>
    <n v="1816"/>
    <d v="2025-08-26T00:00:00"/>
    <s v="Diana"/>
    <s v="Adkins"/>
    <x v="0"/>
    <x v="12"/>
    <x v="2"/>
    <n v="20"/>
    <x v="230"/>
    <n v="1618.1391666666664"/>
    <n v="2618.1391666666664"/>
    <n v="1000"/>
    <x v="0"/>
  </r>
  <r>
    <n v="1817"/>
    <d v="2025-08-27T00:00:00"/>
    <s v="Maria"/>
    <s v="Brown"/>
    <x v="2"/>
    <x v="17"/>
    <x v="1"/>
    <n v="4"/>
    <x v="285"/>
    <n v="4920.8991666666661"/>
    <n v="6920.8991666666661"/>
    <n v="2000"/>
    <x v="0"/>
  </r>
  <r>
    <n v="1818"/>
    <d v="2025-08-28T00:00:00"/>
    <s v="Mitchell"/>
    <s v="Collins"/>
    <x v="1"/>
    <x v="14"/>
    <x v="1"/>
    <n v="6"/>
    <x v="223"/>
    <n v="3207.4733333333334"/>
    <n v="3207.4733333333334"/>
    <n v="0"/>
    <x v="1"/>
  </r>
  <r>
    <n v="1819"/>
    <d v="2025-08-29T00:00:00"/>
    <s v="Amanda"/>
    <s v="Peters"/>
    <x v="1"/>
    <x v="7"/>
    <x v="3"/>
    <n v="1"/>
    <x v="148"/>
    <n v="4538.5108333333337"/>
    <n v="6538.5108333333337"/>
    <n v="2000"/>
    <x v="0"/>
  </r>
  <r>
    <n v="1820"/>
    <d v="2025-08-30T00:00:00"/>
    <s v="Jeffrey"/>
    <s v="Wells"/>
    <x v="2"/>
    <x v="48"/>
    <x v="1"/>
    <n v="18"/>
    <x v="237"/>
    <n v="3882.459166666667"/>
    <n v="3882.459166666667"/>
    <n v="0"/>
    <x v="1"/>
  </r>
  <r>
    <n v="1821"/>
    <d v="2025-08-31T00:00:00"/>
    <s v="Amy"/>
    <s v="Mahoney"/>
    <x v="1"/>
    <x v="41"/>
    <x v="0"/>
    <n v="20"/>
    <x v="290"/>
    <n v="5413.7858333333324"/>
    <n v="7413.7858333333324"/>
    <n v="2000"/>
    <x v="0"/>
  </r>
  <r>
    <n v="1822"/>
    <d v="2025-09-01T00:00:00"/>
    <s v="Sabrina"/>
    <s v="Greene"/>
    <x v="0"/>
    <x v="37"/>
    <x v="2"/>
    <n v="15"/>
    <x v="108"/>
    <n v="3495.8191666666671"/>
    <n v="5495.8191666666671"/>
    <n v="2000"/>
    <x v="0"/>
  </r>
  <r>
    <n v="1823"/>
    <d v="2025-09-02T00:00:00"/>
    <s v="John"/>
    <s v="Rogers"/>
    <x v="2"/>
    <x v="11"/>
    <x v="0"/>
    <n v="8"/>
    <x v="464"/>
    <n v="3840.5175000000008"/>
    <n v="5840.5175000000008"/>
    <n v="2000"/>
    <x v="0"/>
  </r>
  <r>
    <n v="1824"/>
    <d v="2025-09-03T00:00:00"/>
    <s v="Michael"/>
    <s v="Davis"/>
    <x v="1"/>
    <x v="45"/>
    <x v="0"/>
    <n v="3"/>
    <x v="405"/>
    <n v="6258.6750000000011"/>
    <n v="8258.6750000000011"/>
    <n v="2000"/>
    <x v="0"/>
  </r>
  <r>
    <n v="1825"/>
    <d v="2025-09-04T00:00:00"/>
    <s v="Stacey"/>
    <s v="Hunt"/>
    <x v="2"/>
    <x v="18"/>
    <x v="1"/>
    <n v="11"/>
    <x v="291"/>
    <n v="3621.63"/>
    <n v="5621.63"/>
    <n v="2000"/>
    <x v="0"/>
  </r>
  <r>
    <n v="1826"/>
    <d v="2025-09-05T00:00:00"/>
    <s v="John"/>
    <s v="Green"/>
    <x v="1"/>
    <x v="42"/>
    <x v="1"/>
    <n v="16"/>
    <x v="182"/>
    <n v="5249.4350000000004"/>
    <n v="7249.4350000000004"/>
    <n v="2000"/>
    <x v="0"/>
  </r>
  <r>
    <n v="1827"/>
    <d v="2025-09-06T00:00:00"/>
    <s v="Heather"/>
    <s v="Ellis"/>
    <x v="0"/>
    <x v="47"/>
    <x v="0"/>
    <n v="1"/>
    <x v="465"/>
    <n v="4152.1374999999998"/>
    <n v="4152.1374999999998"/>
    <n v="0"/>
    <x v="1"/>
  </r>
  <r>
    <n v="1828"/>
    <d v="2025-09-07T00:00:00"/>
    <s v="Edward"/>
    <s v="Hart"/>
    <x v="0"/>
    <x v="33"/>
    <x v="3"/>
    <n v="8"/>
    <x v="208"/>
    <n v="5052.3849999999993"/>
    <n v="7052.3849999999993"/>
    <n v="2000"/>
    <x v="0"/>
  </r>
  <r>
    <n v="1829"/>
    <d v="2025-09-08T00:00:00"/>
    <s v="Isaac"/>
    <s v="Taylor"/>
    <x v="1"/>
    <x v="18"/>
    <x v="3"/>
    <n v="12"/>
    <x v="466"/>
    <n v="4597.4383333333326"/>
    <n v="6597.4383333333326"/>
    <n v="2000"/>
    <x v="0"/>
  </r>
  <r>
    <n v="1830"/>
    <d v="2025-09-09T00:00:00"/>
    <s v="Michelle"/>
    <s v="Gallagher"/>
    <x v="0"/>
    <x v="43"/>
    <x v="2"/>
    <n v="4"/>
    <x v="44"/>
    <n v="4905.0633333333326"/>
    <n v="6905.0633333333326"/>
    <n v="2000"/>
    <x v="0"/>
  </r>
  <r>
    <n v="1831"/>
    <d v="2025-09-10T00:00:00"/>
    <s v="Janice"/>
    <s v="Tyler"/>
    <x v="1"/>
    <x v="8"/>
    <x v="1"/>
    <n v="6"/>
    <x v="48"/>
    <n v="3040.8774999999996"/>
    <n v="5040.8774999999996"/>
    <n v="2000"/>
    <x v="0"/>
  </r>
  <r>
    <n v="1832"/>
    <d v="2025-09-11T00:00:00"/>
    <s v="Dustin"/>
    <s v="Wolfe"/>
    <x v="1"/>
    <x v="6"/>
    <x v="0"/>
    <n v="2"/>
    <x v="89"/>
    <n v="5145.9408333333331"/>
    <n v="7145.9408333333331"/>
    <n v="2000"/>
    <x v="0"/>
  </r>
  <r>
    <n v="1833"/>
    <d v="2025-09-12T00:00:00"/>
    <s v="Diana"/>
    <s v="Durham"/>
    <x v="1"/>
    <x v="20"/>
    <x v="3"/>
    <n v="0"/>
    <x v="467"/>
    <n v="4985.3616666666667"/>
    <n v="4985.3616666666667"/>
    <n v="0"/>
    <x v="1"/>
  </r>
  <r>
    <n v="1834"/>
    <d v="2025-09-13T00:00:00"/>
    <s v="Fred"/>
    <s v="Lopez"/>
    <x v="0"/>
    <x v="48"/>
    <x v="3"/>
    <n v="20"/>
    <x v="206"/>
    <n v="3388.2208333333338"/>
    <n v="5388.2208333333338"/>
    <n v="2000"/>
    <x v="0"/>
  </r>
  <r>
    <n v="1835"/>
    <d v="2025-09-14T00:00:00"/>
    <s v="Kevin"/>
    <s v="Benson"/>
    <x v="2"/>
    <x v="55"/>
    <x v="1"/>
    <n v="10"/>
    <x v="210"/>
    <n v="4681.5924999999997"/>
    <n v="4681.5924999999997"/>
    <n v="0"/>
    <x v="1"/>
  </r>
  <r>
    <n v="1836"/>
    <d v="2025-09-15T00:00:00"/>
    <s v="Maureen"/>
    <s v="Bates"/>
    <x v="1"/>
    <x v="40"/>
    <x v="3"/>
    <n v="20"/>
    <x v="468"/>
    <n v="4288.62"/>
    <n v="6288.62"/>
    <n v="2000"/>
    <x v="0"/>
  </r>
  <r>
    <n v="1837"/>
    <d v="2025-09-16T00:00:00"/>
    <s v="James"/>
    <s v="Robinson"/>
    <x v="0"/>
    <x v="30"/>
    <x v="3"/>
    <n v="10"/>
    <x v="469"/>
    <n v="1568.5708333333332"/>
    <n v="2568.5708333333332"/>
    <n v="1000"/>
    <x v="0"/>
  </r>
  <r>
    <n v="1838"/>
    <d v="2025-09-17T00:00:00"/>
    <s v="Lydia"/>
    <s v="Williams"/>
    <x v="2"/>
    <x v="42"/>
    <x v="1"/>
    <n v="13"/>
    <x v="360"/>
    <n v="4066.6866666666665"/>
    <n v="4066.6866666666665"/>
    <n v="0"/>
    <x v="1"/>
  </r>
  <r>
    <n v="1839"/>
    <d v="2025-09-18T00:00:00"/>
    <s v="Nicholas"/>
    <s v="Stone"/>
    <x v="0"/>
    <x v="49"/>
    <x v="3"/>
    <n v="4"/>
    <x v="417"/>
    <n v="4784.3949999999995"/>
    <n v="4784.3949999999995"/>
    <n v="0"/>
    <x v="1"/>
  </r>
  <r>
    <n v="1840"/>
    <d v="2025-09-19T00:00:00"/>
    <s v="Debra"/>
    <s v="Schwartz"/>
    <x v="2"/>
    <x v="25"/>
    <x v="3"/>
    <n v="9"/>
    <x v="470"/>
    <n v="3803.1608333333334"/>
    <n v="3803.1608333333334"/>
    <n v="0"/>
    <x v="1"/>
  </r>
  <r>
    <n v="1841"/>
    <d v="2025-09-20T00:00:00"/>
    <s v="Kyle"/>
    <s v="Kerr"/>
    <x v="0"/>
    <x v="57"/>
    <x v="0"/>
    <n v="5"/>
    <x v="147"/>
    <n v="1894.5933333333337"/>
    <n v="2894.5933333333337"/>
    <n v="1000"/>
    <x v="0"/>
  </r>
  <r>
    <n v="1842"/>
    <d v="2025-09-21T00:00:00"/>
    <s v="Elizabeth"/>
    <s v="Crawford"/>
    <x v="0"/>
    <x v="11"/>
    <x v="0"/>
    <n v="17"/>
    <x v="471"/>
    <n v="5683.9491666666663"/>
    <n v="7683.9491666666663"/>
    <n v="2000"/>
    <x v="0"/>
  </r>
  <r>
    <n v="1843"/>
    <d v="2025-09-22T00:00:00"/>
    <s v="Sarah"/>
    <s v="Young"/>
    <x v="0"/>
    <x v="44"/>
    <x v="2"/>
    <n v="10"/>
    <x v="242"/>
    <n v="3798.6758333333337"/>
    <n v="5798.6758333333337"/>
    <n v="2000"/>
    <x v="0"/>
  </r>
  <r>
    <n v="1844"/>
    <d v="2025-09-23T00:00:00"/>
    <s v="Thomas"/>
    <s v="Webster"/>
    <x v="0"/>
    <x v="6"/>
    <x v="1"/>
    <n v="3"/>
    <x v="19"/>
    <n v="3033.59"/>
    <n v="3033.59"/>
    <n v="0"/>
    <x v="1"/>
  </r>
  <r>
    <n v="1845"/>
    <d v="2025-09-24T00:00:00"/>
    <s v="Kevin"/>
    <s v="Rose"/>
    <x v="1"/>
    <x v="10"/>
    <x v="2"/>
    <n v="1"/>
    <x v="434"/>
    <n v="4783.1916666666666"/>
    <n v="6783.1916666666666"/>
    <n v="2000"/>
    <x v="0"/>
  </r>
  <r>
    <n v="1846"/>
    <d v="2025-09-25T00:00:00"/>
    <s v="William"/>
    <s v="Cervantes"/>
    <x v="1"/>
    <x v="16"/>
    <x v="1"/>
    <n v="1"/>
    <x v="419"/>
    <n v="5622.4000000000005"/>
    <n v="7622.4000000000005"/>
    <n v="2000"/>
    <x v="0"/>
  </r>
  <r>
    <n v="1847"/>
    <d v="2025-09-26T00:00:00"/>
    <s v="James"/>
    <s v="Greer"/>
    <x v="1"/>
    <x v="38"/>
    <x v="1"/>
    <n v="1"/>
    <x v="59"/>
    <n v="5561.1941666666671"/>
    <n v="7561.1941666666671"/>
    <n v="2000"/>
    <x v="0"/>
  </r>
  <r>
    <n v="1848"/>
    <d v="2025-09-27T00:00:00"/>
    <s v="Vanessa"/>
    <s v="Martin"/>
    <x v="1"/>
    <x v="13"/>
    <x v="1"/>
    <n v="9"/>
    <x v="472"/>
    <n v="4304.6091666666662"/>
    <n v="4304.6091666666662"/>
    <n v="0"/>
    <x v="1"/>
  </r>
  <r>
    <n v="1849"/>
    <d v="2025-09-28T00:00:00"/>
    <s v="Melanie"/>
    <s v="Anderson"/>
    <x v="1"/>
    <x v="10"/>
    <x v="0"/>
    <n v="16"/>
    <x v="198"/>
    <n v="4300.3783333333331"/>
    <n v="4300.3783333333331"/>
    <n v="0"/>
    <x v="1"/>
  </r>
  <r>
    <n v="1850"/>
    <d v="2025-09-29T00:00:00"/>
    <s v="Eric"/>
    <s v="Johnson"/>
    <x v="2"/>
    <x v="45"/>
    <x v="3"/>
    <n v="4"/>
    <x v="219"/>
    <n v="4969.93"/>
    <n v="4969.93"/>
    <n v="0"/>
    <x v="1"/>
  </r>
  <r>
    <n v="1851"/>
    <d v="2025-09-30T00:00:00"/>
    <s v="Melissa"/>
    <s v="Mann"/>
    <x v="1"/>
    <x v="57"/>
    <x v="1"/>
    <n v="8"/>
    <x v="473"/>
    <n v="4050.4199999999992"/>
    <n v="6050.4199999999992"/>
    <n v="2000"/>
    <x v="0"/>
  </r>
  <r>
    <n v="1852"/>
    <d v="2025-10-01T00:00:00"/>
    <s v="Christina"/>
    <s v="Ramos"/>
    <x v="0"/>
    <x v="58"/>
    <x v="1"/>
    <n v="20"/>
    <x v="93"/>
    <n v="3514.6258333333335"/>
    <n v="3514.6258333333335"/>
    <n v="0"/>
    <x v="1"/>
  </r>
  <r>
    <n v="1853"/>
    <d v="2025-10-02T00:00:00"/>
    <s v="Christian"/>
    <s v="Montgomery"/>
    <x v="1"/>
    <x v="21"/>
    <x v="0"/>
    <n v="11"/>
    <x v="157"/>
    <n v="5537.8708333333334"/>
    <n v="7537.8708333333334"/>
    <n v="2000"/>
    <x v="0"/>
  </r>
  <r>
    <n v="1854"/>
    <d v="2025-10-03T00:00:00"/>
    <s v="Joshua"/>
    <s v="King"/>
    <x v="0"/>
    <x v="50"/>
    <x v="0"/>
    <n v="7"/>
    <x v="209"/>
    <n v="3314.2408333333333"/>
    <n v="3314.2408333333333"/>
    <n v="0"/>
    <x v="1"/>
  </r>
  <r>
    <n v="1855"/>
    <d v="2025-10-04T00:00:00"/>
    <s v="Sharon"/>
    <s v="Gomez"/>
    <x v="2"/>
    <x v="17"/>
    <x v="0"/>
    <n v="4"/>
    <x v="212"/>
    <n v="4621.8858333333328"/>
    <n v="4621.8858333333328"/>
    <n v="0"/>
    <x v="1"/>
  </r>
  <r>
    <n v="1856"/>
    <d v="2025-10-05T00:00:00"/>
    <s v="Tiffany"/>
    <s v="Snow"/>
    <x v="0"/>
    <x v="17"/>
    <x v="3"/>
    <n v="15"/>
    <x v="369"/>
    <n v="5763.3725000000004"/>
    <n v="7763.3725000000004"/>
    <n v="2000"/>
    <x v="0"/>
  </r>
  <r>
    <n v="1857"/>
    <d v="2025-10-06T00:00:00"/>
    <s v="Ryan"/>
    <s v="Stein"/>
    <x v="0"/>
    <x v="29"/>
    <x v="3"/>
    <n v="6"/>
    <x v="283"/>
    <n v="3841.7200000000003"/>
    <n v="5841.72"/>
    <n v="2000"/>
    <x v="0"/>
  </r>
  <r>
    <n v="1858"/>
    <d v="2025-10-07T00:00:00"/>
    <s v="Brittney"/>
    <s v="Bray"/>
    <x v="1"/>
    <x v="55"/>
    <x v="1"/>
    <n v="6"/>
    <x v="28"/>
    <n v="3550.6974999999993"/>
    <n v="5550.6974999999993"/>
    <n v="2000"/>
    <x v="0"/>
  </r>
  <r>
    <n v="1859"/>
    <d v="2025-10-08T00:00:00"/>
    <s v="Bryan"/>
    <s v="Moreno"/>
    <x v="1"/>
    <x v="41"/>
    <x v="0"/>
    <n v="3"/>
    <x v="205"/>
    <n v="4500.9799999999996"/>
    <n v="6500.98"/>
    <n v="2000"/>
    <x v="0"/>
  </r>
  <r>
    <n v="1860"/>
    <d v="2025-10-09T00:00:00"/>
    <s v="Natalie"/>
    <s v="Carlson"/>
    <x v="2"/>
    <x v="35"/>
    <x v="2"/>
    <n v="6"/>
    <x v="325"/>
    <n v="3988.9066666666668"/>
    <n v="5988.9066666666668"/>
    <n v="2000"/>
    <x v="0"/>
  </r>
  <r>
    <n v="1861"/>
    <d v="2025-10-10T00:00:00"/>
    <s v="Jordan"/>
    <s v="Wright"/>
    <x v="2"/>
    <x v="58"/>
    <x v="3"/>
    <n v="0"/>
    <x v="196"/>
    <n v="4594.4641666666666"/>
    <n v="4594.4641666666666"/>
    <n v="0"/>
    <x v="1"/>
  </r>
  <r>
    <n v="1862"/>
    <d v="2025-10-11T00:00:00"/>
    <s v="Alicia"/>
    <s v="Scott"/>
    <x v="0"/>
    <x v="52"/>
    <x v="0"/>
    <n v="1"/>
    <x v="301"/>
    <n v="6059.2475000000004"/>
    <n v="8059.2475000000004"/>
    <n v="2000"/>
    <x v="0"/>
  </r>
  <r>
    <n v="1863"/>
    <d v="2025-10-12T00:00:00"/>
    <s v="Robert"/>
    <s v="Rice"/>
    <x v="0"/>
    <x v="39"/>
    <x v="0"/>
    <n v="12"/>
    <x v="84"/>
    <n v="4954.1691666666666"/>
    <n v="6954.1691666666666"/>
    <n v="2000"/>
    <x v="0"/>
  </r>
  <r>
    <n v="1864"/>
    <d v="2025-10-13T00:00:00"/>
    <s v="Victoria"/>
    <s v="Lambert"/>
    <x v="2"/>
    <x v="6"/>
    <x v="2"/>
    <n v="10"/>
    <x v="189"/>
    <n v="3830.8083333333329"/>
    <n v="3830.8083333333329"/>
    <n v="0"/>
    <x v="1"/>
  </r>
  <r>
    <n v="1865"/>
    <d v="2025-10-14T00:00:00"/>
    <s v="Dawn"/>
    <s v="Jennings"/>
    <x v="1"/>
    <x v="47"/>
    <x v="3"/>
    <n v="7"/>
    <x v="195"/>
    <n v="1917.915833333333"/>
    <n v="2917.915833333333"/>
    <n v="1000"/>
    <x v="0"/>
  </r>
  <r>
    <n v="1866"/>
    <d v="2025-10-15T00:00:00"/>
    <s v="Cindy"/>
    <s v="Jordan"/>
    <x v="2"/>
    <x v="21"/>
    <x v="0"/>
    <n v="2"/>
    <x v="445"/>
    <n v="4044.4433333333332"/>
    <n v="4044.4433333333332"/>
    <n v="0"/>
    <x v="1"/>
  </r>
  <r>
    <n v="1867"/>
    <d v="2025-10-16T00:00:00"/>
    <s v="Beth"/>
    <s v="Patterson"/>
    <x v="2"/>
    <x v="17"/>
    <x v="3"/>
    <n v="0"/>
    <x v="205"/>
    <n v="4357.8133333333326"/>
    <n v="6357.8133333333326"/>
    <n v="2000"/>
    <x v="0"/>
  </r>
  <r>
    <n v="1868"/>
    <d v="2025-10-17T00:00:00"/>
    <s v="Amy"/>
    <s v="Lopez"/>
    <x v="1"/>
    <x v="41"/>
    <x v="2"/>
    <n v="16"/>
    <x v="389"/>
    <n v="5454.1100000000006"/>
    <n v="7454.1100000000006"/>
    <n v="2000"/>
    <x v="0"/>
  </r>
  <r>
    <n v="1869"/>
    <d v="2025-10-18T00:00:00"/>
    <s v="Anna"/>
    <s v="Lynch"/>
    <x v="0"/>
    <x v="4"/>
    <x v="3"/>
    <n v="10"/>
    <x v="438"/>
    <n v="4064.4141666666669"/>
    <n v="4064.4141666666669"/>
    <n v="0"/>
    <x v="1"/>
  </r>
  <r>
    <n v="1870"/>
    <d v="2025-10-19T00:00:00"/>
    <s v="Samantha"/>
    <s v="Mccall"/>
    <x v="2"/>
    <x v="11"/>
    <x v="2"/>
    <n v="5"/>
    <x v="353"/>
    <n v="3927.2616666666663"/>
    <n v="5927.2616666666663"/>
    <n v="2000"/>
    <x v="0"/>
  </r>
  <r>
    <n v="1871"/>
    <d v="2025-10-20T00:00:00"/>
    <s v="Brian"/>
    <s v="Jordan"/>
    <x v="1"/>
    <x v="33"/>
    <x v="0"/>
    <n v="3"/>
    <x v="20"/>
    <n v="5252.7791666666672"/>
    <n v="7252.7791666666672"/>
    <n v="2000"/>
    <x v="0"/>
  </r>
  <r>
    <n v="1872"/>
    <d v="2025-10-21T00:00:00"/>
    <s v="John"/>
    <s v="Sullivan"/>
    <x v="1"/>
    <x v="31"/>
    <x v="2"/>
    <n v="7"/>
    <x v="474"/>
    <n v="6089.1658333333335"/>
    <n v="8089.1658333333335"/>
    <n v="2000"/>
    <x v="0"/>
  </r>
  <r>
    <n v="1873"/>
    <d v="2025-10-22T00:00:00"/>
    <s v="Kristen"/>
    <s v="Thomas"/>
    <x v="0"/>
    <x v="3"/>
    <x v="2"/>
    <n v="12"/>
    <x v="264"/>
    <n v="3486.2775000000001"/>
    <n v="5486.2775000000001"/>
    <n v="2000"/>
    <x v="0"/>
  </r>
  <r>
    <n v="1874"/>
    <d v="2025-10-23T00:00:00"/>
    <s v="Christian"/>
    <s v="Mcintosh"/>
    <x v="1"/>
    <x v="4"/>
    <x v="1"/>
    <n v="6"/>
    <x v="475"/>
    <n v="4914.0333333333328"/>
    <n v="6914.0333333333328"/>
    <n v="2000"/>
    <x v="0"/>
  </r>
  <r>
    <n v="1875"/>
    <d v="2025-10-24T00:00:00"/>
    <s v="Jennifer"/>
    <s v="Gomez"/>
    <x v="0"/>
    <x v="30"/>
    <x v="2"/>
    <n v="0"/>
    <x v="434"/>
    <n v="6023.1941666666671"/>
    <n v="8023.1941666666671"/>
    <n v="2000"/>
    <x v="0"/>
  </r>
  <r>
    <n v="1876"/>
    <d v="2025-10-25T00:00:00"/>
    <s v="Rhonda"/>
    <s v="Valdez"/>
    <x v="1"/>
    <x v="11"/>
    <x v="0"/>
    <n v="1"/>
    <x v="264"/>
    <n v="5899.3274999999994"/>
    <n v="7899.3274999999994"/>
    <n v="2000"/>
    <x v="0"/>
  </r>
  <r>
    <n v="1877"/>
    <d v="2025-10-26T00:00:00"/>
    <s v="Jesus"/>
    <s v="Miller"/>
    <x v="1"/>
    <x v="30"/>
    <x v="2"/>
    <n v="10"/>
    <x v="476"/>
    <n v="4221.9666666666672"/>
    <n v="6221.9666666666672"/>
    <n v="2000"/>
    <x v="0"/>
  </r>
  <r>
    <n v="1878"/>
    <d v="2025-10-27T00:00:00"/>
    <s v="Deborah"/>
    <s v="Holden"/>
    <x v="2"/>
    <x v="18"/>
    <x v="3"/>
    <n v="6"/>
    <x v="5"/>
    <n v="3861.7949999999992"/>
    <n v="5861.7949999999992"/>
    <n v="2000"/>
    <x v="0"/>
  </r>
  <r>
    <n v="1879"/>
    <d v="2025-10-28T00:00:00"/>
    <s v="Victoria"/>
    <s v="George"/>
    <x v="1"/>
    <x v="11"/>
    <x v="1"/>
    <n v="8"/>
    <x v="315"/>
    <n v="3220.3616666666667"/>
    <n v="5220.3616666666667"/>
    <n v="2000"/>
    <x v="0"/>
  </r>
  <r>
    <n v="1880"/>
    <d v="2025-10-29T00:00:00"/>
    <s v="Leslie"/>
    <s v="Webb"/>
    <x v="0"/>
    <x v="51"/>
    <x v="1"/>
    <n v="7"/>
    <x v="477"/>
    <n v="3299.2166666666667"/>
    <n v="3299.2166666666667"/>
    <n v="0"/>
    <x v="1"/>
  </r>
  <r>
    <n v="1881"/>
    <d v="2025-10-30T00:00:00"/>
    <s v="Heather"/>
    <s v="Davis"/>
    <x v="0"/>
    <x v="41"/>
    <x v="2"/>
    <n v="1"/>
    <x v="110"/>
    <n v="3025.1066666666666"/>
    <n v="3025.1066666666666"/>
    <n v="0"/>
    <x v="1"/>
  </r>
  <r>
    <n v="1882"/>
    <d v="2025-10-31T00:00:00"/>
    <s v="Gwendolyn"/>
    <s v="Cruz"/>
    <x v="1"/>
    <x v="50"/>
    <x v="1"/>
    <n v="6"/>
    <x v="301"/>
    <n v="3715.0033333333336"/>
    <n v="3715.0033333333336"/>
    <n v="0"/>
    <x v="1"/>
  </r>
  <r>
    <n v="1883"/>
    <d v="2025-11-01T00:00:00"/>
    <s v="James"/>
    <s v="Schultz"/>
    <x v="1"/>
    <x v="32"/>
    <x v="2"/>
    <n v="0"/>
    <x v="478"/>
    <n v="4752.9066666666668"/>
    <n v="4752.9066666666668"/>
    <n v="0"/>
    <x v="1"/>
  </r>
  <r>
    <n v="1884"/>
    <d v="2025-11-02T00:00:00"/>
    <s v="Andrew"/>
    <s v="Fuentes"/>
    <x v="1"/>
    <x v="14"/>
    <x v="0"/>
    <n v="10"/>
    <x v="479"/>
    <n v="3123.4933333333329"/>
    <n v="5123.4933333333329"/>
    <n v="2000"/>
    <x v="0"/>
  </r>
  <r>
    <n v="1885"/>
    <d v="2025-11-03T00:00:00"/>
    <s v="Jacob"/>
    <s v="Hunt"/>
    <x v="1"/>
    <x v="4"/>
    <x v="3"/>
    <n v="18"/>
    <x v="480"/>
    <n v="3305.3466666666673"/>
    <n v="5305.3466666666673"/>
    <n v="2000"/>
    <x v="0"/>
  </r>
  <r>
    <n v="1886"/>
    <d v="2025-11-04T00:00:00"/>
    <s v="Warren"/>
    <s v="Sanders"/>
    <x v="1"/>
    <x v="55"/>
    <x v="1"/>
    <n v="17"/>
    <x v="41"/>
    <n v="3786.6983333333333"/>
    <n v="3786.6983333333333"/>
    <n v="0"/>
    <x v="1"/>
  </r>
  <r>
    <n v="1887"/>
    <d v="2025-11-05T00:00:00"/>
    <s v="Michael"/>
    <s v="Cain"/>
    <x v="0"/>
    <x v="36"/>
    <x v="3"/>
    <n v="9"/>
    <x v="396"/>
    <n v="1597.8049999999998"/>
    <n v="2597.8049999999998"/>
    <n v="1000"/>
    <x v="0"/>
  </r>
  <r>
    <n v="1888"/>
    <d v="2025-11-06T00:00:00"/>
    <s v="Jeffrey"/>
    <s v="Brown"/>
    <x v="0"/>
    <x v="30"/>
    <x v="3"/>
    <n v="0"/>
    <x v="92"/>
    <n v="3555.9241666666662"/>
    <n v="3555.9241666666662"/>
    <n v="0"/>
    <x v="1"/>
  </r>
  <r>
    <n v="1889"/>
    <d v="2025-11-07T00:00:00"/>
    <s v="Cassandra"/>
    <s v="Barnett"/>
    <x v="0"/>
    <x v="23"/>
    <x v="2"/>
    <n v="20"/>
    <x v="354"/>
    <n v="3765.8966666666665"/>
    <n v="5765.8966666666665"/>
    <n v="2000"/>
    <x v="0"/>
  </r>
  <r>
    <n v="1890"/>
    <d v="2025-11-08T00:00:00"/>
    <s v="Lauren"/>
    <s v="Thomas"/>
    <x v="1"/>
    <x v="20"/>
    <x v="0"/>
    <n v="9"/>
    <x v="117"/>
    <n v="5573.8691666666664"/>
    <n v="7573.8691666666664"/>
    <n v="2000"/>
    <x v="0"/>
  </r>
  <r>
    <n v="1891"/>
    <d v="2025-11-09T00:00:00"/>
    <s v="Amy"/>
    <s v="Frazier"/>
    <x v="2"/>
    <x v="3"/>
    <x v="2"/>
    <n v="13"/>
    <x v="160"/>
    <n v="4497.8383333333331"/>
    <n v="4497.8383333333331"/>
    <n v="0"/>
    <x v="1"/>
  </r>
  <r>
    <n v="1892"/>
    <d v="2025-11-10T00:00:00"/>
    <s v="Jennifer"/>
    <s v="Martinez"/>
    <x v="2"/>
    <x v="5"/>
    <x v="0"/>
    <n v="20"/>
    <x v="128"/>
    <n v="5767.6716666666662"/>
    <n v="7767.6716666666662"/>
    <n v="2000"/>
    <x v="0"/>
  </r>
  <r>
    <n v="1893"/>
    <d v="2025-11-11T00:00:00"/>
    <s v="Robert"/>
    <s v="Rodriguez"/>
    <x v="2"/>
    <x v="54"/>
    <x v="3"/>
    <n v="12"/>
    <x v="39"/>
    <n v="3784.3858333333333"/>
    <n v="3784.3858333333333"/>
    <n v="0"/>
    <x v="1"/>
  </r>
  <r>
    <n v="1894"/>
    <d v="2025-11-12T00:00:00"/>
    <s v="Anthony"/>
    <s v="Mccarthy"/>
    <x v="2"/>
    <x v="3"/>
    <x v="2"/>
    <n v="0"/>
    <x v="82"/>
    <n v="4052.64"/>
    <n v="4052.64"/>
    <n v="0"/>
    <x v="1"/>
  </r>
  <r>
    <n v="1895"/>
    <d v="2025-11-13T00:00:00"/>
    <s v="Janice"/>
    <s v="Combs"/>
    <x v="1"/>
    <x v="33"/>
    <x v="3"/>
    <n v="18"/>
    <x v="406"/>
    <n v="5495.2266666666665"/>
    <n v="7495.2266666666665"/>
    <n v="2000"/>
    <x v="0"/>
  </r>
  <r>
    <n v="1896"/>
    <d v="2025-11-14T00:00:00"/>
    <s v="Jennifer"/>
    <s v="Lawrence"/>
    <x v="0"/>
    <x v="21"/>
    <x v="0"/>
    <n v="11"/>
    <x v="342"/>
    <n v="4625.6125000000002"/>
    <n v="6625.6125000000002"/>
    <n v="2000"/>
    <x v="0"/>
  </r>
  <r>
    <n v="1897"/>
    <d v="2025-11-15T00:00:00"/>
    <s v="Angel"/>
    <s v="Jensen"/>
    <x v="0"/>
    <x v="41"/>
    <x v="0"/>
    <n v="12"/>
    <x v="330"/>
    <n v="3018.979166666667"/>
    <n v="5018.979166666667"/>
    <n v="2000"/>
    <x v="0"/>
  </r>
  <r>
    <n v="1898"/>
    <d v="2025-11-16T00:00:00"/>
    <s v="Jessica"/>
    <s v="Walker"/>
    <x v="0"/>
    <x v="12"/>
    <x v="1"/>
    <n v="19"/>
    <x v="299"/>
    <n v="3908.6025"/>
    <n v="5908.6025"/>
    <n v="2000"/>
    <x v="0"/>
  </r>
  <r>
    <n v="1899"/>
    <d v="2025-11-17T00:00:00"/>
    <s v="Pamela"/>
    <s v="Barton"/>
    <x v="2"/>
    <x v="40"/>
    <x v="1"/>
    <n v="9"/>
    <x v="420"/>
    <n v="3549.1033333333335"/>
    <n v="5549.1033333333335"/>
    <n v="2000"/>
    <x v="0"/>
  </r>
  <r>
    <n v="1900"/>
    <d v="2025-11-18T00:00:00"/>
    <s v="Ronald"/>
    <s v="Barnes"/>
    <x v="2"/>
    <x v="53"/>
    <x v="3"/>
    <n v="7"/>
    <x v="149"/>
    <n v="4811.0825000000004"/>
    <n v="6811.0825000000004"/>
    <n v="2000"/>
    <x v="0"/>
  </r>
  <r>
    <n v="1901"/>
    <d v="2025-11-19T00:00:00"/>
    <s v="Chad"/>
    <s v="Baker"/>
    <x v="0"/>
    <x v="44"/>
    <x v="0"/>
    <n v="12"/>
    <x v="481"/>
    <n v="3500.5641666666666"/>
    <n v="3500.5641666666666"/>
    <n v="0"/>
    <x v="1"/>
  </r>
  <r>
    <n v="1902"/>
    <d v="2025-11-20T00:00:00"/>
    <s v="Gloria"/>
    <s v="Gomez"/>
    <x v="0"/>
    <x v="7"/>
    <x v="1"/>
    <n v="13"/>
    <x v="317"/>
    <n v="4288.9116666666669"/>
    <n v="6288.9116666666669"/>
    <n v="2000"/>
    <x v="0"/>
  </r>
  <r>
    <n v="1903"/>
    <d v="2025-11-21T00:00:00"/>
    <s v="Kristina"/>
    <s v="Nguyen"/>
    <x v="1"/>
    <x v="28"/>
    <x v="3"/>
    <n v="18"/>
    <x v="380"/>
    <n v="3731.3341666666665"/>
    <n v="5731.3341666666665"/>
    <n v="2000"/>
    <x v="0"/>
  </r>
  <r>
    <n v="1904"/>
    <d v="2025-11-22T00:00:00"/>
    <s v="Phillip"/>
    <s v="Barnes"/>
    <x v="1"/>
    <x v="35"/>
    <x v="3"/>
    <n v="4"/>
    <x v="381"/>
    <n v="3633.1699999999992"/>
    <n v="5633.1699999999992"/>
    <n v="2000"/>
    <x v="0"/>
  </r>
  <r>
    <n v="1905"/>
    <d v="2025-11-23T00:00:00"/>
    <s v="Jason"/>
    <s v="Brown"/>
    <x v="0"/>
    <x v="41"/>
    <x v="0"/>
    <n v="14"/>
    <x v="120"/>
    <n v="5082.543333333334"/>
    <n v="7082.543333333334"/>
    <n v="2000"/>
    <x v="0"/>
  </r>
  <r>
    <n v="1906"/>
    <d v="2025-11-24T00:00:00"/>
    <s v="Kim"/>
    <s v="Callahan"/>
    <x v="1"/>
    <x v="12"/>
    <x v="0"/>
    <n v="13"/>
    <x v="6"/>
    <n v="4370.3158333333331"/>
    <n v="6370.3158333333331"/>
    <n v="2000"/>
    <x v="0"/>
  </r>
  <r>
    <n v="1907"/>
    <d v="2025-11-25T00:00:00"/>
    <s v="Michael"/>
    <s v="Brown"/>
    <x v="0"/>
    <x v="32"/>
    <x v="0"/>
    <n v="20"/>
    <x v="116"/>
    <n v="5755.7333333333336"/>
    <n v="7755.7333333333336"/>
    <n v="2000"/>
    <x v="0"/>
  </r>
  <r>
    <n v="1908"/>
    <d v="2025-11-26T00:00:00"/>
    <s v="Evelyn"/>
    <s v="Wheeler"/>
    <x v="0"/>
    <x v="2"/>
    <x v="3"/>
    <n v="6"/>
    <x v="23"/>
    <n v="4195.6399999999994"/>
    <n v="6195.6399999999994"/>
    <n v="2000"/>
    <x v="0"/>
  </r>
  <r>
    <n v="1909"/>
    <d v="2025-11-27T00:00:00"/>
    <s v="Robert"/>
    <s v="Thomas"/>
    <x v="1"/>
    <x v="34"/>
    <x v="2"/>
    <n v="5"/>
    <x v="141"/>
    <n v="3659.3033333333333"/>
    <n v="3659.3033333333333"/>
    <n v="0"/>
    <x v="1"/>
  </r>
  <r>
    <n v="1910"/>
    <d v="2025-11-28T00:00:00"/>
    <s v="Brian"/>
    <s v="Navarro"/>
    <x v="2"/>
    <x v="19"/>
    <x v="2"/>
    <n v="15"/>
    <x v="221"/>
    <n v="4914.8"/>
    <n v="6914.8"/>
    <n v="2000"/>
    <x v="0"/>
  </r>
  <r>
    <n v="1911"/>
    <d v="2025-11-29T00:00:00"/>
    <s v="Ronald"/>
    <s v="Nichols"/>
    <x v="1"/>
    <x v="12"/>
    <x v="1"/>
    <n v="17"/>
    <x v="23"/>
    <n v="4923.3499999999995"/>
    <n v="4923.3499999999995"/>
    <n v="0"/>
    <x v="1"/>
  </r>
  <r>
    <n v="1912"/>
    <d v="2025-11-30T00:00:00"/>
    <s v="Steven"/>
    <s v="King"/>
    <x v="2"/>
    <x v="21"/>
    <x v="2"/>
    <n v="17"/>
    <x v="229"/>
    <n v="4997.5966666666673"/>
    <n v="6997.5966666666673"/>
    <n v="2000"/>
    <x v="0"/>
  </r>
  <r>
    <n v="1913"/>
    <d v="2025-12-01T00:00:00"/>
    <s v="Catherine"/>
    <s v="Ware"/>
    <x v="0"/>
    <x v="51"/>
    <x v="1"/>
    <n v="2"/>
    <x v="196"/>
    <n v="3889.5591666666664"/>
    <n v="3889.5591666666664"/>
    <n v="0"/>
    <x v="1"/>
  </r>
  <r>
    <n v="1914"/>
    <d v="2025-12-02T00:00:00"/>
    <s v="Justin"/>
    <s v="Brock"/>
    <x v="2"/>
    <x v="53"/>
    <x v="0"/>
    <n v="9"/>
    <x v="482"/>
    <n v="4430.3275000000003"/>
    <n v="4430.3275000000003"/>
    <n v="0"/>
    <x v="1"/>
  </r>
  <r>
    <n v="1915"/>
    <d v="2025-12-03T00:00:00"/>
    <s v="Kevin"/>
    <s v="Kramer"/>
    <x v="1"/>
    <x v="43"/>
    <x v="3"/>
    <n v="19"/>
    <x v="130"/>
    <n v="3636.8016666666667"/>
    <n v="3636.8016666666667"/>
    <n v="0"/>
    <x v="1"/>
  </r>
  <r>
    <n v="1916"/>
    <d v="2025-12-04T00:00:00"/>
    <s v="Kelsey"/>
    <s v="Wood"/>
    <x v="0"/>
    <x v="5"/>
    <x v="0"/>
    <n v="1"/>
    <x v="405"/>
    <n v="3110.7783333333332"/>
    <n v="3110.7783333333332"/>
    <n v="0"/>
    <x v="1"/>
  </r>
  <r>
    <n v="1917"/>
    <d v="2025-12-05T00:00:00"/>
    <s v="Kent"/>
    <s v="Martin"/>
    <x v="0"/>
    <x v="48"/>
    <x v="2"/>
    <n v="16"/>
    <x v="44"/>
    <n v="3444.9058333333337"/>
    <n v="3444.9058333333337"/>
    <n v="0"/>
    <x v="1"/>
  </r>
  <r>
    <n v="1918"/>
    <d v="2025-12-06T00:00:00"/>
    <s v="Sabrina"/>
    <s v="Roberts"/>
    <x v="0"/>
    <x v="27"/>
    <x v="3"/>
    <n v="16"/>
    <x v="395"/>
    <n v="3684.5558333333329"/>
    <n v="5684.5558333333329"/>
    <n v="2000"/>
    <x v="0"/>
  </r>
  <r>
    <n v="1919"/>
    <d v="2025-12-07T00:00:00"/>
    <s v="Patricia"/>
    <s v="Lane"/>
    <x v="0"/>
    <x v="11"/>
    <x v="2"/>
    <n v="6"/>
    <x v="298"/>
    <n v="3574.3325"/>
    <n v="3574.3325"/>
    <n v="0"/>
    <x v="1"/>
  </r>
  <r>
    <n v="1920"/>
    <d v="2025-12-08T00:00:00"/>
    <s v="Dale"/>
    <s v="Garcia"/>
    <x v="2"/>
    <x v="9"/>
    <x v="3"/>
    <n v="10"/>
    <x v="176"/>
    <n v="4888.13"/>
    <n v="6888.13"/>
    <n v="2000"/>
    <x v="0"/>
  </r>
  <r>
    <n v="1921"/>
    <d v="2025-12-09T00:00:00"/>
    <s v="Christine"/>
    <s v="Martinez"/>
    <x v="0"/>
    <x v="6"/>
    <x v="0"/>
    <n v="18"/>
    <x v="483"/>
    <n v="3518.97"/>
    <n v="3518.97"/>
    <n v="0"/>
    <x v="1"/>
  </r>
  <r>
    <n v="1922"/>
    <d v="2025-12-10T00:00:00"/>
    <s v="Michael"/>
    <s v="Nelson"/>
    <x v="0"/>
    <x v="24"/>
    <x v="3"/>
    <n v="20"/>
    <x v="484"/>
    <n v="4158.2974999999997"/>
    <n v="4158.2974999999997"/>
    <n v="0"/>
    <x v="1"/>
  </r>
  <r>
    <n v="1923"/>
    <d v="2025-12-11T00:00:00"/>
    <s v="Ashley"/>
    <s v="Stephens"/>
    <x v="2"/>
    <x v="45"/>
    <x v="2"/>
    <n v="4"/>
    <x v="485"/>
    <n v="3491.855833333334"/>
    <n v="5491.855833333334"/>
    <n v="2000"/>
    <x v="0"/>
  </r>
  <r>
    <n v="1924"/>
    <d v="2025-12-12T00:00:00"/>
    <s v="Katherine"/>
    <s v="Wilson"/>
    <x v="2"/>
    <x v="41"/>
    <x v="1"/>
    <n v="19"/>
    <x v="273"/>
    <n v="3894.5358333333324"/>
    <n v="5894.5358333333324"/>
    <n v="2000"/>
    <x v="0"/>
  </r>
  <r>
    <n v="1925"/>
    <d v="2025-12-13T00:00:00"/>
    <s v="George"/>
    <s v="Thomas"/>
    <x v="1"/>
    <x v="40"/>
    <x v="2"/>
    <n v="13"/>
    <x v="440"/>
    <n v="3453.2433333333333"/>
    <n v="3453.2433333333333"/>
    <n v="0"/>
    <x v="1"/>
  </r>
  <r>
    <n v="1926"/>
    <d v="2025-12-14T00:00:00"/>
    <s v="Traci"/>
    <s v="Francis"/>
    <x v="1"/>
    <x v="5"/>
    <x v="2"/>
    <n v="19"/>
    <x v="458"/>
    <n v="5631.4541666666664"/>
    <n v="7631.4541666666664"/>
    <n v="2000"/>
    <x v="0"/>
  </r>
  <r>
    <n v="1927"/>
    <d v="2025-12-15T00:00:00"/>
    <s v="Madeline"/>
    <s v="Mckinney"/>
    <x v="1"/>
    <x v="12"/>
    <x v="1"/>
    <n v="19"/>
    <x v="158"/>
    <n v="1928.8541666666665"/>
    <n v="2928.8541666666665"/>
    <n v="1000"/>
    <x v="0"/>
  </r>
  <r>
    <n v="1928"/>
    <d v="2025-12-16T00:00:00"/>
    <s v="Joshua"/>
    <s v="Walsh"/>
    <x v="2"/>
    <x v="7"/>
    <x v="3"/>
    <n v="15"/>
    <x v="411"/>
    <n v="4238.1083333333336"/>
    <n v="6238.1083333333336"/>
    <n v="2000"/>
    <x v="0"/>
  </r>
  <r>
    <n v="1929"/>
    <d v="2025-12-17T00:00:00"/>
    <s v="Natalie"/>
    <s v="Garcia"/>
    <x v="2"/>
    <x v="58"/>
    <x v="0"/>
    <n v="11"/>
    <x v="150"/>
    <n v="3481.3391666666676"/>
    <n v="5481.3391666666676"/>
    <n v="2000"/>
    <x v="0"/>
  </r>
  <r>
    <n v="1930"/>
    <d v="2025-12-18T00:00:00"/>
    <s v="Elizabeth"/>
    <s v="Hill"/>
    <x v="1"/>
    <x v="4"/>
    <x v="0"/>
    <n v="12"/>
    <x v="214"/>
    <n v="3753.459166666667"/>
    <n v="3753.459166666667"/>
    <n v="0"/>
    <x v="1"/>
  </r>
  <r>
    <n v="1931"/>
    <d v="2025-12-19T00:00:00"/>
    <s v="Walter"/>
    <s v="Mathis"/>
    <x v="1"/>
    <x v="26"/>
    <x v="3"/>
    <n v="10"/>
    <x v="486"/>
    <n v="3031.6958333333332"/>
    <n v="3031.6958333333332"/>
    <n v="0"/>
    <x v="1"/>
  </r>
  <r>
    <n v="1932"/>
    <d v="2025-12-20T00:00:00"/>
    <s v="Misty"/>
    <s v="Cook"/>
    <x v="2"/>
    <x v="28"/>
    <x v="2"/>
    <n v="1"/>
    <x v="83"/>
    <n v="3765.979166666667"/>
    <n v="5765.979166666667"/>
    <n v="2000"/>
    <x v="0"/>
  </r>
  <r>
    <n v="1933"/>
    <d v="2025-12-21T00:00:00"/>
    <s v="Kayla"/>
    <s v="Edwards"/>
    <x v="2"/>
    <x v="18"/>
    <x v="2"/>
    <n v="17"/>
    <x v="33"/>
    <n v="3747.3716666666664"/>
    <n v="3747.3716666666664"/>
    <n v="0"/>
    <x v="1"/>
  </r>
  <r>
    <n v="1934"/>
    <d v="2025-12-22T00:00:00"/>
    <s v="Michael"/>
    <s v="Miller"/>
    <x v="2"/>
    <x v="26"/>
    <x v="1"/>
    <n v="18"/>
    <x v="274"/>
    <n v="4519.9091666666673"/>
    <n v="6519.9091666666673"/>
    <n v="2000"/>
    <x v="0"/>
  </r>
  <r>
    <n v="1935"/>
    <d v="2025-12-23T00:00:00"/>
    <s v="Corey"/>
    <s v="Torres"/>
    <x v="1"/>
    <x v="15"/>
    <x v="2"/>
    <n v="12"/>
    <x v="70"/>
    <n v="4202.1883333333326"/>
    <n v="6202.1883333333326"/>
    <n v="2000"/>
    <x v="0"/>
  </r>
  <r>
    <n v="1936"/>
    <d v="2025-12-24T00:00:00"/>
    <s v="Bethany"/>
    <s v="Lee"/>
    <x v="2"/>
    <x v="23"/>
    <x v="2"/>
    <n v="4"/>
    <x v="56"/>
    <n v="3508.0958333333328"/>
    <n v="5508.0958333333328"/>
    <n v="2000"/>
    <x v="0"/>
  </r>
  <r>
    <n v="1937"/>
    <d v="2025-12-25T00:00:00"/>
    <s v="Joel"/>
    <s v="Cobb"/>
    <x v="1"/>
    <x v="30"/>
    <x v="1"/>
    <n v="4"/>
    <x v="399"/>
    <n v="4957.1791666666668"/>
    <n v="4957.1791666666668"/>
    <n v="0"/>
    <x v="1"/>
  </r>
  <r>
    <n v="1938"/>
    <d v="2025-12-26T00:00:00"/>
    <s v="Jacob"/>
    <s v="Mcconnell"/>
    <x v="0"/>
    <x v="56"/>
    <x v="1"/>
    <n v="7"/>
    <x v="390"/>
    <n v="3797.7808333333332"/>
    <n v="5797.7808333333332"/>
    <n v="2000"/>
    <x v="0"/>
  </r>
  <r>
    <n v="1939"/>
    <d v="2025-12-27T00:00:00"/>
    <s v="Melanie"/>
    <s v="Miller"/>
    <x v="2"/>
    <x v="4"/>
    <x v="2"/>
    <n v="19"/>
    <x v="487"/>
    <n v="4879.1850000000004"/>
    <n v="6879.1850000000004"/>
    <n v="2000"/>
    <x v="0"/>
  </r>
  <r>
    <n v="1940"/>
    <d v="2025-12-28T00:00:00"/>
    <s v="Tammy"/>
    <s v="Anderson"/>
    <x v="1"/>
    <x v="37"/>
    <x v="2"/>
    <n v="19"/>
    <x v="223"/>
    <n v="1503.9349999999999"/>
    <n v="2503.9349999999999"/>
    <n v="1000"/>
    <x v="0"/>
  </r>
  <r>
    <n v="1941"/>
    <d v="2025-12-29T00:00:00"/>
    <s v="Julie"/>
    <s v="Conley"/>
    <x v="1"/>
    <x v="29"/>
    <x v="2"/>
    <n v="12"/>
    <x v="435"/>
    <n v="1977.2133333333331"/>
    <n v="2977.2133333333331"/>
    <n v="1000"/>
    <x v="0"/>
  </r>
  <r>
    <n v="1942"/>
    <d v="2025-12-30T00:00:00"/>
    <s v="Richard"/>
    <s v="Cantrell"/>
    <x v="2"/>
    <x v="11"/>
    <x v="3"/>
    <n v="10"/>
    <x v="265"/>
    <n v="1993.1474999999996"/>
    <n v="2993.1474999999996"/>
    <n v="1000"/>
    <x v="0"/>
  </r>
  <r>
    <n v="1943"/>
    <d v="2025-12-31T00:00:00"/>
    <s v="Daniel"/>
    <s v="Pugh"/>
    <x v="1"/>
    <x v="57"/>
    <x v="3"/>
    <n v="14"/>
    <x v="466"/>
    <n v="3374.7008333333333"/>
    <n v="5374.7008333333333"/>
    <n v="2000"/>
    <x v="0"/>
  </r>
  <r>
    <n v="1944"/>
    <d v="2026-01-01T00:00:00"/>
    <s v="Karen"/>
    <s v="Ewing"/>
    <x v="1"/>
    <x v="22"/>
    <x v="3"/>
    <n v="4"/>
    <x v="268"/>
    <n v="4898.3283333333338"/>
    <n v="4898.3283333333338"/>
    <n v="0"/>
    <x v="1"/>
  </r>
  <r>
    <n v="1945"/>
    <d v="2026-01-02T00:00:00"/>
    <s v="Matthew"/>
    <s v="Wright"/>
    <x v="0"/>
    <x v="34"/>
    <x v="1"/>
    <n v="13"/>
    <x v="228"/>
    <n v="3266.291666666667"/>
    <n v="5266.291666666667"/>
    <n v="2000"/>
    <x v="0"/>
  </r>
  <r>
    <n v="1946"/>
    <d v="2026-01-03T00:00:00"/>
    <s v="James"/>
    <s v="Waters"/>
    <x v="1"/>
    <x v="53"/>
    <x v="3"/>
    <n v="8"/>
    <x v="343"/>
    <n v="5205.6591666666673"/>
    <n v="7205.6591666666673"/>
    <n v="2000"/>
    <x v="0"/>
  </r>
  <r>
    <n v="1947"/>
    <d v="2026-01-04T00:00:00"/>
    <s v="Kathryn"/>
    <s v="Davis"/>
    <x v="1"/>
    <x v="55"/>
    <x v="3"/>
    <n v="8"/>
    <x v="488"/>
    <n v="5500.1191666666664"/>
    <n v="7500.1191666666664"/>
    <n v="2000"/>
    <x v="0"/>
  </r>
  <r>
    <n v="1948"/>
    <d v="2026-01-05T00:00:00"/>
    <s v="Robert"/>
    <s v="Castillo"/>
    <x v="1"/>
    <x v="12"/>
    <x v="2"/>
    <n v="5"/>
    <x v="329"/>
    <n v="3814.8441666666663"/>
    <n v="3814.8441666666663"/>
    <n v="0"/>
    <x v="1"/>
  </r>
  <r>
    <n v="1949"/>
    <d v="2026-01-06T00:00:00"/>
    <s v="Jessica"/>
    <s v="Reed"/>
    <x v="1"/>
    <x v="57"/>
    <x v="0"/>
    <n v="19"/>
    <x v="489"/>
    <n v="4548.5124999999998"/>
    <n v="6548.5124999999998"/>
    <n v="2000"/>
    <x v="0"/>
  </r>
  <r>
    <n v="1950"/>
    <d v="2026-01-07T00:00:00"/>
    <s v="Rodney"/>
    <s v="Thomas"/>
    <x v="0"/>
    <x v="21"/>
    <x v="1"/>
    <n v="7"/>
    <x v="356"/>
    <n v="1700.4074999999998"/>
    <n v="2700.4074999999998"/>
    <n v="1000"/>
    <x v="0"/>
  </r>
  <r>
    <n v="1951"/>
    <d v="2026-01-08T00:00:00"/>
    <s v="Lisa"/>
    <s v="Todd"/>
    <x v="0"/>
    <x v="53"/>
    <x v="0"/>
    <n v="8"/>
    <x v="490"/>
    <n v="3025.4841666666666"/>
    <n v="3025.4841666666666"/>
    <n v="0"/>
    <x v="1"/>
  </r>
  <r>
    <n v="1952"/>
    <d v="2026-01-09T00:00:00"/>
    <s v="Angela"/>
    <s v="Sullivan"/>
    <x v="1"/>
    <x v="12"/>
    <x v="1"/>
    <n v="18"/>
    <x v="192"/>
    <n v="4991.4975000000004"/>
    <n v="4991.4975000000004"/>
    <n v="0"/>
    <x v="1"/>
  </r>
  <r>
    <n v="1953"/>
    <d v="2026-01-10T00:00:00"/>
    <s v="Brittany"/>
    <s v="Jones"/>
    <x v="2"/>
    <x v="18"/>
    <x v="1"/>
    <n v="12"/>
    <x v="291"/>
    <n v="4180.3725000000004"/>
    <n v="6180.3725000000004"/>
    <n v="2000"/>
    <x v="0"/>
  </r>
  <r>
    <n v="1954"/>
    <d v="2026-01-11T00:00:00"/>
    <s v="Christopher"/>
    <s v="Jackson"/>
    <x v="2"/>
    <x v="22"/>
    <x v="3"/>
    <n v="1"/>
    <x v="491"/>
    <n v="4740.6899999999996"/>
    <n v="6740.69"/>
    <n v="2000"/>
    <x v="0"/>
  </r>
  <r>
    <n v="1955"/>
    <d v="2026-01-12T00:00:00"/>
    <s v="Frank"/>
    <s v="Arroyo"/>
    <x v="2"/>
    <x v="57"/>
    <x v="0"/>
    <n v="0"/>
    <x v="492"/>
    <n v="1661.0941666666668"/>
    <n v="2661.0941666666668"/>
    <n v="1000"/>
    <x v="0"/>
  </r>
  <r>
    <n v="1956"/>
    <d v="2026-01-13T00:00:00"/>
    <s v="Amber"/>
    <s v="Torres"/>
    <x v="1"/>
    <x v="57"/>
    <x v="3"/>
    <n v="11"/>
    <x v="217"/>
    <n v="5189.4558333333334"/>
    <n v="7189.4558333333334"/>
    <n v="2000"/>
    <x v="0"/>
  </r>
  <r>
    <n v="1957"/>
    <d v="2026-01-14T00:00:00"/>
    <s v="Brittany"/>
    <s v="Garcia"/>
    <x v="1"/>
    <x v="30"/>
    <x v="2"/>
    <n v="8"/>
    <x v="493"/>
    <n v="5926.5724999999993"/>
    <n v="7926.5724999999993"/>
    <n v="2000"/>
    <x v="0"/>
  </r>
  <r>
    <n v="1958"/>
    <d v="2026-01-15T00:00:00"/>
    <s v="Destiny"/>
    <s v="Curry"/>
    <x v="0"/>
    <x v="28"/>
    <x v="3"/>
    <n v="18"/>
    <x v="222"/>
    <n v="5429.5649999999996"/>
    <n v="7429.5649999999996"/>
    <n v="2000"/>
    <x v="0"/>
  </r>
  <r>
    <n v="1959"/>
    <d v="2026-01-16T00:00:00"/>
    <s v="Kenneth"/>
    <s v="Figueroa"/>
    <x v="2"/>
    <x v="54"/>
    <x v="0"/>
    <n v="6"/>
    <x v="164"/>
    <n v="4795.7941666666666"/>
    <n v="6795.7941666666666"/>
    <n v="2000"/>
    <x v="0"/>
  </r>
  <r>
    <n v="1960"/>
    <d v="2026-01-17T00:00:00"/>
    <s v="Brian"/>
    <s v="Garcia"/>
    <x v="2"/>
    <x v="25"/>
    <x v="1"/>
    <n v="16"/>
    <x v="175"/>
    <n v="3816.6324999999997"/>
    <n v="3816.6324999999997"/>
    <n v="0"/>
    <x v="1"/>
  </r>
  <r>
    <n v="1961"/>
    <d v="2026-01-18T00:00:00"/>
    <s v="Valerie"/>
    <s v="Steele"/>
    <x v="0"/>
    <x v="54"/>
    <x v="2"/>
    <n v="19"/>
    <x v="47"/>
    <n v="3923.7608333333333"/>
    <n v="3923.7608333333333"/>
    <n v="0"/>
    <x v="1"/>
  </r>
  <r>
    <n v="1962"/>
    <d v="2026-01-19T00:00:00"/>
    <s v="Patrick"/>
    <s v="Doyle"/>
    <x v="1"/>
    <x v="33"/>
    <x v="1"/>
    <n v="3"/>
    <x v="439"/>
    <n v="1738.9950000000003"/>
    <n v="2738.9950000000003"/>
    <n v="1000"/>
    <x v="0"/>
  </r>
  <r>
    <n v="1963"/>
    <d v="2026-01-20T00:00:00"/>
    <s v="Matthew"/>
    <s v="Baldwin"/>
    <x v="0"/>
    <x v="50"/>
    <x v="0"/>
    <n v="6"/>
    <x v="296"/>
    <n v="3270.1316666666671"/>
    <n v="5270.1316666666671"/>
    <n v="2000"/>
    <x v="0"/>
  </r>
  <r>
    <n v="1964"/>
    <d v="2026-01-21T00:00:00"/>
    <s v="Aaron"/>
    <s v="Bryan"/>
    <x v="1"/>
    <x v="37"/>
    <x v="0"/>
    <n v="4"/>
    <x v="416"/>
    <n v="4463.5258333333331"/>
    <n v="4463.5258333333331"/>
    <n v="0"/>
    <x v="1"/>
  </r>
  <r>
    <n v="1965"/>
    <d v="2026-01-22T00:00:00"/>
    <s v="Maurice"/>
    <s v="Dominguez"/>
    <x v="2"/>
    <x v="50"/>
    <x v="1"/>
    <n v="19"/>
    <x v="147"/>
    <n v="4243.8474999999999"/>
    <n v="4243.8474999999999"/>
    <n v="0"/>
    <x v="1"/>
  </r>
  <r>
    <n v="1966"/>
    <d v="2026-01-23T00:00:00"/>
    <s v="Travis"/>
    <s v="Robinson"/>
    <x v="2"/>
    <x v="1"/>
    <x v="3"/>
    <n v="6"/>
    <x v="494"/>
    <n v="4277.6166666666659"/>
    <n v="6277.6166666666659"/>
    <n v="2000"/>
    <x v="0"/>
  </r>
  <r>
    <n v="1967"/>
    <d v="2026-01-24T00:00:00"/>
    <s v="Gregory"/>
    <s v="Williams"/>
    <x v="1"/>
    <x v="53"/>
    <x v="0"/>
    <n v="1"/>
    <x v="495"/>
    <n v="4298.4366666666665"/>
    <n v="4298.4366666666665"/>
    <n v="0"/>
    <x v="1"/>
  </r>
  <r>
    <n v="1968"/>
    <d v="2026-01-25T00:00:00"/>
    <s v="Deborah"/>
    <s v="Dudley"/>
    <x v="1"/>
    <x v="1"/>
    <x v="0"/>
    <n v="11"/>
    <x v="496"/>
    <n v="4264.78"/>
    <n v="4264.78"/>
    <n v="0"/>
    <x v="1"/>
  </r>
  <r>
    <n v="1969"/>
    <d v="2026-01-26T00:00:00"/>
    <s v="Dana"/>
    <s v="Wong"/>
    <x v="1"/>
    <x v="0"/>
    <x v="1"/>
    <n v="19"/>
    <x v="433"/>
    <n v="4575.6641666666665"/>
    <n v="6575.6641666666665"/>
    <n v="2000"/>
    <x v="0"/>
  </r>
  <r>
    <n v="1970"/>
    <d v="2026-01-27T00:00:00"/>
    <s v="Christopher"/>
    <s v="Gonzalez"/>
    <x v="1"/>
    <x v="9"/>
    <x v="0"/>
    <n v="14"/>
    <x v="161"/>
    <n v="4660.6433333333334"/>
    <n v="4660.6433333333334"/>
    <n v="0"/>
    <x v="1"/>
  </r>
  <r>
    <n v="1971"/>
    <d v="2026-01-28T00:00:00"/>
    <s v="Nicholas"/>
    <s v="Terrell"/>
    <x v="1"/>
    <x v="57"/>
    <x v="1"/>
    <n v="20"/>
    <x v="497"/>
    <n v="5246.2599999999993"/>
    <n v="7246.2599999999993"/>
    <n v="2000"/>
    <x v="0"/>
  </r>
  <r>
    <n v="1972"/>
    <d v="2026-01-29T00:00:00"/>
    <s v="Wendy"/>
    <s v="Strong"/>
    <x v="2"/>
    <x v="11"/>
    <x v="1"/>
    <n v="15"/>
    <x v="460"/>
    <n v="4666.7975000000006"/>
    <n v="6666.7975000000006"/>
    <n v="2000"/>
    <x v="0"/>
  </r>
  <r>
    <n v="1973"/>
    <d v="2026-01-30T00:00:00"/>
    <s v="Amanda"/>
    <s v="Martin"/>
    <x v="1"/>
    <x v="48"/>
    <x v="3"/>
    <n v="2"/>
    <x v="400"/>
    <n v="5453.9941666666664"/>
    <n v="7453.9941666666664"/>
    <n v="2000"/>
    <x v="0"/>
  </r>
  <r>
    <n v="1974"/>
    <d v="2026-01-31T00:00:00"/>
    <s v="Samantha"/>
    <s v="Soto"/>
    <x v="0"/>
    <x v="2"/>
    <x v="1"/>
    <n v="5"/>
    <x v="498"/>
    <n v="3147.4433333333332"/>
    <n v="3147.4433333333332"/>
    <n v="0"/>
    <x v="1"/>
  </r>
  <r>
    <n v="1975"/>
    <d v="2026-02-01T00:00:00"/>
    <s v="Sherri"/>
    <s v="Lopez"/>
    <x v="1"/>
    <x v="27"/>
    <x v="3"/>
    <n v="18"/>
    <x v="499"/>
    <n v="5257.7608333333337"/>
    <n v="7257.7608333333337"/>
    <n v="2000"/>
    <x v="0"/>
  </r>
  <r>
    <n v="1976"/>
    <d v="2026-02-02T00:00:00"/>
    <s v="Brenda"/>
    <s v="Russell"/>
    <x v="2"/>
    <x v="31"/>
    <x v="1"/>
    <n v="20"/>
    <x v="131"/>
    <n v="4206.0066666666671"/>
    <n v="4206.0066666666671"/>
    <n v="0"/>
    <x v="1"/>
  </r>
  <r>
    <n v="1977"/>
    <d v="2026-02-03T00:00:00"/>
    <s v="Jesus"/>
    <s v="Rodriguez"/>
    <x v="2"/>
    <x v="48"/>
    <x v="3"/>
    <n v="16"/>
    <x v="106"/>
    <n v="3990.42"/>
    <n v="3990.42"/>
    <n v="0"/>
    <x v="1"/>
  </r>
  <r>
    <n v="1978"/>
    <d v="2026-02-04T00:00:00"/>
    <s v="Kyle"/>
    <s v="Scott"/>
    <x v="0"/>
    <x v="0"/>
    <x v="3"/>
    <n v="10"/>
    <x v="424"/>
    <n v="4552.6316666666671"/>
    <n v="4552.6316666666671"/>
    <n v="0"/>
    <x v="1"/>
  </r>
  <r>
    <n v="1979"/>
    <d v="2026-02-05T00:00:00"/>
    <s v="Kristen"/>
    <s v="Hernandez"/>
    <x v="1"/>
    <x v="57"/>
    <x v="2"/>
    <n v="10"/>
    <x v="95"/>
    <n v="5990.9708333333328"/>
    <n v="7990.9708333333328"/>
    <n v="2000"/>
    <x v="0"/>
  </r>
  <r>
    <n v="1980"/>
    <d v="2026-02-06T00:00:00"/>
    <s v="Margaret"/>
    <s v="Perez"/>
    <x v="0"/>
    <x v="20"/>
    <x v="1"/>
    <n v="16"/>
    <x v="500"/>
    <n v="4526.9991666666674"/>
    <n v="6526.9991666666674"/>
    <n v="2000"/>
    <x v="0"/>
  </r>
  <r>
    <n v="1981"/>
    <d v="2026-02-07T00:00:00"/>
    <s v="Shane"/>
    <s v="Patterson"/>
    <x v="0"/>
    <x v="45"/>
    <x v="3"/>
    <n v="17"/>
    <x v="325"/>
    <n v="1884.4083333333333"/>
    <n v="2884.4083333333333"/>
    <n v="1000"/>
    <x v="0"/>
  </r>
  <r>
    <n v="1982"/>
    <d v="2026-02-08T00:00:00"/>
    <s v="Betty"/>
    <s v="Miller"/>
    <x v="1"/>
    <x v="30"/>
    <x v="2"/>
    <n v="18"/>
    <x v="427"/>
    <n v="4592.6525000000001"/>
    <n v="6592.6525000000001"/>
    <n v="2000"/>
    <x v="0"/>
  </r>
  <r>
    <n v="1983"/>
    <d v="2026-02-09T00:00:00"/>
    <s v="Morgan"/>
    <s v="Welch"/>
    <x v="2"/>
    <x v="4"/>
    <x v="1"/>
    <n v="10"/>
    <x v="501"/>
    <n v="1822.6483333333331"/>
    <n v="2822.6483333333331"/>
    <n v="1000"/>
    <x v="0"/>
  </r>
  <r>
    <n v="1984"/>
    <d v="2026-02-10T00:00:00"/>
    <s v="Alex"/>
    <s v="Diaz"/>
    <x v="1"/>
    <x v="46"/>
    <x v="3"/>
    <n v="12"/>
    <x v="178"/>
    <n v="5281.09"/>
    <n v="7281.09"/>
    <n v="2000"/>
    <x v="0"/>
  </r>
  <r>
    <n v="1985"/>
    <d v="2026-02-11T00:00:00"/>
    <s v="Nicole"/>
    <s v="Molina"/>
    <x v="2"/>
    <x v="51"/>
    <x v="0"/>
    <n v="19"/>
    <x v="261"/>
    <n v="4170.79"/>
    <n v="6170.79"/>
    <n v="2000"/>
    <x v="0"/>
  </r>
  <r>
    <n v="1986"/>
    <d v="2026-02-12T00:00:00"/>
    <s v="Keith"/>
    <s v="Kelly"/>
    <x v="0"/>
    <x v="3"/>
    <x v="0"/>
    <n v="4"/>
    <x v="38"/>
    <n v="4073.81"/>
    <n v="4073.81"/>
    <n v="0"/>
    <x v="1"/>
  </r>
  <r>
    <n v="1987"/>
    <d v="2026-02-13T00:00:00"/>
    <s v="Samantha"/>
    <s v="Stewart"/>
    <x v="0"/>
    <x v="55"/>
    <x v="1"/>
    <n v="6"/>
    <x v="128"/>
    <n v="4785.2958333333336"/>
    <n v="4785.2958333333336"/>
    <n v="0"/>
    <x v="1"/>
  </r>
  <r>
    <n v="1988"/>
    <d v="2026-02-14T00:00:00"/>
    <s v="Laura"/>
    <s v="Bailey"/>
    <x v="1"/>
    <x v="21"/>
    <x v="3"/>
    <n v="4"/>
    <x v="350"/>
    <n v="4624.7666666666664"/>
    <n v="4624.7666666666664"/>
    <n v="0"/>
    <x v="1"/>
  </r>
  <r>
    <n v="1989"/>
    <d v="2026-02-15T00:00:00"/>
    <s v="Megan"/>
    <s v="Evans"/>
    <x v="2"/>
    <x v="51"/>
    <x v="1"/>
    <n v="17"/>
    <x v="224"/>
    <n v="6172.4966666666669"/>
    <n v="8172.4966666666669"/>
    <n v="2000"/>
    <x v="0"/>
  </r>
  <r>
    <n v="1990"/>
    <d v="2026-02-16T00:00:00"/>
    <s v="Amber"/>
    <s v="Zuniga"/>
    <x v="2"/>
    <x v="34"/>
    <x v="3"/>
    <n v="6"/>
    <x v="47"/>
    <n v="1946.5149999999999"/>
    <n v="2946.5149999999999"/>
    <n v="1000"/>
    <x v="0"/>
  </r>
  <r>
    <n v="1991"/>
    <d v="2026-02-17T00:00:00"/>
    <s v="Cynthia"/>
    <s v="Sullivan"/>
    <x v="0"/>
    <x v="26"/>
    <x v="0"/>
    <n v="13"/>
    <x v="64"/>
    <n v="4891.791666666667"/>
    <n v="4891.791666666667"/>
    <n v="0"/>
    <x v="1"/>
  </r>
  <r>
    <n v="1992"/>
    <d v="2026-02-18T00:00:00"/>
    <s v="Anthony"/>
    <s v="Simpson"/>
    <x v="2"/>
    <x v="20"/>
    <x v="0"/>
    <n v="3"/>
    <x v="502"/>
    <n v="5656.0550000000003"/>
    <n v="7656.0550000000003"/>
    <n v="2000"/>
    <x v="0"/>
  </r>
  <r>
    <n v="1993"/>
    <d v="2026-02-19T00:00:00"/>
    <s v="Daniel"/>
    <s v="Chaney"/>
    <x v="0"/>
    <x v="34"/>
    <x v="0"/>
    <n v="20"/>
    <x v="10"/>
    <n v="4343.9124999999995"/>
    <n v="4343.9124999999995"/>
    <n v="0"/>
    <x v="1"/>
  </r>
  <r>
    <n v="1994"/>
    <d v="2026-02-20T00:00:00"/>
    <s v="Amanda"/>
    <s v="Henderson"/>
    <x v="0"/>
    <x v="23"/>
    <x v="2"/>
    <n v="20"/>
    <x v="24"/>
    <n v="3156.5991666666669"/>
    <n v="3156.5991666666669"/>
    <n v="0"/>
    <x v="1"/>
  </r>
  <r>
    <n v="1995"/>
    <d v="2026-02-21T00:00:00"/>
    <s v="Ronnie"/>
    <s v="Juarez"/>
    <x v="0"/>
    <x v="22"/>
    <x v="1"/>
    <n v="2"/>
    <x v="503"/>
    <n v="3202.395"/>
    <n v="3202.395"/>
    <n v="0"/>
    <x v="1"/>
  </r>
  <r>
    <n v="1996"/>
    <d v="2026-02-22T00:00:00"/>
    <s v="Debra"/>
    <s v="Ellis"/>
    <x v="0"/>
    <x v="35"/>
    <x v="0"/>
    <n v="11"/>
    <x v="201"/>
    <n v="3368.7241666666669"/>
    <n v="5368.7241666666669"/>
    <n v="2000"/>
    <x v="0"/>
  </r>
  <r>
    <n v="1997"/>
    <d v="2026-02-23T00:00:00"/>
    <s v="Shelby"/>
    <s v="Thompson"/>
    <x v="2"/>
    <x v="14"/>
    <x v="1"/>
    <n v="2"/>
    <x v="1"/>
    <n v="3805.5691666666667"/>
    <n v="3805.5691666666667"/>
    <n v="0"/>
    <x v="1"/>
  </r>
  <r>
    <n v="1998"/>
    <d v="2026-02-24T00:00:00"/>
    <s v="Amber"/>
    <s v="Snow"/>
    <x v="2"/>
    <x v="17"/>
    <x v="2"/>
    <n v="8"/>
    <x v="439"/>
    <n v="1684.4283333333333"/>
    <n v="2684.4283333333333"/>
    <n v="1000"/>
    <x v="0"/>
  </r>
  <r>
    <n v="1999"/>
    <d v="2026-02-25T00:00:00"/>
    <s v="Charles"/>
    <s v="Anderson"/>
    <x v="0"/>
    <x v="50"/>
    <x v="0"/>
    <n v="13"/>
    <x v="504"/>
    <n v="4936.6691666666666"/>
    <n v="4936.6691666666666"/>
    <n v="0"/>
    <x v="1"/>
  </r>
  <r>
    <n v="2000"/>
    <d v="2026-02-26T00:00:00"/>
    <s v="Carol"/>
    <s v="Moon"/>
    <x v="0"/>
    <x v="16"/>
    <x v="3"/>
    <n v="9"/>
    <x v="30"/>
    <n v="4958.7391666666663"/>
    <n v="6958.7391666666663"/>
    <n v="2000"/>
    <x v="0"/>
  </r>
  <r>
    <n v="2001"/>
    <d v="2026-02-27T00:00:00"/>
    <s v="John"/>
    <s v="Holt"/>
    <x v="2"/>
    <x v="16"/>
    <x v="2"/>
    <n v="13"/>
    <x v="67"/>
    <n v="1771.4675000000002"/>
    <n v="2771.4675000000002"/>
    <n v="1000"/>
    <x v="0"/>
  </r>
  <r>
    <n v="2002"/>
    <d v="2026-02-28T00:00:00"/>
    <s v="Hannah"/>
    <s v="Curry"/>
    <x v="2"/>
    <x v="27"/>
    <x v="3"/>
    <n v="20"/>
    <x v="505"/>
    <n v="3206.16"/>
    <n v="3206.16"/>
    <n v="0"/>
    <x v="1"/>
  </r>
  <r>
    <n v="2003"/>
    <d v="2026-03-01T00:00:00"/>
    <s v="Bethany"/>
    <s v="Sherman"/>
    <x v="2"/>
    <x v="58"/>
    <x v="0"/>
    <n v="2"/>
    <x v="59"/>
    <n v="1941.7674999999999"/>
    <n v="2941.7674999999999"/>
    <n v="1000"/>
    <x v="0"/>
  </r>
  <r>
    <n v="2004"/>
    <d v="2026-03-02T00:00:00"/>
    <s v="Christopher"/>
    <s v="Jackson"/>
    <x v="2"/>
    <x v="31"/>
    <x v="3"/>
    <n v="11"/>
    <x v="506"/>
    <n v="4662.51"/>
    <n v="4662.51"/>
    <n v="0"/>
    <x v="1"/>
  </r>
  <r>
    <n v="2005"/>
    <d v="2026-03-03T00:00:00"/>
    <s v="Clinton"/>
    <s v="Ortiz"/>
    <x v="2"/>
    <x v="19"/>
    <x v="3"/>
    <n v="7"/>
    <x v="98"/>
    <n v="4226.2416666666659"/>
    <n v="6226.2416666666659"/>
    <n v="2000"/>
    <x v="0"/>
  </r>
  <r>
    <n v="2006"/>
    <d v="2026-03-04T00:00:00"/>
    <s v="Kaitlyn"/>
    <s v="Branch"/>
    <x v="0"/>
    <x v="18"/>
    <x v="1"/>
    <n v="7"/>
    <x v="139"/>
    <n v="3474.8666666666659"/>
    <n v="5474.8666666666659"/>
    <n v="2000"/>
    <x v="0"/>
  </r>
  <r>
    <n v="2007"/>
    <d v="2026-03-05T00:00:00"/>
    <s v="Christy"/>
    <s v="Chambers"/>
    <x v="0"/>
    <x v="46"/>
    <x v="0"/>
    <n v="14"/>
    <x v="126"/>
    <n v="3170.3075000000003"/>
    <n v="3170.3075000000003"/>
    <n v="0"/>
    <x v="1"/>
  </r>
  <r>
    <n v="2008"/>
    <d v="2026-03-06T00:00:00"/>
    <s v="Jessica"/>
    <s v="Wilson"/>
    <x v="1"/>
    <x v="34"/>
    <x v="1"/>
    <n v="7"/>
    <x v="507"/>
    <n v="4056.3283333333338"/>
    <n v="6056.3283333333338"/>
    <n v="2000"/>
    <x v="0"/>
  </r>
  <r>
    <n v="2009"/>
    <d v="2026-03-07T00:00:00"/>
    <s v="Daniel"/>
    <s v="Gallegos"/>
    <x v="1"/>
    <x v="39"/>
    <x v="2"/>
    <n v="15"/>
    <x v="61"/>
    <n v="6105.6699999999992"/>
    <n v="8105.6699999999992"/>
    <n v="2000"/>
    <x v="0"/>
  </r>
  <r>
    <n v="2010"/>
    <d v="2026-03-08T00:00:00"/>
    <s v="Daniel"/>
    <s v="Rogers"/>
    <x v="1"/>
    <x v="41"/>
    <x v="3"/>
    <n v="18"/>
    <x v="247"/>
    <n v="4495.2666666666664"/>
    <n v="4495.2666666666664"/>
    <n v="0"/>
    <x v="1"/>
  </r>
  <r>
    <n v="2011"/>
    <d v="2026-03-09T00:00:00"/>
    <s v="Amy"/>
    <s v="Wilson"/>
    <x v="1"/>
    <x v="39"/>
    <x v="2"/>
    <n v="6"/>
    <x v="14"/>
    <n v="3453.0475000000001"/>
    <n v="3453.0475000000001"/>
    <n v="0"/>
    <x v="1"/>
  </r>
  <r>
    <n v="2012"/>
    <d v="2026-03-10T00:00:00"/>
    <s v="John"/>
    <s v="Kirk"/>
    <x v="1"/>
    <x v="53"/>
    <x v="0"/>
    <n v="16"/>
    <x v="374"/>
    <n v="5082.32"/>
    <n v="7082.32"/>
    <n v="2000"/>
    <x v="0"/>
  </r>
  <r>
    <n v="2013"/>
    <d v="2026-03-11T00:00:00"/>
    <s v="Michelle"/>
    <s v="White"/>
    <x v="2"/>
    <x v="47"/>
    <x v="2"/>
    <n v="2"/>
    <x v="370"/>
    <n v="3168.4566666666669"/>
    <n v="5168.4566666666669"/>
    <n v="2000"/>
    <x v="0"/>
  </r>
  <r>
    <n v="2014"/>
    <d v="2026-03-12T00:00:00"/>
    <s v="Jermaine"/>
    <s v="White"/>
    <x v="2"/>
    <x v="0"/>
    <x v="2"/>
    <n v="0"/>
    <x v="25"/>
    <n v="3198.7166666666667"/>
    <n v="3198.7166666666667"/>
    <n v="0"/>
    <x v="1"/>
  </r>
  <r>
    <n v="2015"/>
    <d v="2026-03-13T00:00:00"/>
    <s v="Aimee"/>
    <s v="Gomez"/>
    <x v="2"/>
    <x v="15"/>
    <x v="0"/>
    <n v="7"/>
    <x v="280"/>
    <n v="3461.854166666667"/>
    <n v="5461.854166666667"/>
    <n v="2000"/>
    <x v="0"/>
  </r>
  <r>
    <n v="2016"/>
    <d v="2026-03-14T00:00:00"/>
    <s v="Micheal"/>
    <s v="Russell"/>
    <x v="2"/>
    <x v="4"/>
    <x v="2"/>
    <n v="20"/>
    <x v="508"/>
    <n v="4876.6941666666671"/>
    <n v="6876.6941666666671"/>
    <n v="2000"/>
    <x v="0"/>
  </r>
  <r>
    <n v="2017"/>
    <d v="2026-03-15T00:00:00"/>
    <s v="Connie"/>
    <s v="Powers"/>
    <x v="1"/>
    <x v="58"/>
    <x v="0"/>
    <n v="19"/>
    <x v="301"/>
    <n v="5331.3516666666665"/>
    <n v="7331.3516666666665"/>
    <n v="2000"/>
    <x v="0"/>
  </r>
  <r>
    <n v="2018"/>
    <d v="2026-03-16T00:00:00"/>
    <s v="Lorraine"/>
    <s v="Friedman"/>
    <x v="0"/>
    <x v="4"/>
    <x v="2"/>
    <n v="0"/>
    <x v="509"/>
    <n v="5306.185833333333"/>
    <n v="7306.185833333333"/>
    <n v="2000"/>
    <x v="0"/>
  </r>
  <r>
    <n v="2019"/>
    <d v="2026-03-17T00:00:00"/>
    <s v="Carl"/>
    <s v="Johnson"/>
    <x v="1"/>
    <x v="36"/>
    <x v="3"/>
    <n v="13"/>
    <x v="506"/>
    <n v="4336.479166666667"/>
    <n v="4336.479166666667"/>
    <n v="0"/>
    <x v="1"/>
  </r>
  <r>
    <n v="2020"/>
    <d v="2026-03-18T00:00:00"/>
    <s v="Christopher"/>
    <s v="Gonzalez"/>
    <x v="2"/>
    <x v="21"/>
    <x v="2"/>
    <n v="16"/>
    <x v="156"/>
    <n v="3375.6275000000001"/>
    <n v="3375.6275000000001"/>
    <n v="0"/>
    <x v="1"/>
  </r>
  <r>
    <n v="2021"/>
    <d v="2026-03-19T00:00:00"/>
    <s v="Lisa"/>
    <s v="Mueller"/>
    <x v="1"/>
    <x v="45"/>
    <x v="1"/>
    <n v="4"/>
    <x v="234"/>
    <n v="6115.979166666667"/>
    <n v="8115.979166666667"/>
    <n v="2000"/>
    <x v="0"/>
  </r>
  <r>
    <n v="2022"/>
    <d v="2026-03-20T00:00:00"/>
    <s v="Sarah"/>
    <s v="Stephens"/>
    <x v="0"/>
    <x v="33"/>
    <x v="0"/>
    <n v="11"/>
    <x v="72"/>
    <n v="4643.0533333333333"/>
    <n v="6643.0533333333333"/>
    <n v="2000"/>
    <x v="0"/>
  </r>
  <r>
    <n v="2023"/>
    <d v="2026-03-21T00:00:00"/>
    <s v="Charles"/>
    <s v="Richards"/>
    <x v="2"/>
    <x v="5"/>
    <x v="2"/>
    <n v="6"/>
    <x v="220"/>
    <n v="4042.0933333333337"/>
    <n v="4042.0933333333337"/>
    <n v="0"/>
    <x v="1"/>
  </r>
  <r>
    <n v="2024"/>
    <d v="2026-03-22T00:00:00"/>
    <s v="Corey"/>
    <s v="Harris"/>
    <x v="0"/>
    <x v="55"/>
    <x v="3"/>
    <n v="5"/>
    <x v="510"/>
    <n v="5288.605833333334"/>
    <n v="7288.605833333334"/>
    <n v="2000"/>
    <x v="0"/>
  </r>
  <r>
    <n v="2025"/>
    <d v="2026-03-23T00:00:00"/>
    <s v="Derrick"/>
    <s v="Cherry"/>
    <x v="2"/>
    <x v="31"/>
    <x v="2"/>
    <n v="9"/>
    <x v="197"/>
    <n v="4334.6675000000005"/>
    <n v="4334.6675000000005"/>
    <n v="0"/>
    <x v="1"/>
  </r>
  <r>
    <n v="2026"/>
    <d v="2026-03-24T00:00:00"/>
    <s v="Chelsea"/>
    <s v="Watts"/>
    <x v="1"/>
    <x v="51"/>
    <x v="0"/>
    <n v="10"/>
    <x v="55"/>
    <n v="4668.3900000000003"/>
    <n v="4668.3900000000003"/>
    <n v="0"/>
    <x v="1"/>
  </r>
  <r>
    <n v="2027"/>
    <d v="2026-03-25T00:00:00"/>
    <s v="Aaron"/>
    <s v="Hunt"/>
    <x v="1"/>
    <x v="42"/>
    <x v="3"/>
    <n v="12"/>
    <x v="367"/>
    <n v="4040.5441666666666"/>
    <n v="6040.5441666666666"/>
    <n v="2000"/>
    <x v="0"/>
  </r>
  <r>
    <n v="2028"/>
    <d v="2026-03-26T00:00:00"/>
    <s v="Justin"/>
    <s v="Roth"/>
    <x v="2"/>
    <x v="15"/>
    <x v="2"/>
    <n v="11"/>
    <x v="342"/>
    <n v="5210.5958333333328"/>
    <n v="7210.5958333333328"/>
    <n v="2000"/>
    <x v="0"/>
  </r>
  <r>
    <n v="2029"/>
    <d v="2026-03-27T00:00:00"/>
    <s v="Emily"/>
    <s v="Rose"/>
    <x v="2"/>
    <x v="46"/>
    <x v="1"/>
    <n v="14"/>
    <x v="511"/>
    <n v="4065.2683333333334"/>
    <n v="6065.2683333333334"/>
    <n v="2000"/>
    <x v="0"/>
  </r>
  <r>
    <n v="2030"/>
    <d v="2026-03-28T00:00:00"/>
    <s v="Jessica"/>
    <s v="Paul"/>
    <x v="2"/>
    <x v="9"/>
    <x v="3"/>
    <n v="3"/>
    <x v="264"/>
    <n v="5734.5250000000005"/>
    <n v="7734.5250000000005"/>
    <n v="2000"/>
    <x v="0"/>
  </r>
  <r>
    <n v="2031"/>
    <d v="2026-03-29T00:00:00"/>
    <s v="Amy"/>
    <s v="Miller"/>
    <x v="0"/>
    <x v="49"/>
    <x v="0"/>
    <n v="16"/>
    <x v="370"/>
    <n v="3163.1708333333336"/>
    <n v="5163.1708333333336"/>
    <n v="2000"/>
    <x v="0"/>
  </r>
  <r>
    <n v="2032"/>
    <d v="2026-03-30T00:00:00"/>
    <s v="Tracy"/>
    <s v="Lee"/>
    <x v="0"/>
    <x v="1"/>
    <x v="2"/>
    <n v="2"/>
    <x v="121"/>
    <n v="3194.6675000000005"/>
    <n v="5194.6675000000005"/>
    <n v="2000"/>
    <x v="0"/>
  </r>
  <r>
    <n v="2033"/>
    <d v="2026-03-31T00:00:00"/>
    <s v="Brent"/>
    <s v="Summers"/>
    <x v="0"/>
    <x v="8"/>
    <x v="1"/>
    <n v="11"/>
    <x v="314"/>
    <n v="4690.4749999999995"/>
    <n v="4690.4749999999995"/>
    <n v="0"/>
    <x v="1"/>
  </r>
  <r>
    <n v="2034"/>
    <d v="2026-04-01T00:00:00"/>
    <s v="Angela"/>
    <s v="Daniels"/>
    <x v="1"/>
    <x v="8"/>
    <x v="3"/>
    <n v="20"/>
    <x v="288"/>
    <n v="1811.27"/>
    <n v="2811.27"/>
    <n v="1000"/>
    <x v="0"/>
  </r>
  <r>
    <n v="2035"/>
    <d v="2026-04-02T00:00:00"/>
    <s v="Alicia"/>
    <s v="Collier"/>
    <x v="2"/>
    <x v="8"/>
    <x v="3"/>
    <n v="5"/>
    <x v="236"/>
    <n v="1882.7049999999999"/>
    <n v="2882.7049999999999"/>
    <n v="1000"/>
    <x v="0"/>
  </r>
  <r>
    <n v="2036"/>
    <d v="2026-04-03T00:00:00"/>
    <s v="John"/>
    <s v="Morales"/>
    <x v="0"/>
    <x v="39"/>
    <x v="1"/>
    <n v="2"/>
    <x v="48"/>
    <n v="4335.3666666666659"/>
    <n v="6335.3666666666659"/>
    <n v="2000"/>
    <x v="0"/>
  </r>
  <r>
    <n v="2037"/>
    <d v="2026-04-04T00:00:00"/>
    <s v="Crystal"/>
    <s v="Holmes"/>
    <x v="1"/>
    <x v="2"/>
    <x v="1"/>
    <n v="2"/>
    <x v="512"/>
    <n v="6284.5991666666669"/>
    <n v="8284.5991666666669"/>
    <n v="2000"/>
    <x v="0"/>
  </r>
  <r>
    <n v="2038"/>
    <d v="2026-04-05T00:00:00"/>
    <s v="Marisa"/>
    <s v="Murray"/>
    <x v="0"/>
    <x v="25"/>
    <x v="3"/>
    <n v="19"/>
    <x v="96"/>
    <n v="4643.3191666666671"/>
    <n v="4643.3191666666671"/>
    <n v="0"/>
    <x v="1"/>
  </r>
  <r>
    <n v="2039"/>
    <d v="2026-04-06T00:00:00"/>
    <s v="Ashley"/>
    <s v="Willis"/>
    <x v="1"/>
    <x v="15"/>
    <x v="0"/>
    <n v="1"/>
    <x v="513"/>
    <n v="5082.519166666666"/>
    <n v="7082.519166666666"/>
    <n v="2000"/>
    <x v="0"/>
  </r>
  <r>
    <n v="2040"/>
    <d v="2026-04-07T00:00:00"/>
    <s v="Margaret"/>
    <s v="Reyes"/>
    <x v="2"/>
    <x v="40"/>
    <x v="1"/>
    <n v="2"/>
    <x v="514"/>
    <n v="5512.3466666666673"/>
    <n v="7512.3466666666673"/>
    <n v="2000"/>
    <x v="0"/>
  </r>
  <r>
    <n v="2041"/>
    <d v="2026-04-08T00:00:00"/>
    <s v="Amy"/>
    <s v="Alexander"/>
    <x v="0"/>
    <x v="35"/>
    <x v="2"/>
    <n v="7"/>
    <x v="421"/>
    <n v="4327.4641666666676"/>
    <n v="6327.4641666666676"/>
    <n v="2000"/>
    <x v="0"/>
  </r>
  <r>
    <n v="2042"/>
    <d v="2026-04-09T00:00:00"/>
    <s v="Betty"/>
    <s v="Hall"/>
    <x v="2"/>
    <x v="39"/>
    <x v="3"/>
    <n v="6"/>
    <x v="63"/>
    <n v="3073.3216666666667"/>
    <n v="5073.3216666666667"/>
    <n v="2000"/>
    <x v="0"/>
  </r>
  <r>
    <n v="2043"/>
    <d v="2026-04-10T00:00:00"/>
    <s v="Rebecca"/>
    <s v="Bishop"/>
    <x v="1"/>
    <x v="53"/>
    <x v="3"/>
    <n v="8"/>
    <x v="376"/>
    <n v="4155.8274999999994"/>
    <n v="6155.8274999999994"/>
    <n v="2000"/>
    <x v="0"/>
  </r>
  <r>
    <n v="2044"/>
    <d v="2026-04-11T00:00:00"/>
    <s v="Karen"/>
    <s v="Anthony"/>
    <x v="0"/>
    <x v="10"/>
    <x v="1"/>
    <n v="18"/>
    <x v="338"/>
    <n v="5623.2091666666665"/>
    <n v="7623.2091666666665"/>
    <n v="2000"/>
    <x v="0"/>
  </r>
  <r>
    <n v="2045"/>
    <d v="2026-04-12T00:00:00"/>
    <s v="Samuel"/>
    <s v="Hays"/>
    <x v="0"/>
    <x v="14"/>
    <x v="1"/>
    <n v="12"/>
    <x v="407"/>
    <n v="3819.9458333333332"/>
    <n v="3819.9458333333332"/>
    <n v="0"/>
    <x v="1"/>
  </r>
  <r>
    <n v="2046"/>
    <d v="2026-04-13T00:00:00"/>
    <s v="Michelle"/>
    <s v="Perez"/>
    <x v="0"/>
    <x v="45"/>
    <x v="3"/>
    <n v="8"/>
    <x v="515"/>
    <n v="5810.3091666666669"/>
    <n v="7810.3091666666669"/>
    <n v="2000"/>
    <x v="0"/>
  </r>
  <r>
    <n v="2047"/>
    <d v="2026-04-14T00:00:00"/>
    <s v="Zachary"/>
    <s v="Davis"/>
    <x v="2"/>
    <x v="43"/>
    <x v="2"/>
    <n v="0"/>
    <x v="94"/>
    <n v="3681.4233333333336"/>
    <n v="3681.4233333333336"/>
    <n v="0"/>
    <x v="1"/>
  </r>
  <r>
    <n v="2048"/>
    <d v="2026-04-15T00:00:00"/>
    <s v="Mario"/>
    <s v="Murray"/>
    <x v="1"/>
    <x v="22"/>
    <x v="2"/>
    <n v="16"/>
    <x v="497"/>
    <n v="6142.9308333333329"/>
    <n v="8142.9308333333329"/>
    <n v="2000"/>
    <x v="0"/>
  </r>
  <r>
    <n v="2049"/>
    <d v="2026-04-16T00:00:00"/>
    <s v="Stephanie"/>
    <s v="Costa"/>
    <x v="0"/>
    <x v="33"/>
    <x v="0"/>
    <n v="1"/>
    <x v="337"/>
    <n v="4598.770833333333"/>
    <n v="6598.770833333333"/>
    <n v="2000"/>
    <x v="0"/>
  </r>
  <r>
    <n v="2050"/>
    <d v="2026-04-17T00:00:00"/>
    <s v="Christy"/>
    <s v="Johnson"/>
    <x v="1"/>
    <x v="51"/>
    <x v="1"/>
    <n v="0"/>
    <x v="516"/>
    <n v="5177.8525"/>
    <n v="7177.8525"/>
    <n v="2000"/>
    <x v="0"/>
  </r>
  <r>
    <n v="2051"/>
    <d v="2026-04-18T00:00:00"/>
    <s v="Carrie"/>
    <s v="Pena"/>
    <x v="2"/>
    <x v="58"/>
    <x v="3"/>
    <n v="11"/>
    <x v="235"/>
    <n v="1892.375"/>
    <n v="2892.375"/>
    <n v="1000"/>
    <x v="0"/>
  </r>
  <r>
    <n v="2052"/>
    <d v="2026-04-19T00:00:00"/>
    <s v="Jose"/>
    <s v="Palmer"/>
    <x v="2"/>
    <x v="13"/>
    <x v="3"/>
    <n v="5"/>
    <x v="188"/>
    <n v="4448.8808333333336"/>
    <n v="4448.8808333333336"/>
    <n v="0"/>
    <x v="1"/>
  </r>
  <r>
    <n v="2053"/>
    <d v="2026-04-20T00:00:00"/>
    <s v="Jeffrey"/>
    <s v="Hayes"/>
    <x v="2"/>
    <x v="52"/>
    <x v="2"/>
    <n v="19"/>
    <x v="444"/>
    <n v="4646.8666666666659"/>
    <n v="6646.8666666666659"/>
    <n v="2000"/>
    <x v="0"/>
  </r>
  <r>
    <n v="2054"/>
    <d v="2026-04-21T00:00:00"/>
    <s v="Christopher"/>
    <s v="Harris"/>
    <x v="2"/>
    <x v="7"/>
    <x v="2"/>
    <n v="18"/>
    <x v="121"/>
    <n v="3844.6291666666671"/>
    <n v="3844.6291666666671"/>
    <n v="0"/>
    <x v="1"/>
  </r>
  <r>
    <n v="2055"/>
    <d v="2026-04-22T00:00:00"/>
    <s v="Mark"/>
    <s v="Anderson"/>
    <x v="0"/>
    <x v="23"/>
    <x v="3"/>
    <n v="18"/>
    <x v="69"/>
    <n v="5198.7024999999994"/>
    <n v="7198.7024999999994"/>
    <n v="2000"/>
    <x v="0"/>
  </r>
  <r>
    <n v="2056"/>
    <d v="2026-04-23T00:00:00"/>
    <s v="Jim"/>
    <s v="Petty"/>
    <x v="0"/>
    <x v="46"/>
    <x v="1"/>
    <n v="10"/>
    <x v="517"/>
    <n v="1796.8133333333335"/>
    <n v="2796.8133333333335"/>
    <n v="1000"/>
    <x v="0"/>
  </r>
  <r>
    <n v="2057"/>
    <d v="2026-04-24T00:00:00"/>
    <s v="Rachael"/>
    <s v="Brewer"/>
    <x v="2"/>
    <x v="53"/>
    <x v="2"/>
    <n v="4"/>
    <x v="518"/>
    <n v="1890.3858333333333"/>
    <n v="2890.3858333333333"/>
    <n v="1000"/>
    <x v="0"/>
  </r>
  <r>
    <n v="2058"/>
    <d v="2026-04-25T00:00:00"/>
    <s v="Scott"/>
    <s v="Floyd"/>
    <x v="0"/>
    <x v="1"/>
    <x v="3"/>
    <n v="17"/>
    <x v="280"/>
    <n v="5882.6133333333337"/>
    <n v="7882.6133333333337"/>
    <n v="2000"/>
    <x v="0"/>
  </r>
  <r>
    <n v="2059"/>
    <d v="2026-04-26T00:00:00"/>
    <s v="Cheryl"/>
    <s v="Wells"/>
    <x v="2"/>
    <x v="20"/>
    <x v="2"/>
    <n v="20"/>
    <x v="294"/>
    <n v="3425.9858333333336"/>
    <n v="3425.9858333333336"/>
    <n v="0"/>
    <x v="1"/>
  </r>
  <r>
    <n v="2060"/>
    <d v="2026-04-27T00:00:00"/>
    <s v="Brandon"/>
    <s v="Williams"/>
    <x v="0"/>
    <x v="42"/>
    <x v="3"/>
    <n v="2"/>
    <x v="519"/>
    <n v="3902.8775000000001"/>
    <n v="3902.8775000000001"/>
    <n v="0"/>
    <x v="1"/>
  </r>
  <r>
    <n v="2061"/>
    <d v="2026-04-28T00:00:00"/>
    <s v="Alicia"/>
    <s v="Avila"/>
    <x v="1"/>
    <x v="48"/>
    <x v="3"/>
    <n v="0"/>
    <x v="275"/>
    <n v="4743.1291666666666"/>
    <n v="4743.1291666666666"/>
    <n v="0"/>
    <x v="1"/>
  </r>
  <r>
    <n v="2062"/>
    <d v="2026-04-29T00:00:00"/>
    <s v="Todd"/>
    <s v="Diaz"/>
    <x v="0"/>
    <x v="28"/>
    <x v="2"/>
    <n v="8"/>
    <x v="458"/>
    <n v="3535.4641666666666"/>
    <n v="3535.4641666666666"/>
    <n v="0"/>
    <x v="1"/>
  </r>
  <r>
    <n v="2063"/>
    <d v="2026-04-30T00:00:00"/>
    <s v="Amy"/>
    <s v="Gomez"/>
    <x v="0"/>
    <x v="23"/>
    <x v="0"/>
    <n v="15"/>
    <x v="49"/>
    <n v="1578.7374999999997"/>
    <n v="2578.7374999999997"/>
    <n v="1000"/>
    <x v="0"/>
  </r>
  <r>
    <n v="2064"/>
    <d v="2026-05-01T00:00:00"/>
    <s v="Caitlyn"/>
    <s v="Valentine"/>
    <x v="1"/>
    <x v="23"/>
    <x v="2"/>
    <n v="3"/>
    <x v="209"/>
    <n v="5810.4891666666663"/>
    <n v="7810.4891666666663"/>
    <n v="2000"/>
    <x v="0"/>
  </r>
  <r>
    <n v="2065"/>
    <d v="2026-05-02T00:00:00"/>
    <s v="Patty"/>
    <s v="Peters"/>
    <x v="2"/>
    <x v="39"/>
    <x v="1"/>
    <n v="0"/>
    <x v="92"/>
    <n v="3908.3166666666671"/>
    <n v="3908.3166666666671"/>
    <n v="0"/>
    <x v="1"/>
  </r>
  <r>
    <n v="2066"/>
    <d v="2026-05-03T00:00:00"/>
    <s v="Alyssa"/>
    <s v="Kirby"/>
    <x v="1"/>
    <x v="3"/>
    <x v="1"/>
    <n v="15"/>
    <x v="276"/>
    <n v="5661.2024999999994"/>
    <n v="7661.2024999999994"/>
    <n v="2000"/>
    <x v="0"/>
  </r>
  <r>
    <n v="2067"/>
    <d v="2026-05-04T00:00:00"/>
    <s v="Patricia"/>
    <s v="Moore"/>
    <x v="2"/>
    <x v="1"/>
    <x v="3"/>
    <n v="10"/>
    <x v="61"/>
    <n v="4585.3033333333333"/>
    <n v="6585.3033333333333"/>
    <n v="2000"/>
    <x v="0"/>
  </r>
  <r>
    <n v="2068"/>
    <d v="2026-05-05T00:00:00"/>
    <s v="Paul"/>
    <s v="Perez"/>
    <x v="2"/>
    <x v="44"/>
    <x v="1"/>
    <n v="4"/>
    <x v="223"/>
    <n v="4936.3791666666666"/>
    <n v="4936.3791666666666"/>
    <n v="0"/>
    <x v="1"/>
  </r>
  <r>
    <n v="2069"/>
    <d v="2026-05-06T00:00:00"/>
    <s v="Pamela"/>
    <s v="Schwartz"/>
    <x v="1"/>
    <x v="18"/>
    <x v="2"/>
    <n v="9"/>
    <x v="228"/>
    <n v="4120.0441666666666"/>
    <n v="6120.0441666666666"/>
    <n v="2000"/>
    <x v="0"/>
  </r>
  <r>
    <n v="2070"/>
    <d v="2026-05-07T00:00:00"/>
    <s v="Krista"/>
    <s v="Clark"/>
    <x v="0"/>
    <x v="55"/>
    <x v="0"/>
    <n v="17"/>
    <x v="243"/>
    <n v="3763.9416666666666"/>
    <n v="5763.9416666666666"/>
    <n v="2000"/>
    <x v="0"/>
  </r>
  <r>
    <n v="2071"/>
    <d v="2026-05-08T00:00:00"/>
    <s v="Patricia"/>
    <s v="Williams"/>
    <x v="2"/>
    <x v="3"/>
    <x v="0"/>
    <n v="19"/>
    <x v="477"/>
    <n v="3940.8716666666669"/>
    <n v="5940.8716666666669"/>
    <n v="2000"/>
    <x v="0"/>
  </r>
  <r>
    <n v="2072"/>
    <d v="2026-05-09T00:00:00"/>
    <s v="Sarah"/>
    <s v="Wolfe"/>
    <x v="2"/>
    <x v="27"/>
    <x v="0"/>
    <n v="8"/>
    <x v="481"/>
    <n v="3236.9333333333329"/>
    <n v="3236.9333333333329"/>
    <n v="0"/>
    <x v="1"/>
  </r>
  <r>
    <n v="2073"/>
    <d v="2026-05-10T00:00:00"/>
    <s v="James"/>
    <s v="Ellis"/>
    <x v="2"/>
    <x v="13"/>
    <x v="2"/>
    <n v="13"/>
    <x v="71"/>
    <n v="3812.1208333333334"/>
    <n v="5812.1208333333334"/>
    <n v="2000"/>
    <x v="0"/>
  </r>
  <r>
    <n v="2074"/>
    <d v="2026-05-11T00:00:00"/>
    <s v="Michael"/>
    <s v="Brown"/>
    <x v="1"/>
    <x v="51"/>
    <x v="3"/>
    <n v="4"/>
    <x v="477"/>
    <n v="3064.8433333333337"/>
    <n v="3064.8433333333337"/>
    <n v="0"/>
    <x v="1"/>
  </r>
  <r>
    <n v="2075"/>
    <d v="2026-05-12T00:00:00"/>
    <s v="Daniel"/>
    <s v="Davis"/>
    <x v="1"/>
    <x v="39"/>
    <x v="1"/>
    <n v="17"/>
    <x v="292"/>
    <n v="3921.7866666666669"/>
    <n v="3921.7866666666669"/>
    <n v="0"/>
    <x v="1"/>
  </r>
  <r>
    <n v="2076"/>
    <d v="2026-05-13T00:00:00"/>
    <s v="Deborah"/>
    <s v="Thompson"/>
    <x v="0"/>
    <x v="19"/>
    <x v="0"/>
    <n v="19"/>
    <x v="468"/>
    <n v="3814.84"/>
    <n v="5814.84"/>
    <n v="2000"/>
    <x v="0"/>
  </r>
  <r>
    <n v="2077"/>
    <d v="2026-05-14T00:00:00"/>
    <s v="Vicki"/>
    <s v="Krause"/>
    <x v="1"/>
    <x v="15"/>
    <x v="2"/>
    <n v="5"/>
    <x v="287"/>
    <n v="3002.7108333333331"/>
    <n v="3002.7108333333331"/>
    <n v="0"/>
    <x v="1"/>
  </r>
  <r>
    <n v="2078"/>
    <d v="2026-05-15T00:00:00"/>
    <s v="Melissa"/>
    <s v="Oconnor"/>
    <x v="1"/>
    <x v="22"/>
    <x v="3"/>
    <n v="9"/>
    <x v="267"/>
    <n v="1799.9566666666669"/>
    <n v="2799.9566666666669"/>
    <n v="1000"/>
    <x v="0"/>
  </r>
  <r>
    <n v="2079"/>
    <d v="2026-05-16T00:00:00"/>
    <s v="Benjamin"/>
    <s v="Huber"/>
    <x v="2"/>
    <x v="39"/>
    <x v="3"/>
    <n v="10"/>
    <x v="520"/>
    <n v="4354.6383333333333"/>
    <n v="6354.6383333333333"/>
    <n v="2000"/>
    <x v="0"/>
  </r>
  <r>
    <n v="2080"/>
    <d v="2026-05-17T00:00:00"/>
    <s v="Kaitlyn"/>
    <s v="Barnes"/>
    <x v="2"/>
    <x v="35"/>
    <x v="0"/>
    <n v="11"/>
    <x v="491"/>
    <n v="3907.0441666666666"/>
    <n v="5907.0441666666666"/>
    <n v="2000"/>
    <x v="0"/>
  </r>
  <r>
    <n v="2081"/>
    <d v="2026-05-18T00:00:00"/>
    <s v="Ronald"/>
    <s v="Walker"/>
    <x v="0"/>
    <x v="46"/>
    <x v="1"/>
    <n v="11"/>
    <x v="521"/>
    <n v="5690.4608333333335"/>
    <n v="7690.4608333333335"/>
    <n v="2000"/>
    <x v="0"/>
  </r>
  <r>
    <n v="2082"/>
    <d v="2026-05-19T00:00:00"/>
    <s v="Michelle"/>
    <s v="Bryant"/>
    <x v="2"/>
    <x v="41"/>
    <x v="1"/>
    <n v="13"/>
    <x v="465"/>
    <n v="3497.1925000000001"/>
    <n v="5497.1925000000001"/>
    <n v="2000"/>
    <x v="0"/>
  </r>
  <r>
    <n v="2083"/>
    <d v="2026-05-20T00:00:00"/>
    <s v="Jennifer"/>
    <s v="Drake"/>
    <x v="1"/>
    <x v="39"/>
    <x v="0"/>
    <n v="7"/>
    <x v="27"/>
    <n v="3595.1783333333333"/>
    <n v="3595.1783333333333"/>
    <n v="0"/>
    <x v="1"/>
  </r>
  <r>
    <n v="2084"/>
    <d v="2026-05-21T00:00:00"/>
    <s v="Brenda"/>
    <s v="Aguilar"/>
    <x v="2"/>
    <x v="51"/>
    <x v="1"/>
    <n v="6"/>
    <x v="233"/>
    <n v="4804.6258333333326"/>
    <n v="6804.6258333333326"/>
    <n v="2000"/>
    <x v="0"/>
  </r>
  <r>
    <n v="2085"/>
    <d v="2026-05-22T00:00:00"/>
    <s v="David"/>
    <s v="Contreras"/>
    <x v="2"/>
    <x v="34"/>
    <x v="1"/>
    <n v="6"/>
    <x v="522"/>
    <n v="4241.3824999999997"/>
    <n v="4241.3824999999997"/>
    <n v="0"/>
    <x v="1"/>
  </r>
  <r>
    <n v="2086"/>
    <d v="2026-05-23T00:00:00"/>
    <s v="Darrell"/>
    <s v="Harper"/>
    <x v="0"/>
    <x v="27"/>
    <x v="1"/>
    <n v="20"/>
    <x v="56"/>
    <n v="1858.0083333333332"/>
    <n v="2858.0083333333332"/>
    <n v="1000"/>
    <x v="0"/>
  </r>
  <r>
    <n v="2087"/>
    <d v="2026-05-24T00:00:00"/>
    <s v="Brittany"/>
    <s v="Krueger"/>
    <x v="0"/>
    <x v="36"/>
    <x v="2"/>
    <n v="8"/>
    <x v="118"/>
    <n v="4946.2133333333331"/>
    <n v="6946.2133333333331"/>
    <n v="2000"/>
    <x v="0"/>
  </r>
  <r>
    <n v="2088"/>
    <d v="2026-05-25T00:00:00"/>
    <s v="Eric"/>
    <s v="Graham"/>
    <x v="2"/>
    <x v="50"/>
    <x v="3"/>
    <n v="20"/>
    <x v="523"/>
    <n v="4794.5358333333334"/>
    <n v="4794.5358333333334"/>
    <n v="0"/>
    <x v="1"/>
  </r>
  <r>
    <n v="2089"/>
    <d v="2026-05-26T00:00:00"/>
    <s v="Bruce"/>
    <s v="Rios"/>
    <x v="1"/>
    <x v="38"/>
    <x v="1"/>
    <n v="6"/>
    <x v="215"/>
    <n v="3874.6966666666667"/>
    <n v="3874.6966666666667"/>
    <n v="0"/>
    <x v="1"/>
  </r>
  <r>
    <n v="2090"/>
    <d v="2026-05-27T00:00:00"/>
    <s v="Matthew"/>
    <s v="Turner"/>
    <x v="0"/>
    <x v="42"/>
    <x v="3"/>
    <n v="6"/>
    <x v="379"/>
    <n v="3897.3824999999997"/>
    <n v="3897.3824999999997"/>
    <n v="0"/>
    <x v="1"/>
  </r>
  <r>
    <n v="2091"/>
    <d v="2026-05-28T00:00:00"/>
    <s v="Michael"/>
    <s v="Walker"/>
    <x v="2"/>
    <x v="41"/>
    <x v="2"/>
    <n v="6"/>
    <x v="316"/>
    <n v="5179.7700000000004"/>
    <n v="7179.77"/>
    <n v="2000"/>
    <x v="0"/>
  </r>
  <r>
    <n v="2092"/>
    <d v="2026-05-29T00:00:00"/>
    <s v="Melissa"/>
    <s v="Dunn"/>
    <x v="1"/>
    <x v="27"/>
    <x v="3"/>
    <n v="15"/>
    <x v="506"/>
    <n v="3438.085"/>
    <n v="5438.085"/>
    <n v="2000"/>
    <x v="0"/>
  </r>
  <r>
    <n v="2093"/>
    <d v="2026-05-30T00:00:00"/>
    <s v="Nichole"/>
    <s v="Barrett"/>
    <x v="1"/>
    <x v="33"/>
    <x v="2"/>
    <n v="7"/>
    <x v="237"/>
    <n v="5150.3916666666664"/>
    <n v="7150.3916666666664"/>
    <n v="2000"/>
    <x v="0"/>
  </r>
  <r>
    <n v="2094"/>
    <d v="2026-05-31T00:00:00"/>
    <s v="Nicole"/>
    <s v="Brown"/>
    <x v="2"/>
    <x v="36"/>
    <x v="3"/>
    <n v="16"/>
    <x v="407"/>
    <n v="4754.0041666666666"/>
    <n v="4754.0041666666666"/>
    <n v="0"/>
    <x v="1"/>
  </r>
  <r>
    <n v="2095"/>
    <d v="2026-06-01T00:00:00"/>
    <s v="Jeremy"/>
    <s v="Fisher"/>
    <x v="1"/>
    <x v="6"/>
    <x v="0"/>
    <n v="10"/>
    <x v="377"/>
    <n v="3426.9874999999997"/>
    <n v="3426.9874999999997"/>
    <n v="0"/>
    <x v="1"/>
  </r>
  <r>
    <n v="2096"/>
    <d v="2026-06-02T00:00:00"/>
    <s v="Patricia"/>
    <s v="Smith"/>
    <x v="0"/>
    <x v="47"/>
    <x v="3"/>
    <n v="9"/>
    <x v="220"/>
    <n v="6164.3841666666667"/>
    <n v="8164.3841666666667"/>
    <n v="2000"/>
    <x v="0"/>
  </r>
  <r>
    <n v="2097"/>
    <d v="2026-06-03T00:00:00"/>
    <s v="James"/>
    <s v="Poole"/>
    <x v="1"/>
    <x v="16"/>
    <x v="1"/>
    <n v="17"/>
    <x v="524"/>
    <n v="4906.4633333333331"/>
    <n v="6906.4633333333331"/>
    <n v="2000"/>
    <x v="0"/>
  </r>
  <r>
    <n v="2098"/>
    <d v="2026-06-04T00:00:00"/>
    <s v="Joshua"/>
    <s v="Miller"/>
    <x v="2"/>
    <x v="36"/>
    <x v="2"/>
    <n v="13"/>
    <x v="475"/>
    <n v="3961.6533333333332"/>
    <n v="3961.6533333333332"/>
    <n v="0"/>
    <x v="1"/>
  </r>
  <r>
    <n v="2099"/>
    <d v="2026-06-05T00:00:00"/>
    <s v="Richard"/>
    <s v="Hoover"/>
    <x v="2"/>
    <x v="18"/>
    <x v="0"/>
    <n v="2"/>
    <x v="194"/>
    <n v="3826.6516666666676"/>
    <n v="5826.6516666666676"/>
    <n v="2000"/>
    <x v="0"/>
  </r>
  <r>
    <n v="2100"/>
    <d v="2026-06-06T00:00:00"/>
    <s v="Jennifer"/>
    <s v="Harrell"/>
    <x v="1"/>
    <x v="47"/>
    <x v="2"/>
    <n v="16"/>
    <x v="411"/>
    <n v="5901.8083333333334"/>
    <n v="7901.8083333333334"/>
    <n v="2000"/>
    <x v="0"/>
  </r>
  <r>
    <n v="2101"/>
    <d v="2026-06-07T00:00:00"/>
    <s v="Ashley"/>
    <s v="Wheeler"/>
    <x v="1"/>
    <x v="13"/>
    <x v="1"/>
    <n v="20"/>
    <x v="525"/>
    <n v="5851.7383333333337"/>
    <n v="7851.7383333333337"/>
    <n v="2000"/>
    <x v="0"/>
  </r>
  <r>
    <n v="2102"/>
    <d v="2026-06-08T00:00:00"/>
    <s v="Erin"/>
    <s v="Jones"/>
    <x v="0"/>
    <x v="56"/>
    <x v="2"/>
    <n v="16"/>
    <x v="526"/>
    <n v="4695.7533333333331"/>
    <n v="6695.7533333333331"/>
    <n v="2000"/>
    <x v="0"/>
  </r>
  <r>
    <n v="2103"/>
    <d v="2026-06-09T00:00:00"/>
    <s v="Christopher"/>
    <s v="Beasley"/>
    <x v="0"/>
    <x v="28"/>
    <x v="2"/>
    <n v="1"/>
    <x v="295"/>
    <n v="4104.41"/>
    <n v="4104.41"/>
    <n v="0"/>
    <x v="1"/>
  </r>
  <r>
    <n v="2104"/>
    <d v="2026-06-10T00:00:00"/>
    <s v="Nancy"/>
    <s v="Boyd"/>
    <x v="0"/>
    <x v="3"/>
    <x v="3"/>
    <n v="7"/>
    <x v="9"/>
    <n v="4038.4333333333334"/>
    <n v="6038.4333333333334"/>
    <n v="2000"/>
    <x v="0"/>
  </r>
  <r>
    <n v="2105"/>
    <d v="2026-06-11T00:00:00"/>
    <s v="Matthew"/>
    <s v="Thompson"/>
    <x v="2"/>
    <x v="53"/>
    <x v="2"/>
    <n v="4"/>
    <x v="59"/>
    <n v="3664.6858333333334"/>
    <n v="3664.6858333333334"/>
    <n v="0"/>
    <x v="1"/>
  </r>
  <r>
    <n v="2106"/>
    <d v="2026-06-12T00:00:00"/>
    <s v="Brandon"/>
    <s v="Foster"/>
    <x v="1"/>
    <x v="1"/>
    <x v="3"/>
    <n v="11"/>
    <x v="126"/>
    <n v="5326.831666666666"/>
    <n v="7326.831666666666"/>
    <n v="2000"/>
    <x v="0"/>
  </r>
  <r>
    <n v="2107"/>
    <d v="2026-06-13T00:00:00"/>
    <s v="Adam"/>
    <s v="Price"/>
    <x v="2"/>
    <x v="0"/>
    <x v="0"/>
    <n v="14"/>
    <x v="417"/>
    <n v="5789.3050000000003"/>
    <n v="7789.3050000000003"/>
    <n v="2000"/>
    <x v="0"/>
  </r>
  <r>
    <n v="2108"/>
    <d v="2026-06-14T00:00:00"/>
    <s v="Tara"/>
    <s v="Gardner"/>
    <x v="1"/>
    <x v="6"/>
    <x v="2"/>
    <n v="14"/>
    <x v="220"/>
    <n v="4900.7574999999997"/>
    <n v="6900.7574999999997"/>
    <n v="2000"/>
    <x v="0"/>
  </r>
  <r>
    <n v="2109"/>
    <d v="2026-06-15T00:00:00"/>
    <s v="Jeffrey"/>
    <s v="Crane"/>
    <x v="0"/>
    <x v="33"/>
    <x v="3"/>
    <n v="1"/>
    <x v="367"/>
    <n v="4321.0124999999998"/>
    <n v="6321.0124999999998"/>
    <n v="2000"/>
    <x v="0"/>
  </r>
  <r>
    <n v="2110"/>
    <d v="2026-06-16T00:00:00"/>
    <s v="Nancy"/>
    <s v="Williams"/>
    <x v="0"/>
    <x v="56"/>
    <x v="2"/>
    <n v="16"/>
    <x v="418"/>
    <n v="4885.2558333333336"/>
    <n v="6885.2558333333336"/>
    <n v="2000"/>
    <x v="0"/>
  </r>
  <r>
    <n v="2111"/>
    <d v="2026-06-17T00:00:00"/>
    <s v="Richard"/>
    <s v="Lawson"/>
    <x v="1"/>
    <x v="14"/>
    <x v="2"/>
    <n v="11"/>
    <x v="204"/>
    <n v="4126.1358333333337"/>
    <n v="6126.1358333333337"/>
    <n v="2000"/>
    <x v="0"/>
  </r>
  <r>
    <n v="2112"/>
    <d v="2026-06-18T00:00:00"/>
    <s v="Jennifer"/>
    <s v="Kerr"/>
    <x v="1"/>
    <x v="29"/>
    <x v="1"/>
    <n v="20"/>
    <x v="469"/>
    <n v="3789.2758333333331"/>
    <n v="5789.2758333333331"/>
    <n v="2000"/>
    <x v="0"/>
  </r>
  <r>
    <n v="2113"/>
    <d v="2026-06-19T00:00:00"/>
    <s v="Edward"/>
    <s v="Turner"/>
    <x v="0"/>
    <x v="54"/>
    <x v="1"/>
    <n v="14"/>
    <x v="527"/>
    <n v="3304.0174999999999"/>
    <n v="5304.0174999999999"/>
    <n v="2000"/>
    <x v="0"/>
  </r>
  <r>
    <n v="2114"/>
    <d v="2026-06-20T00:00:00"/>
    <s v="Amy"/>
    <s v="Gonzales"/>
    <x v="0"/>
    <x v="30"/>
    <x v="3"/>
    <n v="3"/>
    <x v="183"/>
    <n v="3690.9025000000001"/>
    <n v="5690.9025000000001"/>
    <n v="2000"/>
    <x v="0"/>
  </r>
  <r>
    <n v="2115"/>
    <d v="2026-06-21T00:00:00"/>
    <s v="Briana"/>
    <s v="Sparks"/>
    <x v="0"/>
    <x v="4"/>
    <x v="0"/>
    <n v="6"/>
    <x v="134"/>
    <n v="1828.9091666666668"/>
    <n v="2828.9091666666668"/>
    <n v="1000"/>
    <x v="0"/>
  </r>
  <r>
    <n v="2116"/>
    <d v="2026-06-22T00:00:00"/>
    <s v="Cindy"/>
    <s v="Morris"/>
    <x v="0"/>
    <x v="51"/>
    <x v="0"/>
    <n v="10"/>
    <x v="183"/>
    <n v="3906.5625"/>
    <n v="3906.5625"/>
    <n v="0"/>
    <x v="1"/>
  </r>
  <r>
    <n v="2117"/>
    <d v="2026-06-23T00:00:00"/>
    <s v="Alan"/>
    <s v="Keith"/>
    <x v="1"/>
    <x v="45"/>
    <x v="1"/>
    <n v="13"/>
    <x v="510"/>
    <n v="6286.8966666666656"/>
    <n v="8286.8966666666656"/>
    <n v="2000"/>
    <x v="0"/>
  </r>
  <r>
    <n v="2118"/>
    <d v="2026-06-24T00:00:00"/>
    <s v="Bonnie"/>
    <s v="Cruz"/>
    <x v="2"/>
    <x v="49"/>
    <x v="3"/>
    <n v="15"/>
    <x v="528"/>
    <n v="4918.8891666666668"/>
    <n v="4918.8891666666668"/>
    <n v="0"/>
    <x v="1"/>
  </r>
  <r>
    <n v="2119"/>
    <d v="2026-06-25T00:00:00"/>
    <s v="Ronald"/>
    <s v="Scott"/>
    <x v="2"/>
    <x v="6"/>
    <x v="1"/>
    <n v="16"/>
    <x v="38"/>
    <n v="1610.6541666666667"/>
    <n v="2610.6541666666667"/>
    <n v="1000"/>
    <x v="0"/>
  </r>
  <r>
    <n v="2120"/>
    <d v="2026-06-26T00:00:00"/>
    <s v="Jonathan"/>
    <s v="Miller"/>
    <x v="1"/>
    <x v="8"/>
    <x v="2"/>
    <n v="20"/>
    <x v="529"/>
    <n v="3409.4625000000001"/>
    <n v="3409.4625000000001"/>
    <n v="0"/>
    <x v="1"/>
  </r>
  <r>
    <n v="2121"/>
    <d v="2026-06-27T00:00:00"/>
    <s v="Susan"/>
    <s v="Fleming"/>
    <x v="1"/>
    <x v="22"/>
    <x v="1"/>
    <n v="15"/>
    <x v="530"/>
    <n v="4350.873333333333"/>
    <n v="6350.873333333333"/>
    <n v="2000"/>
    <x v="0"/>
  </r>
  <r>
    <n v="2122"/>
    <d v="2026-06-28T00:00:00"/>
    <s v="Dana"/>
    <s v="Pham"/>
    <x v="0"/>
    <x v="34"/>
    <x v="2"/>
    <n v="15"/>
    <x v="499"/>
    <n v="4738.5133333333333"/>
    <n v="4738.5133333333333"/>
    <n v="0"/>
    <x v="1"/>
  </r>
  <r>
    <n v="2123"/>
    <d v="2026-06-29T00:00:00"/>
    <s v="Kevin"/>
    <s v="Johnson"/>
    <x v="1"/>
    <x v="15"/>
    <x v="3"/>
    <n v="4"/>
    <x v="93"/>
    <n v="6134.5616666666674"/>
    <n v="8134.5616666666674"/>
    <n v="2000"/>
    <x v="0"/>
  </r>
  <r>
    <n v="2124"/>
    <d v="2026-06-30T00:00:00"/>
    <s v="Andrew"/>
    <s v="Ball"/>
    <x v="1"/>
    <x v="54"/>
    <x v="0"/>
    <n v="4"/>
    <x v="488"/>
    <n v="3454.6175000000003"/>
    <n v="3454.6175000000003"/>
    <n v="0"/>
    <x v="1"/>
  </r>
  <r>
    <n v="2125"/>
    <d v="2026-07-01T00:00:00"/>
    <s v="Sarah"/>
    <s v="Williams"/>
    <x v="2"/>
    <x v="27"/>
    <x v="1"/>
    <n v="2"/>
    <x v="14"/>
    <n v="4389.4816666666666"/>
    <n v="6389.4816666666666"/>
    <n v="2000"/>
    <x v="0"/>
  </r>
  <r>
    <n v="2126"/>
    <d v="2026-07-02T00:00:00"/>
    <s v="Elizabeth"/>
    <s v="Burke"/>
    <x v="2"/>
    <x v="56"/>
    <x v="0"/>
    <n v="20"/>
    <x v="531"/>
    <n v="5402.3758333333326"/>
    <n v="7402.3758333333326"/>
    <n v="2000"/>
    <x v="0"/>
  </r>
  <r>
    <n v="2127"/>
    <d v="2026-07-03T00:00:00"/>
    <s v="Stacey"/>
    <s v="Fuller"/>
    <x v="1"/>
    <x v="47"/>
    <x v="1"/>
    <n v="5"/>
    <x v="447"/>
    <n v="5487.2958333333336"/>
    <n v="7487.2958333333336"/>
    <n v="2000"/>
    <x v="0"/>
  </r>
  <r>
    <n v="2128"/>
    <d v="2026-07-04T00:00:00"/>
    <s v="April"/>
    <s v="Pratt"/>
    <x v="1"/>
    <x v="17"/>
    <x v="2"/>
    <n v="17"/>
    <x v="38"/>
    <n v="4926.711666666667"/>
    <n v="4926.711666666667"/>
    <n v="0"/>
    <x v="1"/>
  </r>
  <r>
    <n v="2129"/>
    <d v="2026-07-05T00:00:00"/>
    <s v="Tracy"/>
    <s v="French"/>
    <x v="1"/>
    <x v="40"/>
    <x v="1"/>
    <n v="5"/>
    <x v="353"/>
    <n v="4677.020833333333"/>
    <n v="6677.020833333333"/>
    <n v="2000"/>
    <x v="0"/>
  </r>
  <r>
    <n v="2130"/>
    <d v="2026-07-06T00:00:00"/>
    <s v="Lisa"/>
    <s v="Dominguez"/>
    <x v="2"/>
    <x v="10"/>
    <x v="2"/>
    <n v="16"/>
    <x v="120"/>
    <n v="3658.5266666666676"/>
    <n v="5658.5266666666676"/>
    <n v="2000"/>
    <x v="0"/>
  </r>
  <r>
    <n v="2131"/>
    <d v="2026-07-07T00:00:00"/>
    <s v="Amanda"/>
    <s v="Thomas"/>
    <x v="1"/>
    <x v="41"/>
    <x v="0"/>
    <n v="13"/>
    <x v="532"/>
    <n v="3353.1525000000001"/>
    <n v="3353.1525000000001"/>
    <n v="0"/>
    <x v="1"/>
  </r>
  <r>
    <n v="2132"/>
    <d v="2026-07-08T00:00:00"/>
    <s v="Kevin"/>
    <s v="Cain"/>
    <x v="1"/>
    <x v="56"/>
    <x v="1"/>
    <n v="2"/>
    <x v="525"/>
    <n v="4728.41"/>
    <n v="4728.41"/>
    <n v="0"/>
    <x v="1"/>
  </r>
  <r>
    <n v="2133"/>
    <d v="2026-07-09T00:00:00"/>
    <s v="Melissa"/>
    <s v="Meyers"/>
    <x v="0"/>
    <x v="32"/>
    <x v="0"/>
    <n v="17"/>
    <x v="177"/>
    <n v="3798.770833333333"/>
    <n v="5798.770833333333"/>
    <n v="2000"/>
    <x v="0"/>
  </r>
  <r>
    <n v="2134"/>
    <d v="2026-07-10T00:00:00"/>
    <s v="Brooke"/>
    <s v="Torres"/>
    <x v="0"/>
    <x v="58"/>
    <x v="3"/>
    <n v="11"/>
    <x v="504"/>
    <n v="3607.2725"/>
    <n v="5607.2725"/>
    <n v="2000"/>
    <x v="0"/>
  </r>
  <r>
    <n v="2135"/>
    <d v="2026-07-11T00:00:00"/>
    <s v="Jonathan"/>
    <s v="Craig"/>
    <x v="0"/>
    <x v="25"/>
    <x v="2"/>
    <n v="8"/>
    <x v="35"/>
    <n v="3982.331666666666"/>
    <n v="5982.331666666666"/>
    <n v="2000"/>
    <x v="0"/>
  </r>
  <r>
    <n v="2136"/>
    <d v="2026-07-12T00:00:00"/>
    <s v="James"/>
    <s v="Lee"/>
    <x v="0"/>
    <x v="38"/>
    <x v="3"/>
    <n v="16"/>
    <x v="477"/>
    <n v="5238.7058333333334"/>
    <n v="7238.7058333333334"/>
    <n v="2000"/>
    <x v="0"/>
  </r>
  <r>
    <n v="2137"/>
    <d v="2026-07-13T00:00:00"/>
    <s v="Amber"/>
    <s v="Hughes"/>
    <x v="2"/>
    <x v="32"/>
    <x v="1"/>
    <n v="12"/>
    <x v="29"/>
    <n v="1830.5324999999998"/>
    <n v="2830.5324999999998"/>
    <n v="1000"/>
    <x v="0"/>
  </r>
  <r>
    <n v="2138"/>
    <d v="2026-07-14T00:00:00"/>
    <s v="Kyle"/>
    <s v="Lawrence"/>
    <x v="0"/>
    <x v="7"/>
    <x v="3"/>
    <n v="18"/>
    <x v="203"/>
    <n v="3516.583333333333"/>
    <n v="5516.583333333333"/>
    <n v="2000"/>
    <x v="0"/>
  </r>
  <r>
    <n v="2139"/>
    <d v="2026-07-15T00:00:00"/>
    <s v="Amy"/>
    <s v="Moreno"/>
    <x v="0"/>
    <x v="8"/>
    <x v="3"/>
    <n v="6"/>
    <x v="423"/>
    <n v="3590.0425"/>
    <n v="3590.0425"/>
    <n v="0"/>
    <x v="1"/>
  </r>
  <r>
    <n v="2140"/>
    <d v="2026-07-16T00:00:00"/>
    <s v="Kelly"/>
    <s v="Stanley"/>
    <x v="2"/>
    <x v="38"/>
    <x v="3"/>
    <n v="2"/>
    <x v="94"/>
    <n v="4868.9250000000002"/>
    <n v="6868.9250000000002"/>
    <n v="2000"/>
    <x v="0"/>
  </r>
  <r>
    <n v="2141"/>
    <d v="2026-07-17T00:00:00"/>
    <s v="Laura"/>
    <s v="Richardson"/>
    <x v="1"/>
    <x v="11"/>
    <x v="3"/>
    <n v="0"/>
    <x v="157"/>
    <n v="4236.4133333333339"/>
    <n v="6236.4133333333339"/>
    <n v="2000"/>
    <x v="0"/>
  </r>
  <r>
    <n v="2142"/>
    <d v="2026-07-18T00:00:00"/>
    <s v="Linda"/>
    <s v="Gillespie"/>
    <x v="1"/>
    <x v="21"/>
    <x v="0"/>
    <n v="15"/>
    <x v="5"/>
    <n v="5653.8424999999997"/>
    <n v="7653.8424999999997"/>
    <n v="2000"/>
    <x v="0"/>
  </r>
  <r>
    <n v="2143"/>
    <d v="2026-07-19T00:00:00"/>
    <s v="Richard"/>
    <s v="Murphy"/>
    <x v="2"/>
    <x v="55"/>
    <x v="1"/>
    <n v="19"/>
    <x v="14"/>
    <n v="4909.0808333333334"/>
    <n v="4909.0808333333334"/>
    <n v="0"/>
    <x v="1"/>
  </r>
  <r>
    <n v="2144"/>
    <d v="2026-07-20T00:00:00"/>
    <s v="John"/>
    <s v="Phillips"/>
    <x v="0"/>
    <x v="12"/>
    <x v="3"/>
    <n v="5"/>
    <x v="448"/>
    <n v="3167.1733333333336"/>
    <n v="3167.1733333333336"/>
    <n v="0"/>
    <x v="1"/>
  </r>
  <r>
    <n v="2145"/>
    <d v="2026-07-21T00:00:00"/>
    <s v="Matthew"/>
    <s v="Trujillo"/>
    <x v="2"/>
    <x v="19"/>
    <x v="3"/>
    <n v="17"/>
    <x v="449"/>
    <n v="5806.5950000000003"/>
    <n v="7806.5950000000003"/>
    <n v="2000"/>
    <x v="0"/>
  </r>
  <r>
    <n v="2146"/>
    <d v="2026-07-22T00:00:00"/>
    <s v="Nicholas"/>
    <s v="Mendoza"/>
    <x v="0"/>
    <x v="36"/>
    <x v="2"/>
    <n v="11"/>
    <x v="533"/>
    <n v="3190.1433333333334"/>
    <n v="3190.1433333333334"/>
    <n v="0"/>
    <x v="1"/>
  </r>
  <r>
    <n v="2147"/>
    <d v="2026-07-23T00:00:00"/>
    <s v="Brandon"/>
    <s v="Miller"/>
    <x v="0"/>
    <x v="18"/>
    <x v="1"/>
    <n v="3"/>
    <x v="455"/>
    <n v="5812.3708333333334"/>
    <n v="7812.3708333333334"/>
    <n v="2000"/>
    <x v="0"/>
  </r>
  <r>
    <n v="2148"/>
    <d v="2026-07-24T00:00:00"/>
    <s v="Stephen"/>
    <s v="Hardy"/>
    <x v="0"/>
    <x v="35"/>
    <x v="2"/>
    <n v="17"/>
    <x v="28"/>
    <n v="5513.6091666666662"/>
    <n v="7513.6091666666662"/>
    <n v="2000"/>
    <x v="0"/>
  </r>
  <r>
    <n v="2149"/>
    <d v="2026-07-25T00:00:00"/>
    <s v="Jaime"/>
    <s v="Butler"/>
    <x v="1"/>
    <x v="48"/>
    <x v="0"/>
    <n v="17"/>
    <x v="534"/>
    <n v="3693.2991666666662"/>
    <n v="3693.2991666666662"/>
    <n v="0"/>
    <x v="1"/>
  </r>
  <r>
    <n v="2150"/>
    <d v="2026-07-26T00:00:00"/>
    <s v="Michael"/>
    <s v="Wade"/>
    <x v="1"/>
    <x v="26"/>
    <x v="1"/>
    <n v="9"/>
    <x v="149"/>
    <n v="5991.0566666666664"/>
    <n v="7991.0566666666664"/>
    <n v="2000"/>
    <x v="0"/>
  </r>
  <r>
    <n v="2151"/>
    <d v="2026-07-27T00:00:00"/>
    <s v="Reginald"/>
    <s v="Nelson"/>
    <x v="0"/>
    <x v="42"/>
    <x v="3"/>
    <n v="3"/>
    <x v="533"/>
    <n v="3210.0008333333335"/>
    <n v="5210.0008333333335"/>
    <n v="2000"/>
    <x v="0"/>
  </r>
  <r>
    <n v="2152"/>
    <d v="2026-07-28T00:00:00"/>
    <s v="Susan"/>
    <s v="Flores"/>
    <x v="0"/>
    <x v="4"/>
    <x v="3"/>
    <n v="17"/>
    <x v="133"/>
    <n v="4662.7383333333337"/>
    <n v="6662.7383333333337"/>
    <n v="2000"/>
    <x v="0"/>
  </r>
  <r>
    <n v="2153"/>
    <d v="2026-07-29T00:00:00"/>
    <s v="Holly"/>
    <s v="Perez"/>
    <x v="2"/>
    <x v="40"/>
    <x v="3"/>
    <n v="19"/>
    <x v="102"/>
    <n v="3715.0383333333339"/>
    <n v="5715.0383333333339"/>
    <n v="2000"/>
    <x v="0"/>
  </r>
  <r>
    <n v="2154"/>
    <d v="2026-07-30T00:00:00"/>
    <s v="Lindsey"/>
    <s v="Clark"/>
    <x v="2"/>
    <x v="4"/>
    <x v="3"/>
    <n v="20"/>
    <x v="533"/>
    <n v="4620.2874999999995"/>
    <n v="4620.2874999999995"/>
    <n v="0"/>
    <x v="1"/>
  </r>
  <r>
    <n v="2155"/>
    <d v="2026-07-31T00:00:00"/>
    <s v="Kevin"/>
    <s v="Smith"/>
    <x v="0"/>
    <x v="51"/>
    <x v="1"/>
    <n v="18"/>
    <x v="94"/>
    <n v="5751.52"/>
    <n v="7751.52"/>
    <n v="2000"/>
    <x v="0"/>
  </r>
  <r>
    <n v="2156"/>
    <d v="2026-08-01T00:00:00"/>
    <s v="Darius"/>
    <s v="Stevenson"/>
    <x v="0"/>
    <x v="8"/>
    <x v="2"/>
    <n v="17"/>
    <x v="133"/>
    <n v="3834.0291666666667"/>
    <n v="3834.0291666666667"/>
    <n v="0"/>
    <x v="1"/>
  </r>
  <r>
    <n v="2157"/>
    <d v="2026-08-02T00:00:00"/>
    <s v="Wanda"/>
    <s v="Stein"/>
    <x v="2"/>
    <x v="28"/>
    <x v="1"/>
    <n v="5"/>
    <x v="517"/>
    <n v="3689.5258333333331"/>
    <n v="3689.5258333333331"/>
    <n v="0"/>
    <x v="1"/>
  </r>
  <r>
    <n v="2158"/>
    <d v="2026-08-03T00:00:00"/>
    <s v="Victoria"/>
    <s v="Ballard"/>
    <x v="0"/>
    <x v="50"/>
    <x v="0"/>
    <n v="15"/>
    <x v="425"/>
    <n v="4637.5133333333333"/>
    <n v="6637.5133333333333"/>
    <n v="2000"/>
    <x v="0"/>
  </r>
  <r>
    <n v="2159"/>
    <d v="2026-08-04T00:00:00"/>
    <s v="Deborah"/>
    <s v="Cook"/>
    <x v="2"/>
    <x v="4"/>
    <x v="1"/>
    <n v="16"/>
    <x v="102"/>
    <n v="3269.3616666666662"/>
    <n v="3269.3616666666662"/>
    <n v="0"/>
    <x v="1"/>
  </r>
  <r>
    <n v="2160"/>
    <d v="2026-08-05T00:00:00"/>
    <s v="Sylvia"/>
    <s v="Church"/>
    <x v="1"/>
    <x v="32"/>
    <x v="1"/>
    <n v="0"/>
    <x v="200"/>
    <n v="5606.9258333333337"/>
    <n v="7606.9258333333337"/>
    <n v="2000"/>
    <x v="0"/>
  </r>
  <r>
    <n v="2161"/>
    <d v="2026-08-06T00:00:00"/>
    <s v="Erica"/>
    <s v="Kelly"/>
    <x v="2"/>
    <x v="22"/>
    <x v="2"/>
    <n v="6"/>
    <x v="199"/>
    <n v="4793.729166666667"/>
    <n v="4793.729166666667"/>
    <n v="0"/>
    <x v="1"/>
  </r>
  <r>
    <n v="2162"/>
    <d v="2026-08-07T00:00:00"/>
    <s v="Anthony"/>
    <s v="Beck"/>
    <x v="2"/>
    <x v="21"/>
    <x v="1"/>
    <n v="20"/>
    <x v="50"/>
    <n v="4287.3133333333326"/>
    <n v="6287.3133333333326"/>
    <n v="2000"/>
    <x v="0"/>
  </r>
  <r>
    <n v="2163"/>
    <d v="2026-08-08T00:00:00"/>
    <s v="Donald"/>
    <s v="Kelly"/>
    <x v="0"/>
    <x v="58"/>
    <x v="1"/>
    <n v="5"/>
    <x v="156"/>
    <n v="5569.3858333333337"/>
    <n v="7569.3858333333337"/>
    <n v="2000"/>
    <x v="0"/>
  </r>
  <r>
    <n v="2164"/>
    <d v="2026-08-09T00:00:00"/>
    <s v="Carolyn"/>
    <s v="Preston"/>
    <x v="2"/>
    <x v="20"/>
    <x v="3"/>
    <n v="9"/>
    <x v="535"/>
    <n v="6280.9191666666666"/>
    <n v="8280.9191666666666"/>
    <n v="2000"/>
    <x v="0"/>
  </r>
  <r>
    <n v="2165"/>
    <d v="2026-08-10T00:00:00"/>
    <s v="Kristi"/>
    <s v="Robertson"/>
    <x v="0"/>
    <x v="8"/>
    <x v="1"/>
    <n v="1"/>
    <x v="117"/>
    <n v="1707.63"/>
    <n v="2707.63"/>
    <n v="1000"/>
    <x v="0"/>
  </r>
  <r>
    <n v="2166"/>
    <d v="2026-08-11T00:00:00"/>
    <s v="Andrew"/>
    <s v="Allen"/>
    <x v="2"/>
    <x v="9"/>
    <x v="1"/>
    <n v="11"/>
    <x v="83"/>
    <n v="4725.3183333333336"/>
    <n v="4725.3183333333336"/>
    <n v="0"/>
    <x v="1"/>
  </r>
  <r>
    <n v="2167"/>
    <d v="2026-08-12T00:00:00"/>
    <s v="Amy"/>
    <s v="Nielsen"/>
    <x v="0"/>
    <x v="54"/>
    <x v="0"/>
    <n v="10"/>
    <x v="245"/>
    <n v="4300.3808333333336"/>
    <n v="4300.3808333333336"/>
    <n v="0"/>
    <x v="1"/>
  </r>
  <r>
    <n v="2168"/>
    <d v="2026-08-13T00:00:00"/>
    <s v="Mark"/>
    <s v="Ray"/>
    <x v="2"/>
    <x v="28"/>
    <x v="1"/>
    <n v="12"/>
    <x v="348"/>
    <n v="3706.4641666666666"/>
    <n v="3706.4641666666666"/>
    <n v="0"/>
    <x v="1"/>
  </r>
  <r>
    <n v="2169"/>
    <d v="2026-08-14T00:00:00"/>
    <s v="Thomas"/>
    <s v="Irwin"/>
    <x v="2"/>
    <x v="7"/>
    <x v="3"/>
    <n v="8"/>
    <x v="101"/>
    <n v="3392.5708333333332"/>
    <n v="5392.5708333333332"/>
    <n v="2000"/>
    <x v="0"/>
  </r>
  <r>
    <n v="2170"/>
    <d v="2026-08-15T00:00:00"/>
    <s v="Gerald"/>
    <s v="Gregory"/>
    <x v="1"/>
    <x v="15"/>
    <x v="0"/>
    <n v="8"/>
    <x v="473"/>
    <n v="4957.7891666666665"/>
    <n v="6957.7891666666665"/>
    <n v="2000"/>
    <x v="0"/>
  </r>
  <r>
    <n v="2171"/>
    <d v="2026-08-16T00:00:00"/>
    <s v="Corey"/>
    <s v="Miller"/>
    <x v="0"/>
    <x v="27"/>
    <x v="2"/>
    <n v="10"/>
    <x v="435"/>
    <n v="3640.1591666666673"/>
    <n v="5640.1591666666673"/>
    <n v="2000"/>
    <x v="0"/>
  </r>
  <r>
    <n v="2172"/>
    <d v="2026-08-17T00:00:00"/>
    <s v="Amanda"/>
    <s v="Thompson"/>
    <x v="0"/>
    <x v="40"/>
    <x v="3"/>
    <n v="2"/>
    <x v="369"/>
    <n v="4820.0516666666663"/>
    <n v="6820.0516666666663"/>
    <n v="2000"/>
    <x v="0"/>
  </r>
  <r>
    <n v="2173"/>
    <d v="2026-08-18T00:00:00"/>
    <s v="Jennifer"/>
    <s v="Clark"/>
    <x v="0"/>
    <x v="22"/>
    <x v="1"/>
    <n v="3"/>
    <x v="508"/>
    <n v="4611.7241666666669"/>
    <n v="6611.7241666666669"/>
    <n v="2000"/>
    <x v="0"/>
  </r>
  <r>
    <n v="2174"/>
    <d v="2026-08-19T00:00:00"/>
    <s v="Kimberly"/>
    <s v="Hernandez"/>
    <x v="2"/>
    <x v="5"/>
    <x v="3"/>
    <n v="1"/>
    <x v="14"/>
    <n v="4443.24"/>
    <n v="4443.24"/>
    <n v="0"/>
    <x v="1"/>
  </r>
  <r>
    <n v="2175"/>
    <d v="2026-08-20T00:00:00"/>
    <s v="William"/>
    <s v="Daugherty"/>
    <x v="1"/>
    <x v="40"/>
    <x v="2"/>
    <n v="5"/>
    <x v="59"/>
    <n v="3654.8408333333327"/>
    <n v="5654.8408333333327"/>
    <n v="2000"/>
    <x v="0"/>
  </r>
  <r>
    <n v="2176"/>
    <d v="2026-08-21T00:00:00"/>
    <s v="Joann"/>
    <s v="Jennings"/>
    <x v="1"/>
    <x v="33"/>
    <x v="2"/>
    <n v="10"/>
    <x v="394"/>
    <n v="4137.350833333333"/>
    <n v="4137.350833333333"/>
    <n v="0"/>
    <x v="1"/>
  </r>
  <r>
    <n v="2177"/>
    <d v="2026-08-22T00:00:00"/>
    <s v="Leah"/>
    <s v="Evans"/>
    <x v="0"/>
    <x v="51"/>
    <x v="2"/>
    <n v="6"/>
    <x v="444"/>
    <n v="6256.1350000000002"/>
    <n v="8256.1350000000002"/>
    <n v="2000"/>
    <x v="0"/>
  </r>
  <r>
    <n v="2178"/>
    <d v="2026-08-23T00:00:00"/>
    <s v="Michelle"/>
    <s v="Rivera"/>
    <x v="1"/>
    <x v="29"/>
    <x v="3"/>
    <n v="1"/>
    <x v="208"/>
    <n v="4715.8424999999997"/>
    <n v="6715.8424999999997"/>
    <n v="2000"/>
    <x v="0"/>
  </r>
  <r>
    <n v="2179"/>
    <d v="2026-08-24T00:00:00"/>
    <s v="Brendan"/>
    <s v="May"/>
    <x v="1"/>
    <x v="25"/>
    <x v="1"/>
    <n v="11"/>
    <x v="331"/>
    <n v="4200.9441666666671"/>
    <n v="4200.9441666666671"/>
    <n v="0"/>
    <x v="1"/>
  </r>
  <r>
    <n v="2180"/>
    <d v="2026-08-25T00:00:00"/>
    <s v="Colton"/>
    <s v="Hartman"/>
    <x v="2"/>
    <x v="31"/>
    <x v="0"/>
    <n v="15"/>
    <x v="409"/>
    <n v="4112.2283333333335"/>
    <n v="6112.2283333333335"/>
    <n v="2000"/>
    <x v="0"/>
  </r>
  <r>
    <n v="2181"/>
    <d v="2026-08-26T00:00:00"/>
    <s v="Ronald"/>
    <s v="Beard"/>
    <x v="2"/>
    <x v="34"/>
    <x v="1"/>
    <n v="11"/>
    <x v="536"/>
    <n v="5731.3725000000004"/>
    <n v="7731.3725000000004"/>
    <n v="2000"/>
    <x v="0"/>
  </r>
  <r>
    <n v="2182"/>
    <d v="2026-08-27T00:00:00"/>
    <s v="Henry"/>
    <s v="Browning"/>
    <x v="0"/>
    <x v="40"/>
    <x v="2"/>
    <n v="1"/>
    <x v="439"/>
    <n v="4327.6841666666669"/>
    <n v="6327.6841666666669"/>
    <n v="2000"/>
    <x v="0"/>
  </r>
  <r>
    <n v="2183"/>
    <d v="2026-08-28T00:00:00"/>
    <s v="Tanya"/>
    <s v="Zamora"/>
    <x v="2"/>
    <x v="15"/>
    <x v="2"/>
    <n v="2"/>
    <x v="474"/>
    <n v="3394.8083333333334"/>
    <n v="5394.8083333333334"/>
    <n v="2000"/>
    <x v="0"/>
  </r>
  <r>
    <n v="2184"/>
    <d v="2026-08-29T00:00:00"/>
    <s v="Mike"/>
    <s v="Gibson"/>
    <x v="1"/>
    <x v="7"/>
    <x v="3"/>
    <n v="15"/>
    <x v="62"/>
    <n v="4599.6033333333335"/>
    <n v="4599.6033333333335"/>
    <n v="0"/>
    <x v="1"/>
  </r>
  <r>
    <n v="2185"/>
    <d v="2026-08-30T00:00:00"/>
    <s v="Olivia"/>
    <s v="George"/>
    <x v="0"/>
    <x v="9"/>
    <x v="0"/>
    <n v="15"/>
    <x v="382"/>
    <n v="5922.935833333333"/>
    <n v="7922.935833333333"/>
    <n v="2000"/>
    <x v="0"/>
  </r>
  <r>
    <n v="2186"/>
    <d v="2026-08-31T00:00:00"/>
    <s v="Jeffrey"/>
    <s v="Daniel"/>
    <x v="1"/>
    <x v="5"/>
    <x v="2"/>
    <n v="12"/>
    <x v="505"/>
    <n v="3684.480833333334"/>
    <n v="5684.480833333334"/>
    <n v="2000"/>
    <x v="0"/>
  </r>
  <r>
    <n v="2187"/>
    <d v="2026-09-01T00:00:00"/>
    <s v="Jennifer"/>
    <s v="Webster"/>
    <x v="0"/>
    <x v="54"/>
    <x v="0"/>
    <n v="11"/>
    <x v="202"/>
    <n v="3198.2074999999995"/>
    <n v="5198.2074999999995"/>
    <n v="2000"/>
    <x v="0"/>
  </r>
  <r>
    <n v="2188"/>
    <d v="2026-09-02T00:00:00"/>
    <s v="Jasmine"/>
    <s v="Carey"/>
    <x v="1"/>
    <x v="41"/>
    <x v="1"/>
    <n v="9"/>
    <x v="537"/>
    <n v="4985.1433333333334"/>
    <n v="6985.1433333333334"/>
    <n v="2000"/>
    <x v="0"/>
  </r>
  <r>
    <n v="2189"/>
    <d v="2026-09-03T00:00:00"/>
    <s v="Bradley"/>
    <s v="Lindsey"/>
    <x v="1"/>
    <x v="7"/>
    <x v="0"/>
    <n v="9"/>
    <x v="414"/>
    <n v="4281.9491666666663"/>
    <n v="6281.9491666666663"/>
    <n v="2000"/>
    <x v="0"/>
  </r>
  <r>
    <n v="2190"/>
    <d v="2026-09-04T00:00:00"/>
    <s v="Lisa"/>
    <s v="Martin"/>
    <x v="1"/>
    <x v="10"/>
    <x v="0"/>
    <n v="7"/>
    <x v="538"/>
    <n v="3671.1975000000002"/>
    <n v="3671.1975000000002"/>
    <n v="0"/>
    <x v="1"/>
  </r>
  <r>
    <n v="2191"/>
    <d v="2026-09-05T00:00:00"/>
    <s v="Cynthia"/>
    <s v="Harris"/>
    <x v="2"/>
    <x v="22"/>
    <x v="1"/>
    <n v="14"/>
    <x v="297"/>
    <n v="3381.8241666666668"/>
    <n v="3381.8241666666668"/>
    <n v="0"/>
    <x v="1"/>
  </r>
  <r>
    <n v="2192"/>
    <d v="2026-09-06T00:00:00"/>
    <s v="Charles"/>
    <s v="Roberts"/>
    <x v="0"/>
    <x v="24"/>
    <x v="0"/>
    <n v="16"/>
    <x v="22"/>
    <n v="3405.2249999999995"/>
    <n v="5405.2249999999995"/>
    <n v="2000"/>
    <x v="0"/>
  </r>
  <r>
    <n v="2193"/>
    <d v="2026-09-07T00:00:00"/>
    <s v="Kathleen"/>
    <s v="Mcneil"/>
    <x v="2"/>
    <x v="12"/>
    <x v="3"/>
    <n v="5"/>
    <x v="93"/>
    <n v="5478.814166666667"/>
    <n v="7478.814166666667"/>
    <n v="2000"/>
    <x v="0"/>
  </r>
  <r>
    <n v="2194"/>
    <d v="2026-09-08T00:00:00"/>
    <s v="Mathew"/>
    <s v="Smith"/>
    <x v="0"/>
    <x v="28"/>
    <x v="0"/>
    <n v="16"/>
    <x v="496"/>
    <n v="4955.68"/>
    <n v="6955.68"/>
    <n v="2000"/>
    <x v="0"/>
  </r>
  <r>
    <n v="2195"/>
    <d v="2026-09-09T00:00:00"/>
    <s v="Ashley"/>
    <s v="Gibson"/>
    <x v="0"/>
    <x v="57"/>
    <x v="1"/>
    <n v="14"/>
    <x v="539"/>
    <n v="4689.0791666666664"/>
    <n v="4689.0791666666664"/>
    <n v="0"/>
    <x v="1"/>
  </r>
  <r>
    <n v="2196"/>
    <d v="2026-09-10T00:00:00"/>
    <s v="Amy"/>
    <s v="Olsen"/>
    <x v="0"/>
    <x v="25"/>
    <x v="1"/>
    <n v="0"/>
    <x v="178"/>
    <n v="3053.7491666666665"/>
    <n v="3053.7491666666665"/>
    <n v="0"/>
    <x v="1"/>
  </r>
  <r>
    <n v="2197"/>
    <d v="2026-09-11T00:00:00"/>
    <s v="Mitchell"/>
    <s v="Farley"/>
    <x v="1"/>
    <x v="33"/>
    <x v="0"/>
    <n v="16"/>
    <x v="298"/>
    <n v="3736.8849999999993"/>
    <n v="5736.8849999999993"/>
    <n v="2000"/>
    <x v="0"/>
  </r>
  <r>
    <n v="2198"/>
    <d v="2026-09-12T00:00:00"/>
    <s v="Amanda"/>
    <s v="Waters"/>
    <x v="0"/>
    <x v="6"/>
    <x v="2"/>
    <n v="20"/>
    <x v="130"/>
    <n v="5696.105833333334"/>
    <n v="7696.105833333334"/>
    <n v="2000"/>
    <x v="0"/>
  </r>
  <r>
    <n v="2199"/>
    <d v="2026-09-13T00:00:00"/>
    <s v="Donna"/>
    <s v="Hahn"/>
    <x v="0"/>
    <x v="40"/>
    <x v="1"/>
    <n v="7"/>
    <x v="123"/>
    <n v="4663.2241666666669"/>
    <n v="4663.2241666666669"/>
    <n v="0"/>
    <x v="1"/>
  </r>
  <r>
    <n v="2200"/>
    <d v="2026-09-14T00:00:00"/>
    <s v="Jean"/>
    <s v="Schneider"/>
    <x v="0"/>
    <x v="58"/>
    <x v="2"/>
    <n v="16"/>
    <x v="160"/>
    <n v="3437.7841666666673"/>
    <n v="5437.7841666666673"/>
    <n v="2000"/>
    <x v="0"/>
  </r>
  <r>
    <n v="2201"/>
    <d v="2026-09-15T00:00:00"/>
    <s v="Ryan"/>
    <s v="Garcia"/>
    <x v="1"/>
    <x v="46"/>
    <x v="3"/>
    <n v="9"/>
    <x v="540"/>
    <n v="6125.16"/>
    <n v="8125.16"/>
    <n v="2000"/>
    <x v="0"/>
  </r>
  <r>
    <n v="2202"/>
    <d v="2026-09-16T00:00:00"/>
    <s v="Mark"/>
    <s v="Shaw"/>
    <x v="1"/>
    <x v="53"/>
    <x v="1"/>
    <n v="10"/>
    <x v="293"/>
    <n v="4460.5841666666665"/>
    <n v="4460.5841666666665"/>
    <n v="0"/>
    <x v="1"/>
  </r>
  <r>
    <n v="2203"/>
    <d v="2026-09-17T00:00:00"/>
    <s v="Ryan"/>
    <s v="Ortega"/>
    <x v="0"/>
    <x v="35"/>
    <x v="3"/>
    <n v="0"/>
    <x v="541"/>
    <n v="3950.6408333333338"/>
    <n v="5950.6408333333338"/>
    <n v="2000"/>
    <x v="0"/>
  </r>
  <r>
    <n v="2204"/>
    <d v="2026-09-18T00:00:00"/>
    <s v="Brian"/>
    <s v="Marks"/>
    <x v="1"/>
    <x v="5"/>
    <x v="1"/>
    <n v="19"/>
    <x v="282"/>
    <n v="4568.8433333333332"/>
    <n v="4568.8433333333332"/>
    <n v="0"/>
    <x v="1"/>
  </r>
  <r>
    <n v="2205"/>
    <d v="2026-09-19T00:00:00"/>
    <s v="Richard"/>
    <s v="Joseph"/>
    <x v="1"/>
    <x v="32"/>
    <x v="3"/>
    <n v="13"/>
    <x v="163"/>
    <n v="5278.915"/>
    <n v="7278.915"/>
    <n v="2000"/>
    <x v="0"/>
  </r>
  <r>
    <n v="2206"/>
    <d v="2026-09-20T00:00:00"/>
    <s v="Benjamin"/>
    <s v="Serrano"/>
    <x v="0"/>
    <x v="36"/>
    <x v="0"/>
    <n v="1"/>
    <x v="226"/>
    <n v="3012.8283333333334"/>
    <n v="3012.8283333333334"/>
    <n v="0"/>
    <x v="1"/>
  </r>
  <r>
    <n v="2207"/>
    <d v="2026-09-21T00:00:00"/>
    <s v="Tracy"/>
    <s v="Davidson"/>
    <x v="0"/>
    <x v="55"/>
    <x v="0"/>
    <n v="3"/>
    <x v="151"/>
    <n v="3819.6833333333329"/>
    <n v="3819.6833333333329"/>
    <n v="0"/>
    <x v="1"/>
  </r>
  <r>
    <n v="2208"/>
    <d v="2026-09-22T00:00:00"/>
    <s v="Christina"/>
    <s v="Arellano"/>
    <x v="1"/>
    <x v="44"/>
    <x v="0"/>
    <n v="20"/>
    <x v="347"/>
    <n v="5943.8308333333334"/>
    <n v="7943.8308333333334"/>
    <n v="2000"/>
    <x v="0"/>
  </r>
  <r>
    <n v="2209"/>
    <d v="2026-09-23T00:00:00"/>
    <s v="Luis"/>
    <s v="Cuevas"/>
    <x v="1"/>
    <x v="4"/>
    <x v="1"/>
    <n v="8"/>
    <x v="307"/>
    <n v="4977.730833333334"/>
    <n v="6977.730833333334"/>
    <n v="2000"/>
    <x v="0"/>
  </r>
  <r>
    <n v="2210"/>
    <d v="2026-09-24T00:00:00"/>
    <s v="Elizabeth"/>
    <s v="Massey"/>
    <x v="1"/>
    <x v="52"/>
    <x v="2"/>
    <n v="14"/>
    <x v="75"/>
    <n v="3411.9058333333332"/>
    <n v="5411.9058333333332"/>
    <n v="2000"/>
    <x v="0"/>
  </r>
  <r>
    <n v="2211"/>
    <d v="2026-09-25T00:00:00"/>
    <s v="Shawn"/>
    <s v="Fitzpatrick"/>
    <x v="0"/>
    <x v="55"/>
    <x v="1"/>
    <n v="0"/>
    <x v="491"/>
    <n v="1737.1749999999997"/>
    <n v="2737.1749999999997"/>
    <n v="1000"/>
    <x v="0"/>
  </r>
  <r>
    <n v="2212"/>
    <d v="2026-09-26T00:00:00"/>
    <s v="Margaret"/>
    <s v="Stephenson"/>
    <x v="0"/>
    <x v="31"/>
    <x v="0"/>
    <n v="4"/>
    <x v="271"/>
    <n v="3898"/>
    <n v="3898"/>
    <n v="0"/>
    <x v="1"/>
  </r>
  <r>
    <n v="2213"/>
    <d v="2026-09-27T00:00:00"/>
    <s v="Shelby"/>
    <s v="Romero"/>
    <x v="0"/>
    <x v="50"/>
    <x v="3"/>
    <n v="9"/>
    <x v="85"/>
    <n v="4004.1966666666667"/>
    <n v="6004.1966666666667"/>
    <n v="2000"/>
    <x v="0"/>
  </r>
  <r>
    <n v="2214"/>
    <d v="2026-09-28T00:00:00"/>
    <s v="Robert"/>
    <s v="Hurley"/>
    <x v="2"/>
    <x v="39"/>
    <x v="1"/>
    <n v="10"/>
    <x v="25"/>
    <n v="3879.02"/>
    <n v="3879.02"/>
    <n v="0"/>
    <x v="1"/>
  </r>
  <r>
    <n v="2215"/>
    <d v="2026-09-29T00:00:00"/>
    <s v="Jeffrey"/>
    <s v="Becker"/>
    <x v="1"/>
    <x v="37"/>
    <x v="0"/>
    <n v="4"/>
    <x v="522"/>
    <n v="6316.7008333333342"/>
    <n v="8316.7008333333342"/>
    <n v="2000"/>
    <x v="0"/>
  </r>
  <r>
    <n v="2216"/>
    <d v="2026-09-30T00:00:00"/>
    <s v="John"/>
    <s v="Maxwell"/>
    <x v="0"/>
    <x v="49"/>
    <x v="0"/>
    <n v="18"/>
    <x v="45"/>
    <n v="3678.7775000000001"/>
    <n v="3678.7775000000001"/>
    <n v="0"/>
    <x v="1"/>
  </r>
  <r>
    <n v="2217"/>
    <d v="2026-10-01T00:00:00"/>
    <s v="Andrea"/>
    <s v="Ray"/>
    <x v="0"/>
    <x v="44"/>
    <x v="0"/>
    <n v="9"/>
    <x v="542"/>
    <n v="6132.84"/>
    <n v="8132.84"/>
    <n v="2000"/>
    <x v="0"/>
  </r>
  <r>
    <n v="2218"/>
    <d v="2026-10-02T00:00:00"/>
    <s v="Amanda"/>
    <s v="Franklin"/>
    <x v="2"/>
    <x v="21"/>
    <x v="3"/>
    <n v="16"/>
    <x v="128"/>
    <n v="4213.9741666666669"/>
    <n v="6213.9741666666669"/>
    <n v="2000"/>
    <x v="0"/>
  </r>
  <r>
    <n v="2219"/>
    <d v="2026-10-03T00:00:00"/>
    <s v="Gina"/>
    <s v="Thomas"/>
    <x v="2"/>
    <x v="33"/>
    <x v="2"/>
    <n v="2"/>
    <x v="401"/>
    <n v="3089.3616666666662"/>
    <n v="3089.3616666666662"/>
    <n v="0"/>
    <x v="1"/>
  </r>
  <r>
    <n v="2220"/>
    <d v="2026-10-04T00:00:00"/>
    <s v="Cheryl"/>
    <s v="Miller"/>
    <x v="0"/>
    <x v="52"/>
    <x v="3"/>
    <n v="1"/>
    <x v="136"/>
    <n v="3909.9058333333332"/>
    <n v="5909.9058333333332"/>
    <n v="2000"/>
    <x v="0"/>
  </r>
  <r>
    <n v="2221"/>
    <d v="2026-10-05T00:00:00"/>
    <s v="Kimberly"/>
    <s v="Jensen"/>
    <x v="0"/>
    <x v="22"/>
    <x v="0"/>
    <n v="13"/>
    <x v="283"/>
    <n v="3928.9308333333333"/>
    <n v="3928.9308333333333"/>
    <n v="0"/>
    <x v="1"/>
  </r>
  <r>
    <n v="2222"/>
    <d v="2026-10-06T00:00:00"/>
    <s v="Jason"/>
    <s v="Sanders"/>
    <x v="1"/>
    <x v="28"/>
    <x v="2"/>
    <n v="9"/>
    <x v="197"/>
    <n v="4477.5716666666667"/>
    <n v="6477.5716666666667"/>
    <n v="2000"/>
    <x v="0"/>
  </r>
  <r>
    <n v="2223"/>
    <d v="2026-10-07T00:00:00"/>
    <s v="Victoria"/>
    <s v="Adams"/>
    <x v="2"/>
    <x v="47"/>
    <x v="1"/>
    <n v="4"/>
    <x v="522"/>
    <n v="3792.3549999999996"/>
    <n v="5792.3549999999996"/>
    <n v="2000"/>
    <x v="0"/>
  </r>
  <r>
    <n v="2224"/>
    <d v="2026-10-08T00:00:00"/>
    <s v="Susan"/>
    <s v="Donovan"/>
    <x v="2"/>
    <x v="8"/>
    <x v="2"/>
    <n v="6"/>
    <x v="211"/>
    <n v="1904.2008333333338"/>
    <n v="2904.2008333333338"/>
    <n v="1000"/>
    <x v="0"/>
  </r>
  <r>
    <n v="2225"/>
    <d v="2026-10-09T00:00:00"/>
    <s v="Isabel"/>
    <s v="Long"/>
    <x v="0"/>
    <x v="36"/>
    <x v="0"/>
    <n v="14"/>
    <x v="398"/>
    <n v="1515.6325000000002"/>
    <n v="2515.6325000000002"/>
    <n v="1000"/>
    <x v="0"/>
  </r>
  <r>
    <n v="2226"/>
    <d v="2026-10-10T00:00:00"/>
    <s v="Kelly"/>
    <s v="Lewis"/>
    <x v="1"/>
    <x v="16"/>
    <x v="0"/>
    <n v="9"/>
    <x v="86"/>
    <n v="4919.6783333333333"/>
    <n v="4919.6783333333333"/>
    <n v="0"/>
    <x v="1"/>
  </r>
  <r>
    <n v="2227"/>
    <d v="2026-10-11T00:00:00"/>
    <s v="Carolyn"/>
    <s v="Moreno"/>
    <x v="1"/>
    <x v="6"/>
    <x v="3"/>
    <n v="19"/>
    <x v="543"/>
    <n v="5955.5066666666671"/>
    <n v="7955.5066666666671"/>
    <n v="2000"/>
    <x v="0"/>
  </r>
  <r>
    <n v="2228"/>
    <d v="2026-10-12T00:00:00"/>
    <s v="Charles"/>
    <s v="Robertson"/>
    <x v="1"/>
    <x v="31"/>
    <x v="1"/>
    <n v="3"/>
    <x v="353"/>
    <n v="3599.0183333333334"/>
    <n v="5599.0183333333334"/>
    <n v="2000"/>
    <x v="0"/>
  </r>
  <r>
    <n v="2229"/>
    <d v="2026-10-13T00:00:00"/>
    <s v="Joseph"/>
    <s v="Williams"/>
    <x v="1"/>
    <x v="18"/>
    <x v="3"/>
    <n v="17"/>
    <x v="35"/>
    <n v="4700.7791666666662"/>
    <n v="4700.7791666666662"/>
    <n v="0"/>
    <x v="1"/>
  </r>
  <r>
    <n v="2230"/>
    <d v="2026-10-14T00:00:00"/>
    <s v="Christopher"/>
    <s v="Kelly"/>
    <x v="0"/>
    <x v="33"/>
    <x v="1"/>
    <n v="4"/>
    <x v="500"/>
    <n v="6155.0966666666673"/>
    <n v="8155.0966666666673"/>
    <n v="2000"/>
    <x v="0"/>
  </r>
  <r>
    <n v="2231"/>
    <d v="2026-10-15T00:00:00"/>
    <s v="David"/>
    <s v="Hill"/>
    <x v="2"/>
    <x v="30"/>
    <x v="3"/>
    <n v="13"/>
    <x v="324"/>
    <n v="5517.5649999999996"/>
    <n v="7517.5649999999996"/>
    <n v="2000"/>
    <x v="0"/>
  </r>
  <r>
    <n v="2232"/>
    <d v="2026-10-16T00:00:00"/>
    <s v="Alexander"/>
    <s v="Edwards"/>
    <x v="1"/>
    <x v="23"/>
    <x v="0"/>
    <n v="9"/>
    <x v="244"/>
    <n v="4984.0633333333326"/>
    <n v="6984.0633333333326"/>
    <n v="2000"/>
    <x v="0"/>
  </r>
  <r>
    <n v="2233"/>
    <d v="2026-10-17T00:00:00"/>
    <s v="Jacob"/>
    <s v="Gilbert"/>
    <x v="1"/>
    <x v="57"/>
    <x v="1"/>
    <n v="7"/>
    <x v="79"/>
    <n v="4518.2150000000001"/>
    <n v="6518.2150000000001"/>
    <n v="2000"/>
    <x v="0"/>
  </r>
  <r>
    <n v="2234"/>
    <d v="2026-10-18T00:00:00"/>
    <s v="Laura"/>
    <s v="Hooper"/>
    <x v="0"/>
    <x v="19"/>
    <x v="0"/>
    <n v="10"/>
    <x v="306"/>
    <n v="5914.7050000000008"/>
    <n v="7914.7050000000008"/>
    <n v="2000"/>
    <x v="0"/>
  </r>
  <r>
    <n v="2235"/>
    <d v="2026-10-19T00:00:00"/>
    <s v="Angelica"/>
    <s v="Scott"/>
    <x v="0"/>
    <x v="5"/>
    <x v="1"/>
    <n v="17"/>
    <x v="544"/>
    <n v="4218.3241666666663"/>
    <n v="4218.3241666666663"/>
    <n v="0"/>
    <x v="1"/>
  </r>
  <r>
    <n v="2236"/>
    <d v="2026-10-20T00:00:00"/>
    <s v="Kristie"/>
    <s v="Hull"/>
    <x v="1"/>
    <x v="39"/>
    <x v="0"/>
    <n v="11"/>
    <x v="119"/>
    <n v="4835.3166666666666"/>
    <n v="4835.3166666666666"/>
    <n v="0"/>
    <x v="1"/>
  </r>
  <r>
    <n v="2237"/>
    <d v="2026-10-21T00:00:00"/>
    <s v="Gloria"/>
    <s v="Burns"/>
    <x v="2"/>
    <x v="25"/>
    <x v="2"/>
    <n v="7"/>
    <x v="545"/>
    <n v="3772.5025000000001"/>
    <n v="3772.5025000000001"/>
    <n v="0"/>
    <x v="1"/>
  </r>
  <r>
    <n v="2238"/>
    <d v="2026-10-22T00:00:00"/>
    <s v="Breanna"/>
    <s v="Clark"/>
    <x v="1"/>
    <x v="22"/>
    <x v="1"/>
    <n v="13"/>
    <x v="164"/>
    <n v="4406.3583333333336"/>
    <n v="4406.3583333333336"/>
    <n v="0"/>
    <x v="1"/>
  </r>
  <r>
    <n v="2239"/>
    <d v="2026-10-23T00:00:00"/>
    <s v="Michael"/>
    <s v="Morales"/>
    <x v="0"/>
    <x v="32"/>
    <x v="3"/>
    <n v="11"/>
    <x v="546"/>
    <n v="3902.605833333334"/>
    <n v="5902.605833333334"/>
    <n v="2000"/>
    <x v="0"/>
  </r>
  <r>
    <n v="2240"/>
    <d v="2026-10-24T00:00:00"/>
    <s v="Kaitlin"/>
    <s v="Lopez"/>
    <x v="2"/>
    <x v="21"/>
    <x v="3"/>
    <n v="13"/>
    <x v="87"/>
    <n v="3311.0224999999996"/>
    <n v="3311.0224999999996"/>
    <n v="0"/>
    <x v="1"/>
  </r>
  <r>
    <n v="2241"/>
    <d v="2026-10-25T00:00:00"/>
    <s v="Robert"/>
    <s v="Salazar"/>
    <x v="2"/>
    <x v="29"/>
    <x v="3"/>
    <n v="1"/>
    <x v="360"/>
    <n v="4435.9741666666669"/>
    <n v="4435.9741666666669"/>
    <n v="0"/>
    <x v="1"/>
  </r>
  <r>
    <n v="2242"/>
    <d v="2026-10-26T00:00:00"/>
    <s v="Jason"/>
    <s v="Reynolds"/>
    <x v="0"/>
    <x v="23"/>
    <x v="1"/>
    <n v="8"/>
    <x v="547"/>
    <n v="4385.6783333333333"/>
    <n v="4385.6783333333333"/>
    <n v="0"/>
    <x v="1"/>
  </r>
  <r>
    <n v="2243"/>
    <d v="2026-10-27T00:00:00"/>
    <s v="Cristina"/>
    <s v="Lucas"/>
    <x v="1"/>
    <x v="42"/>
    <x v="1"/>
    <n v="0"/>
    <x v="548"/>
    <n v="3898.8150000000001"/>
    <n v="3898.8150000000001"/>
    <n v="0"/>
    <x v="1"/>
  </r>
  <r>
    <n v="2244"/>
    <d v="2026-10-28T00:00:00"/>
    <s v="Lisa"/>
    <s v="Daniels"/>
    <x v="2"/>
    <x v="49"/>
    <x v="2"/>
    <n v="4"/>
    <x v="229"/>
    <n v="4136.1049999999996"/>
    <n v="6136.1049999999996"/>
    <n v="2000"/>
    <x v="0"/>
  </r>
  <r>
    <n v="2245"/>
    <d v="2026-10-29T00:00:00"/>
    <s v="Tammy"/>
    <s v="Williams"/>
    <x v="0"/>
    <x v="5"/>
    <x v="2"/>
    <n v="18"/>
    <x v="187"/>
    <n v="5582.1049999999996"/>
    <n v="7582.1049999999996"/>
    <n v="2000"/>
    <x v="0"/>
  </r>
  <r>
    <n v="2246"/>
    <d v="2026-10-30T00:00:00"/>
    <s v="Marcus"/>
    <s v="Williams"/>
    <x v="2"/>
    <x v="4"/>
    <x v="0"/>
    <n v="7"/>
    <x v="432"/>
    <n v="4766.3983333333335"/>
    <n v="6766.3983333333335"/>
    <n v="2000"/>
    <x v="0"/>
  </r>
  <r>
    <n v="2247"/>
    <d v="2026-10-31T00:00:00"/>
    <s v="John"/>
    <s v="Peterson"/>
    <x v="1"/>
    <x v="50"/>
    <x v="0"/>
    <n v="5"/>
    <x v="74"/>
    <n v="4944.1866666666674"/>
    <n v="6944.1866666666674"/>
    <n v="2000"/>
    <x v="0"/>
  </r>
  <r>
    <n v="2248"/>
    <d v="2026-11-01T00:00:00"/>
    <s v="Jennifer"/>
    <s v="Schneider"/>
    <x v="2"/>
    <x v="26"/>
    <x v="1"/>
    <n v="12"/>
    <x v="273"/>
    <n v="1871.8799999999997"/>
    <n v="2871.8799999999997"/>
    <n v="1000"/>
    <x v="0"/>
  </r>
  <r>
    <n v="2249"/>
    <d v="2026-11-02T00:00:00"/>
    <s v="Sandra"/>
    <s v="Smith"/>
    <x v="1"/>
    <x v="30"/>
    <x v="2"/>
    <n v="18"/>
    <x v="519"/>
    <n v="5843.2016666666668"/>
    <n v="7843.2016666666668"/>
    <n v="2000"/>
    <x v="0"/>
  </r>
  <r>
    <n v="2250"/>
    <d v="2026-11-03T00:00:00"/>
    <s v="Elizabeth"/>
    <s v="Williams"/>
    <x v="0"/>
    <x v="0"/>
    <x v="2"/>
    <n v="4"/>
    <x v="232"/>
    <n v="5098.6750000000002"/>
    <n v="7098.6750000000002"/>
    <n v="2000"/>
    <x v="0"/>
  </r>
  <r>
    <n v="2251"/>
    <d v="2026-11-04T00:00:00"/>
    <s v="Amanda"/>
    <s v="Rubio"/>
    <x v="0"/>
    <x v="56"/>
    <x v="3"/>
    <n v="18"/>
    <x v="55"/>
    <n v="3673.0316666666663"/>
    <n v="3673.0316666666663"/>
    <n v="0"/>
    <x v="1"/>
  </r>
  <r>
    <n v="2252"/>
    <d v="2026-11-05T00:00:00"/>
    <s v="Patrick"/>
    <s v="Lopez"/>
    <x v="2"/>
    <x v="7"/>
    <x v="0"/>
    <n v="8"/>
    <x v="391"/>
    <n v="3595.9616666666666"/>
    <n v="3595.9616666666666"/>
    <n v="0"/>
    <x v="1"/>
  </r>
  <r>
    <n v="2253"/>
    <d v="2026-11-06T00:00:00"/>
    <s v="Christina"/>
    <s v="Rivera"/>
    <x v="2"/>
    <x v="10"/>
    <x v="3"/>
    <n v="6"/>
    <x v="549"/>
    <n v="3539.3708333333329"/>
    <n v="3539.3708333333329"/>
    <n v="0"/>
    <x v="1"/>
  </r>
  <r>
    <n v="2254"/>
    <d v="2026-11-07T00:00:00"/>
    <s v="Shirley"/>
    <s v="Patton"/>
    <x v="0"/>
    <x v="3"/>
    <x v="2"/>
    <n v="3"/>
    <x v="344"/>
    <n v="3946.7724999999996"/>
    <n v="3946.7724999999996"/>
    <n v="0"/>
    <x v="1"/>
  </r>
  <r>
    <n v="2255"/>
    <d v="2026-11-08T00:00:00"/>
    <s v="Paula"/>
    <s v="Wilson"/>
    <x v="0"/>
    <x v="32"/>
    <x v="2"/>
    <n v="15"/>
    <x v="550"/>
    <n v="3603.9016666666676"/>
    <n v="5603.9016666666676"/>
    <n v="2000"/>
    <x v="0"/>
  </r>
  <r>
    <n v="2256"/>
    <d v="2026-11-09T00:00:00"/>
    <s v="Carol"/>
    <s v="Johnson"/>
    <x v="1"/>
    <x v="56"/>
    <x v="2"/>
    <n v="3"/>
    <x v="551"/>
    <n v="4092.4691666666663"/>
    <n v="4092.4691666666663"/>
    <n v="0"/>
    <x v="1"/>
  </r>
  <r>
    <n v="2257"/>
    <d v="2026-11-10T00:00:00"/>
    <s v="Stephanie"/>
    <s v="Castaneda"/>
    <x v="0"/>
    <x v="16"/>
    <x v="3"/>
    <n v="11"/>
    <x v="195"/>
    <n v="3196.7183333333337"/>
    <n v="3196.7183333333337"/>
    <n v="0"/>
    <x v="1"/>
  </r>
  <r>
    <n v="2258"/>
    <d v="2026-11-11T00:00:00"/>
    <s v="Melissa"/>
    <s v="Walker"/>
    <x v="0"/>
    <x v="9"/>
    <x v="1"/>
    <n v="14"/>
    <x v="108"/>
    <n v="4311.0866666666661"/>
    <n v="6311.0866666666661"/>
    <n v="2000"/>
    <x v="0"/>
  </r>
  <r>
    <n v="2259"/>
    <d v="2026-11-12T00:00:00"/>
    <s v="Kimberly"/>
    <s v="Brewer"/>
    <x v="1"/>
    <x v="43"/>
    <x v="1"/>
    <n v="10"/>
    <x v="219"/>
    <n v="3847.291666666667"/>
    <n v="5847.291666666667"/>
    <n v="2000"/>
    <x v="0"/>
  </r>
  <r>
    <n v="2260"/>
    <d v="2026-11-13T00:00:00"/>
    <s v="Paige"/>
    <s v="Lopez"/>
    <x v="1"/>
    <x v="7"/>
    <x v="2"/>
    <n v="18"/>
    <x v="552"/>
    <n v="3355.4241666666662"/>
    <n v="3355.4241666666662"/>
    <n v="0"/>
    <x v="1"/>
  </r>
  <r>
    <n v="2261"/>
    <d v="2026-11-14T00:00:00"/>
    <s v="Robert"/>
    <s v="Johnson"/>
    <x v="2"/>
    <x v="1"/>
    <x v="0"/>
    <n v="12"/>
    <x v="45"/>
    <n v="4712.6408333333338"/>
    <n v="6712.6408333333338"/>
    <n v="2000"/>
    <x v="0"/>
  </r>
  <r>
    <n v="2262"/>
    <d v="2026-11-15T00:00:00"/>
    <s v="Jim"/>
    <s v="Carter"/>
    <x v="1"/>
    <x v="36"/>
    <x v="1"/>
    <n v="13"/>
    <x v="2"/>
    <n v="1724.37"/>
    <n v="2724.37"/>
    <n v="1000"/>
    <x v="0"/>
  </r>
  <r>
    <n v="2263"/>
    <d v="2026-11-16T00:00:00"/>
    <s v="Steve"/>
    <s v="Haas"/>
    <x v="0"/>
    <x v="40"/>
    <x v="0"/>
    <n v="6"/>
    <x v="553"/>
    <n v="3676.2091666666665"/>
    <n v="5676.2091666666665"/>
    <n v="2000"/>
    <x v="0"/>
  </r>
  <r>
    <n v="2264"/>
    <d v="2026-11-17T00:00:00"/>
    <s v="Ashley"/>
    <s v="Knight"/>
    <x v="2"/>
    <x v="26"/>
    <x v="0"/>
    <n v="13"/>
    <x v="319"/>
    <n v="3484.9074999999998"/>
    <n v="3484.9074999999998"/>
    <n v="0"/>
    <x v="1"/>
  </r>
  <r>
    <n v="2265"/>
    <d v="2026-11-18T00:00:00"/>
    <s v="Rachel"/>
    <s v="Galvan"/>
    <x v="0"/>
    <x v="57"/>
    <x v="0"/>
    <n v="2"/>
    <x v="410"/>
    <n v="5695.7766666666676"/>
    <n v="7695.7766666666676"/>
    <n v="2000"/>
    <x v="0"/>
  </r>
  <r>
    <n v="2266"/>
    <d v="2026-11-19T00:00:00"/>
    <s v="Christina"/>
    <s v="Moyer"/>
    <x v="0"/>
    <x v="29"/>
    <x v="2"/>
    <n v="14"/>
    <x v="161"/>
    <n v="4121.3499999999995"/>
    <n v="6121.3499999999995"/>
    <n v="2000"/>
    <x v="0"/>
  </r>
  <r>
    <n v="2267"/>
    <d v="2026-11-20T00:00:00"/>
    <s v="Kenneth"/>
    <s v="Brown"/>
    <x v="2"/>
    <x v="4"/>
    <x v="3"/>
    <n v="1"/>
    <x v="188"/>
    <n v="3987.6825000000003"/>
    <n v="3987.6825000000003"/>
    <n v="0"/>
    <x v="1"/>
  </r>
  <r>
    <n v="2268"/>
    <d v="2026-11-21T00:00:00"/>
    <s v="Tammy"/>
    <s v="Perry"/>
    <x v="1"/>
    <x v="19"/>
    <x v="0"/>
    <n v="8"/>
    <x v="425"/>
    <n v="3523.3616666666662"/>
    <n v="3523.3616666666662"/>
    <n v="0"/>
    <x v="1"/>
  </r>
  <r>
    <n v="2269"/>
    <d v="2026-11-22T00:00:00"/>
    <s v="Gloria"/>
    <s v="Perez"/>
    <x v="2"/>
    <x v="16"/>
    <x v="3"/>
    <n v="11"/>
    <x v="549"/>
    <n v="4517.6841666666669"/>
    <n v="4517.6841666666669"/>
    <n v="0"/>
    <x v="1"/>
  </r>
  <r>
    <n v="2270"/>
    <d v="2026-11-23T00:00:00"/>
    <s v="Matthew"/>
    <s v="Tucker"/>
    <x v="0"/>
    <x v="43"/>
    <x v="0"/>
    <n v="20"/>
    <x v="106"/>
    <n v="3469.1808333333333"/>
    <n v="3469.1808333333333"/>
    <n v="0"/>
    <x v="1"/>
  </r>
  <r>
    <n v="2271"/>
    <d v="2026-11-24T00:00:00"/>
    <s v="Mary"/>
    <s v="Rodriguez"/>
    <x v="0"/>
    <x v="10"/>
    <x v="0"/>
    <n v="4"/>
    <x v="473"/>
    <n v="5721.2141666666676"/>
    <n v="7721.2141666666676"/>
    <n v="2000"/>
    <x v="0"/>
  </r>
  <r>
    <n v="2272"/>
    <d v="2026-11-25T00:00:00"/>
    <s v="Amy"/>
    <s v="Montgomery"/>
    <x v="0"/>
    <x v="57"/>
    <x v="3"/>
    <n v="16"/>
    <x v="239"/>
    <n v="1574.5625"/>
    <n v="2574.5625"/>
    <n v="1000"/>
    <x v="0"/>
  </r>
  <r>
    <n v="2273"/>
    <d v="2026-11-26T00:00:00"/>
    <s v="Michael"/>
    <s v="Nelson"/>
    <x v="1"/>
    <x v="52"/>
    <x v="3"/>
    <n v="19"/>
    <x v="399"/>
    <n v="5938.9275000000007"/>
    <n v="7938.9275000000007"/>
    <n v="2000"/>
    <x v="0"/>
  </r>
  <r>
    <n v="2274"/>
    <d v="2026-11-27T00:00:00"/>
    <s v="William"/>
    <s v="Garcia"/>
    <x v="2"/>
    <x v="57"/>
    <x v="0"/>
    <n v="19"/>
    <x v="383"/>
    <n v="3467.5958333333328"/>
    <n v="5467.5958333333328"/>
    <n v="2000"/>
    <x v="0"/>
  </r>
  <r>
    <n v="2275"/>
    <d v="2026-11-28T00:00:00"/>
    <s v="David"/>
    <s v="James"/>
    <x v="2"/>
    <x v="11"/>
    <x v="3"/>
    <n v="4"/>
    <x v="554"/>
    <n v="4621.1975000000002"/>
    <n v="4621.1975000000002"/>
    <n v="0"/>
    <x v="1"/>
  </r>
  <r>
    <n v="2276"/>
    <d v="2026-11-29T00:00:00"/>
    <s v="James"/>
    <s v="Bowen"/>
    <x v="1"/>
    <x v="43"/>
    <x v="0"/>
    <n v="10"/>
    <x v="421"/>
    <n v="4148.5383333333339"/>
    <n v="6148.5383333333339"/>
    <n v="2000"/>
    <x v="0"/>
  </r>
  <r>
    <n v="2277"/>
    <d v="2026-11-30T00:00:00"/>
    <s v="Tammy"/>
    <s v="Martinez"/>
    <x v="0"/>
    <x v="13"/>
    <x v="3"/>
    <n v="13"/>
    <x v="345"/>
    <n v="4088.8266666666664"/>
    <n v="4088.8266666666664"/>
    <n v="0"/>
    <x v="1"/>
  </r>
  <r>
    <n v="2278"/>
    <d v="2026-12-01T00:00:00"/>
    <s v="Shane"/>
    <s v="Thornton"/>
    <x v="0"/>
    <x v="33"/>
    <x v="2"/>
    <n v="16"/>
    <x v="549"/>
    <n v="3745"/>
    <n v="5745"/>
    <n v="2000"/>
    <x v="0"/>
  </r>
  <r>
    <n v="2279"/>
    <d v="2026-12-02T00:00:00"/>
    <s v="Dominique"/>
    <s v="Welch"/>
    <x v="2"/>
    <x v="44"/>
    <x v="3"/>
    <n v="18"/>
    <x v="334"/>
    <n v="4292.3899999999994"/>
    <n v="6292.3899999999994"/>
    <n v="2000"/>
    <x v="0"/>
  </r>
  <r>
    <n v="2280"/>
    <d v="2026-12-03T00:00:00"/>
    <s v="Kelsey"/>
    <s v="Watson"/>
    <x v="1"/>
    <x v="7"/>
    <x v="2"/>
    <n v="6"/>
    <x v="73"/>
    <n v="4982.3533333333335"/>
    <n v="6982.3533333333335"/>
    <n v="2000"/>
    <x v="0"/>
  </r>
  <r>
    <n v="2281"/>
    <d v="2026-12-04T00:00:00"/>
    <s v="Craig"/>
    <s v="Ross"/>
    <x v="1"/>
    <x v="49"/>
    <x v="0"/>
    <n v="7"/>
    <x v="364"/>
    <n v="1721.2708333333335"/>
    <n v="2721.2708333333335"/>
    <n v="1000"/>
    <x v="0"/>
  </r>
  <r>
    <n v="2282"/>
    <d v="2026-12-05T00:00:00"/>
    <s v="Sean"/>
    <s v="Long"/>
    <x v="0"/>
    <x v="39"/>
    <x v="3"/>
    <n v="5"/>
    <x v="492"/>
    <n v="3459.58"/>
    <n v="5459.58"/>
    <n v="2000"/>
    <x v="0"/>
  </r>
  <r>
    <n v="2283"/>
    <d v="2026-12-06T00:00:00"/>
    <s v="Jamie"/>
    <s v="Martin"/>
    <x v="1"/>
    <x v="21"/>
    <x v="0"/>
    <n v="6"/>
    <x v="555"/>
    <n v="3613.8033333333333"/>
    <n v="3613.8033333333333"/>
    <n v="0"/>
    <x v="1"/>
  </r>
  <r>
    <n v="2284"/>
    <d v="2026-12-07T00:00:00"/>
    <s v="David"/>
    <s v="Martin"/>
    <x v="1"/>
    <x v="6"/>
    <x v="0"/>
    <n v="12"/>
    <x v="498"/>
    <n v="5874.0941666666668"/>
    <n v="7874.0941666666668"/>
    <n v="2000"/>
    <x v="0"/>
  </r>
  <r>
    <n v="2285"/>
    <d v="2026-12-08T00:00:00"/>
    <s v="Taylor"/>
    <s v="Baldwin"/>
    <x v="1"/>
    <x v="50"/>
    <x v="0"/>
    <n v="6"/>
    <x v="168"/>
    <n v="3842.8675000000003"/>
    <n v="5842.8675000000003"/>
    <n v="2000"/>
    <x v="0"/>
  </r>
  <r>
    <n v="2286"/>
    <d v="2026-12-09T00:00:00"/>
    <s v="Charles"/>
    <s v="Gilbert"/>
    <x v="2"/>
    <x v="28"/>
    <x v="1"/>
    <n v="11"/>
    <x v="245"/>
    <n v="3235.4983333333339"/>
    <n v="5235.4983333333339"/>
    <n v="2000"/>
    <x v="0"/>
  </r>
  <r>
    <n v="2287"/>
    <d v="2026-12-10T00:00:00"/>
    <s v="Courtney"/>
    <s v="Jackson"/>
    <x v="2"/>
    <x v="51"/>
    <x v="1"/>
    <n v="14"/>
    <x v="205"/>
    <n v="4069"/>
    <n v="6069"/>
    <n v="2000"/>
    <x v="0"/>
  </r>
  <r>
    <n v="2288"/>
    <d v="2026-12-11T00:00:00"/>
    <s v="Angela"/>
    <s v="Carson"/>
    <x v="1"/>
    <x v="20"/>
    <x v="1"/>
    <n v="15"/>
    <x v="109"/>
    <n v="3414.1691666666666"/>
    <n v="3414.1691666666666"/>
    <n v="0"/>
    <x v="1"/>
  </r>
  <r>
    <n v="2289"/>
    <d v="2026-12-12T00:00:00"/>
    <s v="Thomas"/>
    <s v="Shields"/>
    <x v="0"/>
    <x v="15"/>
    <x v="0"/>
    <n v="1"/>
    <x v="261"/>
    <n v="4882.769166666666"/>
    <n v="6882.769166666666"/>
    <n v="2000"/>
    <x v="0"/>
  </r>
  <r>
    <n v="2290"/>
    <d v="2026-12-13T00:00:00"/>
    <s v="Haley"/>
    <s v="Hawkins"/>
    <x v="2"/>
    <x v="49"/>
    <x v="2"/>
    <n v="14"/>
    <x v="140"/>
    <n v="3740.1041666666665"/>
    <n v="3740.1041666666665"/>
    <n v="0"/>
    <x v="1"/>
  </r>
  <r>
    <n v="2291"/>
    <d v="2026-12-14T00:00:00"/>
    <s v="Bradley"/>
    <s v="Richardson"/>
    <x v="1"/>
    <x v="13"/>
    <x v="3"/>
    <n v="4"/>
    <x v="459"/>
    <n v="3035.5633333333335"/>
    <n v="3035.5633333333335"/>
    <n v="0"/>
    <x v="1"/>
  </r>
  <r>
    <n v="2292"/>
    <d v="2026-12-15T00:00:00"/>
    <s v="Crystal"/>
    <s v="Douglas"/>
    <x v="0"/>
    <x v="29"/>
    <x v="2"/>
    <n v="13"/>
    <x v="379"/>
    <n v="1831.4150000000004"/>
    <n v="2831.4150000000004"/>
    <n v="1000"/>
    <x v="0"/>
  </r>
  <r>
    <n v="2293"/>
    <d v="2026-12-16T00:00:00"/>
    <s v="John"/>
    <s v="Smith"/>
    <x v="0"/>
    <x v="24"/>
    <x v="3"/>
    <n v="4"/>
    <x v="147"/>
    <n v="4852.666666666667"/>
    <n v="6852.666666666667"/>
    <n v="2000"/>
    <x v="0"/>
  </r>
  <r>
    <n v="2294"/>
    <d v="2026-12-17T00:00:00"/>
    <s v="Janice"/>
    <s v="Reese"/>
    <x v="1"/>
    <x v="9"/>
    <x v="0"/>
    <n v="9"/>
    <x v="399"/>
    <n v="4001.7791666666667"/>
    <n v="4001.7791666666667"/>
    <n v="0"/>
    <x v="1"/>
  </r>
  <r>
    <n v="2295"/>
    <d v="2026-12-18T00:00:00"/>
    <s v="Kaitlyn"/>
    <s v="Arnold"/>
    <x v="1"/>
    <x v="18"/>
    <x v="2"/>
    <n v="7"/>
    <x v="389"/>
    <n v="4869.6583333333338"/>
    <n v="4869.6583333333338"/>
    <n v="0"/>
    <x v="1"/>
  </r>
  <r>
    <n v="2296"/>
    <d v="2026-12-19T00:00:00"/>
    <s v="Matthew"/>
    <s v="Alvarez"/>
    <x v="0"/>
    <x v="40"/>
    <x v="3"/>
    <n v="19"/>
    <x v="368"/>
    <n v="1812.855"/>
    <n v="2812.855"/>
    <n v="1000"/>
    <x v="0"/>
  </r>
  <r>
    <n v="2297"/>
    <d v="2026-12-20T00:00:00"/>
    <s v="Christopher"/>
    <s v="Davis"/>
    <x v="0"/>
    <x v="13"/>
    <x v="3"/>
    <n v="4"/>
    <x v="317"/>
    <n v="4575.7874999999995"/>
    <n v="6575.7874999999995"/>
    <n v="2000"/>
    <x v="0"/>
  </r>
  <r>
    <n v="2298"/>
    <d v="2026-12-21T00:00:00"/>
    <s v="Aaron"/>
    <s v="Diaz"/>
    <x v="0"/>
    <x v="18"/>
    <x v="3"/>
    <n v="13"/>
    <x v="382"/>
    <n v="4123.16"/>
    <n v="4123.16"/>
    <n v="0"/>
    <x v="1"/>
  </r>
  <r>
    <n v="2299"/>
    <d v="2026-12-22T00:00:00"/>
    <s v="Sheena"/>
    <s v="Miller"/>
    <x v="2"/>
    <x v="9"/>
    <x v="0"/>
    <n v="17"/>
    <x v="467"/>
    <n v="5412.6008333333339"/>
    <n v="7412.6008333333339"/>
    <n v="2000"/>
    <x v="0"/>
  </r>
  <r>
    <n v="2300"/>
    <d v="2026-12-23T00:00:00"/>
    <s v="Christopher"/>
    <s v="Flores"/>
    <x v="1"/>
    <x v="34"/>
    <x v="3"/>
    <n v="6"/>
    <x v="168"/>
    <n v="3207.5691666666667"/>
    <n v="3207.5691666666667"/>
    <n v="0"/>
    <x v="1"/>
  </r>
  <r>
    <n v="2301"/>
    <d v="2026-12-24T00:00:00"/>
    <s v="Brianna"/>
    <s v="Anderson"/>
    <x v="0"/>
    <x v="33"/>
    <x v="0"/>
    <n v="14"/>
    <x v="345"/>
    <n v="4894.4083333333328"/>
    <n v="6894.4083333333328"/>
    <n v="2000"/>
    <x v="0"/>
  </r>
  <r>
    <n v="2302"/>
    <d v="2026-12-25T00:00:00"/>
    <s v="Veronica"/>
    <s v="West"/>
    <x v="2"/>
    <x v="23"/>
    <x v="1"/>
    <n v="19"/>
    <x v="188"/>
    <n v="5774.3899999999994"/>
    <n v="7774.3899999999994"/>
    <n v="2000"/>
    <x v="0"/>
  </r>
  <r>
    <n v="2303"/>
    <d v="2026-12-26T00:00:00"/>
    <s v="Jessica"/>
    <s v="Newton"/>
    <x v="0"/>
    <x v="15"/>
    <x v="3"/>
    <n v="7"/>
    <x v="419"/>
    <n v="5378.1366666666663"/>
    <n v="7378.1366666666663"/>
    <n v="2000"/>
    <x v="0"/>
  </r>
  <r>
    <n v="2304"/>
    <d v="2026-12-27T00:00:00"/>
    <s v="James"/>
    <s v="Mckinney"/>
    <x v="1"/>
    <x v="12"/>
    <x v="3"/>
    <n v="6"/>
    <x v="521"/>
    <n v="4834.5858333333335"/>
    <n v="6834.5858333333335"/>
    <n v="2000"/>
    <x v="0"/>
  </r>
  <r>
    <n v="2305"/>
    <d v="2026-12-28T00:00:00"/>
    <s v="Luke"/>
    <s v="King"/>
    <x v="2"/>
    <x v="44"/>
    <x v="0"/>
    <n v="11"/>
    <x v="348"/>
    <n v="4888.2150000000001"/>
    <n v="6888.2150000000001"/>
    <n v="2000"/>
    <x v="0"/>
  </r>
  <r>
    <n v="2306"/>
    <d v="2026-12-29T00:00:00"/>
    <s v="Stephanie"/>
    <s v="Montgomery"/>
    <x v="0"/>
    <x v="15"/>
    <x v="2"/>
    <n v="9"/>
    <x v="166"/>
    <n v="5775.5341666666673"/>
    <n v="7775.5341666666673"/>
    <n v="2000"/>
    <x v="0"/>
  </r>
  <r>
    <n v="2307"/>
    <d v="2026-12-30T00:00:00"/>
    <s v="John"/>
    <s v="Beck"/>
    <x v="0"/>
    <x v="8"/>
    <x v="0"/>
    <n v="8"/>
    <x v="274"/>
    <n v="4194.854166666667"/>
    <n v="6194.854166666667"/>
    <n v="2000"/>
    <x v="0"/>
  </r>
  <r>
    <n v="2308"/>
    <d v="2026-12-31T00:00:00"/>
    <s v="Kimberly"/>
    <s v="Davis"/>
    <x v="2"/>
    <x v="20"/>
    <x v="2"/>
    <n v="4"/>
    <x v="256"/>
    <n v="4038.7891666666665"/>
    <n v="6038.7891666666665"/>
    <n v="2000"/>
    <x v="0"/>
  </r>
  <r>
    <n v="2309"/>
    <d v="2027-01-01T00:00:00"/>
    <s v="Brandon"/>
    <s v="Evans"/>
    <x v="2"/>
    <x v="16"/>
    <x v="2"/>
    <n v="6"/>
    <x v="556"/>
    <n v="3203.9625000000005"/>
    <n v="5203.9625000000005"/>
    <n v="2000"/>
    <x v="0"/>
  </r>
  <r>
    <n v="2310"/>
    <d v="2027-01-02T00:00:00"/>
    <s v="Kimberly"/>
    <s v="Henderson"/>
    <x v="2"/>
    <x v="29"/>
    <x v="3"/>
    <n v="13"/>
    <x v="517"/>
    <n v="1978.5658333333336"/>
    <n v="2978.5658333333336"/>
    <n v="1000"/>
    <x v="0"/>
  </r>
  <r>
    <n v="2311"/>
    <d v="2027-01-03T00:00:00"/>
    <s v="Alexander"/>
    <s v="Ingram"/>
    <x v="2"/>
    <x v="30"/>
    <x v="2"/>
    <n v="9"/>
    <x v="44"/>
    <n v="5021.4441666666671"/>
    <n v="7021.4441666666671"/>
    <n v="2000"/>
    <x v="0"/>
  </r>
  <r>
    <n v="2312"/>
    <d v="2027-01-04T00:00:00"/>
    <s v="Christopher"/>
    <s v="Martin"/>
    <x v="0"/>
    <x v="1"/>
    <x v="0"/>
    <n v="8"/>
    <x v="172"/>
    <n v="3796.9266666666663"/>
    <n v="5796.9266666666663"/>
    <n v="2000"/>
    <x v="0"/>
  </r>
  <r>
    <n v="2313"/>
    <d v="2027-01-05T00:00:00"/>
    <s v="Mark"/>
    <s v="Price"/>
    <x v="2"/>
    <x v="44"/>
    <x v="0"/>
    <n v="5"/>
    <x v="348"/>
    <n v="3871.5699999999997"/>
    <n v="3871.5699999999997"/>
    <n v="0"/>
    <x v="1"/>
  </r>
  <r>
    <n v="2314"/>
    <d v="2027-01-06T00:00:00"/>
    <s v="Gregory"/>
    <s v="Johnson"/>
    <x v="2"/>
    <x v="18"/>
    <x v="3"/>
    <n v="8"/>
    <x v="379"/>
    <n v="4377.1808333333329"/>
    <n v="4377.1808333333329"/>
    <n v="0"/>
    <x v="1"/>
  </r>
  <r>
    <n v="2315"/>
    <d v="2027-01-07T00:00:00"/>
    <s v="Joshua"/>
    <s v="Diaz"/>
    <x v="0"/>
    <x v="28"/>
    <x v="0"/>
    <n v="1"/>
    <x v="213"/>
    <n v="3968.8191666666667"/>
    <n v="3968.8191666666667"/>
    <n v="0"/>
    <x v="1"/>
  </r>
  <r>
    <n v="2316"/>
    <d v="2027-01-08T00:00:00"/>
    <s v="Sheila"/>
    <s v="Marquez"/>
    <x v="0"/>
    <x v="49"/>
    <x v="3"/>
    <n v="7"/>
    <x v="191"/>
    <n v="3978.6875"/>
    <n v="3978.6875"/>
    <n v="0"/>
    <x v="1"/>
  </r>
  <r>
    <n v="2317"/>
    <d v="2027-01-09T00:00:00"/>
    <s v="Eric"/>
    <s v="Powell"/>
    <x v="2"/>
    <x v="27"/>
    <x v="2"/>
    <n v="7"/>
    <x v="201"/>
    <n v="3731.7366666666662"/>
    <n v="3731.7366666666662"/>
    <n v="0"/>
    <x v="1"/>
  </r>
  <r>
    <n v="2318"/>
    <d v="2027-01-10T00:00:00"/>
    <s v="Mark"/>
    <s v="Holland"/>
    <x v="0"/>
    <x v="27"/>
    <x v="2"/>
    <n v="0"/>
    <x v="104"/>
    <n v="4004.0508333333337"/>
    <n v="6004.0508333333337"/>
    <n v="2000"/>
    <x v="0"/>
  </r>
  <r>
    <n v="2319"/>
    <d v="2027-01-11T00:00:00"/>
    <s v="Austin"/>
    <s v="Clark"/>
    <x v="1"/>
    <x v="23"/>
    <x v="0"/>
    <n v="20"/>
    <x v="172"/>
    <n v="5752.5341666666673"/>
    <n v="7752.5341666666673"/>
    <n v="2000"/>
    <x v="0"/>
  </r>
  <r>
    <n v="2320"/>
    <d v="2027-01-12T00:00:00"/>
    <s v="Christian"/>
    <s v="Woods"/>
    <x v="1"/>
    <x v="17"/>
    <x v="3"/>
    <n v="12"/>
    <x v="397"/>
    <n v="3668.0649999999996"/>
    <n v="5668.0649999999996"/>
    <n v="2000"/>
    <x v="0"/>
  </r>
  <r>
    <n v="2321"/>
    <d v="2027-01-13T00:00:00"/>
    <s v="Breanna"/>
    <s v="Baker"/>
    <x v="1"/>
    <x v="30"/>
    <x v="1"/>
    <n v="7"/>
    <x v="557"/>
    <n v="5317.8116666666674"/>
    <n v="7317.8116666666674"/>
    <n v="2000"/>
    <x v="0"/>
  </r>
  <r>
    <n v="2322"/>
    <d v="2027-01-14T00:00:00"/>
    <s v="Rachel"/>
    <s v="Price"/>
    <x v="1"/>
    <x v="50"/>
    <x v="1"/>
    <n v="6"/>
    <x v="194"/>
    <n v="4215.32"/>
    <n v="6215.32"/>
    <n v="2000"/>
    <x v="0"/>
  </r>
  <r>
    <n v="2323"/>
    <d v="2027-01-15T00:00:00"/>
    <s v="Elizabeth"/>
    <s v="Johnson"/>
    <x v="0"/>
    <x v="26"/>
    <x v="1"/>
    <n v="13"/>
    <x v="105"/>
    <n v="5736.2825000000003"/>
    <n v="7736.2825000000003"/>
    <n v="2000"/>
    <x v="0"/>
  </r>
  <r>
    <n v="2324"/>
    <d v="2027-01-16T00:00:00"/>
    <s v="Victoria"/>
    <s v="Lopez"/>
    <x v="1"/>
    <x v="34"/>
    <x v="0"/>
    <n v="18"/>
    <x v="482"/>
    <n v="6170.8008333333337"/>
    <n v="8170.8008333333337"/>
    <n v="2000"/>
    <x v="0"/>
  </r>
  <r>
    <n v="2325"/>
    <d v="2027-01-17T00:00:00"/>
    <s v="Julie"/>
    <s v="Ford"/>
    <x v="0"/>
    <x v="51"/>
    <x v="3"/>
    <n v="19"/>
    <x v="558"/>
    <n v="4043.8383333333331"/>
    <n v="6043.8383333333331"/>
    <n v="2000"/>
    <x v="0"/>
  </r>
  <r>
    <n v="2326"/>
    <d v="2027-01-18T00:00:00"/>
    <s v="Dawn"/>
    <s v="Martinez"/>
    <x v="1"/>
    <x v="51"/>
    <x v="1"/>
    <n v="1"/>
    <x v="559"/>
    <n v="1874.0491666666662"/>
    <n v="2874.0491666666662"/>
    <n v="1000"/>
    <x v="0"/>
  </r>
  <r>
    <n v="2327"/>
    <d v="2027-01-19T00:00:00"/>
    <s v="Marissa"/>
    <s v="Garcia"/>
    <x v="0"/>
    <x v="56"/>
    <x v="3"/>
    <n v="3"/>
    <x v="136"/>
    <n v="4022.7874999999999"/>
    <n v="4022.7874999999999"/>
    <n v="0"/>
    <x v="1"/>
  </r>
  <r>
    <n v="2328"/>
    <d v="2027-01-20T00:00:00"/>
    <s v="Christopher"/>
    <s v="Clark"/>
    <x v="0"/>
    <x v="49"/>
    <x v="3"/>
    <n v="5"/>
    <x v="238"/>
    <n v="1990.0691666666667"/>
    <n v="2990.0691666666667"/>
    <n v="1000"/>
    <x v="0"/>
  </r>
  <r>
    <n v="2329"/>
    <d v="2027-01-21T00:00:00"/>
    <s v="Kevin"/>
    <s v="Thomas"/>
    <x v="1"/>
    <x v="16"/>
    <x v="3"/>
    <n v="19"/>
    <x v="78"/>
    <n v="4862.3291666666664"/>
    <n v="6862.3291666666664"/>
    <n v="2000"/>
    <x v="0"/>
  </r>
  <r>
    <n v="2330"/>
    <d v="2027-01-22T00:00:00"/>
    <s v="Ashley"/>
    <s v="Fuller"/>
    <x v="0"/>
    <x v="57"/>
    <x v="0"/>
    <n v="17"/>
    <x v="554"/>
    <n v="3527.6366666666668"/>
    <n v="3527.6366666666668"/>
    <n v="0"/>
    <x v="1"/>
  </r>
  <r>
    <n v="2331"/>
    <d v="2027-01-23T00:00:00"/>
    <s v="Stephen"/>
    <s v="Baxter"/>
    <x v="1"/>
    <x v="56"/>
    <x v="0"/>
    <n v="5"/>
    <x v="192"/>
    <n v="4293.1883333333326"/>
    <n v="6293.1883333333326"/>
    <n v="2000"/>
    <x v="0"/>
  </r>
  <r>
    <n v="2332"/>
    <d v="2027-01-24T00:00:00"/>
    <s v="Barbara"/>
    <s v="Stephenson"/>
    <x v="0"/>
    <x v="34"/>
    <x v="1"/>
    <n v="13"/>
    <x v="560"/>
    <n v="4815.0550000000003"/>
    <n v="4815.0550000000003"/>
    <n v="0"/>
    <x v="1"/>
  </r>
  <r>
    <n v="2333"/>
    <d v="2027-01-25T00:00:00"/>
    <s v="James"/>
    <s v="Moore"/>
    <x v="1"/>
    <x v="10"/>
    <x v="0"/>
    <n v="1"/>
    <x v="382"/>
    <n v="4774.0533333333333"/>
    <n v="4774.0533333333333"/>
    <n v="0"/>
    <x v="1"/>
  </r>
  <r>
    <n v="2334"/>
    <d v="2027-01-26T00:00:00"/>
    <s v="Lorraine"/>
    <s v="Fernandez"/>
    <x v="1"/>
    <x v="53"/>
    <x v="2"/>
    <n v="18"/>
    <x v="561"/>
    <n v="5831.5625"/>
    <n v="7831.5625"/>
    <n v="2000"/>
    <x v="0"/>
  </r>
  <r>
    <n v="2335"/>
    <d v="2027-01-27T00:00:00"/>
    <s v="Joseph"/>
    <s v="Gray"/>
    <x v="1"/>
    <x v="55"/>
    <x v="0"/>
    <n v="7"/>
    <x v="562"/>
    <n v="1809.8033333333333"/>
    <n v="2809.8033333333333"/>
    <n v="1000"/>
    <x v="0"/>
  </r>
  <r>
    <n v="2336"/>
    <d v="2027-01-28T00:00:00"/>
    <s v="Joshua"/>
    <s v="Sanders"/>
    <x v="2"/>
    <x v="45"/>
    <x v="3"/>
    <n v="20"/>
    <x v="420"/>
    <n v="6204.1849999999995"/>
    <n v="8204.1849999999995"/>
    <n v="2000"/>
    <x v="0"/>
  </r>
  <r>
    <n v="2337"/>
    <d v="2027-01-29T00:00:00"/>
    <s v="Tonya"/>
    <s v="Foster"/>
    <x v="0"/>
    <x v="53"/>
    <x v="0"/>
    <n v="20"/>
    <x v="171"/>
    <n v="3537.0733333333337"/>
    <n v="5537.0733333333337"/>
    <n v="2000"/>
    <x v="0"/>
  </r>
  <r>
    <n v="2338"/>
    <d v="2027-01-30T00:00:00"/>
    <s v="Erin"/>
    <s v="Long"/>
    <x v="1"/>
    <x v="55"/>
    <x v="2"/>
    <n v="8"/>
    <x v="452"/>
    <n v="4559.7016666666668"/>
    <n v="4559.7016666666668"/>
    <n v="0"/>
    <x v="1"/>
  </r>
  <r>
    <n v="2339"/>
    <d v="2027-01-31T00:00:00"/>
    <s v="Wendy"/>
    <s v="Travis"/>
    <x v="1"/>
    <x v="52"/>
    <x v="3"/>
    <n v="11"/>
    <x v="563"/>
    <n v="4557.6424999999999"/>
    <n v="4557.6424999999999"/>
    <n v="0"/>
    <x v="1"/>
  </r>
  <r>
    <n v="2340"/>
    <d v="2027-02-01T00:00:00"/>
    <s v="Stephanie"/>
    <s v="Stewart"/>
    <x v="2"/>
    <x v="40"/>
    <x v="3"/>
    <n v="9"/>
    <x v="377"/>
    <n v="5491.0908333333327"/>
    <n v="7491.0908333333327"/>
    <n v="2000"/>
    <x v="0"/>
  </r>
  <r>
    <n v="2341"/>
    <d v="2027-02-02T00:00:00"/>
    <s v="Tammy"/>
    <s v="Marquez"/>
    <x v="2"/>
    <x v="32"/>
    <x v="2"/>
    <n v="20"/>
    <x v="391"/>
    <n v="1579.8674999999998"/>
    <n v="2579.8674999999998"/>
    <n v="1000"/>
    <x v="0"/>
  </r>
  <r>
    <n v="2342"/>
    <d v="2027-02-03T00:00:00"/>
    <s v="Kendra"/>
    <s v="Hayes"/>
    <x v="0"/>
    <x v="38"/>
    <x v="2"/>
    <n v="5"/>
    <x v="236"/>
    <n v="4259.5508333333337"/>
    <n v="4259.5508333333337"/>
    <n v="0"/>
    <x v="1"/>
  </r>
  <r>
    <n v="2343"/>
    <d v="2027-02-04T00:00:00"/>
    <s v="Jennifer"/>
    <s v="Curtis"/>
    <x v="0"/>
    <x v="28"/>
    <x v="2"/>
    <n v="5"/>
    <x v="61"/>
    <n v="5363.6108333333332"/>
    <n v="7363.6108333333332"/>
    <n v="2000"/>
    <x v="0"/>
  </r>
  <r>
    <n v="2344"/>
    <d v="2027-02-05T00:00:00"/>
    <s v="Kathleen"/>
    <s v="Houston"/>
    <x v="0"/>
    <x v="1"/>
    <x v="1"/>
    <n v="15"/>
    <x v="564"/>
    <n v="4201.9049999999997"/>
    <n v="6201.9049999999997"/>
    <n v="2000"/>
    <x v="0"/>
  </r>
  <r>
    <n v="2345"/>
    <d v="2027-02-06T00:00:00"/>
    <s v="Penny"/>
    <s v="Rocha"/>
    <x v="2"/>
    <x v="29"/>
    <x v="3"/>
    <n v="2"/>
    <x v="162"/>
    <n v="3840.998333333333"/>
    <n v="5840.998333333333"/>
    <n v="2000"/>
    <x v="0"/>
  </r>
  <r>
    <n v="2346"/>
    <d v="2027-02-07T00:00:00"/>
    <s v="Tina"/>
    <s v="Bishop"/>
    <x v="0"/>
    <x v="0"/>
    <x v="3"/>
    <n v="5"/>
    <x v="244"/>
    <n v="1702.4033333333332"/>
    <n v="2702.4033333333332"/>
    <n v="1000"/>
    <x v="0"/>
  </r>
  <r>
    <n v="2347"/>
    <d v="2027-02-08T00:00:00"/>
    <s v="Carol"/>
    <s v="Ramirez"/>
    <x v="1"/>
    <x v="10"/>
    <x v="3"/>
    <n v="7"/>
    <x v="325"/>
    <n v="3269.5891666666666"/>
    <n v="3269.5891666666666"/>
    <n v="0"/>
    <x v="1"/>
  </r>
  <r>
    <n v="2348"/>
    <d v="2027-02-09T00:00:00"/>
    <s v="Lisa"/>
    <s v="Brown"/>
    <x v="1"/>
    <x v="21"/>
    <x v="0"/>
    <n v="18"/>
    <x v="62"/>
    <n v="3859.7166666666667"/>
    <n v="3859.7166666666667"/>
    <n v="0"/>
    <x v="1"/>
  </r>
  <r>
    <n v="2349"/>
    <d v="2027-02-10T00:00:00"/>
    <s v="Cynthia"/>
    <s v="Sherman"/>
    <x v="0"/>
    <x v="23"/>
    <x v="0"/>
    <n v="9"/>
    <x v="258"/>
    <n v="5107.5116666666663"/>
    <n v="7107.5116666666663"/>
    <n v="2000"/>
    <x v="0"/>
  </r>
  <r>
    <n v="2350"/>
    <d v="2027-02-11T00:00:00"/>
    <s v="Jessica"/>
    <s v="Flores"/>
    <x v="2"/>
    <x v="35"/>
    <x v="1"/>
    <n v="8"/>
    <x v="536"/>
    <n v="4789.9574999999995"/>
    <n v="4789.9574999999995"/>
    <n v="0"/>
    <x v="1"/>
  </r>
  <r>
    <n v="2351"/>
    <d v="2027-02-12T00:00:00"/>
    <s v="Brandy"/>
    <s v="Morgan"/>
    <x v="0"/>
    <x v="12"/>
    <x v="2"/>
    <n v="11"/>
    <x v="327"/>
    <n v="1845.5808333333334"/>
    <n v="2845.5808333333334"/>
    <n v="1000"/>
    <x v="0"/>
  </r>
  <r>
    <n v="2352"/>
    <d v="2027-02-13T00:00:00"/>
    <s v="Kathryn"/>
    <s v="Diaz"/>
    <x v="1"/>
    <x v="36"/>
    <x v="1"/>
    <n v="4"/>
    <x v="565"/>
    <n v="3572.5083333333332"/>
    <n v="3572.5083333333332"/>
    <n v="0"/>
    <x v="1"/>
  </r>
  <r>
    <n v="2353"/>
    <d v="2027-02-14T00:00:00"/>
    <s v="Eric"/>
    <s v="Padilla"/>
    <x v="0"/>
    <x v="5"/>
    <x v="2"/>
    <n v="19"/>
    <x v="240"/>
    <n v="3396.2841666666673"/>
    <n v="5396.2841666666673"/>
    <n v="2000"/>
    <x v="0"/>
  </r>
  <r>
    <n v="2354"/>
    <d v="2027-02-15T00:00:00"/>
    <s v="Emily"/>
    <s v="Carter"/>
    <x v="0"/>
    <x v="48"/>
    <x v="2"/>
    <n v="1"/>
    <x v="217"/>
    <n v="4527.439166666667"/>
    <n v="6527.439166666667"/>
    <n v="2000"/>
    <x v="0"/>
  </r>
  <r>
    <n v="2355"/>
    <d v="2027-02-16T00:00:00"/>
    <s v="Shelby"/>
    <s v="Pacheco"/>
    <x v="0"/>
    <x v="22"/>
    <x v="1"/>
    <n v="0"/>
    <x v="24"/>
    <n v="5923.1691666666666"/>
    <n v="7923.1691666666666"/>
    <n v="2000"/>
    <x v="0"/>
  </r>
  <r>
    <n v="2356"/>
    <d v="2027-02-17T00:00:00"/>
    <s v="Michael"/>
    <s v="Taylor"/>
    <x v="2"/>
    <x v="25"/>
    <x v="3"/>
    <n v="1"/>
    <x v="187"/>
    <n v="4360.5474999999997"/>
    <n v="4360.5474999999997"/>
    <n v="0"/>
    <x v="1"/>
  </r>
  <r>
    <n v="2357"/>
    <d v="2027-02-18T00:00:00"/>
    <s v="Christina"/>
    <s v="Cardenas"/>
    <x v="0"/>
    <x v="20"/>
    <x v="2"/>
    <n v="7"/>
    <x v="486"/>
    <n v="4772.9716666666673"/>
    <n v="6772.9716666666673"/>
    <n v="2000"/>
    <x v="0"/>
  </r>
  <r>
    <n v="2358"/>
    <d v="2027-02-19T00:00:00"/>
    <s v="Brandon"/>
    <s v="Atkins"/>
    <x v="0"/>
    <x v="48"/>
    <x v="0"/>
    <n v="16"/>
    <x v="210"/>
    <n v="4244.3858333333337"/>
    <n v="6244.3858333333337"/>
    <n v="2000"/>
    <x v="0"/>
  </r>
  <r>
    <n v="2359"/>
    <d v="2027-02-20T00:00:00"/>
    <s v="Samantha"/>
    <s v="Dunn"/>
    <x v="1"/>
    <x v="4"/>
    <x v="1"/>
    <n v="3"/>
    <x v="347"/>
    <n v="4065.9141666666665"/>
    <n v="6065.9141666666665"/>
    <n v="2000"/>
    <x v="0"/>
  </r>
  <r>
    <n v="2360"/>
    <d v="2027-02-21T00:00:00"/>
    <s v="Jesse"/>
    <s v="Barnes"/>
    <x v="1"/>
    <x v="52"/>
    <x v="1"/>
    <n v="20"/>
    <x v="213"/>
    <n v="3382.8766666666666"/>
    <n v="3382.8766666666666"/>
    <n v="0"/>
    <x v="1"/>
  </r>
  <r>
    <n v="2361"/>
    <d v="2027-02-22T00:00:00"/>
    <s v="Daniel"/>
    <s v="House"/>
    <x v="0"/>
    <x v="51"/>
    <x v="3"/>
    <n v="14"/>
    <x v="566"/>
    <n v="3877.6858333333334"/>
    <n v="3877.6858333333334"/>
    <n v="0"/>
    <x v="1"/>
  </r>
  <r>
    <n v="2362"/>
    <d v="2027-02-23T00:00:00"/>
    <s v="Casey"/>
    <s v="Richardson"/>
    <x v="2"/>
    <x v="42"/>
    <x v="2"/>
    <n v="8"/>
    <x v="22"/>
    <n v="3478.9933333333329"/>
    <n v="5478.9933333333329"/>
    <n v="2000"/>
    <x v="0"/>
  </r>
  <r>
    <n v="2363"/>
    <d v="2027-02-24T00:00:00"/>
    <s v="Philip"/>
    <s v="Clarke"/>
    <x v="1"/>
    <x v="52"/>
    <x v="1"/>
    <n v="16"/>
    <x v="376"/>
    <n v="3137.2158333333332"/>
    <n v="3137.2158333333332"/>
    <n v="0"/>
    <x v="1"/>
  </r>
  <r>
    <n v="2364"/>
    <d v="2027-02-25T00:00:00"/>
    <s v="Jesse"/>
    <s v="Bernard"/>
    <x v="2"/>
    <x v="47"/>
    <x v="1"/>
    <n v="13"/>
    <x v="85"/>
    <n v="6154.7416666666659"/>
    <n v="8154.7416666666659"/>
    <n v="2000"/>
    <x v="0"/>
  </r>
  <r>
    <n v="2365"/>
    <d v="2027-02-26T00:00:00"/>
    <s v="Robert"/>
    <s v="Delgado"/>
    <x v="1"/>
    <x v="10"/>
    <x v="1"/>
    <n v="1"/>
    <x v="258"/>
    <n v="4537.123333333333"/>
    <n v="6537.123333333333"/>
    <n v="2000"/>
    <x v="0"/>
  </r>
  <r>
    <n v="2366"/>
    <d v="2027-02-27T00:00:00"/>
    <s v="Natasha"/>
    <s v="Schroeder"/>
    <x v="0"/>
    <x v="36"/>
    <x v="3"/>
    <n v="5"/>
    <x v="567"/>
    <n v="3317.6724999999997"/>
    <n v="5317.6724999999997"/>
    <n v="2000"/>
    <x v="0"/>
  </r>
  <r>
    <n v="2367"/>
    <d v="2027-02-28T00:00:00"/>
    <s v="John"/>
    <s v="Moon"/>
    <x v="0"/>
    <x v="45"/>
    <x v="0"/>
    <n v="12"/>
    <x v="229"/>
    <n v="3657.8791666666671"/>
    <n v="3657.8791666666671"/>
    <n v="0"/>
    <x v="1"/>
  </r>
  <r>
    <n v="2368"/>
    <d v="2027-03-01T00:00:00"/>
    <s v="Karen"/>
    <s v="Torres"/>
    <x v="1"/>
    <x v="26"/>
    <x v="3"/>
    <n v="15"/>
    <x v="105"/>
    <n v="5920.9650000000001"/>
    <n v="7920.9650000000001"/>
    <n v="2000"/>
    <x v="0"/>
  </r>
  <r>
    <n v="2369"/>
    <d v="2027-03-02T00:00:00"/>
    <s v="James"/>
    <s v="Stanley"/>
    <x v="1"/>
    <x v="51"/>
    <x v="3"/>
    <n v="5"/>
    <x v="296"/>
    <n v="3705.2716666666665"/>
    <n v="5705.2716666666665"/>
    <n v="2000"/>
    <x v="0"/>
  </r>
  <r>
    <n v="2370"/>
    <d v="2027-03-03T00:00:00"/>
    <s v="Ryan"/>
    <s v="Sanchez"/>
    <x v="1"/>
    <x v="43"/>
    <x v="0"/>
    <n v="9"/>
    <x v="568"/>
    <n v="5540.5591666666669"/>
    <n v="7540.5591666666669"/>
    <n v="2000"/>
    <x v="0"/>
  </r>
  <r>
    <n v="2371"/>
    <d v="2027-03-04T00:00:00"/>
    <s v="Christina"/>
    <s v="Melendez"/>
    <x v="2"/>
    <x v="7"/>
    <x v="0"/>
    <n v="10"/>
    <x v="569"/>
    <n v="3502.9824999999992"/>
    <n v="5502.9824999999992"/>
    <n v="2000"/>
    <x v="0"/>
  </r>
  <r>
    <n v="2372"/>
    <d v="2027-03-05T00:00:00"/>
    <s v="Douglas"/>
    <s v="Ross"/>
    <x v="1"/>
    <x v="36"/>
    <x v="0"/>
    <n v="6"/>
    <x v="381"/>
    <n v="4887.333333333333"/>
    <n v="4887.333333333333"/>
    <n v="0"/>
    <x v="1"/>
  </r>
  <r>
    <n v="2373"/>
    <d v="2027-03-06T00:00:00"/>
    <s v="Jennifer"/>
    <s v="Freeman"/>
    <x v="2"/>
    <x v="15"/>
    <x v="1"/>
    <n v="18"/>
    <x v="413"/>
    <n v="5250.2550000000001"/>
    <n v="7250.2550000000001"/>
    <n v="2000"/>
    <x v="0"/>
  </r>
  <r>
    <n v="2374"/>
    <d v="2027-03-07T00:00:00"/>
    <s v="Brandi"/>
    <s v="Monroe"/>
    <x v="1"/>
    <x v="28"/>
    <x v="1"/>
    <n v="4"/>
    <x v="216"/>
    <n v="3218.29"/>
    <n v="5218.29"/>
    <n v="2000"/>
    <x v="0"/>
  </r>
  <r>
    <n v="2375"/>
    <d v="2027-03-08T00:00:00"/>
    <s v="Sheena"/>
    <s v="Smith"/>
    <x v="0"/>
    <x v="44"/>
    <x v="1"/>
    <n v="17"/>
    <x v="320"/>
    <n v="3104.3666666666668"/>
    <n v="3104.3666666666668"/>
    <n v="0"/>
    <x v="1"/>
  </r>
  <r>
    <n v="2376"/>
    <d v="2027-03-09T00:00:00"/>
    <s v="Jennifer"/>
    <s v="Stanley"/>
    <x v="0"/>
    <x v="2"/>
    <x v="0"/>
    <n v="11"/>
    <x v="570"/>
    <n v="4927.399166666667"/>
    <n v="4927.399166666667"/>
    <n v="0"/>
    <x v="1"/>
  </r>
  <r>
    <n v="2377"/>
    <d v="2027-03-10T00:00:00"/>
    <s v="Douglas"/>
    <s v="Smith"/>
    <x v="2"/>
    <x v="50"/>
    <x v="1"/>
    <n v="10"/>
    <x v="337"/>
    <n v="3821.2716666666665"/>
    <n v="5821.2716666666665"/>
    <n v="2000"/>
    <x v="0"/>
  </r>
  <r>
    <n v="2378"/>
    <d v="2027-03-11T00:00:00"/>
    <s v="Julie"/>
    <s v="Garcia"/>
    <x v="2"/>
    <x v="9"/>
    <x v="0"/>
    <n v="13"/>
    <x v="217"/>
    <n v="5718.9441666666671"/>
    <n v="7718.9441666666671"/>
    <n v="2000"/>
    <x v="0"/>
  </r>
  <r>
    <n v="2379"/>
    <d v="2027-03-12T00:00:00"/>
    <s v="James"/>
    <s v="Carr"/>
    <x v="1"/>
    <x v="36"/>
    <x v="3"/>
    <n v="20"/>
    <x v="118"/>
    <n v="5591.2733333333335"/>
    <n v="7591.2733333333335"/>
    <n v="2000"/>
    <x v="0"/>
  </r>
  <r>
    <n v="2380"/>
    <d v="2027-03-13T00:00:00"/>
    <s v="Kevin"/>
    <s v="Spencer"/>
    <x v="0"/>
    <x v="33"/>
    <x v="2"/>
    <n v="4"/>
    <x v="552"/>
    <n v="3990.564166666667"/>
    <n v="5990.564166666667"/>
    <n v="2000"/>
    <x v="0"/>
  </r>
  <r>
    <n v="2381"/>
    <d v="2027-03-14T00:00:00"/>
    <s v="Terri"/>
    <s v="Smith"/>
    <x v="0"/>
    <x v="12"/>
    <x v="1"/>
    <n v="14"/>
    <x v="512"/>
    <n v="6076.6925000000001"/>
    <n v="8076.6925000000001"/>
    <n v="2000"/>
    <x v="0"/>
  </r>
  <r>
    <n v="2382"/>
    <d v="2027-03-15T00:00:00"/>
    <s v="Heather"/>
    <s v="Smith"/>
    <x v="0"/>
    <x v="40"/>
    <x v="2"/>
    <n v="7"/>
    <x v="309"/>
    <n v="4801.3383333333331"/>
    <n v="4801.3383333333331"/>
    <n v="0"/>
    <x v="1"/>
  </r>
  <r>
    <n v="2383"/>
    <d v="2027-03-16T00:00:00"/>
    <s v="Heather"/>
    <s v="Thomas"/>
    <x v="1"/>
    <x v="7"/>
    <x v="3"/>
    <n v="5"/>
    <x v="285"/>
    <n v="3118.2233333333334"/>
    <n v="5118.2233333333334"/>
    <n v="2000"/>
    <x v="0"/>
  </r>
  <r>
    <n v="2384"/>
    <d v="2027-03-17T00:00:00"/>
    <s v="Sheri"/>
    <s v="Price"/>
    <x v="2"/>
    <x v="56"/>
    <x v="2"/>
    <n v="9"/>
    <x v="473"/>
    <n v="3377.08"/>
    <n v="5377.08"/>
    <n v="2000"/>
    <x v="0"/>
  </r>
  <r>
    <n v="2385"/>
    <d v="2027-03-18T00:00:00"/>
    <s v="Yvonne"/>
    <s v="Munoz"/>
    <x v="2"/>
    <x v="12"/>
    <x v="0"/>
    <n v="10"/>
    <x v="127"/>
    <n v="3437.6483333333335"/>
    <n v="5437.6483333333335"/>
    <n v="2000"/>
    <x v="0"/>
  </r>
  <r>
    <n v="2386"/>
    <d v="2027-03-19T00:00:00"/>
    <s v="Cassandra"/>
    <s v="Shields"/>
    <x v="1"/>
    <x v="44"/>
    <x v="2"/>
    <n v="13"/>
    <x v="495"/>
    <n v="6107.06"/>
    <n v="8107.06"/>
    <n v="2000"/>
    <x v="0"/>
  </r>
  <r>
    <n v="2387"/>
    <d v="2027-03-20T00:00:00"/>
    <s v="Jennifer"/>
    <s v="Riley"/>
    <x v="2"/>
    <x v="38"/>
    <x v="0"/>
    <n v="13"/>
    <x v="571"/>
    <n v="4329.085"/>
    <n v="4329.085"/>
    <n v="0"/>
    <x v="1"/>
  </r>
  <r>
    <n v="2388"/>
    <d v="2027-03-21T00:00:00"/>
    <s v="Emily"/>
    <s v="Diaz"/>
    <x v="2"/>
    <x v="26"/>
    <x v="1"/>
    <n v="0"/>
    <x v="132"/>
    <n v="4140.1941666666671"/>
    <n v="4140.1941666666671"/>
    <n v="0"/>
    <x v="1"/>
  </r>
  <r>
    <n v="2389"/>
    <d v="2027-03-22T00:00:00"/>
    <s v="Monique"/>
    <s v="Wright"/>
    <x v="0"/>
    <x v="25"/>
    <x v="1"/>
    <n v="2"/>
    <x v="2"/>
    <n v="4250.8641666666663"/>
    <n v="6250.8641666666663"/>
    <n v="2000"/>
    <x v="0"/>
  </r>
  <r>
    <n v="2390"/>
    <d v="2027-03-23T00:00:00"/>
    <s v="Kerri"/>
    <s v="Williams"/>
    <x v="1"/>
    <x v="21"/>
    <x v="3"/>
    <n v="9"/>
    <x v="36"/>
    <n v="6316.7908333333344"/>
    <n v="8316.7908333333344"/>
    <n v="2000"/>
    <x v="0"/>
  </r>
  <r>
    <n v="2391"/>
    <d v="2027-03-24T00:00:00"/>
    <s v="Ethan"/>
    <s v="Howard"/>
    <x v="2"/>
    <x v="15"/>
    <x v="1"/>
    <n v="14"/>
    <x v="523"/>
    <n v="3196.8225000000002"/>
    <n v="5196.8225000000002"/>
    <n v="2000"/>
    <x v="0"/>
  </r>
  <r>
    <n v="2392"/>
    <d v="2027-03-25T00:00:00"/>
    <s v="William"/>
    <s v="Gray"/>
    <x v="2"/>
    <x v="15"/>
    <x v="3"/>
    <n v="14"/>
    <x v="76"/>
    <n v="1964.0174999999999"/>
    <n v="2964.0174999999999"/>
    <n v="1000"/>
    <x v="0"/>
  </r>
  <r>
    <n v="2393"/>
    <d v="2027-03-26T00:00:00"/>
    <s v="Dana"/>
    <s v="Mcguire"/>
    <x v="1"/>
    <x v="30"/>
    <x v="3"/>
    <n v="8"/>
    <x v="466"/>
    <n v="4530.708333333333"/>
    <n v="6530.708333333333"/>
    <n v="2000"/>
    <x v="0"/>
  </r>
  <r>
    <n v="2394"/>
    <d v="2027-03-27T00:00:00"/>
    <s v="Anna"/>
    <s v="White"/>
    <x v="2"/>
    <x v="34"/>
    <x v="0"/>
    <n v="4"/>
    <x v="572"/>
    <n v="5629.6591666666673"/>
    <n v="7629.6591666666673"/>
    <n v="2000"/>
    <x v="0"/>
  </r>
  <r>
    <n v="2395"/>
    <d v="2027-03-28T00:00:00"/>
    <s v="Tyler"/>
    <s v="Anderson"/>
    <x v="2"/>
    <x v="50"/>
    <x v="3"/>
    <n v="18"/>
    <x v="101"/>
    <n v="4834.9491666666663"/>
    <n v="4834.9491666666663"/>
    <n v="0"/>
    <x v="1"/>
  </r>
  <r>
    <n v="2396"/>
    <d v="2027-03-29T00:00:00"/>
    <s v="Jennifer"/>
    <s v="Cooper"/>
    <x v="0"/>
    <x v="46"/>
    <x v="2"/>
    <n v="15"/>
    <x v="249"/>
    <n v="5540.5133333333333"/>
    <n v="7540.5133333333333"/>
    <n v="2000"/>
    <x v="0"/>
  </r>
  <r>
    <n v="2397"/>
    <d v="2027-03-30T00:00:00"/>
    <s v="Kristen"/>
    <s v="Jones"/>
    <x v="2"/>
    <x v="44"/>
    <x v="2"/>
    <n v="2"/>
    <x v="350"/>
    <n v="3658.8516666666669"/>
    <n v="3658.8516666666669"/>
    <n v="0"/>
    <x v="1"/>
  </r>
  <r>
    <n v="2398"/>
    <d v="2027-03-31T00:00:00"/>
    <s v="Neil"/>
    <s v="Bullock"/>
    <x v="2"/>
    <x v="6"/>
    <x v="2"/>
    <n v="3"/>
    <x v="1"/>
    <n v="5977.5675000000001"/>
    <n v="7977.5675000000001"/>
    <n v="2000"/>
    <x v="0"/>
  </r>
  <r>
    <n v="2399"/>
    <d v="2027-04-01T00:00:00"/>
    <s v="Megan"/>
    <s v="Harmon"/>
    <x v="2"/>
    <x v="49"/>
    <x v="1"/>
    <n v="10"/>
    <x v="538"/>
    <n v="3259.2183333333337"/>
    <n v="3259.2183333333337"/>
    <n v="0"/>
    <x v="1"/>
  </r>
  <r>
    <n v="2400"/>
    <d v="2027-04-02T00:00:00"/>
    <s v="Kristen"/>
    <s v="Reynolds"/>
    <x v="2"/>
    <x v="13"/>
    <x v="1"/>
    <n v="18"/>
    <x v="303"/>
    <n v="3938.3458333333328"/>
    <n v="5938.3458333333328"/>
    <n v="2000"/>
    <x v="0"/>
  </r>
  <r>
    <n v="2401"/>
    <d v="2027-04-03T00:00:00"/>
    <s v="Edward"/>
    <s v="Richardson"/>
    <x v="1"/>
    <x v="19"/>
    <x v="0"/>
    <n v="1"/>
    <x v="384"/>
    <n v="3633.9791666666665"/>
    <n v="3633.9791666666665"/>
    <n v="0"/>
    <x v="1"/>
  </r>
  <r>
    <n v="2402"/>
    <d v="2027-04-04T00:00:00"/>
    <s v="Todd"/>
    <s v="Clay"/>
    <x v="1"/>
    <x v="45"/>
    <x v="0"/>
    <n v="11"/>
    <x v="573"/>
    <n v="5938.5408333333335"/>
    <n v="7938.5408333333335"/>
    <n v="2000"/>
    <x v="0"/>
  </r>
  <r>
    <n v="2403"/>
    <d v="2027-04-05T00:00:00"/>
    <s v="Tyler"/>
    <s v="Clark"/>
    <x v="1"/>
    <x v="22"/>
    <x v="0"/>
    <n v="6"/>
    <x v="515"/>
    <n v="3974.5166666666664"/>
    <n v="3974.5166666666664"/>
    <n v="0"/>
    <x v="1"/>
  </r>
  <r>
    <n v="2404"/>
    <d v="2027-04-06T00:00:00"/>
    <s v="David"/>
    <s v="Pennington"/>
    <x v="2"/>
    <x v="42"/>
    <x v="0"/>
    <n v="2"/>
    <x v="426"/>
    <n v="5424.3533333333335"/>
    <n v="7424.3533333333335"/>
    <n v="2000"/>
    <x v="0"/>
  </r>
  <r>
    <n v="2405"/>
    <d v="2027-04-07T00:00:00"/>
    <s v="Jason"/>
    <s v="Vaughan"/>
    <x v="0"/>
    <x v="30"/>
    <x v="0"/>
    <n v="16"/>
    <x v="542"/>
    <n v="4414.9425000000001"/>
    <n v="6414.9425000000001"/>
    <n v="2000"/>
    <x v="0"/>
  </r>
  <r>
    <n v="2406"/>
    <d v="2027-04-08T00:00:00"/>
    <s v="Carlos"/>
    <s v="Gonzalez"/>
    <x v="0"/>
    <x v="24"/>
    <x v="2"/>
    <n v="15"/>
    <x v="7"/>
    <n v="4368.1725000000006"/>
    <n v="6368.1725000000006"/>
    <n v="2000"/>
    <x v="0"/>
  </r>
  <r>
    <n v="2407"/>
    <d v="2027-04-09T00:00:00"/>
    <s v="Jason"/>
    <s v="Gallegos"/>
    <x v="0"/>
    <x v="35"/>
    <x v="3"/>
    <n v="12"/>
    <x v="219"/>
    <n v="4214.8050000000003"/>
    <n v="4214.8050000000003"/>
    <n v="0"/>
    <x v="1"/>
  </r>
  <r>
    <n v="2408"/>
    <d v="2027-04-10T00:00:00"/>
    <s v="Maria"/>
    <s v="Glenn"/>
    <x v="1"/>
    <x v="23"/>
    <x v="2"/>
    <n v="17"/>
    <x v="356"/>
    <n v="3998.3658333333333"/>
    <n v="5998.3658333333333"/>
    <n v="2000"/>
    <x v="0"/>
  </r>
  <r>
    <n v="2409"/>
    <d v="2027-04-11T00:00:00"/>
    <s v="Joshua"/>
    <s v="Clark"/>
    <x v="1"/>
    <x v="49"/>
    <x v="1"/>
    <n v="4"/>
    <x v="158"/>
    <n v="3981.1391666666664"/>
    <n v="3981.1391666666664"/>
    <n v="0"/>
    <x v="1"/>
  </r>
  <r>
    <n v="2410"/>
    <d v="2027-04-12T00:00:00"/>
    <s v="Edward"/>
    <s v="Conley"/>
    <x v="0"/>
    <x v="40"/>
    <x v="2"/>
    <n v="13"/>
    <x v="465"/>
    <n v="6225.0258333333331"/>
    <n v="8225.0258333333331"/>
    <n v="2000"/>
    <x v="0"/>
  </r>
  <r>
    <n v="2411"/>
    <d v="2027-04-13T00:00:00"/>
    <s v="Anita"/>
    <s v="Hartman"/>
    <x v="1"/>
    <x v="30"/>
    <x v="0"/>
    <n v="2"/>
    <x v="574"/>
    <n v="5832.4616666666661"/>
    <n v="7832.4616666666661"/>
    <n v="2000"/>
    <x v="0"/>
  </r>
  <r>
    <n v="2412"/>
    <d v="2027-04-14T00:00:00"/>
    <s v="James"/>
    <s v="Rodriguez"/>
    <x v="0"/>
    <x v="42"/>
    <x v="3"/>
    <n v="12"/>
    <x v="90"/>
    <n v="4592.0283333333327"/>
    <n v="4592.0283333333327"/>
    <n v="0"/>
    <x v="1"/>
  </r>
  <r>
    <n v="2413"/>
    <d v="2027-04-15T00:00:00"/>
    <s v="Michelle"/>
    <s v="Bowen"/>
    <x v="1"/>
    <x v="58"/>
    <x v="2"/>
    <n v="12"/>
    <x v="178"/>
    <n v="5873.2174999999997"/>
    <n v="7873.2174999999997"/>
    <n v="2000"/>
    <x v="0"/>
  </r>
  <r>
    <n v="2414"/>
    <d v="2027-04-16T00:00:00"/>
    <s v="Zachary"/>
    <s v="Walsh"/>
    <x v="1"/>
    <x v="0"/>
    <x v="2"/>
    <n v="1"/>
    <x v="556"/>
    <n v="4571.66"/>
    <n v="6571.66"/>
    <n v="2000"/>
    <x v="0"/>
  </r>
  <r>
    <n v="2415"/>
    <d v="2027-04-17T00:00:00"/>
    <s v="Catherine"/>
    <s v="Chavez"/>
    <x v="0"/>
    <x v="20"/>
    <x v="1"/>
    <n v="14"/>
    <x v="575"/>
    <n v="4759.1274999999996"/>
    <n v="4759.1274999999996"/>
    <n v="0"/>
    <x v="1"/>
  </r>
  <r>
    <n v="2416"/>
    <d v="2027-04-18T00:00:00"/>
    <s v="Brandon"/>
    <s v="Reeves"/>
    <x v="0"/>
    <x v="32"/>
    <x v="1"/>
    <n v="19"/>
    <x v="125"/>
    <n v="3345.5574999999999"/>
    <n v="5345.5574999999999"/>
    <n v="2000"/>
    <x v="0"/>
  </r>
  <r>
    <n v="2417"/>
    <d v="2027-04-19T00:00:00"/>
    <s v="Matthew"/>
    <s v="Bush"/>
    <x v="2"/>
    <x v="8"/>
    <x v="2"/>
    <n v="12"/>
    <x v="282"/>
    <n v="1592.625833333333"/>
    <n v="2592.625833333333"/>
    <n v="1000"/>
    <x v="0"/>
  </r>
  <r>
    <n v="2418"/>
    <d v="2027-04-20T00:00:00"/>
    <s v="Laura"/>
    <s v="Fletcher"/>
    <x v="2"/>
    <x v="32"/>
    <x v="2"/>
    <n v="0"/>
    <x v="423"/>
    <n v="3522.5116666666668"/>
    <n v="3522.5116666666668"/>
    <n v="0"/>
    <x v="1"/>
  </r>
  <r>
    <n v="2419"/>
    <d v="2027-04-21T00:00:00"/>
    <s v="James"/>
    <s v="Butler"/>
    <x v="2"/>
    <x v="1"/>
    <x v="3"/>
    <n v="17"/>
    <x v="308"/>
    <n v="5273.2150000000001"/>
    <n v="7273.2150000000001"/>
    <n v="2000"/>
    <x v="0"/>
  </r>
  <r>
    <n v="2420"/>
    <d v="2027-04-22T00:00:00"/>
    <s v="Michelle"/>
    <s v="Collins"/>
    <x v="1"/>
    <x v="30"/>
    <x v="2"/>
    <n v="5"/>
    <x v="45"/>
    <n v="5333.8058333333329"/>
    <n v="7333.8058333333329"/>
    <n v="2000"/>
    <x v="0"/>
  </r>
  <r>
    <n v="2421"/>
    <d v="2027-04-23T00:00:00"/>
    <s v="Cassie"/>
    <s v="Alvarado"/>
    <x v="2"/>
    <x v="23"/>
    <x v="1"/>
    <n v="11"/>
    <x v="372"/>
    <n v="3218.5858333333331"/>
    <n v="3218.5858333333331"/>
    <n v="0"/>
    <x v="1"/>
  </r>
  <r>
    <n v="2422"/>
    <d v="2027-04-24T00:00:00"/>
    <s v="Courtney"/>
    <s v="Mayo"/>
    <x v="2"/>
    <x v="19"/>
    <x v="1"/>
    <n v="5"/>
    <x v="441"/>
    <n v="3357.5150000000003"/>
    <n v="5357.5150000000003"/>
    <n v="2000"/>
    <x v="0"/>
  </r>
  <r>
    <n v="2423"/>
    <d v="2027-04-25T00:00:00"/>
    <s v="Theodore"/>
    <s v="Howell"/>
    <x v="2"/>
    <x v="16"/>
    <x v="0"/>
    <n v="10"/>
    <x v="260"/>
    <n v="4596.165"/>
    <n v="6596.165"/>
    <n v="2000"/>
    <x v="0"/>
  </r>
  <r>
    <n v="2424"/>
    <d v="2027-04-26T00:00:00"/>
    <s v="Charles"/>
    <s v="Barber"/>
    <x v="0"/>
    <x v="6"/>
    <x v="1"/>
    <n v="11"/>
    <x v="75"/>
    <n v="3914.8708333333329"/>
    <n v="3914.8708333333329"/>
    <n v="0"/>
    <x v="1"/>
  </r>
  <r>
    <n v="2425"/>
    <d v="2027-04-27T00:00:00"/>
    <s v="Paul"/>
    <s v="Tucker"/>
    <x v="2"/>
    <x v="57"/>
    <x v="0"/>
    <n v="9"/>
    <x v="305"/>
    <n v="3939.1016666666665"/>
    <n v="5939.1016666666665"/>
    <n v="2000"/>
    <x v="0"/>
  </r>
  <r>
    <n v="2426"/>
    <d v="2027-04-28T00:00:00"/>
    <s v="Ruth"/>
    <s v="Williams"/>
    <x v="2"/>
    <x v="36"/>
    <x v="2"/>
    <n v="3"/>
    <x v="525"/>
    <n v="3704.8616666666667"/>
    <n v="5704.8616666666667"/>
    <n v="2000"/>
    <x v="0"/>
  </r>
  <r>
    <n v="2427"/>
    <d v="2027-04-29T00:00:00"/>
    <s v="Travis"/>
    <s v="Francis"/>
    <x v="0"/>
    <x v="48"/>
    <x v="2"/>
    <n v="6"/>
    <x v="529"/>
    <n v="4757.9908333333333"/>
    <n v="6757.9908333333333"/>
    <n v="2000"/>
    <x v="0"/>
  </r>
  <r>
    <n v="2428"/>
    <d v="2027-04-30T00:00:00"/>
    <s v="Matthew"/>
    <s v="Gomez"/>
    <x v="0"/>
    <x v="47"/>
    <x v="3"/>
    <n v="15"/>
    <x v="130"/>
    <n v="3679.1058333333331"/>
    <n v="3679.1058333333331"/>
    <n v="0"/>
    <x v="1"/>
  </r>
  <r>
    <n v="2429"/>
    <d v="2027-05-01T00:00:00"/>
    <s v="Sarah"/>
    <s v="Conley"/>
    <x v="0"/>
    <x v="58"/>
    <x v="1"/>
    <n v="19"/>
    <x v="576"/>
    <n v="4149.1575000000003"/>
    <n v="4149.1575000000003"/>
    <n v="0"/>
    <x v="1"/>
  </r>
  <r>
    <n v="2430"/>
    <d v="2027-05-02T00:00:00"/>
    <s v="Thomas"/>
    <s v="Riley"/>
    <x v="2"/>
    <x v="47"/>
    <x v="3"/>
    <n v="8"/>
    <x v="270"/>
    <n v="4225.8149999999996"/>
    <n v="6225.8149999999996"/>
    <n v="2000"/>
    <x v="0"/>
  </r>
  <r>
    <n v="2431"/>
    <d v="2027-05-03T00:00:00"/>
    <s v="Crystal"/>
    <s v="Miller"/>
    <x v="2"/>
    <x v="57"/>
    <x v="2"/>
    <n v="14"/>
    <x v="30"/>
    <n v="5777.1591666666673"/>
    <n v="7777.1591666666673"/>
    <n v="2000"/>
    <x v="0"/>
  </r>
  <r>
    <n v="2432"/>
    <d v="2027-05-04T00:00:00"/>
    <s v="Catherine"/>
    <s v="Lang"/>
    <x v="2"/>
    <x v="14"/>
    <x v="3"/>
    <n v="4"/>
    <x v="105"/>
    <n v="4235.395833333333"/>
    <n v="4235.395833333333"/>
    <n v="0"/>
    <x v="1"/>
  </r>
  <r>
    <n v="2433"/>
    <d v="2027-05-05T00:00:00"/>
    <s v="Joseph"/>
    <s v="Forbes"/>
    <x v="2"/>
    <x v="18"/>
    <x v="2"/>
    <n v="17"/>
    <x v="289"/>
    <n v="4130.0074999999997"/>
    <n v="6130.0074999999997"/>
    <n v="2000"/>
    <x v="0"/>
  </r>
  <r>
    <n v="2434"/>
    <d v="2027-05-06T00:00:00"/>
    <s v="Laura"/>
    <s v="Miller"/>
    <x v="0"/>
    <x v="4"/>
    <x v="2"/>
    <n v="8"/>
    <x v="226"/>
    <n v="4047.1783333333333"/>
    <n v="4047.1783333333333"/>
    <n v="0"/>
    <x v="1"/>
  </r>
  <r>
    <n v="2435"/>
    <d v="2027-05-07T00:00:00"/>
    <s v="Angela"/>
    <s v="Diaz"/>
    <x v="1"/>
    <x v="35"/>
    <x v="0"/>
    <n v="3"/>
    <x v="577"/>
    <n v="1526.1091666666666"/>
    <n v="2526.1091666666666"/>
    <n v="1000"/>
    <x v="0"/>
  </r>
  <r>
    <n v="2436"/>
    <d v="2027-05-08T00:00:00"/>
    <s v="Justin"/>
    <s v="Hill"/>
    <x v="1"/>
    <x v="16"/>
    <x v="3"/>
    <n v="8"/>
    <x v="496"/>
    <n v="3663.4266666666663"/>
    <n v="5663.4266666666663"/>
    <n v="2000"/>
    <x v="0"/>
  </r>
  <r>
    <n v="2437"/>
    <d v="2027-05-09T00:00:00"/>
    <s v="Melissa"/>
    <s v="Lyons"/>
    <x v="2"/>
    <x v="19"/>
    <x v="3"/>
    <n v="11"/>
    <x v="578"/>
    <n v="5863.7391666666663"/>
    <n v="7863.7391666666663"/>
    <n v="2000"/>
    <x v="0"/>
  </r>
  <r>
    <n v="2438"/>
    <d v="2027-05-10T00:00:00"/>
    <s v="David"/>
    <s v="Sweeney"/>
    <x v="0"/>
    <x v="5"/>
    <x v="1"/>
    <n v="5"/>
    <x v="551"/>
    <n v="5132.4441666666671"/>
    <n v="7132.4441666666671"/>
    <n v="2000"/>
    <x v="0"/>
  </r>
  <r>
    <n v="2439"/>
    <d v="2027-05-11T00:00:00"/>
    <s v="Jason"/>
    <s v="Chavez"/>
    <x v="2"/>
    <x v="2"/>
    <x v="0"/>
    <n v="16"/>
    <x v="567"/>
    <n v="4208.5200000000004"/>
    <n v="6208.52"/>
    <n v="2000"/>
    <x v="0"/>
  </r>
  <r>
    <n v="2440"/>
    <d v="2027-05-12T00:00:00"/>
    <s v="Zachary"/>
    <s v="Kent"/>
    <x v="0"/>
    <x v="16"/>
    <x v="1"/>
    <n v="17"/>
    <x v="353"/>
    <n v="4958.7008333333333"/>
    <n v="4958.7008333333333"/>
    <n v="0"/>
    <x v="1"/>
  </r>
  <r>
    <n v="2441"/>
    <d v="2027-05-13T00:00:00"/>
    <s v="Lucas"/>
    <s v="Hernandez"/>
    <x v="2"/>
    <x v="50"/>
    <x v="3"/>
    <n v="15"/>
    <x v="263"/>
    <n v="3596.2075000000004"/>
    <n v="5596.2075000000004"/>
    <n v="2000"/>
    <x v="0"/>
  </r>
  <r>
    <n v="2442"/>
    <d v="2027-05-14T00:00:00"/>
    <s v="Valerie"/>
    <s v="Mullen"/>
    <x v="1"/>
    <x v="42"/>
    <x v="1"/>
    <n v="9"/>
    <x v="275"/>
    <n v="4031.020833333333"/>
    <n v="6031.020833333333"/>
    <n v="2000"/>
    <x v="0"/>
  </r>
  <r>
    <n v="2443"/>
    <d v="2027-05-15T00:00:00"/>
    <s v="Sydney"/>
    <s v="Brown"/>
    <x v="2"/>
    <x v="12"/>
    <x v="1"/>
    <n v="14"/>
    <x v="394"/>
    <n v="5504.9741666666669"/>
    <n v="7504.9741666666669"/>
    <n v="2000"/>
    <x v="0"/>
  </r>
  <r>
    <n v="2444"/>
    <d v="2027-05-16T00:00:00"/>
    <s v="Kimberly"/>
    <s v="Cameron"/>
    <x v="2"/>
    <x v="7"/>
    <x v="2"/>
    <n v="14"/>
    <x v="72"/>
    <n v="6138.9008333333331"/>
    <n v="8138.9008333333331"/>
    <n v="2000"/>
    <x v="0"/>
  </r>
  <r>
    <n v="2445"/>
    <d v="2027-05-17T00:00:00"/>
    <s v="Clayton"/>
    <s v="Fields"/>
    <x v="1"/>
    <x v="18"/>
    <x v="3"/>
    <n v="13"/>
    <x v="461"/>
    <n v="1682.8391666666666"/>
    <n v="2682.8391666666666"/>
    <n v="1000"/>
    <x v="0"/>
  </r>
  <r>
    <n v="2446"/>
    <d v="2027-05-18T00:00:00"/>
    <s v="Yolanda"/>
    <s v="Stephens"/>
    <x v="0"/>
    <x v="9"/>
    <x v="0"/>
    <n v="6"/>
    <x v="520"/>
    <n v="3419.2741666666666"/>
    <n v="3419.2741666666666"/>
    <n v="0"/>
    <x v="1"/>
  </r>
  <r>
    <n v="2447"/>
    <d v="2027-05-19T00:00:00"/>
    <s v="Adrienne"/>
    <s v="Allen"/>
    <x v="1"/>
    <x v="21"/>
    <x v="3"/>
    <n v="16"/>
    <x v="279"/>
    <n v="4857.2283333333335"/>
    <n v="6857.2283333333335"/>
    <n v="2000"/>
    <x v="0"/>
  </r>
  <r>
    <n v="2448"/>
    <d v="2027-05-20T00:00:00"/>
    <s v="Christopher"/>
    <s v="Hill"/>
    <x v="0"/>
    <x v="40"/>
    <x v="3"/>
    <n v="1"/>
    <x v="165"/>
    <n v="3156.4191666666666"/>
    <n v="3156.4191666666666"/>
    <n v="0"/>
    <x v="1"/>
  </r>
  <r>
    <n v="2449"/>
    <d v="2027-05-21T00:00:00"/>
    <s v="Brandi"/>
    <s v="Barber"/>
    <x v="2"/>
    <x v="20"/>
    <x v="2"/>
    <n v="11"/>
    <x v="391"/>
    <n v="6085.8"/>
    <n v="8085.8"/>
    <n v="2000"/>
    <x v="0"/>
  </r>
  <r>
    <n v="2450"/>
    <d v="2027-05-22T00:00:00"/>
    <s v="Monica"/>
    <s v="Edwards"/>
    <x v="1"/>
    <x v="35"/>
    <x v="3"/>
    <n v="11"/>
    <x v="77"/>
    <n v="3549.6516666666676"/>
    <n v="5549.6516666666676"/>
    <n v="2000"/>
    <x v="0"/>
  </r>
  <r>
    <n v="2451"/>
    <d v="2027-05-23T00:00:00"/>
    <s v="Michael"/>
    <s v="Wiley"/>
    <x v="2"/>
    <x v="37"/>
    <x v="2"/>
    <n v="0"/>
    <x v="193"/>
    <n v="5878.0066666666671"/>
    <n v="7878.0066666666671"/>
    <n v="2000"/>
    <x v="0"/>
  </r>
  <r>
    <n v="2452"/>
    <d v="2027-05-24T00:00:00"/>
    <s v="Dan"/>
    <s v="Salinas"/>
    <x v="0"/>
    <x v="37"/>
    <x v="3"/>
    <n v="18"/>
    <x v="549"/>
    <n v="3143.604166666667"/>
    <n v="5143.604166666667"/>
    <n v="2000"/>
    <x v="0"/>
  </r>
  <r>
    <n v="2453"/>
    <d v="2027-05-25T00:00:00"/>
    <s v="Stephanie"/>
    <s v="King"/>
    <x v="2"/>
    <x v="34"/>
    <x v="1"/>
    <n v="14"/>
    <x v="576"/>
    <n v="3220.3241666666663"/>
    <n v="5220.3241666666663"/>
    <n v="2000"/>
    <x v="0"/>
  </r>
  <r>
    <n v="2454"/>
    <d v="2027-05-26T00:00:00"/>
    <s v="Donald"/>
    <s v="Smith"/>
    <x v="2"/>
    <x v="32"/>
    <x v="3"/>
    <n v="5"/>
    <x v="202"/>
    <n v="4582.2441666666664"/>
    <n v="4582.2441666666664"/>
    <n v="0"/>
    <x v="1"/>
  </r>
  <r>
    <n v="2455"/>
    <d v="2027-05-27T00:00:00"/>
    <s v="Teresa"/>
    <s v="Garcia"/>
    <x v="0"/>
    <x v="20"/>
    <x v="1"/>
    <n v="17"/>
    <x v="334"/>
    <n v="5416.5133333333333"/>
    <n v="7416.5133333333333"/>
    <n v="2000"/>
    <x v="0"/>
  </r>
  <r>
    <n v="2456"/>
    <d v="2027-05-28T00:00:00"/>
    <s v="Jeremy"/>
    <s v="Flowers"/>
    <x v="0"/>
    <x v="14"/>
    <x v="2"/>
    <n v="17"/>
    <x v="80"/>
    <n v="3619.5400000000004"/>
    <n v="3619.5400000000004"/>
    <n v="0"/>
    <x v="1"/>
  </r>
  <r>
    <n v="2457"/>
    <d v="2027-05-29T00:00:00"/>
    <s v="Douglas"/>
    <s v="Perez"/>
    <x v="1"/>
    <x v="40"/>
    <x v="2"/>
    <n v="4"/>
    <x v="579"/>
    <n v="4880.9749999999995"/>
    <n v="4880.9749999999995"/>
    <n v="0"/>
    <x v="1"/>
  </r>
  <r>
    <n v="2458"/>
    <d v="2027-05-30T00:00:00"/>
    <s v="Adam"/>
    <s v="Spencer"/>
    <x v="0"/>
    <x v="55"/>
    <x v="2"/>
    <n v="4"/>
    <x v="472"/>
    <n v="4326.8233333333337"/>
    <n v="6326.8233333333337"/>
    <n v="2000"/>
    <x v="0"/>
  </r>
  <r>
    <n v="2459"/>
    <d v="2027-05-31T00:00:00"/>
    <s v="Carla"/>
    <s v="King"/>
    <x v="2"/>
    <x v="50"/>
    <x v="0"/>
    <n v="9"/>
    <x v="580"/>
    <n v="3621.6375000000003"/>
    <n v="3621.6375000000003"/>
    <n v="0"/>
    <x v="1"/>
  </r>
  <r>
    <n v="2460"/>
    <d v="2027-06-01T00:00:00"/>
    <s v="Micheal"/>
    <s v="Hayes"/>
    <x v="1"/>
    <x v="39"/>
    <x v="1"/>
    <n v="16"/>
    <x v="127"/>
    <n v="1667.5208333333335"/>
    <n v="2667.5208333333335"/>
    <n v="1000"/>
    <x v="0"/>
  </r>
  <r>
    <n v="2461"/>
    <d v="2027-06-02T00:00:00"/>
    <s v="Briana"/>
    <s v="Johnson"/>
    <x v="0"/>
    <x v="12"/>
    <x v="1"/>
    <n v="11"/>
    <x v="450"/>
    <n v="6002.8849999999993"/>
    <n v="8002.8849999999993"/>
    <n v="2000"/>
    <x v="0"/>
  </r>
  <r>
    <n v="2462"/>
    <d v="2027-06-03T00:00:00"/>
    <s v="Tiffany"/>
    <s v="Flores"/>
    <x v="0"/>
    <x v="31"/>
    <x v="2"/>
    <n v="4"/>
    <x v="121"/>
    <n v="6054.9375"/>
    <n v="8054.9375"/>
    <n v="2000"/>
    <x v="0"/>
  </r>
  <r>
    <n v="2463"/>
    <d v="2027-06-04T00:00:00"/>
    <s v="Debra"/>
    <s v="Johnson"/>
    <x v="1"/>
    <x v="41"/>
    <x v="2"/>
    <n v="20"/>
    <x v="504"/>
    <n v="3399.1441666666669"/>
    <n v="5399.1441666666669"/>
    <n v="2000"/>
    <x v="0"/>
  </r>
  <r>
    <n v="2464"/>
    <d v="2027-06-05T00:00:00"/>
    <s v="Kathy"/>
    <s v="Burch"/>
    <x v="0"/>
    <x v="9"/>
    <x v="3"/>
    <n v="6"/>
    <x v="344"/>
    <n v="3114.1866666666665"/>
    <n v="5114.1866666666665"/>
    <n v="2000"/>
    <x v="0"/>
  </r>
  <r>
    <n v="2465"/>
    <d v="2027-06-06T00:00:00"/>
    <s v="Paula"/>
    <s v="Hall"/>
    <x v="1"/>
    <x v="43"/>
    <x v="2"/>
    <n v="14"/>
    <x v="83"/>
    <n v="6150.9375"/>
    <n v="8150.9375"/>
    <n v="2000"/>
    <x v="0"/>
  </r>
  <r>
    <n v="2466"/>
    <d v="2027-06-07T00:00:00"/>
    <s v="James"/>
    <s v="Gill"/>
    <x v="0"/>
    <x v="24"/>
    <x v="1"/>
    <n v="19"/>
    <x v="101"/>
    <n v="3112.3483333333334"/>
    <n v="3112.3483333333334"/>
    <n v="0"/>
    <x v="1"/>
  </r>
  <r>
    <n v="2467"/>
    <d v="2027-06-08T00:00:00"/>
    <s v="Isaiah"/>
    <s v="Mcneil"/>
    <x v="2"/>
    <x v="12"/>
    <x v="3"/>
    <n v="6"/>
    <x v="1"/>
    <n v="3439.9183333333331"/>
    <n v="3439.9183333333331"/>
    <n v="0"/>
    <x v="1"/>
  </r>
  <r>
    <n v="2468"/>
    <d v="2027-06-09T00:00:00"/>
    <s v="Amanda"/>
    <s v="Brewer"/>
    <x v="2"/>
    <x v="49"/>
    <x v="3"/>
    <n v="0"/>
    <x v="348"/>
    <n v="4074.5733333333337"/>
    <n v="6074.5733333333337"/>
    <n v="2000"/>
    <x v="0"/>
  </r>
  <r>
    <n v="2469"/>
    <d v="2027-06-10T00:00:00"/>
    <s v="Nancy"/>
    <s v="Gonzalez"/>
    <x v="1"/>
    <x v="51"/>
    <x v="2"/>
    <n v="14"/>
    <x v="581"/>
    <n v="1573.6375000000003"/>
    <n v="2573.6375000000003"/>
    <n v="1000"/>
    <x v="0"/>
  </r>
  <r>
    <n v="2470"/>
    <d v="2027-06-11T00:00:00"/>
    <s v="Chase"/>
    <s v="Clark"/>
    <x v="0"/>
    <x v="39"/>
    <x v="3"/>
    <n v="3"/>
    <x v="92"/>
    <n v="4655.4250000000002"/>
    <n v="6655.4250000000002"/>
    <n v="2000"/>
    <x v="0"/>
  </r>
  <r>
    <n v="2471"/>
    <d v="2027-06-12T00:00:00"/>
    <s v="Isaiah"/>
    <s v="Smith"/>
    <x v="2"/>
    <x v="50"/>
    <x v="2"/>
    <n v="6"/>
    <x v="137"/>
    <n v="4721.5733333333337"/>
    <n v="6721.5733333333337"/>
    <n v="2000"/>
    <x v="0"/>
  </r>
  <r>
    <n v="2472"/>
    <d v="2027-06-13T00:00:00"/>
    <s v="Austin"/>
    <s v="Taylor"/>
    <x v="1"/>
    <x v="44"/>
    <x v="3"/>
    <n v="8"/>
    <x v="209"/>
    <n v="4177.6008333333339"/>
    <n v="6177.6008333333339"/>
    <n v="2000"/>
    <x v="0"/>
  </r>
  <r>
    <n v="2473"/>
    <d v="2027-06-14T00:00:00"/>
    <s v="Susan"/>
    <s v="Chaney"/>
    <x v="2"/>
    <x v="13"/>
    <x v="2"/>
    <n v="1"/>
    <x v="357"/>
    <n v="4248.7125000000005"/>
    <n v="4248.7125000000005"/>
    <n v="0"/>
    <x v="1"/>
  </r>
  <r>
    <n v="2474"/>
    <d v="2027-06-15T00:00:00"/>
    <s v="Madeline"/>
    <s v="Bailey"/>
    <x v="1"/>
    <x v="25"/>
    <x v="2"/>
    <n v="0"/>
    <x v="281"/>
    <n v="4788.4691666666668"/>
    <n v="4788.4691666666668"/>
    <n v="0"/>
    <x v="1"/>
  </r>
  <r>
    <n v="2475"/>
    <d v="2027-06-16T00:00:00"/>
    <s v="Emily"/>
    <s v="Hill"/>
    <x v="1"/>
    <x v="48"/>
    <x v="3"/>
    <n v="9"/>
    <x v="248"/>
    <n v="3097.461666666667"/>
    <n v="5097.461666666667"/>
    <n v="2000"/>
    <x v="0"/>
  </r>
  <r>
    <n v="2476"/>
    <d v="2027-06-17T00:00:00"/>
    <s v="Katherine"/>
    <s v="Brewer"/>
    <x v="0"/>
    <x v="14"/>
    <x v="2"/>
    <n v="7"/>
    <x v="50"/>
    <n v="3695.7033333333334"/>
    <n v="3695.7033333333334"/>
    <n v="0"/>
    <x v="1"/>
  </r>
  <r>
    <n v="2477"/>
    <d v="2027-06-18T00:00:00"/>
    <s v="Joseph"/>
    <s v="Holmes"/>
    <x v="0"/>
    <x v="44"/>
    <x v="0"/>
    <n v="7"/>
    <x v="383"/>
    <n v="4569.2524999999996"/>
    <n v="4569.2524999999996"/>
    <n v="0"/>
    <x v="1"/>
  </r>
  <r>
    <n v="2478"/>
    <d v="2027-06-19T00:00:00"/>
    <s v="Annette"/>
    <s v="Price"/>
    <x v="2"/>
    <x v="23"/>
    <x v="3"/>
    <n v="20"/>
    <x v="582"/>
    <n v="4501.0550000000003"/>
    <n v="4501.0550000000003"/>
    <n v="0"/>
    <x v="1"/>
  </r>
  <r>
    <n v="2479"/>
    <d v="2027-06-20T00:00:00"/>
    <s v="Mark"/>
    <s v="Sparks"/>
    <x v="0"/>
    <x v="12"/>
    <x v="1"/>
    <n v="11"/>
    <x v="240"/>
    <n v="3798.7808333333337"/>
    <n v="3798.7808333333337"/>
    <n v="0"/>
    <x v="1"/>
  </r>
  <r>
    <n v="2480"/>
    <d v="2027-06-21T00:00:00"/>
    <s v="Travis"/>
    <s v="Hickman"/>
    <x v="1"/>
    <x v="24"/>
    <x v="0"/>
    <n v="16"/>
    <x v="506"/>
    <n v="6218.0124999999989"/>
    <n v="8218.0124999999989"/>
    <n v="2000"/>
    <x v="0"/>
  </r>
  <r>
    <n v="2481"/>
    <d v="2027-06-22T00:00:00"/>
    <s v="Kenneth"/>
    <s v="Simmons"/>
    <x v="0"/>
    <x v="35"/>
    <x v="0"/>
    <n v="17"/>
    <x v="172"/>
    <n v="4706.875"/>
    <n v="4706.875"/>
    <n v="0"/>
    <x v="1"/>
  </r>
  <r>
    <n v="2482"/>
    <d v="2027-06-23T00:00:00"/>
    <s v="Jason"/>
    <s v="Williams"/>
    <x v="2"/>
    <x v="25"/>
    <x v="3"/>
    <n v="19"/>
    <x v="562"/>
    <n v="3095.836666666667"/>
    <n v="5095.836666666667"/>
    <n v="2000"/>
    <x v="0"/>
  </r>
  <r>
    <n v="2483"/>
    <d v="2027-06-24T00:00:00"/>
    <s v="Charles"/>
    <s v="Hull"/>
    <x v="2"/>
    <x v="54"/>
    <x v="0"/>
    <n v="4"/>
    <x v="358"/>
    <n v="3538.7141666666666"/>
    <n v="3538.7141666666666"/>
    <n v="0"/>
    <x v="1"/>
  </r>
  <r>
    <n v="2484"/>
    <d v="2027-06-25T00:00:00"/>
    <s v="Patrick"/>
    <s v="Tucker"/>
    <x v="1"/>
    <x v="10"/>
    <x v="2"/>
    <n v="5"/>
    <x v="196"/>
    <n v="4389.0908333333327"/>
    <n v="6389.0908333333327"/>
    <n v="2000"/>
    <x v="0"/>
  </r>
  <r>
    <n v="2485"/>
    <d v="2027-06-26T00:00:00"/>
    <s v="Robert"/>
    <s v="Murray"/>
    <x v="0"/>
    <x v="44"/>
    <x v="0"/>
    <n v="14"/>
    <x v="231"/>
    <n v="5541.3358333333335"/>
    <n v="7541.3358333333335"/>
    <n v="2000"/>
    <x v="0"/>
  </r>
  <r>
    <n v="2486"/>
    <d v="2027-06-27T00:00:00"/>
    <s v="James"/>
    <s v="Horn"/>
    <x v="0"/>
    <x v="39"/>
    <x v="0"/>
    <n v="4"/>
    <x v="274"/>
    <n v="3128.1800000000003"/>
    <n v="3128.1800000000003"/>
    <n v="0"/>
    <x v="1"/>
  </r>
  <r>
    <n v="2487"/>
    <d v="2027-06-28T00:00:00"/>
    <s v="Kenneth"/>
    <s v="Smith"/>
    <x v="2"/>
    <x v="33"/>
    <x v="0"/>
    <n v="0"/>
    <x v="64"/>
    <n v="1626.5808333333334"/>
    <n v="2626.5808333333334"/>
    <n v="1000"/>
    <x v="0"/>
  </r>
  <r>
    <n v="2488"/>
    <d v="2027-06-29T00:00:00"/>
    <s v="Kimberly"/>
    <s v="Morgan"/>
    <x v="0"/>
    <x v="15"/>
    <x v="2"/>
    <n v="6"/>
    <x v="401"/>
    <n v="4924.8466666666673"/>
    <n v="4924.8466666666673"/>
    <n v="0"/>
    <x v="1"/>
  </r>
  <r>
    <n v="2489"/>
    <d v="2027-06-30T00:00:00"/>
    <s v="Shannon"/>
    <s v="Boyd"/>
    <x v="0"/>
    <x v="32"/>
    <x v="1"/>
    <n v="7"/>
    <x v="583"/>
    <n v="6297.0650000000005"/>
    <n v="8297.0650000000005"/>
    <n v="2000"/>
    <x v="0"/>
  </r>
  <r>
    <n v="2490"/>
    <d v="2027-07-01T00:00:00"/>
    <s v="Jessica"/>
    <s v="Taylor"/>
    <x v="2"/>
    <x v="52"/>
    <x v="3"/>
    <n v="7"/>
    <x v="568"/>
    <n v="5229.6416666666664"/>
    <n v="7229.6416666666664"/>
    <n v="2000"/>
    <x v="0"/>
  </r>
  <r>
    <n v="2491"/>
    <d v="2027-07-02T00:00:00"/>
    <s v="Luke"/>
    <s v="Wilson"/>
    <x v="2"/>
    <x v="34"/>
    <x v="3"/>
    <n v="17"/>
    <x v="584"/>
    <n v="4000.9916666666668"/>
    <n v="4000.9916666666668"/>
    <n v="0"/>
    <x v="1"/>
  </r>
  <r>
    <n v="2492"/>
    <d v="2027-07-03T00:00:00"/>
    <s v="Christopher"/>
    <s v="Morgan"/>
    <x v="1"/>
    <x v="32"/>
    <x v="1"/>
    <n v="17"/>
    <x v="585"/>
    <n v="4589.9949999999999"/>
    <n v="4589.9949999999999"/>
    <n v="0"/>
    <x v="1"/>
  </r>
  <r>
    <n v="2493"/>
    <d v="2027-07-04T00:00:00"/>
    <s v="Daniel"/>
    <s v="Newton"/>
    <x v="2"/>
    <x v="36"/>
    <x v="1"/>
    <n v="7"/>
    <x v="359"/>
    <n v="5715.1674999999996"/>
    <n v="7715.1674999999996"/>
    <n v="2000"/>
    <x v="0"/>
  </r>
  <r>
    <n v="2494"/>
    <d v="2027-07-05T00:00:00"/>
    <s v="Terry"/>
    <s v="Davis"/>
    <x v="1"/>
    <x v="7"/>
    <x v="2"/>
    <n v="2"/>
    <x v="484"/>
    <n v="3399.4941666666664"/>
    <n v="5399.4941666666664"/>
    <n v="2000"/>
    <x v="0"/>
  </r>
  <r>
    <n v="2495"/>
    <d v="2027-07-06T00:00:00"/>
    <s v="Jacqueline"/>
    <s v="Carter"/>
    <x v="1"/>
    <x v="1"/>
    <x v="3"/>
    <n v="9"/>
    <x v="475"/>
    <n v="4479.8774999999996"/>
    <n v="6479.8774999999996"/>
    <n v="2000"/>
    <x v="0"/>
  </r>
  <r>
    <n v="2496"/>
    <d v="2027-07-07T00:00:00"/>
    <s v="Matthew"/>
    <s v="Hale"/>
    <x v="2"/>
    <x v="49"/>
    <x v="2"/>
    <n v="2"/>
    <x v="314"/>
    <n v="3586.0808333333334"/>
    <n v="3586.0808333333334"/>
    <n v="0"/>
    <x v="1"/>
  </r>
  <r>
    <n v="2497"/>
    <d v="2027-07-08T00:00:00"/>
    <s v="Olivia"/>
    <s v="Soto"/>
    <x v="0"/>
    <x v="33"/>
    <x v="2"/>
    <n v="3"/>
    <x v="537"/>
    <n v="3955.4283333333333"/>
    <n v="5955.4283333333333"/>
    <n v="2000"/>
    <x v="0"/>
  </r>
  <r>
    <n v="2498"/>
    <d v="2027-07-09T00:00:00"/>
    <s v="Teresa"/>
    <s v="Ortiz"/>
    <x v="2"/>
    <x v="56"/>
    <x v="3"/>
    <n v="3"/>
    <x v="225"/>
    <n v="1646.374166666667"/>
    <n v="2646.374166666667"/>
    <n v="1000"/>
    <x v="0"/>
  </r>
  <r>
    <n v="2499"/>
    <d v="2027-07-10T00:00:00"/>
    <s v="Lori"/>
    <s v="Russell"/>
    <x v="0"/>
    <x v="0"/>
    <x v="2"/>
    <n v="5"/>
    <x v="62"/>
    <n v="3199.69"/>
    <n v="3199.69"/>
    <n v="0"/>
    <x v="1"/>
  </r>
  <r>
    <n v="2500"/>
    <d v="2027-07-11T00:00:00"/>
    <s v="Jessica"/>
    <s v="Clark"/>
    <x v="2"/>
    <x v="4"/>
    <x v="3"/>
    <n v="9"/>
    <x v="77"/>
    <n v="4545.9908333333333"/>
    <n v="6545.9908333333333"/>
    <n v="2000"/>
    <x v="0"/>
  </r>
  <r>
    <n v="2501"/>
    <d v="2027-07-12T00:00:00"/>
    <s v="Kathleen"/>
    <s v="Evans"/>
    <x v="1"/>
    <x v="28"/>
    <x v="3"/>
    <n v="6"/>
    <x v="1"/>
    <n v="5201.37"/>
    <n v="7201.37"/>
    <n v="2000"/>
    <x v="0"/>
  </r>
  <r>
    <n v="2502"/>
    <d v="2027-07-13T00:00:00"/>
    <s v="Larry"/>
    <s v="Compton"/>
    <x v="2"/>
    <x v="26"/>
    <x v="2"/>
    <n v="16"/>
    <x v="492"/>
    <n v="4255.9816666666666"/>
    <n v="6255.9816666666666"/>
    <n v="2000"/>
    <x v="0"/>
  </r>
  <r>
    <n v="2503"/>
    <d v="2027-07-14T00:00:00"/>
    <s v="Wendy"/>
    <s v="Spencer"/>
    <x v="2"/>
    <x v="3"/>
    <x v="3"/>
    <n v="16"/>
    <x v="418"/>
    <n v="4715.6508333333331"/>
    <n v="6715.6508333333331"/>
    <n v="2000"/>
    <x v="0"/>
  </r>
  <r>
    <n v="2504"/>
    <d v="2027-07-15T00:00:00"/>
    <s v="Johnny"/>
    <s v="Pacheco"/>
    <x v="0"/>
    <x v="47"/>
    <x v="2"/>
    <n v="20"/>
    <x v="447"/>
    <n v="5935.05"/>
    <n v="7935.05"/>
    <n v="2000"/>
    <x v="0"/>
  </r>
  <r>
    <n v="2505"/>
    <d v="2027-07-16T00:00:00"/>
    <s v="Stephanie"/>
    <s v="Coleman"/>
    <x v="1"/>
    <x v="26"/>
    <x v="3"/>
    <n v="3"/>
    <x v="247"/>
    <n v="4236.0974999999999"/>
    <n v="6236.0974999999999"/>
    <n v="2000"/>
    <x v="0"/>
  </r>
  <r>
    <n v="2506"/>
    <d v="2027-07-17T00:00:00"/>
    <s v="Kayla"/>
    <s v="Howell"/>
    <x v="2"/>
    <x v="30"/>
    <x v="0"/>
    <n v="18"/>
    <x v="338"/>
    <n v="5323.873333333333"/>
    <n v="7323.873333333333"/>
    <n v="2000"/>
    <x v="0"/>
  </r>
  <r>
    <n v="2507"/>
    <d v="2027-07-18T00:00:00"/>
    <s v="Joel"/>
    <s v="Bell"/>
    <x v="2"/>
    <x v="16"/>
    <x v="0"/>
    <n v="9"/>
    <x v="134"/>
    <n v="3722.2783333333332"/>
    <n v="3722.2783333333332"/>
    <n v="0"/>
    <x v="1"/>
  </r>
  <r>
    <n v="2508"/>
    <d v="2027-07-19T00:00:00"/>
    <s v="Ryan"/>
    <s v="Hall"/>
    <x v="0"/>
    <x v="34"/>
    <x v="3"/>
    <n v="12"/>
    <x v="58"/>
    <n v="3732.7408333333333"/>
    <n v="3732.7408333333333"/>
    <n v="0"/>
    <x v="1"/>
  </r>
  <r>
    <n v="2509"/>
    <d v="2027-07-20T00:00:00"/>
    <s v="Robert"/>
    <s v="Graham"/>
    <x v="2"/>
    <x v="58"/>
    <x v="1"/>
    <n v="7"/>
    <x v="578"/>
    <n v="6137.2975000000006"/>
    <n v="8137.2975000000006"/>
    <n v="2000"/>
    <x v="0"/>
  </r>
  <r>
    <n v="2510"/>
    <d v="2027-07-21T00:00:00"/>
    <s v="Robert"/>
    <s v="Carter"/>
    <x v="1"/>
    <x v="38"/>
    <x v="0"/>
    <n v="6"/>
    <x v="583"/>
    <n v="3775.0774999999994"/>
    <n v="5775.0774999999994"/>
    <n v="2000"/>
    <x v="0"/>
  </r>
  <r>
    <n v="2511"/>
    <d v="2027-07-22T00:00:00"/>
    <s v="Jacqueline"/>
    <s v="Fuller"/>
    <x v="2"/>
    <x v="57"/>
    <x v="0"/>
    <n v="7"/>
    <x v="93"/>
    <n v="1991.7491666666665"/>
    <n v="2991.7491666666665"/>
    <n v="1000"/>
    <x v="0"/>
  </r>
  <r>
    <n v="2512"/>
    <d v="2027-07-23T00:00:00"/>
    <s v="Blake"/>
    <s v="Lawrence"/>
    <x v="1"/>
    <x v="45"/>
    <x v="3"/>
    <n v="17"/>
    <x v="139"/>
    <n v="5118.4258333333337"/>
    <n v="7118.4258333333337"/>
    <n v="2000"/>
    <x v="0"/>
  </r>
  <r>
    <n v="2513"/>
    <d v="2027-07-24T00:00:00"/>
    <s v="Kathy"/>
    <s v="Morales"/>
    <x v="1"/>
    <x v="17"/>
    <x v="0"/>
    <n v="12"/>
    <x v="134"/>
    <n v="4304.5225"/>
    <n v="6304.5225"/>
    <n v="2000"/>
    <x v="0"/>
  </r>
  <r>
    <n v="2514"/>
    <d v="2027-07-25T00:00:00"/>
    <s v="Christopher"/>
    <s v="Ayers"/>
    <x v="0"/>
    <x v="44"/>
    <x v="1"/>
    <n v="10"/>
    <x v="452"/>
    <n v="5854.3125"/>
    <n v="7854.3125"/>
    <n v="2000"/>
    <x v="0"/>
  </r>
  <r>
    <n v="2515"/>
    <d v="2027-07-26T00:00:00"/>
    <s v="Christopher"/>
    <s v="Velazquez"/>
    <x v="2"/>
    <x v="56"/>
    <x v="3"/>
    <n v="1"/>
    <x v="180"/>
    <n v="3110.8433333333332"/>
    <n v="5110.8433333333332"/>
    <n v="2000"/>
    <x v="0"/>
  </r>
  <r>
    <n v="2516"/>
    <d v="2027-07-27T00:00:00"/>
    <s v="Kristen"/>
    <s v="Johnston"/>
    <x v="0"/>
    <x v="38"/>
    <x v="0"/>
    <n v="14"/>
    <x v="280"/>
    <n v="5246.8474999999999"/>
    <n v="7246.8474999999999"/>
    <n v="2000"/>
    <x v="0"/>
  </r>
  <r>
    <n v="2517"/>
    <d v="2027-07-28T00:00:00"/>
    <s v="Sylvia"/>
    <s v="Saunders"/>
    <x v="0"/>
    <x v="26"/>
    <x v="0"/>
    <n v="7"/>
    <x v="292"/>
    <n v="4363.6033333333335"/>
    <n v="6363.6033333333335"/>
    <n v="2000"/>
    <x v="0"/>
  </r>
  <r>
    <n v="2518"/>
    <d v="2027-07-29T00:00:00"/>
    <s v="Thomas"/>
    <s v="Wood"/>
    <x v="0"/>
    <x v="33"/>
    <x v="3"/>
    <n v="11"/>
    <x v="401"/>
    <n v="3213.1308333333332"/>
    <n v="3213.1308333333332"/>
    <n v="0"/>
    <x v="1"/>
  </r>
  <r>
    <n v="2519"/>
    <d v="2027-07-30T00:00:00"/>
    <s v="Danielle"/>
    <s v="Garcia"/>
    <x v="0"/>
    <x v="49"/>
    <x v="1"/>
    <n v="8"/>
    <x v="248"/>
    <n v="4241.2249999999995"/>
    <n v="4241.2249999999995"/>
    <n v="0"/>
    <x v="1"/>
  </r>
  <r>
    <n v="2520"/>
    <d v="2027-07-31T00:00:00"/>
    <s v="Patricia"/>
    <s v="Patton"/>
    <x v="2"/>
    <x v="40"/>
    <x v="1"/>
    <n v="15"/>
    <x v="53"/>
    <n v="4966.9266666666663"/>
    <n v="6966.9266666666663"/>
    <n v="2000"/>
    <x v="0"/>
  </r>
  <r>
    <n v="2521"/>
    <d v="2027-08-01T00:00:00"/>
    <s v="Michael"/>
    <s v="Payne"/>
    <x v="2"/>
    <x v="2"/>
    <x v="1"/>
    <n v="14"/>
    <x v="325"/>
    <n v="5695.7466666666669"/>
    <n v="7695.7466666666669"/>
    <n v="2000"/>
    <x v="0"/>
  </r>
  <r>
    <n v="2522"/>
    <d v="2027-08-02T00:00:00"/>
    <s v="Chad"/>
    <s v="Lopez"/>
    <x v="2"/>
    <x v="53"/>
    <x v="2"/>
    <n v="19"/>
    <x v="479"/>
    <n v="3764.6508333333331"/>
    <n v="5764.6508333333331"/>
    <n v="2000"/>
    <x v="0"/>
  </r>
  <r>
    <n v="2523"/>
    <d v="2027-08-03T00:00:00"/>
    <s v="Kendra"/>
    <s v="Love"/>
    <x v="1"/>
    <x v="14"/>
    <x v="3"/>
    <n v="1"/>
    <x v="431"/>
    <n v="4402.7908333333335"/>
    <n v="4402.7908333333335"/>
    <n v="0"/>
    <x v="1"/>
  </r>
  <r>
    <n v="2524"/>
    <d v="2027-08-04T00:00:00"/>
    <s v="Richard"/>
    <s v="Hampton"/>
    <x v="2"/>
    <x v="37"/>
    <x v="1"/>
    <n v="5"/>
    <x v="471"/>
    <n v="1549.9958333333334"/>
    <n v="2549.9958333333334"/>
    <n v="1000"/>
    <x v="0"/>
  </r>
  <r>
    <n v="2525"/>
    <d v="2027-08-05T00:00:00"/>
    <s v="Leah"/>
    <s v="Wallace"/>
    <x v="0"/>
    <x v="49"/>
    <x v="0"/>
    <n v="3"/>
    <x v="36"/>
    <n v="3570.7799999999997"/>
    <n v="5570.78"/>
    <n v="2000"/>
    <x v="0"/>
  </r>
  <r>
    <n v="2526"/>
    <d v="2027-08-06T00:00:00"/>
    <s v="Tammy"/>
    <s v="Mason"/>
    <x v="1"/>
    <x v="26"/>
    <x v="1"/>
    <n v="6"/>
    <x v="505"/>
    <n v="5334.68"/>
    <n v="7334.68"/>
    <n v="2000"/>
    <x v="0"/>
  </r>
  <r>
    <n v="2527"/>
    <d v="2027-08-07T00:00:00"/>
    <s v="Monica"/>
    <s v="Lozano"/>
    <x v="0"/>
    <x v="7"/>
    <x v="3"/>
    <n v="19"/>
    <x v="586"/>
    <n v="3722.1949999999997"/>
    <n v="3722.1949999999997"/>
    <n v="0"/>
    <x v="1"/>
  </r>
  <r>
    <n v="2528"/>
    <d v="2027-08-08T00:00:00"/>
    <s v="Sarah"/>
    <s v="Woods"/>
    <x v="0"/>
    <x v="45"/>
    <x v="3"/>
    <n v="2"/>
    <x v="445"/>
    <n v="1981.896666666667"/>
    <n v="2981.896666666667"/>
    <n v="1000"/>
    <x v="0"/>
  </r>
  <r>
    <n v="2529"/>
    <d v="2027-08-09T00:00:00"/>
    <s v="Benjamin"/>
    <s v="Sharp"/>
    <x v="1"/>
    <x v="22"/>
    <x v="0"/>
    <n v="5"/>
    <x v="573"/>
    <n v="4405.1408333333338"/>
    <n v="4405.1408333333338"/>
    <n v="0"/>
    <x v="1"/>
  </r>
  <r>
    <n v="2530"/>
    <d v="2027-08-10T00:00:00"/>
    <s v="Tiffany"/>
    <s v="Smith"/>
    <x v="0"/>
    <x v="39"/>
    <x v="0"/>
    <n v="7"/>
    <x v="54"/>
    <n v="1894.6933333333332"/>
    <n v="2894.6933333333332"/>
    <n v="1000"/>
    <x v="0"/>
  </r>
  <r>
    <n v="2531"/>
    <d v="2027-08-11T00:00:00"/>
    <s v="James"/>
    <s v="Holmes"/>
    <x v="0"/>
    <x v="31"/>
    <x v="2"/>
    <n v="11"/>
    <x v="587"/>
    <n v="4890.2891666666665"/>
    <n v="4890.2891666666665"/>
    <n v="0"/>
    <x v="1"/>
  </r>
  <r>
    <n v="2532"/>
    <d v="2027-08-12T00:00:00"/>
    <s v="Tiffany"/>
    <s v="Calderon"/>
    <x v="1"/>
    <x v="58"/>
    <x v="1"/>
    <n v="3"/>
    <x v="245"/>
    <n v="6129.1608333333324"/>
    <n v="8129.1608333333324"/>
    <n v="2000"/>
    <x v="0"/>
  </r>
  <r>
    <n v="2533"/>
    <d v="2027-08-13T00:00:00"/>
    <s v="Joy"/>
    <s v="Walton"/>
    <x v="2"/>
    <x v="20"/>
    <x v="0"/>
    <n v="11"/>
    <x v="172"/>
    <n v="3697.4850000000001"/>
    <n v="3697.4850000000001"/>
    <n v="0"/>
    <x v="1"/>
  </r>
  <r>
    <n v="2534"/>
    <d v="2027-08-14T00:00:00"/>
    <s v="Stephen"/>
    <s v="Gardner"/>
    <x v="0"/>
    <x v="30"/>
    <x v="2"/>
    <n v="6"/>
    <x v="177"/>
    <n v="4402.0033333333331"/>
    <n v="6402.0033333333331"/>
    <n v="2000"/>
    <x v="0"/>
  </r>
  <r>
    <n v="2535"/>
    <d v="2027-08-15T00:00:00"/>
    <s v="Amanda"/>
    <s v="Schmitt"/>
    <x v="0"/>
    <x v="37"/>
    <x v="3"/>
    <n v="11"/>
    <x v="309"/>
    <n v="3953.8016666666663"/>
    <n v="5953.8016666666663"/>
    <n v="2000"/>
    <x v="0"/>
  </r>
  <r>
    <n v="2536"/>
    <d v="2027-08-16T00:00:00"/>
    <s v="Abigail"/>
    <s v="Welch"/>
    <x v="0"/>
    <x v="51"/>
    <x v="3"/>
    <n v="8"/>
    <x v="488"/>
    <n v="4249.9958333333334"/>
    <n v="6249.9958333333334"/>
    <n v="2000"/>
    <x v="0"/>
  </r>
  <r>
    <n v="2537"/>
    <d v="2027-08-17T00:00:00"/>
    <s v="Judith"/>
    <s v="Lopez"/>
    <x v="2"/>
    <x v="55"/>
    <x v="0"/>
    <n v="9"/>
    <x v="73"/>
    <n v="4799.0875000000005"/>
    <n v="4799.0875000000005"/>
    <n v="0"/>
    <x v="1"/>
  </r>
  <r>
    <n v="2538"/>
    <d v="2027-08-18T00:00:00"/>
    <s v="Juan"/>
    <s v="Alvarez"/>
    <x v="0"/>
    <x v="37"/>
    <x v="3"/>
    <n v="12"/>
    <x v="248"/>
    <n v="3223.1758333333332"/>
    <n v="3223.1758333333332"/>
    <n v="0"/>
    <x v="1"/>
  </r>
  <r>
    <n v="2539"/>
    <d v="2027-08-19T00:00:00"/>
    <s v="Donna"/>
    <s v="Abbott"/>
    <x v="1"/>
    <x v="15"/>
    <x v="0"/>
    <n v="9"/>
    <x v="261"/>
    <n v="4597.708333333333"/>
    <n v="4597.708333333333"/>
    <n v="0"/>
    <x v="1"/>
  </r>
  <r>
    <n v="2540"/>
    <d v="2027-08-20T00:00:00"/>
    <s v="Lori"/>
    <s v="Alvarez"/>
    <x v="0"/>
    <x v="41"/>
    <x v="3"/>
    <n v="17"/>
    <x v="368"/>
    <n v="4619.8241666666663"/>
    <n v="4619.8241666666663"/>
    <n v="0"/>
    <x v="1"/>
  </r>
  <r>
    <n v="2541"/>
    <d v="2027-08-21T00:00:00"/>
    <s v="Jason"/>
    <s v="Williams"/>
    <x v="0"/>
    <x v="49"/>
    <x v="1"/>
    <n v="1"/>
    <x v="153"/>
    <n v="6132.3683333333329"/>
    <n v="8132.3683333333329"/>
    <n v="2000"/>
    <x v="0"/>
  </r>
  <r>
    <n v="2542"/>
    <d v="2027-08-22T00:00:00"/>
    <s v="John"/>
    <s v="Byrd"/>
    <x v="2"/>
    <x v="15"/>
    <x v="0"/>
    <n v="8"/>
    <x v="588"/>
    <n v="3046.4683333333337"/>
    <n v="3046.4683333333337"/>
    <n v="0"/>
    <x v="1"/>
  </r>
  <r>
    <n v="2543"/>
    <d v="2027-08-23T00:00:00"/>
    <s v="Edward"/>
    <s v="Campbell"/>
    <x v="1"/>
    <x v="29"/>
    <x v="2"/>
    <n v="10"/>
    <x v="62"/>
    <n v="1918.7116666666666"/>
    <n v="2918.7116666666666"/>
    <n v="1000"/>
    <x v="0"/>
  </r>
  <r>
    <n v="2544"/>
    <d v="2027-08-24T00:00:00"/>
    <s v="Nicole"/>
    <s v="Roach"/>
    <x v="0"/>
    <x v="9"/>
    <x v="3"/>
    <n v="9"/>
    <x v="10"/>
    <n v="3733.0241666666666"/>
    <n v="3733.0241666666666"/>
    <n v="0"/>
    <x v="1"/>
  </r>
  <r>
    <n v="2545"/>
    <d v="2027-08-25T00:00:00"/>
    <s v="Kevin"/>
    <s v="Wiggins"/>
    <x v="1"/>
    <x v="19"/>
    <x v="2"/>
    <n v="0"/>
    <x v="226"/>
    <n v="4520.310833333333"/>
    <n v="6520.310833333333"/>
    <n v="2000"/>
    <x v="0"/>
  </r>
  <r>
    <n v="2546"/>
    <d v="2027-08-26T00:00:00"/>
    <s v="Daniel"/>
    <s v="Smith"/>
    <x v="0"/>
    <x v="37"/>
    <x v="3"/>
    <n v="20"/>
    <x v="71"/>
    <n v="5771.0983333333324"/>
    <n v="7771.0983333333324"/>
    <n v="2000"/>
    <x v="0"/>
  </r>
  <r>
    <n v="2547"/>
    <d v="2027-08-27T00:00:00"/>
    <s v="Theresa"/>
    <s v="Harper"/>
    <x v="1"/>
    <x v="36"/>
    <x v="1"/>
    <n v="6"/>
    <x v="175"/>
    <n v="5680.6633333333339"/>
    <n v="7680.6633333333339"/>
    <n v="2000"/>
    <x v="0"/>
  </r>
  <r>
    <n v="2548"/>
    <d v="2027-08-28T00:00:00"/>
    <s v="Lawrence"/>
    <s v="Gibson"/>
    <x v="0"/>
    <x v="7"/>
    <x v="2"/>
    <n v="9"/>
    <x v="408"/>
    <n v="5681.7133333333331"/>
    <n v="7681.7133333333331"/>
    <n v="2000"/>
    <x v="0"/>
  </r>
  <r>
    <n v="2549"/>
    <d v="2027-08-29T00:00:00"/>
    <s v="Christopher"/>
    <s v="Ballard"/>
    <x v="1"/>
    <x v="47"/>
    <x v="1"/>
    <n v="17"/>
    <x v="589"/>
    <n v="3075.2449999999999"/>
    <n v="5075.2449999999999"/>
    <n v="2000"/>
    <x v="0"/>
  </r>
  <r>
    <n v="2550"/>
    <d v="2027-08-30T00:00:00"/>
    <s v="Daniel"/>
    <s v="Palmer"/>
    <x v="1"/>
    <x v="9"/>
    <x v="1"/>
    <n v="4"/>
    <x v="385"/>
    <n v="1589.7024999999999"/>
    <n v="2589.7024999999999"/>
    <n v="1000"/>
    <x v="0"/>
  </r>
  <r>
    <n v="2551"/>
    <d v="2027-08-31T00:00:00"/>
    <s v="Travis"/>
    <s v="Osborne"/>
    <x v="2"/>
    <x v="10"/>
    <x v="2"/>
    <n v="17"/>
    <x v="590"/>
    <n v="4478.7383333333337"/>
    <n v="6478.7383333333337"/>
    <n v="2000"/>
    <x v="0"/>
  </r>
  <r>
    <n v="2552"/>
    <d v="2027-09-01T00:00:00"/>
    <s v="Frank"/>
    <s v="Lewis"/>
    <x v="1"/>
    <x v="13"/>
    <x v="3"/>
    <n v="17"/>
    <x v="354"/>
    <n v="4851.7249999999995"/>
    <n v="6851.7249999999995"/>
    <n v="2000"/>
    <x v="0"/>
  </r>
  <r>
    <n v="2553"/>
    <d v="2027-09-02T00:00:00"/>
    <s v="John"/>
    <s v="Yang"/>
    <x v="1"/>
    <x v="21"/>
    <x v="0"/>
    <n v="4"/>
    <x v="266"/>
    <n v="3991.3375000000001"/>
    <n v="3991.3375000000001"/>
    <n v="0"/>
    <x v="1"/>
  </r>
  <r>
    <n v="2554"/>
    <d v="2027-09-03T00:00:00"/>
    <s v="William"/>
    <s v="Nash"/>
    <x v="2"/>
    <x v="45"/>
    <x v="0"/>
    <n v="2"/>
    <x v="591"/>
    <n v="6067.1991666666663"/>
    <n v="8067.1991666666663"/>
    <n v="2000"/>
    <x v="0"/>
  </r>
  <r>
    <n v="2555"/>
    <d v="2027-09-04T00:00:00"/>
    <s v="Danielle"/>
    <s v="Snow"/>
    <x v="2"/>
    <x v="24"/>
    <x v="1"/>
    <n v="6"/>
    <x v="78"/>
    <n v="4947.3058333333329"/>
    <n v="6947.3058333333329"/>
    <n v="2000"/>
    <x v="0"/>
  </r>
  <r>
    <n v="2556"/>
    <d v="2027-09-05T00:00:00"/>
    <s v="Emily"/>
    <s v="Herring"/>
    <x v="2"/>
    <x v="14"/>
    <x v="1"/>
    <n v="4"/>
    <x v="578"/>
    <n v="6245.8583333333336"/>
    <n v="8245.8583333333336"/>
    <n v="2000"/>
    <x v="0"/>
  </r>
  <r>
    <n v="2557"/>
    <d v="2027-09-06T00:00:00"/>
    <s v="Lee"/>
    <s v="Hanson"/>
    <x v="0"/>
    <x v="50"/>
    <x v="1"/>
    <n v="0"/>
    <x v="123"/>
    <n v="6111.9058333333332"/>
    <n v="8111.9058333333332"/>
    <n v="2000"/>
    <x v="0"/>
  </r>
  <r>
    <n v="2558"/>
    <d v="2027-09-07T00:00:00"/>
    <s v="Brian"/>
    <s v="Torres"/>
    <x v="0"/>
    <x v="33"/>
    <x v="0"/>
    <n v="13"/>
    <x v="184"/>
    <n v="3622.4650000000001"/>
    <n v="5622.4650000000001"/>
    <n v="2000"/>
    <x v="0"/>
  </r>
  <r>
    <n v="2559"/>
    <d v="2027-09-08T00:00:00"/>
    <s v="Philip"/>
    <s v="Johnson"/>
    <x v="1"/>
    <x v="11"/>
    <x v="1"/>
    <n v="5"/>
    <x v="480"/>
    <n v="3400.1133333333332"/>
    <n v="3400.1133333333332"/>
    <n v="0"/>
    <x v="1"/>
  </r>
  <r>
    <n v="2560"/>
    <d v="2027-09-09T00:00:00"/>
    <s v="Robert"/>
    <s v="Mitchell"/>
    <x v="2"/>
    <x v="32"/>
    <x v="1"/>
    <n v="6"/>
    <x v="404"/>
    <n v="3577.5491666666667"/>
    <n v="5577.5491666666667"/>
    <n v="2000"/>
    <x v="0"/>
  </r>
  <r>
    <n v="2561"/>
    <d v="2027-09-10T00:00:00"/>
    <s v="Tracey"/>
    <s v="Aguirre"/>
    <x v="0"/>
    <x v="25"/>
    <x v="1"/>
    <n v="4"/>
    <x v="557"/>
    <n v="4097.585"/>
    <n v="6097.585"/>
    <n v="2000"/>
    <x v="0"/>
  </r>
  <r>
    <n v="2562"/>
    <d v="2027-09-11T00:00:00"/>
    <s v="Micheal"/>
    <s v="Wright"/>
    <x v="1"/>
    <x v="33"/>
    <x v="0"/>
    <n v="7"/>
    <x v="168"/>
    <n v="3200.2025000000003"/>
    <n v="5200.2025000000003"/>
    <n v="2000"/>
    <x v="0"/>
  </r>
  <r>
    <n v="2563"/>
    <d v="2027-09-12T00:00:00"/>
    <s v="Mike"/>
    <s v="Chase"/>
    <x v="0"/>
    <x v="58"/>
    <x v="0"/>
    <n v="0"/>
    <x v="249"/>
    <n v="4028.9733333333324"/>
    <n v="6028.9733333333324"/>
    <n v="2000"/>
    <x v="0"/>
  </r>
  <r>
    <n v="2564"/>
    <d v="2027-09-13T00:00:00"/>
    <s v="Jonathan"/>
    <s v="Brooks"/>
    <x v="0"/>
    <x v="15"/>
    <x v="1"/>
    <n v="3"/>
    <x v="189"/>
    <n v="5905.2391666666663"/>
    <n v="7905.2391666666663"/>
    <n v="2000"/>
    <x v="0"/>
  </r>
  <r>
    <n v="2565"/>
    <d v="2027-09-14T00:00:00"/>
    <s v="Candace"/>
    <s v="Moore"/>
    <x v="2"/>
    <x v="34"/>
    <x v="1"/>
    <n v="16"/>
    <x v="101"/>
    <n v="3948.5683333333332"/>
    <n v="3948.5683333333332"/>
    <n v="0"/>
    <x v="1"/>
  </r>
  <r>
    <n v="2566"/>
    <d v="2027-09-15T00:00:00"/>
    <s v="Edward"/>
    <s v="Tate"/>
    <x v="0"/>
    <x v="30"/>
    <x v="3"/>
    <n v="10"/>
    <x v="218"/>
    <n v="6022.0933333333332"/>
    <n v="8022.0933333333332"/>
    <n v="2000"/>
    <x v="0"/>
  </r>
  <r>
    <n v="2567"/>
    <d v="2027-09-16T00:00:00"/>
    <s v="Sarah"/>
    <s v="Berry"/>
    <x v="2"/>
    <x v="3"/>
    <x v="2"/>
    <n v="11"/>
    <x v="205"/>
    <n v="4968.5091666666667"/>
    <n v="6968.5091666666667"/>
    <n v="2000"/>
    <x v="0"/>
  </r>
  <r>
    <n v="2568"/>
    <d v="2027-09-17T00:00:00"/>
    <s v="Eric"/>
    <s v="Graves"/>
    <x v="2"/>
    <x v="9"/>
    <x v="2"/>
    <n v="15"/>
    <x v="446"/>
    <n v="4483.9775"/>
    <n v="6483.9775"/>
    <n v="2000"/>
    <x v="0"/>
  </r>
  <r>
    <n v="2569"/>
    <d v="2027-09-18T00:00:00"/>
    <s v="Emily"/>
    <s v="Morris"/>
    <x v="2"/>
    <x v="45"/>
    <x v="3"/>
    <n v="20"/>
    <x v="105"/>
    <n v="4852.7166666666672"/>
    <n v="6852.7166666666672"/>
    <n v="2000"/>
    <x v="0"/>
  </r>
  <r>
    <n v="2570"/>
    <d v="2027-09-19T00:00:00"/>
    <s v="Donald"/>
    <s v="Figueroa"/>
    <x v="2"/>
    <x v="47"/>
    <x v="1"/>
    <n v="19"/>
    <x v="24"/>
    <n v="4299.4908333333333"/>
    <n v="6299.4908333333333"/>
    <n v="2000"/>
    <x v="0"/>
  </r>
  <r>
    <n v="2571"/>
    <d v="2027-09-20T00:00:00"/>
    <s v="David"/>
    <s v="Garcia"/>
    <x v="1"/>
    <x v="13"/>
    <x v="3"/>
    <n v="14"/>
    <x v="592"/>
    <n v="5768.1491666666661"/>
    <n v="7768.1491666666661"/>
    <n v="2000"/>
    <x v="0"/>
  </r>
  <r>
    <n v="2572"/>
    <d v="2027-09-21T00:00:00"/>
    <s v="Brandon"/>
    <s v="Levy"/>
    <x v="0"/>
    <x v="46"/>
    <x v="3"/>
    <n v="9"/>
    <x v="176"/>
    <n v="4537.7949999999992"/>
    <n v="6537.7949999999992"/>
    <n v="2000"/>
    <x v="0"/>
  </r>
  <r>
    <n v="2573"/>
    <d v="2027-09-22T00:00:00"/>
    <s v="Jennifer"/>
    <s v="Howard"/>
    <x v="0"/>
    <x v="28"/>
    <x v="1"/>
    <n v="17"/>
    <x v="121"/>
    <n v="4223.6816666666664"/>
    <n v="6223.6816666666664"/>
    <n v="2000"/>
    <x v="0"/>
  </r>
  <r>
    <n v="2574"/>
    <d v="2027-09-23T00:00:00"/>
    <s v="Mckenzie"/>
    <s v="Ellis"/>
    <x v="2"/>
    <x v="23"/>
    <x v="3"/>
    <n v="16"/>
    <x v="145"/>
    <n v="3544.2291666666665"/>
    <n v="3544.2291666666665"/>
    <n v="0"/>
    <x v="1"/>
  </r>
  <r>
    <n v="2575"/>
    <d v="2027-09-24T00:00:00"/>
    <s v="Annette"/>
    <s v="Chang"/>
    <x v="0"/>
    <x v="4"/>
    <x v="3"/>
    <n v="12"/>
    <x v="2"/>
    <n v="5137.5616666666674"/>
    <n v="7137.5616666666674"/>
    <n v="2000"/>
    <x v="0"/>
  </r>
  <r>
    <n v="2576"/>
    <d v="2027-09-25T00:00:00"/>
    <s v="Robert"/>
    <s v="Kim"/>
    <x v="0"/>
    <x v="34"/>
    <x v="2"/>
    <n v="12"/>
    <x v="544"/>
    <n v="5178.0491666666667"/>
    <n v="7178.0491666666667"/>
    <n v="2000"/>
    <x v="0"/>
  </r>
  <r>
    <n v="2577"/>
    <d v="2027-09-26T00:00:00"/>
    <s v="George"/>
    <s v="Blake"/>
    <x v="0"/>
    <x v="42"/>
    <x v="2"/>
    <n v="17"/>
    <x v="351"/>
    <n v="6069.0841666666665"/>
    <n v="8069.0841666666665"/>
    <n v="2000"/>
    <x v="0"/>
  </r>
  <r>
    <n v="2578"/>
    <d v="2027-09-27T00:00:00"/>
    <s v="Christian"/>
    <s v="Fletcher"/>
    <x v="1"/>
    <x v="24"/>
    <x v="0"/>
    <n v="16"/>
    <x v="558"/>
    <n v="3304.0316666666663"/>
    <n v="3304.0316666666663"/>
    <n v="0"/>
    <x v="1"/>
  </r>
  <r>
    <n v="2579"/>
    <d v="2027-09-28T00:00:00"/>
    <s v="Kimberly"/>
    <s v="Ramirez"/>
    <x v="1"/>
    <x v="34"/>
    <x v="3"/>
    <n v="1"/>
    <x v="65"/>
    <n v="3879.6158333333333"/>
    <n v="5879.6158333333333"/>
    <n v="2000"/>
    <x v="0"/>
  </r>
  <r>
    <n v="2580"/>
    <d v="2027-09-29T00:00:00"/>
    <s v="James"/>
    <s v="Cardenas"/>
    <x v="0"/>
    <x v="40"/>
    <x v="2"/>
    <n v="2"/>
    <x v="162"/>
    <n v="1815.0250000000001"/>
    <n v="2815.0250000000001"/>
    <n v="1000"/>
    <x v="0"/>
  </r>
  <r>
    <n v="2581"/>
    <d v="2027-09-30T00:00:00"/>
    <s v="Jamie"/>
    <s v="Schmitt"/>
    <x v="1"/>
    <x v="11"/>
    <x v="3"/>
    <n v="1"/>
    <x v="463"/>
    <n v="3779.26"/>
    <n v="3779.26"/>
    <n v="0"/>
    <x v="1"/>
  </r>
  <r>
    <n v="2582"/>
    <d v="2027-10-01T00:00:00"/>
    <s v="Heidi"/>
    <s v="Blanchard"/>
    <x v="1"/>
    <x v="1"/>
    <x v="1"/>
    <n v="12"/>
    <x v="8"/>
    <n v="3289.6158333333333"/>
    <n v="3289.6158333333333"/>
    <n v="0"/>
    <x v="1"/>
  </r>
  <r>
    <n v="2583"/>
    <d v="2027-10-02T00:00:00"/>
    <s v="Frances"/>
    <s v="Rhodes"/>
    <x v="1"/>
    <x v="44"/>
    <x v="2"/>
    <n v="14"/>
    <x v="308"/>
    <n v="4310.4799999999996"/>
    <n v="6310.48"/>
    <n v="2000"/>
    <x v="0"/>
  </r>
  <r>
    <n v="2584"/>
    <d v="2027-10-03T00:00:00"/>
    <s v="Kristine"/>
    <s v="Carlson"/>
    <x v="0"/>
    <x v="39"/>
    <x v="0"/>
    <n v="19"/>
    <x v="533"/>
    <n v="3382.6225000000004"/>
    <n v="5382.6225000000004"/>
    <n v="2000"/>
    <x v="0"/>
  </r>
  <r>
    <n v="2585"/>
    <d v="2027-10-04T00:00:00"/>
    <s v="Thomas"/>
    <s v="Cline"/>
    <x v="0"/>
    <x v="56"/>
    <x v="2"/>
    <n v="2"/>
    <x v="160"/>
    <n v="4176.2266666666665"/>
    <n v="4176.2266666666665"/>
    <n v="0"/>
    <x v="1"/>
  </r>
  <r>
    <n v="2586"/>
    <d v="2027-10-05T00:00:00"/>
    <s v="Jeffrey"/>
    <s v="Martinez"/>
    <x v="0"/>
    <x v="15"/>
    <x v="0"/>
    <n v="18"/>
    <x v="333"/>
    <n v="5168.7591666666667"/>
    <n v="7168.7591666666667"/>
    <n v="2000"/>
    <x v="0"/>
  </r>
  <r>
    <n v="2587"/>
    <d v="2027-10-06T00:00:00"/>
    <s v="Stephen"/>
    <s v="Davis"/>
    <x v="2"/>
    <x v="10"/>
    <x v="1"/>
    <n v="4"/>
    <x v="593"/>
    <n v="3167.92"/>
    <n v="5167.92"/>
    <n v="2000"/>
    <x v="0"/>
  </r>
  <r>
    <n v="2588"/>
    <d v="2027-10-07T00:00:00"/>
    <s v="Jasmine"/>
    <s v="Gibson"/>
    <x v="2"/>
    <x v="41"/>
    <x v="3"/>
    <n v="19"/>
    <x v="537"/>
    <n v="3993.9066666666668"/>
    <n v="5993.9066666666668"/>
    <n v="2000"/>
    <x v="0"/>
  </r>
  <r>
    <n v="2589"/>
    <d v="2027-10-08T00:00:00"/>
    <s v="Keith"/>
    <s v="Nichols"/>
    <x v="1"/>
    <x v="40"/>
    <x v="0"/>
    <n v="0"/>
    <x v="266"/>
    <n v="3213.9383333333335"/>
    <n v="5213.9383333333335"/>
    <n v="2000"/>
    <x v="0"/>
  </r>
  <r>
    <n v="2590"/>
    <d v="2027-10-09T00:00:00"/>
    <s v="Vincent"/>
    <s v="Oliver"/>
    <x v="1"/>
    <x v="16"/>
    <x v="1"/>
    <n v="17"/>
    <x v="403"/>
    <n v="4745.9591666666665"/>
    <n v="4745.9591666666665"/>
    <n v="0"/>
    <x v="1"/>
  </r>
  <r>
    <n v="2591"/>
    <d v="2027-10-10T00:00:00"/>
    <s v="Vicki"/>
    <s v="Cook"/>
    <x v="0"/>
    <x v="44"/>
    <x v="1"/>
    <n v="8"/>
    <x v="372"/>
    <n v="5047.7075000000004"/>
    <n v="7047.7075000000004"/>
    <n v="2000"/>
    <x v="0"/>
  </r>
  <r>
    <n v="2592"/>
    <d v="2027-10-11T00:00:00"/>
    <s v="Lisa"/>
    <s v="Oliver"/>
    <x v="2"/>
    <x v="45"/>
    <x v="1"/>
    <n v="10"/>
    <x v="594"/>
    <n v="4589.1808333333329"/>
    <n v="6589.1808333333329"/>
    <n v="2000"/>
    <x v="0"/>
  </r>
  <r>
    <n v="2593"/>
    <d v="2027-10-12T00:00:00"/>
    <s v="Grant"/>
    <s v="Johnson"/>
    <x v="2"/>
    <x v="38"/>
    <x v="3"/>
    <n v="4"/>
    <x v="37"/>
    <n v="5300.4674999999997"/>
    <n v="7300.4674999999997"/>
    <n v="2000"/>
    <x v="0"/>
  </r>
  <r>
    <n v="2594"/>
    <d v="2027-10-13T00:00:00"/>
    <s v="Jack"/>
    <s v="Montes"/>
    <x v="2"/>
    <x v="58"/>
    <x v="2"/>
    <n v="20"/>
    <x v="356"/>
    <n v="3125.8258333333333"/>
    <n v="5125.8258333333333"/>
    <n v="2000"/>
    <x v="0"/>
  </r>
  <r>
    <n v="2595"/>
    <d v="2027-10-14T00:00:00"/>
    <s v="Timothy"/>
    <s v="Larson"/>
    <x v="0"/>
    <x v="49"/>
    <x v="0"/>
    <n v="13"/>
    <x v="595"/>
    <n v="3448.0808333333334"/>
    <n v="3448.0808333333334"/>
    <n v="0"/>
    <x v="1"/>
  </r>
  <r>
    <n v="2596"/>
    <d v="2027-10-15T00:00:00"/>
    <s v="Kenneth"/>
    <s v="Kaiser"/>
    <x v="1"/>
    <x v="36"/>
    <x v="0"/>
    <n v="7"/>
    <x v="354"/>
    <n v="3315.5283333333327"/>
    <n v="5315.5283333333327"/>
    <n v="2000"/>
    <x v="0"/>
  </r>
  <r>
    <n v="2597"/>
    <d v="2027-10-16T00:00:00"/>
    <s v="Patrick"/>
    <s v="Brown"/>
    <x v="1"/>
    <x v="3"/>
    <x v="0"/>
    <n v="13"/>
    <x v="83"/>
    <n v="1809.5133333333338"/>
    <n v="2809.5133333333338"/>
    <n v="1000"/>
    <x v="0"/>
  </r>
  <r>
    <n v="2598"/>
    <d v="2027-10-17T00:00:00"/>
    <s v="Rachael"/>
    <s v="Bates"/>
    <x v="1"/>
    <x v="5"/>
    <x v="0"/>
    <n v="8"/>
    <x v="367"/>
    <n v="4001.5258333333331"/>
    <n v="4001.5258333333331"/>
    <n v="0"/>
    <x v="1"/>
  </r>
  <r>
    <n v="2599"/>
    <d v="2027-10-18T00:00:00"/>
    <s v="Christine"/>
    <s v="Horne"/>
    <x v="0"/>
    <x v="19"/>
    <x v="1"/>
    <n v="10"/>
    <x v="18"/>
    <n v="3432.7824999999998"/>
    <n v="3432.7824999999998"/>
    <n v="0"/>
    <x v="1"/>
  </r>
  <r>
    <n v="2600"/>
    <d v="2027-10-19T00:00:00"/>
    <s v="Amanda"/>
    <s v="Thomas"/>
    <x v="0"/>
    <x v="4"/>
    <x v="3"/>
    <n v="19"/>
    <x v="182"/>
    <n v="5490.4474999999993"/>
    <n v="7490.4474999999993"/>
    <n v="2000"/>
    <x v="0"/>
  </r>
  <r>
    <n v="2601"/>
    <d v="2027-10-20T00:00:00"/>
    <s v="Theresa"/>
    <s v="Boyle"/>
    <x v="1"/>
    <x v="11"/>
    <x v="0"/>
    <n v="11"/>
    <x v="27"/>
    <n v="3249.0616666666665"/>
    <n v="3249.0616666666665"/>
    <n v="0"/>
    <x v="1"/>
  </r>
  <r>
    <n v="2602"/>
    <d v="2027-10-21T00:00:00"/>
    <s v="Donna"/>
    <s v="Tyler"/>
    <x v="0"/>
    <x v="35"/>
    <x v="2"/>
    <n v="0"/>
    <x v="2"/>
    <n v="4402.9350000000004"/>
    <n v="6402.9350000000004"/>
    <n v="2000"/>
    <x v="0"/>
  </r>
  <r>
    <n v="2603"/>
    <d v="2027-10-22T00:00:00"/>
    <s v="Darrell"/>
    <s v="Luna"/>
    <x v="1"/>
    <x v="30"/>
    <x v="1"/>
    <n v="0"/>
    <x v="272"/>
    <n v="4543.4000000000005"/>
    <n v="4543.4000000000005"/>
    <n v="0"/>
    <x v="1"/>
  </r>
  <r>
    <n v="2604"/>
    <d v="2027-10-23T00:00:00"/>
    <s v="Cheryl"/>
    <s v="Gutierrez"/>
    <x v="2"/>
    <x v="55"/>
    <x v="3"/>
    <n v="1"/>
    <x v="449"/>
    <n v="4895.71"/>
    <n v="4895.71"/>
    <n v="0"/>
    <x v="1"/>
  </r>
  <r>
    <n v="2605"/>
    <d v="2027-10-24T00:00:00"/>
    <s v="Mary"/>
    <s v="Smith"/>
    <x v="2"/>
    <x v="16"/>
    <x v="0"/>
    <n v="20"/>
    <x v="596"/>
    <n v="4758.3383333333331"/>
    <n v="4758.3383333333331"/>
    <n v="0"/>
    <x v="1"/>
  </r>
  <r>
    <n v="2606"/>
    <d v="2027-10-25T00:00:00"/>
    <s v="Danielle"/>
    <s v="Bowers"/>
    <x v="0"/>
    <x v="52"/>
    <x v="2"/>
    <n v="13"/>
    <x v="25"/>
    <n v="3130.0133333333338"/>
    <n v="3130.0133333333338"/>
    <n v="0"/>
    <x v="1"/>
  </r>
  <r>
    <n v="2607"/>
    <d v="2027-10-26T00:00:00"/>
    <s v="Laura"/>
    <s v="Kent"/>
    <x v="0"/>
    <x v="44"/>
    <x v="1"/>
    <n v="13"/>
    <x v="513"/>
    <n v="4950.2950000000001"/>
    <n v="4950.2950000000001"/>
    <n v="0"/>
    <x v="1"/>
  </r>
  <r>
    <n v="2608"/>
    <d v="2027-10-27T00:00:00"/>
    <s v="Virginia"/>
    <s v="Ramirez"/>
    <x v="0"/>
    <x v="0"/>
    <x v="0"/>
    <n v="14"/>
    <x v="282"/>
    <n v="3771.8266666666664"/>
    <n v="3771.8266666666664"/>
    <n v="0"/>
    <x v="1"/>
  </r>
  <r>
    <n v="2609"/>
    <d v="2027-10-28T00:00:00"/>
    <s v="Connor"/>
    <s v="Hudson"/>
    <x v="0"/>
    <x v="56"/>
    <x v="3"/>
    <n v="16"/>
    <x v="387"/>
    <n v="1849.9683333333337"/>
    <n v="2849.9683333333337"/>
    <n v="1000"/>
    <x v="0"/>
  </r>
  <r>
    <n v="2610"/>
    <d v="2027-10-29T00:00:00"/>
    <s v="Kenneth"/>
    <s v="Salas"/>
    <x v="2"/>
    <x v="26"/>
    <x v="3"/>
    <n v="5"/>
    <x v="588"/>
    <n v="4813.8249999999998"/>
    <n v="6813.8249999999998"/>
    <n v="2000"/>
    <x v="0"/>
  </r>
  <r>
    <n v="2611"/>
    <d v="2027-10-30T00:00:00"/>
    <s v="Elizabeth"/>
    <s v="Porter"/>
    <x v="2"/>
    <x v="19"/>
    <x v="1"/>
    <n v="4"/>
    <x v="218"/>
    <n v="6220.1774999999998"/>
    <n v="8220.1774999999998"/>
    <n v="2000"/>
    <x v="0"/>
  </r>
  <r>
    <n v="2612"/>
    <d v="2027-10-31T00:00:00"/>
    <s v="Donna"/>
    <s v="Jones"/>
    <x v="0"/>
    <x v="44"/>
    <x v="0"/>
    <n v="12"/>
    <x v="361"/>
    <n v="3496.5883333333331"/>
    <n v="3496.5883333333331"/>
    <n v="0"/>
    <x v="1"/>
  </r>
  <r>
    <n v="2613"/>
    <d v="2027-11-01T00:00:00"/>
    <s v="Harry"/>
    <s v="Johnson"/>
    <x v="0"/>
    <x v="10"/>
    <x v="1"/>
    <n v="0"/>
    <x v="248"/>
    <n v="3138.3649999999998"/>
    <n v="5138.3649999999998"/>
    <n v="2000"/>
    <x v="0"/>
  </r>
  <r>
    <n v="2614"/>
    <d v="2027-11-02T00:00:00"/>
    <s v="Janet"/>
    <s v="Valdez"/>
    <x v="0"/>
    <x v="5"/>
    <x v="3"/>
    <n v="13"/>
    <x v="461"/>
    <n v="4181.0566666666664"/>
    <n v="4181.0566666666664"/>
    <n v="0"/>
    <x v="1"/>
  </r>
  <r>
    <n v="2615"/>
    <d v="2027-11-03T00:00:00"/>
    <s v="Donna"/>
    <s v="Harris"/>
    <x v="1"/>
    <x v="46"/>
    <x v="0"/>
    <n v="7"/>
    <x v="143"/>
    <n v="3572.9050000000002"/>
    <n v="3572.9050000000002"/>
    <n v="0"/>
    <x v="1"/>
  </r>
  <r>
    <n v="2616"/>
    <d v="2027-11-04T00:00:00"/>
    <s v="Carol"/>
    <s v="Martin"/>
    <x v="2"/>
    <x v="45"/>
    <x v="2"/>
    <n v="16"/>
    <x v="289"/>
    <n v="4908.2508333333335"/>
    <n v="4908.2508333333335"/>
    <n v="0"/>
    <x v="1"/>
  </r>
  <r>
    <n v="2617"/>
    <d v="2027-11-05T00:00:00"/>
    <s v="Valerie"/>
    <s v="Johnson"/>
    <x v="1"/>
    <x v="10"/>
    <x v="1"/>
    <n v="18"/>
    <x v="416"/>
    <n v="4003.9108333333324"/>
    <n v="6003.9108333333324"/>
    <n v="2000"/>
    <x v="0"/>
  </r>
  <r>
    <n v="2618"/>
    <d v="2027-11-06T00:00:00"/>
    <s v="Crystal"/>
    <s v="Stone"/>
    <x v="1"/>
    <x v="58"/>
    <x v="2"/>
    <n v="13"/>
    <x v="474"/>
    <n v="5311.2266666666665"/>
    <n v="7311.2266666666665"/>
    <n v="2000"/>
    <x v="0"/>
  </r>
  <r>
    <n v="2619"/>
    <d v="2027-11-07T00:00:00"/>
    <s v="Justin"/>
    <s v="Hardy"/>
    <x v="2"/>
    <x v="31"/>
    <x v="1"/>
    <n v="17"/>
    <x v="163"/>
    <n v="5044.229166666667"/>
    <n v="7044.229166666667"/>
    <n v="2000"/>
    <x v="0"/>
  </r>
  <r>
    <n v="2620"/>
    <d v="2027-11-08T00:00:00"/>
    <s v="Angela"/>
    <s v="Nash"/>
    <x v="1"/>
    <x v="34"/>
    <x v="1"/>
    <n v="5"/>
    <x v="287"/>
    <n v="4907.7599999999993"/>
    <n v="6907.7599999999993"/>
    <n v="2000"/>
    <x v="0"/>
  </r>
  <r>
    <n v="2621"/>
    <d v="2027-11-09T00:00:00"/>
    <s v="Taylor"/>
    <s v="Mcdonald"/>
    <x v="0"/>
    <x v="35"/>
    <x v="2"/>
    <n v="4"/>
    <x v="406"/>
    <n v="3274.4216666666666"/>
    <n v="3274.4216666666666"/>
    <n v="0"/>
    <x v="1"/>
  </r>
  <r>
    <n v="2622"/>
    <d v="2027-11-10T00:00:00"/>
    <s v="Jason"/>
    <s v="Clark"/>
    <x v="1"/>
    <x v="4"/>
    <x v="2"/>
    <n v="14"/>
    <x v="343"/>
    <n v="4156.7041666666664"/>
    <n v="6156.7041666666664"/>
    <n v="2000"/>
    <x v="0"/>
  </r>
  <r>
    <n v="2623"/>
    <d v="2027-11-11T00:00:00"/>
    <s v="Christina"/>
    <s v="Goodman"/>
    <x v="1"/>
    <x v="58"/>
    <x v="0"/>
    <n v="8"/>
    <x v="492"/>
    <n v="1774.2566666666667"/>
    <n v="2774.2566666666667"/>
    <n v="1000"/>
    <x v="0"/>
  </r>
  <r>
    <n v="2624"/>
    <d v="2027-11-12T00:00:00"/>
    <s v="David"/>
    <s v="Fletcher"/>
    <x v="2"/>
    <x v="42"/>
    <x v="3"/>
    <n v="14"/>
    <x v="221"/>
    <n v="3146.2733333333331"/>
    <n v="3146.2733333333331"/>
    <n v="0"/>
    <x v="1"/>
  </r>
  <r>
    <n v="2625"/>
    <d v="2027-11-13T00:00:00"/>
    <s v="William"/>
    <s v="Turner"/>
    <x v="1"/>
    <x v="22"/>
    <x v="3"/>
    <n v="18"/>
    <x v="549"/>
    <n v="3258.6908333333331"/>
    <n v="5258.6908333333331"/>
    <n v="2000"/>
    <x v="0"/>
  </r>
  <r>
    <n v="2626"/>
    <d v="2027-11-14T00:00:00"/>
    <s v="Tyler"/>
    <s v="Andersen"/>
    <x v="1"/>
    <x v="21"/>
    <x v="3"/>
    <n v="13"/>
    <x v="597"/>
    <n v="3421.8783333333336"/>
    <n v="3421.8783333333336"/>
    <n v="0"/>
    <x v="1"/>
  </r>
  <r>
    <n v="2627"/>
    <d v="2027-11-15T00:00:00"/>
    <s v="Benjamin"/>
    <s v="Drake"/>
    <x v="1"/>
    <x v="36"/>
    <x v="0"/>
    <n v="14"/>
    <x v="439"/>
    <n v="4955.0183333333334"/>
    <n v="6955.0183333333334"/>
    <n v="2000"/>
    <x v="0"/>
  </r>
  <r>
    <n v="2628"/>
    <d v="2027-11-16T00:00:00"/>
    <s v="James"/>
    <s v="Nolan"/>
    <x v="1"/>
    <x v="7"/>
    <x v="1"/>
    <n v="17"/>
    <x v="566"/>
    <n v="4307.0675000000001"/>
    <n v="4307.0675000000001"/>
    <n v="0"/>
    <x v="1"/>
  </r>
  <r>
    <n v="2629"/>
    <d v="2027-11-17T00:00:00"/>
    <s v="Christopher"/>
    <s v="Foster"/>
    <x v="2"/>
    <x v="55"/>
    <x v="2"/>
    <n v="2"/>
    <x v="529"/>
    <n v="3754.7891666666669"/>
    <n v="3754.7891666666669"/>
    <n v="0"/>
    <x v="1"/>
  </r>
  <r>
    <n v="2630"/>
    <d v="2027-11-18T00:00:00"/>
    <s v="Juan"/>
    <s v="Craig"/>
    <x v="0"/>
    <x v="27"/>
    <x v="3"/>
    <n v="8"/>
    <x v="33"/>
    <n v="3802.771666666667"/>
    <n v="3802.771666666667"/>
    <n v="0"/>
    <x v="1"/>
  </r>
  <r>
    <n v="2631"/>
    <d v="2027-11-19T00:00:00"/>
    <s v="Anna"/>
    <s v="Woods"/>
    <x v="0"/>
    <x v="27"/>
    <x v="2"/>
    <n v="6"/>
    <x v="598"/>
    <n v="5880.3474999999999"/>
    <n v="7880.3474999999999"/>
    <n v="2000"/>
    <x v="0"/>
  </r>
  <r>
    <n v="2632"/>
    <d v="2027-11-20T00:00:00"/>
    <s v="Leslie"/>
    <s v="Reynolds"/>
    <x v="1"/>
    <x v="42"/>
    <x v="3"/>
    <n v="7"/>
    <x v="7"/>
    <n v="1515.5724999999998"/>
    <n v="2515.5724999999998"/>
    <n v="1000"/>
    <x v="0"/>
  </r>
  <r>
    <n v="2633"/>
    <d v="2027-11-21T00:00:00"/>
    <s v="Shelly"/>
    <s v="Bean"/>
    <x v="2"/>
    <x v="54"/>
    <x v="2"/>
    <n v="0"/>
    <x v="15"/>
    <n v="3959.2233333333324"/>
    <n v="5959.2233333333324"/>
    <n v="2000"/>
    <x v="0"/>
  </r>
  <r>
    <n v="2634"/>
    <d v="2027-11-22T00:00:00"/>
    <s v="Christina"/>
    <s v="Weaver"/>
    <x v="1"/>
    <x v="42"/>
    <x v="1"/>
    <n v="12"/>
    <x v="512"/>
    <n v="3436.4258333333337"/>
    <n v="5436.4258333333337"/>
    <n v="2000"/>
    <x v="0"/>
  </r>
  <r>
    <n v="2635"/>
    <d v="2027-11-23T00:00:00"/>
    <s v="Hailey"/>
    <s v="Alvarado"/>
    <x v="2"/>
    <x v="17"/>
    <x v="0"/>
    <n v="2"/>
    <x v="289"/>
    <n v="3362.8183333333336"/>
    <n v="5362.8183333333336"/>
    <n v="2000"/>
    <x v="0"/>
  </r>
  <r>
    <n v="2636"/>
    <d v="2027-11-24T00:00:00"/>
    <s v="Melissa"/>
    <s v="Santos"/>
    <x v="1"/>
    <x v="12"/>
    <x v="0"/>
    <n v="4"/>
    <x v="162"/>
    <n v="6083.626666666667"/>
    <n v="8083.626666666667"/>
    <n v="2000"/>
    <x v="0"/>
  </r>
  <r>
    <n v="2637"/>
    <d v="2027-11-25T00:00:00"/>
    <s v="Michelle"/>
    <s v="Burke"/>
    <x v="1"/>
    <x v="5"/>
    <x v="3"/>
    <n v="13"/>
    <x v="487"/>
    <n v="3708.3608333333332"/>
    <n v="5708.3608333333332"/>
    <n v="2000"/>
    <x v="0"/>
  </r>
  <r>
    <n v="2638"/>
    <d v="2027-11-26T00:00:00"/>
    <s v="Zachary"/>
    <s v="Green"/>
    <x v="2"/>
    <x v="55"/>
    <x v="3"/>
    <n v="0"/>
    <x v="101"/>
    <n v="3779.4008333333331"/>
    <n v="3779.4008333333331"/>
    <n v="0"/>
    <x v="1"/>
  </r>
  <r>
    <n v="2639"/>
    <d v="2027-11-27T00:00:00"/>
    <s v="Michael"/>
    <s v="Bullock"/>
    <x v="0"/>
    <x v="29"/>
    <x v="2"/>
    <n v="7"/>
    <x v="480"/>
    <n v="4489.5050000000001"/>
    <n v="6489.5050000000001"/>
    <n v="2000"/>
    <x v="0"/>
  </r>
  <r>
    <n v="2640"/>
    <d v="2027-11-28T00:00:00"/>
    <s v="Jody"/>
    <s v="Brown"/>
    <x v="0"/>
    <x v="57"/>
    <x v="0"/>
    <n v="15"/>
    <x v="253"/>
    <n v="3865.83"/>
    <n v="3865.83"/>
    <n v="0"/>
    <x v="1"/>
  </r>
  <r>
    <n v="2641"/>
    <d v="2027-11-29T00:00:00"/>
    <s v="Brooke"/>
    <s v="Peters"/>
    <x v="1"/>
    <x v="14"/>
    <x v="0"/>
    <n v="1"/>
    <x v="285"/>
    <n v="4533.0658333333331"/>
    <n v="4533.0658333333331"/>
    <n v="0"/>
    <x v="1"/>
  </r>
  <r>
    <n v="2642"/>
    <d v="2027-11-30T00:00:00"/>
    <s v="Jamie"/>
    <s v="Aguilar"/>
    <x v="1"/>
    <x v="39"/>
    <x v="1"/>
    <n v="9"/>
    <x v="124"/>
    <n v="3786.1208333333329"/>
    <n v="3786.1208333333329"/>
    <n v="0"/>
    <x v="1"/>
  </r>
  <r>
    <n v="2643"/>
    <d v="2027-12-01T00:00:00"/>
    <s v="Vanessa"/>
    <s v="Mcdaniel"/>
    <x v="0"/>
    <x v="54"/>
    <x v="0"/>
    <n v="13"/>
    <x v="573"/>
    <n v="4314.208333333333"/>
    <n v="4314.208333333333"/>
    <n v="0"/>
    <x v="1"/>
  </r>
  <r>
    <n v="2644"/>
    <d v="2027-12-02T00:00:00"/>
    <s v="Shawn"/>
    <s v="Stafford"/>
    <x v="2"/>
    <x v="53"/>
    <x v="1"/>
    <n v="13"/>
    <x v="323"/>
    <n v="3304.7583333333332"/>
    <n v="3304.7583333333332"/>
    <n v="0"/>
    <x v="1"/>
  </r>
  <r>
    <n v="2645"/>
    <d v="2027-12-03T00:00:00"/>
    <s v="Eric"/>
    <s v="West"/>
    <x v="2"/>
    <x v="34"/>
    <x v="3"/>
    <n v="5"/>
    <x v="122"/>
    <n v="4588.7074999999995"/>
    <n v="4588.7074999999995"/>
    <n v="0"/>
    <x v="1"/>
  </r>
  <r>
    <n v="2646"/>
    <d v="2027-12-04T00:00:00"/>
    <s v="Andrew"/>
    <s v="James"/>
    <x v="2"/>
    <x v="26"/>
    <x v="1"/>
    <n v="19"/>
    <x v="145"/>
    <n v="4731.3808333333336"/>
    <n v="6731.3808333333336"/>
    <n v="2000"/>
    <x v="0"/>
  </r>
  <r>
    <n v="2647"/>
    <d v="2027-12-05T00:00:00"/>
    <s v="Michelle"/>
    <s v="Herrera"/>
    <x v="2"/>
    <x v="37"/>
    <x v="3"/>
    <n v="7"/>
    <x v="384"/>
    <n v="4569.918333333334"/>
    <n v="6569.918333333334"/>
    <n v="2000"/>
    <x v="0"/>
  </r>
  <r>
    <n v="2648"/>
    <d v="2027-12-06T00:00:00"/>
    <s v="Justin"/>
    <s v="Moore"/>
    <x v="2"/>
    <x v="23"/>
    <x v="0"/>
    <n v="5"/>
    <x v="324"/>
    <n v="3671.9399999999996"/>
    <n v="5671.94"/>
    <n v="2000"/>
    <x v="0"/>
  </r>
  <r>
    <n v="2649"/>
    <d v="2027-12-07T00:00:00"/>
    <s v="George"/>
    <s v="Kirby"/>
    <x v="2"/>
    <x v="47"/>
    <x v="3"/>
    <n v="10"/>
    <x v="208"/>
    <n v="6314.5424999999996"/>
    <n v="8314.5424999999996"/>
    <n v="2000"/>
    <x v="0"/>
  </r>
  <r>
    <n v="2650"/>
    <d v="2027-12-08T00:00:00"/>
    <s v="John"/>
    <s v="King"/>
    <x v="0"/>
    <x v="6"/>
    <x v="2"/>
    <n v="11"/>
    <x v="93"/>
    <n v="3032.8149999999996"/>
    <n v="5032.8149999999996"/>
    <n v="2000"/>
    <x v="0"/>
  </r>
  <r>
    <n v="2651"/>
    <d v="2027-12-09T00:00:00"/>
    <s v="Donald"/>
    <s v="Schmidt"/>
    <x v="1"/>
    <x v="30"/>
    <x v="1"/>
    <n v="6"/>
    <x v="467"/>
    <n v="3544.0408333333335"/>
    <n v="5544.0408333333335"/>
    <n v="2000"/>
    <x v="0"/>
  </r>
  <r>
    <n v="2652"/>
    <d v="2027-12-10T00:00:00"/>
    <s v="Kelly"/>
    <s v="Zhang"/>
    <x v="2"/>
    <x v="57"/>
    <x v="2"/>
    <n v="2"/>
    <x v="248"/>
    <n v="5731.7775000000001"/>
    <n v="7731.7775000000001"/>
    <n v="2000"/>
    <x v="0"/>
  </r>
  <r>
    <n v="2653"/>
    <d v="2027-12-11T00:00:00"/>
    <s v="Samantha"/>
    <s v="Lamb"/>
    <x v="1"/>
    <x v="27"/>
    <x v="2"/>
    <n v="17"/>
    <x v="254"/>
    <n v="5434.7125000000005"/>
    <n v="7434.7125000000005"/>
    <n v="2000"/>
    <x v="0"/>
  </r>
  <r>
    <n v="2654"/>
    <d v="2027-12-12T00:00:00"/>
    <s v="Kristopher"/>
    <s v="Smith"/>
    <x v="0"/>
    <x v="42"/>
    <x v="0"/>
    <n v="12"/>
    <x v="67"/>
    <n v="4733.0691666666671"/>
    <n v="4733.0691666666671"/>
    <n v="0"/>
    <x v="1"/>
  </r>
  <r>
    <n v="2655"/>
    <d v="2027-12-13T00:00:00"/>
    <s v="Lindsay"/>
    <s v="Hutchinson"/>
    <x v="1"/>
    <x v="21"/>
    <x v="1"/>
    <n v="6"/>
    <x v="156"/>
    <n v="3093.7191666666668"/>
    <n v="5093.7191666666668"/>
    <n v="2000"/>
    <x v="0"/>
  </r>
  <r>
    <n v="2656"/>
    <d v="2027-12-14T00:00:00"/>
    <s v="Rachel"/>
    <s v="Pierce"/>
    <x v="2"/>
    <x v="29"/>
    <x v="2"/>
    <n v="7"/>
    <x v="478"/>
    <n v="1854.3075000000003"/>
    <n v="2854.3075000000003"/>
    <n v="1000"/>
    <x v="0"/>
  </r>
  <r>
    <n v="2657"/>
    <d v="2027-12-15T00:00:00"/>
    <s v="Amanda"/>
    <s v="Moore"/>
    <x v="0"/>
    <x v="45"/>
    <x v="3"/>
    <n v="1"/>
    <x v="197"/>
    <n v="4860.1858333333339"/>
    <n v="4860.1858333333339"/>
    <n v="0"/>
    <x v="1"/>
  </r>
  <r>
    <n v="2658"/>
    <d v="2027-12-16T00:00:00"/>
    <s v="Joel"/>
    <s v="Brennan"/>
    <x v="0"/>
    <x v="11"/>
    <x v="1"/>
    <n v="12"/>
    <x v="116"/>
    <n v="3203.6766666666667"/>
    <n v="3203.6766666666667"/>
    <n v="0"/>
    <x v="1"/>
  </r>
  <r>
    <n v="2659"/>
    <d v="2027-12-17T00:00:00"/>
    <s v="Shannon"/>
    <s v="Simmons"/>
    <x v="0"/>
    <x v="22"/>
    <x v="1"/>
    <n v="10"/>
    <x v="509"/>
    <n v="4247.0683333333336"/>
    <n v="6247.0683333333336"/>
    <n v="2000"/>
    <x v="0"/>
  </r>
  <r>
    <n v="2660"/>
    <d v="2027-12-18T00:00:00"/>
    <s v="Shaun"/>
    <s v="Chavez"/>
    <x v="0"/>
    <x v="31"/>
    <x v="3"/>
    <n v="5"/>
    <x v="239"/>
    <n v="3326.6583333333333"/>
    <n v="3326.6583333333333"/>
    <n v="0"/>
    <x v="1"/>
  </r>
  <r>
    <n v="2661"/>
    <d v="2027-12-19T00:00:00"/>
    <s v="Charles"/>
    <s v="Freeman"/>
    <x v="2"/>
    <x v="4"/>
    <x v="1"/>
    <n v="12"/>
    <x v="79"/>
    <n v="4790.3591666666662"/>
    <n v="4790.3591666666662"/>
    <n v="0"/>
    <x v="1"/>
  </r>
  <r>
    <n v="2662"/>
    <d v="2027-12-20T00:00:00"/>
    <s v="Brian"/>
    <s v="Martin"/>
    <x v="1"/>
    <x v="34"/>
    <x v="1"/>
    <n v="16"/>
    <x v="354"/>
    <n v="3636.1391666666668"/>
    <n v="5636.1391666666668"/>
    <n v="2000"/>
    <x v="0"/>
  </r>
  <r>
    <n v="2663"/>
    <d v="2027-12-21T00:00:00"/>
    <s v="Kristin"/>
    <s v="Morse"/>
    <x v="1"/>
    <x v="13"/>
    <x v="2"/>
    <n v="3"/>
    <x v="164"/>
    <n v="6112.0233333333335"/>
    <n v="8112.0233333333335"/>
    <n v="2000"/>
    <x v="0"/>
  </r>
  <r>
    <n v="2664"/>
    <d v="2027-12-22T00:00:00"/>
    <s v="David"/>
    <s v="Thompson"/>
    <x v="1"/>
    <x v="54"/>
    <x v="3"/>
    <n v="15"/>
    <x v="1"/>
    <n v="3092.4841666666662"/>
    <n v="5092.4841666666662"/>
    <n v="2000"/>
    <x v="0"/>
  </r>
  <r>
    <n v="2665"/>
    <d v="2027-12-23T00:00:00"/>
    <s v="Jonathan"/>
    <s v="Reynolds"/>
    <x v="2"/>
    <x v="3"/>
    <x v="1"/>
    <n v="14"/>
    <x v="512"/>
    <n v="4862.4966666666669"/>
    <n v="6862.4966666666669"/>
    <n v="2000"/>
    <x v="0"/>
  </r>
  <r>
    <n v="2666"/>
    <d v="2027-12-24T00:00:00"/>
    <s v="Amanda"/>
    <s v="Heath"/>
    <x v="1"/>
    <x v="55"/>
    <x v="3"/>
    <n v="5"/>
    <x v="599"/>
    <n v="3441.7608333333333"/>
    <n v="3441.7608333333333"/>
    <n v="0"/>
    <x v="1"/>
  </r>
  <r>
    <n v="2667"/>
    <d v="2027-12-25T00:00:00"/>
    <s v="Lisa"/>
    <s v="Hudson"/>
    <x v="2"/>
    <x v="23"/>
    <x v="1"/>
    <n v="19"/>
    <x v="284"/>
    <n v="3974.2150000000001"/>
    <n v="3974.2150000000001"/>
    <n v="0"/>
    <x v="1"/>
  </r>
  <r>
    <n v="2668"/>
    <d v="2027-12-26T00:00:00"/>
    <s v="Linda"/>
    <s v="Parsons"/>
    <x v="2"/>
    <x v="36"/>
    <x v="3"/>
    <n v="0"/>
    <x v="436"/>
    <n v="3393.9966666666664"/>
    <n v="3393.9966666666664"/>
    <n v="0"/>
    <x v="1"/>
  </r>
  <r>
    <n v="2669"/>
    <d v="2027-12-27T00:00:00"/>
    <s v="Tracy"/>
    <s v="Bean"/>
    <x v="0"/>
    <x v="13"/>
    <x v="1"/>
    <n v="18"/>
    <x v="122"/>
    <n v="4619.5366666666669"/>
    <n v="6619.5366666666669"/>
    <n v="2000"/>
    <x v="0"/>
  </r>
  <r>
    <n v="2670"/>
    <d v="2027-12-28T00:00:00"/>
    <s v="Bryan"/>
    <s v="Zamora"/>
    <x v="1"/>
    <x v="1"/>
    <x v="3"/>
    <n v="18"/>
    <x v="255"/>
    <n v="3486.6316666666667"/>
    <n v="3486.6316666666667"/>
    <n v="0"/>
    <x v="1"/>
  </r>
  <r>
    <n v="2671"/>
    <d v="2027-12-29T00:00:00"/>
    <s v="Joseph"/>
    <s v="Carr"/>
    <x v="0"/>
    <x v="38"/>
    <x v="0"/>
    <n v="7"/>
    <x v="143"/>
    <n v="3889.6175000000003"/>
    <n v="5889.6175000000003"/>
    <n v="2000"/>
    <x v="0"/>
  </r>
  <r>
    <n v="2672"/>
    <d v="2027-12-30T00:00:00"/>
    <s v="Caroline"/>
    <s v="Holland"/>
    <x v="1"/>
    <x v="50"/>
    <x v="0"/>
    <n v="20"/>
    <x v="245"/>
    <n v="4083.6750000000002"/>
    <n v="6083.6750000000002"/>
    <n v="2000"/>
    <x v="0"/>
  </r>
  <r>
    <n v="2673"/>
    <d v="2027-12-31T00:00:00"/>
    <s v="Philip"/>
    <s v="Cohen"/>
    <x v="2"/>
    <x v="25"/>
    <x v="0"/>
    <n v="4"/>
    <x v="388"/>
    <n v="5888.7649999999994"/>
    <n v="7888.7649999999994"/>
    <n v="2000"/>
    <x v="0"/>
  </r>
  <r>
    <n v="2674"/>
    <d v="2028-01-01T00:00:00"/>
    <s v="Tanya"/>
    <s v="Garcia"/>
    <x v="1"/>
    <x v="38"/>
    <x v="2"/>
    <n v="3"/>
    <x v="580"/>
    <n v="3453.8125"/>
    <n v="3453.8125"/>
    <n v="0"/>
    <x v="1"/>
  </r>
  <r>
    <n v="2675"/>
    <d v="2028-01-02T00:00:00"/>
    <s v="Katie"/>
    <s v="Jefferson"/>
    <x v="2"/>
    <x v="5"/>
    <x v="2"/>
    <n v="20"/>
    <x v="365"/>
    <n v="1742.1275000000001"/>
    <n v="2742.1275000000001"/>
    <n v="1000"/>
    <x v="0"/>
  </r>
  <r>
    <n v="2676"/>
    <d v="2028-01-03T00:00:00"/>
    <s v="Anita"/>
    <s v="Neal"/>
    <x v="2"/>
    <x v="3"/>
    <x v="0"/>
    <n v="16"/>
    <x v="600"/>
    <n v="4263.2049999999999"/>
    <n v="4263.2049999999999"/>
    <n v="0"/>
    <x v="1"/>
  </r>
  <r>
    <n v="2677"/>
    <d v="2028-01-04T00:00:00"/>
    <s v="Thomas"/>
    <s v="Clark"/>
    <x v="0"/>
    <x v="50"/>
    <x v="3"/>
    <n v="18"/>
    <x v="176"/>
    <n v="4618.5741666666663"/>
    <n v="4618.5741666666663"/>
    <n v="0"/>
    <x v="1"/>
  </r>
  <r>
    <n v="2678"/>
    <d v="2028-01-05T00:00:00"/>
    <s v="Darlene"/>
    <s v="Jones"/>
    <x v="0"/>
    <x v="21"/>
    <x v="3"/>
    <n v="17"/>
    <x v="129"/>
    <n v="5079.79"/>
    <n v="7079.79"/>
    <n v="2000"/>
    <x v="0"/>
  </r>
  <r>
    <n v="2679"/>
    <d v="2028-01-06T00:00:00"/>
    <s v="Christine"/>
    <s v="Ray"/>
    <x v="2"/>
    <x v="34"/>
    <x v="3"/>
    <n v="0"/>
    <x v="65"/>
    <n v="3828.1791666666668"/>
    <n v="3828.1791666666668"/>
    <n v="0"/>
    <x v="1"/>
  </r>
  <r>
    <n v="2680"/>
    <d v="2028-01-07T00:00:00"/>
    <s v="Terrance"/>
    <s v="Holloway"/>
    <x v="1"/>
    <x v="46"/>
    <x v="1"/>
    <n v="6"/>
    <x v="513"/>
    <n v="1943.6758333333332"/>
    <n v="2943.6758333333332"/>
    <n v="1000"/>
    <x v="0"/>
  </r>
  <r>
    <n v="2681"/>
    <d v="2028-01-08T00:00:00"/>
    <s v="Kristen"/>
    <s v="Rose"/>
    <x v="2"/>
    <x v="13"/>
    <x v="0"/>
    <n v="17"/>
    <x v="104"/>
    <n v="5586.751666666667"/>
    <n v="7586.751666666667"/>
    <n v="2000"/>
    <x v="0"/>
  </r>
  <r>
    <n v="2682"/>
    <d v="2028-01-09T00:00:00"/>
    <s v="Kenneth"/>
    <s v="Morgan"/>
    <x v="0"/>
    <x v="18"/>
    <x v="2"/>
    <n v="18"/>
    <x v="561"/>
    <n v="5856.6850000000004"/>
    <n v="7856.6850000000004"/>
    <n v="2000"/>
    <x v="0"/>
  </r>
  <r>
    <n v="2683"/>
    <d v="2028-01-10T00:00:00"/>
    <s v="Jose"/>
    <s v="Ramirez"/>
    <x v="2"/>
    <x v="13"/>
    <x v="2"/>
    <n v="9"/>
    <x v="436"/>
    <n v="1944.5008333333335"/>
    <n v="2944.5008333333335"/>
    <n v="1000"/>
    <x v="0"/>
  </r>
  <r>
    <n v="2684"/>
    <d v="2028-01-11T00:00:00"/>
    <s v="Nathan"/>
    <s v="Mullins"/>
    <x v="0"/>
    <x v="37"/>
    <x v="0"/>
    <n v="10"/>
    <x v="394"/>
    <n v="3312.7416666666668"/>
    <n v="5312.7416666666668"/>
    <n v="2000"/>
    <x v="0"/>
  </r>
  <r>
    <n v="2685"/>
    <d v="2028-01-12T00:00:00"/>
    <s v="Michelle"/>
    <s v="Luna"/>
    <x v="2"/>
    <x v="39"/>
    <x v="3"/>
    <n v="10"/>
    <x v="216"/>
    <n v="3703.9341666666664"/>
    <n v="3703.9341666666664"/>
    <n v="0"/>
    <x v="1"/>
  </r>
  <r>
    <n v="2686"/>
    <d v="2028-01-13T00:00:00"/>
    <s v="Ashley"/>
    <s v="Castaneda"/>
    <x v="1"/>
    <x v="56"/>
    <x v="0"/>
    <n v="10"/>
    <x v="124"/>
    <n v="3656.2158333333332"/>
    <n v="3656.2158333333332"/>
    <n v="0"/>
    <x v="1"/>
  </r>
  <r>
    <n v="2687"/>
    <d v="2028-01-14T00:00:00"/>
    <s v="William"/>
    <s v="Hines"/>
    <x v="0"/>
    <x v="7"/>
    <x v="3"/>
    <n v="2"/>
    <x v="111"/>
    <n v="4705.1750000000002"/>
    <n v="6705.1750000000002"/>
    <n v="2000"/>
    <x v="0"/>
  </r>
  <r>
    <n v="2688"/>
    <d v="2028-01-15T00:00:00"/>
    <s v="Cristina"/>
    <s v="Jordan"/>
    <x v="0"/>
    <x v="2"/>
    <x v="3"/>
    <n v="9"/>
    <x v="338"/>
    <n v="3218.6041666666665"/>
    <n v="3218.6041666666665"/>
    <n v="0"/>
    <x v="1"/>
  </r>
  <r>
    <n v="2689"/>
    <d v="2028-01-16T00:00:00"/>
    <s v="Steven"/>
    <s v="Palmer"/>
    <x v="1"/>
    <x v="56"/>
    <x v="2"/>
    <n v="13"/>
    <x v="561"/>
    <n v="5687.41"/>
    <n v="7687.41"/>
    <n v="2000"/>
    <x v="0"/>
  </r>
  <r>
    <n v="2690"/>
    <d v="2028-01-17T00:00:00"/>
    <s v="Jason"/>
    <s v="Zimmerman"/>
    <x v="2"/>
    <x v="13"/>
    <x v="2"/>
    <n v="3"/>
    <x v="97"/>
    <n v="3252.6583333333333"/>
    <n v="3252.6583333333333"/>
    <n v="0"/>
    <x v="1"/>
  </r>
  <r>
    <n v="2691"/>
    <d v="2028-01-18T00:00:00"/>
    <s v="Laura"/>
    <s v="Brown"/>
    <x v="2"/>
    <x v="41"/>
    <x v="0"/>
    <n v="13"/>
    <x v="154"/>
    <n v="3069.1158333333333"/>
    <n v="5069.1158333333333"/>
    <n v="2000"/>
    <x v="0"/>
  </r>
  <r>
    <n v="2692"/>
    <d v="2028-01-19T00:00:00"/>
    <s v="Laurie"/>
    <s v="Foster"/>
    <x v="1"/>
    <x v="57"/>
    <x v="0"/>
    <n v="11"/>
    <x v="118"/>
    <n v="3720.0999999999995"/>
    <n v="5720.0999999999995"/>
    <n v="2000"/>
    <x v="0"/>
  </r>
  <r>
    <n v="2693"/>
    <d v="2028-01-20T00:00:00"/>
    <s v="Nicole"/>
    <s v="King"/>
    <x v="0"/>
    <x v="58"/>
    <x v="3"/>
    <n v="18"/>
    <x v="567"/>
    <n v="5508.3566666666666"/>
    <n v="7508.3566666666666"/>
    <n v="2000"/>
    <x v="0"/>
  </r>
  <r>
    <n v="2694"/>
    <d v="2028-01-21T00:00:00"/>
    <s v="Lori"/>
    <s v="Nichols"/>
    <x v="2"/>
    <x v="27"/>
    <x v="0"/>
    <n v="15"/>
    <x v="601"/>
    <n v="1612.9866666666667"/>
    <n v="2612.9866666666667"/>
    <n v="1000"/>
    <x v="0"/>
  </r>
  <r>
    <n v="2695"/>
    <d v="2028-01-22T00:00:00"/>
    <s v="Peggy"/>
    <s v="Watkins"/>
    <x v="1"/>
    <x v="9"/>
    <x v="0"/>
    <n v="7"/>
    <x v="149"/>
    <n v="4531.1424999999999"/>
    <n v="4531.1424999999999"/>
    <n v="0"/>
    <x v="1"/>
  </r>
  <r>
    <n v="2696"/>
    <d v="2028-01-23T00:00:00"/>
    <s v="Michael"/>
    <s v="Henderson"/>
    <x v="1"/>
    <x v="21"/>
    <x v="0"/>
    <n v="19"/>
    <x v="333"/>
    <n v="6073.6725000000006"/>
    <n v="8073.6725000000006"/>
    <n v="2000"/>
    <x v="0"/>
  </r>
  <r>
    <n v="2697"/>
    <d v="2028-01-24T00:00:00"/>
    <s v="Richard"/>
    <s v="Jones"/>
    <x v="2"/>
    <x v="48"/>
    <x v="3"/>
    <n v="20"/>
    <x v="267"/>
    <n v="5852.3891666666668"/>
    <n v="7852.3891666666668"/>
    <n v="2000"/>
    <x v="0"/>
  </r>
  <r>
    <n v="2698"/>
    <d v="2028-01-25T00:00:00"/>
    <s v="Leonard"/>
    <s v="Acosta"/>
    <x v="0"/>
    <x v="32"/>
    <x v="0"/>
    <n v="19"/>
    <x v="382"/>
    <n v="1914.1975000000002"/>
    <n v="2914.1975000000002"/>
    <n v="1000"/>
    <x v="0"/>
  </r>
  <r>
    <n v="2699"/>
    <d v="2028-01-26T00:00:00"/>
    <s v="Nancy"/>
    <s v="Coleman"/>
    <x v="1"/>
    <x v="8"/>
    <x v="2"/>
    <n v="17"/>
    <x v="407"/>
    <n v="5096.6049999999996"/>
    <n v="7096.6049999999996"/>
    <n v="2000"/>
    <x v="0"/>
  </r>
  <r>
    <n v="2700"/>
    <d v="2028-01-27T00:00:00"/>
    <s v="Jennifer"/>
    <s v="Perez"/>
    <x v="0"/>
    <x v="43"/>
    <x v="1"/>
    <n v="14"/>
    <x v="382"/>
    <n v="3906.9241666666667"/>
    <n v="5906.9241666666667"/>
    <n v="2000"/>
    <x v="0"/>
  </r>
  <r>
    <n v="2701"/>
    <d v="2028-01-28T00:00:00"/>
    <s v="Jason"/>
    <s v="Bowman"/>
    <x v="2"/>
    <x v="48"/>
    <x v="3"/>
    <n v="20"/>
    <x v="94"/>
    <n v="1664.5708333333332"/>
    <n v="2664.5708333333332"/>
    <n v="1000"/>
    <x v="0"/>
  </r>
  <r>
    <n v="2702"/>
    <d v="2028-01-29T00:00:00"/>
    <s v="Andrew"/>
    <s v="Rodriguez"/>
    <x v="2"/>
    <x v="54"/>
    <x v="1"/>
    <n v="11"/>
    <x v="385"/>
    <n v="4449.2591666666667"/>
    <n v="6449.2591666666667"/>
    <n v="2000"/>
    <x v="0"/>
  </r>
  <r>
    <n v="2703"/>
    <d v="2028-01-30T00:00:00"/>
    <s v="Katherine"/>
    <s v="Baker"/>
    <x v="2"/>
    <x v="37"/>
    <x v="2"/>
    <n v="7"/>
    <x v="201"/>
    <n v="3687.2991666666667"/>
    <n v="5687.2991666666667"/>
    <n v="2000"/>
    <x v="0"/>
  </r>
  <r>
    <n v="2704"/>
    <d v="2028-01-31T00:00:00"/>
    <s v="Michelle"/>
    <s v="Miller"/>
    <x v="2"/>
    <x v="15"/>
    <x v="3"/>
    <n v="0"/>
    <x v="42"/>
    <n v="6236.3600000000006"/>
    <n v="8236.36"/>
    <n v="2000"/>
    <x v="0"/>
  </r>
  <r>
    <n v="2705"/>
    <d v="2028-02-01T00:00:00"/>
    <s v="Vanessa"/>
    <s v="Jones"/>
    <x v="2"/>
    <x v="29"/>
    <x v="3"/>
    <n v="7"/>
    <x v="73"/>
    <n v="1663.3491666666664"/>
    <n v="2663.3491666666664"/>
    <n v="1000"/>
    <x v="0"/>
  </r>
  <r>
    <n v="2706"/>
    <d v="2028-02-02T00:00:00"/>
    <s v="Eric"/>
    <s v="Carpenter"/>
    <x v="1"/>
    <x v="25"/>
    <x v="3"/>
    <n v="7"/>
    <x v="20"/>
    <n v="5578.814166666667"/>
    <n v="7578.814166666667"/>
    <n v="2000"/>
    <x v="0"/>
  </r>
  <r>
    <n v="2707"/>
    <d v="2028-02-03T00:00:00"/>
    <s v="Joel"/>
    <s v="Schmidt"/>
    <x v="1"/>
    <x v="15"/>
    <x v="0"/>
    <n v="10"/>
    <x v="307"/>
    <n v="4055.7716666666665"/>
    <n v="6055.7716666666665"/>
    <n v="2000"/>
    <x v="0"/>
  </r>
  <r>
    <n v="2708"/>
    <d v="2028-02-04T00:00:00"/>
    <s v="Kimberly"/>
    <s v="Mcintyre"/>
    <x v="2"/>
    <x v="9"/>
    <x v="3"/>
    <n v="15"/>
    <x v="419"/>
    <n v="4902.3375000000005"/>
    <n v="6902.3375000000005"/>
    <n v="2000"/>
    <x v="0"/>
  </r>
  <r>
    <n v="2709"/>
    <d v="2028-02-05T00:00:00"/>
    <s v="Faith"/>
    <s v="Brown"/>
    <x v="0"/>
    <x v="32"/>
    <x v="3"/>
    <n v="7"/>
    <x v="151"/>
    <n v="4026.8791666666666"/>
    <n v="6026.8791666666666"/>
    <n v="2000"/>
    <x v="0"/>
  </r>
  <r>
    <n v="2710"/>
    <d v="2028-02-06T00:00:00"/>
    <s v="Mindy"/>
    <s v="Lee"/>
    <x v="0"/>
    <x v="15"/>
    <x v="0"/>
    <n v="9"/>
    <x v="453"/>
    <n v="5607.1983333333337"/>
    <n v="7607.1983333333337"/>
    <n v="2000"/>
    <x v="0"/>
  </r>
  <r>
    <n v="2711"/>
    <d v="2028-02-07T00:00:00"/>
    <s v="James"/>
    <s v="White"/>
    <x v="0"/>
    <x v="40"/>
    <x v="0"/>
    <n v="20"/>
    <x v="31"/>
    <n v="6124.7008333333333"/>
    <n v="8124.7008333333333"/>
    <n v="2000"/>
    <x v="0"/>
  </r>
  <r>
    <n v="2712"/>
    <d v="2028-02-08T00:00:00"/>
    <s v="Mary"/>
    <s v="Miller"/>
    <x v="1"/>
    <x v="48"/>
    <x v="1"/>
    <n v="18"/>
    <x v="137"/>
    <n v="1545.7674999999999"/>
    <n v="2545.7674999999999"/>
    <n v="1000"/>
    <x v="0"/>
  </r>
  <r>
    <n v="2713"/>
    <d v="2028-02-09T00:00:00"/>
    <s v="Emily"/>
    <s v="Alvarez"/>
    <x v="1"/>
    <x v="38"/>
    <x v="3"/>
    <n v="16"/>
    <x v="415"/>
    <n v="1684.2674999999999"/>
    <n v="2684.2674999999999"/>
    <n v="1000"/>
    <x v="0"/>
  </r>
  <r>
    <n v="2714"/>
    <d v="2028-02-10T00:00:00"/>
    <s v="Jessica"/>
    <s v="Davis"/>
    <x v="0"/>
    <x v="7"/>
    <x v="2"/>
    <n v="9"/>
    <x v="438"/>
    <n v="4098.1516666666676"/>
    <n v="6098.1516666666676"/>
    <n v="2000"/>
    <x v="0"/>
  </r>
  <r>
    <n v="2715"/>
    <d v="2028-02-11T00:00:00"/>
    <s v="Courtney"/>
    <s v="Castillo"/>
    <x v="1"/>
    <x v="19"/>
    <x v="0"/>
    <n v="3"/>
    <x v="257"/>
    <n v="5985.206666666666"/>
    <n v="7985.206666666666"/>
    <n v="2000"/>
    <x v="0"/>
  </r>
  <r>
    <n v="2716"/>
    <d v="2028-02-12T00:00:00"/>
    <s v="Jeremy"/>
    <s v="Douglas"/>
    <x v="2"/>
    <x v="42"/>
    <x v="2"/>
    <n v="19"/>
    <x v="305"/>
    <n v="1824.6458333333335"/>
    <n v="2824.6458333333335"/>
    <n v="1000"/>
    <x v="0"/>
  </r>
  <r>
    <n v="2717"/>
    <d v="2028-02-13T00:00:00"/>
    <s v="Jose"/>
    <s v="Gomez"/>
    <x v="2"/>
    <x v="40"/>
    <x v="0"/>
    <n v="16"/>
    <x v="574"/>
    <n v="4065.3199999999997"/>
    <n v="6065.32"/>
    <n v="2000"/>
    <x v="0"/>
  </r>
  <r>
    <n v="2718"/>
    <d v="2028-02-14T00:00:00"/>
    <s v="Eric"/>
    <s v="Rivera"/>
    <x v="2"/>
    <x v="28"/>
    <x v="1"/>
    <n v="16"/>
    <x v="44"/>
    <n v="4760.9833333333336"/>
    <n v="6760.9833333333336"/>
    <n v="2000"/>
    <x v="0"/>
  </r>
  <r>
    <n v="2719"/>
    <d v="2028-02-15T00:00:00"/>
    <s v="Steven"/>
    <s v="Brown"/>
    <x v="0"/>
    <x v="20"/>
    <x v="2"/>
    <n v="12"/>
    <x v="78"/>
    <n v="6112.4550000000008"/>
    <n v="8112.4550000000008"/>
    <n v="2000"/>
    <x v="0"/>
  </r>
  <r>
    <n v="2720"/>
    <d v="2028-02-16T00:00:00"/>
    <s v="Lauren"/>
    <s v="Adams"/>
    <x v="0"/>
    <x v="23"/>
    <x v="1"/>
    <n v="4"/>
    <x v="159"/>
    <n v="3706.7108333333331"/>
    <n v="3706.7108333333331"/>
    <n v="0"/>
    <x v="1"/>
  </r>
  <r>
    <n v="2721"/>
    <d v="2028-02-17T00:00:00"/>
    <s v="Heather"/>
    <s v="Cochran"/>
    <x v="0"/>
    <x v="39"/>
    <x v="1"/>
    <n v="19"/>
    <x v="162"/>
    <n v="6160.2491666666674"/>
    <n v="8160.2491666666674"/>
    <n v="2000"/>
    <x v="0"/>
  </r>
  <r>
    <n v="2722"/>
    <d v="2028-02-18T00:00:00"/>
    <s v="Bryan"/>
    <s v="Hodges"/>
    <x v="0"/>
    <x v="0"/>
    <x v="0"/>
    <n v="2"/>
    <x v="179"/>
    <n v="4512.8525"/>
    <n v="4512.8525"/>
    <n v="0"/>
    <x v="1"/>
  </r>
  <r>
    <n v="2723"/>
    <d v="2028-02-19T00:00:00"/>
    <s v="Shane"/>
    <s v="Hall"/>
    <x v="0"/>
    <x v="16"/>
    <x v="2"/>
    <n v="16"/>
    <x v="108"/>
    <n v="5903.1558333333332"/>
    <n v="7903.1558333333332"/>
    <n v="2000"/>
    <x v="0"/>
  </r>
  <r>
    <n v="2724"/>
    <d v="2028-02-20T00:00:00"/>
    <s v="Laura"/>
    <s v="Barber"/>
    <x v="1"/>
    <x v="54"/>
    <x v="3"/>
    <n v="2"/>
    <x v="482"/>
    <n v="3199.7141666666666"/>
    <n v="3199.7141666666666"/>
    <n v="0"/>
    <x v="1"/>
  </r>
  <r>
    <n v="2725"/>
    <d v="2028-02-21T00:00:00"/>
    <s v="Jennifer"/>
    <s v="Ward"/>
    <x v="0"/>
    <x v="13"/>
    <x v="1"/>
    <n v="9"/>
    <x v="553"/>
    <n v="3465.3358333333335"/>
    <n v="5465.3358333333335"/>
    <n v="2000"/>
    <x v="0"/>
  </r>
  <r>
    <n v="2726"/>
    <d v="2028-02-22T00:00:00"/>
    <s v="Taylor"/>
    <s v="Kelley"/>
    <x v="2"/>
    <x v="1"/>
    <x v="2"/>
    <n v="19"/>
    <x v="168"/>
    <n v="5277.4449999999997"/>
    <n v="7277.4449999999997"/>
    <n v="2000"/>
    <x v="0"/>
  </r>
  <r>
    <n v="2727"/>
    <d v="2028-02-23T00:00:00"/>
    <s v="Elizabeth"/>
    <s v="Martinez"/>
    <x v="1"/>
    <x v="45"/>
    <x v="2"/>
    <n v="8"/>
    <x v="290"/>
    <n v="1905.6424999999999"/>
    <n v="2905.6424999999999"/>
    <n v="1000"/>
    <x v="0"/>
  </r>
  <r>
    <n v="2728"/>
    <d v="2028-02-24T00:00:00"/>
    <s v="Anthony"/>
    <s v="Jennings"/>
    <x v="2"/>
    <x v="30"/>
    <x v="1"/>
    <n v="17"/>
    <x v="125"/>
    <n v="3996.585"/>
    <n v="5996.585"/>
    <n v="2000"/>
    <x v="0"/>
  </r>
  <r>
    <n v="2729"/>
    <d v="2028-02-25T00:00:00"/>
    <s v="Michael"/>
    <s v="Pittman"/>
    <x v="1"/>
    <x v="13"/>
    <x v="1"/>
    <n v="3"/>
    <x v="503"/>
    <n v="3495.729166666667"/>
    <n v="5495.729166666667"/>
    <n v="2000"/>
    <x v="0"/>
  </r>
  <r>
    <n v="2730"/>
    <d v="2028-02-26T00:00:00"/>
    <s v="Crystal"/>
    <s v="Rice"/>
    <x v="2"/>
    <x v="12"/>
    <x v="3"/>
    <n v="6"/>
    <x v="586"/>
    <n v="4874.4208333333336"/>
    <n v="6874.4208333333336"/>
    <n v="2000"/>
    <x v="0"/>
  </r>
  <r>
    <n v="2731"/>
    <d v="2028-02-27T00:00:00"/>
    <s v="Lucas"/>
    <s v="Huffman"/>
    <x v="2"/>
    <x v="30"/>
    <x v="2"/>
    <n v="17"/>
    <x v="477"/>
    <n v="3427.0949999999998"/>
    <n v="3427.0949999999998"/>
    <n v="0"/>
    <x v="1"/>
  </r>
  <r>
    <n v="2732"/>
    <d v="2028-02-28T00:00:00"/>
    <s v="Alexander"/>
    <s v="Martin"/>
    <x v="0"/>
    <x v="1"/>
    <x v="0"/>
    <n v="2"/>
    <x v="586"/>
    <n v="1584.4483333333333"/>
    <n v="2584.4483333333333"/>
    <n v="1000"/>
    <x v="0"/>
  </r>
  <r>
    <n v="2733"/>
    <d v="2028-02-29T00:00:00"/>
    <s v="David"/>
    <s v="Holland"/>
    <x v="1"/>
    <x v="2"/>
    <x v="2"/>
    <n v="12"/>
    <x v="558"/>
    <n v="4402.2983333333332"/>
    <n v="4402.2983333333332"/>
    <n v="0"/>
    <x v="1"/>
  </r>
  <r>
    <n v="2734"/>
    <d v="2028-03-01T00:00:00"/>
    <s v="Angela"/>
    <s v="Smith"/>
    <x v="2"/>
    <x v="46"/>
    <x v="2"/>
    <n v="17"/>
    <x v="354"/>
    <n v="1821.4675000000002"/>
    <n v="2821.4675000000002"/>
    <n v="1000"/>
    <x v="0"/>
  </r>
  <r>
    <n v="2735"/>
    <d v="2028-03-02T00:00:00"/>
    <s v="Emily"/>
    <s v="Cordova"/>
    <x v="1"/>
    <x v="27"/>
    <x v="3"/>
    <n v="14"/>
    <x v="363"/>
    <n v="4926.6391666666668"/>
    <n v="4926.6391666666668"/>
    <n v="0"/>
    <x v="1"/>
  </r>
  <r>
    <n v="2736"/>
    <d v="2028-03-03T00:00:00"/>
    <s v="Jose"/>
    <s v="Hunter"/>
    <x v="2"/>
    <x v="20"/>
    <x v="3"/>
    <n v="20"/>
    <x v="112"/>
    <n v="3836.9516666666668"/>
    <n v="5836.9516666666668"/>
    <n v="2000"/>
    <x v="0"/>
  </r>
  <r>
    <n v="2737"/>
    <d v="2028-03-04T00:00:00"/>
    <s v="Kayla"/>
    <s v="Allen"/>
    <x v="1"/>
    <x v="58"/>
    <x v="1"/>
    <n v="0"/>
    <x v="432"/>
    <n v="6308.6075000000001"/>
    <n v="8308.6075000000001"/>
    <n v="2000"/>
    <x v="0"/>
  </r>
  <r>
    <n v="2738"/>
    <d v="2028-03-05T00:00:00"/>
    <s v="Adam"/>
    <s v="Thompson"/>
    <x v="0"/>
    <x v="45"/>
    <x v="3"/>
    <n v="12"/>
    <x v="45"/>
    <n v="4117.7699999999995"/>
    <n v="4117.7699999999995"/>
    <n v="0"/>
    <x v="1"/>
  </r>
  <r>
    <n v="2739"/>
    <d v="2028-03-06T00:00:00"/>
    <s v="Anna"/>
    <s v="Romero"/>
    <x v="2"/>
    <x v="43"/>
    <x v="3"/>
    <n v="6"/>
    <x v="142"/>
    <n v="4664.7391666666672"/>
    <n v="4664.7391666666672"/>
    <n v="0"/>
    <x v="1"/>
  </r>
  <r>
    <n v="2740"/>
    <d v="2028-03-07T00:00:00"/>
    <s v="Karen"/>
    <s v="Morton"/>
    <x v="2"/>
    <x v="44"/>
    <x v="3"/>
    <n v="20"/>
    <x v="432"/>
    <n v="5944.0041666666666"/>
    <n v="7944.0041666666666"/>
    <n v="2000"/>
    <x v="0"/>
  </r>
  <r>
    <n v="2741"/>
    <d v="2028-03-08T00:00:00"/>
    <s v="Christian"/>
    <s v="Richards"/>
    <x v="0"/>
    <x v="20"/>
    <x v="0"/>
    <n v="10"/>
    <x v="593"/>
    <n v="5941.6483333333335"/>
    <n v="7941.6483333333335"/>
    <n v="2000"/>
    <x v="0"/>
  </r>
  <r>
    <n v="2742"/>
    <d v="2028-03-09T00:00:00"/>
    <s v="Lauren"/>
    <s v="Ross"/>
    <x v="0"/>
    <x v="43"/>
    <x v="0"/>
    <n v="16"/>
    <x v="563"/>
    <n v="5403.4724999999999"/>
    <n v="7403.4724999999999"/>
    <n v="2000"/>
    <x v="0"/>
  </r>
  <r>
    <n v="2743"/>
    <d v="2028-03-10T00:00:00"/>
    <s v="Gregory"/>
    <s v="Bailey"/>
    <x v="2"/>
    <x v="56"/>
    <x v="0"/>
    <n v="2"/>
    <x v="405"/>
    <n v="4794.416666666667"/>
    <n v="4794.416666666667"/>
    <n v="0"/>
    <x v="1"/>
  </r>
  <r>
    <n v="2744"/>
    <d v="2028-03-11T00:00:00"/>
    <s v="Jonathan"/>
    <s v="Thompson"/>
    <x v="2"/>
    <x v="38"/>
    <x v="2"/>
    <n v="10"/>
    <x v="266"/>
    <n v="4323.53"/>
    <n v="4323.53"/>
    <n v="0"/>
    <x v="1"/>
  </r>
  <r>
    <n v="2745"/>
    <d v="2028-03-12T00:00:00"/>
    <s v="Daniel"/>
    <s v="Butler"/>
    <x v="1"/>
    <x v="7"/>
    <x v="1"/>
    <n v="19"/>
    <x v="602"/>
    <n v="3120.1708333333336"/>
    <n v="5120.1708333333336"/>
    <n v="2000"/>
    <x v="0"/>
  </r>
  <r>
    <n v="2746"/>
    <d v="2028-03-13T00:00:00"/>
    <s v="Barbara"/>
    <s v="Cruz"/>
    <x v="0"/>
    <x v="32"/>
    <x v="0"/>
    <n v="10"/>
    <x v="600"/>
    <n v="3932.9249999999997"/>
    <n v="3932.9249999999997"/>
    <n v="0"/>
    <x v="1"/>
  </r>
  <r>
    <n v="2747"/>
    <d v="2028-03-14T00:00:00"/>
    <s v="Tammy"/>
    <s v="Wallace"/>
    <x v="2"/>
    <x v="32"/>
    <x v="1"/>
    <n v="2"/>
    <x v="321"/>
    <n v="5571.5149999999994"/>
    <n v="7571.5149999999994"/>
    <n v="2000"/>
    <x v="0"/>
  </r>
  <r>
    <n v="2748"/>
    <d v="2028-03-15T00:00:00"/>
    <s v="Michael"/>
    <s v="Jenkins"/>
    <x v="1"/>
    <x v="1"/>
    <x v="1"/>
    <n v="1"/>
    <x v="496"/>
    <n v="3881.0724999999993"/>
    <n v="5881.0724999999993"/>
    <n v="2000"/>
    <x v="0"/>
  </r>
  <r>
    <n v="2749"/>
    <d v="2028-03-16T00:00:00"/>
    <s v="Bradley"/>
    <s v="Chandler"/>
    <x v="2"/>
    <x v="55"/>
    <x v="1"/>
    <n v="19"/>
    <x v="555"/>
    <n v="3428.7058333333334"/>
    <n v="3428.7058333333334"/>
    <n v="0"/>
    <x v="1"/>
  </r>
  <r>
    <n v="2750"/>
    <d v="2028-03-17T00:00:00"/>
    <s v="Kayla"/>
    <s v="Collins"/>
    <x v="0"/>
    <x v="32"/>
    <x v="2"/>
    <n v="17"/>
    <x v="535"/>
    <n v="1988.3641666666667"/>
    <n v="2988.3641666666667"/>
    <n v="1000"/>
    <x v="0"/>
  </r>
  <r>
    <n v="2751"/>
    <d v="2028-03-18T00:00:00"/>
    <s v="Jason"/>
    <s v="White"/>
    <x v="1"/>
    <x v="35"/>
    <x v="3"/>
    <n v="18"/>
    <x v="577"/>
    <n v="4386.649166666667"/>
    <n v="4386.649166666667"/>
    <n v="0"/>
    <x v="1"/>
  </r>
  <r>
    <n v="2752"/>
    <d v="2028-03-19T00:00:00"/>
    <s v="Amy"/>
    <s v="Knight"/>
    <x v="2"/>
    <x v="16"/>
    <x v="3"/>
    <n v="19"/>
    <x v="383"/>
    <n v="3913.9208333333336"/>
    <n v="3913.9208333333336"/>
    <n v="0"/>
    <x v="1"/>
  </r>
  <r>
    <n v="2753"/>
    <d v="2028-03-20T00:00:00"/>
    <s v="Francisco"/>
    <s v="Moore"/>
    <x v="2"/>
    <x v="26"/>
    <x v="1"/>
    <n v="11"/>
    <x v="150"/>
    <n v="5800.7750000000005"/>
    <n v="7800.7750000000005"/>
    <n v="2000"/>
    <x v="0"/>
  </r>
  <r>
    <n v="2754"/>
    <d v="2028-03-21T00:00:00"/>
    <s v="Jeremiah"/>
    <s v="Gonzalez"/>
    <x v="1"/>
    <x v="21"/>
    <x v="0"/>
    <n v="8"/>
    <x v="603"/>
    <n v="1762.1016666666669"/>
    <n v="2762.1016666666669"/>
    <n v="1000"/>
    <x v="0"/>
  </r>
  <r>
    <n v="2755"/>
    <d v="2028-03-22T00:00:00"/>
    <s v="Chelsea"/>
    <s v="Mata"/>
    <x v="1"/>
    <x v="45"/>
    <x v="1"/>
    <n v="19"/>
    <x v="604"/>
    <n v="4959.0108333333328"/>
    <n v="4959.0108333333328"/>
    <n v="0"/>
    <x v="1"/>
  </r>
  <r>
    <n v="2756"/>
    <d v="2028-03-23T00:00:00"/>
    <s v="Ashley"/>
    <s v="Brown"/>
    <x v="1"/>
    <x v="3"/>
    <x v="1"/>
    <n v="0"/>
    <x v="149"/>
    <n v="4366.6016666666665"/>
    <n v="6366.6016666666665"/>
    <n v="2000"/>
    <x v="0"/>
  </r>
  <r>
    <n v="2757"/>
    <d v="2028-03-24T00:00:00"/>
    <s v="Michael"/>
    <s v="Salazar"/>
    <x v="1"/>
    <x v="22"/>
    <x v="1"/>
    <n v="17"/>
    <x v="86"/>
    <n v="5387.3291666666664"/>
    <n v="7387.3291666666664"/>
    <n v="2000"/>
    <x v="0"/>
  </r>
  <r>
    <n v="2758"/>
    <d v="2028-03-25T00:00:00"/>
    <s v="Michael"/>
    <s v="Lee"/>
    <x v="1"/>
    <x v="55"/>
    <x v="0"/>
    <n v="20"/>
    <x v="485"/>
    <n v="4059.5966666666673"/>
    <n v="6059.5966666666673"/>
    <n v="2000"/>
    <x v="0"/>
  </r>
  <r>
    <n v="2759"/>
    <d v="2028-03-26T00:00:00"/>
    <s v="David"/>
    <s v="Perez"/>
    <x v="2"/>
    <x v="41"/>
    <x v="0"/>
    <n v="6"/>
    <x v="41"/>
    <n v="5283.0383333333339"/>
    <n v="7283.0383333333339"/>
    <n v="2000"/>
    <x v="0"/>
  </r>
  <r>
    <n v="2760"/>
    <d v="2028-03-27T00:00:00"/>
    <s v="Jose"/>
    <s v="Henson"/>
    <x v="2"/>
    <x v="1"/>
    <x v="2"/>
    <n v="1"/>
    <x v="348"/>
    <n v="5645.3474999999999"/>
    <n v="7645.3474999999999"/>
    <n v="2000"/>
    <x v="0"/>
  </r>
  <r>
    <n v="2761"/>
    <d v="2028-03-28T00:00:00"/>
    <s v="Ronald"/>
    <s v="Perry"/>
    <x v="0"/>
    <x v="40"/>
    <x v="2"/>
    <n v="7"/>
    <x v="294"/>
    <n v="3409.4849999999997"/>
    <n v="5409.4849999999997"/>
    <n v="2000"/>
    <x v="0"/>
  </r>
  <r>
    <n v="2762"/>
    <d v="2028-03-29T00:00:00"/>
    <s v="Brandon"/>
    <s v="Hernandez"/>
    <x v="1"/>
    <x v="38"/>
    <x v="1"/>
    <n v="6"/>
    <x v="569"/>
    <n v="3889.0083333333341"/>
    <n v="5889.0083333333341"/>
    <n v="2000"/>
    <x v="0"/>
  </r>
  <r>
    <n v="2763"/>
    <d v="2028-03-30T00:00:00"/>
    <s v="Sean"/>
    <s v="Ford"/>
    <x v="0"/>
    <x v="51"/>
    <x v="1"/>
    <n v="12"/>
    <x v="278"/>
    <n v="3603.1349999999993"/>
    <n v="5603.1349999999993"/>
    <n v="2000"/>
    <x v="0"/>
  </r>
  <r>
    <n v="2764"/>
    <d v="2028-03-31T00:00:00"/>
    <s v="William"/>
    <s v="White"/>
    <x v="1"/>
    <x v="39"/>
    <x v="2"/>
    <n v="7"/>
    <x v="340"/>
    <n v="5888.6466666666665"/>
    <n v="7888.6466666666665"/>
    <n v="2000"/>
    <x v="0"/>
  </r>
  <r>
    <n v="2765"/>
    <d v="2028-04-01T00:00:00"/>
    <s v="Nicholas"/>
    <s v="Davis"/>
    <x v="2"/>
    <x v="32"/>
    <x v="3"/>
    <n v="15"/>
    <x v="149"/>
    <n v="4447.4441666666671"/>
    <n v="6447.4441666666671"/>
    <n v="2000"/>
    <x v="0"/>
  </r>
  <r>
    <n v="2766"/>
    <d v="2028-04-02T00:00:00"/>
    <s v="John"/>
    <s v="Roberts"/>
    <x v="2"/>
    <x v="14"/>
    <x v="1"/>
    <n v="0"/>
    <x v="8"/>
    <n v="3375.92"/>
    <n v="3375.92"/>
    <n v="0"/>
    <x v="1"/>
  </r>
  <r>
    <n v="2767"/>
    <d v="2028-04-03T00:00:00"/>
    <s v="Jennifer"/>
    <s v="Pollard"/>
    <x v="2"/>
    <x v="41"/>
    <x v="3"/>
    <n v="16"/>
    <x v="188"/>
    <n v="4550.4716666666673"/>
    <n v="4550.4716666666673"/>
    <n v="0"/>
    <x v="1"/>
  </r>
  <r>
    <n v="2768"/>
    <d v="2028-04-04T00:00:00"/>
    <s v="Jennifer"/>
    <s v="Gibson"/>
    <x v="1"/>
    <x v="0"/>
    <x v="2"/>
    <n v="2"/>
    <x v="595"/>
    <n v="4173.6899999999996"/>
    <n v="6173.69"/>
    <n v="2000"/>
    <x v="0"/>
  </r>
  <r>
    <n v="2769"/>
    <d v="2028-04-05T00:00:00"/>
    <s v="Zoe"/>
    <s v="Patel"/>
    <x v="1"/>
    <x v="34"/>
    <x v="3"/>
    <n v="13"/>
    <x v="132"/>
    <n v="3296.7358333333336"/>
    <n v="3296.7358333333336"/>
    <n v="0"/>
    <x v="1"/>
  </r>
  <r>
    <n v="2770"/>
    <d v="2028-04-06T00:00:00"/>
    <s v="Adriana"/>
    <s v="Thomas"/>
    <x v="1"/>
    <x v="14"/>
    <x v="3"/>
    <n v="0"/>
    <x v="483"/>
    <n v="3496.2408333333333"/>
    <n v="3496.2408333333333"/>
    <n v="0"/>
    <x v="1"/>
  </r>
  <r>
    <n v="2771"/>
    <d v="2028-04-07T00:00:00"/>
    <s v="Austin"/>
    <s v="Arnold"/>
    <x v="1"/>
    <x v="34"/>
    <x v="3"/>
    <n v="1"/>
    <x v="522"/>
    <n v="5591.8266666666668"/>
    <n v="7591.8266666666668"/>
    <n v="2000"/>
    <x v="0"/>
  </r>
  <r>
    <n v="2772"/>
    <d v="2028-04-08T00:00:00"/>
    <s v="Sherri"/>
    <s v="James"/>
    <x v="2"/>
    <x v="22"/>
    <x v="0"/>
    <n v="5"/>
    <x v="587"/>
    <n v="5915.4333333333334"/>
    <n v="7915.4333333333334"/>
    <n v="2000"/>
    <x v="0"/>
  </r>
  <r>
    <n v="2773"/>
    <d v="2028-04-09T00:00:00"/>
    <s v="Holly"/>
    <s v="George"/>
    <x v="0"/>
    <x v="53"/>
    <x v="2"/>
    <n v="20"/>
    <x v="94"/>
    <n v="3400.2841666666668"/>
    <n v="3400.2841666666668"/>
    <n v="0"/>
    <x v="1"/>
  </r>
  <r>
    <n v="2774"/>
    <d v="2028-04-10T00:00:00"/>
    <s v="Jeremy"/>
    <s v="Mosley"/>
    <x v="2"/>
    <x v="38"/>
    <x v="1"/>
    <n v="5"/>
    <x v="574"/>
    <n v="1619.5"/>
    <n v="2619.5"/>
    <n v="1000"/>
    <x v="0"/>
  </r>
  <r>
    <n v="2775"/>
    <d v="2028-04-11T00:00:00"/>
    <s v="Jeremy"/>
    <s v="Jones"/>
    <x v="2"/>
    <x v="25"/>
    <x v="0"/>
    <n v="3"/>
    <x v="352"/>
    <n v="3677.415833333333"/>
    <n v="3677.415833333333"/>
    <n v="0"/>
    <x v="1"/>
  </r>
  <r>
    <n v="2776"/>
    <d v="2028-04-12T00:00:00"/>
    <s v="Thomas"/>
    <s v="Gallegos"/>
    <x v="0"/>
    <x v="21"/>
    <x v="0"/>
    <n v="11"/>
    <x v="5"/>
    <n v="4187.0675000000001"/>
    <n v="4187.0675000000001"/>
    <n v="0"/>
    <x v="1"/>
  </r>
  <r>
    <n v="2777"/>
    <d v="2028-04-13T00:00:00"/>
    <s v="Angela"/>
    <s v="Taylor"/>
    <x v="2"/>
    <x v="52"/>
    <x v="2"/>
    <n v="15"/>
    <x v="605"/>
    <n v="3493.0733333333337"/>
    <n v="5493.0733333333337"/>
    <n v="2000"/>
    <x v="0"/>
  </r>
  <r>
    <n v="2778"/>
    <d v="2028-04-14T00:00:00"/>
    <s v="Matthew"/>
    <s v="Keller"/>
    <x v="0"/>
    <x v="48"/>
    <x v="2"/>
    <n v="8"/>
    <x v="77"/>
    <n v="1858.709166666667"/>
    <n v="2858.709166666667"/>
    <n v="1000"/>
    <x v="0"/>
  </r>
  <r>
    <n v="2779"/>
    <d v="2028-04-15T00:00:00"/>
    <s v="Angela"/>
    <s v="Ross"/>
    <x v="1"/>
    <x v="34"/>
    <x v="3"/>
    <n v="1"/>
    <x v="39"/>
    <n v="3033.1266666666666"/>
    <n v="3033.1266666666666"/>
    <n v="0"/>
    <x v="1"/>
  </r>
  <r>
    <n v="2780"/>
    <d v="2028-04-16T00:00:00"/>
    <s v="Ashley"/>
    <s v="Steele"/>
    <x v="1"/>
    <x v="51"/>
    <x v="1"/>
    <n v="11"/>
    <x v="278"/>
    <n v="4956.2216666666673"/>
    <n v="4956.2216666666673"/>
    <n v="0"/>
    <x v="1"/>
  </r>
  <r>
    <n v="2781"/>
    <d v="2028-04-17T00:00:00"/>
    <s v="Daniel"/>
    <s v="Shelton"/>
    <x v="0"/>
    <x v="48"/>
    <x v="2"/>
    <n v="2"/>
    <x v="217"/>
    <n v="1554.7275"/>
    <n v="2554.7275"/>
    <n v="1000"/>
    <x v="0"/>
  </r>
  <r>
    <n v="2782"/>
    <d v="2028-04-18T00:00:00"/>
    <s v="Gene"/>
    <s v="Ward"/>
    <x v="0"/>
    <x v="22"/>
    <x v="1"/>
    <n v="10"/>
    <x v="506"/>
    <n v="4181.0566666666664"/>
    <n v="4181.0566666666664"/>
    <n v="0"/>
    <x v="1"/>
  </r>
  <r>
    <n v="2783"/>
    <d v="2028-04-19T00:00:00"/>
    <s v="Lee"/>
    <s v="Johnson"/>
    <x v="2"/>
    <x v="27"/>
    <x v="0"/>
    <n v="13"/>
    <x v="105"/>
    <n v="3935.7599999999993"/>
    <n v="5935.7599999999993"/>
    <n v="2000"/>
    <x v="0"/>
  </r>
  <r>
    <n v="2784"/>
    <d v="2028-04-20T00:00:00"/>
    <s v="Eric"/>
    <s v="Thomas"/>
    <x v="1"/>
    <x v="17"/>
    <x v="2"/>
    <n v="4"/>
    <x v="572"/>
    <n v="4315.355833333334"/>
    <n v="6315.355833333334"/>
    <n v="2000"/>
    <x v="0"/>
  </r>
  <r>
    <n v="2785"/>
    <d v="2028-04-21T00:00:00"/>
    <s v="Tammy"/>
    <s v="Perry"/>
    <x v="0"/>
    <x v="18"/>
    <x v="0"/>
    <n v="9"/>
    <x v="71"/>
    <n v="4245.2766666666676"/>
    <n v="6245.2766666666676"/>
    <n v="2000"/>
    <x v="0"/>
  </r>
  <r>
    <n v="2786"/>
    <d v="2028-04-22T00:00:00"/>
    <s v="Randall"/>
    <s v="Martinez"/>
    <x v="0"/>
    <x v="14"/>
    <x v="3"/>
    <n v="20"/>
    <x v="409"/>
    <n v="3853.4358333333334"/>
    <n v="3853.4358333333334"/>
    <n v="0"/>
    <x v="1"/>
  </r>
  <r>
    <n v="2787"/>
    <d v="2028-04-23T00:00:00"/>
    <s v="Danielle"/>
    <s v="Stevens"/>
    <x v="1"/>
    <x v="53"/>
    <x v="2"/>
    <n v="14"/>
    <x v="134"/>
    <n v="6297.9808333333331"/>
    <n v="8297.9808333333331"/>
    <n v="2000"/>
    <x v="0"/>
  </r>
  <r>
    <n v="2788"/>
    <d v="2028-04-24T00:00:00"/>
    <s v="Karen"/>
    <s v="Jones"/>
    <x v="2"/>
    <x v="35"/>
    <x v="1"/>
    <n v="14"/>
    <x v="405"/>
    <n v="6150.958333333333"/>
    <n v="8150.958333333333"/>
    <n v="2000"/>
    <x v="0"/>
  </r>
  <r>
    <n v="2789"/>
    <d v="2028-04-25T00:00:00"/>
    <s v="Cynthia"/>
    <s v="Cruz"/>
    <x v="2"/>
    <x v="15"/>
    <x v="0"/>
    <n v="3"/>
    <x v="138"/>
    <n v="6234.748333333333"/>
    <n v="8234.748333333333"/>
    <n v="2000"/>
    <x v="0"/>
  </r>
  <r>
    <n v="2790"/>
    <d v="2028-04-26T00:00:00"/>
    <s v="Christopher"/>
    <s v="Sanders"/>
    <x v="2"/>
    <x v="0"/>
    <x v="3"/>
    <n v="5"/>
    <x v="73"/>
    <n v="3905.4950000000003"/>
    <n v="3905.4950000000003"/>
    <n v="0"/>
    <x v="1"/>
  </r>
  <r>
    <n v="2791"/>
    <d v="2028-04-27T00:00:00"/>
    <s v="Alfred"/>
    <s v="Berg"/>
    <x v="2"/>
    <x v="22"/>
    <x v="0"/>
    <n v="3"/>
    <x v="353"/>
    <n v="5074.0424999999996"/>
    <n v="7074.0424999999996"/>
    <n v="2000"/>
    <x v="0"/>
  </r>
  <r>
    <n v="2792"/>
    <d v="2028-04-28T00:00:00"/>
    <s v="Amber"/>
    <s v="Williams"/>
    <x v="2"/>
    <x v="41"/>
    <x v="0"/>
    <n v="10"/>
    <x v="395"/>
    <n v="4553.9116666666669"/>
    <n v="4553.9116666666669"/>
    <n v="0"/>
    <x v="1"/>
  </r>
  <r>
    <n v="2793"/>
    <d v="2028-04-29T00:00:00"/>
    <s v="Traci"/>
    <s v="Jones"/>
    <x v="0"/>
    <x v="11"/>
    <x v="3"/>
    <n v="16"/>
    <x v="111"/>
    <n v="3862.2849999999999"/>
    <n v="3862.2849999999999"/>
    <n v="0"/>
    <x v="1"/>
  </r>
  <r>
    <n v="2794"/>
    <d v="2028-04-30T00:00:00"/>
    <s v="Tony"/>
    <s v="Lucero"/>
    <x v="2"/>
    <x v="46"/>
    <x v="0"/>
    <n v="5"/>
    <x v="79"/>
    <n v="5181.0233333333335"/>
    <n v="7181.0233333333335"/>
    <n v="2000"/>
    <x v="0"/>
  </r>
  <r>
    <n v="2795"/>
    <d v="2028-05-01T00:00:00"/>
    <s v="Lisa"/>
    <s v="Graham"/>
    <x v="1"/>
    <x v="54"/>
    <x v="1"/>
    <n v="3"/>
    <x v="15"/>
    <n v="3664.126666666667"/>
    <n v="5664.126666666667"/>
    <n v="2000"/>
    <x v="0"/>
  </r>
  <r>
    <n v="2796"/>
    <d v="2028-05-02T00:00:00"/>
    <s v="Michael"/>
    <s v="Johnson"/>
    <x v="0"/>
    <x v="35"/>
    <x v="1"/>
    <n v="5"/>
    <x v="405"/>
    <n v="3703.0966666666673"/>
    <n v="5703.0966666666673"/>
    <n v="2000"/>
    <x v="0"/>
  </r>
  <r>
    <n v="2797"/>
    <d v="2028-05-03T00:00:00"/>
    <s v="Mary"/>
    <s v="Randall"/>
    <x v="0"/>
    <x v="37"/>
    <x v="2"/>
    <n v="9"/>
    <x v="551"/>
    <n v="3300.4566666666669"/>
    <n v="3300.4566666666669"/>
    <n v="0"/>
    <x v="1"/>
  </r>
  <r>
    <n v="2798"/>
    <d v="2028-05-04T00:00:00"/>
    <s v="Megan"/>
    <s v="Diaz"/>
    <x v="2"/>
    <x v="9"/>
    <x v="0"/>
    <n v="10"/>
    <x v="285"/>
    <n v="4458.0524999999998"/>
    <n v="4458.0524999999998"/>
    <n v="0"/>
    <x v="1"/>
  </r>
  <r>
    <n v="2799"/>
    <d v="2028-05-05T00:00:00"/>
    <s v="John"/>
    <s v="Mccarthy"/>
    <x v="2"/>
    <x v="49"/>
    <x v="0"/>
    <n v="17"/>
    <x v="154"/>
    <n v="3628.3016666666663"/>
    <n v="5628.3016666666663"/>
    <n v="2000"/>
    <x v="0"/>
  </r>
  <r>
    <n v="2800"/>
    <d v="2028-05-06T00:00:00"/>
    <s v="Vincent"/>
    <s v="Roberts"/>
    <x v="2"/>
    <x v="36"/>
    <x v="2"/>
    <n v="6"/>
    <x v="574"/>
    <n v="1533.5708333333332"/>
    <n v="2533.5708333333332"/>
    <n v="1000"/>
    <x v="0"/>
  </r>
  <r>
    <n v="2801"/>
    <d v="2028-05-07T00:00:00"/>
    <s v="Michael"/>
    <s v="Richardson"/>
    <x v="1"/>
    <x v="36"/>
    <x v="0"/>
    <n v="4"/>
    <x v="79"/>
    <n v="4240.6791666666668"/>
    <n v="4240.6791666666668"/>
    <n v="0"/>
    <x v="1"/>
  </r>
  <r>
    <n v="2802"/>
    <d v="2028-05-08T00:00:00"/>
    <s v="Joseph"/>
    <s v="Duarte"/>
    <x v="1"/>
    <x v="41"/>
    <x v="2"/>
    <n v="3"/>
    <x v="339"/>
    <n v="4922.1641666666665"/>
    <n v="4922.1641666666665"/>
    <n v="0"/>
    <x v="1"/>
  </r>
  <r>
    <n v="2803"/>
    <d v="2028-05-09T00:00:00"/>
    <s v="Joseph"/>
    <s v="Ochoa"/>
    <x v="1"/>
    <x v="43"/>
    <x v="2"/>
    <n v="1"/>
    <x v="337"/>
    <n v="1768.8924999999999"/>
    <n v="2768.8924999999999"/>
    <n v="1000"/>
    <x v="0"/>
  </r>
  <r>
    <n v="2804"/>
    <d v="2028-05-10T00:00:00"/>
    <s v="Tina"/>
    <s v="Coleman"/>
    <x v="0"/>
    <x v="3"/>
    <x v="1"/>
    <n v="1"/>
    <x v="76"/>
    <n v="1662.2208333333333"/>
    <n v="2662.2208333333333"/>
    <n v="1000"/>
    <x v="0"/>
  </r>
  <r>
    <n v="2805"/>
    <d v="2028-05-11T00:00:00"/>
    <s v="Brianna"/>
    <s v="Le"/>
    <x v="2"/>
    <x v="45"/>
    <x v="0"/>
    <n v="20"/>
    <x v="412"/>
    <n v="4918.3375000000005"/>
    <n v="6918.3375000000005"/>
    <n v="2000"/>
    <x v="0"/>
  </r>
  <r>
    <n v="2806"/>
    <d v="2028-05-12T00:00:00"/>
    <s v="Monique"/>
    <s v="Wells"/>
    <x v="2"/>
    <x v="5"/>
    <x v="3"/>
    <n v="1"/>
    <x v="534"/>
    <n v="4651.354166666667"/>
    <n v="4651.354166666667"/>
    <n v="0"/>
    <x v="1"/>
  </r>
  <r>
    <n v="2807"/>
    <d v="2028-05-13T00:00:00"/>
    <s v="Jennifer"/>
    <s v="Ortiz"/>
    <x v="0"/>
    <x v="27"/>
    <x v="0"/>
    <n v="5"/>
    <x v="266"/>
    <n v="3094.4066666666663"/>
    <n v="3094.4066666666663"/>
    <n v="0"/>
    <x v="1"/>
  </r>
  <r>
    <n v="2808"/>
    <d v="2028-05-14T00:00:00"/>
    <s v="Lindsay"/>
    <s v="Paul"/>
    <x v="2"/>
    <x v="47"/>
    <x v="1"/>
    <n v="3"/>
    <x v="66"/>
    <n v="1605.1174999999998"/>
    <n v="2605.1174999999998"/>
    <n v="1000"/>
    <x v="0"/>
  </r>
  <r>
    <n v="2809"/>
    <d v="2028-05-15T00:00:00"/>
    <s v="Robert"/>
    <s v="Campbell"/>
    <x v="2"/>
    <x v="1"/>
    <x v="1"/>
    <n v="19"/>
    <x v="378"/>
    <n v="5676.6133333333337"/>
    <n v="7676.6133333333337"/>
    <n v="2000"/>
    <x v="0"/>
  </r>
  <r>
    <n v="2810"/>
    <d v="2028-05-16T00:00:00"/>
    <s v="Daniel"/>
    <s v="Velez"/>
    <x v="2"/>
    <x v="29"/>
    <x v="1"/>
    <n v="2"/>
    <x v="48"/>
    <n v="6067.9524999999994"/>
    <n v="8067.9524999999994"/>
    <n v="2000"/>
    <x v="0"/>
  </r>
  <r>
    <n v="2811"/>
    <d v="2028-05-17T00:00:00"/>
    <s v="Danielle"/>
    <s v="Lee"/>
    <x v="1"/>
    <x v="14"/>
    <x v="3"/>
    <n v="9"/>
    <x v="116"/>
    <n v="5415.6966666666667"/>
    <n v="7415.6966666666667"/>
    <n v="2000"/>
    <x v="0"/>
  </r>
  <r>
    <n v="2812"/>
    <d v="2028-05-18T00:00:00"/>
    <s v="Jose"/>
    <s v="Anthony"/>
    <x v="0"/>
    <x v="19"/>
    <x v="1"/>
    <n v="6"/>
    <x v="49"/>
    <n v="5968.12"/>
    <n v="7968.12"/>
    <n v="2000"/>
    <x v="0"/>
  </r>
  <r>
    <n v="2813"/>
    <d v="2028-05-19T00:00:00"/>
    <s v="Cassandra"/>
    <s v="Diaz"/>
    <x v="0"/>
    <x v="35"/>
    <x v="1"/>
    <n v="11"/>
    <x v="220"/>
    <n v="4322.083333333333"/>
    <n v="4322.083333333333"/>
    <n v="0"/>
    <x v="1"/>
  </r>
  <r>
    <n v="2814"/>
    <d v="2028-05-20T00:00:00"/>
    <s v="Ryan"/>
    <s v="Owens"/>
    <x v="0"/>
    <x v="56"/>
    <x v="3"/>
    <n v="0"/>
    <x v="523"/>
    <n v="3235.2"/>
    <n v="5235.2"/>
    <n v="2000"/>
    <x v="0"/>
  </r>
  <r>
    <n v="2815"/>
    <d v="2028-05-21T00:00:00"/>
    <s v="Melanie"/>
    <s v="Hill"/>
    <x v="0"/>
    <x v="40"/>
    <x v="3"/>
    <n v="17"/>
    <x v="393"/>
    <n v="4040.4550000000008"/>
    <n v="6040.4550000000008"/>
    <n v="2000"/>
    <x v="0"/>
  </r>
  <r>
    <n v="2816"/>
    <d v="2028-05-22T00:00:00"/>
    <s v="Connie"/>
    <s v="Rhodes"/>
    <x v="1"/>
    <x v="48"/>
    <x v="0"/>
    <n v="5"/>
    <x v="606"/>
    <n v="4213.9399999999996"/>
    <n v="4213.9399999999996"/>
    <n v="0"/>
    <x v="1"/>
  </r>
  <r>
    <n v="2817"/>
    <d v="2028-05-23T00:00:00"/>
    <s v="Gregory"/>
    <s v="Campbell"/>
    <x v="0"/>
    <x v="41"/>
    <x v="3"/>
    <n v="8"/>
    <x v="607"/>
    <n v="3990.9174999999996"/>
    <n v="5990.9174999999996"/>
    <n v="2000"/>
    <x v="0"/>
  </r>
  <r>
    <n v="2818"/>
    <d v="2028-05-24T00:00:00"/>
    <s v="Kelly"/>
    <s v="Davies"/>
    <x v="2"/>
    <x v="53"/>
    <x v="1"/>
    <n v="4"/>
    <x v="479"/>
    <n v="3345.9558333333334"/>
    <n v="3345.9558333333334"/>
    <n v="0"/>
    <x v="1"/>
  </r>
  <r>
    <n v="2819"/>
    <d v="2028-05-25T00:00:00"/>
    <s v="Amy"/>
    <s v="Smith"/>
    <x v="2"/>
    <x v="41"/>
    <x v="0"/>
    <n v="17"/>
    <x v="442"/>
    <n v="3634.8883333333338"/>
    <n v="3634.8883333333338"/>
    <n v="0"/>
    <x v="1"/>
  </r>
  <r>
    <n v="2820"/>
    <d v="2028-05-26T00:00:00"/>
    <s v="Bradley"/>
    <s v="Thompson"/>
    <x v="2"/>
    <x v="36"/>
    <x v="2"/>
    <n v="11"/>
    <x v="138"/>
    <n v="3187.8091666666664"/>
    <n v="3187.8091666666664"/>
    <n v="0"/>
    <x v="1"/>
  </r>
  <r>
    <n v="2821"/>
    <d v="2028-05-27T00:00:00"/>
    <s v="Daniel"/>
    <s v="Knox"/>
    <x v="2"/>
    <x v="18"/>
    <x v="0"/>
    <n v="9"/>
    <x v="470"/>
    <n v="3786.3508333333334"/>
    <n v="3786.3508333333334"/>
    <n v="0"/>
    <x v="1"/>
  </r>
  <r>
    <n v="2822"/>
    <d v="2028-05-28T00:00:00"/>
    <s v="Christopher"/>
    <s v="Carroll"/>
    <x v="0"/>
    <x v="51"/>
    <x v="0"/>
    <n v="20"/>
    <x v="213"/>
    <n v="3443.0699999999997"/>
    <n v="3443.0699999999997"/>
    <n v="0"/>
    <x v="1"/>
  </r>
  <r>
    <n v="2823"/>
    <d v="2028-05-29T00:00:00"/>
    <s v="Diamond"/>
    <s v="Shannon"/>
    <x v="2"/>
    <x v="14"/>
    <x v="2"/>
    <n v="10"/>
    <x v="326"/>
    <n v="3095.8716666666664"/>
    <n v="3095.8716666666664"/>
    <n v="0"/>
    <x v="1"/>
  </r>
  <r>
    <n v="2824"/>
    <d v="2028-05-30T00:00:00"/>
    <s v="Nathan"/>
    <s v="Contreras"/>
    <x v="0"/>
    <x v="26"/>
    <x v="1"/>
    <n v="11"/>
    <x v="429"/>
    <n v="4572.6791666666668"/>
    <n v="4572.6791666666668"/>
    <n v="0"/>
    <x v="1"/>
  </r>
  <r>
    <n v="2825"/>
    <d v="2028-05-31T00:00:00"/>
    <s v="Christopher"/>
    <s v="Murphy"/>
    <x v="0"/>
    <x v="45"/>
    <x v="0"/>
    <n v="18"/>
    <x v="218"/>
    <n v="5293.916666666667"/>
    <n v="7293.916666666667"/>
    <n v="2000"/>
    <x v="0"/>
  </r>
  <r>
    <n v="2826"/>
    <d v="2028-06-01T00:00:00"/>
    <s v="Susan"/>
    <s v="Guerrero"/>
    <x v="1"/>
    <x v="17"/>
    <x v="0"/>
    <n v="4"/>
    <x v="253"/>
    <n v="4535.4041666666672"/>
    <n v="6535.4041666666672"/>
    <n v="2000"/>
    <x v="0"/>
  </r>
  <r>
    <n v="2827"/>
    <d v="2028-06-02T00:00:00"/>
    <s v="Mark"/>
    <s v="Jennings"/>
    <x v="0"/>
    <x v="33"/>
    <x v="3"/>
    <n v="17"/>
    <x v="114"/>
    <n v="4458.1508333333331"/>
    <n v="6458.1508333333331"/>
    <n v="2000"/>
    <x v="0"/>
  </r>
  <r>
    <n v="2828"/>
    <d v="2028-06-03T00:00:00"/>
    <s v="Brianna"/>
    <s v="Carlson"/>
    <x v="0"/>
    <x v="7"/>
    <x v="2"/>
    <n v="14"/>
    <x v="585"/>
    <n v="4199.6374999999998"/>
    <n v="4199.6374999999998"/>
    <n v="0"/>
    <x v="1"/>
  </r>
  <r>
    <n v="2829"/>
    <d v="2028-06-04T00:00:00"/>
    <s v="Jennifer"/>
    <s v="Robbins"/>
    <x v="2"/>
    <x v="48"/>
    <x v="3"/>
    <n v="12"/>
    <x v="517"/>
    <n v="4941.3758333333335"/>
    <n v="4941.3758333333335"/>
    <n v="0"/>
    <x v="1"/>
  </r>
  <r>
    <n v="2830"/>
    <d v="2028-06-05T00:00:00"/>
    <s v="Jessica"/>
    <s v="Riggs"/>
    <x v="0"/>
    <x v="0"/>
    <x v="2"/>
    <n v="1"/>
    <x v="608"/>
    <n v="1767.3083333333329"/>
    <n v="2767.3083333333329"/>
    <n v="1000"/>
    <x v="0"/>
  </r>
  <r>
    <n v="2831"/>
    <d v="2028-06-06T00:00:00"/>
    <s v="Desiree"/>
    <s v="Marquez"/>
    <x v="0"/>
    <x v="22"/>
    <x v="2"/>
    <n v="13"/>
    <x v="406"/>
    <n v="3770.7666666666664"/>
    <n v="3770.7666666666664"/>
    <n v="0"/>
    <x v="1"/>
  </r>
  <r>
    <n v="2832"/>
    <d v="2028-06-07T00:00:00"/>
    <s v="John"/>
    <s v="Hoover"/>
    <x v="1"/>
    <x v="5"/>
    <x v="1"/>
    <n v="11"/>
    <x v="539"/>
    <n v="4682.5883333333331"/>
    <n v="6682.5883333333331"/>
    <n v="2000"/>
    <x v="0"/>
  </r>
  <r>
    <n v="2833"/>
    <d v="2028-06-08T00:00:00"/>
    <s v="Alicia"/>
    <s v="Bush"/>
    <x v="2"/>
    <x v="27"/>
    <x v="1"/>
    <n v="13"/>
    <x v="78"/>
    <n v="1951.8708333333329"/>
    <n v="2951.8708333333329"/>
    <n v="1000"/>
    <x v="0"/>
  </r>
  <r>
    <n v="2834"/>
    <d v="2028-06-09T00:00:00"/>
    <s v="Luke"/>
    <s v="Rice"/>
    <x v="2"/>
    <x v="7"/>
    <x v="2"/>
    <n v="12"/>
    <x v="578"/>
    <n v="5105.9908333333333"/>
    <n v="7105.9908333333333"/>
    <n v="2000"/>
    <x v="0"/>
  </r>
  <r>
    <n v="2835"/>
    <d v="2028-06-10T00:00:00"/>
    <s v="Mark"/>
    <s v="Price"/>
    <x v="0"/>
    <x v="14"/>
    <x v="0"/>
    <n v="4"/>
    <x v="260"/>
    <n v="3592.1641666666669"/>
    <n v="3592.1641666666669"/>
    <n v="0"/>
    <x v="1"/>
  </r>
  <r>
    <n v="2836"/>
    <d v="2028-06-11T00:00:00"/>
    <s v="Cameron"/>
    <s v="Brooks"/>
    <x v="2"/>
    <x v="6"/>
    <x v="0"/>
    <n v="0"/>
    <x v="565"/>
    <n v="1971.9933333333333"/>
    <n v="2971.9933333333333"/>
    <n v="1000"/>
    <x v="0"/>
  </r>
  <r>
    <n v="2837"/>
    <d v="2028-06-12T00:00:00"/>
    <s v="Jeffrey"/>
    <s v="Simon"/>
    <x v="2"/>
    <x v="22"/>
    <x v="3"/>
    <n v="12"/>
    <x v="537"/>
    <n v="3138.3850000000002"/>
    <n v="3138.3850000000002"/>
    <n v="0"/>
    <x v="1"/>
  </r>
  <r>
    <n v="2838"/>
    <d v="2028-06-13T00:00:00"/>
    <s v="Karl"/>
    <s v="Rivera"/>
    <x v="1"/>
    <x v="44"/>
    <x v="1"/>
    <n v="1"/>
    <x v="198"/>
    <n v="5776.1549999999997"/>
    <n v="7776.1549999999997"/>
    <n v="2000"/>
    <x v="0"/>
  </r>
  <r>
    <n v="2839"/>
    <d v="2028-06-14T00:00:00"/>
    <s v="Jose"/>
    <s v="Burke"/>
    <x v="1"/>
    <x v="3"/>
    <x v="0"/>
    <n v="16"/>
    <x v="33"/>
    <n v="3004.35"/>
    <n v="3004.35"/>
    <n v="0"/>
    <x v="1"/>
  </r>
  <r>
    <n v="2840"/>
    <d v="2028-06-15T00:00:00"/>
    <s v="Jaclyn"/>
    <s v="Daugherty"/>
    <x v="2"/>
    <x v="56"/>
    <x v="0"/>
    <n v="6"/>
    <x v="177"/>
    <n v="3780.9775000000004"/>
    <n v="3780.9775000000004"/>
    <n v="0"/>
    <x v="1"/>
  </r>
  <r>
    <n v="2841"/>
    <d v="2028-06-16T00:00:00"/>
    <s v="Amanda"/>
    <s v="Johnson"/>
    <x v="1"/>
    <x v="34"/>
    <x v="1"/>
    <n v="6"/>
    <x v="109"/>
    <n v="6146.5574999999999"/>
    <n v="8146.5574999999999"/>
    <n v="2000"/>
    <x v="0"/>
  </r>
  <r>
    <n v="2842"/>
    <d v="2028-06-17T00:00:00"/>
    <s v="Sherry"/>
    <s v="Davis"/>
    <x v="1"/>
    <x v="54"/>
    <x v="0"/>
    <n v="9"/>
    <x v="514"/>
    <n v="3330.7416666666668"/>
    <n v="5330.7416666666668"/>
    <n v="2000"/>
    <x v="0"/>
  </r>
  <r>
    <n v="2843"/>
    <d v="2028-06-18T00:00:00"/>
    <s v="Paige"/>
    <s v="Martinez"/>
    <x v="2"/>
    <x v="45"/>
    <x v="2"/>
    <n v="3"/>
    <x v="519"/>
    <n v="4658.2391666666663"/>
    <n v="6658.2391666666663"/>
    <n v="2000"/>
    <x v="0"/>
  </r>
  <r>
    <n v="2844"/>
    <d v="2028-06-19T00:00:00"/>
    <s v="William"/>
    <s v="Reynolds"/>
    <x v="2"/>
    <x v="24"/>
    <x v="0"/>
    <n v="13"/>
    <x v="529"/>
    <n v="4799.07"/>
    <n v="6799.07"/>
    <n v="2000"/>
    <x v="0"/>
  </r>
  <r>
    <n v="2845"/>
    <d v="2028-06-20T00:00:00"/>
    <s v="Tara"/>
    <s v="Montoya"/>
    <x v="2"/>
    <x v="50"/>
    <x v="3"/>
    <n v="16"/>
    <x v="306"/>
    <n v="6156.07"/>
    <n v="8156.07"/>
    <n v="2000"/>
    <x v="0"/>
  </r>
  <r>
    <n v="2846"/>
    <d v="2028-06-21T00:00:00"/>
    <s v="Jessica"/>
    <s v="Allen"/>
    <x v="1"/>
    <x v="3"/>
    <x v="3"/>
    <n v="14"/>
    <x v="603"/>
    <n v="3362.9991666666665"/>
    <n v="5362.9991666666665"/>
    <n v="2000"/>
    <x v="0"/>
  </r>
  <r>
    <n v="2847"/>
    <d v="2028-06-22T00:00:00"/>
    <s v="Samantha"/>
    <s v="Osborn"/>
    <x v="1"/>
    <x v="16"/>
    <x v="1"/>
    <n v="20"/>
    <x v="381"/>
    <n v="6131.7058333333334"/>
    <n v="8131.7058333333334"/>
    <n v="2000"/>
    <x v="0"/>
  </r>
  <r>
    <n v="2848"/>
    <d v="2028-06-23T00:00:00"/>
    <s v="Jeremiah"/>
    <s v="Lopez"/>
    <x v="0"/>
    <x v="55"/>
    <x v="1"/>
    <n v="19"/>
    <x v="555"/>
    <n v="5268.4883333333337"/>
    <n v="7268.4883333333337"/>
    <n v="2000"/>
    <x v="0"/>
  </r>
  <r>
    <n v="2849"/>
    <d v="2028-06-24T00:00:00"/>
    <s v="James"/>
    <s v="Tucker"/>
    <x v="0"/>
    <x v="17"/>
    <x v="0"/>
    <n v="5"/>
    <x v="276"/>
    <n v="3756.2750000000001"/>
    <n v="3756.2750000000001"/>
    <n v="0"/>
    <x v="1"/>
  </r>
  <r>
    <n v="2850"/>
    <d v="2028-06-25T00:00:00"/>
    <s v="Toni"/>
    <s v="Baker"/>
    <x v="1"/>
    <x v="39"/>
    <x v="2"/>
    <n v="18"/>
    <x v="314"/>
    <n v="3440.9383333333335"/>
    <n v="5440.9383333333335"/>
    <n v="2000"/>
    <x v="0"/>
  </r>
  <r>
    <n v="2851"/>
    <d v="2028-06-26T00:00:00"/>
    <s v="Whitney"/>
    <s v="Peterson"/>
    <x v="0"/>
    <x v="23"/>
    <x v="1"/>
    <n v="13"/>
    <x v="66"/>
    <n v="3910.7208333333328"/>
    <n v="5910.7208333333328"/>
    <n v="2000"/>
    <x v="0"/>
  </r>
  <r>
    <n v="2852"/>
    <d v="2028-06-27T00:00:00"/>
    <s v="Nicholas"/>
    <s v="Waller"/>
    <x v="1"/>
    <x v="10"/>
    <x v="3"/>
    <n v="16"/>
    <x v="467"/>
    <n v="4815.9208333333336"/>
    <n v="4815.9208333333336"/>
    <n v="0"/>
    <x v="1"/>
  </r>
  <r>
    <n v="2853"/>
    <d v="2028-06-28T00:00:00"/>
    <s v="Tracy"/>
    <s v="Hurley"/>
    <x v="2"/>
    <x v="16"/>
    <x v="3"/>
    <n v="18"/>
    <x v="478"/>
    <n v="3865.314166666667"/>
    <n v="5865.314166666667"/>
    <n v="2000"/>
    <x v="0"/>
  </r>
  <r>
    <n v="2854"/>
    <d v="2028-06-29T00:00:00"/>
    <s v="Joshua"/>
    <s v="Ramirez"/>
    <x v="2"/>
    <x v="39"/>
    <x v="2"/>
    <n v="0"/>
    <x v="64"/>
    <n v="5036.8899999999994"/>
    <n v="7036.8899999999994"/>
    <n v="2000"/>
    <x v="0"/>
  </r>
  <r>
    <n v="2855"/>
    <d v="2028-06-30T00:00:00"/>
    <s v="Debbie"/>
    <s v="Lawson"/>
    <x v="2"/>
    <x v="32"/>
    <x v="1"/>
    <n v="7"/>
    <x v="307"/>
    <n v="3190.21"/>
    <n v="5190.21"/>
    <n v="2000"/>
    <x v="0"/>
  </r>
  <r>
    <n v="2856"/>
    <d v="2028-07-01T00:00:00"/>
    <s v="Christopher"/>
    <s v="Nielsen"/>
    <x v="1"/>
    <x v="36"/>
    <x v="3"/>
    <n v="15"/>
    <x v="522"/>
    <n v="5608.0974999999999"/>
    <n v="7608.0974999999999"/>
    <n v="2000"/>
    <x v="0"/>
  </r>
  <r>
    <n v="2857"/>
    <d v="2028-07-02T00:00:00"/>
    <s v="Kevin"/>
    <s v="Nguyen"/>
    <x v="1"/>
    <x v="34"/>
    <x v="3"/>
    <n v="14"/>
    <x v="199"/>
    <n v="1812.7641666666664"/>
    <n v="2812.7641666666664"/>
    <n v="1000"/>
    <x v="0"/>
  </r>
  <r>
    <n v="2858"/>
    <d v="2028-07-03T00:00:00"/>
    <s v="Melanie"/>
    <s v="Sims"/>
    <x v="0"/>
    <x v="37"/>
    <x v="3"/>
    <n v="19"/>
    <x v="404"/>
    <n v="3698.7666666666664"/>
    <n v="3698.7666666666664"/>
    <n v="0"/>
    <x v="1"/>
  </r>
  <r>
    <n v="2859"/>
    <d v="2028-07-04T00:00:00"/>
    <s v="Nathan"/>
    <s v="Alvarez"/>
    <x v="0"/>
    <x v="48"/>
    <x v="0"/>
    <n v="14"/>
    <x v="269"/>
    <n v="5358.5525000000007"/>
    <n v="7358.5525000000007"/>
    <n v="2000"/>
    <x v="0"/>
  </r>
  <r>
    <n v="2860"/>
    <d v="2028-07-05T00:00:00"/>
    <s v="Karen"/>
    <s v="Reyes"/>
    <x v="1"/>
    <x v="34"/>
    <x v="2"/>
    <n v="4"/>
    <x v="427"/>
    <n v="5268.3874999999998"/>
    <n v="7268.3874999999998"/>
    <n v="2000"/>
    <x v="0"/>
  </r>
  <r>
    <n v="2861"/>
    <d v="2028-07-06T00:00:00"/>
    <s v="Thomas"/>
    <s v="Nelson"/>
    <x v="0"/>
    <x v="40"/>
    <x v="1"/>
    <n v="8"/>
    <x v="597"/>
    <n v="3808.7449999999999"/>
    <n v="5808.7449999999999"/>
    <n v="2000"/>
    <x v="0"/>
  </r>
  <r>
    <n v="2862"/>
    <d v="2028-07-07T00:00:00"/>
    <s v="Kenneth"/>
    <s v="Jones"/>
    <x v="1"/>
    <x v="4"/>
    <x v="0"/>
    <n v="14"/>
    <x v="50"/>
    <n v="3692.2125000000001"/>
    <n v="3692.2125000000001"/>
    <n v="0"/>
    <x v="1"/>
  </r>
  <r>
    <n v="2863"/>
    <d v="2028-07-08T00:00:00"/>
    <s v="Monica"/>
    <s v="Miller"/>
    <x v="0"/>
    <x v="34"/>
    <x v="0"/>
    <n v="3"/>
    <x v="108"/>
    <n v="5216.8499999999995"/>
    <n v="7216.8499999999995"/>
    <n v="2000"/>
    <x v="0"/>
  </r>
  <r>
    <n v="2864"/>
    <d v="2028-07-09T00:00:00"/>
    <s v="Diana"/>
    <s v="Higgins"/>
    <x v="0"/>
    <x v="53"/>
    <x v="0"/>
    <n v="14"/>
    <x v="380"/>
    <n v="5880.5566666666664"/>
    <n v="7880.5566666666664"/>
    <n v="2000"/>
    <x v="0"/>
  </r>
  <r>
    <n v="2865"/>
    <d v="2028-07-10T00:00:00"/>
    <s v="Steven"/>
    <s v="Pena"/>
    <x v="0"/>
    <x v="52"/>
    <x v="2"/>
    <n v="16"/>
    <x v="345"/>
    <n v="5964.2775000000001"/>
    <n v="7964.2775000000001"/>
    <n v="2000"/>
    <x v="0"/>
  </r>
  <r>
    <n v="2866"/>
    <d v="2028-07-11T00:00:00"/>
    <s v="Lindsay"/>
    <s v="Ramos"/>
    <x v="2"/>
    <x v="31"/>
    <x v="1"/>
    <n v="19"/>
    <x v="156"/>
    <n v="3302.5674999999997"/>
    <n v="3302.5674999999997"/>
    <n v="0"/>
    <x v="1"/>
  </r>
  <r>
    <n v="2867"/>
    <d v="2028-07-12T00:00:00"/>
    <s v="Thomas"/>
    <s v="Davis"/>
    <x v="1"/>
    <x v="51"/>
    <x v="1"/>
    <n v="2"/>
    <x v="609"/>
    <n v="5336.4625000000005"/>
    <n v="7336.4625000000005"/>
    <n v="2000"/>
    <x v="0"/>
  </r>
  <r>
    <n v="2868"/>
    <d v="2028-07-13T00:00:00"/>
    <s v="Pamela"/>
    <s v="Rogers"/>
    <x v="1"/>
    <x v="51"/>
    <x v="3"/>
    <n v="14"/>
    <x v="264"/>
    <n v="4225.5958333333328"/>
    <n v="6225.5958333333328"/>
    <n v="2000"/>
    <x v="0"/>
  </r>
  <r>
    <n v="2869"/>
    <d v="2028-07-14T00:00:00"/>
    <s v="Robert"/>
    <s v="Chavez"/>
    <x v="1"/>
    <x v="13"/>
    <x v="2"/>
    <n v="9"/>
    <x v="585"/>
    <n v="3897.3541666666665"/>
    <n v="3897.3541666666665"/>
    <n v="0"/>
    <x v="1"/>
  </r>
  <r>
    <n v="2870"/>
    <d v="2028-07-15T00:00:00"/>
    <s v="Stephen"/>
    <s v="Mullins"/>
    <x v="0"/>
    <x v="15"/>
    <x v="1"/>
    <n v="3"/>
    <x v="273"/>
    <n v="3467.51"/>
    <n v="3467.51"/>
    <n v="0"/>
    <x v="1"/>
  </r>
  <r>
    <n v="2871"/>
    <d v="2028-07-16T00:00:00"/>
    <s v="Ryan"/>
    <s v="Castillo"/>
    <x v="2"/>
    <x v="37"/>
    <x v="1"/>
    <n v="10"/>
    <x v="236"/>
    <n v="1768.9424999999997"/>
    <n v="2768.9424999999997"/>
    <n v="1000"/>
    <x v="0"/>
  </r>
  <r>
    <n v="2872"/>
    <d v="2028-07-17T00:00:00"/>
    <s v="Eric"/>
    <s v="Garcia"/>
    <x v="2"/>
    <x v="50"/>
    <x v="0"/>
    <n v="11"/>
    <x v="145"/>
    <n v="5764.1349999999993"/>
    <n v="7764.1349999999993"/>
    <n v="2000"/>
    <x v="0"/>
  </r>
  <r>
    <n v="2873"/>
    <d v="2028-07-18T00:00:00"/>
    <s v="Mary"/>
    <s v="Vaughn"/>
    <x v="2"/>
    <x v="16"/>
    <x v="1"/>
    <n v="2"/>
    <x v="397"/>
    <n v="4108.4075000000003"/>
    <n v="4108.4075000000003"/>
    <n v="0"/>
    <x v="1"/>
  </r>
  <r>
    <n v="2874"/>
    <d v="2028-07-19T00:00:00"/>
    <s v="Kylie"/>
    <s v="Martinez"/>
    <x v="2"/>
    <x v="54"/>
    <x v="2"/>
    <n v="9"/>
    <x v="51"/>
    <n v="4121.9308333333329"/>
    <n v="4121.9308333333329"/>
    <n v="0"/>
    <x v="1"/>
  </r>
  <r>
    <n v="2875"/>
    <d v="2028-07-20T00:00:00"/>
    <s v="James"/>
    <s v="Brooks"/>
    <x v="0"/>
    <x v="6"/>
    <x v="0"/>
    <n v="12"/>
    <x v="210"/>
    <n v="3311.0625"/>
    <n v="3311.0625"/>
    <n v="0"/>
    <x v="1"/>
  </r>
  <r>
    <n v="2876"/>
    <d v="2028-07-21T00:00:00"/>
    <s v="Alan"/>
    <s v="Elliott"/>
    <x v="0"/>
    <x v="3"/>
    <x v="1"/>
    <n v="8"/>
    <x v="514"/>
    <n v="4024.5175000000008"/>
    <n v="6024.5175000000008"/>
    <n v="2000"/>
    <x v="0"/>
  </r>
  <r>
    <n v="2877"/>
    <d v="2028-07-22T00:00:00"/>
    <s v="Sara"/>
    <s v="Williams"/>
    <x v="2"/>
    <x v="51"/>
    <x v="0"/>
    <n v="4"/>
    <x v="205"/>
    <n v="3104.2425000000003"/>
    <n v="5104.2425000000003"/>
    <n v="2000"/>
    <x v="0"/>
  </r>
  <r>
    <n v="2878"/>
    <d v="2028-07-23T00:00:00"/>
    <s v="Robert"/>
    <s v="Conley"/>
    <x v="1"/>
    <x v="9"/>
    <x v="2"/>
    <n v="2"/>
    <x v="512"/>
    <n v="3465.4274999999998"/>
    <n v="3465.4274999999998"/>
    <n v="0"/>
    <x v="1"/>
  </r>
  <r>
    <n v="2879"/>
    <d v="2028-07-24T00:00:00"/>
    <s v="Michael"/>
    <s v="Harrell"/>
    <x v="0"/>
    <x v="19"/>
    <x v="2"/>
    <n v="1"/>
    <x v="335"/>
    <n v="5813.0074999999997"/>
    <n v="7813.0074999999997"/>
    <n v="2000"/>
    <x v="0"/>
  </r>
  <r>
    <n v="2880"/>
    <d v="2028-07-25T00:00:00"/>
    <s v="John"/>
    <s v="Brock"/>
    <x v="2"/>
    <x v="23"/>
    <x v="2"/>
    <n v="7"/>
    <x v="442"/>
    <n v="4380.2058333333334"/>
    <n v="6380.2058333333334"/>
    <n v="2000"/>
    <x v="0"/>
  </r>
  <r>
    <n v="2881"/>
    <d v="2028-07-26T00:00:00"/>
    <s v="Jeffrey"/>
    <s v="Hall"/>
    <x v="1"/>
    <x v="19"/>
    <x v="0"/>
    <n v="7"/>
    <x v="232"/>
    <n v="4455.0950000000003"/>
    <n v="4455.0950000000003"/>
    <n v="0"/>
    <x v="1"/>
  </r>
  <r>
    <n v="2882"/>
    <d v="2028-07-27T00:00:00"/>
    <s v="Jessica"/>
    <s v="Rowe"/>
    <x v="1"/>
    <x v="58"/>
    <x v="1"/>
    <n v="1"/>
    <x v="600"/>
    <n v="4175.8949999999995"/>
    <n v="4175.8949999999995"/>
    <n v="0"/>
    <x v="1"/>
  </r>
  <r>
    <n v="2883"/>
    <d v="2028-07-28T00:00:00"/>
    <s v="Cody"/>
    <s v="Pratt"/>
    <x v="0"/>
    <x v="27"/>
    <x v="0"/>
    <n v="13"/>
    <x v="473"/>
    <n v="6221.3191666666662"/>
    <n v="8221.3191666666662"/>
    <n v="2000"/>
    <x v="0"/>
  </r>
  <r>
    <n v="2884"/>
    <d v="2028-07-29T00:00:00"/>
    <s v="Jeffrey"/>
    <s v="Bennett"/>
    <x v="1"/>
    <x v="11"/>
    <x v="2"/>
    <n v="20"/>
    <x v="429"/>
    <n v="4802.9608333333335"/>
    <n v="4802.9608333333335"/>
    <n v="0"/>
    <x v="1"/>
  </r>
  <r>
    <n v="2885"/>
    <d v="2028-07-30T00:00:00"/>
    <s v="Lucas"/>
    <s v="Davis"/>
    <x v="0"/>
    <x v="57"/>
    <x v="1"/>
    <n v="13"/>
    <x v="315"/>
    <n v="6314.0983333333334"/>
    <n v="8314.0983333333334"/>
    <n v="2000"/>
    <x v="0"/>
  </r>
  <r>
    <n v="2886"/>
    <d v="2028-07-31T00:00:00"/>
    <s v="Lisa"/>
    <s v="Rose"/>
    <x v="2"/>
    <x v="55"/>
    <x v="3"/>
    <n v="9"/>
    <x v="118"/>
    <n v="3744.3083333333334"/>
    <n v="5744.3083333333334"/>
    <n v="2000"/>
    <x v="0"/>
  </r>
  <r>
    <n v="2887"/>
    <d v="2028-08-01T00:00:00"/>
    <s v="Susan"/>
    <s v="Morris"/>
    <x v="0"/>
    <x v="53"/>
    <x v="0"/>
    <n v="7"/>
    <x v="172"/>
    <n v="4782.9066666666668"/>
    <n v="4782.9066666666668"/>
    <n v="0"/>
    <x v="1"/>
  </r>
  <r>
    <n v="2888"/>
    <d v="2028-08-02T00:00:00"/>
    <s v="Erica"/>
    <s v="Kelly"/>
    <x v="1"/>
    <x v="43"/>
    <x v="1"/>
    <n v="16"/>
    <x v="370"/>
    <n v="4212.5466666666662"/>
    <n v="6212.5466666666662"/>
    <n v="2000"/>
    <x v="0"/>
  </r>
  <r>
    <n v="2889"/>
    <d v="2028-08-03T00:00:00"/>
    <s v="Karen"/>
    <s v="Mcdowell"/>
    <x v="0"/>
    <x v="3"/>
    <x v="2"/>
    <n v="7"/>
    <x v="146"/>
    <n v="3727.5149999999994"/>
    <n v="5727.5149999999994"/>
    <n v="2000"/>
    <x v="0"/>
  </r>
  <r>
    <n v="2890"/>
    <d v="2028-08-04T00:00:00"/>
    <s v="Brittany"/>
    <s v="Baldwin"/>
    <x v="0"/>
    <x v="47"/>
    <x v="1"/>
    <n v="8"/>
    <x v="402"/>
    <n v="4522.9900000000007"/>
    <n v="6522.9900000000007"/>
    <n v="2000"/>
    <x v="0"/>
  </r>
  <r>
    <n v="2891"/>
    <d v="2028-08-05T00:00:00"/>
    <s v="Sarah"/>
    <s v="Peterson"/>
    <x v="0"/>
    <x v="47"/>
    <x v="0"/>
    <n v="19"/>
    <x v="316"/>
    <n v="3065.0683333333336"/>
    <n v="5065.0683333333336"/>
    <n v="2000"/>
    <x v="0"/>
  </r>
  <r>
    <n v="2892"/>
    <d v="2028-08-06T00:00:00"/>
    <s v="Evan"/>
    <s v="Alvarez"/>
    <x v="0"/>
    <x v="54"/>
    <x v="3"/>
    <n v="6"/>
    <x v="93"/>
    <n v="5595.4233333333332"/>
    <n v="7595.4233333333332"/>
    <n v="2000"/>
    <x v="0"/>
  </r>
  <r>
    <n v="2893"/>
    <d v="2028-08-07T00:00:00"/>
    <s v="Patrick"/>
    <s v="Williams"/>
    <x v="1"/>
    <x v="0"/>
    <x v="0"/>
    <n v="11"/>
    <x v="4"/>
    <n v="4595.7208333333338"/>
    <n v="4595.7208333333338"/>
    <n v="0"/>
    <x v="1"/>
  </r>
  <r>
    <n v="2894"/>
    <d v="2028-08-08T00:00:00"/>
    <s v="Connor"/>
    <s v="Hobbs"/>
    <x v="2"/>
    <x v="20"/>
    <x v="3"/>
    <n v="7"/>
    <x v="601"/>
    <n v="3627.9016666666676"/>
    <n v="5627.9016666666676"/>
    <n v="2000"/>
    <x v="0"/>
  </r>
  <r>
    <n v="2895"/>
    <d v="2028-08-09T00:00:00"/>
    <s v="Stuart"/>
    <s v="Miller"/>
    <x v="2"/>
    <x v="56"/>
    <x v="2"/>
    <n v="10"/>
    <x v="5"/>
    <n v="4837.1133333333337"/>
    <n v="6837.1133333333337"/>
    <n v="2000"/>
    <x v="0"/>
  </r>
  <r>
    <n v="2896"/>
    <d v="2028-08-10T00:00:00"/>
    <s v="Jennifer"/>
    <s v="Padilla"/>
    <x v="2"/>
    <x v="31"/>
    <x v="0"/>
    <n v="9"/>
    <x v="342"/>
    <n v="5450.4158333333335"/>
    <n v="7450.4158333333335"/>
    <n v="2000"/>
    <x v="0"/>
  </r>
  <r>
    <n v="2897"/>
    <d v="2028-08-11T00:00:00"/>
    <s v="William"/>
    <s v="Hughes"/>
    <x v="0"/>
    <x v="41"/>
    <x v="0"/>
    <n v="9"/>
    <x v="114"/>
    <n v="4836.87"/>
    <n v="4836.87"/>
    <n v="0"/>
    <x v="1"/>
  </r>
  <r>
    <n v="2898"/>
    <d v="2028-08-12T00:00:00"/>
    <s v="Amber"/>
    <s v="Phillips"/>
    <x v="2"/>
    <x v="13"/>
    <x v="2"/>
    <n v="16"/>
    <x v="573"/>
    <n v="4675.1941666666671"/>
    <n v="4675.1941666666671"/>
    <n v="0"/>
    <x v="1"/>
  </r>
  <r>
    <n v="2899"/>
    <d v="2028-08-13T00:00:00"/>
    <s v="Randall"/>
    <s v="Carter"/>
    <x v="2"/>
    <x v="50"/>
    <x v="2"/>
    <n v="0"/>
    <x v="82"/>
    <n v="4235.2791666666672"/>
    <n v="6235.2791666666672"/>
    <n v="2000"/>
    <x v="0"/>
  </r>
  <r>
    <n v="2900"/>
    <d v="2028-08-14T00:00:00"/>
    <s v="Eric"/>
    <s v="Garrett"/>
    <x v="0"/>
    <x v="28"/>
    <x v="3"/>
    <n v="1"/>
    <x v="254"/>
    <n v="1511.1391666666664"/>
    <n v="2511.1391666666664"/>
    <n v="1000"/>
    <x v="0"/>
  </r>
  <r>
    <n v="2901"/>
    <d v="2028-08-15T00:00:00"/>
    <s v="Matthew"/>
    <s v="Klein"/>
    <x v="0"/>
    <x v="14"/>
    <x v="2"/>
    <n v="10"/>
    <x v="173"/>
    <n v="3078.2991666666667"/>
    <n v="5078.2991666666667"/>
    <n v="2000"/>
    <x v="0"/>
  </r>
  <r>
    <n v="2902"/>
    <d v="2028-08-16T00:00:00"/>
    <s v="Shelly"/>
    <s v="Miranda"/>
    <x v="2"/>
    <x v="19"/>
    <x v="2"/>
    <n v="15"/>
    <x v="158"/>
    <n v="4215.1483333333335"/>
    <n v="6215.1483333333335"/>
    <n v="2000"/>
    <x v="0"/>
  </r>
  <r>
    <n v="2903"/>
    <d v="2028-08-17T00:00:00"/>
    <s v="Monique"/>
    <s v="Grant"/>
    <x v="1"/>
    <x v="50"/>
    <x v="1"/>
    <n v="2"/>
    <x v="11"/>
    <n v="1636.1624999999999"/>
    <n v="2636.1624999999999"/>
    <n v="1000"/>
    <x v="0"/>
  </r>
  <r>
    <n v="2904"/>
    <d v="2028-08-18T00:00:00"/>
    <s v="Renee"/>
    <s v="Kim"/>
    <x v="1"/>
    <x v="35"/>
    <x v="3"/>
    <n v="14"/>
    <x v="304"/>
    <n v="4621.8166666666666"/>
    <n v="4621.8166666666666"/>
    <n v="0"/>
    <x v="1"/>
  </r>
  <r>
    <n v="2905"/>
    <d v="2028-08-19T00:00:00"/>
    <s v="Derek"/>
    <s v="Murray"/>
    <x v="2"/>
    <x v="36"/>
    <x v="3"/>
    <n v="3"/>
    <x v="26"/>
    <n v="5422.9674999999997"/>
    <n v="7422.9674999999997"/>
    <n v="2000"/>
    <x v="0"/>
  </r>
  <r>
    <n v="2906"/>
    <d v="2028-08-20T00:00:00"/>
    <s v="Michelle"/>
    <s v="Martinez"/>
    <x v="2"/>
    <x v="36"/>
    <x v="3"/>
    <n v="8"/>
    <x v="311"/>
    <n v="3574.6833333333329"/>
    <n v="3574.6833333333329"/>
    <n v="0"/>
    <x v="1"/>
  </r>
  <r>
    <n v="2907"/>
    <d v="2028-08-21T00:00:00"/>
    <s v="Caitlin"/>
    <s v="Johnson"/>
    <x v="0"/>
    <x v="1"/>
    <x v="0"/>
    <n v="15"/>
    <x v="226"/>
    <n v="6210.2658333333329"/>
    <n v="8210.2658333333329"/>
    <n v="2000"/>
    <x v="0"/>
  </r>
  <r>
    <n v="2908"/>
    <d v="2028-08-22T00:00:00"/>
    <s v="Judy"/>
    <s v="Riley"/>
    <x v="2"/>
    <x v="9"/>
    <x v="2"/>
    <n v="5"/>
    <x v="559"/>
    <n v="4693.9724999999999"/>
    <n v="4693.9724999999999"/>
    <n v="0"/>
    <x v="1"/>
  </r>
  <r>
    <n v="2909"/>
    <d v="2028-08-23T00:00:00"/>
    <s v="Cheryl"/>
    <s v="Jenkins"/>
    <x v="1"/>
    <x v="21"/>
    <x v="0"/>
    <n v="11"/>
    <x v="353"/>
    <n v="1668.0466666666666"/>
    <n v="2668.0466666666666"/>
    <n v="1000"/>
    <x v="0"/>
  </r>
  <r>
    <n v="2910"/>
    <d v="2028-08-24T00:00:00"/>
    <s v="Kara"/>
    <s v="Payne"/>
    <x v="1"/>
    <x v="2"/>
    <x v="1"/>
    <n v="0"/>
    <x v="25"/>
    <n v="5786.8483333333324"/>
    <n v="7786.8483333333324"/>
    <n v="2000"/>
    <x v="0"/>
  </r>
  <r>
    <n v="2911"/>
    <d v="2028-08-25T00:00:00"/>
    <s v="Erica"/>
    <s v="Atkins"/>
    <x v="2"/>
    <x v="19"/>
    <x v="0"/>
    <n v="2"/>
    <x v="590"/>
    <n v="3304.76"/>
    <n v="5304.76"/>
    <n v="2000"/>
    <x v="0"/>
  </r>
  <r>
    <n v="2912"/>
    <d v="2028-08-26T00:00:00"/>
    <s v="Curtis"/>
    <s v="Carter"/>
    <x v="2"/>
    <x v="45"/>
    <x v="2"/>
    <n v="4"/>
    <x v="305"/>
    <n v="3320.7766666666666"/>
    <n v="5320.7766666666666"/>
    <n v="2000"/>
    <x v="0"/>
  </r>
  <r>
    <n v="2913"/>
    <d v="2028-08-27T00:00:00"/>
    <s v="Scott"/>
    <s v="Lee"/>
    <x v="2"/>
    <x v="33"/>
    <x v="0"/>
    <n v="8"/>
    <x v="230"/>
    <n v="5588.4891666666663"/>
    <n v="7588.4891666666663"/>
    <n v="2000"/>
    <x v="0"/>
  </r>
  <r>
    <n v="2914"/>
    <d v="2028-08-28T00:00:00"/>
    <s v="Mark"/>
    <s v="Williams"/>
    <x v="2"/>
    <x v="17"/>
    <x v="2"/>
    <n v="2"/>
    <x v="77"/>
    <n v="4744.9199999999992"/>
    <n v="6744.9199999999992"/>
    <n v="2000"/>
    <x v="0"/>
  </r>
  <r>
    <n v="2915"/>
    <d v="2028-08-29T00:00:00"/>
    <s v="Justin"/>
    <s v="Horton"/>
    <x v="0"/>
    <x v="29"/>
    <x v="2"/>
    <n v="18"/>
    <x v="352"/>
    <n v="4502.1624999999995"/>
    <n v="4502.1624999999995"/>
    <n v="0"/>
    <x v="1"/>
  </r>
  <r>
    <n v="2916"/>
    <d v="2028-08-30T00:00:00"/>
    <s v="Aaron"/>
    <s v="Hernandez"/>
    <x v="2"/>
    <x v="52"/>
    <x v="0"/>
    <n v="4"/>
    <x v="220"/>
    <n v="3692.314166666667"/>
    <n v="5692.314166666667"/>
    <n v="2000"/>
    <x v="0"/>
  </r>
  <r>
    <n v="2917"/>
    <d v="2028-08-31T00:00:00"/>
    <s v="Jonathan"/>
    <s v="Weber"/>
    <x v="2"/>
    <x v="16"/>
    <x v="2"/>
    <n v="13"/>
    <x v="6"/>
    <n v="1825.8075000000003"/>
    <n v="2825.8075000000003"/>
    <n v="1000"/>
    <x v="0"/>
  </r>
  <r>
    <n v="2918"/>
    <d v="2028-09-01T00:00:00"/>
    <s v="Barbara"/>
    <s v="Mccann"/>
    <x v="0"/>
    <x v="49"/>
    <x v="1"/>
    <n v="10"/>
    <x v="165"/>
    <n v="3646.9350000000004"/>
    <n v="5646.9350000000004"/>
    <n v="2000"/>
    <x v="0"/>
  </r>
  <r>
    <n v="2919"/>
    <d v="2028-09-02T00:00:00"/>
    <s v="Kathleen"/>
    <s v="Martinez"/>
    <x v="0"/>
    <x v="50"/>
    <x v="3"/>
    <n v="12"/>
    <x v="66"/>
    <n v="4703.2675000000008"/>
    <n v="6703.2675000000008"/>
    <n v="2000"/>
    <x v="0"/>
  </r>
  <r>
    <n v="2920"/>
    <d v="2028-09-03T00:00:00"/>
    <s v="Catherine"/>
    <s v="Harper"/>
    <x v="1"/>
    <x v="26"/>
    <x v="1"/>
    <n v="7"/>
    <x v="560"/>
    <n v="4013.3624999999997"/>
    <n v="4013.3624999999997"/>
    <n v="0"/>
    <x v="1"/>
  </r>
  <r>
    <n v="2921"/>
    <d v="2028-09-04T00:00:00"/>
    <s v="Tonya"/>
    <s v="Dennis"/>
    <x v="2"/>
    <x v="17"/>
    <x v="0"/>
    <n v="3"/>
    <x v="341"/>
    <n v="3793.1566666666663"/>
    <n v="3793.1566666666663"/>
    <n v="0"/>
    <x v="1"/>
  </r>
  <r>
    <n v="2922"/>
    <d v="2028-09-05T00:00:00"/>
    <s v="Gregory"/>
    <s v="Cantrell"/>
    <x v="0"/>
    <x v="27"/>
    <x v="1"/>
    <n v="13"/>
    <x v="522"/>
    <n v="3197.5591666666664"/>
    <n v="3197.5591666666664"/>
    <n v="0"/>
    <x v="1"/>
  </r>
  <r>
    <n v="2923"/>
    <d v="2028-09-06T00:00:00"/>
    <s v="Haley"/>
    <s v="Hodges"/>
    <x v="1"/>
    <x v="47"/>
    <x v="3"/>
    <n v="16"/>
    <x v="7"/>
    <n v="3312.7333333333336"/>
    <n v="5312.7333333333336"/>
    <n v="2000"/>
    <x v="0"/>
  </r>
  <r>
    <n v="2924"/>
    <d v="2028-09-07T00:00:00"/>
    <s v="Brittney"/>
    <s v="James"/>
    <x v="1"/>
    <x v="27"/>
    <x v="2"/>
    <n v="13"/>
    <x v="319"/>
    <n v="4761.0366666666669"/>
    <n v="6761.0366666666669"/>
    <n v="2000"/>
    <x v="0"/>
  </r>
  <r>
    <n v="2925"/>
    <d v="2028-09-08T00:00:00"/>
    <s v="Lauren"/>
    <s v="Morris"/>
    <x v="1"/>
    <x v="55"/>
    <x v="3"/>
    <n v="11"/>
    <x v="15"/>
    <n v="4148.9025000000001"/>
    <n v="4148.9025000000001"/>
    <n v="0"/>
    <x v="1"/>
  </r>
  <r>
    <n v="2926"/>
    <d v="2028-09-09T00:00:00"/>
    <s v="Jasmine"/>
    <s v="White"/>
    <x v="0"/>
    <x v="5"/>
    <x v="2"/>
    <n v="0"/>
    <x v="121"/>
    <n v="3733.9891666666667"/>
    <n v="3733.9891666666667"/>
    <n v="0"/>
    <x v="1"/>
  </r>
  <r>
    <n v="2927"/>
    <d v="2028-09-10T00:00:00"/>
    <s v="Nathan"/>
    <s v="Barnett"/>
    <x v="1"/>
    <x v="38"/>
    <x v="2"/>
    <n v="7"/>
    <x v="25"/>
    <n v="5127.4433333333336"/>
    <n v="7127.4433333333336"/>
    <n v="2000"/>
    <x v="0"/>
  </r>
  <r>
    <n v="2928"/>
    <d v="2028-09-11T00:00:00"/>
    <s v="Bradley"/>
    <s v="Dean"/>
    <x v="0"/>
    <x v="56"/>
    <x v="1"/>
    <n v="12"/>
    <x v="421"/>
    <n v="5229.7941666666666"/>
    <n v="7229.7941666666666"/>
    <n v="2000"/>
    <x v="0"/>
  </r>
  <r>
    <n v="2929"/>
    <d v="2028-09-12T00:00:00"/>
    <s v="David"/>
    <s v="Farrell"/>
    <x v="1"/>
    <x v="18"/>
    <x v="3"/>
    <n v="8"/>
    <x v="153"/>
    <n v="3262.0966666666673"/>
    <n v="5262.0966666666673"/>
    <n v="2000"/>
    <x v="0"/>
  </r>
  <r>
    <n v="2930"/>
    <d v="2028-09-13T00:00:00"/>
    <s v="Edward"/>
    <s v="White"/>
    <x v="0"/>
    <x v="13"/>
    <x v="1"/>
    <n v="18"/>
    <x v="233"/>
    <n v="6135.9066666666668"/>
    <n v="8135.9066666666668"/>
    <n v="2000"/>
    <x v="0"/>
  </r>
  <r>
    <n v="2931"/>
    <d v="2028-09-14T00:00:00"/>
    <s v="Aaron"/>
    <s v="Sullivan"/>
    <x v="1"/>
    <x v="31"/>
    <x v="0"/>
    <n v="10"/>
    <x v="551"/>
    <n v="4684.0841666666665"/>
    <n v="6684.0841666666665"/>
    <n v="2000"/>
    <x v="0"/>
  </r>
  <r>
    <n v="2932"/>
    <d v="2028-09-15T00:00:00"/>
    <s v="Eric"/>
    <s v="Martinez"/>
    <x v="0"/>
    <x v="45"/>
    <x v="1"/>
    <n v="7"/>
    <x v="478"/>
    <n v="5509.2075000000004"/>
    <n v="7509.2075000000004"/>
    <n v="2000"/>
    <x v="0"/>
  </r>
  <r>
    <n v="2933"/>
    <d v="2028-09-16T00:00:00"/>
    <s v="Amanda"/>
    <s v="Schmitt"/>
    <x v="0"/>
    <x v="10"/>
    <x v="1"/>
    <n v="17"/>
    <x v="213"/>
    <n v="3322.1675000000005"/>
    <n v="5322.1675000000005"/>
    <n v="2000"/>
    <x v="0"/>
  </r>
  <r>
    <n v="2934"/>
    <d v="2028-09-17T00:00:00"/>
    <s v="Megan"/>
    <s v="Torres"/>
    <x v="2"/>
    <x v="21"/>
    <x v="2"/>
    <n v="6"/>
    <x v="493"/>
    <n v="3102.208333333333"/>
    <n v="5102.208333333333"/>
    <n v="2000"/>
    <x v="0"/>
  </r>
  <r>
    <n v="2935"/>
    <d v="2028-09-18T00:00:00"/>
    <s v="Jeffrey"/>
    <s v="Wade"/>
    <x v="0"/>
    <x v="47"/>
    <x v="1"/>
    <n v="11"/>
    <x v="350"/>
    <n v="3561.0716666666667"/>
    <n v="3561.0716666666667"/>
    <n v="0"/>
    <x v="1"/>
  </r>
  <r>
    <n v="2936"/>
    <d v="2028-09-19T00:00:00"/>
    <s v="Alexis"/>
    <s v="Hunter"/>
    <x v="2"/>
    <x v="15"/>
    <x v="1"/>
    <n v="1"/>
    <x v="381"/>
    <n v="3602.1725000000006"/>
    <n v="5602.1725000000006"/>
    <n v="2000"/>
    <x v="0"/>
  </r>
  <r>
    <n v="2937"/>
    <d v="2028-09-20T00:00:00"/>
    <s v="Danielle"/>
    <s v="Bryan"/>
    <x v="0"/>
    <x v="32"/>
    <x v="1"/>
    <n v="14"/>
    <x v="272"/>
    <n v="5590.8725000000004"/>
    <n v="7590.8725000000004"/>
    <n v="2000"/>
    <x v="0"/>
  </r>
  <r>
    <n v="2938"/>
    <d v="2028-09-21T00:00:00"/>
    <s v="Krista"/>
    <s v="Thompson"/>
    <x v="0"/>
    <x v="55"/>
    <x v="0"/>
    <n v="20"/>
    <x v="485"/>
    <n v="1898.9291666666668"/>
    <n v="2898.9291666666668"/>
    <n v="1000"/>
    <x v="0"/>
  </r>
  <r>
    <n v="2939"/>
    <d v="2028-09-22T00:00:00"/>
    <s v="Richard"/>
    <s v="Watson"/>
    <x v="0"/>
    <x v="32"/>
    <x v="0"/>
    <n v="14"/>
    <x v="425"/>
    <n v="1981.4241666666662"/>
    <n v="2981.4241666666662"/>
    <n v="1000"/>
    <x v="0"/>
  </r>
  <r>
    <n v="2940"/>
    <d v="2028-09-23T00:00:00"/>
    <s v="Jeff"/>
    <s v="Martinez"/>
    <x v="0"/>
    <x v="36"/>
    <x v="1"/>
    <n v="15"/>
    <x v="55"/>
    <n v="5591.5475000000006"/>
    <n v="7591.5475000000006"/>
    <n v="2000"/>
    <x v="0"/>
  </r>
  <r>
    <n v="2941"/>
    <d v="2028-09-24T00:00:00"/>
    <s v="Paul"/>
    <s v="Washington"/>
    <x v="2"/>
    <x v="21"/>
    <x v="2"/>
    <n v="0"/>
    <x v="477"/>
    <n v="5545.5666666666666"/>
    <n v="7545.5666666666666"/>
    <n v="2000"/>
    <x v="0"/>
  </r>
  <r>
    <n v="2942"/>
    <d v="2028-09-25T00:00:00"/>
    <s v="Lisa"/>
    <s v="Carr"/>
    <x v="0"/>
    <x v="50"/>
    <x v="2"/>
    <n v="5"/>
    <x v="97"/>
    <n v="1617.88"/>
    <n v="2617.88"/>
    <n v="1000"/>
    <x v="0"/>
  </r>
  <r>
    <n v="2943"/>
    <d v="2028-09-26T00:00:00"/>
    <s v="Arthur"/>
    <s v="Alexander"/>
    <x v="2"/>
    <x v="17"/>
    <x v="1"/>
    <n v="7"/>
    <x v="483"/>
    <n v="5065.605833333334"/>
    <n v="7065.605833333334"/>
    <n v="2000"/>
    <x v="0"/>
  </r>
  <r>
    <n v="2944"/>
    <d v="2028-09-27T00:00:00"/>
    <s v="Stephen"/>
    <s v="Mejia"/>
    <x v="2"/>
    <x v="14"/>
    <x v="1"/>
    <n v="18"/>
    <x v="296"/>
    <n v="4796.4691666666668"/>
    <n v="4796.4691666666668"/>
    <n v="0"/>
    <x v="1"/>
  </r>
  <r>
    <n v="2945"/>
    <d v="2028-09-28T00:00:00"/>
    <s v="Sharon"/>
    <s v="Reilly"/>
    <x v="1"/>
    <x v="6"/>
    <x v="0"/>
    <n v="5"/>
    <x v="526"/>
    <n v="3177.0450000000001"/>
    <n v="3177.0450000000001"/>
    <n v="0"/>
    <x v="1"/>
  </r>
  <r>
    <n v="2946"/>
    <d v="2028-09-29T00:00:00"/>
    <s v="Anthony"/>
    <s v="Sims"/>
    <x v="1"/>
    <x v="12"/>
    <x v="1"/>
    <n v="16"/>
    <x v="87"/>
    <n v="4957.5325000000003"/>
    <n v="6957.5325000000003"/>
    <n v="2000"/>
    <x v="0"/>
  </r>
  <r>
    <n v="2947"/>
    <d v="2028-09-30T00:00:00"/>
    <s v="Elizabeth"/>
    <s v="Gilmore"/>
    <x v="0"/>
    <x v="46"/>
    <x v="2"/>
    <n v="12"/>
    <x v="459"/>
    <n v="1828.9958333333329"/>
    <n v="2828.9958333333329"/>
    <n v="1000"/>
    <x v="0"/>
  </r>
  <r>
    <n v="2948"/>
    <d v="2028-10-01T00:00:00"/>
    <s v="Doris"/>
    <s v="Serrano"/>
    <x v="2"/>
    <x v="34"/>
    <x v="1"/>
    <n v="12"/>
    <x v="529"/>
    <n v="4210.8441666666668"/>
    <n v="4210.8441666666668"/>
    <n v="0"/>
    <x v="1"/>
  </r>
  <r>
    <n v="2949"/>
    <d v="2028-10-02T00:00:00"/>
    <s v="Melissa"/>
    <s v="Phelps"/>
    <x v="0"/>
    <x v="40"/>
    <x v="1"/>
    <n v="11"/>
    <x v="610"/>
    <n v="5844.1416666666664"/>
    <n v="7844.1416666666664"/>
    <n v="2000"/>
    <x v="0"/>
  </r>
  <r>
    <n v="2950"/>
    <d v="2028-10-03T00:00:00"/>
    <s v="Benjamin"/>
    <s v="Harris"/>
    <x v="1"/>
    <x v="39"/>
    <x v="1"/>
    <n v="15"/>
    <x v="90"/>
    <n v="3859.1816666666664"/>
    <n v="5859.1816666666664"/>
    <n v="2000"/>
    <x v="0"/>
  </r>
  <r>
    <n v="2951"/>
    <d v="2028-10-04T00:00:00"/>
    <s v="Jonathan"/>
    <s v="Williams"/>
    <x v="0"/>
    <x v="0"/>
    <x v="2"/>
    <n v="7"/>
    <x v="570"/>
    <n v="3824.4991666666674"/>
    <n v="5824.4991666666674"/>
    <n v="2000"/>
    <x v="0"/>
  </r>
  <r>
    <n v="2952"/>
    <d v="2028-10-05T00:00:00"/>
    <s v="Sarah"/>
    <s v="Griffin"/>
    <x v="0"/>
    <x v="23"/>
    <x v="0"/>
    <n v="10"/>
    <x v="544"/>
    <n v="3000.8675000000003"/>
    <n v="5000.8675000000003"/>
    <n v="2000"/>
    <x v="0"/>
  </r>
  <r>
    <n v="2953"/>
    <d v="2028-10-06T00:00:00"/>
    <s v="Derrick"/>
    <s v="Smith"/>
    <x v="2"/>
    <x v="52"/>
    <x v="3"/>
    <n v="10"/>
    <x v="595"/>
    <n v="4262.9516666666668"/>
    <n v="6262.9516666666668"/>
    <n v="2000"/>
    <x v="0"/>
  </r>
  <r>
    <n v="2954"/>
    <d v="2028-10-07T00:00:00"/>
    <s v="Laura"/>
    <s v="Rhodes"/>
    <x v="0"/>
    <x v="46"/>
    <x v="1"/>
    <n v="16"/>
    <x v="553"/>
    <n v="6330.0725000000002"/>
    <n v="8330.0725000000002"/>
    <n v="2000"/>
    <x v="0"/>
  </r>
  <r>
    <n v="2955"/>
    <d v="2028-10-08T00:00:00"/>
    <s v="Cameron"/>
    <s v="Forbes"/>
    <x v="0"/>
    <x v="7"/>
    <x v="1"/>
    <n v="6"/>
    <x v="301"/>
    <n v="4504.3458333333328"/>
    <n v="6504.3458333333328"/>
    <n v="2000"/>
    <x v="0"/>
  </r>
  <r>
    <n v="2956"/>
    <d v="2028-10-09T00:00:00"/>
    <s v="Mary"/>
    <s v="Johnson"/>
    <x v="1"/>
    <x v="46"/>
    <x v="2"/>
    <n v="6"/>
    <x v="231"/>
    <n v="3309.5033333333336"/>
    <n v="3309.5033333333336"/>
    <n v="0"/>
    <x v="1"/>
  </r>
  <r>
    <n v="2957"/>
    <d v="2028-10-10T00:00:00"/>
    <s v="Brian"/>
    <s v="Martin"/>
    <x v="1"/>
    <x v="43"/>
    <x v="2"/>
    <n v="12"/>
    <x v="414"/>
    <n v="4291.57"/>
    <n v="4291.57"/>
    <n v="0"/>
    <x v="1"/>
  </r>
  <r>
    <n v="2958"/>
    <d v="2028-10-11T00:00:00"/>
    <s v="Jeremy"/>
    <s v="Perez"/>
    <x v="2"/>
    <x v="31"/>
    <x v="0"/>
    <n v="7"/>
    <x v="234"/>
    <n v="4924.395833333333"/>
    <n v="4924.395833333333"/>
    <n v="0"/>
    <x v="1"/>
  </r>
  <r>
    <n v="2959"/>
    <d v="2028-10-12T00:00:00"/>
    <s v="Anna"/>
    <s v="Morris"/>
    <x v="1"/>
    <x v="23"/>
    <x v="0"/>
    <n v="14"/>
    <x v="330"/>
    <n v="5339.1575000000003"/>
    <n v="7339.1575000000003"/>
    <n v="2000"/>
    <x v="0"/>
  </r>
  <r>
    <n v="2960"/>
    <d v="2028-10-13T00:00:00"/>
    <s v="Micheal"/>
    <s v="Kennedy"/>
    <x v="2"/>
    <x v="22"/>
    <x v="3"/>
    <n v="17"/>
    <x v="232"/>
    <n v="4201.05"/>
    <n v="4201.05"/>
    <n v="0"/>
    <x v="1"/>
  </r>
  <r>
    <n v="2961"/>
    <d v="2028-10-14T00:00:00"/>
    <s v="Diana"/>
    <s v="Johnson"/>
    <x v="2"/>
    <x v="13"/>
    <x v="1"/>
    <n v="2"/>
    <x v="162"/>
    <n v="3822.2808333333332"/>
    <n v="5822.2808333333332"/>
    <n v="2000"/>
    <x v="0"/>
  </r>
  <r>
    <n v="2962"/>
    <d v="2028-10-15T00:00:00"/>
    <s v="Shannon"/>
    <s v="Rodriguez"/>
    <x v="2"/>
    <x v="56"/>
    <x v="1"/>
    <n v="19"/>
    <x v="231"/>
    <n v="1779.459166666667"/>
    <n v="2779.459166666667"/>
    <n v="1000"/>
    <x v="0"/>
  </r>
  <r>
    <n v="2963"/>
    <d v="2028-10-16T00:00:00"/>
    <s v="Jason"/>
    <s v="Stokes"/>
    <x v="2"/>
    <x v="22"/>
    <x v="0"/>
    <n v="15"/>
    <x v="371"/>
    <n v="3847.0183333333334"/>
    <n v="5847.0183333333334"/>
    <n v="2000"/>
    <x v="0"/>
  </r>
  <r>
    <n v="2964"/>
    <d v="2028-10-17T00:00:00"/>
    <s v="Lynn"/>
    <s v="Love"/>
    <x v="2"/>
    <x v="20"/>
    <x v="2"/>
    <n v="7"/>
    <x v="578"/>
    <n v="6223.1666666666661"/>
    <n v="8223.1666666666661"/>
    <n v="2000"/>
    <x v="0"/>
  </r>
  <r>
    <n v="2965"/>
    <d v="2028-10-18T00:00:00"/>
    <s v="Amanda"/>
    <s v="Underwood"/>
    <x v="2"/>
    <x v="23"/>
    <x v="1"/>
    <n v="16"/>
    <x v="466"/>
    <n v="4260.0824999999995"/>
    <n v="4260.0824999999995"/>
    <n v="0"/>
    <x v="1"/>
  </r>
  <r>
    <n v="2966"/>
    <d v="2028-10-19T00:00:00"/>
    <s v="Patrick"/>
    <s v="Thomas"/>
    <x v="2"/>
    <x v="4"/>
    <x v="0"/>
    <n v="11"/>
    <x v="599"/>
    <n v="4798.9258333333337"/>
    <n v="6798.9258333333337"/>
    <n v="2000"/>
    <x v="0"/>
  </r>
  <r>
    <n v="2967"/>
    <d v="2028-10-20T00:00:00"/>
    <s v="Molly"/>
    <s v="Williams"/>
    <x v="2"/>
    <x v="9"/>
    <x v="0"/>
    <n v="19"/>
    <x v="269"/>
    <n v="4464.09"/>
    <n v="6464.09"/>
    <n v="2000"/>
    <x v="0"/>
  </r>
  <r>
    <n v="2968"/>
    <d v="2028-10-21T00:00:00"/>
    <s v="Andrew"/>
    <s v="Sanchez"/>
    <x v="0"/>
    <x v="46"/>
    <x v="3"/>
    <n v="19"/>
    <x v="303"/>
    <n v="4607.4891666666672"/>
    <n v="4607.4891666666672"/>
    <n v="0"/>
    <x v="1"/>
  </r>
  <r>
    <n v="2969"/>
    <d v="2028-10-22T00:00:00"/>
    <s v="Brandon"/>
    <s v="Brown"/>
    <x v="1"/>
    <x v="37"/>
    <x v="3"/>
    <n v="20"/>
    <x v="530"/>
    <n v="3992.7249999999995"/>
    <n v="5992.7249999999995"/>
    <n v="2000"/>
    <x v="0"/>
  </r>
  <r>
    <n v="2970"/>
    <d v="2028-10-23T00:00:00"/>
    <s v="Natasha"/>
    <s v="Vasquez"/>
    <x v="1"/>
    <x v="7"/>
    <x v="2"/>
    <n v="17"/>
    <x v="413"/>
    <n v="4346.6483333333335"/>
    <n v="4346.6483333333335"/>
    <n v="0"/>
    <x v="1"/>
  </r>
  <r>
    <n v="2971"/>
    <d v="2028-10-24T00:00:00"/>
    <s v="Deborah"/>
    <s v="Garrett"/>
    <x v="0"/>
    <x v="56"/>
    <x v="2"/>
    <n v="19"/>
    <x v="608"/>
    <n v="1995.3449999999998"/>
    <n v="2995.3449999999998"/>
    <n v="1000"/>
    <x v="0"/>
  </r>
  <r>
    <n v="2972"/>
    <d v="2028-10-25T00:00:00"/>
    <s v="Teresa"/>
    <s v="Pearson"/>
    <x v="2"/>
    <x v="0"/>
    <x v="2"/>
    <n v="6"/>
    <x v="346"/>
    <n v="3697.7449999999999"/>
    <n v="5697.7449999999999"/>
    <n v="2000"/>
    <x v="0"/>
  </r>
  <r>
    <n v="2973"/>
    <d v="2028-10-26T00:00:00"/>
    <s v="Megan"/>
    <s v="Galloway"/>
    <x v="0"/>
    <x v="11"/>
    <x v="1"/>
    <n v="13"/>
    <x v="611"/>
    <n v="4192.9183333333331"/>
    <n v="4192.9183333333331"/>
    <n v="0"/>
    <x v="1"/>
  </r>
  <r>
    <n v="2974"/>
    <d v="2028-10-27T00:00:00"/>
    <s v="Barbara"/>
    <s v="Flores"/>
    <x v="2"/>
    <x v="22"/>
    <x v="0"/>
    <n v="9"/>
    <x v="612"/>
    <n v="5412.3499999999995"/>
    <n v="7412.3499999999995"/>
    <n v="2000"/>
    <x v="0"/>
  </r>
  <r>
    <n v="2975"/>
    <d v="2028-10-28T00:00:00"/>
    <s v="Elizabeth"/>
    <s v="Stephens"/>
    <x v="2"/>
    <x v="15"/>
    <x v="0"/>
    <n v="3"/>
    <x v="353"/>
    <n v="5047.4674999999997"/>
    <n v="7047.4674999999997"/>
    <n v="2000"/>
    <x v="0"/>
  </r>
  <r>
    <n v="2976"/>
    <d v="2028-10-29T00:00:00"/>
    <s v="Nicole"/>
    <s v="Donovan"/>
    <x v="0"/>
    <x v="12"/>
    <x v="0"/>
    <n v="8"/>
    <x v="255"/>
    <n v="4727.4533333333338"/>
    <n v="4727.4533333333338"/>
    <n v="0"/>
    <x v="1"/>
  </r>
  <r>
    <n v="2977"/>
    <d v="2028-10-30T00:00:00"/>
    <s v="Spencer"/>
    <s v="Sanchez"/>
    <x v="2"/>
    <x v="11"/>
    <x v="3"/>
    <n v="19"/>
    <x v="94"/>
    <n v="3383.5041666666666"/>
    <n v="5383.5041666666666"/>
    <n v="2000"/>
    <x v="0"/>
  </r>
  <r>
    <n v="2978"/>
    <d v="2028-10-31T00:00:00"/>
    <s v="Ronald"/>
    <s v="Savage"/>
    <x v="0"/>
    <x v="0"/>
    <x v="0"/>
    <n v="15"/>
    <x v="17"/>
    <n v="3660.9050000000002"/>
    <n v="3660.9050000000002"/>
    <n v="0"/>
    <x v="1"/>
  </r>
  <r>
    <n v="2979"/>
    <d v="2028-11-01T00:00:00"/>
    <s v="Marcus"/>
    <s v="Ellis"/>
    <x v="1"/>
    <x v="44"/>
    <x v="3"/>
    <n v="16"/>
    <x v="139"/>
    <n v="3809.0158333333338"/>
    <n v="5809.0158333333338"/>
    <n v="2000"/>
    <x v="0"/>
  </r>
  <r>
    <n v="2980"/>
    <d v="2028-11-02T00:00:00"/>
    <s v="Robert"/>
    <s v="Brown"/>
    <x v="0"/>
    <x v="38"/>
    <x v="3"/>
    <n v="1"/>
    <x v="296"/>
    <n v="5589.3574999999992"/>
    <n v="7589.3574999999992"/>
    <n v="2000"/>
    <x v="0"/>
  </r>
  <r>
    <n v="2981"/>
    <d v="2028-11-03T00:00:00"/>
    <s v="Tyler"/>
    <s v="Vaughn"/>
    <x v="2"/>
    <x v="31"/>
    <x v="3"/>
    <n v="3"/>
    <x v="339"/>
    <n v="1736.7525000000001"/>
    <n v="2736.7525000000001"/>
    <n v="1000"/>
    <x v="0"/>
  </r>
  <r>
    <n v="2982"/>
    <d v="2028-11-04T00:00:00"/>
    <s v="Joanne"/>
    <s v="Brewer"/>
    <x v="1"/>
    <x v="25"/>
    <x v="1"/>
    <n v="19"/>
    <x v="459"/>
    <n v="3782.3408333333332"/>
    <n v="3782.3408333333332"/>
    <n v="0"/>
    <x v="1"/>
  </r>
  <r>
    <n v="2983"/>
    <d v="2028-11-05T00:00:00"/>
    <s v="Heather"/>
    <s v="Jackson"/>
    <x v="1"/>
    <x v="24"/>
    <x v="0"/>
    <n v="8"/>
    <x v="590"/>
    <n v="5946.4541666666664"/>
    <n v="7946.4541666666664"/>
    <n v="2000"/>
    <x v="0"/>
  </r>
  <r>
    <n v="2984"/>
    <d v="2028-11-06T00:00:00"/>
    <s v="Rebecca"/>
    <s v="Fox"/>
    <x v="0"/>
    <x v="51"/>
    <x v="3"/>
    <n v="18"/>
    <x v="597"/>
    <n v="3818.2966666666662"/>
    <n v="5818.2966666666662"/>
    <n v="2000"/>
    <x v="0"/>
  </r>
  <r>
    <n v="2985"/>
    <d v="2028-11-07T00:00:00"/>
    <s v="Jessica"/>
    <s v="Austin"/>
    <x v="1"/>
    <x v="46"/>
    <x v="0"/>
    <n v="16"/>
    <x v="318"/>
    <n v="4435.1841666666669"/>
    <n v="6435.1841666666669"/>
    <n v="2000"/>
    <x v="0"/>
  </r>
  <r>
    <n v="2986"/>
    <d v="2028-11-08T00:00:00"/>
    <s v="Jaclyn"/>
    <s v="Ryan"/>
    <x v="2"/>
    <x v="52"/>
    <x v="0"/>
    <n v="18"/>
    <x v="613"/>
    <n v="3032.3125"/>
    <n v="3032.3125"/>
    <n v="0"/>
    <x v="1"/>
  </r>
  <r>
    <n v="2987"/>
    <d v="2028-11-09T00:00:00"/>
    <s v="Shane"/>
    <s v="Brown"/>
    <x v="0"/>
    <x v="42"/>
    <x v="1"/>
    <n v="15"/>
    <x v="37"/>
    <n v="6108.0216666666665"/>
    <n v="8108.0216666666665"/>
    <n v="2000"/>
    <x v="0"/>
  </r>
  <r>
    <n v="2988"/>
    <d v="2028-11-10T00:00:00"/>
    <s v="Michelle"/>
    <s v="Goodman"/>
    <x v="2"/>
    <x v="21"/>
    <x v="2"/>
    <n v="8"/>
    <x v="287"/>
    <n v="3396.5824999999995"/>
    <n v="5396.5824999999995"/>
    <n v="2000"/>
    <x v="0"/>
  </r>
  <r>
    <n v="2989"/>
    <d v="2028-11-11T00:00:00"/>
    <s v="Jeffrey"/>
    <s v="Bennett"/>
    <x v="0"/>
    <x v="34"/>
    <x v="3"/>
    <n v="15"/>
    <x v="578"/>
    <n v="3558.4283333333333"/>
    <n v="3558.4283333333333"/>
    <n v="0"/>
    <x v="1"/>
  </r>
  <r>
    <n v="2990"/>
    <d v="2028-11-12T00:00:00"/>
    <s v="Theresa"/>
    <s v="Gomez"/>
    <x v="2"/>
    <x v="23"/>
    <x v="2"/>
    <n v="16"/>
    <x v="135"/>
    <n v="5468.3858333333337"/>
    <n v="7468.3858333333337"/>
    <n v="2000"/>
    <x v="0"/>
  </r>
  <r>
    <n v="2991"/>
    <d v="2028-11-13T00:00:00"/>
    <s v="Rachael"/>
    <s v="Wheeler"/>
    <x v="2"/>
    <x v="19"/>
    <x v="3"/>
    <n v="8"/>
    <x v="174"/>
    <n v="5743.7550000000001"/>
    <n v="7743.7550000000001"/>
    <n v="2000"/>
    <x v="0"/>
  </r>
  <r>
    <n v="2992"/>
    <d v="2028-11-14T00:00:00"/>
    <s v="Anna"/>
    <s v="Bowers"/>
    <x v="0"/>
    <x v="53"/>
    <x v="1"/>
    <n v="8"/>
    <x v="399"/>
    <n v="4466.666666666667"/>
    <n v="4466.666666666667"/>
    <n v="0"/>
    <x v="1"/>
  </r>
  <r>
    <n v="2993"/>
    <d v="2028-11-15T00:00:00"/>
    <s v="Gregory"/>
    <s v="Jones"/>
    <x v="2"/>
    <x v="45"/>
    <x v="3"/>
    <n v="14"/>
    <x v="116"/>
    <n v="5951.9666666666672"/>
    <n v="7951.9666666666672"/>
    <n v="2000"/>
    <x v="0"/>
  </r>
  <r>
    <n v="2994"/>
    <d v="2028-11-16T00:00:00"/>
    <s v="April"/>
    <s v="Smith"/>
    <x v="2"/>
    <x v="57"/>
    <x v="2"/>
    <n v="15"/>
    <x v="298"/>
    <n v="4960.5566666666664"/>
    <n v="4960.5566666666664"/>
    <n v="0"/>
    <x v="1"/>
  </r>
  <r>
    <n v="2995"/>
    <d v="2028-11-17T00:00:00"/>
    <s v="Amanda"/>
    <s v="Johnson"/>
    <x v="1"/>
    <x v="43"/>
    <x v="1"/>
    <n v="6"/>
    <x v="354"/>
    <n v="3161.5033333333336"/>
    <n v="3161.5033333333336"/>
    <n v="0"/>
    <x v="1"/>
  </r>
  <r>
    <n v="2996"/>
    <d v="2028-11-18T00:00:00"/>
    <s v="Gary"/>
    <s v="Newton"/>
    <x v="0"/>
    <x v="33"/>
    <x v="1"/>
    <n v="12"/>
    <x v="534"/>
    <n v="1885.2150000000001"/>
    <n v="2885.2150000000001"/>
    <n v="1000"/>
    <x v="0"/>
  </r>
  <r>
    <n v="2997"/>
    <d v="2028-11-19T00:00:00"/>
    <s v="Meghan"/>
    <s v="Vargas"/>
    <x v="2"/>
    <x v="13"/>
    <x v="3"/>
    <n v="18"/>
    <x v="443"/>
    <n v="3419.0408333333335"/>
    <n v="5419.0408333333335"/>
    <n v="2000"/>
    <x v="0"/>
  </r>
  <r>
    <n v="2998"/>
    <d v="2028-11-20T00:00:00"/>
    <s v="Bryan"/>
    <s v="Diaz"/>
    <x v="2"/>
    <x v="43"/>
    <x v="3"/>
    <n v="4"/>
    <x v="505"/>
    <n v="3561.2450000000003"/>
    <n v="3561.2450000000003"/>
    <n v="0"/>
    <x v="1"/>
  </r>
  <r>
    <n v="2999"/>
    <d v="2028-11-21T00:00:00"/>
    <s v="Erica"/>
    <s v="Moore"/>
    <x v="0"/>
    <x v="21"/>
    <x v="3"/>
    <n v="3"/>
    <x v="297"/>
    <n v="6320.1900000000005"/>
    <n v="8320.19"/>
    <n v="2000"/>
    <x v="0"/>
  </r>
  <r>
    <n v="3000"/>
    <d v="2028-11-22T00:00:00"/>
    <s v="Christopher"/>
    <s v="Silva"/>
    <x v="2"/>
    <x v="53"/>
    <x v="3"/>
    <n v="15"/>
    <x v="249"/>
    <n v="3171.2358333333332"/>
    <n v="5171.2358333333332"/>
    <n v="2000"/>
    <x v="0"/>
  </r>
  <r>
    <n v="3001"/>
    <d v="2028-11-23T00:00:00"/>
    <s v="Regina"/>
    <s v="Kelly"/>
    <x v="0"/>
    <x v="7"/>
    <x v="3"/>
    <n v="10"/>
    <x v="361"/>
    <n v="3885.2141666666666"/>
    <n v="3885.2141666666666"/>
    <n v="0"/>
    <x v="1"/>
  </r>
  <r>
    <n v="3002"/>
    <d v="2028-11-24T00:00:00"/>
    <s v="Michael"/>
    <s v="Dixon"/>
    <x v="2"/>
    <x v="28"/>
    <x v="2"/>
    <n v="5"/>
    <x v="105"/>
    <n v="3475.9316666666668"/>
    <n v="3475.9316666666668"/>
    <n v="0"/>
    <x v="1"/>
  </r>
  <r>
    <n v="3003"/>
    <d v="2028-11-25T00:00:00"/>
    <s v="Nicholas"/>
    <s v="Davis"/>
    <x v="0"/>
    <x v="47"/>
    <x v="2"/>
    <n v="0"/>
    <x v="497"/>
    <n v="4406.3058333333329"/>
    <n v="4406.3058333333329"/>
    <n v="0"/>
    <x v="1"/>
  </r>
  <r>
    <n v="3004"/>
    <d v="2028-11-26T00:00:00"/>
    <s v="William"/>
    <s v="Watson"/>
    <x v="2"/>
    <x v="41"/>
    <x v="0"/>
    <n v="4"/>
    <x v="446"/>
    <n v="3683.603333333333"/>
    <n v="3683.603333333333"/>
    <n v="0"/>
    <x v="1"/>
  </r>
  <r>
    <n v="3005"/>
    <d v="2028-11-27T00:00:00"/>
    <s v="Molly"/>
    <s v="Fisher"/>
    <x v="0"/>
    <x v="31"/>
    <x v="2"/>
    <n v="11"/>
    <x v="185"/>
    <n v="5316.2433333333329"/>
    <n v="7316.2433333333329"/>
    <n v="2000"/>
    <x v="0"/>
  </r>
  <r>
    <n v="3006"/>
    <d v="2028-11-28T00:00:00"/>
    <s v="Hannah"/>
    <s v="Le"/>
    <x v="2"/>
    <x v="23"/>
    <x v="2"/>
    <n v="19"/>
    <x v="134"/>
    <n v="5214.0325000000003"/>
    <n v="7214.0325000000003"/>
    <n v="2000"/>
    <x v="0"/>
  </r>
  <r>
    <n v="3007"/>
    <d v="2028-11-29T00:00:00"/>
    <s v="Deanna"/>
    <s v="Guerrero"/>
    <x v="0"/>
    <x v="37"/>
    <x v="0"/>
    <n v="13"/>
    <x v="330"/>
    <n v="4023.6224999999999"/>
    <n v="4023.6224999999999"/>
    <n v="0"/>
    <x v="1"/>
  </r>
  <r>
    <n v="3008"/>
    <d v="2028-11-30T00:00:00"/>
    <s v="Cynthia"/>
    <s v="Brewer"/>
    <x v="1"/>
    <x v="32"/>
    <x v="1"/>
    <n v="8"/>
    <x v="140"/>
    <n v="1801.8408333333332"/>
    <n v="2801.8408333333332"/>
    <n v="1000"/>
    <x v="0"/>
  </r>
  <r>
    <n v="3009"/>
    <d v="2028-12-01T00:00:00"/>
    <s v="David"/>
    <s v="Rios"/>
    <x v="2"/>
    <x v="1"/>
    <x v="0"/>
    <n v="0"/>
    <x v="462"/>
    <n v="4346.1475"/>
    <n v="4346.1475"/>
    <n v="0"/>
    <x v="1"/>
  </r>
  <r>
    <n v="3010"/>
    <d v="2028-12-02T00:00:00"/>
    <s v="Christina"/>
    <s v="James"/>
    <x v="2"/>
    <x v="43"/>
    <x v="0"/>
    <n v="13"/>
    <x v="614"/>
    <n v="4046.9633333333331"/>
    <n v="6046.9633333333331"/>
    <n v="2000"/>
    <x v="0"/>
  </r>
  <r>
    <n v="3011"/>
    <d v="2028-12-03T00:00:00"/>
    <s v="Samuel"/>
    <s v="Nichols"/>
    <x v="0"/>
    <x v="49"/>
    <x v="3"/>
    <n v="14"/>
    <x v="522"/>
    <n v="5223.2508333333326"/>
    <n v="7223.2508333333326"/>
    <n v="2000"/>
    <x v="0"/>
  </r>
  <r>
    <n v="3012"/>
    <d v="2028-12-04T00:00:00"/>
    <s v="Lindsay"/>
    <s v="Duncan"/>
    <x v="0"/>
    <x v="30"/>
    <x v="2"/>
    <n v="8"/>
    <x v="303"/>
    <n v="3716.7350000000001"/>
    <n v="3716.7350000000001"/>
    <n v="0"/>
    <x v="1"/>
  </r>
  <r>
    <n v="3013"/>
    <d v="2028-12-05T00:00:00"/>
    <s v="Todd"/>
    <s v="Martinez"/>
    <x v="2"/>
    <x v="24"/>
    <x v="0"/>
    <n v="19"/>
    <x v="0"/>
    <n v="4887.9141666666665"/>
    <n v="4887.9141666666665"/>
    <n v="0"/>
    <x v="1"/>
  </r>
  <r>
    <n v="3014"/>
    <d v="2028-12-06T00:00:00"/>
    <s v="Rachel"/>
    <s v="Huber"/>
    <x v="2"/>
    <x v="1"/>
    <x v="3"/>
    <n v="14"/>
    <x v="518"/>
    <n v="6186.5449999999992"/>
    <n v="8186.5449999999992"/>
    <n v="2000"/>
    <x v="0"/>
  </r>
  <r>
    <n v="3015"/>
    <d v="2028-12-07T00:00:00"/>
    <s v="Joshua"/>
    <s v="Murray"/>
    <x v="0"/>
    <x v="8"/>
    <x v="0"/>
    <n v="6"/>
    <x v="607"/>
    <n v="4599.7258333333339"/>
    <n v="6599.7258333333339"/>
    <n v="2000"/>
    <x v="0"/>
  </r>
  <r>
    <n v="3016"/>
    <d v="2028-12-08T00:00:00"/>
    <s v="Elizabeth"/>
    <s v="Blankenship"/>
    <x v="1"/>
    <x v="45"/>
    <x v="1"/>
    <n v="16"/>
    <x v="157"/>
    <n v="3760.105"/>
    <n v="3760.105"/>
    <n v="0"/>
    <x v="1"/>
  </r>
  <r>
    <n v="3017"/>
    <d v="2028-12-09T00:00:00"/>
    <s v="David"/>
    <s v="Jones"/>
    <x v="2"/>
    <x v="22"/>
    <x v="3"/>
    <n v="10"/>
    <x v="328"/>
    <n v="5260.0858333333335"/>
    <n v="7260.0858333333335"/>
    <n v="2000"/>
    <x v="0"/>
  </r>
  <r>
    <n v="3018"/>
    <d v="2028-12-10T00:00:00"/>
    <s v="Clifford"/>
    <s v="Cox"/>
    <x v="0"/>
    <x v="13"/>
    <x v="1"/>
    <n v="17"/>
    <x v="216"/>
    <n v="4111.0366666666669"/>
    <n v="4111.0366666666669"/>
    <n v="0"/>
    <x v="1"/>
  </r>
  <r>
    <n v="3019"/>
    <d v="2028-12-11T00:00:00"/>
    <s v="Alison"/>
    <s v="Wilson"/>
    <x v="1"/>
    <x v="37"/>
    <x v="2"/>
    <n v="14"/>
    <x v="116"/>
    <n v="4721.7833333333328"/>
    <n v="6721.7833333333328"/>
    <n v="2000"/>
    <x v="0"/>
  </r>
  <r>
    <n v="3020"/>
    <d v="2028-12-12T00:00:00"/>
    <s v="Frank"/>
    <s v="Combs"/>
    <x v="0"/>
    <x v="44"/>
    <x v="3"/>
    <n v="7"/>
    <x v="477"/>
    <n v="6239.1658333333344"/>
    <n v="8239.1658333333344"/>
    <n v="2000"/>
    <x v="0"/>
  </r>
  <r>
    <n v="3021"/>
    <d v="2028-12-13T00:00:00"/>
    <s v="Rhonda"/>
    <s v="Martin"/>
    <x v="2"/>
    <x v="31"/>
    <x v="0"/>
    <n v="1"/>
    <x v="436"/>
    <n v="4383.7350000000006"/>
    <n v="6383.7350000000006"/>
    <n v="2000"/>
    <x v="0"/>
  </r>
  <r>
    <n v="3022"/>
    <d v="2028-12-14T00:00:00"/>
    <s v="Peggy"/>
    <s v="Manning"/>
    <x v="2"/>
    <x v="16"/>
    <x v="2"/>
    <n v="0"/>
    <x v="573"/>
    <n v="3219.8316666666669"/>
    <n v="5219.8316666666669"/>
    <n v="2000"/>
    <x v="0"/>
  </r>
  <r>
    <n v="3023"/>
    <d v="2028-12-15T00:00:00"/>
    <s v="Marcus"/>
    <s v="Ballard"/>
    <x v="2"/>
    <x v="11"/>
    <x v="2"/>
    <n v="5"/>
    <x v="382"/>
    <n v="4525.1525000000001"/>
    <n v="4525.1525000000001"/>
    <n v="0"/>
    <x v="1"/>
  </r>
  <r>
    <n v="3024"/>
    <d v="2028-12-16T00:00:00"/>
    <s v="Donna"/>
    <s v="Medina"/>
    <x v="0"/>
    <x v="32"/>
    <x v="0"/>
    <n v="2"/>
    <x v="40"/>
    <n v="4596.1408333333338"/>
    <n v="4596.1408333333338"/>
    <n v="0"/>
    <x v="1"/>
  </r>
  <r>
    <n v="3025"/>
    <d v="2028-12-17T00:00:00"/>
    <s v="Cristina"/>
    <s v="Walker"/>
    <x v="1"/>
    <x v="52"/>
    <x v="2"/>
    <n v="17"/>
    <x v="441"/>
    <n v="4269.0933333333332"/>
    <n v="4269.0933333333332"/>
    <n v="0"/>
    <x v="1"/>
  </r>
  <r>
    <n v="3026"/>
    <d v="2028-12-18T00:00:00"/>
    <s v="Joshua"/>
    <s v="Mathis"/>
    <x v="1"/>
    <x v="46"/>
    <x v="1"/>
    <n v="7"/>
    <x v="2"/>
    <n v="4200.18"/>
    <n v="6200.18"/>
    <n v="2000"/>
    <x v="0"/>
  </r>
  <r>
    <n v="3027"/>
    <d v="2028-12-19T00:00:00"/>
    <s v="Jose"/>
    <s v="Wright"/>
    <x v="0"/>
    <x v="43"/>
    <x v="2"/>
    <n v="0"/>
    <x v="75"/>
    <n v="6067.2350000000006"/>
    <n v="8067.2350000000006"/>
    <n v="2000"/>
    <x v="0"/>
  </r>
  <r>
    <n v="3028"/>
    <d v="2028-12-20T00:00:00"/>
    <s v="John"/>
    <s v="Sandoval"/>
    <x v="0"/>
    <x v="37"/>
    <x v="1"/>
    <n v="9"/>
    <x v="364"/>
    <n v="3780.1124999999997"/>
    <n v="3780.1124999999997"/>
    <n v="0"/>
    <x v="1"/>
  </r>
  <r>
    <n v="3029"/>
    <d v="2028-12-21T00:00:00"/>
    <s v="Ashley"/>
    <s v="Campbell"/>
    <x v="0"/>
    <x v="55"/>
    <x v="1"/>
    <n v="7"/>
    <x v="317"/>
    <n v="4426.7216666666673"/>
    <n v="4426.7216666666673"/>
    <n v="0"/>
    <x v="1"/>
  </r>
  <r>
    <n v="3030"/>
    <d v="2028-12-22T00:00:00"/>
    <s v="Melissa"/>
    <s v="Matthews"/>
    <x v="1"/>
    <x v="32"/>
    <x v="0"/>
    <n v="2"/>
    <x v="615"/>
    <n v="4300.7283333333335"/>
    <n v="6300.7283333333335"/>
    <n v="2000"/>
    <x v="0"/>
  </r>
  <r>
    <n v="3031"/>
    <d v="2028-12-23T00:00:00"/>
    <s v="Amanda"/>
    <s v="Jacobs"/>
    <x v="2"/>
    <x v="21"/>
    <x v="0"/>
    <n v="0"/>
    <x v="194"/>
    <n v="3111.1066666666666"/>
    <n v="3111.1066666666666"/>
    <n v="0"/>
    <x v="1"/>
  </r>
  <r>
    <n v="3032"/>
    <d v="2028-12-24T00:00:00"/>
    <s v="Renee"/>
    <s v="Schneider"/>
    <x v="2"/>
    <x v="55"/>
    <x v="2"/>
    <n v="3"/>
    <x v="556"/>
    <n v="3927.49"/>
    <n v="3927.49"/>
    <n v="0"/>
    <x v="1"/>
  </r>
  <r>
    <n v="3033"/>
    <d v="2028-12-25T00:00:00"/>
    <s v="John"/>
    <s v="Berry"/>
    <x v="1"/>
    <x v="55"/>
    <x v="3"/>
    <n v="11"/>
    <x v="616"/>
    <n v="3287.9533333333338"/>
    <n v="5287.9533333333338"/>
    <n v="2000"/>
    <x v="0"/>
  </r>
  <r>
    <n v="3034"/>
    <d v="2028-12-26T00:00:00"/>
    <s v="Sara"/>
    <s v="Smith"/>
    <x v="2"/>
    <x v="47"/>
    <x v="3"/>
    <n v="0"/>
    <x v="553"/>
    <n v="6004.3300000000008"/>
    <n v="8004.3300000000008"/>
    <n v="2000"/>
    <x v="0"/>
  </r>
  <r>
    <n v="3035"/>
    <d v="2028-12-27T00:00:00"/>
    <s v="Linda"/>
    <s v="Gomez"/>
    <x v="0"/>
    <x v="39"/>
    <x v="2"/>
    <n v="11"/>
    <x v="610"/>
    <n v="4734.7666666666664"/>
    <n v="4734.7666666666664"/>
    <n v="0"/>
    <x v="1"/>
  </r>
  <r>
    <n v="3036"/>
    <d v="2028-12-28T00:00:00"/>
    <s v="Stephen"/>
    <s v="Costa"/>
    <x v="2"/>
    <x v="44"/>
    <x v="0"/>
    <n v="14"/>
    <x v="465"/>
    <n v="6190.918333333334"/>
    <n v="8190.918333333334"/>
    <n v="2000"/>
    <x v="0"/>
  </r>
  <r>
    <n v="3037"/>
    <d v="2028-12-29T00:00:00"/>
    <s v="Melissa"/>
    <s v="Johnson"/>
    <x v="0"/>
    <x v="46"/>
    <x v="2"/>
    <n v="16"/>
    <x v="241"/>
    <n v="4862.3950000000004"/>
    <n v="6862.3950000000004"/>
    <n v="2000"/>
    <x v="0"/>
  </r>
  <r>
    <n v="3038"/>
    <d v="2028-12-30T00:00:00"/>
    <s v="Michael"/>
    <s v="Lamb"/>
    <x v="0"/>
    <x v="30"/>
    <x v="2"/>
    <n v="19"/>
    <x v="161"/>
    <n v="4449.3858333333337"/>
    <n v="6449.3858333333337"/>
    <n v="2000"/>
    <x v="0"/>
  </r>
  <r>
    <n v="3039"/>
    <d v="2028-12-31T00:00:00"/>
    <s v="Brian"/>
    <s v="Escobar"/>
    <x v="1"/>
    <x v="7"/>
    <x v="3"/>
    <n v="17"/>
    <x v="385"/>
    <n v="3853.16"/>
    <n v="5853.16"/>
    <n v="2000"/>
    <x v="0"/>
  </r>
  <r>
    <n v="3040"/>
    <d v="2029-01-01T00:00:00"/>
    <s v="Sarah"/>
    <s v="Brown"/>
    <x v="0"/>
    <x v="5"/>
    <x v="0"/>
    <n v="10"/>
    <x v="38"/>
    <n v="4887.3716666666669"/>
    <n v="4887.3716666666669"/>
    <n v="0"/>
    <x v="1"/>
  </r>
  <r>
    <n v="3041"/>
    <d v="2029-01-02T00:00:00"/>
    <s v="Ronnie"/>
    <s v="Morales"/>
    <x v="0"/>
    <x v="36"/>
    <x v="1"/>
    <n v="15"/>
    <x v="106"/>
    <n v="4534.9449999999997"/>
    <n v="4534.9449999999997"/>
    <n v="0"/>
    <x v="1"/>
  </r>
  <r>
    <n v="3042"/>
    <d v="2029-01-03T00:00:00"/>
    <s v="Jason"/>
    <s v="Cohen"/>
    <x v="0"/>
    <x v="9"/>
    <x v="3"/>
    <n v="7"/>
    <x v="138"/>
    <n v="5704.6775000000007"/>
    <n v="7704.6775000000007"/>
    <n v="2000"/>
    <x v="0"/>
  </r>
  <r>
    <n v="3043"/>
    <d v="2029-01-04T00:00:00"/>
    <s v="John"/>
    <s v="Lawrence"/>
    <x v="0"/>
    <x v="57"/>
    <x v="0"/>
    <n v="17"/>
    <x v="277"/>
    <n v="4017.26"/>
    <n v="4017.26"/>
    <n v="0"/>
    <x v="1"/>
  </r>
  <r>
    <n v="3044"/>
    <d v="2029-01-05T00:00:00"/>
    <s v="Danielle"/>
    <s v="Bass"/>
    <x v="2"/>
    <x v="3"/>
    <x v="0"/>
    <n v="4"/>
    <x v="314"/>
    <n v="5403.1691666666666"/>
    <n v="7403.1691666666666"/>
    <n v="2000"/>
    <x v="0"/>
  </r>
  <r>
    <n v="3045"/>
    <d v="2029-01-06T00:00:00"/>
    <s v="Michael"/>
    <s v="Myers"/>
    <x v="0"/>
    <x v="39"/>
    <x v="0"/>
    <n v="6"/>
    <x v="517"/>
    <n v="5907.3525"/>
    <n v="7907.3525"/>
    <n v="2000"/>
    <x v="0"/>
  </r>
  <r>
    <n v="3046"/>
    <d v="2029-01-07T00:00:00"/>
    <s v="Billy"/>
    <s v="Schneider"/>
    <x v="0"/>
    <x v="50"/>
    <x v="2"/>
    <n v="20"/>
    <x v="108"/>
    <n v="4173.1766666666672"/>
    <n v="4173.1766666666672"/>
    <n v="0"/>
    <x v="1"/>
  </r>
  <r>
    <n v="3047"/>
    <d v="2029-01-08T00:00:00"/>
    <s v="Donna"/>
    <s v="Lopez"/>
    <x v="2"/>
    <x v="43"/>
    <x v="1"/>
    <n v="3"/>
    <x v="425"/>
    <n v="4656.8708333333334"/>
    <n v="6656.8708333333334"/>
    <n v="2000"/>
    <x v="0"/>
  </r>
  <r>
    <n v="3048"/>
    <d v="2029-01-09T00:00:00"/>
    <s v="Matthew"/>
    <s v="Harris"/>
    <x v="2"/>
    <x v="45"/>
    <x v="3"/>
    <n v="3"/>
    <x v="166"/>
    <n v="4582.7583333333332"/>
    <n v="4582.7583333333332"/>
    <n v="0"/>
    <x v="1"/>
  </r>
  <r>
    <n v="3049"/>
    <d v="2029-01-10T00:00:00"/>
    <s v="Melody"/>
    <s v="Diaz"/>
    <x v="2"/>
    <x v="5"/>
    <x v="0"/>
    <n v="9"/>
    <x v="224"/>
    <n v="3181.8274999999999"/>
    <n v="3181.8274999999999"/>
    <n v="0"/>
    <x v="1"/>
  </r>
  <r>
    <n v="3050"/>
    <d v="2029-01-11T00:00:00"/>
    <s v="Kenneth"/>
    <s v="Jones"/>
    <x v="2"/>
    <x v="29"/>
    <x v="3"/>
    <n v="9"/>
    <x v="282"/>
    <n v="4104.6066666666666"/>
    <n v="4104.6066666666666"/>
    <n v="0"/>
    <x v="1"/>
  </r>
  <r>
    <n v="3051"/>
    <d v="2029-01-12T00:00:00"/>
    <s v="Mark"/>
    <s v="Gonzalez"/>
    <x v="1"/>
    <x v="57"/>
    <x v="0"/>
    <n v="17"/>
    <x v="469"/>
    <n v="5290.4133333333339"/>
    <n v="7290.4133333333339"/>
    <n v="2000"/>
    <x v="0"/>
  </r>
  <r>
    <n v="3052"/>
    <d v="2029-01-13T00:00:00"/>
    <s v="Heather"/>
    <s v="Lane"/>
    <x v="2"/>
    <x v="52"/>
    <x v="0"/>
    <n v="16"/>
    <x v="367"/>
    <n v="4932.5574999999999"/>
    <n v="4932.5574999999999"/>
    <n v="0"/>
    <x v="1"/>
  </r>
  <r>
    <n v="3053"/>
    <d v="2029-01-14T00:00:00"/>
    <s v="Zachary"/>
    <s v="Garcia"/>
    <x v="2"/>
    <x v="58"/>
    <x v="2"/>
    <n v="10"/>
    <x v="401"/>
    <n v="3661.6349999999993"/>
    <n v="5661.6349999999993"/>
    <n v="2000"/>
    <x v="0"/>
  </r>
  <r>
    <n v="3054"/>
    <d v="2029-01-15T00:00:00"/>
    <s v="Jeffrey"/>
    <s v="Gonzales"/>
    <x v="1"/>
    <x v="38"/>
    <x v="2"/>
    <n v="15"/>
    <x v="134"/>
    <n v="4492.5991666666669"/>
    <n v="4492.5991666666669"/>
    <n v="0"/>
    <x v="1"/>
  </r>
  <r>
    <n v="3055"/>
    <d v="2029-01-16T00:00:00"/>
    <s v="Kenneth"/>
    <s v="Ray"/>
    <x v="1"/>
    <x v="39"/>
    <x v="2"/>
    <n v="20"/>
    <x v="157"/>
    <n v="3855.084166666667"/>
    <n v="3855.084166666667"/>
    <n v="0"/>
    <x v="1"/>
  </r>
  <r>
    <n v="3056"/>
    <d v="2029-01-17T00:00:00"/>
    <s v="Amanda"/>
    <s v="Campbell"/>
    <x v="2"/>
    <x v="31"/>
    <x v="0"/>
    <n v="19"/>
    <x v="78"/>
    <n v="3769.8474999999999"/>
    <n v="3769.8474999999999"/>
    <n v="0"/>
    <x v="1"/>
  </r>
  <r>
    <n v="3057"/>
    <d v="2029-01-18T00:00:00"/>
    <s v="Brian"/>
    <s v="Kelly"/>
    <x v="2"/>
    <x v="2"/>
    <x v="3"/>
    <n v="10"/>
    <x v="38"/>
    <n v="4673.998333333333"/>
    <n v="6673.998333333333"/>
    <n v="2000"/>
    <x v="0"/>
  </r>
  <r>
    <n v="3058"/>
    <d v="2029-01-19T00:00:00"/>
    <s v="Jonathan"/>
    <s v="Berry"/>
    <x v="1"/>
    <x v="49"/>
    <x v="2"/>
    <n v="4"/>
    <x v="500"/>
    <n v="1598.2341666666666"/>
    <n v="2598.2341666666666"/>
    <n v="1000"/>
    <x v="0"/>
  </r>
  <r>
    <n v="3059"/>
    <d v="2029-01-20T00:00:00"/>
    <s v="Suzanne"/>
    <s v="Turner"/>
    <x v="0"/>
    <x v="58"/>
    <x v="0"/>
    <n v="10"/>
    <x v="143"/>
    <n v="4627.3258333333333"/>
    <n v="6627.3258333333333"/>
    <n v="2000"/>
    <x v="0"/>
  </r>
  <r>
    <n v="3060"/>
    <d v="2029-01-21T00:00:00"/>
    <s v="Jennifer"/>
    <s v="Martinez"/>
    <x v="1"/>
    <x v="3"/>
    <x v="3"/>
    <n v="19"/>
    <x v="617"/>
    <n v="5738.8050000000003"/>
    <n v="7738.8050000000003"/>
    <n v="2000"/>
    <x v="0"/>
  </r>
  <r>
    <n v="3061"/>
    <d v="2029-01-22T00:00:00"/>
    <s v="Reginald"/>
    <s v="Patterson"/>
    <x v="0"/>
    <x v="27"/>
    <x v="3"/>
    <n v="15"/>
    <x v="421"/>
    <n v="4933.7158333333327"/>
    <n v="4933.7158333333327"/>
    <n v="0"/>
    <x v="1"/>
  </r>
  <r>
    <n v="3062"/>
    <d v="2029-01-23T00:00:00"/>
    <s v="Jose"/>
    <s v="Glass"/>
    <x v="0"/>
    <x v="38"/>
    <x v="1"/>
    <n v="12"/>
    <x v="283"/>
    <n v="5399.2750000000005"/>
    <n v="7399.2750000000005"/>
    <n v="2000"/>
    <x v="0"/>
  </r>
  <r>
    <n v="3063"/>
    <d v="2029-01-24T00:00:00"/>
    <s v="John"/>
    <s v="Garner"/>
    <x v="0"/>
    <x v="10"/>
    <x v="1"/>
    <n v="14"/>
    <x v="72"/>
    <n v="3062.4025000000001"/>
    <n v="5062.4025000000001"/>
    <n v="2000"/>
    <x v="0"/>
  </r>
  <r>
    <n v="3064"/>
    <d v="2029-01-25T00:00:00"/>
    <s v="Joanne"/>
    <s v="Strickland"/>
    <x v="0"/>
    <x v="35"/>
    <x v="3"/>
    <n v="1"/>
    <x v="131"/>
    <n v="3415.6791666666668"/>
    <n v="5415.6791666666668"/>
    <n v="2000"/>
    <x v="0"/>
  </r>
  <r>
    <n v="3065"/>
    <d v="2029-01-26T00:00:00"/>
    <s v="William"/>
    <s v="Smith"/>
    <x v="1"/>
    <x v="25"/>
    <x v="1"/>
    <n v="11"/>
    <x v="49"/>
    <n v="5935.293333333334"/>
    <n v="7935.293333333334"/>
    <n v="2000"/>
    <x v="0"/>
  </r>
  <r>
    <n v="3066"/>
    <d v="2029-01-27T00:00:00"/>
    <s v="Kelly"/>
    <s v="Heath"/>
    <x v="0"/>
    <x v="38"/>
    <x v="2"/>
    <n v="15"/>
    <x v="395"/>
    <n v="3262.6650000000004"/>
    <n v="3262.6650000000004"/>
    <n v="0"/>
    <x v="1"/>
  </r>
  <r>
    <n v="3067"/>
    <d v="2029-01-28T00:00:00"/>
    <s v="Matthew"/>
    <s v="Anderson"/>
    <x v="1"/>
    <x v="21"/>
    <x v="3"/>
    <n v="15"/>
    <x v="205"/>
    <n v="6239.2841666666664"/>
    <n v="8239.2841666666664"/>
    <n v="2000"/>
    <x v="0"/>
  </r>
  <r>
    <n v="3068"/>
    <d v="2029-01-29T00:00:00"/>
    <s v="Michael"/>
    <s v="Andrade"/>
    <x v="1"/>
    <x v="0"/>
    <x v="1"/>
    <n v="2"/>
    <x v="405"/>
    <n v="6331.3783333333322"/>
    <n v="8331.3783333333322"/>
    <n v="2000"/>
    <x v="0"/>
  </r>
  <r>
    <n v="3069"/>
    <d v="2029-01-30T00:00:00"/>
    <s v="Katie"/>
    <s v="Hayden"/>
    <x v="2"/>
    <x v="7"/>
    <x v="1"/>
    <n v="8"/>
    <x v="211"/>
    <n v="5834.4608333333335"/>
    <n v="7834.4608333333335"/>
    <n v="2000"/>
    <x v="0"/>
  </r>
  <r>
    <n v="3070"/>
    <d v="2029-01-31T00:00:00"/>
    <s v="Charlene"/>
    <s v="Smith"/>
    <x v="1"/>
    <x v="42"/>
    <x v="2"/>
    <n v="18"/>
    <x v="364"/>
    <n v="4627.0374999999995"/>
    <n v="4627.0374999999995"/>
    <n v="0"/>
    <x v="1"/>
  </r>
  <r>
    <n v="3071"/>
    <d v="2029-02-01T00:00:00"/>
    <s v="Thomas"/>
    <s v="Barton"/>
    <x v="1"/>
    <x v="51"/>
    <x v="2"/>
    <n v="13"/>
    <x v="142"/>
    <n v="4450.8275000000003"/>
    <n v="4450.8275000000003"/>
    <n v="0"/>
    <x v="1"/>
  </r>
  <r>
    <n v="3072"/>
    <d v="2029-02-02T00:00:00"/>
    <s v="Chad"/>
    <s v="Decker"/>
    <x v="2"/>
    <x v="33"/>
    <x v="1"/>
    <n v="4"/>
    <x v="199"/>
    <n v="3142.9925000000003"/>
    <n v="5142.9925000000003"/>
    <n v="2000"/>
    <x v="0"/>
  </r>
  <r>
    <n v="3073"/>
    <d v="2029-02-03T00:00:00"/>
    <s v="Dylan"/>
    <s v="Reyes"/>
    <x v="2"/>
    <x v="12"/>
    <x v="1"/>
    <n v="5"/>
    <x v="76"/>
    <n v="5516.6725000000006"/>
    <n v="7516.6725000000006"/>
    <n v="2000"/>
    <x v="0"/>
  </r>
  <r>
    <n v="3074"/>
    <d v="2029-02-04T00:00:00"/>
    <s v="Whitney"/>
    <s v="Thompson"/>
    <x v="1"/>
    <x v="46"/>
    <x v="2"/>
    <n v="9"/>
    <x v="578"/>
    <n v="5355.4158333333335"/>
    <n v="7355.4158333333335"/>
    <n v="2000"/>
    <x v="0"/>
  </r>
  <r>
    <n v="3075"/>
    <d v="2029-02-05T00:00:00"/>
    <s v="Jesse"/>
    <s v="Warren"/>
    <x v="1"/>
    <x v="8"/>
    <x v="3"/>
    <n v="0"/>
    <x v="249"/>
    <n v="3595.3358333333331"/>
    <n v="3595.3358333333331"/>
    <n v="0"/>
    <x v="1"/>
  </r>
  <r>
    <n v="3076"/>
    <d v="2029-02-06T00:00:00"/>
    <s v="Charles"/>
    <s v="Ballard"/>
    <x v="0"/>
    <x v="3"/>
    <x v="2"/>
    <n v="13"/>
    <x v="332"/>
    <n v="5737.6699999999992"/>
    <n v="7737.6699999999992"/>
    <n v="2000"/>
    <x v="0"/>
  </r>
  <r>
    <n v="3077"/>
    <d v="2029-02-07T00:00:00"/>
    <s v="Thomas"/>
    <s v="Liu"/>
    <x v="0"/>
    <x v="35"/>
    <x v="1"/>
    <n v="19"/>
    <x v="402"/>
    <n v="4430.0341666666673"/>
    <n v="6430.0341666666673"/>
    <n v="2000"/>
    <x v="0"/>
  </r>
  <r>
    <n v="3078"/>
    <d v="2029-02-08T00:00:00"/>
    <s v="Colin"/>
    <s v="Fisher"/>
    <x v="0"/>
    <x v="42"/>
    <x v="1"/>
    <n v="3"/>
    <x v="353"/>
    <n v="5539.44"/>
    <n v="7539.44"/>
    <n v="2000"/>
    <x v="0"/>
  </r>
  <r>
    <n v="3079"/>
    <d v="2029-02-09T00:00:00"/>
    <s v="Nicholas"/>
    <s v="King"/>
    <x v="2"/>
    <x v="6"/>
    <x v="0"/>
    <n v="10"/>
    <x v="20"/>
    <n v="3666.0733333333333"/>
    <n v="3666.0733333333333"/>
    <n v="0"/>
    <x v="1"/>
  </r>
  <r>
    <n v="3080"/>
    <d v="2029-02-10T00:00:00"/>
    <s v="Susan"/>
    <s v="Nolan"/>
    <x v="2"/>
    <x v="8"/>
    <x v="2"/>
    <n v="9"/>
    <x v="297"/>
    <n v="5697.9216666666662"/>
    <n v="7697.9216666666662"/>
    <n v="2000"/>
    <x v="0"/>
  </r>
  <r>
    <n v="3081"/>
    <d v="2029-02-11T00:00:00"/>
    <s v="Greg"/>
    <s v="Cohen"/>
    <x v="2"/>
    <x v="35"/>
    <x v="0"/>
    <n v="5"/>
    <x v="122"/>
    <n v="3975.7566666666671"/>
    <n v="5975.7566666666671"/>
    <n v="2000"/>
    <x v="0"/>
  </r>
  <r>
    <n v="3082"/>
    <d v="2029-02-12T00:00:00"/>
    <s v="Justin"/>
    <s v="Simmons"/>
    <x v="0"/>
    <x v="38"/>
    <x v="3"/>
    <n v="0"/>
    <x v="94"/>
    <n v="3493.6525000000001"/>
    <n v="3493.6525000000001"/>
    <n v="0"/>
    <x v="1"/>
  </r>
  <r>
    <n v="3083"/>
    <d v="2029-02-13T00:00:00"/>
    <s v="Joseph"/>
    <s v="Jones"/>
    <x v="1"/>
    <x v="53"/>
    <x v="1"/>
    <n v="6"/>
    <x v="484"/>
    <n v="1610.1066666666666"/>
    <n v="2610.1066666666666"/>
    <n v="1000"/>
    <x v="0"/>
  </r>
  <r>
    <n v="3084"/>
    <d v="2029-02-14T00:00:00"/>
    <s v="Debra"/>
    <s v="Martinez"/>
    <x v="2"/>
    <x v="16"/>
    <x v="1"/>
    <n v="19"/>
    <x v="559"/>
    <n v="3450.2358333333332"/>
    <n v="5450.2358333333332"/>
    <n v="2000"/>
    <x v="0"/>
  </r>
  <r>
    <n v="3085"/>
    <d v="2029-02-15T00:00:00"/>
    <s v="Seth"/>
    <s v="Chambers"/>
    <x v="1"/>
    <x v="4"/>
    <x v="1"/>
    <n v="7"/>
    <x v="597"/>
    <n v="5482.2716666666665"/>
    <n v="7482.2716666666665"/>
    <n v="2000"/>
    <x v="0"/>
  </r>
  <r>
    <n v="3086"/>
    <d v="2029-02-16T00:00:00"/>
    <s v="Gina"/>
    <s v="Benson"/>
    <x v="1"/>
    <x v="10"/>
    <x v="3"/>
    <n v="16"/>
    <x v="262"/>
    <n v="4239.1941666666671"/>
    <n v="4239.1941666666671"/>
    <n v="0"/>
    <x v="1"/>
  </r>
  <r>
    <n v="3087"/>
    <d v="2029-02-17T00:00:00"/>
    <s v="Mark"/>
    <s v="Guzman"/>
    <x v="0"/>
    <x v="12"/>
    <x v="2"/>
    <n v="12"/>
    <x v="618"/>
    <n v="5869.1758333333337"/>
    <n v="7869.1758333333337"/>
    <n v="2000"/>
    <x v="0"/>
  </r>
  <r>
    <n v="3088"/>
    <d v="2029-02-18T00:00:00"/>
    <s v="Michael"/>
    <s v="King"/>
    <x v="1"/>
    <x v="34"/>
    <x v="1"/>
    <n v="0"/>
    <x v="267"/>
    <n v="3112.3808333333332"/>
    <n v="3112.3808333333332"/>
    <n v="0"/>
    <x v="1"/>
  </r>
  <r>
    <n v="3089"/>
    <d v="2029-02-19T00:00:00"/>
    <s v="Mary"/>
    <s v="Lopez"/>
    <x v="2"/>
    <x v="33"/>
    <x v="0"/>
    <n v="18"/>
    <x v="8"/>
    <n v="4621.3116666666665"/>
    <n v="4621.3116666666665"/>
    <n v="0"/>
    <x v="1"/>
  </r>
  <r>
    <n v="3090"/>
    <d v="2029-02-20T00:00:00"/>
    <s v="Michelle"/>
    <s v="Walker"/>
    <x v="0"/>
    <x v="6"/>
    <x v="3"/>
    <n v="14"/>
    <x v="274"/>
    <n v="6135.3600000000006"/>
    <n v="8135.3600000000006"/>
    <n v="2000"/>
    <x v="0"/>
  </r>
  <r>
    <n v="3091"/>
    <d v="2029-02-21T00:00:00"/>
    <s v="Audrey"/>
    <s v="Downs"/>
    <x v="1"/>
    <x v="52"/>
    <x v="3"/>
    <n v="8"/>
    <x v="599"/>
    <n v="5953.5374999999995"/>
    <n v="7953.5374999999995"/>
    <n v="2000"/>
    <x v="0"/>
  </r>
  <r>
    <n v="3092"/>
    <d v="2029-02-22T00:00:00"/>
    <s v="Michael"/>
    <s v="Velazquez"/>
    <x v="1"/>
    <x v="37"/>
    <x v="0"/>
    <n v="4"/>
    <x v="592"/>
    <n v="6160.5458333333336"/>
    <n v="8160.5458333333336"/>
    <n v="2000"/>
    <x v="0"/>
  </r>
  <r>
    <n v="3093"/>
    <d v="2029-02-23T00:00:00"/>
    <s v="Matthew"/>
    <s v="Johnson"/>
    <x v="0"/>
    <x v="14"/>
    <x v="1"/>
    <n v="10"/>
    <x v="345"/>
    <n v="4782.7433333333329"/>
    <n v="4782.7433333333329"/>
    <n v="0"/>
    <x v="1"/>
  </r>
  <r>
    <n v="3094"/>
    <d v="2029-02-24T00:00:00"/>
    <s v="Willie"/>
    <s v="Lester"/>
    <x v="0"/>
    <x v="47"/>
    <x v="1"/>
    <n v="2"/>
    <x v="559"/>
    <n v="3815.6683333333331"/>
    <n v="3815.6683333333331"/>
    <n v="0"/>
    <x v="1"/>
  </r>
  <r>
    <n v="3095"/>
    <d v="2029-02-25T00:00:00"/>
    <s v="Kristin"/>
    <s v="Anderson"/>
    <x v="2"/>
    <x v="21"/>
    <x v="1"/>
    <n v="13"/>
    <x v="499"/>
    <n v="1668.3958333333335"/>
    <n v="2668.3958333333335"/>
    <n v="1000"/>
    <x v="0"/>
  </r>
  <r>
    <n v="3096"/>
    <d v="2029-02-26T00:00:00"/>
    <s v="David"/>
    <s v="Gill"/>
    <x v="2"/>
    <x v="5"/>
    <x v="1"/>
    <n v="4"/>
    <x v="138"/>
    <n v="6208.626666666667"/>
    <n v="8208.626666666667"/>
    <n v="2000"/>
    <x v="0"/>
  </r>
  <r>
    <n v="3097"/>
    <d v="2029-02-27T00:00:00"/>
    <s v="Lauren"/>
    <s v="Wells"/>
    <x v="0"/>
    <x v="43"/>
    <x v="3"/>
    <n v="5"/>
    <x v="434"/>
    <n v="4710.3983333333335"/>
    <n v="6710.3983333333335"/>
    <n v="2000"/>
    <x v="0"/>
  </r>
  <r>
    <n v="3098"/>
    <d v="2029-02-28T00:00:00"/>
    <s v="Ryan"/>
    <s v="Adams"/>
    <x v="2"/>
    <x v="9"/>
    <x v="2"/>
    <n v="16"/>
    <x v="251"/>
    <n v="3231.3"/>
    <n v="5231.3"/>
    <n v="2000"/>
    <x v="0"/>
  </r>
  <r>
    <n v="3099"/>
    <d v="2029-03-01T00:00:00"/>
    <s v="Andrew"/>
    <s v="Valdez"/>
    <x v="0"/>
    <x v="42"/>
    <x v="1"/>
    <n v="8"/>
    <x v="478"/>
    <n v="3850.2458333333334"/>
    <n v="5850.2458333333334"/>
    <n v="2000"/>
    <x v="0"/>
  </r>
  <r>
    <n v="3100"/>
    <d v="2029-03-02T00:00:00"/>
    <s v="Brandon"/>
    <s v="Smith"/>
    <x v="2"/>
    <x v="24"/>
    <x v="0"/>
    <n v="11"/>
    <x v="540"/>
    <n v="4397.6949999999997"/>
    <n v="4397.6949999999997"/>
    <n v="0"/>
    <x v="1"/>
  </r>
  <r>
    <n v="3101"/>
    <d v="2029-03-03T00:00:00"/>
    <s v="Jeffery"/>
    <s v="Ward"/>
    <x v="2"/>
    <x v="52"/>
    <x v="1"/>
    <n v="16"/>
    <x v="330"/>
    <n v="3446.0733333333328"/>
    <n v="5446.0733333333328"/>
    <n v="2000"/>
    <x v="0"/>
  </r>
  <r>
    <n v="3102"/>
    <d v="2029-03-04T00:00:00"/>
    <s v="Heather"/>
    <s v="Robbins"/>
    <x v="0"/>
    <x v="45"/>
    <x v="2"/>
    <n v="8"/>
    <x v="146"/>
    <n v="3547.2408333333333"/>
    <n v="3547.2408333333333"/>
    <n v="0"/>
    <x v="1"/>
  </r>
  <r>
    <n v="3103"/>
    <d v="2029-03-05T00:00:00"/>
    <s v="Colleen"/>
    <s v="Cole"/>
    <x v="1"/>
    <x v="26"/>
    <x v="0"/>
    <n v="7"/>
    <x v="313"/>
    <n v="3837.9775000000004"/>
    <n v="3837.9775000000004"/>
    <n v="0"/>
    <x v="1"/>
  </r>
  <r>
    <n v="3104"/>
    <d v="2029-03-06T00:00:00"/>
    <s v="Jose"/>
    <s v="Thompson"/>
    <x v="0"/>
    <x v="18"/>
    <x v="3"/>
    <n v="17"/>
    <x v="263"/>
    <n v="4591.9058333333332"/>
    <n v="6591.9058333333332"/>
    <n v="2000"/>
    <x v="0"/>
  </r>
  <r>
    <n v="3105"/>
    <d v="2029-03-07T00:00:00"/>
    <s v="Michael"/>
    <s v="Ellison"/>
    <x v="1"/>
    <x v="55"/>
    <x v="1"/>
    <n v="14"/>
    <x v="369"/>
    <n v="4765.5091666666667"/>
    <n v="4765.5091666666667"/>
    <n v="0"/>
    <x v="1"/>
  </r>
  <r>
    <n v="3106"/>
    <d v="2029-03-08T00:00:00"/>
    <s v="Kristen"/>
    <s v="Bailey"/>
    <x v="1"/>
    <x v="11"/>
    <x v="3"/>
    <n v="4"/>
    <x v="455"/>
    <n v="4292.8116666666674"/>
    <n v="6292.8116666666674"/>
    <n v="2000"/>
    <x v="0"/>
  </r>
  <r>
    <n v="3107"/>
    <d v="2029-03-09T00:00:00"/>
    <s v="Christopher"/>
    <s v="Scott"/>
    <x v="2"/>
    <x v="10"/>
    <x v="2"/>
    <n v="9"/>
    <x v="20"/>
    <n v="1592.9375"/>
    <n v="2592.9375"/>
    <n v="1000"/>
    <x v="0"/>
  </r>
  <r>
    <n v="3108"/>
    <d v="2029-03-10T00:00:00"/>
    <s v="Eric"/>
    <s v="Hernandez"/>
    <x v="1"/>
    <x v="12"/>
    <x v="2"/>
    <n v="3"/>
    <x v="415"/>
    <n v="5268.1616666666669"/>
    <n v="7268.1616666666669"/>
    <n v="2000"/>
    <x v="0"/>
  </r>
  <r>
    <n v="3109"/>
    <d v="2029-03-11T00:00:00"/>
    <s v="Tonya"/>
    <s v="Smith"/>
    <x v="0"/>
    <x v="23"/>
    <x v="1"/>
    <n v="0"/>
    <x v="420"/>
    <n v="1972.3416666666667"/>
    <n v="2972.3416666666667"/>
    <n v="1000"/>
    <x v="0"/>
  </r>
  <r>
    <n v="3110"/>
    <d v="2029-03-12T00:00:00"/>
    <s v="Kevin"/>
    <s v="Gomez"/>
    <x v="1"/>
    <x v="34"/>
    <x v="3"/>
    <n v="5"/>
    <x v="157"/>
    <n v="5971.8916666666664"/>
    <n v="7971.8916666666664"/>
    <n v="2000"/>
    <x v="0"/>
  </r>
  <r>
    <n v="3111"/>
    <d v="2029-03-13T00:00:00"/>
    <s v="Eric"/>
    <s v="Alvarez"/>
    <x v="1"/>
    <x v="54"/>
    <x v="2"/>
    <n v="8"/>
    <x v="240"/>
    <n v="5631.8466666666673"/>
    <n v="7631.8466666666673"/>
    <n v="2000"/>
    <x v="0"/>
  </r>
  <r>
    <n v="3112"/>
    <d v="2029-03-14T00:00:00"/>
    <s v="Michael"/>
    <s v="Tucker"/>
    <x v="2"/>
    <x v="37"/>
    <x v="1"/>
    <n v="3"/>
    <x v="505"/>
    <n v="4612.9008333333331"/>
    <n v="6612.9008333333331"/>
    <n v="2000"/>
    <x v="0"/>
  </r>
  <r>
    <n v="3113"/>
    <d v="2029-03-15T00:00:00"/>
    <s v="Eric"/>
    <s v="Fisher"/>
    <x v="1"/>
    <x v="34"/>
    <x v="0"/>
    <n v="10"/>
    <x v="439"/>
    <n v="1651.6624999999999"/>
    <n v="2651.6624999999999"/>
    <n v="1000"/>
    <x v="0"/>
  </r>
  <r>
    <n v="3114"/>
    <d v="2029-03-16T00:00:00"/>
    <s v="Rachael"/>
    <s v="Suarez"/>
    <x v="0"/>
    <x v="33"/>
    <x v="0"/>
    <n v="1"/>
    <x v="147"/>
    <n v="3667.8666666666668"/>
    <n v="3667.8666666666668"/>
    <n v="0"/>
    <x v="1"/>
  </r>
  <r>
    <n v="3115"/>
    <d v="2029-03-17T00:00:00"/>
    <s v="Tammy"/>
    <s v="Brown"/>
    <x v="1"/>
    <x v="47"/>
    <x v="0"/>
    <n v="8"/>
    <x v="224"/>
    <n v="3557.7425000000003"/>
    <n v="3557.7425000000003"/>
    <n v="0"/>
    <x v="1"/>
  </r>
  <r>
    <n v="3116"/>
    <d v="2029-03-18T00:00:00"/>
    <s v="Christine"/>
    <s v="Wilkinson"/>
    <x v="0"/>
    <x v="33"/>
    <x v="1"/>
    <n v="1"/>
    <x v="479"/>
    <n v="3879.4416666666666"/>
    <n v="5879.4416666666666"/>
    <n v="2000"/>
    <x v="0"/>
  </r>
  <r>
    <n v="3117"/>
    <d v="2029-03-19T00:00:00"/>
    <s v="Lawrence"/>
    <s v="Wilson"/>
    <x v="1"/>
    <x v="31"/>
    <x v="0"/>
    <n v="17"/>
    <x v="93"/>
    <n v="3058.3383333333331"/>
    <n v="5058.3383333333331"/>
    <n v="2000"/>
    <x v="0"/>
  </r>
  <r>
    <n v="3118"/>
    <d v="2029-03-20T00:00:00"/>
    <s v="John"/>
    <s v="Fox"/>
    <x v="2"/>
    <x v="39"/>
    <x v="1"/>
    <n v="8"/>
    <x v="80"/>
    <n v="5729.0974999999999"/>
    <n v="7729.0974999999999"/>
    <n v="2000"/>
    <x v="0"/>
  </r>
  <r>
    <n v="3119"/>
    <d v="2029-03-21T00:00:00"/>
    <s v="Olivia"/>
    <s v="Mcclure"/>
    <x v="1"/>
    <x v="38"/>
    <x v="0"/>
    <n v="10"/>
    <x v="399"/>
    <n v="4056.6283333333336"/>
    <n v="4056.6283333333336"/>
    <n v="0"/>
    <x v="1"/>
  </r>
  <r>
    <n v="3120"/>
    <d v="2029-03-22T00:00:00"/>
    <s v="Stephanie"/>
    <s v="Horne"/>
    <x v="1"/>
    <x v="48"/>
    <x v="3"/>
    <n v="10"/>
    <x v="173"/>
    <n v="4887.2949999999992"/>
    <n v="6887.2949999999992"/>
    <n v="2000"/>
    <x v="0"/>
  </r>
  <r>
    <n v="3121"/>
    <d v="2029-03-23T00:00:00"/>
    <s v="Lori"/>
    <s v="Weiss"/>
    <x v="1"/>
    <x v="9"/>
    <x v="1"/>
    <n v="17"/>
    <x v="170"/>
    <n v="5292.0733333333337"/>
    <n v="7292.0733333333337"/>
    <n v="2000"/>
    <x v="0"/>
  </r>
  <r>
    <n v="3122"/>
    <d v="2029-03-24T00:00:00"/>
    <s v="Alyssa"/>
    <s v="Hansen"/>
    <x v="1"/>
    <x v="34"/>
    <x v="0"/>
    <n v="2"/>
    <x v="607"/>
    <n v="3859.8916666666664"/>
    <n v="5859.8916666666664"/>
    <n v="2000"/>
    <x v="0"/>
  </r>
  <r>
    <n v="3123"/>
    <d v="2029-03-25T00:00:00"/>
    <s v="Steven"/>
    <s v="Joseph"/>
    <x v="2"/>
    <x v="50"/>
    <x v="2"/>
    <n v="19"/>
    <x v="77"/>
    <n v="4301.7349999999997"/>
    <n v="4301.7349999999997"/>
    <n v="0"/>
    <x v="1"/>
  </r>
  <r>
    <n v="3124"/>
    <d v="2029-03-26T00:00:00"/>
    <s v="Ashley"/>
    <s v="Garcia"/>
    <x v="0"/>
    <x v="4"/>
    <x v="1"/>
    <n v="0"/>
    <x v="13"/>
    <n v="3170.7216666666668"/>
    <n v="3170.7216666666668"/>
    <n v="0"/>
    <x v="1"/>
  </r>
  <r>
    <n v="3125"/>
    <d v="2029-03-27T00:00:00"/>
    <s v="Chad"/>
    <s v="Newton"/>
    <x v="0"/>
    <x v="21"/>
    <x v="0"/>
    <n v="17"/>
    <x v="15"/>
    <n v="4881.665"/>
    <n v="4881.665"/>
    <n v="0"/>
    <x v="1"/>
  </r>
  <r>
    <n v="3126"/>
    <d v="2029-03-28T00:00:00"/>
    <s v="Taylor"/>
    <s v="Chan"/>
    <x v="0"/>
    <x v="52"/>
    <x v="1"/>
    <n v="5"/>
    <x v="457"/>
    <n v="3166.2650000000003"/>
    <n v="5166.2650000000003"/>
    <n v="2000"/>
    <x v="0"/>
  </r>
  <r>
    <n v="3127"/>
    <d v="2029-03-29T00:00:00"/>
    <s v="Alexandra"/>
    <s v="Medina"/>
    <x v="2"/>
    <x v="43"/>
    <x v="2"/>
    <n v="11"/>
    <x v="495"/>
    <n v="3346.8625000000002"/>
    <n v="5346.8625000000002"/>
    <n v="2000"/>
    <x v="0"/>
  </r>
  <r>
    <n v="3128"/>
    <d v="2029-03-30T00:00:00"/>
    <s v="Michelle"/>
    <s v="George"/>
    <x v="1"/>
    <x v="38"/>
    <x v="0"/>
    <n v="8"/>
    <x v="463"/>
    <n v="4045.19"/>
    <n v="4045.19"/>
    <n v="0"/>
    <x v="1"/>
  </r>
  <r>
    <n v="3129"/>
    <d v="2029-03-31T00:00:00"/>
    <s v="Larry"/>
    <s v="Adams"/>
    <x v="2"/>
    <x v="17"/>
    <x v="3"/>
    <n v="18"/>
    <x v="264"/>
    <n v="3662.7966666666662"/>
    <n v="5662.7966666666662"/>
    <n v="2000"/>
    <x v="0"/>
  </r>
  <r>
    <n v="3130"/>
    <d v="2029-04-01T00:00:00"/>
    <s v="Jared"/>
    <s v="Anthony"/>
    <x v="2"/>
    <x v="48"/>
    <x v="1"/>
    <n v="10"/>
    <x v="334"/>
    <n v="3858.5074999999997"/>
    <n v="3858.5074999999997"/>
    <n v="0"/>
    <x v="1"/>
  </r>
  <r>
    <n v="3131"/>
    <d v="2029-04-02T00:00:00"/>
    <s v="John"/>
    <s v="Johnson"/>
    <x v="1"/>
    <x v="9"/>
    <x v="1"/>
    <n v="12"/>
    <x v="151"/>
    <n v="3487.2766666666666"/>
    <n v="3487.2766666666666"/>
    <n v="0"/>
    <x v="1"/>
  </r>
  <r>
    <n v="3132"/>
    <d v="2029-04-03T00:00:00"/>
    <s v="William"/>
    <s v="Schneider"/>
    <x v="2"/>
    <x v="23"/>
    <x v="3"/>
    <n v="17"/>
    <x v="169"/>
    <n v="3291.2958333333336"/>
    <n v="3291.2958333333336"/>
    <n v="0"/>
    <x v="1"/>
  </r>
  <r>
    <n v="3133"/>
    <d v="2029-04-04T00:00:00"/>
    <s v="Rebecca"/>
    <s v="Harris"/>
    <x v="2"/>
    <x v="13"/>
    <x v="2"/>
    <n v="15"/>
    <x v="375"/>
    <n v="3960.583333333333"/>
    <n v="5960.583333333333"/>
    <n v="2000"/>
    <x v="0"/>
  </r>
  <r>
    <n v="3134"/>
    <d v="2029-04-05T00:00:00"/>
    <s v="Dale"/>
    <s v="Mendoza"/>
    <x v="1"/>
    <x v="5"/>
    <x v="3"/>
    <n v="4"/>
    <x v="353"/>
    <n v="4206.3175000000001"/>
    <n v="6206.3175000000001"/>
    <n v="2000"/>
    <x v="0"/>
  </r>
  <r>
    <n v="3135"/>
    <d v="2029-04-06T00:00:00"/>
    <s v="Joshua"/>
    <s v="Jenkins"/>
    <x v="2"/>
    <x v="4"/>
    <x v="3"/>
    <n v="1"/>
    <x v="56"/>
    <n v="4430.0325000000003"/>
    <n v="4430.0325000000003"/>
    <n v="0"/>
    <x v="1"/>
  </r>
  <r>
    <n v="3136"/>
    <d v="2029-04-07T00:00:00"/>
    <s v="Patricia"/>
    <s v="Mccall"/>
    <x v="2"/>
    <x v="54"/>
    <x v="1"/>
    <n v="5"/>
    <x v="255"/>
    <n v="4202.4808333333331"/>
    <n v="4202.4808333333331"/>
    <n v="0"/>
    <x v="1"/>
  </r>
  <r>
    <n v="3137"/>
    <d v="2029-04-08T00:00:00"/>
    <s v="Sarah"/>
    <s v="Mendoza"/>
    <x v="2"/>
    <x v="33"/>
    <x v="3"/>
    <n v="13"/>
    <x v="153"/>
    <n v="5726.6483333333335"/>
    <n v="7726.6483333333335"/>
    <n v="2000"/>
    <x v="0"/>
  </r>
  <r>
    <n v="3138"/>
    <d v="2029-04-09T00:00:00"/>
    <s v="Sean"/>
    <s v="Bailey"/>
    <x v="2"/>
    <x v="53"/>
    <x v="2"/>
    <n v="18"/>
    <x v="315"/>
    <n v="3930.5758333333333"/>
    <n v="5930.5758333333333"/>
    <n v="2000"/>
    <x v="0"/>
  </r>
  <r>
    <n v="3139"/>
    <d v="2029-04-10T00:00:00"/>
    <s v="Angela"/>
    <s v="Beltran"/>
    <x v="1"/>
    <x v="0"/>
    <x v="2"/>
    <n v="7"/>
    <x v="154"/>
    <n v="3152.4908333333333"/>
    <n v="5152.4908333333333"/>
    <n v="2000"/>
    <x v="0"/>
  </r>
  <r>
    <n v="3140"/>
    <d v="2029-04-11T00:00:00"/>
    <s v="Robert"/>
    <s v="Smith"/>
    <x v="2"/>
    <x v="38"/>
    <x v="0"/>
    <n v="9"/>
    <x v="257"/>
    <n v="4313.835"/>
    <n v="4313.835"/>
    <n v="0"/>
    <x v="1"/>
  </r>
  <r>
    <n v="3141"/>
    <d v="2029-04-12T00:00:00"/>
    <s v="Kathryn"/>
    <s v="Perez"/>
    <x v="0"/>
    <x v="19"/>
    <x v="0"/>
    <n v="16"/>
    <x v="18"/>
    <n v="4883.92"/>
    <n v="4883.92"/>
    <n v="0"/>
    <x v="1"/>
  </r>
  <r>
    <n v="3142"/>
    <d v="2029-04-13T00:00:00"/>
    <s v="Elizabeth"/>
    <s v="Park"/>
    <x v="0"/>
    <x v="2"/>
    <x v="2"/>
    <n v="12"/>
    <x v="113"/>
    <n v="5688.5991666666669"/>
    <n v="7688.5991666666669"/>
    <n v="2000"/>
    <x v="0"/>
  </r>
  <r>
    <n v="3143"/>
    <d v="2029-04-14T00:00:00"/>
    <s v="Rebecca"/>
    <s v="Shaw"/>
    <x v="2"/>
    <x v="36"/>
    <x v="1"/>
    <n v="14"/>
    <x v="237"/>
    <n v="3604.3958333333335"/>
    <n v="3604.3958333333335"/>
    <n v="0"/>
    <x v="1"/>
  </r>
  <r>
    <n v="3144"/>
    <d v="2029-04-15T00:00:00"/>
    <s v="Lisa"/>
    <s v="Paul"/>
    <x v="1"/>
    <x v="52"/>
    <x v="2"/>
    <n v="15"/>
    <x v="81"/>
    <n v="3236.0174999999999"/>
    <n v="3236.0174999999999"/>
    <n v="0"/>
    <x v="1"/>
  </r>
  <r>
    <n v="3145"/>
    <d v="2029-04-16T00:00:00"/>
    <s v="Alexis"/>
    <s v="Torres"/>
    <x v="1"/>
    <x v="5"/>
    <x v="3"/>
    <n v="10"/>
    <x v="134"/>
    <n v="5780.6583333333328"/>
    <n v="7780.6583333333328"/>
    <n v="2000"/>
    <x v="0"/>
  </r>
  <r>
    <n v="3146"/>
    <d v="2029-04-17T00:00:00"/>
    <s v="Jessica"/>
    <s v="Adams"/>
    <x v="2"/>
    <x v="38"/>
    <x v="2"/>
    <n v="4"/>
    <x v="200"/>
    <n v="5267.979166666667"/>
    <n v="7267.979166666667"/>
    <n v="2000"/>
    <x v="0"/>
  </r>
  <r>
    <n v="3147"/>
    <d v="2029-04-18T00:00:00"/>
    <s v="Sarah"/>
    <s v="Hall"/>
    <x v="0"/>
    <x v="56"/>
    <x v="2"/>
    <n v="14"/>
    <x v="490"/>
    <n v="3452.1833333333329"/>
    <n v="3452.1833333333329"/>
    <n v="0"/>
    <x v="1"/>
  </r>
  <r>
    <n v="3148"/>
    <d v="2029-04-19T00:00:00"/>
    <s v="Jennifer"/>
    <s v="Jackson"/>
    <x v="0"/>
    <x v="57"/>
    <x v="3"/>
    <n v="18"/>
    <x v="528"/>
    <n v="4013.8158333333336"/>
    <n v="4013.8158333333336"/>
    <n v="0"/>
    <x v="1"/>
  </r>
  <r>
    <n v="3149"/>
    <d v="2029-04-20T00:00:00"/>
    <s v="Bryan"/>
    <s v="Drake"/>
    <x v="1"/>
    <x v="0"/>
    <x v="0"/>
    <n v="15"/>
    <x v="7"/>
    <n v="3666.2516666666666"/>
    <n v="3666.2516666666666"/>
    <n v="0"/>
    <x v="1"/>
  </r>
  <r>
    <n v="3150"/>
    <d v="2029-04-21T00:00:00"/>
    <s v="Caleb"/>
    <s v="Robinson"/>
    <x v="1"/>
    <x v="45"/>
    <x v="3"/>
    <n v="2"/>
    <x v="548"/>
    <n v="5787.1125000000002"/>
    <n v="7787.1125000000002"/>
    <n v="2000"/>
    <x v="0"/>
  </r>
  <r>
    <n v="3151"/>
    <d v="2029-04-22T00:00:00"/>
    <s v="Ronald"/>
    <s v="Kennedy"/>
    <x v="0"/>
    <x v="21"/>
    <x v="3"/>
    <n v="14"/>
    <x v="160"/>
    <n v="3095.6124999999997"/>
    <n v="3095.6124999999997"/>
    <n v="0"/>
    <x v="1"/>
  </r>
  <r>
    <n v="3152"/>
    <d v="2029-04-23T00:00:00"/>
    <s v="Jessica"/>
    <s v="Kirby"/>
    <x v="1"/>
    <x v="13"/>
    <x v="1"/>
    <n v="1"/>
    <x v="159"/>
    <n v="3519.103333333333"/>
    <n v="3519.103333333333"/>
    <n v="0"/>
    <x v="1"/>
  </r>
  <r>
    <n v="3153"/>
    <d v="2029-04-24T00:00:00"/>
    <s v="Tammy"/>
    <s v="Russell"/>
    <x v="2"/>
    <x v="18"/>
    <x v="1"/>
    <n v="13"/>
    <x v="341"/>
    <n v="3943.5424999999996"/>
    <n v="5943.5424999999996"/>
    <n v="2000"/>
    <x v="0"/>
  </r>
  <r>
    <n v="3154"/>
    <d v="2029-04-25T00:00:00"/>
    <s v="Natasha"/>
    <s v="Turner"/>
    <x v="2"/>
    <x v="0"/>
    <x v="0"/>
    <n v="3"/>
    <x v="495"/>
    <n v="4907.1316666666671"/>
    <n v="6907.1316666666671"/>
    <n v="2000"/>
    <x v="0"/>
  </r>
  <r>
    <n v="3155"/>
    <d v="2029-04-26T00:00:00"/>
    <s v="Brittney"/>
    <s v="Bradshaw"/>
    <x v="0"/>
    <x v="19"/>
    <x v="0"/>
    <n v="2"/>
    <x v="333"/>
    <n v="5964.310833333333"/>
    <n v="7964.310833333333"/>
    <n v="2000"/>
    <x v="0"/>
  </r>
  <r>
    <n v="3156"/>
    <d v="2029-04-27T00:00:00"/>
    <s v="Cody"/>
    <s v="Campbell"/>
    <x v="1"/>
    <x v="33"/>
    <x v="0"/>
    <n v="5"/>
    <x v="332"/>
    <n v="3739.7"/>
    <n v="5739.7"/>
    <n v="2000"/>
    <x v="0"/>
  </r>
  <r>
    <n v="3157"/>
    <d v="2029-04-28T00:00:00"/>
    <s v="Edwin"/>
    <s v="Thompson"/>
    <x v="2"/>
    <x v="41"/>
    <x v="3"/>
    <n v="20"/>
    <x v="95"/>
    <n v="6163.6974999999993"/>
    <n v="8163.6974999999993"/>
    <n v="2000"/>
    <x v="0"/>
  </r>
  <r>
    <n v="3158"/>
    <d v="2029-04-29T00:00:00"/>
    <s v="John"/>
    <s v="Williams"/>
    <x v="2"/>
    <x v="49"/>
    <x v="1"/>
    <n v="20"/>
    <x v="138"/>
    <n v="5631.7024999999994"/>
    <n v="7631.7024999999994"/>
    <n v="2000"/>
    <x v="0"/>
  </r>
  <r>
    <n v="3159"/>
    <d v="2029-04-30T00:00:00"/>
    <s v="Tyler"/>
    <s v="Hayes"/>
    <x v="2"/>
    <x v="43"/>
    <x v="1"/>
    <n v="9"/>
    <x v="619"/>
    <n v="3939.1958333333332"/>
    <n v="3939.1958333333332"/>
    <n v="0"/>
    <x v="1"/>
  </r>
  <r>
    <n v="3160"/>
    <d v="2029-05-01T00:00:00"/>
    <s v="Joseph"/>
    <s v="Taylor"/>
    <x v="0"/>
    <x v="6"/>
    <x v="0"/>
    <n v="15"/>
    <x v="278"/>
    <n v="5624.0041666666666"/>
    <n v="7624.0041666666666"/>
    <n v="2000"/>
    <x v="0"/>
  </r>
  <r>
    <n v="3161"/>
    <d v="2029-05-02T00:00:00"/>
    <s v="Kathy"/>
    <s v="Powers"/>
    <x v="1"/>
    <x v="29"/>
    <x v="1"/>
    <n v="15"/>
    <x v="38"/>
    <n v="3978.2466666666664"/>
    <n v="3978.2466666666664"/>
    <n v="0"/>
    <x v="1"/>
  </r>
  <r>
    <n v="3162"/>
    <d v="2029-05-03T00:00:00"/>
    <s v="Randall"/>
    <s v="Howell"/>
    <x v="2"/>
    <x v="57"/>
    <x v="2"/>
    <n v="10"/>
    <x v="266"/>
    <n v="6177.9016666666676"/>
    <n v="8177.9016666666676"/>
    <n v="2000"/>
    <x v="0"/>
  </r>
  <r>
    <n v="3163"/>
    <d v="2029-05-04T00:00:00"/>
    <s v="Angela"/>
    <s v="Jackson"/>
    <x v="0"/>
    <x v="5"/>
    <x v="2"/>
    <n v="16"/>
    <x v="496"/>
    <n v="3794.7883333333339"/>
    <n v="5794.7883333333339"/>
    <n v="2000"/>
    <x v="0"/>
  </r>
  <r>
    <n v="3164"/>
    <d v="2029-05-05T00:00:00"/>
    <s v="Stephanie"/>
    <s v="Wilson"/>
    <x v="2"/>
    <x v="24"/>
    <x v="0"/>
    <n v="11"/>
    <x v="619"/>
    <n v="4569.0974999999999"/>
    <n v="4569.0974999999999"/>
    <n v="0"/>
    <x v="1"/>
  </r>
  <r>
    <n v="3165"/>
    <d v="2029-05-06T00:00:00"/>
    <s v="Joseph"/>
    <s v="Tate"/>
    <x v="0"/>
    <x v="22"/>
    <x v="0"/>
    <n v="11"/>
    <x v="508"/>
    <n v="1845.0074999999997"/>
    <n v="2845.0074999999997"/>
    <n v="1000"/>
    <x v="0"/>
  </r>
  <r>
    <n v="3166"/>
    <d v="2029-05-07T00:00:00"/>
    <s v="Jerome"/>
    <s v="Medina"/>
    <x v="1"/>
    <x v="31"/>
    <x v="3"/>
    <n v="12"/>
    <x v="472"/>
    <n v="3561.7783333333327"/>
    <n v="5561.7783333333327"/>
    <n v="2000"/>
    <x v="0"/>
  </r>
  <r>
    <n v="3167"/>
    <d v="2029-05-08T00:00:00"/>
    <s v="Sara"/>
    <s v="Powell"/>
    <x v="1"/>
    <x v="6"/>
    <x v="1"/>
    <n v="4"/>
    <x v="433"/>
    <n v="3720.9166666666665"/>
    <n v="3720.9166666666665"/>
    <n v="0"/>
    <x v="1"/>
  </r>
  <r>
    <n v="3168"/>
    <d v="2029-05-09T00:00:00"/>
    <s v="Thomas"/>
    <s v="Stevens"/>
    <x v="0"/>
    <x v="51"/>
    <x v="3"/>
    <n v="14"/>
    <x v="147"/>
    <n v="5230.2158333333327"/>
    <n v="7230.2158333333327"/>
    <n v="2000"/>
    <x v="0"/>
  </r>
  <r>
    <n v="3169"/>
    <d v="2029-05-10T00:00:00"/>
    <s v="Dustin"/>
    <s v="Russell"/>
    <x v="0"/>
    <x v="19"/>
    <x v="3"/>
    <n v="3"/>
    <x v="57"/>
    <n v="5614.8866666666663"/>
    <n v="7614.8866666666663"/>
    <n v="2000"/>
    <x v="0"/>
  </r>
  <r>
    <n v="3170"/>
    <d v="2029-05-11T00:00:00"/>
    <s v="Lawrence"/>
    <s v="Clark"/>
    <x v="0"/>
    <x v="6"/>
    <x v="0"/>
    <n v="9"/>
    <x v="620"/>
    <n v="3867.2350000000006"/>
    <n v="5867.2350000000006"/>
    <n v="2000"/>
    <x v="0"/>
  </r>
  <r>
    <n v="3171"/>
    <d v="2029-05-12T00:00:00"/>
    <s v="Nathan"/>
    <s v="Jennings"/>
    <x v="0"/>
    <x v="19"/>
    <x v="1"/>
    <n v="6"/>
    <x v="568"/>
    <n v="4046.2816666666668"/>
    <n v="6046.2816666666668"/>
    <n v="2000"/>
    <x v="0"/>
  </r>
  <r>
    <n v="3172"/>
    <d v="2029-05-13T00:00:00"/>
    <s v="Walter"/>
    <s v="Erickson"/>
    <x v="0"/>
    <x v="6"/>
    <x v="1"/>
    <n v="4"/>
    <x v="436"/>
    <n v="4803.4449999999997"/>
    <n v="4803.4449999999997"/>
    <n v="0"/>
    <x v="1"/>
  </r>
  <r>
    <n v="3173"/>
    <d v="2029-05-14T00:00:00"/>
    <s v="Brittney"/>
    <s v="Cannon"/>
    <x v="0"/>
    <x v="4"/>
    <x v="3"/>
    <n v="17"/>
    <x v="408"/>
    <n v="4481.0683333333336"/>
    <n v="6481.0683333333336"/>
    <n v="2000"/>
    <x v="0"/>
  </r>
  <r>
    <n v="3174"/>
    <d v="2029-05-15T00:00:00"/>
    <s v="Wendy"/>
    <s v="Allen"/>
    <x v="1"/>
    <x v="2"/>
    <x v="0"/>
    <n v="9"/>
    <x v="339"/>
    <n v="1926.4650000000001"/>
    <n v="2926.4650000000001"/>
    <n v="1000"/>
    <x v="0"/>
  </r>
  <r>
    <n v="3175"/>
    <d v="2029-05-16T00:00:00"/>
    <s v="Angela"/>
    <s v="Walker"/>
    <x v="0"/>
    <x v="26"/>
    <x v="3"/>
    <n v="12"/>
    <x v="490"/>
    <n v="4044.7549999999997"/>
    <n v="4044.7549999999997"/>
    <n v="0"/>
    <x v="1"/>
  </r>
  <r>
    <n v="3176"/>
    <d v="2029-05-17T00:00:00"/>
    <s v="Jeffrey"/>
    <s v="Miller"/>
    <x v="0"/>
    <x v="5"/>
    <x v="3"/>
    <n v="1"/>
    <x v="595"/>
    <n v="4357.8533333333335"/>
    <n v="4357.8533333333335"/>
    <n v="0"/>
    <x v="1"/>
  </r>
  <r>
    <n v="3177"/>
    <d v="2029-05-18T00:00:00"/>
    <s v="Abigail"/>
    <s v="Davis"/>
    <x v="1"/>
    <x v="12"/>
    <x v="2"/>
    <n v="4"/>
    <x v="573"/>
    <n v="5625.4016666666676"/>
    <n v="7625.4016666666676"/>
    <n v="2000"/>
    <x v="0"/>
  </r>
  <r>
    <n v="3178"/>
    <d v="2029-05-19T00:00:00"/>
    <s v="Danielle"/>
    <s v="Sullivan"/>
    <x v="2"/>
    <x v="58"/>
    <x v="3"/>
    <n v="15"/>
    <x v="621"/>
    <n v="4958.0333333333328"/>
    <n v="6958.0333333333328"/>
    <n v="2000"/>
    <x v="0"/>
  </r>
  <r>
    <n v="3179"/>
    <d v="2029-05-20T00:00:00"/>
    <s v="James"/>
    <s v="Alexander"/>
    <x v="2"/>
    <x v="41"/>
    <x v="1"/>
    <n v="6"/>
    <x v="282"/>
    <n v="1641.9958333333334"/>
    <n v="2641.9958333333334"/>
    <n v="1000"/>
    <x v="0"/>
  </r>
  <r>
    <n v="3180"/>
    <d v="2029-05-21T00:00:00"/>
    <s v="James"/>
    <s v="Torres"/>
    <x v="0"/>
    <x v="25"/>
    <x v="3"/>
    <n v="9"/>
    <x v="480"/>
    <n v="3822.9900000000007"/>
    <n v="5822.9900000000007"/>
    <n v="2000"/>
    <x v="0"/>
  </r>
  <r>
    <n v="3181"/>
    <d v="2029-05-22T00:00:00"/>
    <s v="Christian"/>
    <s v="Flores"/>
    <x v="1"/>
    <x v="15"/>
    <x v="2"/>
    <n v="8"/>
    <x v="255"/>
    <n v="1772.42"/>
    <n v="2772.42"/>
    <n v="1000"/>
    <x v="0"/>
  </r>
  <r>
    <n v="3182"/>
    <d v="2029-05-23T00:00:00"/>
    <s v="Cody"/>
    <s v="Brock"/>
    <x v="2"/>
    <x v="37"/>
    <x v="0"/>
    <n v="15"/>
    <x v="317"/>
    <n v="6160.2183333333332"/>
    <n v="8160.2183333333332"/>
    <n v="2000"/>
    <x v="0"/>
  </r>
  <r>
    <n v="3183"/>
    <d v="2029-05-24T00:00:00"/>
    <s v="Scott"/>
    <s v="Chavez"/>
    <x v="2"/>
    <x v="39"/>
    <x v="0"/>
    <n v="0"/>
    <x v="253"/>
    <n v="4195.8458333333338"/>
    <n v="4195.8458333333338"/>
    <n v="0"/>
    <x v="1"/>
  </r>
  <r>
    <n v="3184"/>
    <d v="2029-05-25T00:00:00"/>
    <s v="John"/>
    <s v="Holmes"/>
    <x v="1"/>
    <x v="55"/>
    <x v="1"/>
    <n v="14"/>
    <x v="621"/>
    <n v="3681.5641666666666"/>
    <n v="3681.5641666666666"/>
    <n v="0"/>
    <x v="1"/>
  </r>
  <r>
    <n v="3185"/>
    <d v="2029-05-26T00:00:00"/>
    <s v="Mariah"/>
    <s v="Phillips"/>
    <x v="0"/>
    <x v="16"/>
    <x v="1"/>
    <n v="2"/>
    <x v="443"/>
    <n v="4165.6966666666667"/>
    <n v="4165.6966666666667"/>
    <n v="0"/>
    <x v="1"/>
  </r>
  <r>
    <n v="3186"/>
    <d v="2029-05-27T00:00:00"/>
    <s v="Laura"/>
    <s v="Walton"/>
    <x v="1"/>
    <x v="5"/>
    <x v="1"/>
    <n v="1"/>
    <x v="107"/>
    <n v="3765.4925000000003"/>
    <n v="5765.4925000000003"/>
    <n v="2000"/>
    <x v="0"/>
  </r>
  <r>
    <n v="3187"/>
    <d v="2029-05-28T00:00:00"/>
    <s v="Preston"/>
    <s v="Rice"/>
    <x v="1"/>
    <x v="21"/>
    <x v="2"/>
    <n v="9"/>
    <x v="213"/>
    <n v="3308.5941666666668"/>
    <n v="5308.5941666666668"/>
    <n v="2000"/>
    <x v="0"/>
  </r>
  <r>
    <n v="3188"/>
    <d v="2029-05-29T00:00:00"/>
    <s v="Patrick"/>
    <s v="Jones"/>
    <x v="2"/>
    <x v="13"/>
    <x v="1"/>
    <n v="2"/>
    <x v="460"/>
    <n v="4809.2041666666664"/>
    <n v="4809.2041666666664"/>
    <n v="0"/>
    <x v="1"/>
  </r>
  <r>
    <n v="3189"/>
    <d v="2029-05-30T00:00:00"/>
    <s v="Johnny"/>
    <s v="Hunt"/>
    <x v="0"/>
    <x v="40"/>
    <x v="2"/>
    <n v="20"/>
    <x v="555"/>
    <n v="4510.7091666666665"/>
    <n v="4510.7091666666665"/>
    <n v="0"/>
    <x v="1"/>
  </r>
  <r>
    <n v="3190"/>
    <d v="2029-05-31T00:00:00"/>
    <s v="John"/>
    <s v="Robinson"/>
    <x v="0"/>
    <x v="45"/>
    <x v="2"/>
    <n v="19"/>
    <x v="351"/>
    <n v="3644.0333333333333"/>
    <n v="3644.0333333333333"/>
    <n v="0"/>
    <x v="1"/>
  </r>
  <r>
    <n v="3191"/>
    <d v="2029-06-01T00:00:00"/>
    <s v="John"/>
    <s v="Sparks"/>
    <x v="1"/>
    <x v="16"/>
    <x v="2"/>
    <n v="20"/>
    <x v="94"/>
    <n v="1767.5066666666667"/>
    <n v="2767.5066666666667"/>
    <n v="1000"/>
    <x v="0"/>
  </r>
  <r>
    <n v="3192"/>
    <d v="2029-06-02T00:00:00"/>
    <s v="Catherine"/>
    <s v="Richardson"/>
    <x v="1"/>
    <x v="13"/>
    <x v="3"/>
    <n v="15"/>
    <x v="206"/>
    <n v="5125.5349999999999"/>
    <n v="7125.5349999999999"/>
    <n v="2000"/>
    <x v="0"/>
  </r>
  <r>
    <n v="3193"/>
    <d v="2029-06-03T00:00:00"/>
    <s v="Danielle"/>
    <s v="Smith"/>
    <x v="2"/>
    <x v="1"/>
    <x v="3"/>
    <n v="7"/>
    <x v="602"/>
    <n v="5906.27"/>
    <n v="7906.27"/>
    <n v="2000"/>
    <x v="0"/>
  </r>
  <r>
    <n v="3194"/>
    <d v="2029-06-04T00:00:00"/>
    <s v="Natasha"/>
    <s v="Morris"/>
    <x v="1"/>
    <x v="4"/>
    <x v="3"/>
    <n v="13"/>
    <x v="549"/>
    <n v="5409.6783333333333"/>
    <n v="7409.6783333333333"/>
    <n v="2000"/>
    <x v="0"/>
  </r>
  <r>
    <n v="3195"/>
    <d v="2029-06-05T00:00:00"/>
    <s v="Jason"/>
    <s v="Perkins"/>
    <x v="2"/>
    <x v="53"/>
    <x v="1"/>
    <n v="16"/>
    <x v="357"/>
    <n v="3093.5550000000003"/>
    <n v="5093.5550000000003"/>
    <n v="2000"/>
    <x v="0"/>
  </r>
  <r>
    <n v="3196"/>
    <d v="2029-06-06T00:00:00"/>
    <s v="Susan"/>
    <s v="Hopkins"/>
    <x v="0"/>
    <x v="21"/>
    <x v="2"/>
    <n v="19"/>
    <x v="264"/>
    <n v="5962.0625"/>
    <n v="7962.0625"/>
    <n v="2000"/>
    <x v="0"/>
  </r>
  <r>
    <n v="3197"/>
    <d v="2029-06-07T00:00:00"/>
    <s v="Heather"/>
    <s v="Washington"/>
    <x v="0"/>
    <x v="41"/>
    <x v="3"/>
    <n v="19"/>
    <x v="519"/>
    <n v="4174.5183333333334"/>
    <n v="6174.5183333333334"/>
    <n v="2000"/>
    <x v="0"/>
  </r>
  <r>
    <n v="3198"/>
    <d v="2029-06-08T00:00:00"/>
    <s v="Adam"/>
    <s v="Werner"/>
    <x v="2"/>
    <x v="1"/>
    <x v="3"/>
    <n v="10"/>
    <x v="274"/>
    <n v="4996.5924999999997"/>
    <n v="6996.5924999999997"/>
    <n v="2000"/>
    <x v="0"/>
  </r>
  <r>
    <n v="3199"/>
    <d v="2029-06-09T00:00:00"/>
    <s v="Tiffany"/>
    <s v="Bell"/>
    <x v="1"/>
    <x v="25"/>
    <x v="0"/>
    <n v="19"/>
    <x v="4"/>
    <n v="1540.75"/>
    <n v="2540.75"/>
    <n v="1000"/>
    <x v="0"/>
  </r>
  <r>
    <n v="3200"/>
    <d v="2029-06-10T00:00:00"/>
    <s v="Fred"/>
    <s v="Turner"/>
    <x v="1"/>
    <x v="18"/>
    <x v="1"/>
    <n v="4"/>
    <x v="205"/>
    <n v="4717.4633333333331"/>
    <n v="6717.4633333333331"/>
    <n v="2000"/>
    <x v="0"/>
  </r>
  <r>
    <n v="3201"/>
    <d v="2029-06-11T00:00:00"/>
    <s v="Keith"/>
    <s v="Sullivan"/>
    <x v="0"/>
    <x v="7"/>
    <x v="0"/>
    <n v="15"/>
    <x v="430"/>
    <n v="3540.7049999999999"/>
    <n v="3540.7049999999999"/>
    <n v="0"/>
    <x v="1"/>
  </r>
  <r>
    <n v="3202"/>
    <d v="2029-06-12T00:00:00"/>
    <s v="Courtney"/>
    <s v="Rodriguez"/>
    <x v="0"/>
    <x v="46"/>
    <x v="3"/>
    <n v="16"/>
    <x v="369"/>
    <n v="3367.4691666666668"/>
    <n v="5367.4691666666668"/>
    <n v="2000"/>
    <x v="0"/>
  </r>
  <r>
    <n v="3203"/>
    <d v="2029-06-13T00:00:00"/>
    <s v="Denise"/>
    <s v="Thompson"/>
    <x v="2"/>
    <x v="51"/>
    <x v="0"/>
    <n v="10"/>
    <x v="245"/>
    <n v="4990.6324999999997"/>
    <n v="4990.6324999999997"/>
    <n v="0"/>
    <x v="1"/>
  </r>
  <r>
    <n v="3204"/>
    <d v="2029-06-14T00:00:00"/>
    <s v="Hannah"/>
    <s v="Dickerson"/>
    <x v="2"/>
    <x v="8"/>
    <x v="1"/>
    <n v="2"/>
    <x v="579"/>
    <n v="3335.1808333333333"/>
    <n v="3335.1808333333333"/>
    <n v="0"/>
    <x v="1"/>
  </r>
  <r>
    <n v="3205"/>
    <d v="2029-06-15T00:00:00"/>
    <s v="Tony"/>
    <s v="Phillips"/>
    <x v="1"/>
    <x v="47"/>
    <x v="0"/>
    <n v="8"/>
    <x v="452"/>
    <n v="4018.3591666666666"/>
    <n v="4018.3591666666666"/>
    <n v="0"/>
    <x v="1"/>
  </r>
  <r>
    <n v="3206"/>
    <d v="2029-06-16T00:00:00"/>
    <s v="Alan"/>
    <s v="Tran"/>
    <x v="2"/>
    <x v="17"/>
    <x v="2"/>
    <n v="9"/>
    <x v="335"/>
    <n v="3611.0583333333334"/>
    <n v="5611.0583333333334"/>
    <n v="2000"/>
    <x v="0"/>
  </r>
  <r>
    <n v="3207"/>
    <d v="2029-06-17T00:00:00"/>
    <s v="Natalie"/>
    <s v="Smith"/>
    <x v="0"/>
    <x v="58"/>
    <x v="1"/>
    <n v="14"/>
    <x v="292"/>
    <n v="4119.4375"/>
    <n v="4119.4375"/>
    <n v="0"/>
    <x v="1"/>
  </r>
  <r>
    <n v="3208"/>
    <d v="2029-06-18T00:00:00"/>
    <s v="Heather"/>
    <s v="Marsh"/>
    <x v="1"/>
    <x v="11"/>
    <x v="2"/>
    <n v="14"/>
    <x v="429"/>
    <n v="3507.5366666666669"/>
    <n v="5507.5366666666669"/>
    <n v="2000"/>
    <x v="0"/>
  </r>
  <r>
    <n v="3209"/>
    <d v="2029-06-19T00:00:00"/>
    <s v="Tasha"/>
    <s v="Mcgee"/>
    <x v="2"/>
    <x v="35"/>
    <x v="2"/>
    <n v="1"/>
    <x v="17"/>
    <n v="1984.7483333333334"/>
    <n v="2984.7483333333334"/>
    <n v="1000"/>
    <x v="0"/>
  </r>
  <r>
    <n v="3210"/>
    <d v="2029-06-20T00:00:00"/>
    <s v="Justin"/>
    <s v="Jackson"/>
    <x v="0"/>
    <x v="2"/>
    <x v="2"/>
    <n v="11"/>
    <x v="274"/>
    <n v="5663.1316666666671"/>
    <n v="7663.1316666666671"/>
    <n v="2000"/>
    <x v="0"/>
  </r>
  <r>
    <n v="3211"/>
    <d v="2029-06-21T00:00:00"/>
    <s v="David"/>
    <s v="Fuentes"/>
    <x v="2"/>
    <x v="37"/>
    <x v="1"/>
    <n v="0"/>
    <x v="45"/>
    <n v="4589.2533333333331"/>
    <n v="4589.2533333333331"/>
    <n v="0"/>
    <x v="1"/>
  </r>
  <r>
    <n v="3212"/>
    <d v="2029-06-22T00:00:00"/>
    <s v="Vincent"/>
    <s v="Houston"/>
    <x v="2"/>
    <x v="41"/>
    <x v="0"/>
    <n v="17"/>
    <x v="263"/>
    <n v="3867.6933333333336"/>
    <n v="5867.6933333333336"/>
    <n v="2000"/>
    <x v="0"/>
  </r>
  <r>
    <n v="3213"/>
    <d v="2029-06-23T00:00:00"/>
    <s v="Mary"/>
    <s v="Briggs"/>
    <x v="0"/>
    <x v="7"/>
    <x v="2"/>
    <n v="2"/>
    <x v="587"/>
    <n v="4074.0641666666666"/>
    <n v="4074.0641666666666"/>
    <n v="0"/>
    <x v="1"/>
  </r>
  <r>
    <n v="3214"/>
    <d v="2029-06-24T00:00:00"/>
    <s v="Kimberly"/>
    <s v="Jones"/>
    <x v="1"/>
    <x v="22"/>
    <x v="1"/>
    <n v="4"/>
    <x v="143"/>
    <n v="4737.4683333333332"/>
    <n v="4737.4683333333332"/>
    <n v="0"/>
    <x v="1"/>
  </r>
  <r>
    <n v="3215"/>
    <d v="2029-06-25T00:00:00"/>
    <s v="Theresa"/>
    <s v="Taylor"/>
    <x v="2"/>
    <x v="36"/>
    <x v="0"/>
    <n v="5"/>
    <x v="117"/>
    <n v="1802.9433333333332"/>
    <n v="2802.9433333333332"/>
    <n v="1000"/>
    <x v="0"/>
  </r>
  <r>
    <n v="3216"/>
    <d v="2029-06-26T00:00:00"/>
    <s v="Marcus"/>
    <s v="Caldwell"/>
    <x v="1"/>
    <x v="15"/>
    <x v="0"/>
    <n v="2"/>
    <x v="120"/>
    <n v="4232.145833333333"/>
    <n v="4232.145833333333"/>
    <n v="0"/>
    <x v="1"/>
  </r>
  <r>
    <n v="3217"/>
    <d v="2029-06-27T00:00:00"/>
    <s v="Justin"/>
    <s v="Mendez"/>
    <x v="0"/>
    <x v="45"/>
    <x v="0"/>
    <n v="2"/>
    <x v="510"/>
    <n v="5488.8424999999997"/>
    <n v="7488.8424999999997"/>
    <n v="2000"/>
    <x v="0"/>
  </r>
  <r>
    <n v="3218"/>
    <d v="2029-06-28T00:00:00"/>
    <s v="Cody"/>
    <s v="Bradford"/>
    <x v="2"/>
    <x v="28"/>
    <x v="2"/>
    <n v="15"/>
    <x v="313"/>
    <n v="1900.9066666666663"/>
    <n v="2900.9066666666663"/>
    <n v="1000"/>
    <x v="0"/>
  </r>
  <r>
    <n v="3219"/>
    <d v="2029-06-29T00:00:00"/>
    <s v="Autumn"/>
    <s v="Lang"/>
    <x v="2"/>
    <x v="21"/>
    <x v="0"/>
    <n v="14"/>
    <x v="259"/>
    <n v="3436.0374999999999"/>
    <n v="3436.0374999999999"/>
    <n v="0"/>
    <x v="1"/>
  </r>
  <r>
    <n v="3220"/>
    <d v="2029-06-30T00:00:00"/>
    <s v="Cheryl"/>
    <s v="Fitzgerald"/>
    <x v="1"/>
    <x v="29"/>
    <x v="3"/>
    <n v="0"/>
    <x v="20"/>
    <n v="3712.0674999999997"/>
    <n v="3712.0674999999997"/>
    <n v="0"/>
    <x v="1"/>
  </r>
  <r>
    <n v="3221"/>
    <d v="2029-07-01T00:00:00"/>
    <s v="Dalton"/>
    <s v="Fisher"/>
    <x v="0"/>
    <x v="7"/>
    <x v="3"/>
    <n v="11"/>
    <x v="104"/>
    <n v="3851.7058333333334"/>
    <n v="5851.7058333333334"/>
    <n v="2000"/>
    <x v="0"/>
  </r>
  <r>
    <n v="3222"/>
    <d v="2029-07-02T00:00:00"/>
    <s v="Melissa"/>
    <s v="Cherry"/>
    <x v="1"/>
    <x v="34"/>
    <x v="1"/>
    <n v="8"/>
    <x v="87"/>
    <n v="5564.8791666666666"/>
    <n v="7564.8791666666666"/>
    <n v="2000"/>
    <x v="0"/>
  </r>
  <r>
    <n v="3223"/>
    <d v="2029-07-03T00:00:00"/>
    <s v="Ryan"/>
    <s v="Webb"/>
    <x v="2"/>
    <x v="51"/>
    <x v="2"/>
    <n v="8"/>
    <x v="268"/>
    <n v="4654.5891666666676"/>
    <n v="6654.5891666666676"/>
    <n v="2000"/>
    <x v="0"/>
  </r>
  <r>
    <n v="3224"/>
    <d v="2029-07-04T00:00:00"/>
    <s v="Angela"/>
    <s v="Hardy"/>
    <x v="0"/>
    <x v="56"/>
    <x v="3"/>
    <n v="2"/>
    <x v="507"/>
    <n v="3740.4549999999999"/>
    <n v="3740.4549999999999"/>
    <n v="0"/>
    <x v="1"/>
  </r>
  <r>
    <n v="3225"/>
    <d v="2029-07-05T00:00:00"/>
    <s v="Nancy"/>
    <s v="Brown"/>
    <x v="2"/>
    <x v="36"/>
    <x v="1"/>
    <n v="7"/>
    <x v="212"/>
    <n v="3117.3708333333329"/>
    <n v="3117.3708333333329"/>
    <n v="0"/>
    <x v="1"/>
  </r>
  <r>
    <n v="3226"/>
    <d v="2029-07-06T00:00:00"/>
    <s v="Leah"/>
    <s v="Perry"/>
    <x v="1"/>
    <x v="51"/>
    <x v="1"/>
    <n v="15"/>
    <x v="604"/>
    <n v="5178.6949999999997"/>
    <n v="7178.6949999999997"/>
    <n v="2000"/>
    <x v="0"/>
  </r>
  <r>
    <n v="3227"/>
    <d v="2029-07-07T00:00:00"/>
    <s v="Michael"/>
    <s v="Johnson"/>
    <x v="2"/>
    <x v="42"/>
    <x v="2"/>
    <n v="15"/>
    <x v="9"/>
    <n v="4147.4966666666669"/>
    <n v="4147.4966666666669"/>
    <n v="0"/>
    <x v="1"/>
  </r>
  <r>
    <n v="3228"/>
    <d v="2029-07-08T00:00:00"/>
    <s v="Erica"/>
    <s v="Hayes"/>
    <x v="1"/>
    <x v="34"/>
    <x v="1"/>
    <n v="9"/>
    <x v="249"/>
    <n v="3697.7608333333337"/>
    <n v="5697.7608333333337"/>
    <n v="2000"/>
    <x v="0"/>
  </r>
  <r>
    <n v="3229"/>
    <d v="2029-07-09T00:00:00"/>
    <s v="Jasmine"/>
    <s v="Brooks"/>
    <x v="0"/>
    <x v="43"/>
    <x v="3"/>
    <n v="17"/>
    <x v="371"/>
    <n v="4881.9208333333336"/>
    <n v="6881.9208333333336"/>
    <n v="2000"/>
    <x v="0"/>
  </r>
  <r>
    <n v="3230"/>
    <d v="2029-07-10T00:00:00"/>
    <s v="Paul"/>
    <s v="Espinoza"/>
    <x v="1"/>
    <x v="52"/>
    <x v="3"/>
    <n v="11"/>
    <x v="127"/>
    <n v="5884.2141666666676"/>
    <n v="7884.2141666666676"/>
    <n v="2000"/>
    <x v="0"/>
  </r>
  <r>
    <n v="3231"/>
    <d v="2029-07-11T00:00:00"/>
    <s v="Tiffany"/>
    <s v="Silva"/>
    <x v="1"/>
    <x v="2"/>
    <x v="2"/>
    <n v="20"/>
    <x v="409"/>
    <n v="4962.9291666666659"/>
    <n v="6962.9291666666659"/>
    <n v="2000"/>
    <x v="0"/>
  </r>
  <r>
    <n v="3232"/>
    <d v="2029-07-12T00:00:00"/>
    <s v="David"/>
    <s v="Edwards"/>
    <x v="1"/>
    <x v="38"/>
    <x v="0"/>
    <n v="5"/>
    <x v="247"/>
    <n v="5376.5808333333334"/>
    <n v="7376.5808333333334"/>
    <n v="2000"/>
    <x v="0"/>
  </r>
  <r>
    <n v="3233"/>
    <d v="2029-07-13T00:00:00"/>
    <s v="Gina"/>
    <s v="Chambers"/>
    <x v="2"/>
    <x v="26"/>
    <x v="1"/>
    <n v="8"/>
    <x v="522"/>
    <n v="1804.7991666666662"/>
    <n v="2804.7991666666662"/>
    <n v="1000"/>
    <x v="0"/>
  </r>
  <r>
    <n v="3234"/>
    <d v="2029-07-14T00:00:00"/>
    <s v="Brittney"/>
    <s v="Harmon"/>
    <x v="0"/>
    <x v="25"/>
    <x v="3"/>
    <n v="10"/>
    <x v="279"/>
    <n v="3410.5716666666667"/>
    <n v="5410.5716666666667"/>
    <n v="2000"/>
    <x v="0"/>
  </r>
  <r>
    <n v="3235"/>
    <d v="2029-07-15T00:00:00"/>
    <s v="Jacob"/>
    <s v="Stevens"/>
    <x v="2"/>
    <x v="3"/>
    <x v="3"/>
    <n v="17"/>
    <x v="117"/>
    <n v="5836.2683333333334"/>
    <n v="7836.2683333333334"/>
    <n v="2000"/>
    <x v="0"/>
  </r>
  <r>
    <n v="3236"/>
    <d v="2029-07-16T00:00:00"/>
    <s v="Robert"/>
    <s v="Fernandez"/>
    <x v="2"/>
    <x v="16"/>
    <x v="0"/>
    <n v="17"/>
    <x v="47"/>
    <n v="4736.6266666666661"/>
    <n v="4736.6266666666661"/>
    <n v="0"/>
    <x v="1"/>
  </r>
  <r>
    <n v="3237"/>
    <d v="2029-07-17T00:00:00"/>
    <s v="Brandon"/>
    <s v="Ward"/>
    <x v="0"/>
    <x v="35"/>
    <x v="2"/>
    <n v="2"/>
    <x v="413"/>
    <n v="4797.1783333333333"/>
    <n v="6797.1783333333333"/>
    <n v="2000"/>
    <x v="0"/>
  </r>
  <r>
    <n v="3238"/>
    <d v="2029-07-18T00:00:00"/>
    <s v="Phillip"/>
    <s v="Rollins"/>
    <x v="2"/>
    <x v="39"/>
    <x v="3"/>
    <n v="6"/>
    <x v="504"/>
    <n v="5178.2866666666669"/>
    <n v="7178.2866666666669"/>
    <n v="2000"/>
    <x v="0"/>
  </r>
  <r>
    <n v="3239"/>
    <d v="2029-07-19T00:00:00"/>
    <s v="Morgan"/>
    <s v="Hall"/>
    <x v="0"/>
    <x v="26"/>
    <x v="1"/>
    <n v="1"/>
    <x v="497"/>
    <n v="3959.3458333333328"/>
    <n v="5959.3458333333328"/>
    <n v="2000"/>
    <x v="0"/>
  </r>
  <r>
    <n v="3240"/>
    <d v="2029-07-20T00:00:00"/>
    <s v="Brian"/>
    <s v="Johnson"/>
    <x v="2"/>
    <x v="36"/>
    <x v="2"/>
    <n v="0"/>
    <x v="145"/>
    <n v="3334.4983333333339"/>
    <n v="5334.4983333333339"/>
    <n v="2000"/>
    <x v="0"/>
  </r>
  <r>
    <n v="3241"/>
    <d v="2029-07-21T00:00:00"/>
    <s v="Kelly"/>
    <s v="Hunter"/>
    <x v="0"/>
    <x v="41"/>
    <x v="2"/>
    <n v="1"/>
    <x v="82"/>
    <n v="4430.5433333333331"/>
    <n v="4430.5433333333331"/>
    <n v="0"/>
    <x v="1"/>
  </r>
  <r>
    <n v="3242"/>
    <d v="2029-07-22T00:00:00"/>
    <s v="David"/>
    <s v="Hall"/>
    <x v="0"/>
    <x v="18"/>
    <x v="0"/>
    <n v="7"/>
    <x v="403"/>
    <n v="3266.6749999999997"/>
    <n v="3266.6749999999997"/>
    <n v="0"/>
    <x v="1"/>
  </r>
  <r>
    <n v="3243"/>
    <d v="2029-07-23T00:00:00"/>
    <s v="Joseph"/>
    <s v="Salinas"/>
    <x v="2"/>
    <x v="36"/>
    <x v="2"/>
    <n v="3"/>
    <x v="43"/>
    <n v="5323.8083333333334"/>
    <n v="7323.8083333333334"/>
    <n v="2000"/>
    <x v="0"/>
  </r>
  <r>
    <n v="3244"/>
    <d v="2029-07-24T00:00:00"/>
    <s v="Judith"/>
    <s v="Keller"/>
    <x v="0"/>
    <x v="31"/>
    <x v="3"/>
    <n v="15"/>
    <x v="557"/>
    <n v="4962.3691666666664"/>
    <n v="6962.3691666666664"/>
    <n v="2000"/>
    <x v="0"/>
  </r>
  <r>
    <n v="3245"/>
    <d v="2029-07-25T00:00:00"/>
    <s v="Alyssa"/>
    <s v="Taylor"/>
    <x v="1"/>
    <x v="56"/>
    <x v="0"/>
    <n v="12"/>
    <x v="607"/>
    <n v="4305.1283333333331"/>
    <n v="6305.1283333333331"/>
    <n v="2000"/>
    <x v="0"/>
  </r>
  <r>
    <n v="3246"/>
    <d v="2029-07-26T00:00:00"/>
    <s v="Philip"/>
    <s v="Nguyen"/>
    <x v="2"/>
    <x v="18"/>
    <x v="1"/>
    <n v="9"/>
    <x v="36"/>
    <n v="3523.6733333333332"/>
    <n v="5523.6733333333332"/>
    <n v="2000"/>
    <x v="0"/>
  </r>
  <r>
    <n v="3247"/>
    <d v="2029-07-27T00:00:00"/>
    <s v="Robert"/>
    <s v="Williams"/>
    <x v="1"/>
    <x v="55"/>
    <x v="2"/>
    <n v="13"/>
    <x v="380"/>
    <n v="3323.6949999999997"/>
    <n v="5323.6949999999997"/>
    <n v="2000"/>
    <x v="0"/>
  </r>
  <r>
    <n v="3248"/>
    <d v="2029-07-28T00:00:00"/>
    <s v="Richard"/>
    <s v="Torres"/>
    <x v="2"/>
    <x v="36"/>
    <x v="0"/>
    <n v="14"/>
    <x v="494"/>
    <n v="4203.7249999999995"/>
    <n v="4203.7249999999995"/>
    <n v="0"/>
    <x v="1"/>
  </r>
  <r>
    <n v="3249"/>
    <d v="2029-07-29T00:00:00"/>
    <s v="Tiffany"/>
    <s v="Brown"/>
    <x v="1"/>
    <x v="11"/>
    <x v="3"/>
    <n v="7"/>
    <x v="70"/>
    <n v="1746.9325000000003"/>
    <n v="2746.9325000000003"/>
    <n v="1000"/>
    <x v="0"/>
  </r>
  <r>
    <n v="3250"/>
    <d v="2029-07-30T00:00:00"/>
    <s v="Matthew"/>
    <s v="Dominguez"/>
    <x v="2"/>
    <x v="21"/>
    <x v="0"/>
    <n v="4"/>
    <x v="315"/>
    <n v="3341.0783333333334"/>
    <n v="3341.0783333333334"/>
    <n v="0"/>
    <x v="1"/>
  </r>
  <r>
    <n v="3251"/>
    <d v="2029-07-31T00:00:00"/>
    <s v="Toni"/>
    <s v="Fuentes"/>
    <x v="1"/>
    <x v="35"/>
    <x v="2"/>
    <n v="14"/>
    <x v="279"/>
    <n v="5628.1291666666666"/>
    <n v="7628.1291666666666"/>
    <n v="2000"/>
    <x v="0"/>
  </r>
  <r>
    <n v="3252"/>
    <d v="2029-08-01T00:00:00"/>
    <s v="Michael"/>
    <s v="Alexander"/>
    <x v="0"/>
    <x v="57"/>
    <x v="3"/>
    <n v="7"/>
    <x v="205"/>
    <n v="3676.9758333333339"/>
    <n v="5676.9758333333339"/>
    <n v="2000"/>
    <x v="0"/>
  </r>
  <r>
    <n v="3253"/>
    <d v="2029-08-02T00:00:00"/>
    <s v="Lisa"/>
    <s v="Wood"/>
    <x v="0"/>
    <x v="33"/>
    <x v="3"/>
    <n v="12"/>
    <x v="507"/>
    <n v="4178.0374999999995"/>
    <n v="4178.0374999999995"/>
    <n v="0"/>
    <x v="1"/>
  </r>
  <r>
    <n v="3254"/>
    <d v="2029-08-03T00:00:00"/>
    <s v="Amy"/>
    <s v="Miller"/>
    <x v="0"/>
    <x v="9"/>
    <x v="1"/>
    <n v="12"/>
    <x v="456"/>
    <n v="5597.1566666666668"/>
    <n v="7597.1566666666668"/>
    <n v="2000"/>
    <x v="0"/>
  </r>
  <r>
    <n v="3255"/>
    <d v="2029-08-04T00:00:00"/>
    <s v="Beth"/>
    <s v="Johnson"/>
    <x v="0"/>
    <x v="9"/>
    <x v="3"/>
    <n v="16"/>
    <x v="375"/>
    <n v="4363.4541666666664"/>
    <n v="6363.4541666666664"/>
    <n v="2000"/>
    <x v="0"/>
  </r>
  <r>
    <n v="3256"/>
    <d v="2029-08-05T00:00:00"/>
    <s v="Blake"/>
    <s v="Dominguez"/>
    <x v="2"/>
    <x v="29"/>
    <x v="3"/>
    <n v="10"/>
    <x v="220"/>
    <n v="6258.4791666666661"/>
    <n v="8258.4791666666661"/>
    <n v="2000"/>
    <x v="0"/>
  </r>
  <r>
    <n v="3257"/>
    <d v="2029-08-06T00:00:00"/>
    <s v="George"/>
    <s v="Taylor"/>
    <x v="2"/>
    <x v="42"/>
    <x v="0"/>
    <n v="4"/>
    <x v="333"/>
    <n v="3891.9674999999997"/>
    <n v="5891.9674999999997"/>
    <n v="2000"/>
    <x v="0"/>
  </r>
  <r>
    <n v="3258"/>
    <d v="2029-08-07T00:00:00"/>
    <s v="Nancy"/>
    <s v="Hansen"/>
    <x v="1"/>
    <x v="34"/>
    <x v="1"/>
    <n v="2"/>
    <x v="247"/>
    <n v="3305.1366666666663"/>
    <n v="5305.1366666666663"/>
    <n v="2000"/>
    <x v="0"/>
  </r>
  <r>
    <n v="3259"/>
    <d v="2029-08-08T00:00:00"/>
    <s v="John"/>
    <s v="Fowler"/>
    <x v="0"/>
    <x v="9"/>
    <x v="0"/>
    <n v="16"/>
    <x v="428"/>
    <n v="3193.5391666666669"/>
    <n v="3193.5391666666669"/>
    <n v="0"/>
    <x v="1"/>
  </r>
  <r>
    <n v="3260"/>
    <d v="2029-08-09T00:00:00"/>
    <s v="Justin"/>
    <s v="Clements"/>
    <x v="1"/>
    <x v="17"/>
    <x v="2"/>
    <n v="8"/>
    <x v="535"/>
    <n v="4420.875"/>
    <n v="4420.875"/>
    <n v="0"/>
    <x v="1"/>
  </r>
  <r>
    <n v="3261"/>
    <d v="2029-08-10T00:00:00"/>
    <s v="Troy"/>
    <s v="Mcknight"/>
    <x v="2"/>
    <x v="13"/>
    <x v="2"/>
    <n v="14"/>
    <x v="76"/>
    <n v="4462.9458333333341"/>
    <n v="6462.9458333333341"/>
    <n v="2000"/>
    <x v="0"/>
  </r>
  <r>
    <n v="3262"/>
    <d v="2029-08-11T00:00:00"/>
    <s v="Ann"/>
    <s v="Key"/>
    <x v="2"/>
    <x v="17"/>
    <x v="2"/>
    <n v="0"/>
    <x v="388"/>
    <n v="3525.4508333333338"/>
    <n v="3525.4508333333338"/>
    <n v="0"/>
    <x v="1"/>
  </r>
  <r>
    <n v="3263"/>
    <d v="2029-08-12T00:00:00"/>
    <s v="Gabrielle"/>
    <s v="Potter"/>
    <x v="2"/>
    <x v="51"/>
    <x v="1"/>
    <n v="6"/>
    <x v="93"/>
    <n v="4852.6525000000001"/>
    <n v="6852.6525000000001"/>
    <n v="2000"/>
    <x v="0"/>
  </r>
  <r>
    <n v="3264"/>
    <d v="2029-08-13T00:00:00"/>
    <s v="James"/>
    <s v="Ellison"/>
    <x v="2"/>
    <x v="5"/>
    <x v="2"/>
    <n v="6"/>
    <x v="622"/>
    <n v="3124.4708333333333"/>
    <n v="3124.4708333333333"/>
    <n v="0"/>
    <x v="1"/>
  </r>
  <r>
    <n v="3265"/>
    <d v="2029-08-14T00:00:00"/>
    <s v="Marie"/>
    <s v="Johnson"/>
    <x v="0"/>
    <x v="41"/>
    <x v="0"/>
    <n v="4"/>
    <x v="111"/>
    <n v="5733.3166666666666"/>
    <n v="7733.3166666666666"/>
    <n v="2000"/>
    <x v="0"/>
  </r>
  <r>
    <n v="3266"/>
    <d v="2029-08-15T00:00:00"/>
    <s v="Jamie"/>
    <s v="Allen"/>
    <x v="1"/>
    <x v="54"/>
    <x v="2"/>
    <n v="12"/>
    <x v="462"/>
    <n v="5032.0258333333331"/>
    <n v="7032.0258333333331"/>
    <n v="2000"/>
    <x v="0"/>
  </r>
  <r>
    <n v="3267"/>
    <d v="2029-08-16T00:00:00"/>
    <s v="Amanda"/>
    <s v="Summers"/>
    <x v="2"/>
    <x v="36"/>
    <x v="3"/>
    <n v="16"/>
    <x v="217"/>
    <n v="1521.9433333333332"/>
    <n v="2521.9433333333332"/>
    <n v="1000"/>
    <x v="0"/>
  </r>
  <r>
    <n v="3268"/>
    <d v="2029-08-17T00:00:00"/>
    <s v="Kyle"/>
    <s v="Fleming"/>
    <x v="2"/>
    <x v="14"/>
    <x v="3"/>
    <n v="12"/>
    <x v="461"/>
    <n v="3484.1041666666665"/>
    <n v="3484.1041666666665"/>
    <n v="0"/>
    <x v="1"/>
  </r>
  <r>
    <n v="3269"/>
    <d v="2029-08-18T00:00:00"/>
    <s v="John"/>
    <s v="Harrison"/>
    <x v="2"/>
    <x v="44"/>
    <x v="2"/>
    <n v="5"/>
    <x v="558"/>
    <n v="5346.9408333333331"/>
    <n v="7346.9408333333331"/>
    <n v="2000"/>
    <x v="0"/>
  </r>
  <r>
    <n v="3270"/>
    <d v="2029-08-19T00:00:00"/>
    <s v="Ryan"/>
    <s v="Meadows"/>
    <x v="0"/>
    <x v="55"/>
    <x v="3"/>
    <n v="6"/>
    <x v="576"/>
    <n v="1758.7741666666666"/>
    <n v="2758.7741666666666"/>
    <n v="1000"/>
    <x v="0"/>
  </r>
  <r>
    <n v="3271"/>
    <d v="2029-08-20T00:00:00"/>
    <s v="Rachel"/>
    <s v="Perkins"/>
    <x v="2"/>
    <x v="20"/>
    <x v="2"/>
    <n v="8"/>
    <x v="565"/>
    <n v="4807.413333333333"/>
    <n v="4807.413333333333"/>
    <n v="0"/>
    <x v="1"/>
  </r>
  <r>
    <n v="3272"/>
    <d v="2029-08-21T00:00:00"/>
    <s v="Jeffrey"/>
    <s v="Reese"/>
    <x v="1"/>
    <x v="30"/>
    <x v="2"/>
    <n v="2"/>
    <x v="21"/>
    <n v="6209.9591666666656"/>
    <n v="8209.9591666666656"/>
    <n v="2000"/>
    <x v="0"/>
  </r>
  <r>
    <n v="3273"/>
    <d v="2029-08-22T00:00:00"/>
    <s v="Wesley"/>
    <s v="Henderson"/>
    <x v="2"/>
    <x v="22"/>
    <x v="1"/>
    <n v="1"/>
    <x v="49"/>
    <n v="4534.9891666666672"/>
    <n v="4534.9891666666672"/>
    <n v="0"/>
    <x v="1"/>
  </r>
  <r>
    <n v="3274"/>
    <d v="2029-08-23T00:00:00"/>
    <s v="Jon"/>
    <s v="Brooks"/>
    <x v="2"/>
    <x v="38"/>
    <x v="3"/>
    <n v="13"/>
    <x v="391"/>
    <n v="4538.46"/>
    <n v="6538.46"/>
    <n v="2000"/>
    <x v="0"/>
  </r>
  <r>
    <n v="3275"/>
    <d v="2029-08-24T00:00:00"/>
    <s v="Shari"/>
    <s v="Patel"/>
    <x v="0"/>
    <x v="28"/>
    <x v="0"/>
    <n v="1"/>
    <x v="483"/>
    <n v="5073.0749999999998"/>
    <n v="7073.0749999999998"/>
    <n v="2000"/>
    <x v="0"/>
  </r>
  <r>
    <n v="3276"/>
    <d v="2029-08-25T00:00:00"/>
    <s v="Benjamin"/>
    <s v="Wilson"/>
    <x v="0"/>
    <x v="14"/>
    <x v="3"/>
    <n v="6"/>
    <x v="358"/>
    <n v="4799.9716666666673"/>
    <n v="4799.9716666666673"/>
    <n v="0"/>
    <x v="1"/>
  </r>
  <r>
    <n v="3277"/>
    <d v="2029-08-26T00:00:00"/>
    <s v="Noah"/>
    <s v="Neal"/>
    <x v="1"/>
    <x v="25"/>
    <x v="0"/>
    <n v="18"/>
    <x v="536"/>
    <n v="5087.501666666667"/>
    <n v="7087.501666666667"/>
    <n v="2000"/>
    <x v="0"/>
  </r>
  <r>
    <n v="3278"/>
    <d v="2029-08-27T00:00:00"/>
    <s v="Allison"/>
    <s v="Huynh"/>
    <x v="0"/>
    <x v="46"/>
    <x v="1"/>
    <n v="7"/>
    <x v="187"/>
    <n v="3762.6308333333336"/>
    <n v="5762.6308333333336"/>
    <n v="2000"/>
    <x v="0"/>
  </r>
  <r>
    <n v="3279"/>
    <d v="2029-08-28T00:00:00"/>
    <s v="Elizabeth"/>
    <s v="Anderson"/>
    <x v="2"/>
    <x v="49"/>
    <x v="0"/>
    <n v="11"/>
    <x v="253"/>
    <n v="4918.9033333333327"/>
    <n v="4918.9033333333327"/>
    <n v="0"/>
    <x v="1"/>
  </r>
  <r>
    <n v="3280"/>
    <d v="2029-08-29T00:00:00"/>
    <s v="George"/>
    <s v="Chandler"/>
    <x v="0"/>
    <x v="10"/>
    <x v="1"/>
    <n v="12"/>
    <x v="244"/>
    <n v="4757.0291666666672"/>
    <n v="6757.0291666666672"/>
    <n v="2000"/>
    <x v="0"/>
  </r>
  <r>
    <n v="3281"/>
    <d v="2029-08-30T00:00:00"/>
    <s v="Charles"/>
    <s v="Mendez"/>
    <x v="1"/>
    <x v="53"/>
    <x v="2"/>
    <n v="2"/>
    <x v="486"/>
    <n v="3263.0933333333337"/>
    <n v="3263.0933333333337"/>
    <n v="0"/>
    <x v="1"/>
  </r>
  <r>
    <n v="3282"/>
    <d v="2029-08-31T00:00:00"/>
    <s v="Chelsea"/>
    <s v="Mclaughlin"/>
    <x v="2"/>
    <x v="49"/>
    <x v="1"/>
    <n v="18"/>
    <x v="619"/>
    <n v="1741.1291666666671"/>
    <n v="2741.1291666666671"/>
    <n v="1000"/>
    <x v="0"/>
  </r>
  <r>
    <n v="3283"/>
    <d v="2029-09-01T00:00:00"/>
    <s v="Jason"/>
    <s v="Smith"/>
    <x v="0"/>
    <x v="26"/>
    <x v="1"/>
    <n v="0"/>
    <x v="561"/>
    <n v="5089.7150000000001"/>
    <n v="7089.7150000000001"/>
    <n v="2000"/>
    <x v="0"/>
  </r>
  <r>
    <n v="3284"/>
    <d v="2029-09-02T00:00:00"/>
    <s v="Brittany"/>
    <s v="Barnes"/>
    <x v="0"/>
    <x v="24"/>
    <x v="3"/>
    <n v="1"/>
    <x v="408"/>
    <n v="3115.1716666666666"/>
    <n v="3115.1716666666666"/>
    <n v="0"/>
    <x v="1"/>
  </r>
  <r>
    <n v="3285"/>
    <d v="2029-09-03T00:00:00"/>
    <s v="Carly"/>
    <s v="Kennedy"/>
    <x v="1"/>
    <x v="30"/>
    <x v="3"/>
    <n v="14"/>
    <x v="438"/>
    <n v="4885.2766666666666"/>
    <n v="4885.2766666666666"/>
    <n v="0"/>
    <x v="1"/>
  </r>
  <r>
    <n v="3286"/>
    <d v="2029-09-04T00:00:00"/>
    <s v="David"/>
    <s v="Mullins"/>
    <x v="1"/>
    <x v="40"/>
    <x v="0"/>
    <n v="8"/>
    <x v="36"/>
    <n v="4085.3974999999996"/>
    <n v="4085.3974999999996"/>
    <n v="0"/>
    <x v="1"/>
  </r>
  <r>
    <n v="3287"/>
    <d v="2029-09-05T00:00:00"/>
    <s v="Joseph"/>
    <s v="Walker"/>
    <x v="0"/>
    <x v="40"/>
    <x v="0"/>
    <n v="13"/>
    <x v="199"/>
    <n v="4858.1016666666665"/>
    <n v="6858.1016666666665"/>
    <n v="2000"/>
    <x v="0"/>
  </r>
  <r>
    <n v="3288"/>
    <d v="2029-09-06T00:00:00"/>
    <s v="Alan"/>
    <s v="Green"/>
    <x v="0"/>
    <x v="33"/>
    <x v="1"/>
    <n v="10"/>
    <x v="188"/>
    <n v="4197.4666666666672"/>
    <n v="6197.4666666666672"/>
    <n v="2000"/>
    <x v="0"/>
  </r>
  <r>
    <n v="3289"/>
    <d v="2029-09-07T00:00:00"/>
    <s v="Stephanie"/>
    <s v="Steele"/>
    <x v="0"/>
    <x v="3"/>
    <x v="2"/>
    <n v="1"/>
    <x v="109"/>
    <n v="4581.3866666666663"/>
    <n v="4581.3866666666663"/>
    <n v="0"/>
    <x v="1"/>
  </r>
  <r>
    <n v="3290"/>
    <d v="2029-09-08T00:00:00"/>
    <s v="Kathleen"/>
    <s v="Schmidt"/>
    <x v="0"/>
    <x v="54"/>
    <x v="1"/>
    <n v="1"/>
    <x v="187"/>
    <n v="3823.3816666666671"/>
    <n v="5823.3816666666671"/>
    <n v="2000"/>
    <x v="0"/>
  </r>
  <r>
    <n v="3291"/>
    <d v="2029-09-09T00:00:00"/>
    <s v="Laura"/>
    <s v="Jacobson"/>
    <x v="1"/>
    <x v="18"/>
    <x v="3"/>
    <n v="4"/>
    <x v="7"/>
    <n v="4968.5441666666666"/>
    <n v="6968.5441666666666"/>
    <n v="2000"/>
    <x v="0"/>
  </r>
  <r>
    <n v="3292"/>
    <d v="2029-09-10T00:00:00"/>
    <s v="Robert"/>
    <s v="Baker"/>
    <x v="1"/>
    <x v="27"/>
    <x v="2"/>
    <n v="13"/>
    <x v="479"/>
    <n v="5723.2975000000006"/>
    <n v="7723.2975000000006"/>
    <n v="2000"/>
    <x v="0"/>
  </r>
  <r>
    <n v="3293"/>
    <d v="2029-09-11T00:00:00"/>
    <s v="Jamie"/>
    <s v="Greene"/>
    <x v="1"/>
    <x v="31"/>
    <x v="0"/>
    <n v="10"/>
    <x v="368"/>
    <n v="3925.6291666666666"/>
    <n v="5925.6291666666666"/>
    <n v="2000"/>
    <x v="0"/>
  </r>
  <r>
    <n v="3294"/>
    <d v="2029-09-12T00:00:00"/>
    <s v="Kim"/>
    <s v="Bailey"/>
    <x v="1"/>
    <x v="30"/>
    <x v="1"/>
    <n v="20"/>
    <x v="192"/>
    <n v="5128.6641666666665"/>
    <n v="7128.6641666666665"/>
    <n v="2000"/>
    <x v="0"/>
  </r>
  <r>
    <n v="3295"/>
    <d v="2029-09-13T00:00:00"/>
    <s v="Edward"/>
    <s v="Mitchell"/>
    <x v="0"/>
    <x v="58"/>
    <x v="1"/>
    <n v="0"/>
    <x v="242"/>
    <n v="4624.9966666666669"/>
    <n v="4624.9966666666669"/>
    <n v="0"/>
    <x v="1"/>
  </r>
  <r>
    <n v="3296"/>
    <d v="2029-09-14T00:00:00"/>
    <s v="Debra"/>
    <s v="Miller"/>
    <x v="1"/>
    <x v="40"/>
    <x v="0"/>
    <n v="9"/>
    <x v="513"/>
    <n v="5942.3708333333334"/>
    <n v="7942.3708333333334"/>
    <n v="2000"/>
    <x v="0"/>
  </r>
  <r>
    <n v="3297"/>
    <d v="2029-09-15T00:00:00"/>
    <s v="Anthony"/>
    <s v="Harris"/>
    <x v="1"/>
    <x v="1"/>
    <x v="3"/>
    <n v="9"/>
    <x v="187"/>
    <n v="4661.3433333333332"/>
    <n v="4661.3433333333332"/>
    <n v="0"/>
    <x v="1"/>
  </r>
  <r>
    <n v="3298"/>
    <d v="2029-09-16T00:00:00"/>
    <s v="Erika"/>
    <s v="Griffin"/>
    <x v="0"/>
    <x v="22"/>
    <x v="0"/>
    <n v="18"/>
    <x v="602"/>
    <n v="3313.0733333333333"/>
    <n v="3313.0733333333333"/>
    <n v="0"/>
    <x v="1"/>
  </r>
  <r>
    <n v="3299"/>
    <d v="2029-09-17T00:00:00"/>
    <s v="Rose"/>
    <s v="Rodriguez"/>
    <x v="1"/>
    <x v="8"/>
    <x v="1"/>
    <n v="18"/>
    <x v="623"/>
    <n v="3785.1075000000001"/>
    <n v="3785.1075000000001"/>
    <n v="0"/>
    <x v="1"/>
  </r>
  <r>
    <n v="3300"/>
    <d v="2029-09-18T00:00:00"/>
    <s v="Donald"/>
    <s v="Patterson"/>
    <x v="2"/>
    <x v="20"/>
    <x v="2"/>
    <n v="6"/>
    <x v="145"/>
    <n v="3345.1408333333338"/>
    <n v="5345.1408333333338"/>
    <n v="2000"/>
    <x v="0"/>
  </r>
  <r>
    <n v="3301"/>
    <d v="2029-09-19T00:00:00"/>
    <s v="Katie"/>
    <s v="Osborn"/>
    <x v="0"/>
    <x v="6"/>
    <x v="3"/>
    <n v="14"/>
    <x v="114"/>
    <n v="3141.5774999999999"/>
    <n v="3141.5774999999999"/>
    <n v="0"/>
    <x v="1"/>
  </r>
  <r>
    <n v="3302"/>
    <d v="2029-09-20T00:00:00"/>
    <s v="Chloe"/>
    <s v="Kennedy"/>
    <x v="0"/>
    <x v="23"/>
    <x v="2"/>
    <n v="11"/>
    <x v="121"/>
    <n v="5885.7408333333333"/>
    <n v="7885.7408333333333"/>
    <n v="2000"/>
    <x v="0"/>
  </r>
  <r>
    <n v="3303"/>
    <d v="2029-09-21T00:00:00"/>
    <s v="Derrick"/>
    <s v="Robinson"/>
    <x v="2"/>
    <x v="51"/>
    <x v="1"/>
    <n v="5"/>
    <x v="283"/>
    <n v="4705.2425000000003"/>
    <n v="4705.2425000000003"/>
    <n v="0"/>
    <x v="1"/>
  </r>
  <r>
    <n v="3304"/>
    <d v="2029-09-22T00:00:00"/>
    <s v="Juan"/>
    <s v="Guerrero"/>
    <x v="0"/>
    <x v="6"/>
    <x v="2"/>
    <n v="5"/>
    <x v="462"/>
    <n v="4765.0283333333327"/>
    <n v="6765.0283333333327"/>
    <n v="2000"/>
    <x v="0"/>
  </r>
  <r>
    <n v="3305"/>
    <d v="2029-09-23T00:00:00"/>
    <s v="Sandra"/>
    <s v="Levy"/>
    <x v="2"/>
    <x v="45"/>
    <x v="1"/>
    <n v="6"/>
    <x v="14"/>
    <n v="4122.8666666666659"/>
    <n v="6122.8666666666659"/>
    <n v="2000"/>
    <x v="0"/>
  </r>
  <r>
    <n v="3306"/>
    <d v="2029-09-24T00:00:00"/>
    <s v="Joseph"/>
    <s v="Edwards"/>
    <x v="2"/>
    <x v="16"/>
    <x v="1"/>
    <n v="16"/>
    <x v="423"/>
    <n v="4782.165"/>
    <n v="4782.165"/>
    <n v="0"/>
    <x v="1"/>
  </r>
  <r>
    <n v="3307"/>
    <d v="2029-09-25T00:00:00"/>
    <s v="Christopher"/>
    <s v="Morgan"/>
    <x v="2"/>
    <x v="3"/>
    <x v="1"/>
    <n v="11"/>
    <x v="242"/>
    <n v="4318.8849999999993"/>
    <n v="6318.8849999999993"/>
    <n v="2000"/>
    <x v="0"/>
  </r>
  <r>
    <n v="3308"/>
    <d v="2029-09-26T00:00:00"/>
    <s v="Kevin"/>
    <s v="Bell"/>
    <x v="1"/>
    <x v="44"/>
    <x v="0"/>
    <n v="7"/>
    <x v="525"/>
    <n v="4403.4858333333332"/>
    <n v="6403.4858333333332"/>
    <n v="2000"/>
    <x v="0"/>
  </r>
  <r>
    <n v="3309"/>
    <d v="2029-09-27T00:00:00"/>
    <s v="James"/>
    <s v="Miller"/>
    <x v="2"/>
    <x v="37"/>
    <x v="1"/>
    <n v="1"/>
    <x v="498"/>
    <n v="3974.2174999999997"/>
    <n v="5974.2174999999997"/>
    <n v="2000"/>
    <x v="0"/>
  </r>
  <r>
    <n v="3310"/>
    <d v="2029-09-28T00:00:00"/>
    <s v="Jonathan"/>
    <s v="Ramirez"/>
    <x v="0"/>
    <x v="31"/>
    <x v="0"/>
    <n v="13"/>
    <x v="261"/>
    <n v="1846.4699999999998"/>
    <n v="2846.47"/>
    <n v="1000"/>
    <x v="0"/>
  </r>
  <r>
    <n v="3311"/>
    <d v="2029-09-29T00:00:00"/>
    <s v="Kathleen"/>
    <s v="Kent"/>
    <x v="0"/>
    <x v="37"/>
    <x v="2"/>
    <n v="11"/>
    <x v="58"/>
    <n v="4697.9216666666662"/>
    <n v="4697.9216666666662"/>
    <n v="0"/>
    <x v="1"/>
  </r>
  <r>
    <n v="3312"/>
    <d v="2029-09-30T00:00:00"/>
    <s v="Caleb"/>
    <s v="Smith"/>
    <x v="1"/>
    <x v="26"/>
    <x v="1"/>
    <n v="14"/>
    <x v="271"/>
    <n v="5400.5966666666673"/>
    <n v="7400.5966666666673"/>
    <n v="2000"/>
    <x v="0"/>
  </r>
  <r>
    <n v="3313"/>
    <d v="2029-10-01T00:00:00"/>
    <s v="Kimberly"/>
    <s v="Brown"/>
    <x v="0"/>
    <x v="14"/>
    <x v="1"/>
    <n v="3"/>
    <x v="354"/>
    <n v="3662.69"/>
    <n v="3662.69"/>
    <n v="0"/>
    <x v="1"/>
  </r>
  <r>
    <n v="3314"/>
    <d v="2029-10-02T00:00:00"/>
    <s v="Christine"/>
    <s v="Harvey"/>
    <x v="1"/>
    <x v="24"/>
    <x v="2"/>
    <n v="17"/>
    <x v="354"/>
    <n v="4847.4816666666666"/>
    <n v="6847.4816666666666"/>
    <n v="2000"/>
    <x v="0"/>
  </r>
  <r>
    <n v="3315"/>
    <d v="2029-10-03T00:00:00"/>
    <s v="Jill"/>
    <s v="Bishop"/>
    <x v="1"/>
    <x v="18"/>
    <x v="2"/>
    <n v="20"/>
    <x v="568"/>
    <n v="6269.1658333333344"/>
    <n v="8269.1658333333344"/>
    <n v="2000"/>
    <x v="0"/>
  </r>
  <r>
    <n v="3316"/>
    <d v="2029-10-04T00:00:00"/>
    <s v="Jennifer"/>
    <s v="Soto"/>
    <x v="0"/>
    <x v="16"/>
    <x v="1"/>
    <n v="8"/>
    <x v="389"/>
    <n v="3774.0533333333333"/>
    <n v="3774.0533333333333"/>
    <n v="0"/>
    <x v="1"/>
  </r>
  <r>
    <n v="3317"/>
    <d v="2029-10-05T00:00:00"/>
    <s v="Amanda"/>
    <s v="Wallace"/>
    <x v="1"/>
    <x v="9"/>
    <x v="3"/>
    <n v="12"/>
    <x v="468"/>
    <n v="4698.5999999999995"/>
    <n v="6698.5999999999995"/>
    <n v="2000"/>
    <x v="0"/>
  </r>
  <r>
    <n v="3318"/>
    <d v="2029-10-06T00:00:00"/>
    <s v="Jessica"/>
    <s v="Thompson"/>
    <x v="0"/>
    <x v="35"/>
    <x v="1"/>
    <n v="15"/>
    <x v="232"/>
    <n v="3806.5516666666663"/>
    <n v="5806.5516666666663"/>
    <n v="2000"/>
    <x v="0"/>
  </r>
  <r>
    <n v="3319"/>
    <d v="2029-10-07T00:00:00"/>
    <s v="David"/>
    <s v="Thomas"/>
    <x v="1"/>
    <x v="49"/>
    <x v="0"/>
    <n v="3"/>
    <x v="304"/>
    <n v="4762.3416666666662"/>
    <n v="4762.3416666666662"/>
    <n v="0"/>
    <x v="1"/>
  </r>
  <r>
    <n v="3320"/>
    <d v="2029-10-08T00:00:00"/>
    <s v="Sean"/>
    <s v="Anderson"/>
    <x v="0"/>
    <x v="55"/>
    <x v="1"/>
    <n v="18"/>
    <x v="420"/>
    <n v="1682.0583333333334"/>
    <n v="2682.0583333333334"/>
    <n v="1000"/>
    <x v="0"/>
  </r>
  <r>
    <n v="3321"/>
    <d v="2029-10-09T00:00:00"/>
    <s v="Christopher"/>
    <s v="Allison"/>
    <x v="1"/>
    <x v="45"/>
    <x v="3"/>
    <n v="9"/>
    <x v="624"/>
    <n v="5306.769166666666"/>
    <n v="7306.769166666666"/>
    <n v="2000"/>
    <x v="0"/>
  </r>
  <r>
    <n v="3322"/>
    <d v="2029-10-10T00:00:00"/>
    <s v="Roberto"/>
    <s v="Campbell"/>
    <x v="2"/>
    <x v="56"/>
    <x v="3"/>
    <n v="19"/>
    <x v="612"/>
    <n v="3466.3308333333334"/>
    <n v="3466.3308333333334"/>
    <n v="0"/>
    <x v="1"/>
  </r>
  <r>
    <n v="3323"/>
    <d v="2029-10-11T00:00:00"/>
    <s v="Antonio"/>
    <s v="Dunn"/>
    <x v="1"/>
    <x v="4"/>
    <x v="2"/>
    <n v="3"/>
    <x v="515"/>
    <n v="1920.4899999999998"/>
    <n v="2920.49"/>
    <n v="1000"/>
    <x v="0"/>
  </r>
  <r>
    <n v="3324"/>
    <d v="2029-10-12T00:00:00"/>
    <s v="Sharon"/>
    <s v="Bishop"/>
    <x v="0"/>
    <x v="3"/>
    <x v="1"/>
    <n v="17"/>
    <x v="521"/>
    <n v="5773.1475"/>
    <n v="7773.1475"/>
    <n v="2000"/>
    <x v="0"/>
  </r>
  <r>
    <n v="3325"/>
    <d v="2029-10-13T00:00:00"/>
    <s v="Amanda"/>
    <s v="Molina"/>
    <x v="0"/>
    <x v="45"/>
    <x v="3"/>
    <n v="18"/>
    <x v="608"/>
    <n v="4516.6433333333334"/>
    <n v="6516.6433333333334"/>
    <n v="2000"/>
    <x v="0"/>
  </r>
  <r>
    <n v="3326"/>
    <d v="2029-10-14T00:00:00"/>
    <s v="Bryan"/>
    <s v="Wood"/>
    <x v="2"/>
    <x v="33"/>
    <x v="0"/>
    <n v="16"/>
    <x v="582"/>
    <n v="1619.6008333333334"/>
    <n v="2619.6008333333334"/>
    <n v="1000"/>
    <x v="0"/>
  </r>
  <r>
    <n v="3327"/>
    <d v="2029-10-15T00:00:00"/>
    <s v="Cynthia"/>
    <s v="West"/>
    <x v="0"/>
    <x v="20"/>
    <x v="3"/>
    <n v="8"/>
    <x v="53"/>
    <n v="3749.0983333333324"/>
    <n v="5749.0983333333324"/>
    <n v="2000"/>
    <x v="0"/>
  </r>
  <r>
    <n v="3328"/>
    <d v="2029-10-16T00:00:00"/>
    <s v="Anita"/>
    <s v="Lawson"/>
    <x v="1"/>
    <x v="35"/>
    <x v="3"/>
    <n v="12"/>
    <x v="74"/>
    <n v="4478.1583333333338"/>
    <n v="4478.1583333333338"/>
    <n v="0"/>
    <x v="1"/>
  </r>
  <r>
    <n v="3329"/>
    <d v="2029-10-17T00:00:00"/>
    <s v="Pamela"/>
    <s v="Martin"/>
    <x v="2"/>
    <x v="28"/>
    <x v="3"/>
    <n v="8"/>
    <x v="410"/>
    <n v="3148.6466666666665"/>
    <n v="5148.6466666666665"/>
    <n v="2000"/>
    <x v="0"/>
  </r>
  <r>
    <n v="3330"/>
    <d v="2029-10-18T00:00:00"/>
    <s v="Amy"/>
    <s v="Wilson"/>
    <x v="1"/>
    <x v="13"/>
    <x v="0"/>
    <n v="3"/>
    <x v="413"/>
    <n v="3443.3633333333332"/>
    <n v="3443.3633333333332"/>
    <n v="0"/>
    <x v="1"/>
  </r>
  <r>
    <n v="3331"/>
    <d v="2029-10-19T00:00:00"/>
    <s v="Tonya"/>
    <s v="Delgado"/>
    <x v="1"/>
    <x v="30"/>
    <x v="0"/>
    <n v="5"/>
    <x v="142"/>
    <n v="4839.2449999999999"/>
    <n v="4839.2449999999999"/>
    <n v="0"/>
    <x v="1"/>
  </r>
  <r>
    <n v="3332"/>
    <d v="2029-10-20T00:00:00"/>
    <s v="Elizabeth"/>
    <s v="Hale"/>
    <x v="2"/>
    <x v="19"/>
    <x v="3"/>
    <n v="13"/>
    <x v="35"/>
    <n v="5538.5841666666665"/>
    <n v="7538.5841666666665"/>
    <n v="2000"/>
    <x v="0"/>
  </r>
  <r>
    <n v="3333"/>
    <d v="2029-10-21T00:00:00"/>
    <s v="Tracy"/>
    <s v="Phillips"/>
    <x v="1"/>
    <x v="39"/>
    <x v="2"/>
    <n v="5"/>
    <x v="194"/>
    <n v="3966.4533333333338"/>
    <n v="5966.4533333333338"/>
    <n v="2000"/>
    <x v="0"/>
  </r>
  <r>
    <n v="3334"/>
    <d v="2029-10-22T00:00:00"/>
    <s v="Rebecca"/>
    <s v="Garza"/>
    <x v="0"/>
    <x v="34"/>
    <x v="0"/>
    <n v="20"/>
    <x v="527"/>
    <n v="4403.0724999999993"/>
    <n v="6403.0724999999993"/>
    <n v="2000"/>
    <x v="0"/>
  </r>
  <r>
    <n v="3335"/>
    <d v="2029-10-23T00:00:00"/>
    <s v="Jerome"/>
    <s v="Williams"/>
    <x v="0"/>
    <x v="6"/>
    <x v="1"/>
    <n v="7"/>
    <x v="394"/>
    <n v="6087.7750000000005"/>
    <n v="8087.7750000000005"/>
    <n v="2000"/>
    <x v="0"/>
  </r>
  <r>
    <n v="3336"/>
    <d v="2029-10-24T00:00:00"/>
    <s v="Kayla"/>
    <s v="Kelly"/>
    <x v="1"/>
    <x v="34"/>
    <x v="1"/>
    <n v="0"/>
    <x v="625"/>
    <n v="5887.1191666666664"/>
    <n v="7887.1191666666664"/>
    <n v="2000"/>
    <x v="0"/>
  </r>
  <r>
    <n v="3337"/>
    <d v="2029-10-25T00:00:00"/>
    <s v="Brian"/>
    <s v="Manning"/>
    <x v="1"/>
    <x v="30"/>
    <x v="2"/>
    <n v="10"/>
    <x v="197"/>
    <n v="5980.8224999999993"/>
    <n v="7980.8224999999993"/>
    <n v="2000"/>
    <x v="0"/>
  </r>
  <r>
    <n v="3338"/>
    <d v="2029-10-26T00:00:00"/>
    <s v="Ashley"/>
    <s v="Peterson"/>
    <x v="2"/>
    <x v="54"/>
    <x v="2"/>
    <n v="18"/>
    <x v="568"/>
    <n v="4630.6933333333336"/>
    <n v="6630.6933333333336"/>
    <n v="2000"/>
    <x v="0"/>
  </r>
  <r>
    <n v="3339"/>
    <d v="2029-10-27T00:00:00"/>
    <s v="Travis"/>
    <s v="Espinoza"/>
    <x v="2"/>
    <x v="19"/>
    <x v="3"/>
    <n v="11"/>
    <x v="480"/>
    <n v="6190.1475"/>
    <n v="8190.1475"/>
    <n v="2000"/>
    <x v="0"/>
  </r>
  <r>
    <n v="3340"/>
    <d v="2029-10-28T00:00:00"/>
    <s v="Christine"/>
    <s v="Schmidt"/>
    <x v="0"/>
    <x v="24"/>
    <x v="1"/>
    <n v="6"/>
    <x v="499"/>
    <n v="4565.9533333333338"/>
    <n v="4565.9533333333338"/>
    <n v="0"/>
    <x v="1"/>
  </r>
  <r>
    <n v="3341"/>
    <d v="2029-10-29T00:00:00"/>
    <s v="Kevin"/>
    <s v="Cooper"/>
    <x v="2"/>
    <x v="33"/>
    <x v="2"/>
    <n v="4"/>
    <x v="311"/>
    <n v="4590.5866666666661"/>
    <n v="6590.5866666666661"/>
    <n v="2000"/>
    <x v="0"/>
  </r>
  <r>
    <n v="3342"/>
    <d v="2029-10-30T00:00:00"/>
    <s v="Jessica"/>
    <s v="Murphy"/>
    <x v="1"/>
    <x v="53"/>
    <x v="3"/>
    <n v="11"/>
    <x v="380"/>
    <n v="4864.4333333333334"/>
    <n v="6864.4333333333334"/>
    <n v="2000"/>
    <x v="0"/>
  </r>
  <r>
    <n v="3343"/>
    <d v="2029-10-31T00:00:00"/>
    <s v="Tiffany"/>
    <s v="Drake"/>
    <x v="0"/>
    <x v="24"/>
    <x v="0"/>
    <n v="4"/>
    <x v="592"/>
    <n v="4845.835"/>
    <n v="6845.835"/>
    <n v="2000"/>
    <x v="0"/>
  </r>
  <r>
    <n v="3344"/>
    <d v="2029-11-01T00:00:00"/>
    <s v="Diana"/>
    <s v="Taylor"/>
    <x v="1"/>
    <x v="20"/>
    <x v="3"/>
    <n v="16"/>
    <x v="26"/>
    <n v="1865.8924999999999"/>
    <n v="2865.8924999999999"/>
    <n v="1000"/>
    <x v="0"/>
  </r>
  <r>
    <n v="3345"/>
    <d v="2029-11-02T00:00:00"/>
    <s v="Rebecca"/>
    <s v="Shaw"/>
    <x v="0"/>
    <x v="55"/>
    <x v="0"/>
    <n v="15"/>
    <x v="315"/>
    <n v="6245.7975000000006"/>
    <n v="8245.7975000000006"/>
    <n v="2000"/>
    <x v="0"/>
  </r>
  <r>
    <n v="3346"/>
    <d v="2029-11-03T00:00:00"/>
    <s v="Crystal"/>
    <s v="Payne"/>
    <x v="2"/>
    <x v="48"/>
    <x v="1"/>
    <n v="14"/>
    <x v="351"/>
    <n v="5285.185833333333"/>
    <n v="7285.185833333333"/>
    <n v="2000"/>
    <x v="0"/>
  </r>
  <r>
    <n v="3347"/>
    <d v="2029-11-04T00:00:00"/>
    <s v="Stephen"/>
    <s v="Baldwin"/>
    <x v="0"/>
    <x v="14"/>
    <x v="2"/>
    <n v="12"/>
    <x v="140"/>
    <n v="4618.4833333333336"/>
    <n v="6618.4833333333336"/>
    <n v="2000"/>
    <x v="0"/>
  </r>
  <r>
    <n v="3348"/>
    <d v="2029-11-05T00:00:00"/>
    <s v="Michelle"/>
    <s v="Williams"/>
    <x v="1"/>
    <x v="29"/>
    <x v="1"/>
    <n v="19"/>
    <x v="259"/>
    <n v="4897.1991666666663"/>
    <n v="4897.1991666666663"/>
    <n v="0"/>
    <x v="1"/>
  </r>
  <r>
    <n v="3349"/>
    <d v="2029-11-06T00:00:00"/>
    <s v="Frank"/>
    <s v="Brown"/>
    <x v="0"/>
    <x v="21"/>
    <x v="3"/>
    <n v="0"/>
    <x v="508"/>
    <n v="4688.0250000000005"/>
    <n v="4688.0250000000005"/>
    <n v="0"/>
    <x v="1"/>
  </r>
  <r>
    <n v="3350"/>
    <d v="2029-11-07T00:00:00"/>
    <s v="Lisa"/>
    <s v="Jones"/>
    <x v="1"/>
    <x v="41"/>
    <x v="2"/>
    <n v="3"/>
    <x v="261"/>
    <n v="3084.4633333333331"/>
    <n v="5084.4633333333331"/>
    <n v="2000"/>
    <x v="0"/>
  </r>
  <r>
    <n v="3351"/>
    <d v="2029-11-08T00:00:00"/>
    <s v="Melissa"/>
    <s v="Morgan"/>
    <x v="2"/>
    <x v="13"/>
    <x v="3"/>
    <n v="15"/>
    <x v="269"/>
    <n v="3559.0583333333329"/>
    <n v="3559.0583333333329"/>
    <n v="0"/>
    <x v="1"/>
  </r>
  <r>
    <n v="3352"/>
    <d v="2029-11-09T00:00:00"/>
    <s v="Andrew"/>
    <s v="Lopez"/>
    <x v="2"/>
    <x v="51"/>
    <x v="0"/>
    <n v="19"/>
    <x v="414"/>
    <n v="3622.0983333333324"/>
    <n v="5622.0983333333324"/>
    <n v="2000"/>
    <x v="0"/>
  </r>
  <r>
    <n v="3353"/>
    <d v="2029-11-10T00:00:00"/>
    <s v="Whitney"/>
    <s v="Green"/>
    <x v="2"/>
    <x v="19"/>
    <x v="2"/>
    <n v="15"/>
    <x v="311"/>
    <n v="3875.2574999999997"/>
    <n v="3875.2574999999997"/>
    <n v="0"/>
    <x v="1"/>
  </r>
  <r>
    <n v="3354"/>
    <d v="2029-11-11T00:00:00"/>
    <s v="Sarah"/>
    <s v="Conley"/>
    <x v="2"/>
    <x v="47"/>
    <x v="0"/>
    <n v="3"/>
    <x v="502"/>
    <n v="1930.1041666666665"/>
    <n v="2930.1041666666665"/>
    <n v="1000"/>
    <x v="0"/>
  </r>
  <r>
    <n v="3355"/>
    <d v="2029-11-12T00:00:00"/>
    <s v="Gary"/>
    <s v="Ortiz"/>
    <x v="1"/>
    <x v="33"/>
    <x v="3"/>
    <n v="5"/>
    <x v="50"/>
    <n v="3832.0083333333332"/>
    <n v="3832.0083333333332"/>
    <n v="0"/>
    <x v="1"/>
  </r>
  <r>
    <n v="3356"/>
    <d v="2029-11-13T00:00:00"/>
    <s v="Rita"/>
    <s v="Kelley"/>
    <x v="1"/>
    <x v="36"/>
    <x v="1"/>
    <n v="20"/>
    <x v="196"/>
    <n v="5777.6125000000002"/>
    <n v="7777.6125000000002"/>
    <n v="2000"/>
    <x v="0"/>
  </r>
  <r>
    <n v="3357"/>
    <d v="2029-11-14T00:00:00"/>
    <s v="Michael"/>
    <s v="Hopkins"/>
    <x v="2"/>
    <x v="41"/>
    <x v="0"/>
    <n v="11"/>
    <x v="623"/>
    <n v="3177.9458333333332"/>
    <n v="5177.9458333333332"/>
    <n v="2000"/>
    <x v="0"/>
  </r>
  <r>
    <n v="3358"/>
    <d v="2029-11-15T00:00:00"/>
    <s v="Tina"/>
    <s v="Martin"/>
    <x v="2"/>
    <x v="12"/>
    <x v="2"/>
    <n v="17"/>
    <x v="616"/>
    <n v="4421.5991666666669"/>
    <n v="4421.5991666666669"/>
    <n v="0"/>
    <x v="1"/>
  </r>
  <r>
    <n v="3359"/>
    <d v="2029-11-16T00:00:00"/>
    <s v="Eric"/>
    <s v="Blanchard"/>
    <x v="1"/>
    <x v="54"/>
    <x v="2"/>
    <n v="0"/>
    <x v="46"/>
    <n v="1776.9541666666664"/>
    <n v="2776.9541666666664"/>
    <n v="1000"/>
    <x v="0"/>
  </r>
  <r>
    <n v="3360"/>
    <d v="2029-11-17T00:00:00"/>
    <s v="Devon"/>
    <s v="James"/>
    <x v="1"/>
    <x v="24"/>
    <x v="2"/>
    <n v="19"/>
    <x v="81"/>
    <n v="3898.0008333333335"/>
    <n v="3898.0008333333335"/>
    <n v="0"/>
    <x v="1"/>
  </r>
  <r>
    <n v="3361"/>
    <d v="2029-11-18T00:00:00"/>
    <s v="Melanie"/>
    <s v="Arnold"/>
    <x v="1"/>
    <x v="36"/>
    <x v="0"/>
    <n v="11"/>
    <x v="399"/>
    <n v="4372.05"/>
    <n v="4372.05"/>
    <n v="0"/>
    <x v="1"/>
  </r>
  <r>
    <n v="3362"/>
    <d v="2029-11-19T00:00:00"/>
    <s v="Timothy"/>
    <s v="Herrera"/>
    <x v="0"/>
    <x v="57"/>
    <x v="0"/>
    <n v="5"/>
    <x v="127"/>
    <n v="3702"/>
    <n v="3702"/>
    <n v="0"/>
    <x v="1"/>
  </r>
  <r>
    <n v="3363"/>
    <d v="2029-11-20T00:00:00"/>
    <s v="Gregory"/>
    <s v="Waters"/>
    <x v="2"/>
    <x v="9"/>
    <x v="2"/>
    <n v="5"/>
    <x v="15"/>
    <n v="4097.74"/>
    <n v="4097.74"/>
    <n v="0"/>
    <x v="1"/>
  </r>
  <r>
    <n v="3364"/>
    <d v="2029-11-21T00:00:00"/>
    <s v="Alexander"/>
    <s v="Rodriguez"/>
    <x v="2"/>
    <x v="33"/>
    <x v="1"/>
    <n v="1"/>
    <x v="329"/>
    <n v="4362.3874999999998"/>
    <n v="4362.3874999999998"/>
    <n v="0"/>
    <x v="1"/>
  </r>
  <r>
    <n v="3365"/>
    <d v="2029-11-22T00:00:00"/>
    <s v="Jason"/>
    <s v="Williams"/>
    <x v="2"/>
    <x v="57"/>
    <x v="2"/>
    <n v="19"/>
    <x v="483"/>
    <n v="1818.8066666666668"/>
    <n v="2818.8066666666668"/>
    <n v="1000"/>
    <x v="0"/>
  </r>
  <r>
    <n v="3366"/>
    <d v="2029-11-23T00:00:00"/>
    <s v="Lori"/>
    <s v="Romero"/>
    <x v="0"/>
    <x v="57"/>
    <x v="1"/>
    <n v="14"/>
    <x v="65"/>
    <n v="4955.3733333333339"/>
    <n v="4955.3733333333339"/>
    <n v="0"/>
    <x v="1"/>
  </r>
  <r>
    <n v="3367"/>
    <d v="2029-11-24T00:00:00"/>
    <s v="Rose"/>
    <s v="Watts"/>
    <x v="1"/>
    <x v="0"/>
    <x v="3"/>
    <n v="8"/>
    <x v="493"/>
    <n v="6143.1175000000003"/>
    <n v="8143.1175000000003"/>
    <n v="2000"/>
    <x v="0"/>
  </r>
  <r>
    <n v="3368"/>
    <d v="2029-11-25T00:00:00"/>
    <s v="Nathaniel"/>
    <s v="Taylor"/>
    <x v="1"/>
    <x v="21"/>
    <x v="1"/>
    <n v="12"/>
    <x v="471"/>
    <n v="5397.7524999999996"/>
    <n v="7397.7524999999996"/>
    <n v="2000"/>
    <x v="0"/>
  </r>
  <r>
    <n v="3369"/>
    <d v="2029-11-26T00:00:00"/>
    <s v="Tina"/>
    <s v="Harris"/>
    <x v="2"/>
    <x v="40"/>
    <x v="1"/>
    <n v="10"/>
    <x v="158"/>
    <n v="3636.375"/>
    <n v="5636.375"/>
    <n v="2000"/>
    <x v="0"/>
  </r>
  <r>
    <n v="3370"/>
    <d v="2029-11-27T00:00:00"/>
    <s v="Sarah"/>
    <s v="Trevino"/>
    <x v="1"/>
    <x v="11"/>
    <x v="3"/>
    <n v="11"/>
    <x v="581"/>
    <n v="5574.8983333333335"/>
    <n v="7574.8983333333335"/>
    <n v="2000"/>
    <x v="0"/>
  </r>
  <r>
    <n v="3371"/>
    <d v="2029-11-28T00:00:00"/>
    <s v="Kathryn"/>
    <s v="Bartlett"/>
    <x v="2"/>
    <x v="26"/>
    <x v="1"/>
    <n v="9"/>
    <x v="566"/>
    <n v="5601.6608333333324"/>
    <n v="7601.6608333333324"/>
    <n v="2000"/>
    <x v="0"/>
  </r>
  <r>
    <n v="3372"/>
    <d v="2029-11-29T00:00:00"/>
    <s v="Donna"/>
    <s v="Russell"/>
    <x v="2"/>
    <x v="58"/>
    <x v="1"/>
    <n v="4"/>
    <x v="626"/>
    <n v="3374.3149999999996"/>
    <n v="5374.3149999999996"/>
    <n v="2000"/>
    <x v="0"/>
  </r>
  <r>
    <n v="3373"/>
    <d v="2029-11-30T00:00:00"/>
    <s v="John"/>
    <s v="Mcclain"/>
    <x v="1"/>
    <x v="7"/>
    <x v="1"/>
    <n v="15"/>
    <x v="422"/>
    <n v="3903.0774999999994"/>
    <n v="5903.0774999999994"/>
    <n v="2000"/>
    <x v="0"/>
  </r>
  <r>
    <n v="3374"/>
    <d v="2029-12-01T00:00:00"/>
    <s v="Patricia"/>
    <s v="Thompson"/>
    <x v="2"/>
    <x v="3"/>
    <x v="0"/>
    <n v="19"/>
    <x v="537"/>
    <n v="4709.1508333333331"/>
    <n v="4709.1508333333331"/>
    <n v="0"/>
    <x v="1"/>
  </r>
  <r>
    <n v="3375"/>
    <d v="2029-12-02T00:00:00"/>
    <s v="Judy"/>
    <s v="Jensen"/>
    <x v="2"/>
    <x v="49"/>
    <x v="0"/>
    <n v="18"/>
    <x v="383"/>
    <n v="5650.0841666666665"/>
    <n v="7650.0841666666665"/>
    <n v="2000"/>
    <x v="0"/>
  </r>
  <r>
    <n v="3376"/>
    <d v="2029-12-03T00:00:00"/>
    <s v="Debra"/>
    <s v="Mckee"/>
    <x v="0"/>
    <x v="7"/>
    <x v="2"/>
    <n v="9"/>
    <x v="480"/>
    <n v="4649.8733333333339"/>
    <n v="4649.8733333333339"/>
    <n v="0"/>
    <x v="1"/>
  </r>
  <r>
    <n v="3377"/>
    <d v="2029-12-04T00:00:00"/>
    <s v="Michael"/>
    <s v="Larson"/>
    <x v="1"/>
    <x v="9"/>
    <x v="3"/>
    <n v="8"/>
    <x v="411"/>
    <n v="5643.1591666666673"/>
    <n v="7643.1591666666673"/>
    <n v="2000"/>
    <x v="0"/>
  </r>
  <r>
    <n v="3378"/>
    <d v="2029-12-05T00:00:00"/>
    <s v="Christopher"/>
    <s v="Thornton"/>
    <x v="0"/>
    <x v="56"/>
    <x v="2"/>
    <n v="7"/>
    <x v="563"/>
    <n v="4744.4016666666676"/>
    <n v="6744.4016666666676"/>
    <n v="2000"/>
    <x v="0"/>
  </r>
  <r>
    <n v="3379"/>
    <d v="2029-12-06T00:00:00"/>
    <s v="Lawrence"/>
    <s v="Gibson"/>
    <x v="0"/>
    <x v="40"/>
    <x v="1"/>
    <n v="4"/>
    <x v="34"/>
    <n v="6148.0966666666673"/>
    <n v="8148.0966666666673"/>
    <n v="2000"/>
    <x v="0"/>
  </r>
  <r>
    <n v="3380"/>
    <d v="2029-12-07T00:00:00"/>
    <s v="Megan"/>
    <s v="Jones"/>
    <x v="2"/>
    <x v="20"/>
    <x v="2"/>
    <n v="9"/>
    <x v="463"/>
    <n v="4517.7333333333336"/>
    <n v="4517.7333333333336"/>
    <n v="0"/>
    <x v="1"/>
  </r>
  <r>
    <n v="3381"/>
    <d v="2029-12-08T00:00:00"/>
    <s v="Shane"/>
    <s v="Mendez"/>
    <x v="2"/>
    <x v="4"/>
    <x v="2"/>
    <n v="10"/>
    <x v="622"/>
    <n v="4787.3283333333338"/>
    <n v="6787.3283333333338"/>
    <n v="2000"/>
    <x v="0"/>
  </r>
  <r>
    <n v="3382"/>
    <d v="2029-12-09T00:00:00"/>
    <s v="Jennifer"/>
    <s v="Hopkins"/>
    <x v="1"/>
    <x v="28"/>
    <x v="1"/>
    <n v="3"/>
    <x v="258"/>
    <n v="3079.3324999999995"/>
    <n v="5079.3324999999995"/>
    <n v="2000"/>
    <x v="0"/>
  </r>
  <r>
    <n v="3383"/>
    <d v="2029-12-10T00:00:00"/>
    <s v="Tammy"/>
    <s v="King"/>
    <x v="1"/>
    <x v="4"/>
    <x v="0"/>
    <n v="19"/>
    <x v="20"/>
    <n v="3990.4241666666667"/>
    <n v="5990.4241666666667"/>
    <n v="2000"/>
    <x v="0"/>
  </r>
  <r>
    <n v="3384"/>
    <d v="2029-12-11T00:00:00"/>
    <s v="Anita"/>
    <s v="Walker"/>
    <x v="1"/>
    <x v="1"/>
    <x v="0"/>
    <n v="9"/>
    <x v="291"/>
    <n v="3628.4883333333332"/>
    <n v="3628.4883333333332"/>
    <n v="0"/>
    <x v="1"/>
  </r>
  <r>
    <n v="3385"/>
    <d v="2029-12-12T00:00:00"/>
    <s v="Charles"/>
    <s v="Rivera"/>
    <x v="0"/>
    <x v="22"/>
    <x v="3"/>
    <n v="10"/>
    <x v="602"/>
    <n v="6148.2849999999999"/>
    <n v="8148.2849999999999"/>
    <n v="2000"/>
    <x v="0"/>
  </r>
  <r>
    <n v="3386"/>
    <d v="2029-12-13T00:00:00"/>
    <s v="Scott"/>
    <s v="Hartman"/>
    <x v="0"/>
    <x v="3"/>
    <x v="1"/>
    <n v="19"/>
    <x v="180"/>
    <n v="4334.104166666667"/>
    <n v="6334.104166666667"/>
    <n v="2000"/>
    <x v="0"/>
  </r>
  <r>
    <n v="3387"/>
    <d v="2029-12-14T00:00:00"/>
    <s v="James"/>
    <s v="Harris"/>
    <x v="0"/>
    <x v="3"/>
    <x v="0"/>
    <n v="9"/>
    <x v="83"/>
    <n v="3020.3700000000003"/>
    <n v="3020.3700000000003"/>
    <n v="0"/>
    <x v="1"/>
  </r>
  <r>
    <n v="3388"/>
    <d v="2029-12-15T00:00:00"/>
    <s v="Leslie"/>
    <s v="Shannon"/>
    <x v="2"/>
    <x v="5"/>
    <x v="1"/>
    <n v="10"/>
    <x v="493"/>
    <n v="4280.708333333333"/>
    <n v="6280.708333333333"/>
    <n v="2000"/>
    <x v="0"/>
  </r>
  <r>
    <n v="3389"/>
    <d v="2029-12-16T00:00:00"/>
    <s v="Maria"/>
    <s v="West"/>
    <x v="1"/>
    <x v="5"/>
    <x v="1"/>
    <n v="0"/>
    <x v="530"/>
    <n v="3293.6758333333337"/>
    <n v="5293.6758333333337"/>
    <n v="2000"/>
    <x v="0"/>
  </r>
  <r>
    <n v="3390"/>
    <d v="2029-12-17T00:00:00"/>
    <s v="Nicholas"/>
    <s v="Morrow"/>
    <x v="0"/>
    <x v="47"/>
    <x v="0"/>
    <n v="16"/>
    <x v="485"/>
    <n v="6107.8675000000003"/>
    <n v="8107.8675000000003"/>
    <n v="2000"/>
    <x v="0"/>
  </r>
  <r>
    <n v="3391"/>
    <d v="2029-12-18T00:00:00"/>
    <s v="John"/>
    <s v="Powell"/>
    <x v="0"/>
    <x v="27"/>
    <x v="2"/>
    <n v="19"/>
    <x v="428"/>
    <n v="6191.3508333333339"/>
    <n v="8191.3508333333339"/>
    <n v="2000"/>
    <x v="0"/>
  </r>
  <r>
    <n v="3392"/>
    <d v="2029-12-19T00:00:00"/>
    <s v="Karen"/>
    <s v="Glass"/>
    <x v="1"/>
    <x v="54"/>
    <x v="3"/>
    <n v="16"/>
    <x v="198"/>
    <n v="3071.8358333333331"/>
    <n v="3071.8358333333331"/>
    <n v="0"/>
    <x v="1"/>
  </r>
  <r>
    <n v="3393"/>
    <d v="2029-12-20T00:00:00"/>
    <s v="Lori"/>
    <s v="Davis"/>
    <x v="2"/>
    <x v="11"/>
    <x v="1"/>
    <n v="6"/>
    <x v="501"/>
    <n v="4615.0633333333326"/>
    <n v="6615.0633333333326"/>
    <n v="2000"/>
    <x v="0"/>
  </r>
  <r>
    <n v="3394"/>
    <d v="2029-12-21T00:00:00"/>
    <s v="Tyrone"/>
    <s v="Gordon"/>
    <x v="1"/>
    <x v="42"/>
    <x v="3"/>
    <n v="13"/>
    <x v="133"/>
    <n v="4670.0158333333338"/>
    <n v="6670.0158333333338"/>
    <n v="2000"/>
    <x v="0"/>
  </r>
  <r>
    <n v="3395"/>
    <d v="2029-12-22T00:00:00"/>
    <s v="Charles"/>
    <s v="Kelly"/>
    <x v="1"/>
    <x v="8"/>
    <x v="2"/>
    <n v="7"/>
    <x v="252"/>
    <n v="4060.5441666666666"/>
    <n v="6060.5441666666666"/>
    <n v="2000"/>
    <x v="0"/>
  </r>
  <r>
    <n v="3396"/>
    <d v="2029-12-23T00:00:00"/>
    <s v="Anthony"/>
    <s v="Sutton"/>
    <x v="1"/>
    <x v="1"/>
    <x v="3"/>
    <n v="9"/>
    <x v="231"/>
    <n v="3745.4733333333334"/>
    <n v="3745.4733333333334"/>
    <n v="0"/>
    <x v="1"/>
  </r>
  <r>
    <n v="3397"/>
    <d v="2029-12-24T00:00:00"/>
    <s v="Gabriel"/>
    <s v="Stout"/>
    <x v="2"/>
    <x v="39"/>
    <x v="3"/>
    <n v="19"/>
    <x v="331"/>
    <n v="3489.7991666666662"/>
    <n v="3489.7991666666662"/>
    <n v="0"/>
    <x v="1"/>
  </r>
  <r>
    <n v="3398"/>
    <d v="2029-12-25T00:00:00"/>
    <s v="Hannah"/>
    <s v="White"/>
    <x v="2"/>
    <x v="10"/>
    <x v="2"/>
    <n v="17"/>
    <x v="457"/>
    <n v="4094.5683333333332"/>
    <n v="4094.5683333333332"/>
    <n v="0"/>
    <x v="1"/>
  </r>
  <r>
    <n v="3399"/>
    <d v="2029-12-26T00:00:00"/>
    <s v="Kristin"/>
    <s v="Downs"/>
    <x v="0"/>
    <x v="3"/>
    <x v="0"/>
    <n v="8"/>
    <x v="226"/>
    <n v="3427.2166666666662"/>
    <n v="5427.2166666666662"/>
    <n v="2000"/>
    <x v="0"/>
  </r>
  <r>
    <n v="3400"/>
    <d v="2029-12-27T00:00:00"/>
    <s v="Thomas"/>
    <s v="Richardson"/>
    <x v="2"/>
    <x v="10"/>
    <x v="1"/>
    <n v="3"/>
    <x v="547"/>
    <n v="3153.3908333333338"/>
    <n v="5153.3908333333338"/>
    <n v="2000"/>
    <x v="0"/>
  </r>
  <r>
    <n v="3401"/>
    <d v="2029-12-28T00:00:00"/>
    <s v="Arthur"/>
    <s v="Cook"/>
    <x v="2"/>
    <x v="33"/>
    <x v="1"/>
    <n v="9"/>
    <x v="528"/>
    <n v="4966.4116666666669"/>
    <n v="6966.4116666666669"/>
    <n v="2000"/>
    <x v="0"/>
  </r>
  <r>
    <n v="3402"/>
    <d v="2029-12-29T00:00:00"/>
    <s v="Ashley"/>
    <s v="Goodman"/>
    <x v="1"/>
    <x v="47"/>
    <x v="1"/>
    <n v="5"/>
    <x v="406"/>
    <n v="4167.2583333333332"/>
    <n v="4167.2583333333332"/>
    <n v="0"/>
    <x v="1"/>
  </r>
  <r>
    <n v="3403"/>
    <d v="2029-12-30T00:00:00"/>
    <s v="Julia"/>
    <s v="Mendez"/>
    <x v="2"/>
    <x v="30"/>
    <x v="1"/>
    <n v="16"/>
    <x v="428"/>
    <n v="1830.0941666666663"/>
    <n v="2830.0941666666663"/>
    <n v="1000"/>
    <x v="0"/>
  </r>
  <r>
    <n v="3404"/>
    <d v="2029-12-31T00:00:00"/>
    <s v="Michelle"/>
    <s v="Ball"/>
    <x v="0"/>
    <x v="41"/>
    <x v="1"/>
    <n v="11"/>
    <x v="368"/>
    <n v="3879.583333333333"/>
    <n v="5879.583333333333"/>
    <n v="2000"/>
    <x v="0"/>
  </r>
  <r>
    <n v="3405"/>
    <d v="2030-01-01T00:00:00"/>
    <s v="Emily"/>
    <s v="Kirk"/>
    <x v="0"/>
    <x v="24"/>
    <x v="1"/>
    <n v="0"/>
    <x v="490"/>
    <n v="3936.5024999999996"/>
    <n v="5936.5024999999996"/>
    <n v="2000"/>
    <x v="0"/>
  </r>
  <r>
    <n v="3406"/>
    <d v="2030-01-02T00:00:00"/>
    <s v="Julia"/>
    <s v="Ortega"/>
    <x v="1"/>
    <x v="4"/>
    <x v="2"/>
    <n v="15"/>
    <x v="216"/>
    <n v="4416.4266666666663"/>
    <n v="6416.4266666666663"/>
    <n v="2000"/>
    <x v="0"/>
  </r>
  <r>
    <n v="3407"/>
    <d v="2030-01-03T00:00:00"/>
    <s v="Jeffrey"/>
    <s v="Stone"/>
    <x v="1"/>
    <x v="42"/>
    <x v="3"/>
    <n v="6"/>
    <x v="105"/>
    <n v="4508.4824999999992"/>
    <n v="6508.4824999999992"/>
    <n v="2000"/>
    <x v="0"/>
  </r>
  <r>
    <n v="3408"/>
    <d v="2030-01-04T00:00:00"/>
    <s v="Linda"/>
    <s v="Marsh"/>
    <x v="2"/>
    <x v="0"/>
    <x v="2"/>
    <n v="9"/>
    <x v="246"/>
    <n v="3489.3849999999993"/>
    <n v="5489.3849999999993"/>
    <n v="2000"/>
    <x v="0"/>
  </r>
  <r>
    <n v="3409"/>
    <d v="2030-01-05T00:00:00"/>
    <s v="Stephanie"/>
    <s v="Warren"/>
    <x v="0"/>
    <x v="48"/>
    <x v="2"/>
    <n v="20"/>
    <x v="329"/>
    <n v="4701.4491666666663"/>
    <n v="4701.4491666666663"/>
    <n v="0"/>
    <x v="1"/>
  </r>
  <r>
    <n v="3410"/>
    <d v="2030-01-06T00:00:00"/>
    <s v="Bobby"/>
    <s v="Clark"/>
    <x v="1"/>
    <x v="43"/>
    <x v="0"/>
    <n v="9"/>
    <x v="177"/>
    <n v="4100.3633333333337"/>
    <n v="4100.3633333333337"/>
    <n v="0"/>
    <x v="1"/>
  </r>
  <r>
    <n v="3411"/>
    <d v="2030-01-07T00:00:00"/>
    <s v="Elizabeth"/>
    <s v="Davis"/>
    <x v="1"/>
    <x v="8"/>
    <x v="2"/>
    <n v="0"/>
    <x v="567"/>
    <n v="5234.3391666666676"/>
    <n v="7234.3391666666676"/>
    <n v="2000"/>
    <x v="0"/>
  </r>
  <r>
    <n v="3412"/>
    <d v="2030-01-08T00:00:00"/>
    <s v="Cory"/>
    <s v="Vaughan"/>
    <x v="0"/>
    <x v="32"/>
    <x v="3"/>
    <n v="0"/>
    <x v="496"/>
    <n v="5999.0950000000003"/>
    <n v="7999.0950000000003"/>
    <n v="2000"/>
    <x v="0"/>
  </r>
  <r>
    <n v="3413"/>
    <d v="2030-01-09T00:00:00"/>
    <s v="Lindsey"/>
    <s v="Simpson"/>
    <x v="2"/>
    <x v="8"/>
    <x v="3"/>
    <n v="11"/>
    <x v="129"/>
    <n v="4978.3808333333336"/>
    <n v="4978.3808333333336"/>
    <n v="0"/>
    <x v="1"/>
  </r>
  <r>
    <n v="3414"/>
    <d v="2030-01-10T00:00:00"/>
    <s v="Adam"/>
    <s v="Riley"/>
    <x v="0"/>
    <x v="33"/>
    <x v="3"/>
    <n v="10"/>
    <x v="437"/>
    <n v="5355.0800000000008"/>
    <n v="7355.0800000000008"/>
    <n v="2000"/>
    <x v="0"/>
  </r>
  <r>
    <n v="3415"/>
    <d v="2030-01-11T00:00:00"/>
    <s v="Jacqueline"/>
    <s v="Davis"/>
    <x v="1"/>
    <x v="37"/>
    <x v="1"/>
    <n v="14"/>
    <x v="52"/>
    <n v="3883.5625"/>
    <n v="3883.5625"/>
    <n v="0"/>
    <x v="1"/>
  </r>
  <r>
    <n v="3416"/>
    <d v="2030-01-12T00:00:00"/>
    <s v="John"/>
    <s v="Gomez"/>
    <x v="2"/>
    <x v="9"/>
    <x v="1"/>
    <n v="2"/>
    <x v="351"/>
    <n v="4731.2966666666662"/>
    <n v="6731.2966666666662"/>
    <n v="2000"/>
    <x v="0"/>
  </r>
  <r>
    <n v="3417"/>
    <d v="2030-01-13T00:00:00"/>
    <s v="Anthony"/>
    <s v="Reed"/>
    <x v="2"/>
    <x v="26"/>
    <x v="0"/>
    <n v="15"/>
    <x v="485"/>
    <n v="4985.1741666666667"/>
    <n v="4985.1741666666667"/>
    <n v="0"/>
    <x v="1"/>
  </r>
  <r>
    <n v="3418"/>
    <d v="2030-01-14T00:00:00"/>
    <s v="Peggy"/>
    <s v="Frost"/>
    <x v="1"/>
    <x v="50"/>
    <x v="0"/>
    <n v="15"/>
    <x v="613"/>
    <n v="6002.9425000000001"/>
    <n v="8002.9425000000001"/>
    <n v="2000"/>
    <x v="0"/>
  </r>
  <r>
    <n v="3419"/>
    <d v="2030-01-15T00:00:00"/>
    <s v="Jessica"/>
    <s v="Brown"/>
    <x v="0"/>
    <x v="18"/>
    <x v="1"/>
    <n v="7"/>
    <x v="521"/>
    <n v="3933.6266666666666"/>
    <n v="3933.6266666666666"/>
    <n v="0"/>
    <x v="1"/>
  </r>
  <r>
    <n v="3420"/>
    <d v="2030-01-16T00:00:00"/>
    <s v="Jillian"/>
    <s v="Smith"/>
    <x v="2"/>
    <x v="37"/>
    <x v="3"/>
    <n v="4"/>
    <x v="57"/>
    <n v="4908.0883333333331"/>
    <n v="4908.0883333333331"/>
    <n v="0"/>
    <x v="1"/>
  </r>
  <r>
    <n v="3421"/>
    <d v="2030-01-17T00:00:00"/>
    <s v="Darin"/>
    <s v="Kim"/>
    <x v="0"/>
    <x v="50"/>
    <x v="1"/>
    <n v="14"/>
    <x v="387"/>
    <n v="4716.1783333333333"/>
    <n v="6716.1783333333333"/>
    <n v="2000"/>
    <x v="0"/>
  </r>
  <r>
    <n v="3422"/>
    <d v="2030-01-18T00:00:00"/>
    <s v="Natalie"/>
    <s v="Reed"/>
    <x v="2"/>
    <x v="48"/>
    <x v="3"/>
    <n v="17"/>
    <x v="108"/>
    <n v="4968.5741666666663"/>
    <n v="6968.5741666666663"/>
    <n v="2000"/>
    <x v="0"/>
  </r>
  <r>
    <n v="3423"/>
    <d v="2030-01-19T00:00:00"/>
    <s v="Debbie"/>
    <s v="Moore"/>
    <x v="1"/>
    <x v="15"/>
    <x v="3"/>
    <n v="13"/>
    <x v="214"/>
    <n v="4516.3633333333337"/>
    <n v="4516.3633333333337"/>
    <n v="0"/>
    <x v="1"/>
  </r>
  <r>
    <n v="3424"/>
    <d v="2030-01-20T00:00:00"/>
    <s v="William"/>
    <s v="Boyd"/>
    <x v="2"/>
    <x v="53"/>
    <x v="1"/>
    <n v="5"/>
    <x v="627"/>
    <n v="3412.0316666666663"/>
    <n v="3412.0316666666663"/>
    <n v="0"/>
    <x v="1"/>
  </r>
  <r>
    <n v="3425"/>
    <d v="2030-01-21T00:00:00"/>
    <s v="Robert"/>
    <s v="Armstrong"/>
    <x v="0"/>
    <x v="0"/>
    <x v="3"/>
    <n v="2"/>
    <x v="66"/>
    <n v="4822.3616666666667"/>
    <n v="4822.3616666666667"/>
    <n v="0"/>
    <x v="1"/>
  </r>
  <r>
    <n v="3426"/>
    <d v="2030-01-22T00:00:00"/>
    <s v="Michael"/>
    <s v="Brown"/>
    <x v="1"/>
    <x v="54"/>
    <x v="3"/>
    <n v="18"/>
    <x v="628"/>
    <n v="4149.189166666667"/>
    <n v="6149.189166666667"/>
    <n v="2000"/>
    <x v="0"/>
  </r>
  <r>
    <n v="3427"/>
    <d v="2030-01-23T00:00:00"/>
    <s v="Tracey"/>
    <s v="Frank"/>
    <x v="2"/>
    <x v="3"/>
    <x v="2"/>
    <n v="17"/>
    <x v="142"/>
    <n v="3451.16"/>
    <n v="5451.16"/>
    <n v="2000"/>
    <x v="0"/>
  </r>
  <r>
    <n v="3428"/>
    <d v="2030-01-24T00:00:00"/>
    <s v="Peter"/>
    <s v="Best"/>
    <x v="1"/>
    <x v="52"/>
    <x v="0"/>
    <n v="1"/>
    <x v="451"/>
    <n v="4845.7591666666667"/>
    <n v="4845.7591666666667"/>
    <n v="0"/>
    <x v="1"/>
  </r>
  <r>
    <n v="3429"/>
    <d v="2030-01-25T00:00:00"/>
    <s v="Matthew"/>
    <s v="Haynes"/>
    <x v="2"/>
    <x v="49"/>
    <x v="2"/>
    <n v="10"/>
    <x v="485"/>
    <n v="5386.0591666666669"/>
    <n v="7386.0591666666669"/>
    <n v="2000"/>
    <x v="0"/>
  </r>
  <r>
    <n v="3430"/>
    <d v="2030-01-26T00:00:00"/>
    <s v="Anne"/>
    <s v="Martin"/>
    <x v="1"/>
    <x v="46"/>
    <x v="3"/>
    <n v="5"/>
    <x v="370"/>
    <n v="3901.3724999999999"/>
    <n v="3901.3724999999999"/>
    <n v="0"/>
    <x v="1"/>
  </r>
  <r>
    <n v="3431"/>
    <d v="2030-01-27T00:00:00"/>
    <s v="Haley"/>
    <s v="Gonzalez"/>
    <x v="0"/>
    <x v="0"/>
    <x v="1"/>
    <n v="15"/>
    <x v="432"/>
    <n v="6239.7175000000007"/>
    <n v="8239.7175000000007"/>
    <n v="2000"/>
    <x v="0"/>
  </r>
  <r>
    <n v="3432"/>
    <d v="2030-01-28T00:00:00"/>
    <s v="Gina"/>
    <s v="Vasquez"/>
    <x v="2"/>
    <x v="11"/>
    <x v="0"/>
    <n v="4"/>
    <x v="117"/>
    <n v="1791.6275000000001"/>
    <n v="2791.6275000000001"/>
    <n v="1000"/>
    <x v="0"/>
  </r>
  <r>
    <n v="3433"/>
    <d v="2030-01-29T00:00:00"/>
    <s v="Crystal"/>
    <s v="Jenkins"/>
    <x v="0"/>
    <x v="39"/>
    <x v="3"/>
    <n v="2"/>
    <x v="536"/>
    <n v="5161.935833333333"/>
    <n v="7161.935833333333"/>
    <n v="2000"/>
    <x v="0"/>
  </r>
  <r>
    <n v="3434"/>
    <d v="2030-01-30T00:00:00"/>
    <s v="Victoria"/>
    <s v="Thomas"/>
    <x v="1"/>
    <x v="11"/>
    <x v="0"/>
    <n v="16"/>
    <x v="267"/>
    <n v="5670.5891666666676"/>
    <n v="7670.5891666666676"/>
    <n v="2000"/>
    <x v="0"/>
  </r>
  <r>
    <n v="3435"/>
    <d v="2030-01-31T00:00:00"/>
    <s v="David"/>
    <s v="Garner"/>
    <x v="1"/>
    <x v="13"/>
    <x v="2"/>
    <n v="17"/>
    <x v="50"/>
    <n v="4647.5316666666668"/>
    <n v="4647.5316666666668"/>
    <n v="0"/>
    <x v="1"/>
  </r>
  <r>
    <n v="3436"/>
    <d v="2030-02-01T00:00:00"/>
    <s v="John"/>
    <s v="Mora"/>
    <x v="2"/>
    <x v="4"/>
    <x v="1"/>
    <n v="9"/>
    <x v="281"/>
    <n v="4184.3658333333333"/>
    <n v="6184.3658333333333"/>
    <n v="2000"/>
    <x v="0"/>
  </r>
  <r>
    <n v="3437"/>
    <d v="2030-02-02T00:00:00"/>
    <s v="Tyler"/>
    <s v="Walsh"/>
    <x v="2"/>
    <x v="14"/>
    <x v="1"/>
    <n v="1"/>
    <x v="281"/>
    <n v="4951.6925000000001"/>
    <n v="6951.6925000000001"/>
    <n v="2000"/>
    <x v="0"/>
  </r>
  <r>
    <n v="3438"/>
    <d v="2030-02-03T00:00:00"/>
    <s v="Matthew"/>
    <s v="Callahan"/>
    <x v="2"/>
    <x v="36"/>
    <x v="0"/>
    <n v="1"/>
    <x v="204"/>
    <n v="3863.4449999999997"/>
    <n v="3863.4449999999997"/>
    <n v="0"/>
    <x v="1"/>
  </r>
  <r>
    <n v="3439"/>
    <d v="2030-02-04T00:00:00"/>
    <s v="Savannah"/>
    <s v="Kemp"/>
    <x v="0"/>
    <x v="43"/>
    <x v="1"/>
    <n v="19"/>
    <x v="169"/>
    <n v="5626.7249999999995"/>
    <n v="7626.7249999999995"/>
    <n v="2000"/>
    <x v="0"/>
  </r>
  <r>
    <n v="3440"/>
    <d v="2030-02-05T00:00:00"/>
    <s v="Gregory"/>
    <s v="Young"/>
    <x v="2"/>
    <x v="34"/>
    <x v="1"/>
    <n v="9"/>
    <x v="590"/>
    <n v="3113.7891666666665"/>
    <n v="5113.7891666666665"/>
    <n v="2000"/>
    <x v="0"/>
  </r>
  <r>
    <n v="3441"/>
    <d v="2030-02-06T00:00:00"/>
    <s v="Lori"/>
    <s v="Summers"/>
    <x v="1"/>
    <x v="9"/>
    <x v="2"/>
    <n v="6"/>
    <x v="156"/>
    <n v="5874.206666666666"/>
    <n v="7874.206666666666"/>
    <n v="2000"/>
    <x v="0"/>
  </r>
  <r>
    <n v="3442"/>
    <d v="2030-02-07T00:00:00"/>
    <s v="Megan"/>
    <s v="Gonzalez"/>
    <x v="0"/>
    <x v="44"/>
    <x v="0"/>
    <n v="13"/>
    <x v="615"/>
    <n v="5432.94"/>
    <n v="7432.94"/>
    <n v="2000"/>
    <x v="0"/>
  </r>
  <r>
    <n v="3443"/>
    <d v="2030-02-08T00:00:00"/>
    <s v="Anne"/>
    <s v="Ingram"/>
    <x v="0"/>
    <x v="7"/>
    <x v="3"/>
    <n v="19"/>
    <x v="514"/>
    <n v="4530.1583333333328"/>
    <n v="6530.1583333333328"/>
    <n v="2000"/>
    <x v="0"/>
  </r>
  <r>
    <n v="3444"/>
    <d v="2030-02-09T00:00:00"/>
    <s v="Victoria"/>
    <s v="Mora"/>
    <x v="1"/>
    <x v="50"/>
    <x v="3"/>
    <n v="11"/>
    <x v="496"/>
    <n v="4268.5941666666668"/>
    <n v="6268.5941666666668"/>
    <n v="2000"/>
    <x v="0"/>
  </r>
  <r>
    <n v="3445"/>
    <d v="2030-02-10T00:00:00"/>
    <s v="Chad"/>
    <s v="Smith"/>
    <x v="0"/>
    <x v="4"/>
    <x v="0"/>
    <n v="3"/>
    <x v="533"/>
    <n v="4797.5383333333339"/>
    <n v="6797.5383333333339"/>
    <n v="2000"/>
    <x v="0"/>
  </r>
  <r>
    <n v="3446"/>
    <d v="2030-02-11T00:00:00"/>
    <s v="Connie"/>
    <s v="Hart"/>
    <x v="2"/>
    <x v="41"/>
    <x v="0"/>
    <n v="13"/>
    <x v="229"/>
    <n v="3077.8908333333338"/>
    <n v="5077.8908333333338"/>
    <n v="2000"/>
    <x v="0"/>
  </r>
  <r>
    <n v="3447"/>
    <d v="2030-02-12T00:00:00"/>
    <s v="Wesley"/>
    <s v="Johnson"/>
    <x v="2"/>
    <x v="42"/>
    <x v="3"/>
    <n v="19"/>
    <x v="376"/>
    <n v="4949.0041666666666"/>
    <n v="6949.0041666666666"/>
    <n v="2000"/>
    <x v="0"/>
  </r>
  <r>
    <n v="3448"/>
    <d v="2030-02-13T00:00:00"/>
    <s v="Jennifer"/>
    <s v="Johnston"/>
    <x v="2"/>
    <x v="49"/>
    <x v="1"/>
    <n v="14"/>
    <x v="433"/>
    <n v="3856.0591666666664"/>
    <n v="3856.0591666666664"/>
    <n v="0"/>
    <x v="1"/>
  </r>
  <r>
    <n v="3449"/>
    <d v="2030-02-14T00:00:00"/>
    <s v="William"/>
    <s v="Murray"/>
    <x v="0"/>
    <x v="1"/>
    <x v="2"/>
    <n v="16"/>
    <x v="595"/>
    <n v="1767.1883333333335"/>
    <n v="2767.1883333333335"/>
    <n v="1000"/>
    <x v="0"/>
  </r>
  <r>
    <n v="3450"/>
    <d v="2030-02-15T00:00:00"/>
    <s v="Rebecca"/>
    <s v="Larson"/>
    <x v="2"/>
    <x v="10"/>
    <x v="3"/>
    <n v="5"/>
    <x v="313"/>
    <n v="3829.1116666666662"/>
    <n v="3829.1116666666662"/>
    <n v="0"/>
    <x v="1"/>
  </r>
  <r>
    <n v="3451"/>
    <d v="2030-02-16T00:00:00"/>
    <s v="Lori"/>
    <s v="Yoder"/>
    <x v="1"/>
    <x v="10"/>
    <x v="3"/>
    <n v="18"/>
    <x v="442"/>
    <n v="3733.0808333333334"/>
    <n v="3733.0808333333334"/>
    <n v="0"/>
    <x v="1"/>
  </r>
  <r>
    <n v="3452"/>
    <d v="2030-02-17T00:00:00"/>
    <s v="Jerry"/>
    <s v="Chambers"/>
    <x v="2"/>
    <x v="47"/>
    <x v="0"/>
    <n v="6"/>
    <x v="460"/>
    <n v="4719.4058333333332"/>
    <n v="6719.4058333333332"/>
    <n v="2000"/>
    <x v="0"/>
  </r>
  <r>
    <n v="3453"/>
    <d v="2030-02-18T00:00:00"/>
    <s v="Brad"/>
    <s v="Atkinson"/>
    <x v="1"/>
    <x v="15"/>
    <x v="0"/>
    <n v="10"/>
    <x v="39"/>
    <n v="5169.6491666666661"/>
    <n v="7169.6491666666661"/>
    <n v="2000"/>
    <x v="0"/>
  </r>
  <r>
    <n v="3454"/>
    <d v="2030-02-19T00:00:00"/>
    <s v="Cynthia"/>
    <s v="Dunlap"/>
    <x v="1"/>
    <x v="34"/>
    <x v="2"/>
    <n v="8"/>
    <x v="329"/>
    <n v="3454.1516666666666"/>
    <n v="3454.1516666666666"/>
    <n v="0"/>
    <x v="1"/>
  </r>
  <r>
    <n v="3455"/>
    <d v="2030-02-20T00:00:00"/>
    <s v="Gary"/>
    <s v="Rivera"/>
    <x v="0"/>
    <x v="36"/>
    <x v="2"/>
    <n v="8"/>
    <x v="629"/>
    <n v="3024.8366666666666"/>
    <n v="3024.8366666666666"/>
    <n v="0"/>
    <x v="1"/>
  </r>
  <r>
    <n v="3456"/>
    <d v="2030-02-21T00:00:00"/>
    <s v="Samuel"/>
    <s v="Murphy"/>
    <x v="1"/>
    <x v="29"/>
    <x v="1"/>
    <n v="1"/>
    <x v="229"/>
    <n v="6057.9933333333329"/>
    <n v="8057.9933333333329"/>
    <n v="2000"/>
    <x v="0"/>
  </r>
  <r>
    <n v="3457"/>
    <d v="2030-02-22T00:00:00"/>
    <s v="Adam"/>
    <s v="Sellers"/>
    <x v="0"/>
    <x v="24"/>
    <x v="1"/>
    <n v="12"/>
    <x v="590"/>
    <n v="5551.8874999999998"/>
    <n v="7551.8874999999998"/>
    <n v="2000"/>
    <x v="0"/>
  </r>
  <r>
    <n v="3458"/>
    <d v="2030-02-23T00:00:00"/>
    <s v="Corey"/>
    <s v="Ward"/>
    <x v="2"/>
    <x v="10"/>
    <x v="3"/>
    <n v="18"/>
    <x v="257"/>
    <n v="3089.3066666666668"/>
    <n v="3089.3066666666668"/>
    <n v="0"/>
    <x v="1"/>
  </r>
  <r>
    <n v="3459"/>
    <d v="2030-02-24T00:00:00"/>
    <s v="Elizabeth"/>
    <s v="Armstrong"/>
    <x v="2"/>
    <x v="21"/>
    <x v="2"/>
    <n v="10"/>
    <x v="473"/>
    <n v="3073.8708333333334"/>
    <n v="5073.8708333333334"/>
    <n v="2000"/>
    <x v="0"/>
  </r>
  <r>
    <n v="3460"/>
    <d v="2030-02-25T00:00:00"/>
    <s v="Nicholas"/>
    <s v="Silva"/>
    <x v="1"/>
    <x v="24"/>
    <x v="1"/>
    <n v="12"/>
    <x v="200"/>
    <n v="4313.9350000000004"/>
    <n v="4313.9350000000004"/>
    <n v="0"/>
    <x v="1"/>
  </r>
  <r>
    <n v="3461"/>
    <d v="2030-02-26T00:00:00"/>
    <s v="Madison"/>
    <s v="Avery"/>
    <x v="0"/>
    <x v="3"/>
    <x v="2"/>
    <n v="15"/>
    <x v="346"/>
    <n v="5389.6258333333326"/>
    <n v="7389.6258333333326"/>
    <n v="2000"/>
    <x v="0"/>
  </r>
  <r>
    <n v="3462"/>
    <d v="2030-02-27T00:00:00"/>
    <s v="Steven"/>
    <s v="Andrews"/>
    <x v="0"/>
    <x v="44"/>
    <x v="0"/>
    <n v="10"/>
    <x v="152"/>
    <n v="3347.9833333333336"/>
    <n v="3347.9833333333336"/>
    <n v="0"/>
    <x v="1"/>
  </r>
  <r>
    <n v="3463"/>
    <d v="2030-02-28T00:00:00"/>
    <s v="Stacey"/>
    <s v="Hammond"/>
    <x v="0"/>
    <x v="21"/>
    <x v="2"/>
    <n v="15"/>
    <x v="87"/>
    <n v="5939.5958333333328"/>
    <n v="7939.5958333333328"/>
    <n v="2000"/>
    <x v="0"/>
  </r>
  <r>
    <n v="3464"/>
    <d v="2030-03-01T00:00:00"/>
    <s v="Alexandra"/>
    <s v="Smith"/>
    <x v="2"/>
    <x v="29"/>
    <x v="3"/>
    <n v="16"/>
    <x v="382"/>
    <n v="4035.7975000000001"/>
    <n v="4035.7975000000001"/>
    <n v="0"/>
    <x v="1"/>
  </r>
  <r>
    <n v="3465"/>
    <d v="2030-03-02T00:00:00"/>
    <s v="Jennifer"/>
    <s v="Berg"/>
    <x v="2"/>
    <x v="57"/>
    <x v="3"/>
    <n v="16"/>
    <x v="394"/>
    <n v="4317.8258333333333"/>
    <n v="6317.8258333333333"/>
    <n v="2000"/>
    <x v="0"/>
  </r>
  <r>
    <n v="3466"/>
    <d v="2030-03-03T00:00:00"/>
    <s v="Mary"/>
    <s v="Knight"/>
    <x v="2"/>
    <x v="10"/>
    <x v="1"/>
    <n v="18"/>
    <x v="58"/>
    <n v="4179.6708333333336"/>
    <n v="4179.6708333333336"/>
    <n v="0"/>
    <x v="1"/>
  </r>
  <r>
    <n v="3467"/>
    <d v="2030-03-04T00:00:00"/>
    <s v="Dana"/>
    <s v="Jones"/>
    <x v="1"/>
    <x v="47"/>
    <x v="0"/>
    <n v="12"/>
    <x v="598"/>
    <n v="1996.8675000000003"/>
    <n v="2996.8675000000003"/>
    <n v="1000"/>
    <x v="0"/>
  </r>
  <r>
    <n v="3468"/>
    <d v="2030-03-05T00:00:00"/>
    <s v="Tammy"/>
    <s v="Hutchinson"/>
    <x v="1"/>
    <x v="39"/>
    <x v="3"/>
    <n v="20"/>
    <x v="377"/>
    <n v="5339.2858333333324"/>
    <n v="7339.2858333333324"/>
    <n v="2000"/>
    <x v="0"/>
  </r>
  <r>
    <n v="3469"/>
    <d v="2030-03-06T00:00:00"/>
    <s v="Steven"/>
    <s v="Martinez"/>
    <x v="1"/>
    <x v="24"/>
    <x v="2"/>
    <n v="18"/>
    <x v="515"/>
    <n v="4848.5250000000005"/>
    <n v="4848.5250000000005"/>
    <n v="0"/>
    <x v="1"/>
  </r>
  <r>
    <n v="3470"/>
    <d v="2030-03-07T00:00:00"/>
    <s v="Carl"/>
    <s v="Riley"/>
    <x v="0"/>
    <x v="0"/>
    <x v="2"/>
    <n v="8"/>
    <x v="569"/>
    <n v="3862.7158333333332"/>
    <n v="3862.7158333333332"/>
    <n v="0"/>
    <x v="1"/>
  </r>
  <r>
    <n v="3471"/>
    <d v="2030-03-08T00:00:00"/>
    <s v="Allison"/>
    <s v="Hunter"/>
    <x v="0"/>
    <x v="20"/>
    <x v="0"/>
    <n v="4"/>
    <x v="269"/>
    <n v="3713.9283333333333"/>
    <n v="3713.9283333333333"/>
    <n v="0"/>
    <x v="1"/>
  </r>
  <r>
    <n v="3472"/>
    <d v="2030-03-09T00:00:00"/>
    <s v="Jessica"/>
    <s v="Kim"/>
    <x v="2"/>
    <x v="40"/>
    <x v="1"/>
    <n v="20"/>
    <x v="178"/>
    <n v="3281.9133333333334"/>
    <n v="3281.9133333333334"/>
    <n v="0"/>
    <x v="1"/>
  </r>
  <r>
    <n v="3473"/>
    <d v="2030-03-10T00:00:00"/>
    <s v="Sydney"/>
    <s v="Powell"/>
    <x v="2"/>
    <x v="14"/>
    <x v="0"/>
    <n v="4"/>
    <x v="550"/>
    <n v="4228.3933333333334"/>
    <n v="4228.3933333333334"/>
    <n v="0"/>
    <x v="1"/>
  </r>
  <r>
    <n v="3474"/>
    <d v="2030-03-11T00:00:00"/>
    <s v="Mark"/>
    <s v="Roy"/>
    <x v="0"/>
    <x v="43"/>
    <x v="1"/>
    <n v="9"/>
    <x v="616"/>
    <n v="5073.5525000000007"/>
    <n v="7073.5525000000007"/>
    <n v="2000"/>
    <x v="0"/>
  </r>
  <r>
    <n v="3475"/>
    <d v="2030-03-12T00:00:00"/>
    <s v="Steven"/>
    <s v="Andrade"/>
    <x v="2"/>
    <x v="38"/>
    <x v="0"/>
    <n v="4"/>
    <x v="552"/>
    <n v="3231.0199999999995"/>
    <n v="5231.0199999999995"/>
    <n v="2000"/>
    <x v="0"/>
  </r>
  <r>
    <n v="3476"/>
    <d v="2030-03-13T00:00:00"/>
    <s v="James"/>
    <s v="Perez"/>
    <x v="2"/>
    <x v="21"/>
    <x v="1"/>
    <n v="6"/>
    <x v="167"/>
    <n v="5655.8683333333329"/>
    <n v="7655.8683333333329"/>
    <n v="2000"/>
    <x v="0"/>
  </r>
  <r>
    <n v="3477"/>
    <d v="2030-03-14T00:00:00"/>
    <s v="Amy"/>
    <s v="Garcia"/>
    <x v="0"/>
    <x v="45"/>
    <x v="2"/>
    <n v="7"/>
    <x v="455"/>
    <n v="3990.0174999999999"/>
    <n v="3990.0174999999999"/>
    <n v="0"/>
    <x v="1"/>
  </r>
  <r>
    <n v="3478"/>
    <d v="2030-03-15T00:00:00"/>
    <s v="Carolyn"/>
    <s v="Nichols"/>
    <x v="2"/>
    <x v="0"/>
    <x v="2"/>
    <n v="13"/>
    <x v="462"/>
    <n v="4136.0475000000006"/>
    <n v="6136.0475000000006"/>
    <n v="2000"/>
    <x v="0"/>
  </r>
  <r>
    <n v="3479"/>
    <d v="2030-03-16T00:00:00"/>
    <s v="Anthony"/>
    <s v="Neal"/>
    <x v="2"/>
    <x v="10"/>
    <x v="3"/>
    <n v="2"/>
    <x v="476"/>
    <n v="4743.6191666666664"/>
    <n v="4743.6191666666664"/>
    <n v="0"/>
    <x v="1"/>
  </r>
  <r>
    <n v="3480"/>
    <d v="2030-03-17T00:00:00"/>
    <s v="Rachel"/>
    <s v="Martinez"/>
    <x v="2"/>
    <x v="28"/>
    <x v="1"/>
    <n v="20"/>
    <x v="485"/>
    <n v="5794.1908333333331"/>
    <n v="7794.1908333333331"/>
    <n v="2000"/>
    <x v="0"/>
  </r>
  <r>
    <n v="3481"/>
    <d v="2030-03-18T00:00:00"/>
    <s v="Troy"/>
    <s v="Warren"/>
    <x v="0"/>
    <x v="57"/>
    <x v="3"/>
    <n v="4"/>
    <x v="425"/>
    <n v="5955.4483333333337"/>
    <n v="7955.4483333333337"/>
    <n v="2000"/>
    <x v="0"/>
  </r>
  <r>
    <n v="3482"/>
    <d v="2030-03-19T00:00:00"/>
    <s v="John"/>
    <s v="Porter"/>
    <x v="1"/>
    <x v="43"/>
    <x v="3"/>
    <n v="11"/>
    <x v="276"/>
    <n v="4806.7883333333339"/>
    <n v="6806.7883333333339"/>
    <n v="2000"/>
    <x v="0"/>
  </r>
  <r>
    <n v="3483"/>
    <d v="2030-03-20T00:00:00"/>
    <s v="Jennifer"/>
    <s v="Jones"/>
    <x v="1"/>
    <x v="22"/>
    <x v="3"/>
    <n v="11"/>
    <x v="566"/>
    <n v="4667.3566666666666"/>
    <n v="4667.3566666666666"/>
    <n v="0"/>
    <x v="1"/>
  </r>
  <r>
    <n v="3484"/>
    <d v="2030-03-21T00:00:00"/>
    <s v="Katelyn"/>
    <s v="Murphy"/>
    <x v="1"/>
    <x v="8"/>
    <x v="3"/>
    <n v="16"/>
    <x v="262"/>
    <n v="3802.5616666666674"/>
    <n v="5802.5616666666674"/>
    <n v="2000"/>
    <x v="0"/>
  </r>
  <r>
    <n v="3485"/>
    <d v="2030-03-22T00:00:00"/>
    <s v="Madison"/>
    <s v="Welch"/>
    <x v="2"/>
    <x v="57"/>
    <x v="0"/>
    <n v="11"/>
    <x v="110"/>
    <n v="3643.9883333333332"/>
    <n v="3643.9883333333332"/>
    <n v="0"/>
    <x v="1"/>
  </r>
  <r>
    <n v="3486"/>
    <d v="2030-03-23T00:00:00"/>
    <s v="James"/>
    <s v="Green"/>
    <x v="0"/>
    <x v="14"/>
    <x v="2"/>
    <n v="12"/>
    <x v="110"/>
    <n v="3959.355"/>
    <n v="3959.355"/>
    <n v="0"/>
    <x v="1"/>
  </r>
  <r>
    <n v="3487"/>
    <d v="2030-03-24T00:00:00"/>
    <s v="Michael"/>
    <s v="Goodwin"/>
    <x v="0"/>
    <x v="14"/>
    <x v="0"/>
    <n v="11"/>
    <x v="12"/>
    <n v="5985.2024999999994"/>
    <n v="7985.2024999999994"/>
    <n v="2000"/>
    <x v="0"/>
  </r>
  <r>
    <n v="3488"/>
    <d v="2030-03-25T00:00:00"/>
    <s v="Raymond"/>
    <s v="Chavez"/>
    <x v="0"/>
    <x v="7"/>
    <x v="0"/>
    <n v="20"/>
    <x v="440"/>
    <n v="5699.6141666666663"/>
    <n v="7699.6141666666663"/>
    <n v="2000"/>
    <x v="0"/>
  </r>
  <r>
    <n v="3489"/>
    <d v="2030-03-26T00:00:00"/>
    <s v="Jodi"/>
    <s v="Peterson"/>
    <x v="1"/>
    <x v="14"/>
    <x v="1"/>
    <n v="0"/>
    <x v="229"/>
    <n v="4497.769166666666"/>
    <n v="6497.769166666666"/>
    <n v="2000"/>
    <x v="0"/>
  </r>
  <r>
    <n v="3490"/>
    <d v="2030-03-27T00:00:00"/>
    <s v="Ryan"/>
    <s v="Owens"/>
    <x v="2"/>
    <x v="49"/>
    <x v="2"/>
    <n v="17"/>
    <x v="630"/>
    <n v="5266.3666666666659"/>
    <n v="7266.3666666666659"/>
    <n v="2000"/>
    <x v="0"/>
  </r>
  <r>
    <n v="3491"/>
    <d v="2030-03-28T00:00:00"/>
    <s v="Kerri"/>
    <s v="Pierce"/>
    <x v="0"/>
    <x v="0"/>
    <x v="3"/>
    <n v="0"/>
    <x v="417"/>
    <n v="3465.4333333333329"/>
    <n v="3465.4333333333329"/>
    <n v="0"/>
    <x v="1"/>
  </r>
  <r>
    <n v="3492"/>
    <d v="2030-03-29T00:00:00"/>
    <s v="Cynthia"/>
    <s v="Melendez"/>
    <x v="0"/>
    <x v="46"/>
    <x v="0"/>
    <n v="11"/>
    <x v="250"/>
    <n v="5904.1133333333337"/>
    <n v="7904.1133333333337"/>
    <n v="2000"/>
    <x v="0"/>
  </r>
  <r>
    <n v="3493"/>
    <d v="2030-03-30T00:00:00"/>
    <s v="Melanie"/>
    <s v="Sullivan"/>
    <x v="2"/>
    <x v="30"/>
    <x v="1"/>
    <n v="6"/>
    <x v="386"/>
    <n v="5462.18"/>
    <n v="7462.18"/>
    <n v="2000"/>
    <x v="0"/>
  </r>
  <r>
    <n v="3494"/>
    <d v="2030-03-31T00:00:00"/>
    <s v="Cindy"/>
    <s v="Holland"/>
    <x v="1"/>
    <x v="56"/>
    <x v="3"/>
    <n v="16"/>
    <x v="556"/>
    <n v="3362.6991666666668"/>
    <n v="3362.6991666666668"/>
    <n v="0"/>
    <x v="1"/>
  </r>
  <r>
    <n v="3495"/>
    <d v="2030-04-01T00:00:00"/>
    <s v="Perry"/>
    <s v="Graham"/>
    <x v="1"/>
    <x v="41"/>
    <x v="2"/>
    <n v="13"/>
    <x v="185"/>
    <n v="5065.751666666667"/>
    <n v="7065.751666666667"/>
    <n v="2000"/>
    <x v="0"/>
  </r>
  <r>
    <n v="3496"/>
    <d v="2030-04-02T00:00:00"/>
    <s v="Robert"/>
    <s v="Harris"/>
    <x v="2"/>
    <x v="20"/>
    <x v="2"/>
    <n v="6"/>
    <x v="210"/>
    <n v="4469.4108333333334"/>
    <n v="4469.4108333333334"/>
    <n v="0"/>
    <x v="1"/>
  </r>
  <r>
    <n v="3497"/>
    <d v="2030-04-03T00:00:00"/>
    <s v="Bridget"/>
    <s v="Vang"/>
    <x v="2"/>
    <x v="18"/>
    <x v="3"/>
    <n v="15"/>
    <x v="607"/>
    <n v="4736.5725000000002"/>
    <n v="4736.5725000000002"/>
    <n v="0"/>
    <x v="1"/>
  </r>
  <r>
    <n v="3498"/>
    <d v="2030-04-04T00:00:00"/>
    <s v="Brian"/>
    <s v="Combs"/>
    <x v="1"/>
    <x v="41"/>
    <x v="3"/>
    <n v="16"/>
    <x v="34"/>
    <n v="4564.395833333333"/>
    <n v="4564.395833333333"/>
    <n v="0"/>
    <x v="1"/>
  </r>
  <r>
    <n v="3499"/>
    <d v="2030-04-05T00:00:00"/>
    <s v="James"/>
    <s v="Goodman"/>
    <x v="0"/>
    <x v="46"/>
    <x v="0"/>
    <n v="3"/>
    <x v="350"/>
    <n v="3944.4250000000002"/>
    <n v="5944.4250000000002"/>
    <n v="2000"/>
    <x v="0"/>
  </r>
  <r>
    <n v="3500"/>
    <d v="2030-04-06T00:00:00"/>
    <s v="Miranda"/>
    <s v="Walters"/>
    <x v="0"/>
    <x v="10"/>
    <x v="2"/>
    <n v="2"/>
    <x v="180"/>
    <n v="4681.3100000000004"/>
    <n v="4681.3100000000004"/>
    <n v="0"/>
    <x v="1"/>
  </r>
  <r>
    <n v="3501"/>
    <d v="2030-04-07T00:00:00"/>
    <s v="Thomas"/>
    <s v="Patel"/>
    <x v="0"/>
    <x v="12"/>
    <x v="1"/>
    <n v="13"/>
    <x v="618"/>
    <n v="3990.0283333333332"/>
    <n v="3990.0283333333332"/>
    <n v="0"/>
    <x v="1"/>
  </r>
  <r>
    <n v="3502"/>
    <d v="2030-04-08T00:00:00"/>
    <s v="Henry"/>
    <s v="Patterson"/>
    <x v="2"/>
    <x v="56"/>
    <x v="0"/>
    <n v="15"/>
    <x v="158"/>
    <n v="6332.65"/>
    <n v="8332.65"/>
    <n v="2000"/>
    <x v="0"/>
  </r>
  <r>
    <n v="3503"/>
    <d v="2030-04-09T00:00:00"/>
    <s v="Shannon"/>
    <s v="Mack"/>
    <x v="2"/>
    <x v="19"/>
    <x v="1"/>
    <n v="10"/>
    <x v="488"/>
    <n v="4567.456666666666"/>
    <n v="6567.456666666666"/>
    <n v="2000"/>
    <x v="0"/>
  </r>
  <r>
    <n v="3504"/>
    <d v="2030-04-10T00:00:00"/>
    <s v="Sara"/>
    <s v="Moon"/>
    <x v="1"/>
    <x v="43"/>
    <x v="3"/>
    <n v="17"/>
    <x v="519"/>
    <n v="4387.7091666666665"/>
    <n v="4387.7091666666665"/>
    <n v="0"/>
    <x v="1"/>
  </r>
  <r>
    <n v="3505"/>
    <d v="2030-04-11T00:00:00"/>
    <s v="Kimberly"/>
    <s v="Ortega"/>
    <x v="1"/>
    <x v="33"/>
    <x v="1"/>
    <n v="9"/>
    <x v="150"/>
    <n v="1765.4625000000001"/>
    <n v="2765.4625000000001"/>
    <n v="1000"/>
    <x v="0"/>
  </r>
  <r>
    <n v="3506"/>
    <d v="2030-04-12T00:00:00"/>
    <s v="Noah"/>
    <s v="Villanueva"/>
    <x v="1"/>
    <x v="14"/>
    <x v="2"/>
    <n v="12"/>
    <x v="105"/>
    <n v="5335.2050000000008"/>
    <n v="7335.2050000000008"/>
    <n v="2000"/>
    <x v="0"/>
  </r>
  <r>
    <n v="3507"/>
    <d v="2030-04-13T00:00:00"/>
    <s v="Amanda"/>
    <s v="Miller"/>
    <x v="0"/>
    <x v="42"/>
    <x v="2"/>
    <n v="18"/>
    <x v="54"/>
    <n v="5567.4033333333327"/>
    <n v="7567.4033333333327"/>
    <n v="2000"/>
    <x v="0"/>
  </r>
  <r>
    <n v="3508"/>
    <d v="2030-04-14T00:00:00"/>
    <s v="Evan"/>
    <s v="Craig"/>
    <x v="2"/>
    <x v="2"/>
    <x v="1"/>
    <n v="11"/>
    <x v="595"/>
    <n v="4923.5041666666666"/>
    <n v="4923.5041666666666"/>
    <n v="0"/>
    <x v="1"/>
  </r>
  <r>
    <n v="3509"/>
    <d v="2030-04-15T00:00:00"/>
    <s v="Meghan"/>
    <s v="Norman"/>
    <x v="2"/>
    <x v="55"/>
    <x v="1"/>
    <n v="4"/>
    <x v="1"/>
    <n v="3596.8658333333333"/>
    <n v="3596.8658333333333"/>
    <n v="0"/>
    <x v="1"/>
  </r>
  <r>
    <n v="3510"/>
    <d v="2030-04-16T00:00:00"/>
    <s v="Daniel"/>
    <s v="Klein"/>
    <x v="0"/>
    <x v="25"/>
    <x v="1"/>
    <n v="18"/>
    <x v="438"/>
    <n v="4990.3841666666667"/>
    <n v="6990.3841666666667"/>
    <n v="2000"/>
    <x v="0"/>
  </r>
  <r>
    <n v="3511"/>
    <d v="2030-04-17T00:00:00"/>
    <s v="Jennifer"/>
    <s v="Jackson"/>
    <x v="0"/>
    <x v="7"/>
    <x v="0"/>
    <n v="14"/>
    <x v="263"/>
    <n v="5476.6933333333336"/>
    <n v="7476.6933333333336"/>
    <n v="2000"/>
    <x v="0"/>
  </r>
  <r>
    <n v="3512"/>
    <d v="2030-04-18T00:00:00"/>
    <s v="Susan"/>
    <s v="Stewart"/>
    <x v="1"/>
    <x v="35"/>
    <x v="3"/>
    <n v="20"/>
    <x v="38"/>
    <n v="4432.92"/>
    <n v="4432.92"/>
    <n v="0"/>
    <x v="1"/>
  </r>
  <r>
    <n v="3513"/>
    <d v="2030-04-19T00:00:00"/>
    <s v="Mark"/>
    <s v="Sutton"/>
    <x v="0"/>
    <x v="54"/>
    <x v="0"/>
    <n v="7"/>
    <x v="421"/>
    <n v="3689.1616666666669"/>
    <n v="3689.1616666666669"/>
    <n v="0"/>
    <x v="1"/>
  </r>
  <r>
    <n v="3514"/>
    <d v="2030-04-20T00:00:00"/>
    <s v="Angela"/>
    <s v="Velazquez"/>
    <x v="0"/>
    <x v="18"/>
    <x v="1"/>
    <n v="6"/>
    <x v="487"/>
    <n v="4847.5783333333338"/>
    <n v="6847.5783333333338"/>
    <n v="2000"/>
    <x v="0"/>
  </r>
  <r>
    <n v="3515"/>
    <d v="2030-04-21T00:00:00"/>
    <s v="Allen"/>
    <s v="Miller"/>
    <x v="2"/>
    <x v="53"/>
    <x v="2"/>
    <n v="9"/>
    <x v="28"/>
    <n v="4660.4991666666665"/>
    <n v="4660.4991666666665"/>
    <n v="0"/>
    <x v="1"/>
  </r>
  <r>
    <n v="3516"/>
    <d v="2030-04-22T00:00:00"/>
    <s v="Dawn"/>
    <s v="Camacho"/>
    <x v="1"/>
    <x v="44"/>
    <x v="0"/>
    <n v="10"/>
    <x v="399"/>
    <n v="4640.5183333333334"/>
    <n v="6640.5183333333334"/>
    <n v="2000"/>
    <x v="0"/>
  </r>
  <r>
    <n v="3517"/>
    <d v="2030-04-23T00:00:00"/>
    <s v="Richard"/>
    <s v="Parker"/>
    <x v="1"/>
    <x v="8"/>
    <x v="1"/>
    <n v="2"/>
    <x v="441"/>
    <n v="3018.6783333333333"/>
    <n v="3018.6783333333333"/>
    <n v="0"/>
    <x v="1"/>
  </r>
  <r>
    <n v="3518"/>
    <d v="2030-04-24T00:00:00"/>
    <s v="William"/>
    <s v="Rodriguez"/>
    <x v="0"/>
    <x v="10"/>
    <x v="3"/>
    <n v="9"/>
    <x v="483"/>
    <n v="4047.9691666666663"/>
    <n v="4047.9691666666663"/>
    <n v="0"/>
    <x v="1"/>
  </r>
  <r>
    <n v="3519"/>
    <d v="2030-04-25T00:00:00"/>
    <s v="Barbara"/>
    <s v="Mason"/>
    <x v="2"/>
    <x v="35"/>
    <x v="1"/>
    <n v="7"/>
    <x v="152"/>
    <n v="3131.3708333333329"/>
    <n v="3131.3708333333329"/>
    <n v="0"/>
    <x v="1"/>
  </r>
  <r>
    <n v="3520"/>
    <d v="2030-04-26T00:00:00"/>
    <s v="Carolyn"/>
    <s v="Trujillo"/>
    <x v="2"/>
    <x v="48"/>
    <x v="3"/>
    <n v="5"/>
    <x v="531"/>
    <n v="3772.2666666666664"/>
    <n v="3772.2666666666664"/>
    <n v="0"/>
    <x v="1"/>
  </r>
  <r>
    <n v="3521"/>
    <d v="2030-04-27T00:00:00"/>
    <s v="Dustin"/>
    <s v="Cervantes"/>
    <x v="2"/>
    <x v="47"/>
    <x v="1"/>
    <n v="15"/>
    <x v="543"/>
    <n v="1831.6666666666665"/>
    <n v="2831.6666666666665"/>
    <n v="1000"/>
    <x v="0"/>
  </r>
  <r>
    <n v="3522"/>
    <d v="2030-04-28T00:00:00"/>
    <s v="Austin"/>
    <s v="Fisher"/>
    <x v="1"/>
    <x v="16"/>
    <x v="3"/>
    <n v="5"/>
    <x v="251"/>
    <n v="3754.5858333333331"/>
    <n v="3754.5858333333331"/>
    <n v="0"/>
    <x v="1"/>
  </r>
  <r>
    <n v="3523"/>
    <d v="2030-04-29T00:00:00"/>
    <s v="Katie"/>
    <s v="Gray"/>
    <x v="1"/>
    <x v="40"/>
    <x v="2"/>
    <n v="1"/>
    <x v="268"/>
    <n v="3332.6708333333336"/>
    <n v="3332.6708333333336"/>
    <n v="0"/>
    <x v="1"/>
  </r>
  <r>
    <n v="3524"/>
    <d v="2030-04-30T00:00:00"/>
    <s v="Matthew"/>
    <s v="Aguilar"/>
    <x v="1"/>
    <x v="45"/>
    <x v="0"/>
    <n v="3"/>
    <x v="631"/>
    <n v="4822.6100000000006"/>
    <n v="6822.6100000000006"/>
    <n v="2000"/>
    <x v="0"/>
  </r>
  <r>
    <n v="3525"/>
    <d v="2030-05-01T00:00:00"/>
    <s v="Angela"/>
    <s v="Williams"/>
    <x v="1"/>
    <x v="53"/>
    <x v="3"/>
    <n v="6"/>
    <x v="85"/>
    <n v="3079.0983333333334"/>
    <n v="5079.0983333333334"/>
    <n v="2000"/>
    <x v="0"/>
  </r>
  <r>
    <n v="3526"/>
    <d v="2030-05-02T00:00:00"/>
    <s v="Gabriel"/>
    <s v="Mann"/>
    <x v="0"/>
    <x v="45"/>
    <x v="2"/>
    <n v="20"/>
    <x v="549"/>
    <n v="1539.9633333333336"/>
    <n v="2539.9633333333336"/>
    <n v="1000"/>
    <x v="0"/>
  </r>
  <r>
    <n v="3527"/>
    <d v="2030-05-03T00:00:00"/>
    <s v="Philip"/>
    <s v="Lee"/>
    <x v="2"/>
    <x v="7"/>
    <x v="0"/>
    <n v="10"/>
    <x v="184"/>
    <n v="3387.7683333333334"/>
    <n v="5387.7683333333334"/>
    <n v="2000"/>
    <x v="0"/>
  </r>
  <r>
    <n v="3528"/>
    <d v="2030-05-04T00:00:00"/>
    <s v="Michael"/>
    <s v="Nunez"/>
    <x v="1"/>
    <x v="15"/>
    <x v="1"/>
    <n v="10"/>
    <x v="430"/>
    <n v="1635.9583333333335"/>
    <n v="2635.9583333333335"/>
    <n v="1000"/>
    <x v="0"/>
  </r>
  <r>
    <n v="3529"/>
    <d v="2030-05-05T00:00:00"/>
    <s v="Angela"/>
    <s v="Rose"/>
    <x v="1"/>
    <x v="58"/>
    <x v="0"/>
    <n v="16"/>
    <x v="632"/>
    <n v="6316.9325000000008"/>
    <n v="8316.9325000000008"/>
    <n v="2000"/>
    <x v="0"/>
  </r>
  <r>
    <n v="3530"/>
    <d v="2030-05-06T00:00:00"/>
    <s v="Heather"/>
    <s v="Roberts"/>
    <x v="1"/>
    <x v="26"/>
    <x v="1"/>
    <n v="18"/>
    <x v="228"/>
    <n v="5616.7375000000002"/>
    <n v="7616.7375000000002"/>
    <n v="2000"/>
    <x v="0"/>
  </r>
  <r>
    <n v="3531"/>
    <d v="2030-05-07T00:00:00"/>
    <s v="Vincent"/>
    <s v="Jackson"/>
    <x v="0"/>
    <x v="19"/>
    <x v="2"/>
    <n v="17"/>
    <x v="33"/>
    <n v="4000.6616666666669"/>
    <n v="6000.6616666666669"/>
    <n v="2000"/>
    <x v="0"/>
  </r>
  <r>
    <n v="3532"/>
    <d v="2030-05-08T00:00:00"/>
    <s v="Samantha"/>
    <s v="Woodard"/>
    <x v="1"/>
    <x v="40"/>
    <x v="2"/>
    <n v="20"/>
    <x v="621"/>
    <n v="4313.8249999999998"/>
    <n v="6313.8249999999998"/>
    <n v="2000"/>
    <x v="0"/>
  </r>
  <r>
    <n v="3533"/>
    <d v="2030-05-09T00:00:00"/>
    <s v="Monica"/>
    <s v="Lynch"/>
    <x v="1"/>
    <x v="14"/>
    <x v="1"/>
    <n v="12"/>
    <x v="39"/>
    <n v="6048.3616666666667"/>
    <n v="8048.3616666666667"/>
    <n v="2000"/>
    <x v="0"/>
  </r>
  <r>
    <n v="3534"/>
    <d v="2030-05-10T00:00:00"/>
    <s v="Stephanie"/>
    <s v="Hanson"/>
    <x v="0"/>
    <x v="0"/>
    <x v="0"/>
    <n v="19"/>
    <x v="242"/>
    <n v="3536.1141666666667"/>
    <n v="3536.1141666666667"/>
    <n v="0"/>
    <x v="1"/>
  </r>
  <r>
    <n v="3535"/>
    <d v="2030-05-11T00:00:00"/>
    <s v="Rodney"/>
    <s v="Pugh"/>
    <x v="1"/>
    <x v="25"/>
    <x v="0"/>
    <n v="15"/>
    <x v="0"/>
    <n v="3396.5991666666669"/>
    <n v="5396.5991666666669"/>
    <n v="2000"/>
    <x v="0"/>
  </r>
  <r>
    <n v="3536"/>
    <d v="2030-05-12T00:00:00"/>
    <s v="Kevin"/>
    <s v="Hall"/>
    <x v="2"/>
    <x v="55"/>
    <x v="3"/>
    <n v="18"/>
    <x v="422"/>
    <n v="3500.9558333333334"/>
    <n v="3500.9558333333334"/>
    <n v="0"/>
    <x v="1"/>
  </r>
  <r>
    <n v="3537"/>
    <d v="2030-05-13T00:00:00"/>
    <s v="Ryan"/>
    <s v="Payne"/>
    <x v="1"/>
    <x v="17"/>
    <x v="1"/>
    <n v="10"/>
    <x v="372"/>
    <n v="3781.8199999999997"/>
    <n v="3781.8199999999997"/>
    <n v="0"/>
    <x v="1"/>
  </r>
  <r>
    <n v="3538"/>
    <d v="2030-05-14T00:00:00"/>
    <s v="Stephanie"/>
    <s v="Wright"/>
    <x v="1"/>
    <x v="52"/>
    <x v="3"/>
    <n v="14"/>
    <x v="95"/>
    <n v="3997.769166666666"/>
    <n v="5997.769166666666"/>
    <n v="2000"/>
    <x v="0"/>
  </r>
  <r>
    <n v="3539"/>
    <d v="2030-05-15T00:00:00"/>
    <s v="Christopher"/>
    <s v="Butler"/>
    <x v="0"/>
    <x v="25"/>
    <x v="2"/>
    <n v="8"/>
    <x v="633"/>
    <n v="3052.2833333333338"/>
    <n v="5052.2833333333338"/>
    <n v="2000"/>
    <x v="0"/>
  </r>
  <r>
    <n v="3540"/>
    <d v="2030-05-16T00:00:00"/>
    <s v="Emily"/>
    <s v="Neal"/>
    <x v="2"/>
    <x v="16"/>
    <x v="3"/>
    <n v="5"/>
    <x v="313"/>
    <n v="4981.336666666667"/>
    <n v="4981.336666666667"/>
    <n v="0"/>
    <x v="1"/>
  </r>
  <r>
    <n v="3541"/>
    <d v="2030-05-17T00:00:00"/>
    <s v="Robert"/>
    <s v="Hendrix"/>
    <x v="0"/>
    <x v="8"/>
    <x v="3"/>
    <n v="4"/>
    <x v="166"/>
    <n v="5127.9375"/>
    <n v="7127.9375"/>
    <n v="2000"/>
    <x v="0"/>
  </r>
  <r>
    <n v="3542"/>
    <d v="2030-05-18T00:00:00"/>
    <s v="Lindsey"/>
    <s v="Everett"/>
    <x v="1"/>
    <x v="2"/>
    <x v="2"/>
    <n v="20"/>
    <x v="453"/>
    <n v="4041.5633333333326"/>
    <n v="6041.5633333333326"/>
    <n v="2000"/>
    <x v="0"/>
  </r>
  <r>
    <n v="3543"/>
    <d v="2030-05-19T00:00:00"/>
    <s v="Heather"/>
    <s v="Hart"/>
    <x v="1"/>
    <x v="24"/>
    <x v="2"/>
    <n v="16"/>
    <x v="235"/>
    <n v="4185.6558333333332"/>
    <n v="4185.6558333333332"/>
    <n v="0"/>
    <x v="1"/>
  </r>
  <r>
    <n v="3544"/>
    <d v="2030-05-20T00:00:00"/>
    <s v="Andrew"/>
    <s v="Le"/>
    <x v="0"/>
    <x v="31"/>
    <x v="0"/>
    <n v="4"/>
    <x v="157"/>
    <n v="3730.3966666666665"/>
    <n v="5730.3966666666665"/>
    <n v="2000"/>
    <x v="0"/>
  </r>
  <r>
    <n v="3545"/>
    <d v="2030-05-21T00:00:00"/>
    <s v="James"/>
    <s v="Sanders"/>
    <x v="0"/>
    <x v="34"/>
    <x v="2"/>
    <n v="8"/>
    <x v="616"/>
    <n v="3256.1033333333335"/>
    <n v="5256.1033333333335"/>
    <n v="2000"/>
    <x v="0"/>
  </r>
  <r>
    <n v="3546"/>
    <d v="2030-05-22T00:00:00"/>
    <s v="Jerry"/>
    <s v="Cox"/>
    <x v="2"/>
    <x v="40"/>
    <x v="3"/>
    <n v="1"/>
    <x v="44"/>
    <n v="3012.9908333333333"/>
    <n v="3012.9908333333333"/>
    <n v="0"/>
    <x v="1"/>
  </r>
  <r>
    <n v="3547"/>
    <d v="2030-05-23T00:00:00"/>
    <s v="Ashley"/>
    <s v="Blankenship"/>
    <x v="1"/>
    <x v="34"/>
    <x v="1"/>
    <n v="19"/>
    <x v="347"/>
    <n v="3870.6391666666668"/>
    <n v="5870.6391666666668"/>
    <n v="2000"/>
    <x v="0"/>
  </r>
  <r>
    <n v="3548"/>
    <d v="2030-05-24T00:00:00"/>
    <s v="Christian"/>
    <s v="Shepherd"/>
    <x v="2"/>
    <x v="22"/>
    <x v="2"/>
    <n v="2"/>
    <x v="160"/>
    <n v="5349.5958333333328"/>
    <n v="7349.5958333333328"/>
    <n v="2000"/>
    <x v="0"/>
  </r>
  <r>
    <n v="3549"/>
    <d v="2030-05-25T00:00:00"/>
    <s v="David"/>
    <s v="Butler"/>
    <x v="1"/>
    <x v="37"/>
    <x v="0"/>
    <n v="20"/>
    <x v="445"/>
    <n v="3271.6816666666664"/>
    <n v="5271.6816666666664"/>
    <n v="2000"/>
    <x v="0"/>
  </r>
  <r>
    <n v="3550"/>
    <d v="2030-05-26T00:00:00"/>
    <s v="Angela"/>
    <s v="Grant"/>
    <x v="1"/>
    <x v="39"/>
    <x v="2"/>
    <n v="6"/>
    <x v="212"/>
    <n v="4284.9266666666663"/>
    <n v="6284.9266666666663"/>
    <n v="2000"/>
    <x v="0"/>
  </r>
  <r>
    <n v="3551"/>
    <d v="2030-05-27T00:00:00"/>
    <s v="Todd"/>
    <s v="Smith"/>
    <x v="2"/>
    <x v="40"/>
    <x v="2"/>
    <n v="4"/>
    <x v="91"/>
    <n v="3838.8675000000003"/>
    <n v="5838.8675000000003"/>
    <n v="2000"/>
    <x v="0"/>
  </r>
  <r>
    <n v="3552"/>
    <d v="2030-05-28T00:00:00"/>
    <s v="Jenna"/>
    <s v="Williams"/>
    <x v="2"/>
    <x v="15"/>
    <x v="0"/>
    <n v="4"/>
    <x v="634"/>
    <n v="5418.4025000000001"/>
    <n v="7418.4025000000001"/>
    <n v="2000"/>
    <x v="0"/>
  </r>
  <r>
    <n v="3553"/>
    <d v="2030-05-29T00:00:00"/>
    <s v="Karen"/>
    <s v="Fletcher"/>
    <x v="1"/>
    <x v="57"/>
    <x v="1"/>
    <n v="14"/>
    <x v="263"/>
    <n v="4660.8925000000008"/>
    <n v="6660.8925000000008"/>
    <n v="2000"/>
    <x v="0"/>
  </r>
  <r>
    <n v="3554"/>
    <d v="2030-05-30T00:00:00"/>
    <s v="Heather"/>
    <s v="Singh"/>
    <x v="0"/>
    <x v="28"/>
    <x v="1"/>
    <n v="14"/>
    <x v="255"/>
    <n v="4220.7891666666665"/>
    <n v="4220.7891666666665"/>
    <n v="0"/>
    <x v="1"/>
  </r>
  <r>
    <n v="3555"/>
    <d v="2030-05-31T00:00:00"/>
    <s v="Matthew"/>
    <s v="Powers"/>
    <x v="1"/>
    <x v="2"/>
    <x v="0"/>
    <n v="10"/>
    <x v="469"/>
    <n v="3911.2233333333324"/>
    <n v="5911.2233333333324"/>
    <n v="2000"/>
    <x v="0"/>
  </r>
  <r>
    <n v="3556"/>
    <d v="2030-06-01T00:00:00"/>
    <s v="Shannon"/>
    <s v="Johnson"/>
    <x v="1"/>
    <x v="16"/>
    <x v="1"/>
    <n v="18"/>
    <x v="206"/>
    <n v="3989.6749999999997"/>
    <n v="3989.6749999999997"/>
    <n v="0"/>
    <x v="1"/>
  </r>
  <r>
    <n v="3557"/>
    <d v="2030-06-02T00:00:00"/>
    <s v="Kathleen"/>
    <s v="Wilson"/>
    <x v="0"/>
    <x v="39"/>
    <x v="3"/>
    <n v="9"/>
    <x v="548"/>
    <n v="4676.5050000000001"/>
    <n v="4676.5050000000001"/>
    <n v="0"/>
    <x v="1"/>
  </r>
  <r>
    <n v="3558"/>
    <d v="2030-06-03T00:00:00"/>
    <s v="Jennifer"/>
    <s v="Jones"/>
    <x v="2"/>
    <x v="54"/>
    <x v="3"/>
    <n v="5"/>
    <x v="2"/>
    <n v="3830.2316666666666"/>
    <n v="5830.2316666666666"/>
    <n v="2000"/>
    <x v="0"/>
  </r>
  <r>
    <n v="3559"/>
    <d v="2030-06-04T00:00:00"/>
    <s v="Gabriel"/>
    <s v="Kane"/>
    <x v="1"/>
    <x v="50"/>
    <x v="2"/>
    <n v="4"/>
    <x v="64"/>
    <n v="1624.7958333333331"/>
    <n v="2624.7958333333331"/>
    <n v="1000"/>
    <x v="0"/>
  </r>
  <r>
    <n v="3560"/>
    <d v="2030-06-05T00:00:00"/>
    <s v="Tonya"/>
    <s v="Mason"/>
    <x v="1"/>
    <x v="24"/>
    <x v="1"/>
    <n v="13"/>
    <x v="84"/>
    <n v="4325.7624999999998"/>
    <n v="6325.7624999999998"/>
    <n v="2000"/>
    <x v="0"/>
  </r>
  <r>
    <n v="3561"/>
    <d v="2030-06-06T00:00:00"/>
    <s v="Theresa"/>
    <s v="Adams"/>
    <x v="2"/>
    <x v="31"/>
    <x v="2"/>
    <n v="15"/>
    <x v="2"/>
    <n v="3137.3158333333331"/>
    <n v="5137.3158333333331"/>
    <n v="2000"/>
    <x v="0"/>
  </r>
  <r>
    <n v="3562"/>
    <d v="2030-06-07T00:00:00"/>
    <s v="Kristin"/>
    <s v="Parker"/>
    <x v="2"/>
    <x v="24"/>
    <x v="0"/>
    <n v="11"/>
    <x v="198"/>
    <n v="4767.1933333333336"/>
    <n v="6767.1933333333336"/>
    <n v="2000"/>
    <x v="0"/>
  </r>
  <r>
    <n v="3563"/>
    <d v="2030-06-08T00:00:00"/>
    <s v="Rebecca"/>
    <s v="Hobbs"/>
    <x v="0"/>
    <x v="55"/>
    <x v="2"/>
    <n v="5"/>
    <x v="484"/>
    <n v="3930.4983333333334"/>
    <n v="3930.4983333333334"/>
    <n v="0"/>
    <x v="1"/>
  </r>
  <r>
    <n v="3564"/>
    <d v="2030-06-09T00:00:00"/>
    <s v="Virginia"/>
    <s v="Brown"/>
    <x v="0"/>
    <x v="50"/>
    <x v="3"/>
    <n v="13"/>
    <x v="311"/>
    <n v="4015.331666666666"/>
    <n v="6015.331666666666"/>
    <n v="2000"/>
    <x v="0"/>
  </r>
  <r>
    <n v="3565"/>
    <d v="2030-06-10T00:00:00"/>
    <s v="Joseph"/>
    <s v="Fowler"/>
    <x v="0"/>
    <x v="32"/>
    <x v="2"/>
    <n v="18"/>
    <x v="363"/>
    <n v="3869.9191666666666"/>
    <n v="5869.9191666666666"/>
    <n v="2000"/>
    <x v="0"/>
  </r>
  <r>
    <n v="3566"/>
    <d v="2030-06-11T00:00:00"/>
    <s v="Jennifer"/>
    <s v="Gray"/>
    <x v="2"/>
    <x v="48"/>
    <x v="2"/>
    <n v="10"/>
    <x v="555"/>
    <n v="3206.7641666666668"/>
    <n v="5206.7641666666668"/>
    <n v="2000"/>
    <x v="0"/>
  </r>
  <r>
    <n v="3567"/>
    <d v="2030-06-12T00:00:00"/>
    <s v="Jonathan"/>
    <s v="Kirby"/>
    <x v="2"/>
    <x v="7"/>
    <x v="2"/>
    <n v="0"/>
    <x v="190"/>
    <n v="4740.5550000000003"/>
    <n v="4740.5550000000003"/>
    <n v="0"/>
    <x v="1"/>
  </r>
  <r>
    <n v="3568"/>
    <d v="2030-06-13T00:00:00"/>
    <s v="Darlene"/>
    <s v="Winters"/>
    <x v="2"/>
    <x v="29"/>
    <x v="2"/>
    <n v="9"/>
    <x v="426"/>
    <n v="4345.1583333333328"/>
    <n v="6345.1583333333328"/>
    <n v="2000"/>
    <x v="0"/>
  </r>
  <r>
    <n v="3569"/>
    <d v="2030-06-14T00:00:00"/>
    <s v="Pamela"/>
    <s v="Jones"/>
    <x v="1"/>
    <x v="54"/>
    <x v="2"/>
    <n v="13"/>
    <x v="76"/>
    <n v="3896.9291666666659"/>
    <n v="5896.9291666666659"/>
    <n v="2000"/>
    <x v="0"/>
  </r>
  <r>
    <n v="3570"/>
    <d v="2030-06-15T00:00:00"/>
    <s v="Andrew"/>
    <s v="Nolan"/>
    <x v="1"/>
    <x v="47"/>
    <x v="1"/>
    <n v="18"/>
    <x v="41"/>
    <n v="4877.67"/>
    <n v="4877.67"/>
    <n v="0"/>
    <x v="1"/>
  </r>
  <r>
    <n v="3571"/>
    <d v="2030-06-16T00:00:00"/>
    <s v="Steven"/>
    <s v="Williams"/>
    <x v="2"/>
    <x v="24"/>
    <x v="2"/>
    <n v="18"/>
    <x v="38"/>
    <n v="3427.0166666666664"/>
    <n v="3427.0166666666664"/>
    <n v="0"/>
    <x v="1"/>
  </r>
  <r>
    <n v="3572"/>
    <d v="2030-06-17T00:00:00"/>
    <s v="Ellen"/>
    <s v="Lopez"/>
    <x v="1"/>
    <x v="49"/>
    <x v="2"/>
    <n v="15"/>
    <x v="616"/>
    <n v="6130.4108333333324"/>
    <n v="8130.4108333333324"/>
    <n v="2000"/>
    <x v="0"/>
  </r>
  <r>
    <n v="3573"/>
    <d v="2030-06-18T00:00:00"/>
    <s v="Brittany"/>
    <s v="Young"/>
    <x v="1"/>
    <x v="34"/>
    <x v="0"/>
    <n v="6"/>
    <x v="217"/>
    <n v="3822.7841666666673"/>
    <n v="5822.7841666666673"/>
    <n v="2000"/>
    <x v="0"/>
  </r>
  <r>
    <n v="3574"/>
    <d v="2030-06-19T00:00:00"/>
    <s v="Mark"/>
    <s v="Vaughan"/>
    <x v="0"/>
    <x v="10"/>
    <x v="0"/>
    <n v="9"/>
    <x v="505"/>
    <n v="4563.01"/>
    <n v="4563.01"/>
    <n v="0"/>
    <x v="1"/>
  </r>
  <r>
    <n v="3575"/>
    <d v="2030-06-20T00:00:00"/>
    <s v="Nicholas"/>
    <s v="Morton"/>
    <x v="2"/>
    <x v="45"/>
    <x v="3"/>
    <n v="10"/>
    <x v="481"/>
    <n v="4462.6383333333333"/>
    <n v="4462.6383333333333"/>
    <n v="0"/>
    <x v="1"/>
  </r>
  <r>
    <n v="3576"/>
    <d v="2030-06-21T00:00:00"/>
    <s v="Eric"/>
    <s v="Valenzuela"/>
    <x v="1"/>
    <x v="37"/>
    <x v="2"/>
    <n v="3"/>
    <x v="634"/>
    <n v="1810.4850000000001"/>
    <n v="2810.4850000000001"/>
    <n v="1000"/>
    <x v="0"/>
  </r>
  <r>
    <n v="3577"/>
    <d v="2030-06-22T00:00:00"/>
    <s v="Larry"/>
    <s v="Pratt"/>
    <x v="1"/>
    <x v="41"/>
    <x v="1"/>
    <n v="9"/>
    <x v="248"/>
    <n v="6192.4149999999991"/>
    <n v="8192.4149999999991"/>
    <n v="2000"/>
    <x v="0"/>
  </r>
  <r>
    <n v="3578"/>
    <d v="2030-06-23T00:00:00"/>
    <s v="John"/>
    <s v="Wall"/>
    <x v="1"/>
    <x v="17"/>
    <x v="0"/>
    <n v="2"/>
    <x v="428"/>
    <n v="5586.5983333333324"/>
    <n v="7586.5983333333324"/>
    <n v="2000"/>
    <x v="0"/>
  </r>
  <r>
    <n v="3579"/>
    <d v="2030-06-24T00:00:00"/>
    <s v="Noah"/>
    <s v="Ball"/>
    <x v="1"/>
    <x v="6"/>
    <x v="0"/>
    <n v="4"/>
    <x v="205"/>
    <n v="4042.7041666666664"/>
    <n v="4042.7041666666664"/>
    <n v="0"/>
    <x v="1"/>
  </r>
  <r>
    <n v="3580"/>
    <d v="2030-06-25T00:00:00"/>
    <s v="Steven"/>
    <s v="Valentine"/>
    <x v="1"/>
    <x v="33"/>
    <x v="1"/>
    <n v="2"/>
    <x v="61"/>
    <n v="3982.6624999999995"/>
    <n v="5982.6624999999995"/>
    <n v="2000"/>
    <x v="0"/>
  </r>
  <r>
    <n v="3581"/>
    <d v="2030-06-26T00:00:00"/>
    <s v="Brian"/>
    <s v="Johnson"/>
    <x v="2"/>
    <x v="21"/>
    <x v="1"/>
    <n v="11"/>
    <x v="262"/>
    <n v="4382.0008333333335"/>
    <n v="4382.0008333333335"/>
    <n v="0"/>
    <x v="1"/>
  </r>
  <r>
    <n v="3582"/>
    <d v="2030-06-27T00:00:00"/>
    <s v="Stephanie"/>
    <s v="Mclaughlin"/>
    <x v="1"/>
    <x v="44"/>
    <x v="0"/>
    <n v="8"/>
    <x v="239"/>
    <n v="3300.728333333333"/>
    <n v="3300.728333333333"/>
    <n v="0"/>
    <x v="1"/>
  </r>
  <r>
    <n v="3583"/>
    <d v="2030-06-28T00:00:00"/>
    <s v="David"/>
    <s v="Murphy"/>
    <x v="0"/>
    <x v="48"/>
    <x v="0"/>
    <n v="6"/>
    <x v="90"/>
    <n v="4247.1258333333335"/>
    <n v="4247.1258333333335"/>
    <n v="0"/>
    <x v="1"/>
  </r>
  <r>
    <n v="3584"/>
    <d v="2030-06-29T00:00:00"/>
    <s v="Joshua"/>
    <s v="Williams"/>
    <x v="0"/>
    <x v="35"/>
    <x v="3"/>
    <n v="7"/>
    <x v="554"/>
    <n v="3461.2999999999997"/>
    <n v="3461.2999999999997"/>
    <n v="0"/>
    <x v="1"/>
  </r>
  <r>
    <n v="3585"/>
    <d v="2030-06-30T00:00:00"/>
    <s v="Nicholas"/>
    <s v="Long"/>
    <x v="2"/>
    <x v="34"/>
    <x v="1"/>
    <n v="14"/>
    <x v="326"/>
    <n v="4988.6758333333337"/>
    <n v="6988.6758333333337"/>
    <n v="2000"/>
    <x v="0"/>
  </r>
  <r>
    <n v="3586"/>
    <d v="2030-07-01T00:00:00"/>
    <s v="Michael"/>
    <s v="Bullock"/>
    <x v="2"/>
    <x v="31"/>
    <x v="0"/>
    <n v="11"/>
    <x v="399"/>
    <n v="4162.0099999999993"/>
    <n v="6162.0099999999993"/>
    <n v="2000"/>
    <x v="0"/>
  </r>
  <r>
    <n v="3587"/>
    <d v="2030-07-02T00:00:00"/>
    <s v="Emily"/>
    <s v="Larsen"/>
    <x v="1"/>
    <x v="13"/>
    <x v="2"/>
    <n v="4"/>
    <x v="336"/>
    <n v="5547.4516666666668"/>
    <n v="7547.4516666666668"/>
    <n v="2000"/>
    <x v="0"/>
  </r>
  <r>
    <n v="3588"/>
    <d v="2030-07-03T00:00:00"/>
    <s v="Danielle"/>
    <s v="Craig"/>
    <x v="0"/>
    <x v="13"/>
    <x v="1"/>
    <n v="12"/>
    <x v="156"/>
    <n v="4876.0516666666663"/>
    <n v="6876.0516666666663"/>
    <n v="2000"/>
    <x v="0"/>
  </r>
  <r>
    <n v="3589"/>
    <d v="2030-07-04T00:00:00"/>
    <s v="Samuel"/>
    <s v="Barron"/>
    <x v="0"/>
    <x v="54"/>
    <x v="2"/>
    <n v="3"/>
    <x v="303"/>
    <n v="5169.9333333333334"/>
    <n v="7169.9333333333334"/>
    <n v="2000"/>
    <x v="0"/>
  </r>
  <r>
    <n v="3590"/>
    <d v="2030-07-05T00:00:00"/>
    <s v="James"/>
    <s v="Kelley"/>
    <x v="1"/>
    <x v="8"/>
    <x v="2"/>
    <n v="3"/>
    <x v="353"/>
    <n v="5219.6049999999996"/>
    <n v="7219.6049999999996"/>
    <n v="2000"/>
    <x v="0"/>
  </r>
  <r>
    <n v="3591"/>
    <d v="2030-07-06T00:00:00"/>
    <s v="Thomas"/>
    <s v="Gutierrez"/>
    <x v="0"/>
    <x v="34"/>
    <x v="0"/>
    <n v="15"/>
    <x v="407"/>
    <n v="5107.9833333333336"/>
    <n v="7107.9833333333336"/>
    <n v="2000"/>
    <x v="0"/>
  </r>
  <r>
    <n v="3592"/>
    <d v="2030-07-07T00:00:00"/>
    <s v="Christopher"/>
    <s v="Ford"/>
    <x v="2"/>
    <x v="42"/>
    <x v="3"/>
    <n v="0"/>
    <x v="473"/>
    <n v="5960.2241666666669"/>
    <n v="7960.2241666666669"/>
    <n v="2000"/>
    <x v="0"/>
  </r>
  <r>
    <n v="3593"/>
    <d v="2030-07-08T00:00:00"/>
    <s v="Cesar"/>
    <s v="Blair"/>
    <x v="0"/>
    <x v="27"/>
    <x v="1"/>
    <n v="12"/>
    <x v="334"/>
    <n v="5760.8975"/>
    <n v="7760.8975"/>
    <n v="2000"/>
    <x v="0"/>
  </r>
  <r>
    <n v="3594"/>
    <d v="2030-07-09T00:00:00"/>
    <s v="William"/>
    <s v="Morris"/>
    <x v="2"/>
    <x v="56"/>
    <x v="0"/>
    <n v="12"/>
    <x v="589"/>
    <n v="1661.2150000000001"/>
    <n v="2661.2150000000001"/>
    <n v="1000"/>
    <x v="0"/>
  </r>
  <r>
    <n v="3595"/>
    <d v="2030-07-10T00:00:00"/>
    <s v="Jeff"/>
    <s v="Spencer"/>
    <x v="0"/>
    <x v="46"/>
    <x v="2"/>
    <n v="18"/>
    <x v="255"/>
    <n v="4194.9199999999992"/>
    <n v="6194.9199999999992"/>
    <n v="2000"/>
    <x v="0"/>
  </r>
  <r>
    <n v="3596"/>
    <d v="2030-07-11T00:00:00"/>
    <s v="Melissa"/>
    <s v="Vaughn"/>
    <x v="2"/>
    <x v="41"/>
    <x v="0"/>
    <n v="10"/>
    <x v="229"/>
    <n v="3778.3041666666659"/>
    <n v="5778.3041666666659"/>
    <n v="2000"/>
    <x v="0"/>
  </r>
  <r>
    <n v="3597"/>
    <d v="2030-07-12T00:00:00"/>
    <s v="Taylor"/>
    <s v="Castillo"/>
    <x v="1"/>
    <x v="35"/>
    <x v="3"/>
    <n v="3"/>
    <x v="289"/>
    <n v="3908.0999999999995"/>
    <n v="5908.0999999999995"/>
    <n v="2000"/>
    <x v="0"/>
  </r>
  <r>
    <n v="3598"/>
    <d v="2030-07-13T00:00:00"/>
    <s v="Laura"/>
    <s v="Newton"/>
    <x v="2"/>
    <x v="49"/>
    <x v="3"/>
    <n v="20"/>
    <x v="370"/>
    <n v="3052.3308333333334"/>
    <n v="5052.3308333333334"/>
    <n v="2000"/>
    <x v="0"/>
  </r>
  <r>
    <n v="3599"/>
    <d v="2030-07-14T00:00:00"/>
    <s v="Michele"/>
    <s v="Coleman"/>
    <x v="0"/>
    <x v="55"/>
    <x v="3"/>
    <n v="5"/>
    <x v="383"/>
    <n v="4865.1425000000008"/>
    <n v="6865.1425000000008"/>
    <n v="2000"/>
    <x v="0"/>
  </r>
  <r>
    <n v="3600"/>
    <d v="2030-07-15T00:00:00"/>
    <s v="Eileen"/>
    <s v="Martinez"/>
    <x v="2"/>
    <x v="21"/>
    <x v="0"/>
    <n v="5"/>
    <x v="498"/>
    <n v="3323.9291666666668"/>
    <n v="5323.9291666666668"/>
    <n v="2000"/>
    <x v="0"/>
  </r>
  <r>
    <n v="3601"/>
    <d v="2030-07-16T00:00:00"/>
    <s v="Scott"/>
    <s v="Wright"/>
    <x v="1"/>
    <x v="55"/>
    <x v="1"/>
    <n v="0"/>
    <x v="151"/>
    <n v="4305.1358333333328"/>
    <n v="4305.1358333333328"/>
    <n v="0"/>
    <x v="1"/>
  </r>
  <r>
    <n v="3602"/>
    <d v="2030-07-17T00:00:00"/>
    <s v="Brett"/>
    <s v="Haney"/>
    <x v="0"/>
    <x v="13"/>
    <x v="3"/>
    <n v="3"/>
    <x v="15"/>
    <n v="5621.2158333333327"/>
    <n v="7621.2158333333327"/>
    <n v="2000"/>
    <x v="0"/>
  </r>
  <r>
    <n v="3603"/>
    <d v="2030-07-18T00:00:00"/>
    <s v="Steven"/>
    <s v="Haas"/>
    <x v="2"/>
    <x v="18"/>
    <x v="3"/>
    <n v="0"/>
    <x v="578"/>
    <n v="4216.4991666666665"/>
    <n v="4216.4991666666665"/>
    <n v="0"/>
    <x v="1"/>
  </r>
  <r>
    <n v="3604"/>
    <d v="2030-07-19T00:00:00"/>
    <s v="Andrew"/>
    <s v="Choi"/>
    <x v="1"/>
    <x v="3"/>
    <x v="2"/>
    <n v="3"/>
    <x v="457"/>
    <n v="5018.5024999999996"/>
    <n v="7018.5024999999996"/>
    <n v="2000"/>
    <x v="0"/>
  </r>
  <r>
    <n v="3605"/>
    <d v="2030-07-20T00:00:00"/>
    <s v="Antonio"/>
    <s v="Wheeler"/>
    <x v="1"/>
    <x v="14"/>
    <x v="2"/>
    <n v="18"/>
    <x v="3"/>
    <n v="4883.3324999999995"/>
    <n v="4883.3324999999995"/>
    <n v="0"/>
    <x v="1"/>
  </r>
  <r>
    <n v="3606"/>
    <d v="2030-07-21T00:00:00"/>
    <s v="David"/>
    <s v="Brown"/>
    <x v="2"/>
    <x v="19"/>
    <x v="3"/>
    <n v="1"/>
    <x v="372"/>
    <n v="3518.8391666666666"/>
    <n v="3518.8391666666666"/>
    <n v="0"/>
    <x v="1"/>
  </r>
  <r>
    <n v="3607"/>
    <d v="2030-07-22T00:00:00"/>
    <s v="Danielle"/>
    <s v="Morris"/>
    <x v="2"/>
    <x v="34"/>
    <x v="3"/>
    <n v="19"/>
    <x v="95"/>
    <n v="4639.9458333333332"/>
    <n v="4639.9458333333332"/>
    <n v="0"/>
    <x v="1"/>
  </r>
  <r>
    <n v="3608"/>
    <d v="2030-07-23T00:00:00"/>
    <s v="Shannon"/>
    <s v="Murphy"/>
    <x v="2"/>
    <x v="41"/>
    <x v="3"/>
    <n v="19"/>
    <x v="610"/>
    <n v="4131.7125000000005"/>
    <n v="6131.7125000000005"/>
    <n v="2000"/>
    <x v="0"/>
  </r>
  <r>
    <n v="3609"/>
    <d v="2030-07-24T00:00:00"/>
    <s v="Melissa"/>
    <s v="Clements"/>
    <x v="0"/>
    <x v="43"/>
    <x v="0"/>
    <n v="6"/>
    <x v="356"/>
    <n v="5111.8208333333341"/>
    <n v="7111.8208333333341"/>
    <n v="2000"/>
    <x v="0"/>
  </r>
  <r>
    <n v="3610"/>
    <d v="2030-07-25T00:00:00"/>
    <s v="Patricia"/>
    <s v="Gonzalez"/>
    <x v="2"/>
    <x v="1"/>
    <x v="0"/>
    <n v="4"/>
    <x v="606"/>
    <n v="3940.4274999999998"/>
    <n v="3940.4274999999998"/>
    <n v="0"/>
    <x v="1"/>
  </r>
  <r>
    <n v="3611"/>
    <d v="2030-07-26T00:00:00"/>
    <s v="Kathy"/>
    <s v="Morse"/>
    <x v="2"/>
    <x v="38"/>
    <x v="2"/>
    <n v="18"/>
    <x v="569"/>
    <n v="4428.3583333333336"/>
    <n v="6428.3583333333336"/>
    <n v="2000"/>
    <x v="0"/>
  </r>
  <r>
    <n v="3612"/>
    <d v="2030-07-27T00:00:00"/>
    <s v="Christina"/>
    <s v="Warren"/>
    <x v="2"/>
    <x v="56"/>
    <x v="0"/>
    <n v="20"/>
    <x v="373"/>
    <n v="4069.7616666666668"/>
    <n v="4069.7616666666668"/>
    <n v="0"/>
    <x v="1"/>
  </r>
  <r>
    <n v="3613"/>
    <d v="2030-07-28T00:00:00"/>
    <s v="Theresa"/>
    <s v="Robinson"/>
    <x v="0"/>
    <x v="10"/>
    <x v="0"/>
    <n v="13"/>
    <x v="159"/>
    <n v="4093.5958333333328"/>
    <n v="6093.5958333333328"/>
    <n v="2000"/>
    <x v="0"/>
  </r>
  <r>
    <n v="3614"/>
    <d v="2030-07-29T00:00:00"/>
    <s v="Angela"/>
    <s v="Andersen"/>
    <x v="1"/>
    <x v="32"/>
    <x v="3"/>
    <n v="12"/>
    <x v="203"/>
    <n v="3358.1624999999995"/>
    <n v="5358.1624999999995"/>
    <n v="2000"/>
    <x v="0"/>
  </r>
  <r>
    <n v="3615"/>
    <d v="2030-07-30T00:00:00"/>
    <s v="Thomas"/>
    <s v="Thomas"/>
    <x v="2"/>
    <x v="56"/>
    <x v="0"/>
    <n v="1"/>
    <x v="417"/>
    <n v="4983.6641666666665"/>
    <n v="6983.6641666666665"/>
    <n v="2000"/>
    <x v="0"/>
  </r>
  <r>
    <n v="3616"/>
    <d v="2030-07-31T00:00:00"/>
    <s v="Jason"/>
    <s v="Davis"/>
    <x v="1"/>
    <x v="7"/>
    <x v="3"/>
    <n v="4"/>
    <x v="494"/>
    <n v="5316.7908333333335"/>
    <n v="7316.7908333333335"/>
    <n v="2000"/>
    <x v="0"/>
  </r>
  <r>
    <n v="3617"/>
    <d v="2030-08-01T00:00:00"/>
    <s v="Lisa"/>
    <s v="Kelly"/>
    <x v="0"/>
    <x v="13"/>
    <x v="3"/>
    <n v="12"/>
    <x v="67"/>
    <n v="3394.7633333333333"/>
    <n v="5394.7633333333333"/>
    <n v="2000"/>
    <x v="0"/>
  </r>
  <r>
    <n v="3618"/>
    <d v="2030-08-02T00:00:00"/>
    <s v="Heather"/>
    <s v="Rivera"/>
    <x v="0"/>
    <x v="48"/>
    <x v="3"/>
    <n v="16"/>
    <x v="533"/>
    <n v="4738.7758333333331"/>
    <n v="6738.7758333333331"/>
    <n v="2000"/>
    <x v="0"/>
  </r>
  <r>
    <n v="3619"/>
    <d v="2030-08-03T00:00:00"/>
    <s v="Ricky"/>
    <s v="Jordan"/>
    <x v="1"/>
    <x v="2"/>
    <x v="1"/>
    <n v="7"/>
    <x v="40"/>
    <n v="4596.2516666666661"/>
    <n v="4596.2516666666661"/>
    <n v="0"/>
    <x v="1"/>
  </r>
  <r>
    <n v="3620"/>
    <d v="2030-08-04T00:00:00"/>
    <s v="Jacob"/>
    <s v="Castaneda"/>
    <x v="0"/>
    <x v="10"/>
    <x v="3"/>
    <n v="0"/>
    <x v="437"/>
    <n v="4576.93"/>
    <n v="6576.93"/>
    <n v="2000"/>
    <x v="0"/>
  </r>
  <r>
    <n v="3621"/>
    <d v="2030-08-05T00:00:00"/>
    <s v="Andrew"/>
    <s v="Mckinney"/>
    <x v="2"/>
    <x v="5"/>
    <x v="3"/>
    <n v="0"/>
    <x v="482"/>
    <n v="4918.7325000000001"/>
    <n v="4918.7325000000001"/>
    <n v="0"/>
    <x v="1"/>
  </r>
  <r>
    <n v="3622"/>
    <d v="2030-08-06T00:00:00"/>
    <s v="Jenna"/>
    <s v="Young"/>
    <x v="0"/>
    <x v="26"/>
    <x v="2"/>
    <n v="3"/>
    <x v="583"/>
    <n v="5154.8358333333335"/>
    <n v="7154.8358333333335"/>
    <n v="2000"/>
    <x v="0"/>
  </r>
  <r>
    <n v="3623"/>
    <d v="2030-08-07T00:00:00"/>
    <s v="Jerry"/>
    <s v="Williamson"/>
    <x v="0"/>
    <x v="44"/>
    <x v="0"/>
    <n v="16"/>
    <x v="435"/>
    <n v="3607.2366666666667"/>
    <n v="5607.2366666666667"/>
    <n v="2000"/>
    <x v="0"/>
  </r>
  <r>
    <n v="3624"/>
    <d v="2030-08-08T00:00:00"/>
    <s v="Latoya"/>
    <s v="Greene"/>
    <x v="2"/>
    <x v="31"/>
    <x v="2"/>
    <n v="10"/>
    <x v="474"/>
    <n v="6332.6941666666662"/>
    <n v="8332.6941666666662"/>
    <n v="2000"/>
    <x v="0"/>
  </r>
  <r>
    <n v="3625"/>
    <d v="2030-08-09T00:00:00"/>
    <s v="Timothy"/>
    <s v="Henry"/>
    <x v="1"/>
    <x v="47"/>
    <x v="2"/>
    <n v="6"/>
    <x v="479"/>
    <n v="4003.5166666666664"/>
    <n v="4003.5166666666664"/>
    <n v="0"/>
    <x v="1"/>
  </r>
  <r>
    <n v="3626"/>
    <d v="2030-08-10T00:00:00"/>
    <s v="Jennifer"/>
    <s v="Estes"/>
    <x v="0"/>
    <x v="11"/>
    <x v="1"/>
    <n v="18"/>
    <x v="367"/>
    <n v="4856.0024999999996"/>
    <n v="4856.0024999999996"/>
    <n v="0"/>
    <x v="1"/>
  </r>
  <r>
    <n v="3627"/>
    <d v="2030-08-11T00:00:00"/>
    <s v="Mark"/>
    <s v="Velazquez"/>
    <x v="2"/>
    <x v="49"/>
    <x v="3"/>
    <n v="6"/>
    <x v="493"/>
    <n v="4452.3275000000003"/>
    <n v="4452.3275000000003"/>
    <n v="0"/>
    <x v="1"/>
  </r>
  <r>
    <n v="3628"/>
    <d v="2030-08-12T00:00:00"/>
    <s v="Ryan"/>
    <s v="Logan"/>
    <x v="0"/>
    <x v="51"/>
    <x v="0"/>
    <n v="15"/>
    <x v="115"/>
    <n v="3401.1441666666669"/>
    <n v="5401.1441666666669"/>
    <n v="2000"/>
    <x v="0"/>
  </r>
  <r>
    <n v="3629"/>
    <d v="2030-08-13T00:00:00"/>
    <s v="Michael"/>
    <s v="Yates"/>
    <x v="1"/>
    <x v="44"/>
    <x v="1"/>
    <n v="11"/>
    <x v="153"/>
    <n v="3124.0183333333334"/>
    <n v="3124.0183333333334"/>
    <n v="0"/>
    <x v="1"/>
  </r>
  <r>
    <n v="3630"/>
    <d v="2030-08-14T00:00:00"/>
    <s v="John"/>
    <s v="Li"/>
    <x v="1"/>
    <x v="40"/>
    <x v="3"/>
    <n v="0"/>
    <x v="44"/>
    <n v="1942.7849999999999"/>
    <n v="2942.7849999999999"/>
    <n v="1000"/>
    <x v="0"/>
  </r>
  <r>
    <n v="3631"/>
    <d v="2030-08-15T00:00:00"/>
    <s v="Cynthia"/>
    <s v="Elliott"/>
    <x v="2"/>
    <x v="17"/>
    <x v="0"/>
    <n v="4"/>
    <x v="269"/>
    <n v="3659.8250000000003"/>
    <n v="3659.8250000000003"/>
    <n v="0"/>
    <x v="1"/>
  </r>
  <r>
    <n v="3632"/>
    <d v="2030-08-16T00:00:00"/>
    <s v="Vickie"/>
    <s v="Holmes"/>
    <x v="1"/>
    <x v="38"/>
    <x v="2"/>
    <n v="7"/>
    <x v="391"/>
    <n v="4523.625"/>
    <n v="6523.625"/>
    <n v="2000"/>
    <x v="0"/>
  </r>
  <r>
    <n v="3633"/>
    <d v="2030-08-17T00:00:00"/>
    <s v="Margaret"/>
    <s v="Sanchez"/>
    <x v="0"/>
    <x v="0"/>
    <x v="2"/>
    <n v="11"/>
    <x v="261"/>
    <n v="1965.5641666666666"/>
    <n v="2965.5641666666666"/>
    <n v="1000"/>
    <x v="0"/>
  </r>
  <r>
    <n v="3634"/>
    <d v="2030-08-18T00:00:00"/>
    <s v="Lindsey"/>
    <s v="Jones"/>
    <x v="0"/>
    <x v="12"/>
    <x v="1"/>
    <n v="9"/>
    <x v="284"/>
    <n v="5553.9524999999994"/>
    <n v="7553.9524999999994"/>
    <n v="2000"/>
    <x v="0"/>
  </r>
  <r>
    <n v="3635"/>
    <d v="2030-08-19T00:00:00"/>
    <s v="Luke"/>
    <s v="Bennett"/>
    <x v="0"/>
    <x v="45"/>
    <x v="2"/>
    <n v="13"/>
    <x v="93"/>
    <n v="1867.5666666666671"/>
    <n v="2867.5666666666671"/>
    <n v="1000"/>
    <x v="0"/>
  </r>
  <r>
    <n v="3636"/>
    <d v="2030-08-20T00:00:00"/>
    <s v="Felicia"/>
    <s v="Davis"/>
    <x v="1"/>
    <x v="12"/>
    <x v="1"/>
    <n v="10"/>
    <x v="193"/>
    <n v="3784.9641666666666"/>
    <n v="3784.9641666666666"/>
    <n v="0"/>
    <x v="1"/>
  </r>
  <r>
    <n v="3637"/>
    <d v="2030-08-21T00:00:00"/>
    <s v="Justin"/>
    <s v="Anderson"/>
    <x v="0"/>
    <x v="33"/>
    <x v="2"/>
    <n v="11"/>
    <x v="103"/>
    <n v="3199.1716666666666"/>
    <n v="3199.1716666666666"/>
    <n v="0"/>
    <x v="1"/>
  </r>
  <r>
    <n v="3638"/>
    <d v="2030-08-22T00:00:00"/>
    <s v="Rachel"/>
    <s v="Manning"/>
    <x v="2"/>
    <x v="36"/>
    <x v="1"/>
    <n v="10"/>
    <x v="425"/>
    <n v="4874.9316666666664"/>
    <n v="6874.9316666666664"/>
    <n v="2000"/>
    <x v="0"/>
  </r>
  <r>
    <n v="3639"/>
    <d v="2030-08-23T00:00:00"/>
    <s v="Abigail"/>
    <s v="King"/>
    <x v="1"/>
    <x v="56"/>
    <x v="3"/>
    <n v="16"/>
    <x v="253"/>
    <n v="6118.73"/>
    <n v="8118.73"/>
    <n v="2000"/>
    <x v="0"/>
  </r>
  <r>
    <n v="3640"/>
    <d v="2030-08-24T00:00:00"/>
    <s v="Kimberly"/>
    <s v="Graves"/>
    <x v="1"/>
    <x v="54"/>
    <x v="1"/>
    <n v="10"/>
    <x v="380"/>
    <n v="5969.8474999999999"/>
    <n v="7969.8474999999999"/>
    <n v="2000"/>
    <x v="0"/>
  </r>
  <r>
    <n v="3641"/>
    <d v="2030-08-25T00:00:00"/>
    <s v="Samuel"/>
    <s v="Hubbard"/>
    <x v="1"/>
    <x v="0"/>
    <x v="1"/>
    <n v="14"/>
    <x v="117"/>
    <n v="4144.0550000000003"/>
    <n v="4144.0550000000003"/>
    <n v="0"/>
    <x v="1"/>
  </r>
  <r>
    <n v="3642"/>
    <d v="2030-08-26T00:00:00"/>
    <s v="Gerald"/>
    <s v="Clayton"/>
    <x v="2"/>
    <x v="18"/>
    <x v="3"/>
    <n v="2"/>
    <x v="435"/>
    <n v="3353.4741666666669"/>
    <n v="5353.4741666666669"/>
    <n v="2000"/>
    <x v="0"/>
  </r>
  <r>
    <n v="3643"/>
    <d v="2030-08-27T00:00:00"/>
    <s v="Mary"/>
    <s v="Santiago"/>
    <x v="1"/>
    <x v="48"/>
    <x v="1"/>
    <n v="16"/>
    <x v="577"/>
    <n v="6011.0383333333339"/>
    <n v="8011.0383333333339"/>
    <n v="2000"/>
    <x v="0"/>
  </r>
  <r>
    <n v="3644"/>
    <d v="2030-08-28T00:00:00"/>
    <s v="Tiffany"/>
    <s v="Smith"/>
    <x v="2"/>
    <x v="2"/>
    <x v="1"/>
    <n v="6"/>
    <x v="478"/>
    <n v="4754.1058333333331"/>
    <n v="4754.1058333333331"/>
    <n v="0"/>
    <x v="1"/>
  </r>
  <r>
    <n v="3645"/>
    <d v="2030-08-29T00:00:00"/>
    <s v="Mary"/>
    <s v="Wagner"/>
    <x v="1"/>
    <x v="26"/>
    <x v="0"/>
    <n v="16"/>
    <x v="19"/>
    <n v="4708.3233333333328"/>
    <n v="4708.3233333333328"/>
    <n v="0"/>
    <x v="1"/>
  </r>
  <r>
    <n v="3646"/>
    <d v="2030-08-30T00:00:00"/>
    <s v="Phillip"/>
    <s v="Johnston"/>
    <x v="1"/>
    <x v="28"/>
    <x v="1"/>
    <n v="15"/>
    <x v="304"/>
    <n v="3068.2733333333335"/>
    <n v="5068.2733333333335"/>
    <n v="2000"/>
    <x v="0"/>
  </r>
  <r>
    <n v="3647"/>
    <d v="2030-08-31T00:00:00"/>
    <s v="Marc"/>
    <s v="Brown"/>
    <x v="0"/>
    <x v="23"/>
    <x v="2"/>
    <n v="10"/>
    <x v="497"/>
    <n v="4801.2775000000001"/>
    <n v="6801.2775000000001"/>
    <n v="2000"/>
    <x v="0"/>
  </r>
  <r>
    <n v="3648"/>
    <d v="2030-09-01T00:00:00"/>
    <s v="Elaine"/>
    <s v="Harris"/>
    <x v="0"/>
    <x v="58"/>
    <x v="1"/>
    <n v="17"/>
    <x v="27"/>
    <n v="4103.2141666666676"/>
    <n v="6103.2141666666676"/>
    <n v="2000"/>
    <x v="0"/>
  </r>
  <r>
    <n v="3649"/>
    <d v="2030-09-02T00:00:00"/>
    <s v="Beth"/>
    <s v="Curtis"/>
    <x v="0"/>
    <x v="42"/>
    <x v="0"/>
    <n v="0"/>
    <x v="172"/>
    <n v="4431.3391666666666"/>
    <n v="4431.3391666666666"/>
    <n v="0"/>
    <x v="1"/>
  </r>
  <r>
    <n v="3650"/>
    <d v="2030-09-03T00:00:00"/>
    <s v="Jimmy"/>
    <s v="Rubio"/>
    <x v="2"/>
    <x v="50"/>
    <x v="2"/>
    <n v="16"/>
    <x v="83"/>
    <n v="4702.8033333333333"/>
    <n v="4702.8033333333333"/>
    <n v="0"/>
    <x v="1"/>
  </r>
  <r>
    <n v="3651"/>
    <d v="2030-09-04T00:00:00"/>
    <s v="Joseph"/>
    <s v="Brock"/>
    <x v="0"/>
    <x v="0"/>
    <x v="2"/>
    <n v="16"/>
    <x v="350"/>
    <n v="5815.2858333333324"/>
    <n v="7815.2858333333324"/>
    <n v="2000"/>
    <x v="0"/>
  </r>
  <r>
    <n v="3652"/>
    <d v="2030-09-05T00:00:00"/>
    <s v="Jaime"/>
    <s v="Duarte"/>
    <x v="0"/>
    <x v="22"/>
    <x v="3"/>
    <n v="2"/>
    <x v="71"/>
    <n v="3724.1933333333336"/>
    <n v="5724.1933333333336"/>
    <n v="2000"/>
    <x v="0"/>
  </r>
  <r>
    <n v="3653"/>
    <d v="2030-09-06T00:00:00"/>
    <s v="Anthony"/>
    <s v="Butler"/>
    <x v="0"/>
    <x v="30"/>
    <x v="1"/>
    <n v="8"/>
    <x v="402"/>
    <n v="4957.1883333333326"/>
    <n v="6957.1883333333326"/>
    <n v="2000"/>
    <x v="0"/>
  </r>
  <r>
    <n v="3654"/>
    <d v="2030-09-07T00:00:00"/>
    <s v="Chase"/>
    <s v="Dixon"/>
    <x v="1"/>
    <x v="7"/>
    <x v="1"/>
    <n v="15"/>
    <x v="245"/>
    <n v="3773.5266666666666"/>
    <n v="3773.5266666666666"/>
    <n v="0"/>
    <x v="1"/>
  </r>
  <r>
    <n v="3655"/>
    <d v="2030-09-08T00:00:00"/>
    <s v="Andrew"/>
    <s v="Williams"/>
    <x v="0"/>
    <x v="22"/>
    <x v="0"/>
    <n v="17"/>
    <x v="629"/>
    <n v="3212.105"/>
    <n v="3212.105"/>
    <n v="0"/>
    <x v="1"/>
  </r>
  <r>
    <n v="3656"/>
    <d v="2030-09-09T00:00:00"/>
    <s v="Tammy"/>
    <s v="Peterson"/>
    <x v="0"/>
    <x v="45"/>
    <x v="0"/>
    <n v="5"/>
    <x v="128"/>
    <n v="3678.8375000000005"/>
    <n v="5678.8375000000005"/>
    <n v="2000"/>
    <x v="0"/>
  </r>
  <r>
    <n v="3657"/>
    <d v="2030-09-10T00:00:00"/>
    <s v="James"/>
    <s v="Hansen"/>
    <x v="0"/>
    <x v="50"/>
    <x v="3"/>
    <n v="19"/>
    <x v="585"/>
    <n v="3146.9333333333334"/>
    <n v="5146.9333333333334"/>
    <n v="2000"/>
    <x v="0"/>
  </r>
  <r>
    <n v="3658"/>
    <d v="2030-09-11T00:00:00"/>
    <s v="Christopher"/>
    <s v="Graham"/>
    <x v="1"/>
    <x v="56"/>
    <x v="3"/>
    <n v="17"/>
    <x v="238"/>
    <n v="5064.1008333333339"/>
    <n v="7064.1008333333339"/>
    <n v="2000"/>
    <x v="0"/>
  </r>
  <r>
    <n v="3659"/>
    <d v="2030-09-12T00:00:00"/>
    <s v="Todd"/>
    <s v="Boone"/>
    <x v="0"/>
    <x v="37"/>
    <x v="3"/>
    <n v="3"/>
    <x v="88"/>
    <n v="3384.4733333333334"/>
    <n v="5384.4733333333334"/>
    <n v="2000"/>
    <x v="0"/>
  </r>
  <r>
    <n v="3660"/>
    <d v="2030-09-13T00:00:00"/>
    <s v="Eric"/>
    <s v="Wood"/>
    <x v="2"/>
    <x v="20"/>
    <x v="0"/>
    <n v="3"/>
    <x v="186"/>
    <n v="6047.9850000000006"/>
    <n v="8047.9850000000006"/>
    <n v="2000"/>
    <x v="0"/>
  </r>
  <r>
    <n v="3661"/>
    <d v="2030-09-14T00:00:00"/>
    <s v="Olivia"/>
    <s v="Turner"/>
    <x v="1"/>
    <x v="41"/>
    <x v="1"/>
    <n v="9"/>
    <x v="381"/>
    <n v="5865.0583333333334"/>
    <n v="7865.0583333333334"/>
    <n v="2000"/>
    <x v="0"/>
  </r>
  <r>
    <n v="3662"/>
    <d v="2030-09-15T00:00:00"/>
    <s v="Timothy"/>
    <s v="Cisneros"/>
    <x v="1"/>
    <x v="40"/>
    <x v="0"/>
    <n v="9"/>
    <x v="122"/>
    <n v="6095.8808333333336"/>
    <n v="8095.8808333333336"/>
    <n v="2000"/>
    <x v="0"/>
  </r>
  <r>
    <n v="3663"/>
    <d v="2030-09-16T00:00:00"/>
    <s v="Stacy"/>
    <s v="Johnson"/>
    <x v="2"/>
    <x v="14"/>
    <x v="2"/>
    <n v="10"/>
    <x v="635"/>
    <n v="4975.6866666666674"/>
    <n v="6975.6866666666674"/>
    <n v="2000"/>
    <x v="0"/>
  </r>
  <r>
    <n v="3664"/>
    <d v="2030-09-17T00:00:00"/>
    <s v="Theresa"/>
    <s v="Meadows"/>
    <x v="2"/>
    <x v="42"/>
    <x v="2"/>
    <n v="3"/>
    <x v="376"/>
    <n v="5537.020833333333"/>
    <n v="7537.020833333333"/>
    <n v="2000"/>
    <x v="0"/>
  </r>
  <r>
    <n v="3665"/>
    <d v="2030-09-18T00:00:00"/>
    <s v="Larry"/>
    <s v="Robbins"/>
    <x v="1"/>
    <x v="45"/>
    <x v="0"/>
    <n v="17"/>
    <x v="89"/>
    <n v="3624.6016666666669"/>
    <n v="3624.6016666666669"/>
    <n v="0"/>
    <x v="1"/>
  </r>
  <r>
    <n v="3666"/>
    <d v="2030-09-19T00:00:00"/>
    <s v="Robert"/>
    <s v="Hines"/>
    <x v="0"/>
    <x v="51"/>
    <x v="0"/>
    <n v="3"/>
    <x v="352"/>
    <n v="3952.0558333333333"/>
    <n v="3952.0558333333333"/>
    <n v="0"/>
    <x v="1"/>
  </r>
  <r>
    <n v="3667"/>
    <d v="2030-09-20T00:00:00"/>
    <s v="Ryan"/>
    <s v="Mcclure"/>
    <x v="1"/>
    <x v="55"/>
    <x v="3"/>
    <n v="14"/>
    <x v="361"/>
    <n v="3912.0808333333334"/>
    <n v="5912.0808333333334"/>
    <n v="2000"/>
    <x v="0"/>
  </r>
  <r>
    <n v="3668"/>
    <d v="2030-09-21T00:00:00"/>
    <s v="Amanda"/>
    <s v="Nelson"/>
    <x v="0"/>
    <x v="9"/>
    <x v="3"/>
    <n v="5"/>
    <x v="87"/>
    <n v="4149.6958333333341"/>
    <n v="6149.6958333333341"/>
    <n v="2000"/>
    <x v="0"/>
  </r>
  <r>
    <n v="3669"/>
    <d v="2030-09-22T00:00:00"/>
    <s v="John"/>
    <s v="Patrick"/>
    <x v="2"/>
    <x v="17"/>
    <x v="3"/>
    <n v="19"/>
    <x v="212"/>
    <n v="4089.2291666666665"/>
    <n v="4089.2291666666665"/>
    <n v="0"/>
    <x v="1"/>
  </r>
  <r>
    <n v="3670"/>
    <d v="2030-09-23T00:00:00"/>
    <s v="Victor"/>
    <s v="Turner"/>
    <x v="0"/>
    <x v="11"/>
    <x v="0"/>
    <n v="9"/>
    <x v="8"/>
    <n v="1898.4058333333337"/>
    <n v="2898.4058333333337"/>
    <n v="1000"/>
    <x v="0"/>
  </r>
  <r>
    <n v="3671"/>
    <d v="2030-09-24T00:00:00"/>
    <s v="Jason"/>
    <s v="Davis"/>
    <x v="2"/>
    <x v="4"/>
    <x v="1"/>
    <n v="3"/>
    <x v="86"/>
    <n v="4992.8149999999996"/>
    <n v="4992.8149999999996"/>
    <n v="0"/>
    <x v="1"/>
  </r>
  <r>
    <n v="3672"/>
    <d v="2030-09-25T00:00:00"/>
    <s v="Michael"/>
    <s v="Martin"/>
    <x v="1"/>
    <x v="35"/>
    <x v="0"/>
    <n v="20"/>
    <x v="367"/>
    <n v="5178.0574999999999"/>
    <n v="7178.0574999999999"/>
    <n v="2000"/>
    <x v="0"/>
  </r>
  <r>
    <n v="3673"/>
    <d v="2030-09-26T00:00:00"/>
    <s v="Johnny"/>
    <s v="Flowers"/>
    <x v="0"/>
    <x v="37"/>
    <x v="1"/>
    <n v="17"/>
    <x v="3"/>
    <n v="3469.2150000000001"/>
    <n v="3469.2150000000001"/>
    <n v="0"/>
    <x v="1"/>
  </r>
  <r>
    <n v="3674"/>
    <d v="2030-09-27T00:00:00"/>
    <s v="Peggy"/>
    <s v="Morales"/>
    <x v="1"/>
    <x v="13"/>
    <x v="1"/>
    <n v="3"/>
    <x v="349"/>
    <n v="4231.0683333333336"/>
    <n v="4231.0683333333336"/>
    <n v="0"/>
    <x v="1"/>
  </r>
  <r>
    <n v="3675"/>
    <d v="2030-09-28T00:00:00"/>
    <s v="Colin"/>
    <s v="Moore"/>
    <x v="1"/>
    <x v="51"/>
    <x v="0"/>
    <n v="16"/>
    <x v="210"/>
    <n v="3547.4758333333334"/>
    <n v="3547.4758333333334"/>
    <n v="0"/>
    <x v="1"/>
  </r>
  <r>
    <n v="3676"/>
    <d v="2030-09-29T00:00:00"/>
    <s v="Timothy"/>
    <s v="Lopez"/>
    <x v="1"/>
    <x v="22"/>
    <x v="3"/>
    <n v="1"/>
    <x v="500"/>
    <n v="5253.9650000000001"/>
    <n v="7253.9650000000001"/>
    <n v="2000"/>
    <x v="0"/>
  </r>
  <r>
    <n v="3677"/>
    <d v="2030-09-30T00:00:00"/>
    <s v="Edgar"/>
    <s v="York"/>
    <x v="2"/>
    <x v="50"/>
    <x v="0"/>
    <n v="17"/>
    <x v="589"/>
    <n v="5912.9033333333327"/>
    <n v="7912.9033333333327"/>
    <n v="2000"/>
    <x v="0"/>
  </r>
  <r>
    <n v="3678"/>
    <d v="2030-10-01T00:00:00"/>
    <s v="Tammy"/>
    <s v="Taylor"/>
    <x v="1"/>
    <x v="56"/>
    <x v="1"/>
    <n v="13"/>
    <x v="229"/>
    <n v="5115.9733333333324"/>
    <n v="7115.9733333333324"/>
    <n v="2000"/>
    <x v="0"/>
  </r>
  <r>
    <n v="3679"/>
    <d v="2030-10-02T00:00:00"/>
    <s v="Christopher"/>
    <s v="Ponce"/>
    <x v="2"/>
    <x v="54"/>
    <x v="1"/>
    <n v="8"/>
    <x v="308"/>
    <n v="3420.5625"/>
    <n v="3420.5625"/>
    <n v="0"/>
    <x v="1"/>
  </r>
  <r>
    <n v="3680"/>
    <d v="2030-10-03T00:00:00"/>
    <s v="Walter"/>
    <s v="Morales"/>
    <x v="1"/>
    <x v="45"/>
    <x v="3"/>
    <n v="13"/>
    <x v="542"/>
    <n v="6113.8708333333334"/>
    <n v="8113.8708333333334"/>
    <n v="2000"/>
    <x v="0"/>
  </r>
  <r>
    <n v="3681"/>
    <d v="2030-10-04T00:00:00"/>
    <s v="Lori"/>
    <s v="Larsen"/>
    <x v="1"/>
    <x v="34"/>
    <x v="2"/>
    <n v="10"/>
    <x v="235"/>
    <n v="3121.2224999999999"/>
    <n v="5121.2224999999999"/>
    <n v="2000"/>
    <x v="0"/>
  </r>
  <r>
    <n v="3682"/>
    <d v="2030-10-05T00:00:00"/>
    <s v="Ronald"/>
    <s v="Lewis"/>
    <x v="2"/>
    <x v="46"/>
    <x v="2"/>
    <n v="5"/>
    <x v="146"/>
    <n v="3512.64"/>
    <n v="3512.64"/>
    <n v="0"/>
    <x v="1"/>
  </r>
  <r>
    <n v="3683"/>
    <d v="2030-10-06T00:00:00"/>
    <s v="Cindy"/>
    <s v="Mercer"/>
    <x v="2"/>
    <x v="49"/>
    <x v="1"/>
    <n v="14"/>
    <x v="371"/>
    <n v="3458.9941666666664"/>
    <n v="5458.9941666666664"/>
    <n v="2000"/>
    <x v="0"/>
  </r>
  <r>
    <n v="3684"/>
    <d v="2030-10-07T00:00:00"/>
    <s v="Andrew"/>
    <s v="Hudson"/>
    <x v="2"/>
    <x v="52"/>
    <x v="2"/>
    <n v="13"/>
    <x v="534"/>
    <n v="4453.21"/>
    <n v="6453.21"/>
    <n v="2000"/>
    <x v="0"/>
  </r>
  <r>
    <n v="3685"/>
    <d v="2030-10-08T00:00:00"/>
    <s v="Christine"/>
    <s v="Klein"/>
    <x v="1"/>
    <x v="38"/>
    <x v="2"/>
    <n v="19"/>
    <x v="254"/>
    <n v="4836.8608333333332"/>
    <n v="4836.8608333333332"/>
    <n v="0"/>
    <x v="1"/>
  </r>
  <r>
    <n v="3686"/>
    <d v="2030-10-09T00:00:00"/>
    <s v="Kevin"/>
    <s v="Mack"/>
    <x v="0"/>
    <x v="52"/>
    <x v="0"/>
    <n v="0"/>
    <x v="29"/>
    <n v="3688.480833333334"/>
    <n v="5688.480833333334"/>
    <n v="2000"/>
    <x v="0"/>
  </r>
  <r>
    <n v="3687"/>
    <d v="2030-10-10T00:00:00"/>
    <s v="Charlene"/>
    <s v="Gomez"/>
    <x v="2"/>
    <x v="32"/>
    <x v="2"/>
    <n v="18"/>
    <x v="478"/>
    <n v="1599.0408333333335"/>
    <n v="2599.0408333333335"/>
    <n v="1000"/>
    <x v="0"/>
  </r>
  <r>
    <n v="3688"/>
    <d v="2030-10-11T00:00:00"/>
    <s v="Justin"/>
    <s v="Hill"/>
    <x v="0"/>
    <x v="35"/>
    <x v="3"/>
    <n v="3"/>
    <x v="366"/>
    <n v="4186.3691666666664"/>
    <n v="4186.3691666666664"/>
    <n v="0"/>
    <x v="1"/>
  </r>
  <r>
    <n v="3689"/>
    <d v="2030-10-12T00:00:00"/>
    <s v="Marc"/>
    <s v="Craig"/>
    <x v="0"/>
    <x v="43"/>
    <x v="2"/>
    <n v="7"/>
    <x v="229"/>
    <n v="3703.16"/>
    <n v="3703.16"/>
    <n v="0"/>
    <x v="1"/>
  </r>
  <r>
    <n v="3690"/>
    <d v="2030-10-13T00:00:00"/>
    <s v="Brandon"/>
    <s v="Hernandez"/>
    <x v="0"/>
    <x v="51"/>
    <x v="0"/>
    <n v="2"/>
    <x v="451"/>
    <n v="4558.5791666666664"/>
    <n v="4558.5791666666664"/>
    <n v="0"/>
    <x v="1"/>
  </r>
  <r>
    <n v="3691"/>
    <d v="2030-10-14T00:00:00"/>
    <s v="Kevin"/>
    <s v="Cox"/>
    <x v="2"/>
    <x v="19"/>
    <x v="3"/>
    <n v="18"/>
    <x v="173"/>
    <n v="4206.1624999999995"/>
    <n v="6206.1624999999995"/>
    <n v="2000"/>
    <x v="0"/>
  </r>
  <r>
    <n v="3692"/>
    <d v="2030-10-15T00:00:00"/>
    <s v="Damon"/>
    <s v="Davis"/>
    <x v="1"/>
    <x v="10"/>
    <x v="0"/>
    <n v="12"/>
    <x v="504"/>
    <n v="3295.728333333333"/>
    <n v="3295.728333333333"/>
    <n v="0"/>
    <x v="1"/>
  </r>
  <r>
    <n v="3693"/>
    <d v="2030-10-16T00:00:00"/>
    <s v="George"/>
    <s v="Meza"/>
    <x v="1"/>
    <x v="41"/>
    <x v="2"/>
    <n v="10"/>
    <x v="231"/>
    <n v="3589.98"/>
    <n v="3589.98"/>
    <n v="0"/>
    <x v="1"/>
  </r>
  <r>
    <n v="3694"/>
    <d v="2030-10-17T00:00:00"/>
    <s v="Brenda"/>
    <s v="Mccarty"/>
    <x v="1"/>
    <x v="54"/>
    <x v="2"/>
    <n v="2"/>
    <x v="494"/>
    <n v="4747.2624999999998"/>
    <n v="4747.2624999999998"/>
    <n v="0"/>
    <x v="1"/>
  </r>
  <r>
    <n v="3695"/>
    <d v="2030-10-18T00:00:00"/>
    <s v="Tamara"/>
    <s v="Nguyen"/>
    <x v="0"/>
    <x v="14"/>
    <x v="1"/>
    <n v="8"/>
    <x v="510"/>
    <n v="5200.0658333333331"/>
    <n v="7200.0658333333331"/>
    <n v="2000"/>
    <x v="0"/>
  </r>
  <r>
    <n v="3696"/>
    <d v="2030-10-19T00:00:00"/>
    <s v="Juan"/>
    <s v="Nguyen"/>
    <x v="1"/>
    <x v="42"/>
    <x v="1"/>
    <n v="2"/>
    <x v="399"/>
    <n v="5112.1833333333334"/>
    <n v="7112.1833333333334"/>
    <n v="2000"/>
    <x v="0"/>
  </r>
  <r>
    <n v="3697"/>
    <d v="2030-10-20T00:00:00"/>
    <s v="Shaun"/>
    <s v="Shaw"/>
    <x v="1"/>
    <x v="56"/>
    <x v="0"/>
    <n v="5"/>
    <x v="360"/>
    <n v="3882.9549999999999"/>
    <n v="3882.9549999999999"/>
    <n v="0"/>
    <x v="1"/>
  </r>
  <r>
    <n v="3698"/>
    <d v="2030-10-21T00:00:00"/>
    <s v="Jenna"/>
    <s v="Snyder"/>
    <x v="0"/>
    <x v="30"/>
    <x v="1"/>
    <n v="18"/>
    <x v="209"/>
    <n v="5261.6133333333337"/>
    <n v="7261.6133333333337"/>
    <n v="2000"/>
    <x v="0"/>
  </r>
  <r>
    <n v="3699"/>
    <d v="2030-10-22T00:00:00"/>
    <s v="Kristen"/>
    <s v="King"/>
    <x v="2"/>
    <x v="9"/>
    <x v="2"/>
    <n v="17"/>
    <x v="498"/>
    <n v="5085.62"/>
    <n v="7085.62"/>
    <n v="2000"/>
    <x v="0"/>
  </r>
  <r>
    <n v="3700"/>
    <d v="2030-10-23T00:00:00"/>
    <s v="Robert"/>
    <s v="Lewis"/>
    <x v="1"/>
    <x v="33"/>
    <x v="1"/>
    <n v="15"/>
    <x v="204"/>
    <n v="4994.8925000000008"/>
    <n v="6994.8925000000008"/>
    <n v="2000"/>
    <x v="0"/>
  </r>
  <r>
    <n v="3701"/>
    <d v="2030-10-24T00:00:00"/>
    <s v="Stephanie"/>
    <s v="Dunn"/>
    <x v="0"/>
    <x v="56"/>
    <x v="2"/>
    <n v="11"/>
    <x v="175"/>
    <n v="3353.7608333333328"/>
    <n v="5353.7608333333328"/>
    <n v="2000"/>
    <x v="0"/>
  </r>
  <r>
    <n v="3702"/>
    <d v="2030-10-25T00:00:00"/>
    <s v="Claire"/>
    <s v="Griffin"/>
    <x v="2"/>
    <x v="12"/>
    <x v="1"/>
    <n v="4"/>
    <x v="353"/>
    <n v="1542.8016666666667"/>
    <n v="2542.8016666666667"/>
    <n v="1000"/>
    <x v="0"/>
  </r>
  <r>
    <n v="3703"/>
    <d v="2030-10-26T00:00:00"/>
    <s v="David"/>
    <s v="Blair"/>
    <x v="0"/>
    <x v="4"/>
    <x v="2"/>
    <n v="5"/>
    <x v="43"/>
    <n v="4284.5550000000003"/>
    <n v="4284.5550000000003"/>
    <n v="0"/>
    <x v="1"/>
  </r>
  <r>
    <n v="3704"/>
    <d v="2030-10-27T00:00:00"/>
    <s v="Thomas"/>
    <s v="Benitez"/>
    <x v="2"/>
    <x v="17"/>
    <x v="2"/>
    <n v="11"/>
    <x v="323"/>
    <n v="3157.5708333333332"/>
    <n v="3157.5708333333332"/>
    <n v="0"/>
    <x v="1"/>
  </r>
  <r>
    <n v="3705"/>
    <d v="2030-10-28T00:00:00"/>
    <s v="Kevin"/>
    <s v="Watson"/>
    <x v="0"/>
    <x v="53"/>
    <x v="2"/>
    <n v="13"/>
    <x v="581"/>
    <n v="4497.0058333333336"/>
    <n v="4497.0058333333336"/>
    <n v="0"/>
    <x v="1"/>
  </r>
  <r>
    <n v="3706"/>
    <d v="2030-10-29T00:00:00"/>
    <s v="Michael"/>
    <s v="Allen"/>
    <x v="0"/>
    <x v="32"/>
    <x v="1"/>
    <n v="12"/>
    <x v="427"/>
    <n v="1601.7183333333332"/>
    <n v="2601.7183333333332"/>
    <n v="1000"/>
    <x v="0"/>
  </r>
  <r>
    <n v="3707"/>
    <d v="2030-10-30T00:00:00"/>
    <s v="Andrew"/>
    <s v="Bryant"/>
    <x v="0"/>
    <x v="2"/>
    <x v="3"/>
    <n v="8"/>
    <x v="244"/>
    <n v="3734.6233333333334"/>
    <n v="3734.6233333333334"/>
    <n v="0"/>
    <x v="1"/>
  </r>
  <r>
    <n v="3708"/>
    <d v="2030-10-31T00:00:00"/>
    <s v="Nancy"/>
    <s v="Davis"/>
    <x v="2"/>
    <x v="34"/>
    <x v="3"/>
    <n v="3"/>
    <x v="540"/>
    <n v="3281.3508333333334"/>
    <n v="3281.3508333333334"/>
    <n v="0"/>
    <x v="1"/>
  </r>
  <r>
    <n v="3709"/>
    <d v="2030-11-01T00:00:00"/>
    <s v="Jennifer"/>
    <s v="Dunn"/>
    <x v="2"/>
    <x v="14"/>
    <x v="1"/>
    <n v="0"/>
    <x v="6"/>
    <n v="3871.7174999999997"/>
    <n v="5871.7174999999997"/>
    <n v="2000"/>
    <x v="0"/>
  </r>
  <r>
    <n v="3710"/>
    <d v="2030-11-02T00:00:00"/>
    <s v="Laura"/>
    <s v="Perez"/>
    <x v="1"/>
    <x v="19"/>
    <x v="0"/>
    <n v="7"/>
    <x v="527"/>
    <n v="4622.6033333333335"/>
    <n v="4622.6033333333335"/>
    <n v="0"/>
    <x v="1"/>
  </r>
  <r>
    <n v="3711"/>
    <d v="2030-11-03T00:00:00"/>
    <s v="Kayla"/>
    <s v="Walker"/>
    <x v="1"/>
    <x v="44"/>
    <x v="2"/>
    <n v="17"/>
    <x v="96"/>
    <n v="1712.499166666667"/>
    <n v="2712.499166666667"/>
    <n v="1000"/>
    <x v="0"/>
  </r>
  <r>
    <n v="3712"/>
    <d v="2030-11-04T00:00:00"/>
    <s v="Jody"/>
    <s v="Hawkins"/>
    <x v="2"/>
    <x v="51"/>
    <x v="3"/>
    <n v="8"/>
    <x v="33"/>
    <n v="1506.2008333333333"/>
    <n v="2506.2008333333333"/>
    <n v="1000"/>
    <x v="0"/>
  </r>
  <r>
    <n v="3713"/>
    <d v="2030-11-05T00:00:00"/>
    <s v="Yvette"/>
    <s v="Wilkinson"/>
    <x v="1"/>
    <x v="30"/>
    <x v="2"/>
    <n v="8"/>
    <x v="621"/>
    <n v="1917.5983333333334"/>
    <n v="2917.5983333333334"/>
    <n v="1000"/>
    <x v="0"/>
  </r>
  <r>
    <n v="3714"/>
    <d v="2030-11-06T00:00:00"/>
    <s v="Rachel"/>
    <s v="Park"/>
    <x v="1"/>
    <x v="4"/>
    <x v="3"/>
    <n v="20"/>
    <x v="499"/>
    <n v="5755.7508333333326"/>
    <n v="7755.7508333333326"/>
    <n v="2000"/>
    <x v="0"/>
  </r>
  <r>
    <n v="3715"/>
    <d v="2030-11-07T00:00:00"/>
    <s v="Rick"/>
    <s v="Wang"/>
    <x v="2"/>
    <x v="25"/>
    <x v="2"/>
    <n v="3"/>
    <x v="538"/>
    <n v="4717.9241666666667"/>
    <n v="6717.9241666666667"/>
    <n v="2000"/>
    <x v="0"/>
  </r>
  <r>
    <n v="3716"/>
    <d v="2030-11-08T00:00:00"/>
    <s v="Amanda"/>
    <s v="Hughes"/>
    <x v="2"/>
    <x v="23"/>
    <x v="3"/>
    <n v="5"/>
    <x v="524"/>
    <n v="4510.57"/>
    <n v="4510.57"/>
    <n v="0"/>
    <x v="1"/>
  </r>
  <r>
    <n v="3717"/>
    <d v="2030-11-09T00:00:00"/>
    <s v="Haley"/>
    <s v="Nolan"/>
    <x v="1"/>
    <x v="55"/>
    <x v="3"/>
    <n v="20"/>
    <x v="303"/>
    <n v="4069.1666666666665"/>
    <n v="4069.1666666666665"/>
    <n v="0"/>
    <x v="1"/>
  </r>
  <r>
    <n v="3718"/>
    <d v="2030-11-10T00:00:00"/>
    <s v="Edward"/>
    <s v="Pittman"/>
    <x v="2"/>
    <x v="45"/>
    <x v="0"/>
    <n v="15"/>
    <x v="267"/>
    <n v="4792.3375000000005"/>
    <n v="6792.3375000000005"/>
    <n v="2000"/>
    <x v="0"/>
  </r>
  <r>
    <n v="3719"/>
    <d v="2030-11-11T00:00:00"/>
    <s v="Kimberly"/>
    <s v="Cummings"/>
    <x v="2"/>
    <x v="16"/>
    <x v="3"/>
    <n v="0"/>
    <x v="157"/>
    <n v="4401.0024999999996"/>
    <n v="4401.0024999999996"/>
    <n v="0"/>
    <x v="1"/>
  </r>
  <r>
    <n v="3720"/>
    <d v="2030-11-12T00:00:00"/>
    <s v="Tommy"/>
    <s v="Roberts"/>
    <x v="0"/>
    <x v="3"/>
    <x v="1"/>
    <n v="1"/>
    <x v="416"/>
    <n v="5519.4233333333332"/>
    <n v="7519.4233333333332"/>
    <n v="2000"/>
    <x v="0"/>
  </r>
  <r>
    <n v="3721"/>
    <d v="2030-11-13T00:00:00"/>
    <s v="Kevin"/>
    <s v="Bailey"/>
    <x v="1"/>
    <x v="4"/>
    <x v="1"/>
    <n v="16"/>
    <x v="620"/>
    <n v="3784.478333333333"/>
    <n v="3784.478333333333"/>
    <n v="0"/>
    <x v="1"/>
  </r>
  <r>
    <n v="3722"/>
    <d v="2030-11-14T00:00:00"/>
    <s v="Brian"/>
    <s v="Wright"/>
    <x v="2"/>
    <x v="56"/>
    <x v="2"/>
    <n v="7"/>
    <x v="90"/>
    <n v="5125.2425000000003"/>
    <n v="7125.2425000000003"/>
    <n v="2000"/>
    <x v="0"/>
  </r>
  <r>
    <n v="3723"/>
    <d v="2030-11-15T00:00:00"/>
    <s v="Jennifer"/>
    <s v="Singh"/>
    <x v="1"/>
    <x v="11"/>
    <x v="1"/>
    <n v="11"/>
    <x v="136"/>
    <n v="5305.9925000000003"/>
    <n v="7305.9925000000003"/>
    <n v="2000"/>
    <x v="0"/>
  </r>
  <r>
    <n v="3724"/>
    <d v="2030-11-16T00:00:00"/>
    <s v="Tyrone"/>
    <s v="Hawkins"/>
    <x v="2"/>
    <x v="24"/>
    <x v="3"/>
    <n v="6"/>
    <x v="132"/>
    <n v="3328.7591666666667"/>
    <n v="5328.7591666666667"/>
    <n v="2000"/>
    <x v="0"/>
  </r>
  <r>
    <n v="3725"/>
    <d v="2030-11-17T00:00:00"/>
    <s v="Rhonda"/>
    <s v="Brock"/>
    <x v="1"/>
    <x v="12"/>
    <x v="0"/>
    <n v="5"/>
    <x v="113"/>
    <n v="3766.584166666667"/>
    <n v="3766.584166666667"/>
    <n v="0"/>
    <x v="1"/>
  </r>
  <r>
    <n v="3726"/>
    <d v="2030-11-18T00:00:00"/>
    <s v="Nathaniel"/>
    <s v="Padilla"/>
    <x v="2"/>
    <x v="4"/>
    <x v="0"/>
    <n v="4"/>
    <x v="79"/>
    <n v="4562.6058333333331"/>
    <n v="4562.6058333333331"/>
    <n v="0"/>
    <x v="1"/>
  </r>
  <r>
    <n v="3727"/>
    <d v="2030-11-19T00:00:00"/>
    <s v="Lindsey"/>
    <s v="Harris"/>
    <x v="0"/>
    <x v="21"/>
    <x v="0"/>
    <n v="1"/>
    <x v="563"/>
    <n v="3369.6483333333335"/>
    <n v="5369.6483333333335"/>
    <n v="2000"/>
    <x v="0"/>
  </r>
  <r>
    <n v="3728"/>
    <d v="2030-11-20T00:00:00"/>
    <s v="Jo"/>
    <s v="Morgan"/>
    <x v="0"/>
    <x v="35"/>
    <x v="1"/>
    <n v="6"/>
    <x v="132"/>
    <n v="3978.3633333333337"/>
    <n v="5978.3633333333337"/>
    <n v="2000"/>
    <x v="0"/>
  </r>
  <r>
    <n v="3729"/>
    <d v="2030-11-21T00:00:00"/>
    <s v="Christina"/>
    <s v="Brown"/>
    <x v="1"/>
    <x v="18"/>
    <x v="1"/>
    <n v="2"/>
    <x v="556"/>
    <n v="4642.8016666666672"/>
    <n v="4642.8016666666672"/>
    <n v="0"/>
    <x v="1"/>
  </r>
  <r>
    <n v="3730"/>
    <d v="2030-11-22T00:00:00"/>
    <s v="Angela"/>
    <s v="Jones"/>
    <x v="1"/>
    <x v="26"/>
    <x v="3"/>
    <n v="0"/>
    <x v="78"/>
    <n v="3610.5408333333335"/>
    <n v="5610.5408333333335"/>
    <n v="2000"/>
    <x v="0"/>
  </r>
  <r>
    <n v="3731"/>
    <d v="2030-11-23T00:00:00"/>
    <s v="Jonathan"/>
    <s v="Casey"/>
    <x v="2"/>
    <x v="41"/>
    <x v="1"/>
    <n v="12"/>
    <x v="95"/>
    <n v="5460.0041666666666"/>
    <n v="7460.0041666666666"/>
    <n v="2000"/>
    <x v="0"/>
  </r>
  <r>
    <n v="3732"/>
    <d v="2030-11-24T00:00:00"/>
    <s v="Karen"/>
    <s v="Jackson"/>
    <x v="1"/>
    <x v="34"/>
    <x v="1"/>
    <n v="1"/>
    <x v="235"/>
    <n v="4535.3608333333332"/>
    <n v="4535.3608333333332"/>
    <n v="0"/>
    <x v="1"/>
  </r>
  <r>
    <n v="3733"/>
    <d v="2030-11-25T00:00:00"/>
    <s v="Carl"/>
    <s v="Short"/>
    <x v="0"/>
    <x v="34"/>
    <x v="2"/>
    <n v="20"/>
    <x v="586"/>
    <n v="4407.3266666666668"/>
    <n v="4407.3266666666668"/>
    <n v="0"/>
    <x v="1"/>
  </r>
  <r>
    <n v="3734"/>
    <d v="2030-11-26T00:00:00"/>
    <s v="Randy"/>
    <s v="Donaldson"/>
    <x v="0"/>
    <x v="5"/>
    <x v="3"/>
    <n v="14"/>
    <x v="223"/>
    <n v="3924.6533333333332"/>
    <n v="3924.6533333333332"/>
    <n v="0"/>
    <x v="1"/>
  </r>
  <r>
    <n v="3735"/>
    <d v="2030-11-27T00:00:00"/>
    <s v="Sherry"/>
    <s v="Edwards"/>
    <x v="1"/>
    <x v="25"/>
    <x v="3"/>
    <n v="0"/>
    <x v="337"/>
    <n v="4337.354166666667"/>
    <n v="4337.354166666667"/>
    <n v="0"/>
    <x v="1"/>
  </r>
  <r>
    <n v="3736"/>
    <d v="2030-11-28T00:00:00"/>
    <s v="Jessica"/>
    <s v="Fox"/>
    <x v="2"/>
    <x v="15"/>
    <x v="2"/>
    <n v="1"/>
    <x v="593"/>
    <n v="3500.5766666666668"/>
    <n v="5500.5766666666668"/>
    <n v="2000"/>
    <x v="0"/>
  </r>
  <r>
    <n v="3737"/>
    <d v="2030-11-29T00:00:00"/>
    <s v="Kristy"/>
    <s v="Barnes"/>
    <x v="2"/>
    <x v="6"/>
    <x v="2"/>
    <n v="2"/>
    <x v="585"/>
    <n v="3855.7791666666667"/>
    <n v="3855.7791666666667"/>
    <n v="0"/>
    <x v="1"/>
  </r>
  <r>
    <n v="3738"/>
    <d v="2030-11-30T00:00:00"/>
    <s v="Angela"/>
    <s v="Mills"/>
    <x v="1"/>
    <x v="9"/>
    <x v="1"/>
    <n v="16"/>
    <x v="238"/>
    <n v="3852.9008333333331"/>
    <n v="5852.9008333333331"/>
    <n v="2000"/>
    <x v="0"/>
  </r>
  <r>
    <n v="3739"/>
    <d v="2030-12-01T00:00:00"/>
    <s v="Jennifer"/>
    <s v="Burns"/>
    <x v="1"/>
    <x v="21"/>
    <x v="0"/>
    <n v="6"/>
    <x v="233"/>
    <n v="4163.1758333333337"/>
    <n v="6163.1758333333337"/>
    <n v="2000"/>
    <x v="0"/>
  </r>
  <r>
    <n v="3740"/>
    <d v="2030-12-02T00:00:00"/>
    <s v="Richard"/>
    <s v="Cline"/>
    <x v="0"/>
    <x v="38"/>
    <x v="0"/>
    <n v="0"/>
    <x v="531"/>
    <n v="4092.6624999999995"/>
    <n v="6092.6624999999995"/>
    <n v="2000"/>
    <x v="0"/>
  </r>
  <r>
    <n v="3741"/>
    <d v="2030-12-03T00:00:00"/>
    <s v="Barry"/>
    <s v="Sanders"/>
    <x v="1"/>
    <x v="14"/>
    <x v="1"/>
    <n v="9"/>
    <x v="14"/>
    <n v="4487.8383333333331"/>
    <n v="4487.8383333333331"/>
    <n v="0"/>
    <x v="1"/>
  </r>
  <r>
    <n v="3742"/>
    <d v="2030-12-04T00:00:00"/>
    <s v="Jose"/>
    <s v="Cabrera"/>
    <x v="2"/>
    <x v="58"/>
    <x v="3"/>
    <n v="16"/>
    <x v="66"/>
    <n v="3363.33"/>
    <n v="5363.33"/>
    <n v="2000"/>
    <x v="0"/>
  </r>
  <r>
    <n v="3743"/>
    <d v="2030-12-05T00:00:00"/>
    <s v="Allison"/>
    <s v="Morton"/>
    <x v="2"/>
    <x v="55"/>
    <x v="0"/>
    <n v="4"/>
    <x v="117"/>
    <n v="3282.4608333333335"/>
    <n v="5282.4608333333335"/>
    <n v="2000"/>
    <x v="0"/>
  </r>
  <r>
    <n v="3744"/>
    <d v="2030-12-06T00:00:00"/>
    <s v="Nicholas"/>
    <s v="Johns"/>
    <x v="1"/>
    <x v="30"/>
    <x v="0"/>
    <n v="6"/>
    <x v="275"/>
    <n v="3991.8474999999999"/>
    <n v="3991.8474999999999"/>
    <n v="0"/>
    <x v="1"/>
  </r>
  <r>
    <n v="3745"/>
    <d v="2030-12-07T00:00:00"/>
    <s v="Brian"/>
    <s v="Henry"/>
    <x v="1"/>
    <x v="54"/>
    <x v="0"/>
    <n v="9"/>
    <x v="579"/>
    <n v="1764.2325000000001"/>
    <n v="2764.2325000000001"/>
    <n v="1000"/>
    <x v="0"/>
  </r>
  <r>
    <n v="3746"/>
    <d v="2030-12-08T00:00:00"/>
    <s v="Gregory"/>
    <s v="Moore"/>
    <x v="0"/>
    <x v="55"/>
    <x v="1"/>
    <n v="14"/>
    <x v="120"/>
    <n v="4419.8691666666664"/>
    <n v="4419.8691666666664"/>
    <n v="0"/>
    <x v="1"/>
  </r>
  <r>
    <n v="3747"/>
    <d v="2030-12-09T00:00:00"/>
    <s v="Joy"/>
    <s v="Gallegos"/>
    <x v="0"/>
    <x v="18"/>
    <x v="3"/>
    <n v="3"/>
    <x v="89"/>
    <n v="4525.5600000000004"/>
    <n v="4525.5600000000004"/>
    <n v="0"/>
    <x v="1"/>
  </r>
  <r>
    <n v="3748"/>
    <d v="2030-12-10T00:00:00"/>
    <s v="Joshua"/>
    <s v="Knapp"/>
    <x v="0"/>
    <x v="57"/>
    <x v="0"/>
    <n v="2"/>
    <x v="62"/>
    <n v="4877.0116666666663"/>
    <n v="4877.0116666666663"/>
    <n v="0"/>
    <x v="1"/>
  </r>
  <r>
    <n v="3749"/>
    <d v="2030-12-11T00:00:00"/>
    <s v="Nicole"/>
    <s v="Wilson"/>
    <x v="0"/>
    <x v="31"/>
    <x v="0"/>
    <n v="3"/>
    <x v="95"/>
    <n v="4987.7008333333333"/>
    <n v="6987.7008333333333"/>
    <n v="2000"/>
    <x v="0"/>
  </r>
  <r>
    <n v="3750"/>
    <d v="2030-12-12T00:00:00"/>
    <s v="Tamara"/>
    <s v="Hensley"/>
    <x v="1"/>
    <x v="42"/>
    <x v="3"/>
    <n v="4"/>
    <x v="512"/>
    <n v="4585.0566666666664"/>
    <n v="6585.0566666666664"/>
    <n v="2000"/>
    <x v="0"/>
  </r>
  <r>
    <n v="3751"/>
    <d v="2030-12-13T00:00:00"/>
    <s v="Debra"/>
    <s v="Ruiz"/>
    <x v="0"/>
    <x v="0"/>
    <x v="0"/>
    <n v="10"/>
    <x v="612"/>
    <n v="6221.7658333333329"/>
    <n v="8221.7658333333329"/>
    <n v="2000"/>
    <x v="0"/>
  </r>
  <r>
    <n v="3752"/>
    <d v="2030-12-14T00:00:00"/>
    <s v="James"/>
    <s v="Carney"/>
    <x v="1"/>
    <x v="44"/>
    <x v="2"/>
    <n v="0"/>
    <x v="220"/>
    <n v="4971.3691666666664"/>
    <n v="6971.3691666666664"/>
    <n v="2000"/>
    <x v="0"/>
  </r>
  <r>
    <n v="3753"/>
    <d v="2030-12-15T00:00:00"/>
    <s v="Russell"/>
    <s v="Dunn"/>
    <x v="2"/>
    <x v="17"/>
    <x v="0"/>
    <n v="19"/>
    <x v="611"/>
    <n v="5711.8625000000002"/>
    <n v="7711.8625000000002"/>
    <n v="2000"/>
    <x v="0"/>
  </r>
  <r>
    <n v="3754"/>
    <d v="2030-12-16T00:00:00"/>
    <s v="Jordan"/>
    <s v="Cooper"/>
    <x v="1"/>
    <x v="10"/>
    <x v="2"/>
    <n v="7"/>
    <x v="233"/>
    <n v="5611.32"/>
    <n v="7611.32"/>
    <n v="2000"/>
    <x v="0"/>
  </r>
  <r>
    <n v="3755"/>
    <d v="2030-12-17T00:00:00"/>
    <s v="Jasmine"/>
    <s v="Payne"/>
    <x v="2"/>
    <x v="54"/>
    <x v="1"/>
    <n v="16"/>
    <x v="435"/>
    <n v="1988.4491666666668"/>
    <n v="2988.4491666666668"/>
    <n v="1000"/>
    <x v="0"/>
  </r>
  <r>
    <n v="3756"/>
    <d v="2030-12-18T00:00:00"/>
    <s v="Scott"/>
    <s v="Larson"/>
    <x v="2"/>
    <x v="29"/>
    <x v="3"/>
    <n v="10"/>
    <x v="344"/>
    <n v="4987.2674999999999"/>
    <n v="4987.2674999999999"/>
    <n v="0"/>
    <x v="1"/>
  </r>
  <r>
    <n v="3757"/>
    <d v="2030-12-19T00:00:00"/>
    <s v="Robert"/>
    <s v="Gomez"/>
    <x v="1"/>
    <x v="43"/>
    <x v="2"/>
    <n v="8"/>
    <x v="259"/>
    <n v="1539.8691666666668"/>
    <n v="2539.8691666666668"/>
    <n v="1000"/>
    <x v="0"/>
  </r>
  <r>
    <n v="3758"/>
    <d v="2030-12-20T00:00:00"/>
    <s v="Jonathan"/>
    <s v="Green"/>
    <x v="0"/>
    <x v="41"/>
    <x v="2"/>
    <n v="20"/>
    <x v="142"/>
    <n v="3365.0083333333332"/>
    <n v="3365.0083333333332"/>
    <n v="0"/>
    <x v="1"/>
  </r>
  <r>
    <n v="3759"/>
    <d v="2030-12-21T00:00:00"/>
    <s v="Kimberly"/>
    <s v="Clark"/>
    <x v="0"/>
    <x v="18"/>
    <x v="2"/>
    <n v="2"/>
    <x v="73"/>
    <n v="6107.6741666666667"/>
    <n v="8107.6741666666667"/>
    <n v="2000"/>
    <x v="0"/>
  </r>
  <r>
    <n v="3760"/>
    <d v="2030-12-22T00:00:00"/>
    <s v="Stanley"/>
    <s v="Stone"/>
    <x v="1"/>
    <x v="49"/>
    <x v="0"/>
    <n v="13"/>
    <x v="459"/>
    <n v="5661.1399999999994"/>
    <n v="7661.1399999999994"/>
    <n v="2000"/>
    <x v="0"/>
  </r>
  <r>
    <n v="3761"/>
    <d v="2030-12-23T00:00:00"/>
    <s v="Danielle"/>
    <s v="Mcintyre"/>
    <x v="2"/>
    <x v="1"/>
    <x v="0"/>
    <n v="6"/>
    <x v="181"/>
    <n v="1557.9791666666665"/>
    <n v="2557.9791666666665"/>
    <n v="1000"/>
    <x v="0"/>
  </r>
  <r>
    <n v="3762"/>
    <d v="2030-12-24T00:00:00"/>
    <s v="Anthony"/>
    <s v="Johnson"/>
    <x v="0"/>
    <x v="9"/>
    <x v="1"/>
    <n v="6"/>
    <x v="449"/>
    <n v="4353.6400000000003"/>
    <n v="4353.6400000000003"/>
    <n v="0"/>
    <x v="1"/>
  </r>
  <r>
    <n v="3763"/>
    <d v="2030-12-25T00:00:00"/>
    <s v="Melody"/>
    <s v="Lowery"/>
    <x v="0"/>
    <x v="32"/>
    <x v="3"/>
    <n v="0"/>
    <x v="252"/>
    <n v="1802.6016666666669"/>
    <n v="2802.6016666666669"/>
    <n v="1000"/>
    <x v="0"/>
  </r>
  <r>
    <n v="3764"/>
    <d v="2030-12-26T00:00:00"/>
    <s v="Roberta"/>
    <s v="Ward"/>
    <x v="1"/>
    <x v="41"/>
    <x v="0"/>
    <n v="17"/>
    <x v="453"/>
    <n v="4091.7708333333335"/>
    <n v="4091.7708333333335"/>
    <n v="0"/>
    <x v="1"/>
  </r>
  <r>
    <n v="3765"/>
    <d v="2030-12-27T00:00:00"/>
    <s v="Eric"/>
    <s v="Rodriguez"/>
    <x v="0"/>
    <x v="52"/>
    <x v="3"/>
    <n v="20"/>
    <x v="333"/>
    <n v="5110.6525000000001"/>
    <n v="7110.6525000000001"/>
    <n v="2000"/>
    <x v="0"/>
  </r>
  <r>
    <n v="3766"/>
    <d v="2030-12-28T00:00:00"/>
    <s v="Ryan"/>
    <s v="Diaz"/>
    <x v="1"/>
    <x v="5"/>
    <x v="0"/>
    <n v="6"/>
    <x v="131"/>
    <n v="3964.5324999999998"/>
    <n v="3964.5324999999998"/>
    <n v="0"/>
    <x v="1"/>
  </r>
  <r>
    <n v="3767"/>
    <d v="2030-12-29T00:00:00"/>
    <s v="Jonathan"/>
    <s v="Flores"/>
    <x v="1"/>
    <x v="10"/>
    <x v="1"/>
    <n v="20"/>
    <x v="587"/>
    <n v="4477.1366666666663"/>
    <n v="6477.1366666666663"/>
    <n v="2000"/>
    <x v="0"/>
  </r>
  <r>
    <n v="3768"/>
    <d v="2030-12-30T00:00:00"/>
    <s v="Lisa"/>
    <s v="Crawford"/>
    <x v="0"/>
    <x v="13"/>
    <x v="2"/>
    <n v="17"/>
    <x v="608"/>
    <n v="1676.0900000000001"/>
    <n v="2676.09"/>
    <n v="1000"/>
    <x v="0"/>
  </r>
  <r>
    <n v="3769"/>
    <d v="2030-12-31T00:00:00"/>
    <s v="Sabrina"/>
    <s v="Gardner"/>
    <x v="2"/>
    <x v="57"/>
    <x v="0"/>
    <n v="20"/>
    <x v="245"/>
    <n v="4822.4925000000003"/>
    <n v="6822.4925000000003"/>
    <n v="2000"/>
    <x v="0"/>
  </r>
  <r>
    <n v="3770"/>
    <d v="2031-01-01T00:00:00"/>
    <s v="John"/>
    <s v="Scott"/>
    <x v="2"/>
    <x v="48"/>
    <x v="1"/>
    <n v="8"/>
    <x v="30"/>
    <n v="6316.0066666666662"/>
    <n v="8316.0066666666662"/>
    <n v="2000"/>
    <x v="0"/>
  </r>
  <r>
    <n v="3771"/>
    <d v="2031-01-02T00:00:00"/>
    <s v="Susan"/>
    <s v="Davis"/>
    <x v="1"/>
    <x v="11"/>
    <x v="2"/>
    <n v="16"/>
    <x v="556"/>
    <n v="5561.7458333333334"/>
    <n v="7561.7458333333334"/>
    <n v="2000"/>
    <x v="0"/>
  </r>
  <r>
    <n v="3772"/>
    <d v="2031-01-03T00:00:00"/>
    <s v="Nina"/>
    <s v="Gordon"/>
    <x v="1"/>
    <x v="58"/>
    <x v="2"/>
    <n v="5"/>
    <x v="624"/>
    <n v="3657.8258333333338"/>
    <n v="3657.8258333333338"/>
    <n v="0"/>
    <x v="1"/>
  </r>
  <r>
    <n v="3773"/>
    <d v="2031-01-04T00:00:00"/>
    <s v="Blake"/>
    <s v="Smith"/>
    <x v="1"/>
    <x v="22"/>
    <x v="0"/>
    <n v="13"/>
    <x v="154"/>
    <n v="3880.9233333333332"/>
    <n v="5880.9233333333332"/>
    <n v="2000"/>
    <x v="0"/>
  </r>
  <r>
    <n v="3774"/>
    <d v="2031-01-05T00:00:00"/>
    <s v="Nancy"/>
    <s v="West"/>
    <x v="2"/>
    <x v="44"/>
    <x v="2"/>
    <n v="14"/>
    <x v="498"/>
    <n v="3245.4574999999995"/>
    <n v="5245.4574999999995"/>
    <n v="2000"/>
    <x v="0"/>
  </r>
  <r>
    <n v="3775"/>
    <d v="2031-01-06T00:00:00"/>
    <s v="Hunter"/>
    <s v="Gilmore"/>
    <x v="2"/>
    <x v="12"/>
    <x v="2"/>
    <n v="13"/>
    <x v="384"/>
    <n v="3324.3016666666667"/>
    <n v="3324.3016666666667"/>
    <n v="0"/>
    <x v="1"/>
  </r>
  <r>
    <n v="3776"/>
    <d v="2031-01-07T00:00:00"/>
    <s v="Tonya"/>
    <s v="Lewis"/>
    <x v="2"/>
    <x v="36"/>
    <x v="0"/>
    <n v="14"/>
    <x v="330"/>
    <n v="5100.0983333333324"/>
    <n v="7100.0983333333324"/>
    <n v="2000"/>
    <x v="0"/>
  </r>
  <r>
    <n v="3777"/>
    <d v="2031-01-08T00:00:00"/>
    <s v="Shawn"/>
    <s v="Brock"/>
    <x v="0"/>
    <x v="4"/>
    <x v="2"/>
    <n v="0"/>
    <x v="441"/>
    <n v="5500.3741666666674"/>
    <n v="7500.3741666666674"/>
    <n v="2000"/>
    <x v="0"/>
  </r>
  <r>
    <n v="3778"/>
    <d v="2031-01-09T00:00:00"/>
    <s v="Julie"/>
    <s v="Young"/>
    <x v="1"/>
    <x v="30"/>
    <x v="1"/>
    <n v="11"/>
    <x v="397"/>
    <n v="3830.3966666666665"/>
    <n v="5830.3966666666665"/>
    <n v="2000"/>
    <x v="0"/>
  </r>
  <r>
    <n v="3779"/>
    <d v="2031-01-10T00:00:00"/>
    <s v="Joseph"/>
    <s v="Black"/>
    <x v="1"/>
    <x v="29"/>
    <x v="0"/>
    <n v="0"/>
    <x v="530"/>
    <n v="6029.9524999999994"/>
    <n v="8029.9524999999994"/>
    <n v="2000"/>
    <x v="0"/>
  </r>
  <r>
    <n v="3780"/>
    <d v="2031-01-11T00:00:00"/>
    <s v="Travis"/>
    <s v="Berry"/>
    <x v="2"/>
    <x v="16"/>
    <x v="0"/>
    <n v="7"/>
    <x v="517"/>
    <n v="5393.6258333333326"/>
    <n v="7393.6258333333326"/>
    <n v="2000"/>
    <x v="0"/>
  </r>
  <r>
    <n v="3781"/>
    <d v="2031-01-12T00:00:00"/>
    <s v="Kimberly"/>
    <s v="Blackwell"/>
    <x v="0"/>
    <x v="55"/>
    <x v="0"/>
    <n v="10"/>
    <x v="560"/>
    <n v="3874.2116666666661"/>
    <n v="5874.2116666666661"/>
    <n v="2000"/>
    <x v="0"/>
  </r>
  <r>
    <n v="3782"/>
    <d v="2031-01-13T00:00:00"/>
    <s v="Jennifer"/>
    <s v="Barrera"/>
    <x v="0"/>
    <x v="21"/>
    <x v="0"/>
    <n v="7"/>
    <x v="432"/>
    <n v="3313.7616666666668"/>
    <n v="3313.7616666666668"/>
    <n v="0"/>
    <x v="1"/>
  </r>
  <r>
    <n v="3783"/>
    <d v="2031-01-14T00:00:00"/>
    <s v="Sheri"/>
    <s v="Lucero"/>
    <x v="1"/>
    <x v="31"/>
    <x v="1"/>
    <n v="10"/>
    <x v="276"/>
    <n v="6036.855833333334"/>
    <n v="8036.855833333334"/>
    <n v="2000"/>
    <x v="0"/>
  </r>
  <r>
    <n v="3784"/>
    <d v="2031-01-15T00:00:00"/>
    <s v="Rebecca"/>
    <s v="West"/>
    <x v="2"/>
    <x v="46"/>
    <x v="3"/>
    <n v="11"/>
    <x v="289"/>
    <n v="4525.649166666667"/>
    <n v="4525.649166666667"/>
    <n v="0"/>
    <x v="1"/>
  </r>
  <r>
    <n v="3785"/>
    <d v="2031-01-16T00:00:00"/>
    <s v="Stephanie"/>
    <s v="Sanchez"/>
    <x v="0"/>
    <x v="50"/>
    <x v="1"/>
    <n v="14"/>
    <x v="262"/>
    <n v="4224.5433333333331"/>
    <n v="4224.5433333333331"/>
    <n v="0"/>
    <x v="1"/>
  </r>
  <r>
    <n v="3786"/>
    <d v="2031-01-17T00:00:00"/>
    <s v="Timothy"/>
    <s v="Cooley"/>
    <x v="2"/>
    <x v="28"/>
    <x v="1"/>
    <n v="11"/>
    <x v="93"/>
    <n v="5117.6508333333331"/>
    <n v="7117.6508333333331"/>
    <n v="2000"/>
    <x v="0"/>
  </r>
  <r>
    <n v="3787"/>
    <d v="2031-01-18T00:00:00"/>
    <s v="Rachel"/>
    <s v="Dunn"/>
    <x v="2"/>
    <x v="15"/>
    <x v="1"/>
    <n v="15"/>
    <x v="49"/>
    <n v="4579.2725"/>
    <n v="4579.2725"/>
    <n v="0"/>
    <x v="1"/>
  </r>
  <r>
    <n v="3788"/>
    <d v="2031-01-19T00:00:00"/>
    <s v="Melissa"/>
    <s v="Leon"/>
    <x v="1"/>
    <x v="55"/>
    <x v="3"/>
    <n v="10"/>
    <x v="593"/>
    <n v="4743.600833333333"/>
    <n v="4743.600833333333"/>
    <n v="0"/>
    <x v="1"/>
  </r>
  <r>
    <n v="3789"/>
    <d v="2031-01-20T00:00:00"/>
    <s v="Katherine"/>
    <s v="Williamson"/>
    <x v="1"/>
    <x v="40"/>
    <x v="2"/>
    <n v="3"/>
    <x v="104"/>
    <n v="3902.1333333333341"/>
    <n v="5902.1333333333341"/>
    <n v="2000"/>
    <x v="0"/>
  </r>
  <r>
    <n v="3790"/>
    <d v="2031-01-21T00:00:00"/>
    <s v="Melissa"/>
    <s v="Johnson"/>
    <x v="0"/>
    <x v="55"/>
    <x v="1"/>
    <n v="4"/>
    <x v="244"/>
    <n v="5122.0791666666664"/>
    <n v="7122.0791666666664"/>
    <n v="2000"/>
    <x v="0"/>
  </r>
  <r>
    <n v="3791"/>
    <d v="2031-01-22T00:00:00"/>
    <s v="Carol"/>
    <s v="Fisher"/>
    <x v="1"/>
    <x v="44"/>
    <x v="3"/>
    <n v="9"/>
    <x v="386"/>
    <n v="5207.8133333333326"/>
    <n v="7207.8133333333326"/>
    <n v="2000"/>
    <x v="0"/>
  </r>
  <r>
    <n v="3792"/>
    <d v="2031-01-23T00:00:00"/>
    <s v="Kim"/>
    <s v="Summers"/>
    <x v="1"/>
    <x v="11"/>
    <x v="3"/>
    <n v="16"/>
    <x v="287"/>
    <n v="1927.9991666666665"/>
    <n v="2927.9991666666665"/>
    <n v="1000"/>
    <x v="0"/>
  </r>
  <r>
    <n v="3793"/>
    <d v="2031-01-24T00:00:00"/>
    <s v="Michael"/>
    <s v="Brown"/>
    <x v="0"/>
    <x v="35"/>
    <x v="3"/>
    <n v="17"/>
    <x v="631"/>
    <n v="6281.5074999999997"/>
    <n v="8281.5074999999997"/>
    <n v="2000"/>
    <x v="0"/>
  </r>
  <r>
    <n v="3794"/>
    <d v="2031-01-25T00:00:00"/>
    <s v="Kathryn"/>
    <s v="Delacruz"/>
    <x v="2"/>
    <x v="48"/>
    <x v="1"/>
    <n v="16"/>
    <x v="604"/>
    <n v="3227.1549999999997"/>
    <n v="5227.1549999999997"/>
    <n v="2000"/>
    <x v="0"/>
  </r>
  <r>
    <n v="3795"/>
    <d v="2031-01-26T00:00:00"/>
    <s v="Joseph"/>
    <s v="Lynch"/>
    <x v="0"/>
    <x v="38"/>
    <x v="3"/>
    <n v="12"/>
    <x v="79"/>
    <n v="1902.7525000000001"/>
    <n v="2902.7525000000001"/>
    <n v="1000"/>
    <x v="0"/>
  </r>
  <r>
    <n v="3796"/>
    <d v="2031-01-27T00:00:00"/>
    <s v="Maurice"/>
    <s v="Morales"/>
    <x v="2"/>
    <x v="5"/>
    <x v="2"/>
    <n v="9"/>
    <x v="363"/>
    <n v="3688.1791666666668"/>
    <n v="3688.1791666666668"/>
    <n v="0"/>
    <x v="1"/>
  </r>
  <r>
    <n v="3797"/>
    <d v="2031-01-28T00:00:00"/>
    <s v="Joshua"/>
    <s v="Thomas"/>
    <x v="2"/>
    <x v="24"/>
    <x v="2"/>
    <n v="12"/>
    <x v="85"/>
    <n v="6209.4658333333336"/>
    <n v="8209.4658333333336"/>
    <n v="2000"/>
    <x v="0"/>
  </r>
  <r>
    <n v="3798"/>
    <d v="2031-01-29T00:00:00"/>
    <s v="Desiree"/>
    <s v="Alexander"/>
    <x v="2"/>
    <x v="4"/>
    <x v="0"/>
    <n v="9"/>
    <x v="463"/>
    <n v="3818.7425000000003"/>
    <n v="3818.7425000000003"/>
    <n v="0"/>
    <x v="1"/>
  </r>
  <r>
    <n v="3799"/>
    <d v="2031-01-30T00:00:00"/>
    <s v="Joe"/>
    <s v="Gonzalez"/>
    <x v="0"/>
    <x v="10"/>
    <x v="0"/>
    <n v="18"/>
    <x v="2"/>
    <n v="5710.081666666666"/>
    <n v="7710.081666666666"/>
    <n v="2000"/>
    <x v="0"/>
  </r>
  <r>
    <n v="3800"/>
    <d v="2031-01-31T00:00:00"/>
    <s v="William"/>
    <s v="Perkins"/>
    <x v="0"/>
    <x v="15"/>
    <x v="1"/>
    <n v="14"/>
    <x v="21"/>
    <n v="3559.9249999999997"/>
    <n v="3559.9249999999997"/>
    <n v="0"/>
    <x v="1"/>
  </r>
  <r>
    <n v="3801"/>
    <d v="2031-02-01T00:00:00"/>
    <s v="Jenna"/>
    <s v="Richardson"/>
    <x v="0"/>
    <x v="25"/>
    <x v="0"/>
    <n v="4"/>
    <x v="107"/>
    <n v="3886.5383333333334"/>
    <n v="3886.5383333333334"/>
    <n v="0"/>
    <x v="1"/>
  </r>
  <r>
    <n v="3802"/>
    <d v="2031-02-02T00:00:00"/>
    <s v="Stephanie"/>
    <s v="Chambers"/>
    <x v="0"/>
    <x v="1"/>
    <x v="3"/>
    <n v="17"/>
    <x v="247"/>
    <n v="4940.8450000000003"/>
    <n v="6940.8450000000003"/>
    <n v="2000"/>
    <x v="0"/>
  </r>
  <r>
    <n v="3803"/>
    <d v="2031-02-03T00:00:00"/>
    <s v="Erik"/>
    <s v="Jones"/>
    <x v="0"/>
    <x v="4"/>
    <x v="2"/>
    <n v="4"/>
    <x v="419"/>
    <n v="3711.0933333333332"/>
    <n v="5711.0933333333332"/>
    <n v="2000"/>
    <x v="0"/>
  </r>
  <r>
    <n v="3804"/>
    <d v="2031-02-04T00:00:00"/>
    <s v="Melissa"/>
    <s v="Berry"/>
    <x v="1"/>
    <x v="57"/>
    <x v="2"/>
    <n v="19"/>
    <x v="542"/>
    <n v="4208.7975000000006"/>
    <n v="6208.7975000000006"/>
    <n v="2000"/>
    <x v="0"/>
  </r>
  <r>
    <n v="3805"/>
    <d v="2031-02-05T00:00:00"/>
    <s v="Danny"/>
    <s v="Hernandez"/>
    <x v="2"/>
    <x v="9"/>
    <x v="0"/>
    <n v="4"/>
    <x v="183"/>
    <n v="3569.7441666666668"/>
    <n v="3569.7441666666668"/>
    <n v="0"/>
    <x v="1"/>
  </r>
  <r>
    <n v="3806"/>
    <d v="2031-02-06T00:00:00"/>
    <s v="Kevin"/>
    <s v="Gillespie"/>
    <x v="0"/>
    <x v="56"/>
    <x v="1"/>
    <n v="1"/>
    <x v="463"/>
    <n v="3047.645"/>
    <n v="3047.645"/>
    <n v="0"/>
    <x v="1"/>
  </r>
  <r>
    <n v="3807"/>
    <d v="2031-02-07T00:00:00"/>
    <s v="Misty"/>
    <s v="Parker"/>
    <x v="1"/>
    <x v="9"/>
    <x v="1"/>
    <n v="20"/>
    <x v="35"/>
    <n v="3333.2958333333336"/>
    <n v="3333.2958333333336"/>
    <n v="0"/>
    <x v="1"/>
  </r>
  <r>
    <n v="3808"/>
    <d v="2031-02-08T00:00:00"/>
    <s v="Robert"/>
    <s v="Jackson"/>
    <x v="0"/>
    <x v="42"/>
    <x v="0"/>
    <n v="10"/>
    <x v="230"/>
    <n v="4689.0991666666669"/>
    <n v="4689.0991666666669"/>
    <n v="0"/>
    <x v="1"/>
  </r>
  <r>
    <n v="3809"/>
    <d v="2031-02-09T00:00:00"/>
    <s v="Raymond"/>
    <s v="Holmes"/>
    <x v="2"/>
    <x v="27"/>
    <x v="3"/>
    <n v="6"/>
    <x v="465"/>
    <n v="3647.6633333333334"/>
    <n v="3647.6633333333334"/>
    <n v="0"/>
    <x v="1"/>
  </r>
  <r>
    <n v="3810"/>
    <d v="2031-02-10T00:00:00"/>
    <s v="Thomas"/>
    <s v="Wood"/>
    <x v="2"/>
    <x v="31"/>
    <x v="1"/>
    <n v="5"/>
    <x v="501"/>
    <n v="3757.7449999999999"/>
    <n v="5757.7449999999999"/>
    <n v="2000"/>
    <x v="0"/>
  </r>
  <r>
    <n v="3811"/>
    <d v="2031-02-11T00:00:00"/>
    <s v="Savannah"/>
    <s v="Brown"/>
    <x v="0"/>
    <x v="26"/>
    <x v="3"/>
    <n v="15"/>
    <x v="150"/>
    <n v="4848.5875000000005"/>
    <n v="4848.5875000000005"/>
    <n v="0"/>
    <x v="1"/>
  </r>
  <r>
    <n v="3812"/>
    <d v="2031-02-12T00:00:00"/>
    <s v="Jessica"/>
    <s v="Dodson"/>
    <x v="2"/>
    <x v="22"/>
    <x v="3"/>
    <n v="4"/>
    <x v="525"/>
    <n v="5793.3358333333335"/>
    <n v="7793.3358333333335"/>
    <n v="2000"/>
    <x v="0"/>
  </r>
  <r>
    <n v="3813"/>
    <d v="2031-02-13T00:00:00"/>
    <s v="Dana"/>
    <s v="Mack"/>
    <x v="0"/>
    <x v="48"/>
    <x v="1"/>
    <n v="2"/>
    <x v="451"/>
    <n v="5033.5108333333337"/>
    <n v="7033.5108333333337"/>
    <n v="2000"/>
    <x v="0"/>
  </r>
  <r>
    <n v="3814"/>
    <d v="2031-02-14T00:00:00"/>
    <s v="David"/>
    <s v="Juarez"/>
    <x v="1"/>
    <x v="10"/>
    <x v="0"/>
    <n v="6"/>
    <x v="593"/>
    <n v="3342.2775000000001"/>
    <n v="5342.2775000000001"/>
    <n v="2000"/>
    <x v="0"/>
  </r>
  <r>
    <n v="3815"/>
    <d v="2031-02-15T00:00:00"/>
    <s v="Gregory"/>
    <s v="Hampton"/>
    <x v="2"/>
    <x v="45"/>
    <x v="1"/>
    <n v="7"/>
    <x v="610"/>
    <n v="4299.6624999999995"/>
    <n v="4299.6624999999995"/>
    <n v="0"/>
    <x v="1"/>
  </r>
  <r>
    <n v="3816"/>
    <d v="2031-02-16T00:00:00"/>
    <s v="Jordan"/>
    <s v="Ramsey"/>
    <x v="2"/>
    <x v="31"/>
    <x v="1"/>
    <n v="8"/>
    <x v="110"/>
    <n v="1934.4058333333337"/>
    <n v="2934.4058333333337"/>
    <n v="1000"/>
    <x v="0"/>
  </r>
  <r>
    <n v="3817"/>
    <d v="2031-02-17T00:00:00"/>
    <s v="Jose"/>
    <s v="Miles"/>
    <x v="0"/>
    <x v="14"/>
    <x v="1"/>
    <n v="17"/>
    <x v="521"/>
    <n v="6256.435833333333"/>
    <n v="8256.435833333333"/>
    <n v="2000"/>
    <x v="0"/>
  </r>
  <r>
    <n v="3818"/>
    <d v="2031-02-18T00:00:00"/>
    <s v="William"/>
    <s v="Johnson"/>
    <x v="2"/>
    <x v="30"/>
    <x v="2"/>
    <n v="17"/>
    <x v="549"/>
    <n v="3205.8924999999999"/>
    <n v="3205.8924999999999"/>
    <n v="0"/>
    <x v="1"/>
  </r>
  <r>
    <n v="3819"/>
    <d v="2031-02-19T00:00:00"/>
    <s v="Jennifer"/>
    <s v="Vega"/>
    <x v="0"/>
    <x v="36"/>
    <x v="2"/>
    <n v="10"/>
    <x v="501"/>
    <n v="4763.7108333333335"/>
    <n v="6763.7108333333335"/>
    <n v="2000"/>
    <x v="0"/>
  </r>
  <r>
    <n v="3820"/>
    <d v="2031-02-20T00:00:00"/>
    <s v="Richard"/>
    <s v="Hogan"/>
    <x v="0"/>
    <x v="32"/>
    <x v="3"/>
    <n v="20"/>
    <x v="104"/>
    <n v="3295.7341666666662"/>
    <n v="5295.7341666666662"/>
    <n v="2000"/>
    <x v="0"/>
  </r>
  <r>
    <n v="3821"/>
    <d v="2031-02-21T00:00:00"/>
    <s v="Tanya"/>
    <s v="Martin"/>
    <x v="1"/>
    <x v="44"/>
    <x v="0"/>
    <n v="5"/>
    <x v="312"/>
    <n v="3142.17"/>
    <n v="3142.17"/>
    <n v="0"/>
    <x v="1"/>
  </r>
  <r>
    <n v="3822"/>
    <d v="2031-02-22T00:00:00"/>
    <s v="Patrick"/>
    <s v="Saunders"/>
    <x v="0"/>
    <x v="28"/>
    <x v="1"/>
    <n v="6"/>
    <x v="52"/>
    <n v="5974.0441666666666"/>
    <n v="7974.0441666666666"/>
    <n v="2000"/>
    <x v="0"/>
  </r>
  <r>
    <n v="3823"/>
    <d v="2031-02-23T00:00:00"/>
    <s v="Anthony"/>
    <s v="Hull"/>
    <x v="1"/>
    <x v="7"/>
    <x v="1"/>
    <n v="14"/>
    <x v="614"/>
    <n v="1898.209166666667"/>
    <n v="2898.209166666667"/>
    <n v="1000"/>
    <x v="0"/>
  </r>
  <r>
    <n v="3824"/>
    <d v="2031-02-24T00:00:00"/>
    <s v="Juan"/>
    <s v="Solomon"/>
    <x v="2"/>
    <x v="57"/>
    <x v="2"/>
    <n v="20"/>
    <x v="173"/>
    <n v="4229.2433333333329"/>
    <n v="4229.2433333333329"/>
    <n v="0"/>
    <x v="1"/>
  </r>
  <r>
    <n v="3825"/>
    <d v="2031-02-25T00:00:00"/>
    <s v="Eric"/>
    <s v="Diaz"/>
    <x v="0"/>
    <x v="25"/>
    <x v="1"/>
    <n v="20"/>
    <x v="494"/>
    <n v="3811.9674999999997"/>
    <n v="5811.9674999999997"/>
    <n v="2000"/>
    <x v="0"/>
  </r>
  <r>
    <n v="3826"/>
    <d v="2031-02-26T00:00:00"/>
    <s v="Tammy"/>
    <s v="Hernandez"/>
    <x v="0"/>
    <x v="43"/>
    <x v="2"/>
    <n v="8"/>
    <x v="83"/>
    <n v="5736.3849999999993"/>
    <n v="7736.3849999999993"/>
    <n v="2000"/>
    <x v="0"/>
  </r>
  <r>
    <n v="3827"/>
    <d v="2031-02-27T00:00:00"/>
    <s v="Daniel"/>
    <s v="Munoz"/>
    <x v="2"/>
    <x v="15"/>
    <x v="1"/>
    <n v="5"/>
    <x v="377"/>
    <n v="3722.4524999999994"/>
    <n v="5722.4524999999994"/>
    <n v="2000"/>
    <x v="0"/>
  </r>
  <r>
    <n v="3828"/>
    <d v="2031-02-28T00:00:00"/>
    <s v="David"/>
    <s v="Harris"/>
    <x v="2"/>
    <x v="51"/>
    <x v="3"/>
    <n v="9"/>
    <x v="5"/>
    <n v="3194.4441666666667"/>
    <n v="3194.4441666666667"/>
    <n v="0"/>
    <x v="1"/>
  </r>
  <r>
    <n v="3829"/>
    <d v="2031-03-01T00:00:00"/>
    <s v="Maria"/>
    <s v="Hill"/>
    <x v="2"/>
    <x v="23"/>
    <x v="0"/>
    <n v="13"/>
    <x v="250"/>
    <n v="4927.5391666666665"/>
    <n v="4927.5391666666665"/>
    <n v="0"/>
    <x v="1"/>
  </r>
  <r>
    <n v="3830"/>
    <d v="2031-03-02T00:00:00"/>
    <s v="Jonathan"/>
    <s v="Lindsey"/>
    <x v="2"/>
    <x v="4"/>
    <x v="2"/>
    <n v="0"/>
    <x v="614"/>
    <n v="6078.8066666666664"/>
    <n v="8078.8066666666664"/>
    <n v="2000"/>
    <x v="0"/>
  </r>
  <r>
    <n v="3831"/>
    <d v="2031-03-03T00:00:00"/>
    <s v="Katie"/>
    <s v="Henderson"/>
    <x v="2"/>
    <x v="30"/>
    <x v="3"/>
    <n v="2"/>
    <x v="49"/>
    <n v="3372.0524999999998"/>
    <n v="3372.0524999999998"/>
    <n v="0"/>
    <x v="1"/>
  </r>
  <r>
    <n v="3832"/>
    <d v="2031-03-04T00:00:00"/>
    <s v="Anita"/>
    <s v="Strong"/>
    <x v="0"/>
    <x v="3"/>
    <x v="2"/>
    <n v="9"/>
    <x v="103"/>
    <n v="5973.9958333333334"/>
    <n v="7973.9958333333334"/>
    <n v="2000"/>
    <x v="0"/>
  </r>
  <r>
    <n v="3833"/>
    <d v="2031-03-05T00:00:00"/>
    <s v="Kathy"/>
    <s v="Dillon"/>
    <x v="2"/>
    <x v="35"/>
    <x v="3"/>
    <n v="10"/>
    <x v="366"/>
    <n v="4893.1016666666665"/>
    <n v="4893.1016666666665"/>
    <n v="0"/>
    <x v="1"/>
  </r>
  <r>
    <n v="3834"/>
    <d v="2031-03-06T00:00:00"/>
    <s v="Joshua"/>
    <s v="Pope"/>
    <x v="0"/>
    <x v="52"/>
    <x v="2"/>
    <n v="16"/>
    <x v="151"/>
    <n v="3673.6925000000001"/>
    <n v="5673.6925000000001"/>
    <n v="2000"/>
    <x v="0"/>
  </r>
  <r>
    <n v="3835"/>
    <d v="2031-03-07T00:00:00"/>
    <s v="Aaron"/>
    <s v="King"/>
    <x v="1"/>
    <x v="23"/>
    <x v="1"/>
    <n v="6"/>
    <x v="625"/>
    <n v="3852.4749999999995"/>
    <n v="5852.4749999999995"/>
    <n v="2000"/>
    <x v="0"/>
  </r>
  <r>
    <n v="3836"/>
    <d v="2031-03-08T00:00:00"/>
    <s v="Brooke"/>
    <s v="Farrell"/>
    <x v="1"/>
    <x v="14"/>
    <x v="2"/>
    <n v="10"/>
    <x v="406"/>
    <n v="3450.8341666666665"/>
    <n v="5450.8341666666665"/>
    <n v="2000"/>
    <x v="0"/>
  </r>
  <r>
    <n v="3837"/>
    <d v="2031-03-09T00:00:00"/>
    <s v="Catherine"/>
    <s v="Powell"/>
    <x v="0"/>
    <x v="39"/>
    <x v="3"/>
    <n v="8"/>
    <x v="559"/>
    <n v="4808.0649999999996"/>
    <n v="4808.0649999999996"/>
    <n v="0"/>
    <x v="1"/>
  </r>
  <r>
    <n v="3838"/>
    <d v="2031-03-10T00:00:00"/>
    <s v="Chelsea"/>
    <s v="Forbes"/>
    <x v="1"/>
    <x v="40"/>
    <x v="0"/>
    <n v="9"/>
    <x v="441"/>
    <n v="3009.0216666666665"/>
    <n v="5009.0216666666665"/>
    <n v="2000"/>
    <x v="0"/>
  </r>
  <r>
    <n v="3839"/>
    <d v="2031-03-11T00:00:00"/>
    <s v="Timothy"/>
    <s v="Johnson"/>
    <x v="2"/>
    <x v="44"/>
    <x v="3"/>
    <n v="20"/>
    <x v="460"/>
    <n v="4120.3041666666659"/>
    <n v="6120.3041666666659"/>
    <n v="2000"/>
    <x v="0"/>
  </r>
  <r>
    <n v="3840"/>
    <d v="2031-03-12T00:00:00"/>
    <s v="Lucas"/>
    <s v="Lyons"/>
    <x v="2"/>
    <x v="31"/>
    <x v="1"/>
    <n v="7"/>
    <x v="558"/>
    <n v="3980.0208333333335"/>
    <n v="3980.0208333333335"/>
    <n v="0"/>
    <x v="1"/>
  </r>
  <r>
    <n v="3841"/>
    <d v="2031-03-13T00:00:00"/>
    <s v="John"/>
    <s v="Garcia"/>
    <x v="1"/>
    <x v="37"/>
    <x v="2"/>
    <n v="0"/>
    <x v="350"/>
    <n v="1880.7891666666669"/>
    <n v="2880.7891666666669"/>
    <n v="1000"/>
    <x v="0"/>
  </r>
  <r>
    <n v="3842"/>
    <d v="2031-03-14T00:00:00"/>
    <s v="Scott"/>
    <s v="Downs"/>
    <x v="2"/>
    <x v="43"/>
    <x v="3"/>
    <n v="19"/>
    <x v="298"/>
    <n v="4135.7249999999995"/>
    <n v="6135.7249999999995"/>
    <n v="2000"/>
    <x v="0"/>
  </r>
  <r>
    <n v="3843"/>
    <d v="2031-03-15T00:00:00"/>
    <s v="Samuel"/>
    <s v="Lucas"/>
    <x v="0"/>
    <x v="2"/>
    <x v="3"/>
    <n v="17"/>
    <x v="288"/>
    <n v="5157.88"/>
    <n v="7157.88"/>
    <n v="2000"/>
    <x v="0"/>
  </r>
  <r>
    <n v="3844"/>
    <d v="2031-03-16T00:00:00"/>
    <s v="Rodney"/>
    <s v="Harper"/>
    <x v="0"/>
    <x v="27"/>
    <x v="2"/>
    <n v="19"/>
    <x v="597"/>
    <n v="4449.144166666666"/>
    <n v="6449.144166666666"/>
    <n v="2000"/>
    <x v="0"/>
  </r>
  <r>
    <n v="3845"/>
    <d v="2031-03-17T00:00:00"/>
    <s v="Kenneth"/>
    <s v="Terry"/>
    <x v="2"/>
    <x v="38"/>
    <x v="2"/>
    <n v="13"/>
    <x v="629"/>
    <n v="5217.2591666666667"/>
    <n v="7217.2591666666667"/>
    <n v="2000"/>
    <x v="0"/>
  </r>
  <r>
    <n v="3846"/>
    <d v="2031-03-18T00:00:00"/>
    <s v="Beth"/>
    <s v="Nixon"/>
    <x v="2"/>
    <x v="39"/>
    <x v="3"/>
    <n v="19"/>
    <x v="17"/>
    <n v="5270.2541666666666"/>
    <n v="7270.2541666666666"/>
    <n v="2000"/>
    <x v="0"/>
  </r>
  <r>
    <n v="3847"/>
    <d v="2031-03-19T00:00:00"/>
    <s v="Alicia"/>
    <s v="Roy"/>
    <x v="2"/>
    <x v="22"/>
    <x v="2"/>
    <n v="18"/>
    <x v="322"/>
    <n v="5789.2258333333339"/>
    <n v="7789.2258333333339"/>
    <n v="2000"/>
    <x v="0"/>
  </r>
  <r>
    <n v="3848"/>
    <d v="2031-03-20T00:00:00"/>
    <s v="Jeffrey"/>
    <s v="Fowler"/>
    <x v="2"/>
    <x v="5"/>
    <x v="3"/>
    <n v="11"/>
    <x v="425"/>
    <n v="3369.8608333333336"/>
    <n v="3369.8608333333336"/>
    <n v="0"/>
    <x v="1"/>
  </r>
  <r>
    <n v="3849"/>
    <d v="2031-03-21T00:00:00"/>
    <s v="Ronald"/>
    <s v="Cook"/>
    <x v="1"/>
    <x v="51"/>
    <x v="3"/>
    <n v="3"/>
    <x v="453"/>
    <n v="4485.3233333333328"/>
    <n v="4485.3233333333328"/>
    <n v="0"/>
    <x v="1"/>
  </r>
  <r>
    <n v="3850"/>
    <d v="2031-03-22T00:00:00"/>
    <s v="Michael"/>
    <s v="Larson"/>
    <x v="2"/>
    <x v="25"/>
    <x v="2"/>
    <n v="11"/>
    <x v="517"/>
    <n v="4761.7758333333331"/>
    <n v="6761.7758333333331"/>
    <n v="2000"/>
    <x v="0"/>
  </r>
  <r>
    <n v="3851"/>
    <d v="2031-03-23T00:00:00"/>
    <s v="Patty"/>
    <s v="Henry"/>
    <x v="0"/>
    <x v="8"/>
    <x v="2"/>
    <n v="7"/>
    <x v="187"/>
    <n v="6274.0741666666672"/>
    <n v="8274.0741666666672"/>
    <n v="2000"/>
    <x v="0"/>
  </r>
  <r>
    <n v="3852"/>
    <d v="2031-03-24T00:00:00"/>
    <s v="Kayla"/>
    <s v="Hall"/>
    <x v="2"/>
    <x v="54"/>
    <x v="0"/>
    <n v="16"/>
    <x v="163"/>
    <n v="3497.2841666666668"/>
    <n v="3497.2841666666668"/>
    <n v="0"/>
    <x v="1"/>
  </r>
  <r>
    <n v="3853"/>
    <d v="2031-03-25T00:00:00"/>
    <s v="Anthony"/>
    <s v="Greene"/>
    <x v="0"/>
    <x v="4"/>
    <x v="1"/>
    <n v="2"/>
    <x v="110"/>
    <n v="3885.4741666666669"/>
    <n v="5885.4741666666669"/>
    <n v="2000"/>
    <x v="0"/>
  </r>
  <r>
    <n v="3854"/>
    <d v="2031-03-26T00:00:00"/>
    <s v="Thomas"/>
    <s v="Wilson"/>
    <x v="1"/>
    <x v="37"/>
    <x v="3"/>
    <n v="0"/>
    <x v="468"/>
    <n v="5381.8583333333336"/>
    <n v="7381.8583333333336"/>
    <n v="2000"/>
    <x v="0"/>
  </r>
  <r>
    <n v="3855"/>
    <d v="2031-03-27T00:00:00"/>
    <s v="Jordan"/>
    <s v="Carlson"/>
    <x v="0"/>
    <x v="9"/>
    <x v="0"/>
    <n v="0"/>
    <x v="156"/>
    <n v="4353.5775000000003"/>
    <n v="4353.5775000000003"/>
    <n v="0"/>
    <x v="1"/>
  </r>
  <r>
    <n v="3856"/>
    <d v="2031-03-28T00:00:00"/>
    <s v="Roberto"/>
    <s v="Allen"/>
    <x v="2"/>
    <x v="24"/>
    <x v="3"/>
    <n v="13"/>
    <x v="460"/>
    <n v="4571.0466666666662"/>
    <n v="4571.0466666666662"/>
    <n v="0"/>
    <x v="1"/>
  </r>
  <r>
    <n v="3857"/>
    <d v="2031-03-29T00:00:00"/>
    <s v="David"/>
    <s v="Bentley"/>
    <x v="0"/>
    <x v="1"/>
    <x v="0"/>
    <n v="14"/>
    <x v="215"/>
    <n v="3837.3491666666669"/>
    <n v="5837.3491666666669"/>
    <n v="2000"/>
    <x v="0"/>
  </r>
  <r>
    <n v="3858"/>
    <d v="2031-03-30T00:00:00"/>
    <s v="Erica"/>
    <s v="Cole"/>
    <x v="0"/>
    <x v="37"/>
    <x v="3"/>
    <n v="19"/>
    <x v="517"/>
    <n v="4764.8175000000001"/>
    <n v="6764.8175000000001"/>
    <n v="2000"/>
    <x v="0"/>
  </r>
  <r>
    <n v="3859"/>
    <d v="2031-03-31T00:00:00"/>
    <s v="Jennifer"/>
    <s v="Bell"/>
    <x v="2"/>
    <x v="44"/>
    <x v="2"/>
    <n v="19"/>
    <x v="56"/>
    <n v="3787.165833333333"/>
    <n v="3787.165833333333"/>
    <n v="0"/>
    <x v="1"/>
  </r>
  <r>
    <n v="3860"/>
    <d v="2031-04-01T00:00:00"/>
    <s v="Mason"/>
    <s v="Washington"/>
    <x v="0"/>
    <x v="26"/>
    <x v="2"/>
    <n v="18"/>
    <x v="458"/>
    <n v="4430.2758333333331"/>
    <n v="4430.2758333333331"/>
    <n v="0"/>
    <x v="1"/>
  </r>
  <r>
    <n v="3861"/>
    <d v="2031-04-02T00:00:00"/>
    <s v="Angela"/>
    <s v="Becker"/>
    <x v="1"/>
    <x v="39"/>
    <x v="0"/>
    <n v="15"/>
    <x v="561"/>
    <n v="3569.8983333333335"/>
    <n v="5569.8983333333335"/>
    <n v="2000"/>
    <x v="0"/>
  </r>
  <r>
    <n v="3862"/>
    <d v="2031-04-03T00:00:00"/>
    <s v="Jeffrey"/>
    <s v="Stewart"/>
    <x v="1"/>
    <x v="33"/>
    <x v="0"/>
    <n v="4"/>
    <x v="401"/>
    <n v="3017.9958333333334"/>
    <n v="5017.9958333333334"/>
    <n v="2000"/>
    <x v="0"/>
  </r>
  <r>
    <n v="3863"/>
    <d v="2031-04-04T00:00:00"/>
    <s v="Jennifer"/>
    <s v="Reid"/>
    <x v="2"/>
    <x v="27"/>
    <x v="3"/>
    <n v="10"/>
    <x v="118"/>
    <n v="4234.2616666666663"/>
    <n v="6234.2616666666663"/>
    <n v="2000"/>
    <x v="0"/>
  </r>
  <r>
    <n v="3864"/>
    <d v="2031-04-05T00:00:00"/>
    <s v="Kirk"/>
    <s v="Zimmerman"/>
    <x v="1"/>
    <x v="51"/>
    <x v="3"/>
    <n v="12"/>
    <x v="84"/>
    <n v="3143.8608333333336"/>
    <n v="3143.8608333333336"/>
    <n v="0"/>
    <x v="1"/>
  </r>
  <r>
    <n v="3865"/>
    <d v="2031-04-06T00:00:00"/>
    <s v="Anthony"/>
    <s v="Hansen"/>
    <x v="2"/>
    <x v="56"/>
    <x v="3"/>
    <n v="19"/>
    <x v="611"/>
    <n v="3438.0808333333334"/>
    <n v="5438.0808333333334"/>
    <n v="2000"/>
    <x v="0"/>
  </r>
  <r>
    <n v="3866"/>
    <d v="2031-04-07T00:00:00"/>
    <s v="Krystal"/>
    <s v="Walton"/>
    <x v="2"/>
    <x v="24"/>
    <x v="3"/>
    <n v="4"/>
    <x v="126"/>
    <n v="4524.3208333333332"/>
    <n v="4524.3208333333332"/>
    <n v="0"/>
    <x v="1"/>
  </r>
  <r>
    <n v="3867"/>
    <d v="2031-04-08T00:00:00"/>
    <s v="Alex"/>
    <s v="Carpenter"/>
    <x v="2"/>
    <x v="14"/>
    <x v="0"/>
    <n v="14"/>
    <x v="365"/>
    <n v="4194.7808333333332"/>
    <n v="4194.7808333333332"/>
    <n v="0"/>
    <x v="1"/>
  </r>
  <r>
    <n v="3868"/>
    <d v="2031-04-09T00:00:00"/>
    <s v="Kayla"/>
    <s v="Dennis"/>
    <x v="2"/>
    <x v="26"/>
    <x v="0"/>
    <n v="2"/>
    <x v="559"/>
    <n v="3869.5124999999998"/>
    <n v="5869.5124999999998"/>
    <n v="2000"/>
    <x v="0"/>
  </r>
  <r>
    <n v="3869"/>
    <d v="2031-04-10T00:00:00"/>
    <s v="Vernon"/>
    <s v="Simon"/>
    <x v="1"/>
    <x v="3"/>
    <x v="2"/>
    <n v="12"/>
    <x v="213"/>
    <n v="5507.5583333333334"/>
    <n v="7507.5583333333334"/>
    <n v="2000"/>
    <x v="0"/>
  </r>
  <r>
    <n v="3870"/>
    <d v="2031-04-11T00:00:00"/>
    <s v="Heidi"/>
    <s v="Norris"/>
    <x v="1"/>
    <x v="0"/>
    <x v="1"/>
    <n v="16"/>
    <x v="543"/>
    <n v="3605.4375"/>
    <n v="5605.4375"/>
    <n v="2000"/>
    <x v="0"/>
  </r>
  <r>
    <n v="3871"/>
    <d v="2031-04-12T00:00:00"/>
    <s v="Derrick"/>
    <s v="Jones"/>
    <x v="0"/>
    <x v="42"/>
    <x v="2"/>
    <n v="9"/>
    <x v="446"/>
    <n v="1760.5533333333333"/>
    <n v="2760.5533333333333"/>
    <n v="1000"/>
    <x v="0"/>
  </r>
  <r>
    <n v="3872"/>
    <d v="2031-04-13T00:00:00"/>
    <s v="Brian"/>
    <s v="Key"/>
    <x v="1"/>
    <x v="6"/>
    <x v="1"/>
    <n v="17"/>
    <x v="161"/>
    <n v="3397.3641666666672"/>
    <n v="5397.3641666666672"/>
    <n v="2000"/>
    <x v="0"/>
  </r>
  <r>
    <n v="3873"/>
    <d v="2031-04-14T00:00:00"/>
    <s v="Shawn"/>
    <s v="Goodman"/>
    <x v="2"/>
    <x v="18"/>
    <x v="1"/>
    <n v="11"/>
    <x v="189"/>
    <n v="5611.8583333333336"/>
    <n v="7611.8583333333336"/>
    <n v="2000"/>
    <x v="0"/>
  </r>
  <r>
    <n v="3874"/>
    <d v="2031-04-15T00:00:00"/>
    <s v="Jacob"/>
    <s v="Johnson"/>
    <x v="0"/>
    <x v="1"/>
    <x v="2"/>
    <n v="20"/>
    <x v="334"/>
    <n v="3649.9208333333336"/>
    <n v="3649.9208333333336"/>
    <n v="0"/>
    <x v="1"/>
  </r>
  <r>
    <n v="3875"/>
    <d v="2031-04-16T00:00:00"/>
    <s v="Daniel"/>
    <s v="Norris"/>
    <x v="1"/>
    <x v="3"/>
    <x v="0"/>
    <n v="20"/>
    <x v="335"/>
    <n v="3422.9741666666669"/>
    <n v="3422.9741666666669"/>
    <n v="0"/>
    <x v="1"/>
  </r>
  <r>
    <n v="3876"/>
    <d v="2031-04-17T00:00:00"/>
    <s v="Michael"/>
    <s v="Townsend"/>
    <x v="1"/>
    <x v="32"/>
    <x v="0"/>
    <n v="0"/>
    <x v="626"/>
    <n v="3898.0074999999997"/>
    <n v="3898.0074999999997"/>
    <n v="0"/>
    <x v="1"/>
  </r>
  <r>
    <n v="3877"/>
    <d v="2031-04-18T00:00:00"/>
    <s v="Gail"/>
    <s v="Ayala"/>
    <x v="2"/>
    <x v="40"/>
    <x v="0"/>
    <n v="10"/>
    <x v="243"/>
    <n v="4019.9758333333334"/>
    <n v="4019.9758333333334"/>
    <n v="0"/>
    <x v="1"/>
  </r>
  <r>
    <n v="3878"/>
    <d v="2031-04-19T00:00:00"/>
    <s v="Courtney"/>
    <s v="Dunn"/>
    <x v="0"/>
    <x v="54"/>
    <x v="1"/>
    <n v="5"/>
    <x v="42"/>
    <n v="5031.0183333333334"/>
    <n v="7031.0183333333334"/>
    <n v="2000"/>
    <x v="0"/>
  </r>
  <r>
    <n v="3879"/>
    <d v="2031-04-20T00:00:00"/>
    <s v="Jeffrey"/>
    <s v="Benson"/>
    <x v="0"/>
    <x v="35"/>
    <x v="1"/>
    <n v="19"/>
    <x v="116"/>
    <n v="3052.1774999999998"/>
    <n v="5052.1774999999998"/>
    <n v="2000"/>
    <x v="0"/>
  </r>
  <r>
    <n v="3880"/>
    <d v="2031-04-21T00:00:00"/>
    <s v="Justin"/>
    <s v="Smith"/>
    <x v="2"/>
    <x v="11"/>
    <x v="1"/>
    <n v="17"/>
    <x v="350"/>
    <n v="4779.3383333333331"/>
    <n v="4779.3383333333331"/>
    <n v="0"/>
    <x v="1"/>
  </r>
  <r>
    <n v="3881"/>
    <d v="2031-04-22T00:00:00"/>
    <s v="Jason"/>
    <s v="Fox"/>
    <x v="2"/>
    <x v="37"/>
    <x v="2"/>
    <n v="3"/>
    <x v="49"/>
    <n v="1884.9008333333331"/>
    <n v="2884.9008333333331"/>
    <n v="1000"/>
    <x v="0"/>
  </r>
  <r>
    <n v="3882"/>
    <d v="2031-04-23T00:00:00"/>
    <s v="Tommy"/>
    <s v="Allen"/>
    <x v="2"/>
    <x v="15"/>
    <x v="1"/>
    <n v="20"/>
    <x v="300"/>
    <n v="3524.6149999999998"/>
    <n v="3524.6149999999998"/>
    <n v="0"/>
    <x v="1"/>
  </r>
  <r>
    <n v="3883"/>
    <d v="2031-04-24T00:00:00"/>
    <s v="Linda"/>
    <s v="Page"/>
    <x v="2"/>
    <x v="42"/>
    <x v="1"/>
    <n v="12"/>
    <x v="501"/>
    <n v="5207.2241666666669"/>
    <n v="7207.2241666666669"/>
    <n v="2000"/>
    <x v="0"/>
  </r>
  <r>
    <n v="3884"/>
    <d v="2031-04-25T00:00:00"/>
    <s v="Amanda"/>
    <s v="Levy"/>
    <x v="1"/>
    <x v="11"/>
    <x v="0"/>
    <n v="13"/>
    <x v="160"/>
    <n v="4436.4366666666665"/>
    <n v="4436.4366666666665"/>
    <n v="0"/>
    <x v="1"/>
  </r>
  <r>
    <n v="3885"/>
    <d v="2031-04-26T00:00:00"/>
    <s v="Jennifer"/>
    <s v="Bryant"/>
    <x v="2"/>
    <x v="51"/>
    <x v="2"/>
    <n v="9"/>
    <x v="138"/>
    <n v="3348.1358333333333"/>
    <n v="3348.1358333333333"/>
    <n v="0"/>
    <x v="1"/>
  </r>
  <r>
    <n v="3886"/>
    <d v="2031-04-27T00:00:00"/>
    <s v="Claudia"/>
    <s v="Nolan"/>
    <x v="2"/>
    <x v="28"/>
    <x v="3"/>
    <n v="8"/>
    <x v="36"/>
    <n v="5219.7458333333334"/>
    <n v="7219.7458333333334"/>
    <n v="2000"/>
    <x v="0"/>
  </r>
  <r>
    <n v="3887"/>
    <d v="2031-04-28T00:00:00"/>
    <s v="Susan"/>
    <s v="White"/>
    <x v="2"/>
    <x v="44"/>
    <x v="3"/>
    <n v="11"/>
    <x v="52"/>
    <n v="3880.5983333333324"/>
    <n v="5880.5983333333324"/>
    <n v="2000"/>
    <x v="0"/>
  </r>
  <r>
    <n v="3888"/>
    <d v="2031-04-29T00:00:00"/>
    <s v="Dillon"/>
    <s v="Trujillo"/>
    <x v="2"/>
    <x v="30"/>
    <x v="0"/>
    <n v="8"/>
    <x v="331"/>
    <n v="3957.435833333333"/>
    <n v="5957.435833333333"/>
    <n v="2000"/>
    <x v="0"/>
  </r>
  <r>
    <n v="3889"/>
    <d v="2031-04-30T00:00:00"/>
    <s v="Christopher"/>
    <s v="Chapman"/>
    <x v="1"/>
    <x v="17"/>
    <x v="1"/>
    <n v="6"/>
    <x v="78"/>
    <n v="4334.1191666666664"/>
    <n v="4334.1191666666664"/>
    <n v="0"/>
    <x v="1"/>
  </r>
  <r>
    <n v="3890"/>
    <d v="2031-05-01T00:00:00"/>
    <s v="Victoria"/>
    <s v="Larsen"/>
    <x v="1"/>
    <x v="29"/>
    <x v="3"/>
    <n v="4"/>
    <x v="524"/>
    <n v="4524.5600000000004"/>
    <n v="4524.5600000000004"/>
    <n v="0"/>
    <x v="1"/>
  </r>
  <r>
    <n v="3891"/>
    <d v="2031-05-02T00:00:00"/>
    <s v="Christopher"/>
    <s v="Kennedy"/>
    <x v="0"/>
    <x v="1"/>
    <x v="1"/>
    <n v="11"/>
    <x v="317"/>
    <n v="4990.4674999999997"/>
    <n v="6990.4674999999997"/>
    <n v="2000"/>
    <x v="0"/>
  </r>
  <r>
    <n v="3892"/>
    <d v="2031-05-03T00:00:00"/>
    <s v="Lori"/>
    <s v="Moyer"/>
    <x v="1"/>
    <x v="50"/>
    <x v="0"/>
    <n v="14"/>
    <x v="80"/>
    <n v="4888.1708333333336"/>
    <n v="4888.1708333333336"/>
    <n v="0"/>
    <x v="1"/>
  </r>
  <r>
    <n v="3893"/>
    <d v="2031-05-04T00:00:00"/>
    <s v="Raymond"/>
    <s v="Malone"/>
    <x v="2"/>
    <x v="51"/>
    <x v="1"/>
    <n v="10"/>
    <x v="273"/>
    <n v="4856.1050000000005"/>
    <n v="4856.1050000000005"/>
    <n v="0"/>
    <x v="1"/>
  </r>
  <r>
    <n v="3894"/>
    <d v="2031-05-05T00:00:00"/>
    <s v="Megan"/>
    <s v="Garcia"/>
    <x v="2"/>
    <x v="37"/>
    <x v="1"/>
    <n v="12"/>
    <x v="411"/>
    <n v="4728.0466666666662"/>
    <n v="6728.0466666666662"/>
    <n v="2000"/>
    <x v="0"/>
  </r>
  <r>
    <n v="3895"/>
    <d v="2031-05-06T00:00:00"/>
    <s v="Gail"/>
    <s v="Bell"/>
    <x v="1"/>
    <x v="41"/>
    <x v="1"/>
    <n v="0"/>
    <x v="383"/>
    <n v="4872.8249999999998"/>
    <n v="6872.8249999999998"/>
    <n v="2000"/>
    <x v="0"/>
  </r>
  <r>
    <n v="3896"/>
    <d v="2031-05-07T00:00:00"/>
    <s v="Richard"/>
    <s v="Moore"/>
    <x v="2"/>
    <x v="55"/>
    <x v="3"/>
    <n v="14"/>
    <x v="118"/>
    <n v="3697.5866666666666"/>
    <n v="3697.5866666666666"/>
    <n v="0"/>
    <x v="1"/>
  </r>
  <r>
    <n v="3897"/>
    <d v="2031-05-08T00:00:00"/>
    <s v="Lori"/>
    <s v="Payne"/>
    <x v="0"/>
    <x v="0"/>
    <x v="1"/>
    <n v="3"/>
    <x v="494"/>
    <n v="3261.625"/>
    <n v="5261.625"/>
    <n v="2000"/>
    <x v="0"/>
  </r>
  <r>
    <n v="3898"/>
    <d v="2031-05-09T00:00:00"/>
    <s v="Michael"/>
    <s v="Burton"/>
    <x v="2"/>
    <x v="37"/>
    <x v="2"/>
    <n v="3"/>
    <x v="180"/>
    <n v="4573.8808333333336"/>
    <n v="6573.8808333333336"/>
    <n v="2000"/>
    <x v="0"/>
  </r>
  <r>
    <n v="3899"/>
    <d v="2031-05-10T00:00:00"/>
    <s v="Cindy"/>
    <s v="Guzman"/>
    <x v="2"/>
    <x v="52"/>
    <x v="0"/>
    <n v="15"/>
    <x v="223"/>
    <n v="6053.3741666666674"/>
    <n v="8053.3741666666674"/>
    <n v="2000"/>
    <x v="0"/>
  </r>
  <r>
    <n v="3900"/>
    <d v="2031-05-11T00:00:00"/>
    <s v="Matthew"/>
    <s v="Ford"/>
    <x v="1"/>
    <x v="25"/>
    <x v="1"/>
    <n v="19"/>
    <x v="27"/>
    <n v="4476.5116666666663"/>
    <n v="6476.5116666666663"/>
    <n v="2000"/>
    <x v="0"/>
  </r>
  <r>
    <n v="3901"/>
    <d v="2031-05-12T00:00:00"/>
    <s v="Robert"/>
    <s v="David"/>
    <x v="0"/>
    <x v="46"/>
    <x v="2"/>
    <n v="5"/>
    <x v="40"/>
    <n v="4196.7224999999999"/>
    <n v="6196.7224999999999"/>
    <n v="2000"/>
    <x v="0"/>
  </r>
  <r>
    <n v="3902"/>
    <d v="2031-05-13T00:00:00"/>
    <s v="Heather"/>
    <s v="Dominguez"/>
    <x v="0"/>
    <x v="13"/>
    <x v="1"/>
    <n v="18"/>
    <x v="400"/>
    <n v="1989.2800000000002"/>
    <n v="2989.28"/>
    <n v="1000"/>
    <x v="0"/>
  </r>
  <r>
    <n v="3903"/>
    <d v="2031-05-14T00:00:00"/>
    <s v="Lisa"/>
    <s v="Burns"/>
    <x v="0"/>
    <x v="28"/>
    <x v="0"/>
    <n v="7"/>
    <x v="488"/>
    <n v="5214.9283333333333"/>
    <n v="7214.9283333333333"/>
    <n v="2000"/>
    <x v="0"/>
  </r>
  <r>
    <n v="3904"/>
    <d v="2031-05-15T00:00:00"/>
    <s v="Dominic"/>
    <s v="Perry"/>
    <x v="2"/>
    <x v="35"/>
    <x v="0"/>
    <n v="15"/>
    <x v="370"/>
    <n v="3270.8991666666666"/>
    <n v="3270.8991666666666"/>
    <n v="0"/>
    <x v="1"/>
  </r>
  <r>
    <n v="3905"/>
    <d v="2031-05-16T00:00:00"/>
    <s v="Michael"/>
    <s v="Boone"/>
    <x v="0"/>
    <x v="45"/>
    <x v="3"/>
    <n v="6"/>
    <x v="418"/>
    <n v="4614.7249999999995"/>
    <n v="4614.7249999999995"/>
    <n v="0"/>
    <x v="1"/>
  </r>
  <r>
    <n v="3906"/>
    <d v="2031-05-17T00:00:00"/>
    <s v="Hannah"/>
    <s v="Lee"/>
    <x v="0"/>
    <x v="30"/>
    <x v="3"/>
    <n v="10"/>
    <x v="572"/>
    <n v="5996.0133333333333"/>
    <n v="7996.0133333333333"/>
    <n v="2000"/>
    <x v="0"/>
  </r>
  <r>
    <n v="3907"/>
    <d v="2031-05-18T00:00:00"/>
    <s v="Brian"/>
    <s v="Moody"/>
    <x v="1"/>
    <x v="28"/>
    <x v="3"/>
    <n v="13"/>
    <x v="373"/>
    <n v="3454.3708333333334"/>
    <n v="5454.3708333333334"/>
    <n v="2000"/>
    <x v="0"/>
  </r>
  <r>
    <n v="3908"/>
    <d v="2031-05-19T00:00:00"/>
    <s v="Zachary"/>
    <s v="Vega"/>
    <x v="2"/>
    <x v="45"/>
    <x v="1"/>
    <n v="17"/>
    <x v="138"/>
    <n v="3922.4966666666669"/>
    <n v="5922.4966666666669"/>
    <n v="2000"/>
    <x v="0"/>
  </r>
  <r>
    <n v="3909"/>
    <d v="2031-05-20T00:00:00"/>
    <s v="Stephanie"/>
    <s v="Juarez"/>
    <x v="0"/>
    <x v="52"/>
    <x v="0"/>
    <n v="0"/>
    <x v="267"/>
    <n v="4053.2366666666667"/>
    <n v="6053.2366666666667"/>
    <n v="2000"/>
    <x v="0"/>
  </r>
  <r>
    <n v="3910"/>
    <d v="2031-05-21T00:00:00"/>
    <s v="Troy"/>
    <s v="Davis"/>
    <x v="2"/>
    <x v="28"/>
    <x v="1"/>
    <n v="20"/>
    <x v="247"/>
    <n v="5979.9058333333332"/>
    <n v="7979.9058333333332"/>
    <n v="2000"/>
    <x v="0"/>
  </r>
  <r>
    <n v="3911"/>
    <d v="2031-05-22T00:00:00"/>
    <s v="Victoria"/>
    <s v="Hart"/>
    <x v="0"/>
    <x v="15"/>
    <x v="0"/>
    <n v="10"/>
    <x v="0"/>
    <n v="3961.9650000000001"/>
    <n v="5961.9650000000001"/>
    <n v="2000"/>
    <x v="0"/>
  </r>
  <r>
    <n v="3912"/>
    <d v="2031-05-23T00:00:00"/>
    <s v="Erica"/>
    <s v="Wolfe"/>
    <x v="1"/>
    <x v="35"/>
    <x v="3"/>
    <n v="10"/>
    <x v="14"/>
    <n v="1545.9566666666665"/>
    <n v="2545.9566666666665"/>
    <n v="1000"/>
    <x v="0"/>
  </r>
  <r>
    <n v="3913"/>
    <d v="2031-05-24T00:00:00"/>
    <s v="Susan"/>
    <s v="Pena"/>
    <x v="2"/>
    <x v="4"/>
    <x v="1"/>
    <n v="18"/>
    <x v="189"/>
    <n v="5805.6116666666667"/>
    <n v="7805.6116666666667"/>
    <n v="2000"/>
    <x v="0"/>
  </r>
  <r>
    <n v="3914"/>
    <d v="2031-05-25T00:00:00"/>
    <s v="Heather"/>
    <s v="Case"/>
    <x v="0"/>
    <x v="6"/>
    <x v="3"/>
    <n v="6"/>
    <x v="594"/>
    <n v="4254.0974999999999"/>
    <n v="4254.0974999999999"/>
    <n v="0"/>
    <x v="1"/>
  </r>
  <r>
    <n v="3915"/>
    <d v="2031-05-26T00:00:00"/>
    <s v="Michael"/>
    <s v="Brown"/>
    <x v="1"/>
    <x v="22"/>
    <x v="2"/>
    <n v="18"/>
    <x v="416"/>
    <n v="1807.7008333333338"/>
    <n v="2807.7008333333338"/>
    <n v="1000"/>
    <x v="0"/>
  </r>
  <r>
    <n v="3916"/>
    <d v="2031-05-27T00:00:00"/>
    <s v="Theodore"/>
    <s v="Martinez"/>
    <x v="1"/>
    <x v="33"/>
    <x v="3"/>
    <n v="10"/>
    <x v="124"/>
    <n v="6186.7758333333331"/>
    <n v="8186.7758333333331"/>
    <n v="2000"/>
    <x v="0"/>
  </r>
  <r>
    <n v="3917"/>
    <d v="2031-05-28T00:00:00"/>
    <s v="George"/>
    <s v="Brennan"/>
    <x v="1"/>
    <x v="42"/>
    <x v="2"/>
    <n v="2"/>
    <x v="458"/>
    <n v="1828.4466666666667"/>
    <n v="2828.4466666666667"/>
    <n v="1000"/>
    <x v="0"/>
  </r>
  <r>
    <n v="3918"/>
    <d v="2031-05-29T00:00:00"/>
    <s v="Mallory"/>
    <s v="Booth"/>
    <x v="0"/>
    <x v="25"/>
    <x v="0"/>
    <n v="2"/>
    <x v="520"/>
    <n v="5788.56"/>
    <n v="7788.56"/>
    <n v="2000"/>
    <x v="0"/>
  </r>
  <r>
    <n v="3919"/>
    <d v="2031-05-30T00:00:00"/>
    <s v="Gregory"/>
    <s v="Mcintosh"/>
    <x v="0"/>
    <x v="29"/>
    <x v="2"/>
    <n v="3"/>
    <x v="373"/>
    <n v="4163.3833333333332"/>
    <n v="4163.3833333333332"/>
    <n v="0"/>
    <x v="1"/>
  </r>
  <r>
    <n v="3920"/>
    <d v="2031-05-31T00:00:00"/>
    <s v="Rodney"/>
    <s v="Guzman"/>
    <x v="0"/>
    <x v="42"/>
    <x v="3"/>
    <n v="12"/>
    <x v="458"/>
    <n v="3524.4091666666673"/>
    <n v="5524.4091666666673"/>
    <n v="2000"/>
    <x v="0"/>
  </r>
  <r>
    <n v="3921"/>
    <d v="2031-06-01T00:00:00"/>
    <s v="Phillip"/>
    <s v="Brown"/>
    <x v="1"/>
    <x v="39"/>
    <x v="2"/>
    <n v="9"/>
    <x v="280"/>
    <n v="3942.0366666666669"/>
    <n v="3942.0366666666669"/>
    <n v="0"/>
    <x v="1"/>
  </r>
  <r>
    <n v="3922"/>
    <d v="2031-06-02T00:00:00"/>
    <s v="Leah"/>
    <s v="Gonzales"/>
    <x v="1"/>
    <x v="8"/>
    <x v="3"/>
    <n v="12"/>
    <x v="486"/>
    <n v="3950.8516666666669"/>
    <n v="3950.8516666666669"/>
    <n v="0"/>
    <x v="1"/>
  </r>
  <r>
    <n v="3923"/>
    <d v="2031-06-03T00:00:00"/>
    <s v="Lauren"/>
    <s v="Prince"/>
    <x v="2"/>
    <x v="3"/>
    <x v="0"/>
    <n v="9"/>
    <x v="89"/>
    <n v="6167.0483333333332"/>
    <n v="8167.0483333333332"/>
    <n v="2000"/>
    <x v="0"/>
  </r>
  <r>
    <n v="3924"/>
    <d v="2031-06-04T00:00:00"/>
    <s v="James"/>
    <s v="Ortiz"/>
    <x v="0"/>
    <x v="17"/>
    <x v="3"/>
    <n v="6"/>
    <x v="68"/>
    <n v="4840.0733333333328"/>
    <n v="4840.0733333333328"/>
    <n v="0"/>
    <x v="1"/>
  </r>
  <r>
    <n v="3925"/>
    <d v="2031-06-05T00:00:00"/>
    <s v="Amanda"/>
    <s v="Bradley"/>
    <x v="1"/>
    <x v="42"/>
    <x v="0"/>
    <n v="12"/>
    <x v="281"/>
    <n v="4007.8658333333333"/>
    <n v="4007.8658333333333"/>
    <n v="0"/>
    <x v="1"/>
  </r>
  <r>
    <n v="3926"/>
    <d v="2031-06-06T00:00:00"/>
    <s v="Tyrone"/>
    <s v="Wyatt"/>
    <x v="2"/>
    <x v="43"/>
    <x v="0"/>
    <n v="5"/>
    <x v="540"/>
    <n v="3399.2291666666665"/>
    <n v="3399.2291666666665"/>
    <n v="0"/>
    <x v="1"/>
  </r>
  <r>
    <n v="3927"/>
    <d v="2031-06-07T00:00:00"/>
    <s v="Rachel"/>
    <s v="Nicholson"/>
    <x v="0"/>
    <x v="36"/>
    <x v="0"/>
    <n v="13"/>
    <x v="475"/>
    <n v="3523.6591666666668"/>
    <n v="3523.6591666666668"/>
    <n v="0"/>
    <x v="1"/>
  </r>
  <r>
    <n v="3928"/>
    <d v="2031-06-08T00:00:00"/>
    <s v="Douglas"/>
    <s v="Carpenter"/>
    <x v="0"/>
    <x v="1"/>
    <x v="2"/>
    <n v="5"/>
    <x v="302"/>
    <n v="4834.788333333333"/>
    <n v="4834.788333333333"/>
    <n v="0"/>
    <x v="1"/>
  </r>
  <r>
    <n v="3929"/>
    <d v="2031-06-09T00:00:00"/>
    <s v="Marvin"/>
    <s v="Wolf"/>
    <x v="0"/>
    <x v="30"/>
    <x v="1"/>
    <n v="7"/>
    <x v="311"/>
    <n v="5724.3416666666672"/>
    <n v="7724.3416666666672"/>
    <n v="2000"/>
    <x v="0"/>
  </r>
  <r>
    <n v="3930"/>
    <d v="2031-06-10T00:00:00"/>
    <s v="Vincent"/>
    <s v="Diaz"/>
    <x v="1"/>
    <x v="50"/>
    <x v="2"/>
    <n v="19"/>
    <x v="13"/>
    <n v="4408.8441666666668"/>
    <n v="6408.8441666666668"/>
    <n v="2000"/>
    <x v="0"/>
  </r>
  <r>
    <n v="3931"/>
    <d v="2031-06-11T00:00:00"/>
    <s v="Jennifer"/>
    <s v="Coleman"/>
    <x v="0"/>
    <x v="48"/>
    <x v="0"/>
    <n v="3"/>
    <x v="35"/>
    <n v="4610.0108333333328"/>
    <n v="4610.0108333333328"/>
    <n v="0"/>
    <x v="1"/>
  </r>
  <r>
    <n v="3932"/>
    <d v="2031-06-12T00:00:00"/>
    <s v="Scott"/>
    <s v="Henderson"/>
    <x v="0"/>
    <x v="48"/>
    <x v="0"/>
    <n v="14"/>
    <x v="485"/>
    <n v="4386.5366666666669"/>
    <n v="6386.5366666666669"/>
    <n v="2000"/>
    <x v="0"/>
  </r>
  <r>
    <n v="3933"/>
    <d v="2031-06-13T00:00:00"/>
    <s v="Shirley"/>
    <s v="Schroeder"/>
    <x v="2"/>
    <x v="55"/>
    <x v="2"/>
    <n v="2"/>
    <x v="290"/>
    <n v="5095.5066666666671"/>
    <n v="7095.5066666666671"/>
    <n v="2000"/>
    <x v="0"/>
  </r>
  <r>
    <n v="3934"/>
    <d v="2031-06-14T00:00:00"/>
    <s v="Shawn"/>
    <s v="Torres"/>
    <x v="2"/>
    <x v="33"/>
    <x v="1"/>
    <n v="7"/>
    <x v="90"/>
    <n v="4352.9000000000005"/>
    <n v="4352.9000000000005"/>
    <n v="0"/>
    <x v="1"/>
  </r>
  <r>
    <n v="3935"/>
    <d v="2031-06-15T00:00:00"/>
    <s v="Donald"/>
    <s v="Grimes"/>
    <x v="1"/>
    <x v="26"/>
    <x v="3"/>
    <n v="12"/>
    <x v="209"/>
    <n v="3200.625"/>
    <n v="3200.625"/>
    <n v="0"/>
    <x v="1"/>
  </r>
  <r>
    <n v="3936"/>
    <d v="2031-06-16T00:00:00"/>
    <s v="David"/>
    <s v="Spencer"/>
    <x v="1"/>
    <x v="54"/>
    <x v="0"/>
    <n v="15"/>
    <x v="376"/>
    <n v="4392.1049999999996"/>
    <n v="6392.1049999999996"/>
    <n v="2000"/>
    <x v="0"/>
  </r>
  <r>
    <n v="3937"/>
    <d v="2031-06-17T00:00:00"/>
    <s v="Jennifer"/>
    <s v="Hardy"/>
    <x v="2"/>
    <x v="29"/>
    <x v="3"/>
    <n v="7"/>
    <x v="514"/>
    <n v="6315.3816666666662"/>
    <n v="8315.3816666666662"/>
    <n v="2000"/>
    <x v="0"/>
  </r>
  <r>
    <n v="3938"/>
    <d v="2031-06-18T00:00:00"/>
    <s v="Kevin"/>
    <s v="Sanchez"/>
    <x v="1"/>
    <x v="47"/>
    <x v="3"/>
    <n v="17"/>
    <x v="505"/>
    <n v="6139.5458333333336"/>
    <n v="8139.5458333333336"/>
    <n v="2000"/>
    <x v="0"/>
  </r>
  <r>
    <n v="3939"/>
    <d v="2031-06-19T00:00:00"/>
    <s v="Kathryn"/>
    <s v="Anderson"/>
    <x v="1"/>
    <x v="43"/>
    <x v="2"/>
    <n v="5"/>
    <x v="464"/>
    <n v="3887.5216666666665"/>
    <n v="5887.5216666666665"/>
    <n v="2000"/>
    <x v="0"/>
  </r>
  <r>
    <n v="3940"/>
    <d v="2031-06-20T00:00:00"/>
    <s v="Carol"/>
    <s v="Ball"/>
    <x v="0"/>
    <x v="13"/>
    <x v="0"/>
    <n v="9"/>
    <x v="322"/>
    <n v="4084.6541666666672"/>
    <n v="6084.6541666666672"/>
    <n v="2000"/>
    <x v="0"/>
  </r>
  <r>
    <n v="3941"/>
    <d v="2031-06-21T00:00:00"/>
    <s v="Teresa"/>
    <s v="Adams"/>
    <x v="1"/>
    <x v="44"/>
    <x v="3"/>
    <n v="20"/>
    <x v="431"/>
    <n v="3774.0449999999992"/>
    <n v="5774.0449999999992"/>
    <n v="2000"/>
    <x v="0"/>
  </r>
  <r>
    <n v="3942"/>
    <d v="2031-06-22T00:00:00"/>
    <s v="Curtis"/>
    <s v="Ward"/>
    <x v="2"/>
    <x v="0"/>
    <x v="2"/>
    <n v="15"/>
    <x v="54"/>
    <n v="3033.8833333333332"/>
    <n v="5033.8833333333332"/>
    <n v="2000"/>
    <x v="0"/>
  </r>
  <r>
    <n v="3943"/>
    <d v="2031-06-23T00:00:00"/>
    <s v="Corey"/>
    <s v="West"/>
    <x v="2"/>
    <x v="48"/>
    <x v="1"/>
    <n v="1"/>
    <x v="32"/>
    <n v="3665.1691666666666"/>
    <n v="5665.1691666666666"/>
    <n v="2000"/>
    <x v="0"/>
  </r>
  <r>
    <n v="3944"/>
    <d v="2031-06-24T00:00:00"/>
    <s v="Angela"/>
    <s v="Smith"/>
    <x v="1"/>
    <x v="37"/>
    <x v="2"/>
    <n v="17"/>
    <x v="284"/>
    <n v="3091.4416666666671"/>
    <n v="3091.4416666666671"/>
    <n v="0"/>
    <x v="1"/>
  </r>
  <r>
    <n v="3945"/>
    <d v="2031-06-25T00:00:00"/>
    <s v="Corey"/>
    <s v="Mendoza"/>
    <x v="2"/>
    <x v="28"/>
    <x v="1"/>
    <n v="18"/>
    <x v="527"/>
    <n v="4641.4858333333332"/>
    <n v="4641.4858333333332"/>
    <n v="0"/>
    <x v="1"/>
  </r>
  <r>
    <n v="3946"/>
    <d v="2031-06-26T00:00:00"/>
    <s v="Brooke"/>
    <s v="Little"/>
    <x v="0"/>
    <x v="56"/>
    <x v="3"/>
    <n v="17"/>
    <x v="548"/>
    <n v="6087.1324999999997"/>
    <n v="8087.1324999999997"/>
    <n v="2000"/>
    <x v="0"/>
  </r>
  <r>
    <n v="3947"/>
    <d v="2031-06-27T00:00:00"/>
    <s v="Jeremy"/>
    <s v="Gonzales"/>
    <x v="2"/>
    <x v="0"/>
    <x v="0"/>
    <n v="10"/>
    <x v="382"/>
    <n v="4863.2383333333337"/>
    <n v="6863.2383333333337"/>
    <n v="2000"/>
    <x v="0"/>
  </r>
  <r>
    <n v="3948"/>
    <d v="2031-06-28T00:00:00"/>
    <s v="Marcus"/>
    <s v="Williams"/>
    <x v="2"/>
    <x v="42"/>
    <x v="0"/>
    <n v="15"/>
    <x v="202"/>
    <n v="3020.5291666666662"/>
    <n v="5020.5291666666662"/>
    <n v="2000"/>
    <x v="0"/>
  </r>
  <r>
    <n v="3949"/>
    <d v="2031-06-29T00:00:00"/>
    <s v="Kelli"/>
    <s v="Jensen"/>
    <x v="1"/>
    <x v="55"/>
    <x v="3"/>
    <n v="1"/>
    <x v="586"/>
    <n v="5318.9025000000001"/>
    <n v="7318.9025000000001"/>
    <n v="2000"/>
    <x v="0"/>
  </r>
  <r>
    <n v="3950"/>
    <d v="2031-06-30T00:00:00"/>
    <s v="Pamela"/>
    <s v="Mitchell"/>
    <x v="2"/>
    <x v="8"/>
    <x v="3"/>
    <n v="0"/>
    <x v="629"/>
    <n v="3683.4408333333331"/>
    <n v="5683.4408333333331"/>
    <n v="2000"/>
    <x v="0"/>
  </r>
  <r>
    <n v="3951"/>
    <d v="2031-07-01T00:00:00"/>
    <s v="Juan"/>
    <s v="Davis"/>
    <x v="1"/>
    <x v="20"/>
    <x v="0"/>
    <n v="20"/>
    <x v="64"/>
    <n v="3101.9975000000004"/>
    <n v="5101.9975000000004"/>
    <n v="2000"/>
    <x v="0"/>
  </r>
  <r>
    <n v="3952"/>
    <d v="2031-07-02T00:00:00"/>
    <s v="Charles"/>
    <s v="George"/>
    <x v="0"/>
    <x v="30"/>
    <x v="0"/>
    <n v="5"/>
    <x v="428"/>
    <n v="4384.4716666666673"/>
    <n v="6384.4716666666673"/>
    <n v="2000"/>
    <x v="0"/>
  </r>
  <r>
    <n v="3953"/>
    <d v="2031-07-03T00:00:00"/>
    <s v="Bryan"/>
    <s v="Brown"/>
    <x v="1"/>
    <x v="33"/>
    <x v="1"/>
    <n v="16"/>
    <x v="235"/>
    <n v="4231.6875"/>
    <n v="4231.6875"/>
    <n v="0"/>
    <x v="1"/>
  </r>
  <r>
    <n v="3954"/>
    <d v="2031-07-04T00:00:00"/>
    <s v="Joseph"/>
    <s v="Cook"/>
    <x v="2"/>
    <x v="7"/>
    <x v="3"/>
    <n v="8"/>
    <x v="290"/>
    <n v="3049.95"/>
    <n v="5049.95"/>
    <n v="2000"/>
    <x v="0"/>
  </r>
  <r>
    <n v="3955"/>
    <d v="2031-07-05T00:00:00"/>
    <s v="Catherine"/>
    <s v="Carlson"/>
    <x v="1"/>
    <x v="20"/>
    <x v="2"/>
    <n v="6"/>
    <x v="277"/>
    <n v="3360.1858333333339"/>
    <n v="5360.1858333333339"/>
    <n v="2000"/>
    <x v="0"/>
  </r>
  <r>
    <n v="3956"/>
    <d v="2031-07-06T00:00:00"/>
    <s v="Stacey"/>
    <s v="Martin"/>
    <x v="0"/>
    <x v="35"/>
    <x v="3"/>
    <n v="9"/>
    <x v="384"/>
    <n v="3479.8883333333338"/>
    <n v="3479.8883333333338"/>
    <n v="0"/>
    <x v="1"/>
  </r>
  <r>
    <n v="3957"/>
    <d v="2031-07-07T00:00:00"/>
    <s v="Robert"/>
    <s v="Ford"/>
    <x v="0"/>
    <x v="34"/>
    <x v="3"/>
    <n v="5"/>
    <x v="365"/>
    <n v="4818.0308333333332"/>
    <n v="4818.0308333333332"/>
    <n v="0"/>
    <x v="1"/>
  </r>
  <r>
    <n v="3958"/>
    <d v="2031-07-08T00:00:00"/>
    <s v="Mark"/>
    <s v="Jones"/>
    <x v="2"/>
    <x v="35"/>
    <x v="1"/>
    <n v="1"/>
    <x v="115"/>
    <n v="4540.6241666666674"/>
    <n v="6540.6241666666674"/>
    <n v="2000"/>
    <x v="0"/>
  </r>
  <r>
    <n v="3959"/>
    <d v="2031-07-09T00:00:00"/>
    <s v="Crystal"/>
    <s v="Mann"/>
    <x v="0"/>
    <x v="23"/>
    <x v="1"/>
    <n v="3"/>
    <x v="115"/>
    <n v="4046.2266666666665"/>
    <n v="6046.2266666666665"/>
    <n v="2000"/>
    <x v="0"/>
  </r>
  <r>
    <n v="3960"/>
    <d v="2031-07-10T00:00:00"/>
    <s v="Nicholas"/>
    <s v="Bright"/>
    <x v="0"/>
    <x v="28"/>
    <x v="0"/>
    <n v="10"/>
    <x v="172"/>
    <n v="4044.0033333333331"/>
    <n v="6044.0033333333331"/>
    <n v="2000"/>
    <x v="0"/>
  </r>
  <r>
    <n v="3961"/>
    <d v="2031-07-11T00:00:00"/>
    <s v="Mark"/>
    <s v="Burton"/>
    <x v="1"/>
    <x v="8"/>
    <x v="3"/>
    <n v="0"/>
    <x v="201"/>
    <n v="3823.8483333333334"/>
    <n v="3823.8483333333334"/>
    <n v="0"/>
    <x v="1"/>
  </r>
  <r>
    <n v="3962"/>
    <d v="2031-07-12T00:00:00"/>
    <s v="Jeremy"/>
    <s v="Fletcher"/>
    <x v="2"/>
    <x v="6"/>
    <x v="2"/>
    <n v="1"/>
    <x v="226"/>
    <n v="5493.7649999999994"/>
    <n v="7493.7649999999994"/>
    <n v="2000"/>
    <x v="0"/>
  </r>
  <r>
    <n v="3963"/>
    <d v="2031-07-13T00:00:00"/>
    <s v="Joe"/>
    <s v="Jacobs"/>
    <x v="2"/>
    <x v="31"/>
    <x v="2"/>
    <n v="17"/>
    <x v="187"/>
    <n v="3753.83"/>
    <n v="3753.83"/>
    <n v="0"/>
    <x v="1"/>
  </r>
  <r>
    <n v="3964"/>
    <d v="2031-07-14T00:00:00"/>
    <s v="Dorothy"/>
    <s v="Ali"/>
    <x v="1"/>
    <x v="16"/>
    <x v="0"/>
    <n v="4"/>
    <x v="334"/>
    <n v="3683.7766666666676"/>
    <n v="5683.7766666666676"/>
    <n v="2000"/>
    <x v="0"/>
  </r>
  <r>
    <n v="3965"/>
    <d v="2031-07-15T00:00:00"/>
    <s v="Charles"/>
    <s v="Russo"/>
    <x v="2"/>
    <x v="3"/>
    <x v="3"/>
    <n v="11"/>
    <x v="430"/>
    <n v="4906.7699999999995"/>
    <n v="4906.7699999999995"/>
    <n v="0"/>
    <x v="1"/>
  </r>
  <r>
    <n v="3966"/>
    <d v="2031-07-16T00:00:00"/>
    <s v="Greg"/>
    <s v="Nolan"/>
    <x v="0"/>
    <x v="2"/>
    <x v="0"/>
    <n v="12"/>
    <x v="573"/>
    <n v="5901.5366666666669"/>
    <n v="7901.5366666666669"/>
    <n v="2000"/>
    <x v="0"/>
  </r>
  <r>
    <n v="3967"/>
    <d v="2031-07-17T00:00:00"/>
    <s v="Lori"/>
    <s v="Morgan"/>
    <x v="2"/>
    <x v="11"/>
    <x v="1"/>
    <n v="7"/>
    <x v="553"/>
    <n v="4391.0391666666665"/>
    <n v="6391.0391666666665"/>
    <n v="2000"/>
    <x v="0"/>
  </r>
  <r>
    <n v="3968"/>
    <d v="2031-07-18T00:00:00"/>
    <s v="Lee"/>
    <s v="Fowler"/>
    <x v="2"/>
    <x v="23"/>
    <x v="3"/>
    <n v="9"/>
    <x v="484"/>
    <n v="5090.9516666666668"/>
    <n v="7090.9516666666668"/>
    <n v="2000"/>
    <x v="0"/>
  </r>
  <r>
    <n v="3969"/>
    <d v="2031-07-19T00:00:00"/>
    <s v="John"/>
    <s v="Graves"/>
    <x v="0"/>
    <x v="8"/>
    <x v="1"/>
    <n v="12"/>
    <x v="133"/>
    <n v="3914.4575000000004"/>
    <n v="5914.4575000000004"/>
    <n v="2000"/>
    <x v="0"/>
  </r>
  <r>
    <n v="3970"/>
    <d v="2031-07-20T00:00:00"/>
    <s v="Tyler"/>
    <s v="Thompson"/>
    <x v="2"/>
    <x v="45"/>
    <x v="0"/>
    <n v="13"/>
    <x v="457"/>
    <n v="4316.7791666666662"/>
    <n v="4316.7791666666662"/>
    <n v="0"/>
    <x v="1"/>
  </r>
  <r>
    <n v="3971"/>
    <d v="2031-07-21T00:00:00"/>
    <s v="Dawn"/>
    <s v="Stewart"/>
    <x v="0"/>
    <x v="42"/>
    <x v="0"/>
    <n v="2"/>
    <x v="235"/>
    <n v="6050.2008333333333"/>
    <n v="8050.2008333333333"/>
    <n v="2000"/>
    <x v="0"/>
  </r>
  <r>
    <n v="3972"/>
    <d v="2031-07-22T00:00:00"/>
    <s v="Brian"/>
    <s v="White"/>
    <x v="1"/>
    <x v="9"/>
    <x v="3"/>
    <n v="12"/>
    <x v="35"/>
    <n v="4721.7025000000003"/>
    <n v="4721.7025000000003"/>
    <n v="0"/>
    <x v="1"/>
  </r>
  <r>
    <n v="3973"/>
    <d v="2031-07-23T00:00:00"/>
    <s v="Lisa"/>
    <s v="Garcia"/>
    <x v="2"/>
    <x v="39"/>
    <x v="2"/>
    <n v="4"/>
    <x v="538"/>
    <n v="4919.9949999999999"/>
    <n v="4919.9949999999999"/>
    <n v="0"/>
    <x v="1"/>
  </r>
  <r>
    <n v="3974"/>
    <d v="2031-07-24T00:00:00"/>
    <s v="Eduardo"/>
    <s v="Dorsey"/>
    <x v="1"/>
    <x v="23"/>
    <x v="3"/>
    <n v="20"/>
    <x v="147"/>
    <n v="4908.3191666666671"/>
    <n v="4908.3191666666671"/>
    <n v="0"/>
    <x v="1"/>
  </r>
  <r>
    <n v="3975"/>
    <d v="2031-07-25T00:00:00"/>
    <s v="Amy"/>
    <s v="Stewart"/>
    <x v="2"/>
    <x v="4"/>
    <x v="1"/>
    <n v="3"/>
    <x v="239"/>
    <n v="6097.1466666666665"/>
    <n v="8097.1466666666665"/>
    <n v="2000"/>
    <x v="0"/>
  </r>
  <r>
    <n v="3976"/>
    <d v="2031-07-26T00:00:00"/>
    <s v="Vanessa"/>
    <s v="Brown"/>
    <x v="0"/>
    <x v="40"/>
    <x v="1"/>
    <n v="20"/>
    <x v="206"/>
    <n v="3127.9175"/>
    <n v="3127.9175"/>
    <n v="0"/>
    <x v="1"/>
  </r>
  <r>
    <n v="3977"/>
    <d v="2031-07-27T00:00:00"/>
    <s v="Nathan"/>
    <s v="Anderson"/>
    <x v="1"/>
    <x v="48"/>
    <x v="0"/>
    <n v="7"/>
    <x v="208"/>
    <n v="3206.0266666666666"/>
    <n v="3206.0266666666666"/>
    <n v="0"/>
    <x v="1"/>
  </r>
  <r>
    <n v="3978"/>
    <d v="2031-07-28T00:00:00"/>
    <s v="Thomas"/>
    <s v="Riley"/>
    <x v="2"/>
    <x v="37"/>
    <x v="2"/>
    <n v="13"/>
    <x v="510"/>
    <n v="4751.0916666666662"/>
    <n v="4751.0916666666662"/>
    <n v="0"/>
    <x v="1"/>
  </r>
  <r>
    <n v="3979"/>
    <d v="2031-07-29T00:00:00"/>
    <s v="Brian"/>
    <s v="Kirk"/>
    <x v="1"/>
    <x v="5"/>
    <x v="0"/>
    <n v="5"/>
    <x v="312"/>
    <n v="3473.4758333333334"/>
    <n v="3473.4758333333334"/>
    <n v="0"/>
    <x v="1"/>
  </r>
  <r>
    <n v="3980"/>
    <d v="2031-07-30T00:00:00"/>
    <s v="Jennifer"/>
    <s v="Haynes"/>
    <x v="0"/>
    <x v="56"/>
    <x v="0"/>
    <n v="14"/>
    <x v="397"/>
    <n v="3483.2808333333332"/>
    <n v="5483.2808333333332"/>
    <n v="2000"/>
    <x v="0"/>
  </r>
  <r>
    <n v="3981"/>
    <d v="2031-07-31T00:00:00"/>
    <s v="Misty"/>
    <s v="Nguyen"/>
    <x v="2"/>
    <x v="49"/>
    <x v="3"/>
    <n v="19"/>
    <x v="42"/>
    <n v="3472.0583333333329"/>
    <n v="3472.0583333333329"/>
    <n v="0"/>
    <x v="1"/>
  </r>
  <r>
    <n v="3982"/>
    <d v="2031-08-01T00:00:00"/>
    <s v="Wesley"/>
    <s v="Stafford"/>
    <x v="2"/>
    <x v="49"/>
    <x v="1"/>
    <n v="7"/>
    <x v="439"/>
    <n v="3559.41"/>
    <n v="3559.41"/>
    <n v="0"/>
    <x v="1"/>
  </r>
  <r>
    <n v="3983"/>
    <d v="2031-08-02T00:00:00"/>
    <s v="Raymond"/>
    <s v="Estrada"/>
    <x v="0"/>
    <x v="44"/>
    <x v="1"/>
    <n v="3"/>
    <x v="153"/>
    <n v="3188.8499999999995"/>
    <n v="5188.8499999999995"/>
    <n v="2000"/>
    <x v="0"/>
  </r>
  <r>
    <n v="3984"/>
    <d v="2031-08-03T00:00:00"/>
    <s v="Bailey"/>
    <s v="Washington"/>
    <x v="0"/>
    <x v="21"/>
    <x v="2"/>
    <n v="19"/>
    <x v="332"/>
    <n v="4520.019166666666"/>
    <n v="6520.019166666666"/>
    <n v="2000"/>
    <x v="0"/>
  </r>
  <r>
    <n v="3985"/>
    <d v="2031-08-04T00:00:00"/>
    <s v="Adrienne"/>
    <s v="Nunez"/>
    <x v="0"/>
    <x v="2"/>
    <x v="3"/>
    <n v="6"/>
    <x v="325"/>
    <n v="5540.9216666666662"/>
    <n v="7540.9216666666662"/>
    <n v="2000"/>
    <x v="0"/>
  </r>
  <r>
    <n v="3986"/>
    <d v="2031-08-05T00:00:00"/>
    <s v="Misty"/>
    <s v="Cunningham"/>
    <x v="0"/>
    <x v="41"/>
    <x v="1"/>
    <n v="13"/>
    <x v="295"/>
    <n v="3159.2808333333332"/>
    <n v="5159.2808333333332"/>
    <n v="2000"/>
    <x v="0"/>
  </r>
  <r>
    <n v="3987"/>
    <d v="2031-08-06T00:00:00"/>
    <s v="Michael"/>
    <s v="Lang"/>
    <x v="1"/>
    <x v="53"/>
    <x v="1"/>
    <n v="10"/>
    <x v="304"/>
    <n v="3666.6825000000003"/>
    <n v="3666.6825000000003"/>
    <n v="0"/>
    <x v="1"/>
  </r>
  <r>
    <n v="3988"/>
    <d v="2031-08-07T00:00:00"/>
    <s v="Antonio"/>
    <s v="Blackburn"/>
    <x v="1"/>
    <x v="36"/>
    <x v="2"/>
    <n v="8"/>
    <x v="577"/>
    <n v="3224.0425000000005"/>
    <n v="5224.0425000000005"/>
    <n v="2000"/>
    <x v="0"/>
  </r>
  <r>
    <n v="3989"/>
    <d v="2031-08-08T00:00:00"/>
    <s v="Carl"/>
    <s v="Crawford"/>
    <x v="2"/>
    <x v="20"/>
    <x v="1"/>
    <n v="6"/>
    <x v="189"/>
    <n v="4175.3983333333335"/>
    <n v="4175.3983333333335"/>
    <n v="0"/>
    <x v="1"/>
  </r>
  <r>
    <n v="3990"/>
    <d v="2031-08-09T00:00:00"/>
    <s v="Sandra"/>
    <s v="Nash"/>
    <x v="2"/>
    <x v="41"/>
    <x v="2"/>
    <n v="17"/>
    <x v="368"/>
    <n v="3572.5124999999998"/>
    <n v="5572.5124999999998"/>
    <n v="2000"/>
    <x v="0"/>
  </r>
  <r>
    <n v="3991"/>
    <d v="2031-08-10T00:00:00"/>
    <s v="Jasmine"/>
    <s v="Austin"/>
    <x v="1"/>
    <x v="41"/>
    <x v="1"/>
    <n v="5"/>
    <x v="532"/>
    <n v="5574.456666666666"/>
    <n v="7574.456666666666"/>
    <n v="2000"/>
    <x v="0"/>
  </r>
  <r>
    <n v="3992"/>
    <d v="2031-08-11T00:00:00"/>
    <s v="Kimberly"/>
    <s v="Holmes"/>
    <x v="0"/>
    <x v="21"/>
    <x v="2"/>
    <n v="19"/>
    <x v="611"/>
    <n v="4456.1808333333329"/>
    <n v="4456.1808333333329"/>
    <n v="0"/>
    <x v="1"/>
  </r>
  <r>
    <n v="3993"/>
    <d v="2031-08-12T00:00:00"/>
    <s v="Jessica"/>
    <s v="Odonnell"/>
    <x v="1"/>
    <x v="47"/>
    <x v="3"/>
    <n v="14"/>
    <x v="549"/>
    <n v="4343.6350000000002"/>
    <n v="4343.6350000000002"/>
    <n v="0"/>
    <x v="1"/>
  </r>
  <r>
    <n v="3994"/>
    <d v="2031-08-13T00:00:00"/>
    <s v="Andrew"/>
    <s v="Garcia"/>
    <x v="0"/>
    <x v="49"/>
    <x v="1"/>
    <n v="9"/>
    <x v="625"/>
    <n v="1802.5766666666664"/>
    <n v="2802.5766666666664"/>
    <n v="1000"/>
    <x v="0"/>
  </r>
  <r>
    <n v="3995"/>
    <d v="2031-08-14T00:00:00"/>
    <s v="Sarah"/>
    <s v="Watson"/>
    <x v="0"/>
    <x v="56"/>
    <x v="0"/>
    <n v="2"/>
    <x v="332"/>
    <n v="4098.6958333333341"/>
    <n v="6098.6958333333341"/>
    <n v="2000"/>
    <x v="0"/>
  </r>
  <r>
    <n v="3996"/>
    <d v="2031-08-15T00:00:00"/>
    <s v="Melinda"/>
    <s v="Butler"/>
    <x v="0"/>
    <x v="55"/>
    <x v="2"/>
    <n v="20"/>
    <x v="368"/>
    <n v="3452.3908333333338"/>
    <n v="5452.3908333333338"/>
    <n v="2000"/>
    <x v="0"/>
  </r>
  <r>
    <n v="3997"/>
    <d v="2031-08-16T00:00:00"/>
    <s v="Latasha"/>
    <s v="Johnson"/>
    <x v="0"/>
    <x v="17"/>
    <x v="1"/>
    <n v="0"/>
    <x v="294"/>
    <n v="3108.0858333333331"/>
    <n v="3108.0858333333331"/>
    <n v="0"/>
    <x v="1"/>
  </r>
  <r>
    <n v="3998"/>
    <d v="2031-08-17T00:00:00"/>
    <s v="Cheryl"/>
    <s v="Gill"/>
    <x v="2"/>
    <x v="16"/>
    <x v="0"/>
    <n v="10"/>
    <x v="71"/>
    <n v="1591.1416666666669"/>
    <n v="2591.1416666666669"/>
    <n v="1000"/>
    <x v="0"/>
  </r>
  <r>
    <n v="3999"/>
    <d v="2031-08-18T00:00:00"/>
    <s v="Danielle"/>
    <s v="Villegas"/>
    <x v="1"/>
    <x v="23"/>
    <x v="1"/>
    <n v="14"/>
    <x v="567"/>
    <n v="4953.5316666666668"/>
    <n v="4953.5316666666668"/>
    <n v="0"/>
    <x v="1"/>
  </r>
  <r>
    <n v="4000"/>
    <d v="2031-08-19T00:00:00"/>
    <s v="Charles"/>
    <s v="Hernandez"/>
    <x v="1"/>
    <x v="21"/>
    <x v="1"/>
    <n v="1"/>
    <x v="271"/>
    <n v="5487.8208333333341"/>
    <n v="7487.8208333333341"/>
    <n v="20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9A8C8-F0E1-4190-BF6C-03FB2707FE8B}" name="PivotTable2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2:R22" firstHeaderRow="0" firstDataRow="1" firstDataCol="1"/>
  <pivotFields count="13">
    <pivotField showAll="0"/>
    <pivotField numFmtId="165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0">
        <item x="33"/>
        <item x="22"/>
        <item x="24"/>
        <item x="48"/>
        <item x="11"/>
        <item x="8"/>
        <item x="52"/>
        <item x="12"/>
        <item x="27"/>
        <item x="14"/>
        <item x="56"/>
        <item x="36"/>
        <item x="3"/>
        <item x="26"/>
        <item x="15"/>
        <item x="18"/>
        <item x="20"/>
        <item x="50"/>
        <item x="4"/>
        <item x="44"/>
        <item x="23"/>
        <item x="29"/>
        <item x="49"/>
        <item x="47"/>
        <item x="16"/>
        <item x="17"/>
        <item x="53"/>
        <item x="25"/>
        <item x="35"/>
        <item x="43"/>
        <item x="9"/>
        <item x="57"/>
        <item x="5"/>
        <item x="34"/>
        <item x="38"/>
        <item x="41"/>
        <item x="19"/>
        <item x="28"/>
        <item x="0"/>
        <item x="51"/>
        <item x="10"/>
        <item x="31"/>
        <item x="21"/>
        <item x="40"/>
        <item x="32"/>
        <item x="7"/>
        <item x="39"/>
        <item x="45"/>
        <item x="46"/>
        <item x="1"/>
        <item x="2"/>
        <item x="54"/>
        <item x="6"/>
        <item x="42"/>
        <item x="58"/>
        <item x="37"/>
        <item x="30"/>
        <item x="13"/>
        <item x="5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37">
        <item x="72"/>
        <item x="232"/>
        <item x="388"/>
        <item x="124"/>
        <item x="57"/>
        <item x="338"/>
        <item x="12"/>
        <item x="506"/>
        <item x="99"/>
        <item x="625"/>
        <item x="229"/>
        <item x="494"/>
        <item x="246"/>
        <item x="292"/>
        <item x="281"/>
        <item x="274"/>
        <item x="325"/>
        <item x="276"/>
        <item x="396"/>
        <item x="529"/>
        <item x="272"/>
        <item x="484"/>
        <item x="624"/>
        <item x="357"/>
        <item x="462"/>
        <item x="422"/>
        <item x="181"/>
        <item x="138"/>
        <item x="307"/>
        <item x="3"/>
        <item x="588"/>
        <item x="158"/>
        <item x="147"/>
        <item x="416"/>
        <item x="555"/>
        <item x="437"/>
        <item x="311"/>
        <item x="253"/>
        <item x="596"/>
        <item x="440"/>
        <item x="179"/>
        <item x="160"/>
        <item x="391"/>
        <item x="257"/>
        <item x="298"/>
        <item x="52"/>
        <item x="22"/>
        <item x="455"/>
        <item x="107"/>
        <item x="4"/>
        <item x="230"/>
        <item x="533"/>
        <item x="73"/>
        <item x="535"/>
        <item x="552"/>
        <item x="343"/>
        <item x="442"/>
        <item x="287"/>
        <item x="82"/>
        <item x="321"/>
        <item x="42"/>
        <item x="95"/>
        <item x="192"/>
        <item x="411"/>
        <item x="316"/>
        <item x="539"/>
        <item x="466"/>
        <item x="78"/>
        <item x="146"/>
        <item x="592"/>
        <item x="220"/>
        <item x="205"/>
        <item x="305"/>
        <item x="203"/>
        <item x="155"/>
        <item x="18"/>
        <item x="482"/>
        <item x="500"/>
        <item x="402"/>
        <item x="423"/>
        <item x="467"/>
        <item x="123"/>
        <item x="116"/>
        <item x="560"/>
        <item x="105"/>
        <item x="249"/>
        <item x="32"/>
        <item x="328"/>
        <item x="79"/>
        <item x="602"/>
        <item x="333"/>
        <item x="299"/>
        <item x="401"/>
        <item x="575"/>
        <item x="473"/>
        <item x="417"/>
        <item x="317"/>
        <item x="50"/>
        <item x="189"/>
        <item x="117"/>
        <item x="0"/>
        <item x="330"/>
        <item x="556"/>
        <item x="538"/>
        <item x="390"/>
        <item x="244"/>
        <item x="392"/>
        <item x="134"/>
        <item x="511"/>
        <item x="169"/>
        <item x="39"/>
        <item x="260"/>
        <item x="159"/>
        <item x="424"/>
        <item x="269"/>
        <item x="313"/>
        <item x="180"/>
        <item x="219"/>
        <item x="75"/>
        <item x="30"/>
        <item x="183"/>
        <item x="102"/>
        <item x="217"/>
        <item x="634"/>
        <item x="360"/>
        <item x="479"/>
        <item x="476"/>
        <item x="608"/>
        <item x="372"/>
        <item x="581"/>
        <item x="603"/>
        <item x="475"/>
        <item x="273"/>
        <item x="478"/>
        <item x="590"/>
        <item x="623"/>
        <item x="331"/>
        <item x="336"/>
        <item x="515"/>
        <item x="381"/>
        <item x="393"/>
        <item x="197"/>
        <item x="11"/>
        <item x="94"/>
        <item x="200"/>
        <item x="604"/>
        <item x="579"/>
        <item x="445"/>
        <item x="34"/>
        <item x="565"/>
        <item x="48"/>
        <item x="370"/>
        <item x="358"/>
        <item x="601"/>
        <item x="139"/>
        <item x="394"/>
        <item x="375"/>
        <item x="524"/>
        <item x="114"/>
        <item x="1"/>
        <item x="296"/>
        <item x="501"/>
        <item x="324"/>
        <item x="27"/>
        <item x="239"/>
        <item x="26"/>
        <item x="29"/>
        <item x="74"/>
        <item x="438"/>
        <item x="122"/>
        <item x="499"/>
        <item x="387"/>
        <item x="37"/>
        <item x="86"/>
        <item x="522"/>
        <item x="597"/>
        <item x="236"/>
        <item x="335"/>
        <item x="628"/>
        <item x="395"/>
        <item x="635"/>
        <item x="312"/>
        <item x="615"/>
        <item x="163"/>
        <item x="570"/>
        <item x="512"/>
        <item x="250"/>
        <item x="261"/>
        <item x="161"/>
        <item x="162"/>
        <item x="332"/>
        <item x="507"/>
        <item x="144"/>
        <item x="421"/>
        <item x="477"/>
        <item x="355"/>
        <item x="151"/>
        <item x="520"/>
        <item x="629"/>
        <item x="443"/>
        <item x="64"/>
        <item x="428"/>
        <item x="195"/>
        <item x="84"/>
        <item x="534"/>
        <item x="61"/>
        <item x="297"/>
        <item x="198"/>
        <item x="5"/>
        <item x="185"/>
        <item x="432"/>
        <item x="154"/>
        <item x="213"/>
        <item x="400"/>
        <item x="133"/>
        <item x="531"/>
        <item x="626"/>
        <item x="580"/>
        <item x="367"/>
        <item x="81"/>
        <item x="458"/>
        <item x="262"/>
        <item x="263"/>
        <item x="166"/>
        <item x="120"/>
        <item x="553"/>
        <item x="460"/>
        <item x="306"/>
        <item x="627"/>
        <item x="406"/>
        <item x="513"/>
        <item x="448"/>
        <item x="474"/>
        <item x="622"/>
        <item x="446"/>
        <item x="35"/>
        <item x="540"/>
        <item x="65"/>
        <item x="599"/>
        <item x="542"/>
        <item x="202"/>
        <item x="399"/>
        <item x="265"/>
        <item x="613"/>
        <item x="285"/>
        <item x="156"/>
        <item x="165"/>
        <item x="77"/>
        <item x="616"/>
        <item x="252"/>
        <item x="633"/>
        <item x="607"/>
        <item x="606"/>
        <item x="341"/>
        <item x="211"/>
        <item x="322"/>
        <item x="259"/>
        <item x="31"/>
        <item x="286"/>
        <item x="461"/>
        <item x="210"/>
        <item x="130"/>
        <item x="379"/>
        <item x="87"/>
        <item x="359"/>
        <item x="456"/>
        <item x="419"/>
        <item x="178"/>
        <item x="174"/>
        <item x="488"/>
        <item x="56"/>
        <item x="184"/>
        <item x="304"/>
        <item x="182"/>
        <item x="266"/>
        <item x="206"/>
        <item x="277"/>
        <item x="275"/>
        <item x="90"/>
        <item x="377"/>
        <item x="584"/>
        <item x="233"/>
        <item x="583"/>
        <item x="228"/>
        <item x="609"/>
        <item x="248"/>
        <item x="38"/>
        <item x="344"/>
        <item x="537"/>
        <item x="63"/>
        <item x="23"/>
        <item x="562"/>
        <item x="16"/>
        <item x="290"/>
        <item x="605"/>
        <item x="620"/>
        <item x="497"/>
        <item x="241"/>
        <item x="451"/>
        <item x="215"/>
        <item x="612"/>
        <item x="92"/>
        <item x="214"/>
        <item x="567"/>
        <item x="136"/>
        <item x="254"/>
        <item x="498"/>
        <item x="526"/>
        <item x="389"/>
        <item x="611"/>
        <item x="558"/>
        <item x="459"/>
        <item x="188"/>
        <item x="425"/>
        <item x="278"/>
        <item x="450"/>
        <item x="58"/>
        <item x="413"/>
        <item x="408"/>
        <item x="436"/>
        <item x="282"/>
        <item x="551"/>
        <item x="361"/>
        <item x="383"/>
        <item x="569"/>
        <item x="510"/>
        <item x="235"/>
        <item x="496"/>
        <item x="374"/>
        <item x="439"/>
        <item x="111"/>
        <item x="630"/>
        <item x="576"/>
        <item x="55"/>
        <item x="536"/>
        <item x="101"/>
        <item x="47"/>
        <item x="348"/>
        <item x="267"/>
        <item x="13"/>
        <item x="53"/>
        <item x="430"/>
        <item x="218"/>
        <item x="480"/>
        <item x="289"/>
        <item x="564"/>
        <item x="350"/>
        <item x="610"/>
        <item x="221"/>
        <item x="149"/>
        <item x="349"/>
        <item x="227"/>
        <item x="468"/>
        <item x="591"/>
        <item x="271"/>
        <item x="242"/>
        <item x="457"/>
        <item x="495"/>
        <item x="516"/>
        <item x="382"/>
        <item x="585"/>
        <item x="148"/>
        <item x="91"/>
        <item x="568"/>
        <item x="369"/>
        <item x="619"/>
        <item x="295"/>
        <item x="28"/>
        <item x="234"/>
        <item x="527"/>
        <item x="340"/>
        <item x="559"/>
        <item x="491"/>
        <item x="550"/>
        <item x="415"/>
        <item x="598"/>
        <item x="17"/>
        <item x="204"/>
        <item x="256"/>
        <item x="449"/>
        <item x="594"/>
        <item x="363"/>
        <item x="453"/>
        <item x="356"/>
        <item x="487"/>
        <item x="490"/>
        <item x="143"/>
        <item x="264"/>
        <item x="472"/>
        <item x="245"/>
        <item x="600"/>
        <item x="587"/>
        <item x="237"/>
        <item x="548"/>
        <item x="109"/>
        <item x="447"/>
        <item x="103"/>
        <item x="631"/>
        <item x="483"/>
        <item x="384"/>
        <item x="152"/>
        <item x="85"/>
        <item x="247"/>
        <item x="528"/>
        <item x="207"/>
        <item x="337"/>
        <item x="426"/>
        <item x="617"/>
        <item x="67"/>
        <item x="294"/>
        <item x="586"/>
        <item x="407"/>
        <item x="279"/>
        <item x="20"/>
        <item x="80"/>
        <item x="593"/>
        <item x="167"/>
        <item x="371"/>
        <item x="49"/>
        <item x="119"/>
        <item x="283"/>
        <item x="83"/>
        <item x="100"/>
        <item x="464"/>
        <item x="150"/>
        <item x="365"/>
        <item x="573"/>
        <item x="186"/>
        <item x="71"/>
        <item x="397"/>
        <item x="196"/>
        <item x="452"/>
        <item x="571"/>
        <item x="561"/>
        <item x="187"/>
        <item x="532"/>
        <item x="8"/>
        <item x="9"/>
        <item x="293"/>
        <item x="469"/>
        <item x="98"/>
        <item x="126"/>
        <item x="519"/>
        <item x="502"/>
        <item x="54"/>
        <item x="104"/>
        <item x="486"/>
        <item x="173"/>
        <item x="351"/>
        <item x="373"/>
        <item x="225"/>
        <item x="404"/>
        <item x="191"/>
        <item x="303"/>
        <item x="300"/>
        <item x="141"/>
        <item x="302"/>
        <item x="24"/>
        <item x="69"/>
        <item x="427"/>
        <item x="310"/>
        <item x="518"/>
        <item x="291"/>
        <item x="132"/>
        <item x="441"/>
        <item x="201"/>
        <item x="577"/>
        <item x="403"/>
        <item x="380"/>
        <item x="208"/>
        <item x="36"/>
        <item x="412"/>
        <item x="465"/>
        <item x="368"/>
        <item x="345"/>
        <item x="505"/>
        <item x="172"/>
        <item x="112"/>
        <item x="315"/>
        <item x="429"/>
        <item x="525"/>
        <item x="190"/>
        <item x="140"/>
        <item x="255"/>
        <item x="288"/>
        <item x="420"/>
        <item x="25"/>
        <item x="121"/>
        <item x="366"/>
        <item x="137"/>
        <item x="523"/>
        <item x="93"/>
        <item x="113"/>
        <item x="88"/>
        <item x="280"/>
        <item x="410"/>
        <item x="632"/>
        <item x="546"/>
        <item x="145"/>
        <item x="386"/>
        <item x="106"/>
        <item x="118"/>
        <item x="60"/>
        <item x="231"/>
        <item x="301"/>
        <item x="489"/>
        <item x="385"/>
        <item x="177"/>
        <item x="481"/>
        <item x="108"/>
        <item x="463"/>
        <item x="153"/>
        <item x="509"/>
        <item x="409"/>
        <item x="323"/>
        <item x="194"/>
        <item x="547"/>
        <item x="319"/>
        <item x="434"/>
        <item x="347"/>
        <item x="193"/>
        <item x="554"/>
        <item x="128"/>
        <item x="309"/>
        <item x="493"/>
        <item x="164"/>
        <item x="110"/>
        <item x="21"/>
        <item x="578"/>
        <item x="170"/>
        <item x="175"/>
        <item x="6"/>
        <item x="44"/>
        <item x="15"/>
        <item x="243"/>
        <item x="76"/>
        <item x="376"/>
        <item x="216"/>
        <item x="142"/>
        <item x="485"/>
        <item x="224"/>
        <item x="503"/>
        <item x="51"/>
        <item x="492"/>
        <item x="543"/>
        <item x="222"/>
        <item x="362"/>
        <item x="572"/>
        <item x="327"/>
        <item x="308"/>
        <item x="2"/>
        <item x="240"/>
        <item x="521"/>
        <item x="582"/>
        <item x="342"/>
        <item x="40"/>
        <item x="352"/>
        <item x="157"/>
        <item x="59"/>
        <item x="314"/>
        <item x="284"/>
        <item x="68"/>
        <item x="199"/>
        <item x="418"/>
        <item x="444"/>
        <item x="431"/>
        <item x="346"/>
        <item x="46"/>
        <item x="212"/>
        <item x="45"/>
        <item x="268"/>
        <item x="398"/>
        <item x="70"/>
        <item x="508"/>
        <item x="33"/>
        <item x="251"/>
        <item x="414"/>
        <item x="557"/>
        <item x="354"/>
        <item x="563"/>
        <item x="549"/>
        <item x="566"/>
        <item x="223"/>
        <item x="7"/>
        <item x="168"/>
        <item x="171"/>
        <item x="270"/>
        <item x="238"/>
        <item x="614"/>
        <item x="89"/>
        <item x="329"/>
        <item x="595"/>
        <item x="364"/>
        <item x="339"/>
        <item x="433"/>
        <item x="226"/>
        <item x="176"/>
        <item x="10"/>
        <item x="504"/>
        <item x="541"/>
        <item x="514"/>
        <item x="43"/>
        <item x="320"/>
        <item x="334"/>
        <item x="621"/>
        <item x="470"/>
        <item x="41"/>
        <item x="115"/>
        <item x="318"/>
        <item x="618"/>
        <item x="135"/>
        <item x="97"/>
        <item x="258"/>
        <item x="96"/>
        <item x="517"/>
        <item x="125"/>
        <item x="129"/>
        <item x="574"/>
        <item x="405"/>
        <item x="353"/>
        <item x="127"/>
        <item x="209"/>
        <item x="62"/>
        <item x="454"/>
        <item x="435"/>
        <item x="471"/>
        <item x="378"/>
        <item x="131"/>
        <item x="589"/>
        <item x="66"/>
        <item x="545"/>
        <item x="19"/>
        <item x="14"/>
        <item x="530"/>
        <item x="326"/>
        <item x="544"/>
        <item t="default"/>
      </items>
    </pivotField>
    <pivotField dataField="1" numFmtId="164" showAll="0"/>
    <pivotField dataField="1" numFmtId="164" showAll="0"/>
    <pivotField dataField="1" numFmtId="164" showAll="0"/>
    <pivotField axis="axisRow" showAll="0">
      <items count="3">
        <item x="1"/>
        <item x="0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Pay" fld="9" baseField="0" baseItem="0" numFmtId="164"/>
    <dataField name="Sum of Base Pay" fld="10" baseField="0" baseItem="0" numFmtId="164"/>
    <dataField name="Sum of Variance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19E30-09D8-405B-9BB4-DEED109968E8}" name="PivotTable2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0" firstDataRow="1" firstDataCol="1"/>
  <pivotFields count="13">
    <pivotField showAll="0"/>
    <pivotField numFmtId="165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0">
        <item x="33"/>
        <item x="22"/>
        <item x="24"/>
        <item x="48"/>
        <item x="11"/>
        <item x="8"/>
        <item x="52"/>
        <item x="12"/>
        <item x="27"/>
        <item x="14"/>
        <item x="56"/>
        <item x="36"/>
        <item x="3"/>
        <item x="26"/>
        <item x="15"/>
        <item x="18"/>
        <item x="20"/>
        <item x="50"/>
        <item x="4"/>
        <item x="44"/>
        <item x="23"/>
        <item x="29"/>
        <item x="49"/>
        <item x="47"/>
        <item x="16"/>
        <item x="17"/>
        <item x="53"/>
        <item x="25"/>
        <item x="35"/>
        <item x="43"/>
        <item x="9"/>
        <item x="57"/>
        <item x="5"/>
        <item x="34"/>
        <item x="38"/>
        <item x="41"/>
        <item x="19"/>
        <item x="28"/>
        <item x="0"/>
        <item x="51"/>
        <item x="10"/>
        <item x="31"/>
        <item x="21"/>
        <item x="40"/>
        <item x="32"/>
        <item x="7"/>
        <item x="39"/>
        <item x="45"/>
        <item x="46"/>
        <item x="1"/>
        <item x="2"/>
        <item x="54"/>
        <item x="6"/>
        <item x="42"/>
        <item x="58"/>
        <item x="37"/>
        <item x="30"/>
        <item x="13"/>
        <item x="5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37">
        <item x="72"/>
        <item x="232"/>
        <item x="388"/>
        <item x="124"/>
        <item x="57"/>
        <item x="338"/>
        <item x="12"/>
        <item x="506"/>
        <item x="99"/>
        <item x="625"/>
        <item x="229"/>
        <item x="494"/>
        <item x="246"/>
        <item x="292"/>
        <item x="281"/>
        <item x="274"/>
        <item x="325"/>
        <item x="276"/>
        <item x="396"/>
        <item x="529"/>
        <item x="272"/>
        <item x="484"/>
        <item x="624"/>
        <item x="357"/>
        <item x="462"/>
        <item x="422"/>
        <item x="181"/>
        <item x="138"/>
        <item x="307"/>
        <item x="3"/>
        <item x="588"/>
        <item x="158"/>
        <item x="147"/>
        <item x="416"/>
        <item x="555"/>
        <item x="437"/>
        <item x="311"/>
        <item x="253"/>
        <item x="596"/>
        <item x="440"/>
        <item x="179"/>
        <item x="160"/>
        <item x="391"/>
        <item x="257"/>
        <item x="298"/>
        <item x="52"/>
        <item x="22"/>
        <item x="455"/>
        <item x="107"/>
        <item x="4"/>
        <item x="230"/>
        <item x="533"/>
        <item x="73"/>
        <item x="535"/>
        <item x="552"/>
        <item x="343"/>
        <item x="442"/>
        <item x="287"/>
        <item x="82"/>
        <item x="321"/>
        <item x="42"/>
        <item x="95"/>
        <item x="192"/>
        <item x="411"/>
        <item x="316"/>
        <item x="539"/>
        <item x="466"/>
        <item x="78"/>
        <item x="146"/>
        <item x="592"/>
        <item x="220"/>
        <item x="205"/>
        <item x="305"/>
        <item x="203"/>
        <item x="155"/>
        <item x="18"/>
        <item x="482"/>
        <item x="500"/>
        <item x="402"/>
        <item x="423"/>
        <item x="467"/>
        <item x="123"/>
        <item x="116"/>
        <item x="560"/>
        <item x="105"/>
        <item x="249"/>
        <item x="32"/>
        <item x="328"/>
        <item x="79"/>
        <item x="602"/>
        <item x="333"/>
        <item x="299"/>
        <item x="401"/>
        <item x="575"/>
        <item x="473"/>
        <item x="417"/>
        <item x="317"/>
        <item x="50"/>
        <item x="189"/>
        <item x="117"/>
        <item x="0"/>
        <item x="330"/>
        <item x="556"/>
        <item x="538"/>
        <item x="390"/>
        <item x="244"/>
        <item x="392"/>
        <item x="134"/>
        <item x="511"/>
        <item x="169"/>
        <item x="39"/>
        <item x="260"/>
        <item x="159"/>
        <item x="424"/>
        <item x="269"/>
        <item x="313"/>
        <item x="180"/>
        <item x="219"/>
        <item x="75"/>
        <item x="30"/>
        <item x="183"/>
        <item x="102"/>
        <item x="217"/>
        <item x="634"/>
        <item x="360"/>
        <item x="479"/>
        <item x="476"/>
        <item x="608"/>
        <item x="372"/>
        <item x="581"/>
        <item x="603"/>
        <item x="475"/>
        <item x="273"/>
        <item x="478"/>
        <item x="590"/>
        <item x="623"/>
        <item x="331"/>
        <item x="336"/>
        <item x="515"/>
        <item x="381"/>
        <item x="393"/>
        <item x="197"/>
        <item x="11"/>
        <item x="94"/>
        <item x="200"/>
        <item x="604"/>
        <item x="579"/>
        <item x="445"/>
        <item x="34"/>
        <item x="565"/>
        <item x="48"/>
        <item x="370"/>
        <item x="358"/>
        <item x="601"/>
        <item x="139"/>
        <item x="394"/>
        <item x="375"/>
        <item x="524"/>
        <item x="114"/>
        <item x="1"/>
        <item x="296"/>
        <item x="501"/>
        <item x="324"/>
        <item x="27"/>
        <item x="239"/>
        <item x="26"/>
        <item x="29"/>
        <item x="74"/>
        <item x="438"/>
        <item x="122"/>
        <item x="499"/>
        <item x="387"/>
        <item x="37"/>
        <item x="86"/>
        <item x="522"/>
        <item x="597"/>
        <item x="236"/>
        <item x="335"/>
        <item x="628"/>
        <item x="395"/>
        <item x="635"/>
        <item x="312"/>
        <item x="615"/>
        <item x="163"/>
        <item x="570"/>
        <item x="512"/>
        <item x="250"/>
        <item x="261"/>
        <item x="161"/>
        <item x="162"/>
        <item x="332"/>
        <item x="507"/>
        <item x="144"/>
        <item x="421"/>
        <item x="477"/>
        <item x="355"/>
        <item x="151"/>
        <item x="520"/>
        <item x="629"/>
        <item x="443"/>
        <item x="64"/>
        <item x="428"/>
        <item x="195"/>
        <item x="84"/>
        <item x="534"/>
        <item x="61"/>
        <item x="297"/>
        <item x="198"/>
        <item x="5"/>
        <item x="185"/>
        <item x="432"/>
        <item x="154"/>
        <item x="213"/>
        <item x="400"/>
        <item x="133"/>
        <item x="531"/>
        <item x="626"/>
        <item x="580"/>
        <item x="367"/>
        <item x="81"/>
        <item x="458"/>
        <item x="262"/>
        <item x="263"/>
        <item x="166"/>
        <item x="120"/>
        <item x="553"/>
        <item x="460"/>
        <item x="306"/>
        <item x="627"/>
        <item x="406"/>
        <item x="513"/>
        <item x="448"/>
        <item x="474"/>
        <item x="622"/>
        <item x="446"/>
        <item x="35"/>
        <item x="540"/>
        <item x="65"/>
        <item x="599"/>
        <item x="542"/>
        <item x="202"/>
        <item x="399"/>
        <item x="265"/>
        <item x="613"/>
        <item x="285"/>
        <item x="156"/>
        <item x="165"/>
        <item x="77"/>
        <item x="616"/>
        <item x="252"/>
        <item x="633"/>
        <item x="607"/>
        <item x="606"/>
        <item x="341"/>
        <item x="211"/>
        <item x="322"/>
        <item x="259"/>
        <item x="31"/>
        <item x="286"/>
        <item x="461"/>
        <item x="210"/>
        <item x="130"/>
        <item x="379"/>
        <item x="87"/>
        <item x="359"/>
        <item x="456"/>
        <item x="419"/>
        <item x="178"/>
        <item x="174"/>
        <item x="488"/>
        <item x="56"/>
        <item x="184"/>
        <item x="304"/>
        <item x="182"/>
        <item x="266"/>
        <item x="206"/>
        <item x="277"/>
        <item x="275"/>
        <item x="90"/>
        <item x="377"/>
        <item x="584"/>
        <item x="233"/>
        <item x="583"/>
        <item x="228"/>
        <item x="609"/>
        <item x="248"/>
        <item x="38"/>
        <item x="344"/>
        <item x="537"/>
        <item x="63"/>
        <item x="23"/>
        <item x="562"/>
        <item x="16"/>
        <item x="290"/>
        <item x="605"/>
        <item x="620"/>
        <item x="497"/>
        <item x="241"/>
        <item x="451"/>
        <item x="215"/>
        <item x="612"/>
        <item x="92"/>
        <item x="214"/>
        <item x="567"/>
        <item x="136"/>
        <item x="254"/>
        <item x="498"/>
        <item x="526"/>
        <item x="389"/>
        <item x="611"/>
        <item x="558"/>
        <item x="459"/>
        <item x="188"/>
        <item x="425"/>
        <item x="278"/>
        <item x="450"/>
        <item x="58"/>
        <item x="413"/>
        <item x="408"/>
        <item x="436"/>
        <item x="282"/>
        <item x="551"/>
        <item x="361"/>
        <item x="383"/>
        <item x="569"/>
        <item x="510"/>
        <item x="235"/>
        <item x="496"/>
        <item x="374"/>
        <item x="439"/>
        <item x="111"/>
        <item x="630"/>
        <item x="576"/>
        <item x="55"/>
        <item x="536"/>
        <item x="101"/>
        <item x="47"/>
        <item x="348"/>
        <item x="267"/>
        <item x="13"/>
        <item x="53"/>
        <item x="430"/>
        <item x="218"/>
        <item x="480"/>
        <item x="289"/>
        <item x="564"/>
        <item x="350"/>
        <item x="610"/>
        <item x="221"/>
        <item x="149"/>
        <item x="349"/>
        <item x="227"/>
        <item x="468"/>
        <item x="591"/>
        <item x="271"/>
        <item x="242"/>
        <item x="457"/>
        <item x="495"/>
        <item x="516"/>
        <item x="382"/>
        <item x="585"/>
        <item x="148"/>
        <item x="91"/>
        <item x="568"/>
        <item x="369"/>
        <item x="619"/>
        <item x="295"/>
        <item x="28"/>
        <item x="234"/>
        <item x="527"/>
        <item x="340"/>
        <item x="559"/>
        <item x="491"/>
        <item x="550"/>
        <item x="415"/>
        <item x="598"/>
        <item x="17"/>
        <item x="204"/>
        <item x="256"/>
        <item x="449"/>
        <item x="594"/>
        <item x="363"/>
        <item x="453"/>
        <item x="356"/>
        <item x="487"/>
        <item x="490"/>
        <item x="143"/>
        <item x="264"/>
        <item x="472"/>
        <item x="245"/>
        <item x="600"/>
        <item x="587"/>
        <item x="237"/>
        <item x="548"/>
        <item x="109"/>
        <item x="447"/>
        <item x="103"/>
        <item x="631"/>
        <item x="483"/>
        <item x="384"/>
        <item x="152"/>
        <item x="85"/>
        <item x="247"/>
        <item x="528"/>
        <item x="207"/>
        <item x="337"/>
        <item x="426"/>
        <item x="617"/>
        <item x="67"/>
        <item x="294"/>
        <item x="586"/>
        <item x="407"/>
        <item x="279"/>
        <item x="20"/>
        <item x="80"/>
        <item x="593"/>
        <item x="167"/>
        <item x="371"/>
        <item x="49"/>
        <item x="119"/>
        <item x="283"/>
        <item x="83"/>
        <item x="100"/>
        <item x="464"/>
        <item x="150"/>
        <item x="365"/>
        <item x="573"/>
        <item x="186"/>
        <item x="71"/>
        <item x="397"/>
        <item x="196"/>
        <item x="452"/>
        <item x="571"/>
        <item x="561"/>
        <item x="187"/>
        <item x="532"/>
        <item x="8"/>
        <item x="9"/>
        <item x="293"/>
        <item x="469"/>
        <item x="98"/>
        <item x="126"/>
        <item x="519"/>
        <item x="502"/>
        <item x="54"/>
        <item x="104"/>
        <item x="486"/>
        <item x="173"/>
        <item x="351"/>
        <item x="373"/>
        <item x="225"/>
        <item x="404"/>
        <item x="191"/>
        <item x="303"/>
        <item x="300"/>
        <item x="141"/>
        <item x="302"/>
        <item x="24"/>
        <item x="69"/>
        <item x="427"/>
        <item x="310"/>
        <item x="518"/>
        <item x="291"/>
        <item x="132"/>
        <item x="441"/>
        <item x="201"/>
        <item x="577"/>
        <item x="403"/>
        <item x="380"/>
        <item x="208"/>
        <item x="36"/>
        <item x="412"/>
        <item x="465"/>
        <item x="368"/>
        <item x="345"/>
        <item x="505"/>
        <item x="172"/>
        <item x="112"/>
        <item x="315"/>
        <item x="429"/>
        <item x="525"/>
        <item x="190"/>
        <item x="140"/>
        <item x="255"/>
        <item x="288"/>
        <item x="420"/>
        <item x="25"/>
        <item x="121"/>
        <item x="366"/>
        <item x="137"/>
        <item x="523"/>
        <item x="93"/>
        <item x="113"/>
        <item x="88"/>
        <item x="280"/>
        <item x="410"/>
        <item x="632"/>
        <item x="546"/>
        <item x="145"/>
        <item x="386"/>
        <item x="106"/>
        <item x="118"/>
        <item x="60"/>
        <item x="231"/>
        <item x="301"/>
        <item x="489"/>
        <item x="385"/>
        <item x="177"/>
        <item x="481"/>
        <item x="108"/>
        <item x="463"/>
        <item x="153"/>
        <item x="509"/>
        <item x="409"/>
        <item x="323"/>
        <item x="194"/>
        <item x="547"/>
        <item x="319"/>
        <item x="434"/>
        <item x="347"/>
        <item x="193"/>
        <item x="554"/>
        <item x="128"/>
        <item x="309"/>
        <item x="493"/>
        <item x="164"/>
        <item x="110"/>
        <item x="21"/>
        <item x="578"/>
        <item x="170"/>
        <item x="175"/>
        <item x="6"/>
        <item x="44"/>
        <item x="15"/>
        <item x="243"/>
        <item x="76"/>
        <item x="376"/>
        <item x="216"/>
        <item x="142"/>
        <item x="485"/>
        <item x="224"/>
        <item x="503"/>
        <item x="51"/>
        <item x="492"/>
        <item x="543"/>
        <item x="222"/>
        <item x="362"/>
        <item x="572"/>
        <item x="327"/>
        <item x="308"/>
        <item x="2"/>
        <item x="240"/>
        <item x="521"/>
        <item x="582"/>
        <item x="342"/>
        <item x="40"/>
        <item x="352"/>
        <item x="157"/>
        <item x="59"/>
        <item x="314"/>
        <item x="284"/>
        <item x="68"/>
        <item x="199"/>
        <item x="418"/>
        <item x="444"/>
        <item x="431"/>
        <item x="346"/>
        <item x="46"/>
        <item x="212"/>
        <item x="45"/>
        <item x="268"/>
        <item x="398"/>
        <item x="70"/>
        <item x="508"/>
        <item x="33"/>
        <item x="251"/>
        <item x="414"/>
        <item x="557"/>
        <item x="354"/>
        <item x="563"/>
        <item x="549"/>
        <item x="566"/>
        <item x="223"/>
        <item x="7"/>
        <item x="168"/>
        <item x="171"/>
        <item x="270"/>
        <item x="238"/>
        <item x="614"/>
        <item x="89"/>
        <item x="329"/>
        <item x="595"/>
        <item x="364"/>
        <item x="339"/>
        <item x="433"/>
        <item x="226"/>
        <item x="176"/>
        <item x="10"/>
        <item x="504"/>
        <item x="541"/>
        <item x="514"/>
        <item x="43"/>
        <item x="320"/>
        <item x="334"/>
        <item x="621"/>
        <item x="470"/>
        <item x="41"/>
        <item x="115"/>
        <item x="318"/>
        <item x="618"/>
        <item x="135"/>
        <item x="97"/>
        <item x="258"/>
        <item x="96"/>
        <item x="517"/>
        <item x="125"/>
        <item x="129"/>
        <item x="574"/>
        <item x="405"/>
        <item x="353"/>
        <item x="127"/>
        <item x="209"/>
        <item x="62"/>
        <item x="454"/>
        <item x="435"/>
        <item x="471"/>
        <item x="378"/>
        <item x="131"/>
        <item x="589"/>
        <item x="66"/>
        <item x="545"/>
        <item x="19"/>
        <item x="14"/>
        <item x="530"/>
        <item x="326"/>
        <item x="544"/>
        <item t="default"/>
      </items>
    </pivotField>
    <pivotField dataField="1" numFmtId="164" showAll="0"/>
    <pivotField dataField="1" numFmtId="164" showAll="0"/>
    <pivotField dataField="1" numFmtId="164" showAll="0"/>
    <pivotField axis="axisRow" showAll="0">
      <items count="3">
        <item x="1"/>
        <item x="0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Pay" fld="9" baseField="0" baseItem="0" numFmtId="164"/>
    <dataField name="Sum of Base Pay" fld="10" baseField="0" baseItem="0" numFmtId="164"/>
    <dataField name="Sum of Variance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D9657-89DC-4B97-8B3E-FD78D7AC2E8A}" name="PivotTable2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5" firstHeaderRow="1" firstDataRow="1" firstDataCol="1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Count of Confirmation" fld="1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B4705-7BC6-46FC-A328-FC1B3622C7A1}">
  <dimension ref="A1:R3001"/>
  <sheetViews>
    <sheetView workbookViewId="0">
      <selection activeCell="C13" sqref="C13"/>
    </sheetView>
  </sheetViews>
  <sheetFormatPr defaultRowHeight="15" x14ac:dyDescent="0.25"/>
  <sheetData>
    <row r="1" spans="1:18" x14ac:dyDescent="0.25">
      <c r="A1" t="s">
        <v>0</v>
      </c>
      <c r="B1" t="s">
        <v>1367</v>
      </c>
      <c r="C1" t="s">
        <v>1</v>
      </c>
      <c r="D1" t="s">
        <v>2</v>
      </c>
      <c r="E1" t="s">
        <v>3</v>
      </c>
      <c r="F1" t="s">
        <v>1368</v>
      </c>
      <c r="G1" t="s">
        <v>1369</v>
      </c>
      <c r="H1" t="s">
        <v>1370</v>
      </c>
      <c r="I1" t="s">
        <v>1371</v>
      </c>
      <c r="J1" t="s">
        <v>1372</v>
      </c>
      <c r="K1" t="s">
        <v>4</v>
      </c>
      <c r="L1" t="s">
        <v>1373</v>
      </c>
      <c r="M1" t="s">
        <v>1374</v>
      </c>
      <c r="N1" t="s">
        <v>5</v>
      </c>
      <c r="O1" t="s">
        <v>6</v>
      </c>
      <c r="P1" t="s">
        <v>7</v>
      </c>
      <c r="Q1" t="s">
        <v>1375</v>
      </c>
      <c r="R1" t="s">
        <v>1376</v>
      </c>
    </row>
    <row r="2" spans="1:18" x14ac:dyDescent="0.25">
      <c r="A2">
        <v>1001</v>
      </c>
      <c r="B2">
        <v>45080</v>
      </c>
      <c r="C2" t="s">
        <v>12</v>
      </c>
      <c r="D2" t="s">
        <v>13</v>
      </c>
      <c r="E2" t="s">
        <v>14</v>
      </c>
      <c r="F2" t="s">
        <v>1377</v>
      </c>
      <c r="G2" t="s">
        <v>1378</v>
      </c>
      <c r="H2" t="s">
        <v>1379</v>
      </c>
      <c r="I2" t="s">
        <v>1380</v>
      </c>
      <c r="J2" t="s">
        <v>1381</v>
      </c>
      <c r="K2" t="s">
        <v>15</v>
      </c>
      <c r="L2">
        <v>57588</v>
      </c>
      <c r="M2" t="s">
        <v>1382</v>
      </c>
      <c r="N2" t="s">
        <v>16</v>
      </c>
      <c r="O2">
        <v>8</v>
      </c>
      <c r="P2">
        <v>60103.21</v>
      </c>
      <c r="Q2" t="s">
        <v>1383</v>
      </c>
      <c r="R2" t="s">
        <v>1384</v>
      </c>
    </row>
    <row r="3" spans="1:18" x14ac:dyDescent="0.25">
      <c r="A3">
        <v>1002</v>
      </c>
      <c r="B3">
        <v>45061</v>
      </c>
      <c r="C3" t="s">
        <v>18</v>
      </c>
      <c r="D3" t="s">
        <v>19</v>
      </c>
      <c r="E3" t="s">
        <v>14</v>
      </c>
      <c r="F3" t="s">
        <v>1385</v>
      </c>
      <c r="G3" t="s">
        <v>1386</v>
      </c>
      <c r="H3" t="s">
        <v>1387</v>
      </c>
      <c r="I3" t="s">
        <v>1388</v>
      </c>
      <c r="J3" t="s">
        <v>1389</v>
      </c>
      <c r="K3" t="s">
        <v>20</v>
      </c>
      <c r="L3">
        <v>14726</v>
      </c>
      <c r="M3" t="s">
        <v>1390</v>
      </c>
      <c r="N3" t="s">
        <v>21</v>
      </c>
      <c r="O3">
        <v>17</v>
      </c>
      <c r="P3">
        <v>64575.839999999997</v>
      </c>
      <c r="Q3" t="s">
        <v>1391</v>
      </c>
      <c r="R3" t="s">
        <v>1392</v>
      </c>
    </row>
    <row r="4" spans="1:18" x14ac:dyDescent="0.25">
      <c r="A4">
        <v>1003</v>
      </c>
      <c r="B4">
        <v>45142</v>
      </c>
      <c r="C4" t="s">
        <v>22</v>
      </c>
      <c r="D4" t="s">
        <v>23</v>
      </c>
      <c r="E4" t="s">
        <v>24</v>
      </c>
      <c r="F4">
        <v>26940</v>
      </c>
      <c r="G4" t="s">
        <v>1393</v>
      </c>
      <c r="H4" t="s">
        <v>1394</v>
      </c>
      <c r="I4" t="s">
        <v>1395</v>
      </c>
      <c r="J4" t="s">
        <v>1396</v>
      </c>
      <c r="K4" t="s">
        <v>25</v>
      </c>
      <c r="L4">
        <v>4699</v>
      </c>
      <c r="M4" t="s">
        <v>1397</v>
      </c>
      <c r="N4" t="s">
        <v>26</v>
      </c>
      <c r="O4">
        <v>20</v>
      </c>
      <c r="P4">
        <v>39422.71</v>
      </c>
      <c r="Q4" t="s">
        <v>1398</v>
      </c>
      <c r="R4" t="s">
        <v>1392</v>
      </c>
    </row>
    <row r="5" spans="1:18" x14ac:dyDescent="0.25">
      <c r="A5">
        <v>1004</v>
      </c>
      <c r="B5">
        <v>45135</v>
      </c>
      <c r="C5" t="s">
        <v>28</v>
      </c>
      <c r="D5" t="s">
        <v>29</v>
      </c>
      <c r="E5" t="s">
        <v>30</v>
      </c>
      <c r="F5">
        <v>36985</v>
      </c>
      <c r="G5" t="s">
        <v>1399</v>
      </c>
      <c r="H5" t="s">
        <v>1400</v>
      </c>
      <c r="I5" t="s">
        <v>1401</v>
      </c>
      <c r="J5" t="s">
        <v>1402</v>
      </c>
      <c r="K5" t="s">
        <v>31</v>
      </c>
      <c r="L5">
        <v>34455</v>
      </c>
      <c r="M5" t="s">
        <v>1403</v>
      </c>
      <c r="N5" t="s">
        <v>16</v>
      </c>
      <c r="O5">
        <v>8</v>
      </c>
      <c r="P5">
        <v>51045.11</v>
      </c>
      <c r="Q5" t="s">
        <v>1404</v>
      </c>
      <c r="R5" t="s">
        <v>1392</v>
      </c>
    </row>
    <row r="6" spans="1:18" x14ac:dyDescent="0.25">
      <c r="A6">
        <v>1005</v>
      </c>
      <c r="B6">
        <v>45082</v>
      </c>
      <c r="C6" t="s">
        <v>32</v>
      </c>
      <c r="D6" t="s">
        <v>33</v>
      </c>
      <c r="E6" t="s">
        <v>30</v>
      </c>
      <c r="F6" t="s">
        <v>1405</v>
      </c>
      <c r="G6" t="s">
        <v>1406</v>
      </c>
      <c r="H6" t="s">
        <v>1407</v>
      </c>
      <c r="I6" t="s">
        <v>1408</v>
      </c>
      <c r="J6" t="s">
        <v>1409</v>
      </c>
      <c r="K6" t="s">
        <v>34</v>
      </c>
      <c r="L6">
        <v>21014</v>
      </c>
      <c r="M6" t="s">
        <v>1410</v>
      </c>
      <c r="N6" t="s">
        <v>35</v>
      </c>
      <c r="O6">
        <v>0</v>
      </c>
      <c r="P6">
        <v>52792.86</v>
      </c>
      <c r="Q6" t="s">
        <v>1411</v>
      </c>
      <c r="R6" t="s">
        <v>1384</v>
      </c>
    </row>
    <row r="7" spans="1:18" x14ac:dyDescent="0.25">
      <c r="A7">
        <v>1006</v>
      </c>
      <c r="B7">
        <v>45133</v>
      </c>
      <c r="C7" t="s">
        <v>36</v>
      </c>
      <c r="D7" t="s">
        <v>37</v>
      </c>
      <c r="E7" t="s">
        <v>24</v>
      </c>
      <c r="F7" t="s">
        <v>1412</v>
      </c>
      <c r="G7" t="s">
        <v>1413</v>
      </c>
      <c r="H7" t="s">
        <v>1414</v>
      </c>
      <c r="I7" t="s">
        <v>1415</v>
      </c>
      <c r="J7" t="s">
        <v>1416</v>
      </c>
      <c r="K7" t="s">
        <v>38</v>
      </c>
      <c r="L7">
        <v>34763</v>
      </c>
      <c r="M7" t="s">
        <v>1417</v>
      </c>
      <c r="N7" t="s">
        <v>35</v>
      </c>
      <c r="O7">
        <v>18</v>
      </c>
      <c r="P7">
        <v>97746.62</v>
      </c>
      <c r="Q7" t="s">
        <v>1418</v>
      </c>
      <c r="R7" t="s">
        <v>1419</v>
      </c>
    </row>
    <row r="8" spans="1:18" x14ac:dyDescent="0.25">
      <c r="A8">
        <v>1007</v>
      </c>
      <c r="B8">
        <v>45086</v>
      </c>
      <c r="C8" t="s">
        <v>39</v>
      </c>
      <c r="D8" t="s">
        <v>40</v>
      </c>
      <c r="E8" t="s">
        <v>24</v>
      </c>
      <c r="F8" t="s">
        <v>1420</v>
      </c>
      <c r="G8" t="s">
        <v>1421</v>
      </c>
      <c r="H8" t="s">
        <v>1422</v>
      </c>
      <c r="I8" t="s">
        <v>1423</v>
      </c>
      <c r="J8" t="s">
        <v>1424</v>
      </c>
      <c r="K8" t="s">
        <v>31</v>
      </c>
      <c r="L8">
        <v>57472</v>
      </c>
      <c r="M8" t="s">
        <v>1425</v>
      </c>
      <c r="N8" t="s">
        <v>16</v>
      </c>
      <c r="O8">
        <v>11</v>
      </c>
      <c r="P8">
        <v>80119.39</v>
      </c>
      <c r="Q8" t="s">
        <v>1426</v>
      </c>
      <c r="R8" t="s">
        <v>1427</v>
      </c>
    </row>
    <row r="9" spans="1:18" x14ac:dyDescent="0.25">
      <c r="A9">
        <v>1008</v>
      </c>
      <c r="B9">
        <v>45122</v>
      </c>
      <c r="C9" t="s">
        <v>41</v>
      </c>
      <c r="D9" t="s">
        <v>42</v>
      </c>
      <c r="E9" t="s">
        <v>14</v>
      </c>
      <c r="F9">
        <v>28680</v>
      </c>
      <c r="G9" t="s">
        <v>1428</v>
      </c>
      <c r="H9" t="s">
        <v>1429</v>
      </c>
      <c r="I9" t="s">
        <v>1430</v>
      </c>
      <c r="J9" t="s">
        <v>1431</v>
      </c>
      <c r="K9" t="s">
        <v>43</v>
      </c>
      <c r="L9">
        <v>71682</v>
      </c>
      <c r="M9" t="s">
        <v>1432</v>
      </c>
      <c r="N9" t="s">
        <v>21</v>
      </c>
      <c r="O9">
        <v>0</v>
      </c>
      <c r="P9">
        <v>41578.78</v>
      </c>
      <c r="Q9" t="s">
        <v>1433</v>
      </c>
      <c r="R9" t="s">
        <v>1427</v>
      </c>
    </row>
    <row r="10" spans="1:18" x14ac:dyDescent="0.25">
      <c r="A10">
        <v>1009</v>
      </c>
      <c r="B10">
        <v>45093</v>
      </c>
      <c r="C10" t="s">
        <v>44</v>
      </c>
      <c r="D10" t="s">
        <v>45</v>
      </c>
      <c r="E10" t="s">
        <v>14</v>
      </c>
      <c r="F10">
        <v>35743</v>
      </c>
      <c r="G10" t="s">
        <v>1434</v>
      </c>
      <c r="H10" t="s">
        <v>1435</v>
      </c>
      <c r="I10" t="s">
        <v>1436</v>
      </c>
      <c r="J10" t="s">
        <v>1437</v>
      </c>
      <c r="K10" t="s">
        <v>46</v>
      </c>
      <c r="L10">
        <v>25218</v>
      </c>
      <c r="M10" t="s">
        <v>1438</v>
      </c>
      <c r="N10" t="s">
        <v>16</v>
      </c>
      <c r="O10">
        <v>15</v>
      </c>
      <c r="P10">
        <v>44489.599999999999</v>
      </c>
      <c r="Q10" t="s">
        <v>1439</v>
      </c>
      <c r="R10" t="s">
        <v>1384</v>
      </c>
    </row>
    <row r="11" spans="1:18" x14ac:dyDescent="0.25">
      <c r="A11">
        <v>1010</v>
      </c>
      <c r="B11">
        <v>45071</v>
      </c>
      <c r="C11" t="s">
        <v>47</v>
      </c>
      <c r="D11" t="s">
        <v>48</v>
      </c>
      <c r="E11" t="s">
        <v>14</v>
      </c>
      <c r="F11" t="s">
        <v>1440</v>
      </c>
      <c r="G11" t="s">
        <v>1441</v>
      </c>
      <c r="H11" t="s">
        <v>1442</v>
      </c>
      <c r="I11" t="s">
        <v>1443</v>
      </c>
      <c r="J11" t="s">
        <v>1444</v>
      </c>
      <c r="K11" t="s">
        <v>49</v>
      </c>
      <c r="L11">
        <v>82074</v>
      </c>
      <c r="M11" t="s">
        <v>1445</v>
      </c>
      <c r="N11" t="s">
        <v>35</v>
      </c>
      <c r="O11">
        <v>4</v>
      </c>
      <c r="P11">
        <v>97363.53</v>
      </c>
      <c r="Q11" t="s">
        <v>1446</v>
      </c>
      <c r="R11" t="s">
        <v>1427</v>
      </c>
    </row>
    <row r="12" spans="1:18" x14ac:dyDescent="0.25">
      <c r="A12">
        <v>1011</v>
      </c>
      <c r="B12">
        <v>45060</v>
      </c>
      <c r="C12" t="s">
        <v>50</v>
      </c>
      <c r="D12" t="s">
        <v>51</v>
      </c>
      <c r="E12" t="s">
        <v>30</v>
      </c>
      <c r="F12" t="s">
        <v>1447</v>
      </c>
      <c r="G12" t="s">
        <v>1448</v>
      </c>
      <c r="H12" t="s">
        <v>1449</v>
      </c>
      <c r="I12" t="s">
        <v>1450</v>
      </c>
      <c r="J12" t="s">
        <v>1451</v>
      </c>
      <c r="K12" t="s">
        <v>52</v>
      </c>
      <c r="L12">
        <v>37729</v>
      </c>
      <c r="M12" t="s">
        <v>1452</v>
      </c>
      <c r="N12" t="s">
        <v>26</v>
      </c>
      <c r="O12">
        <v>19</v>
      </c>
      <c r="P12">
        <v>39252.379999999997</v>
      </c>
      <c r="Q12" t="s">
        <v>1453</v>
      </c>
      <c r="R12" t="s">
        <v>1419</v>
      </c>
    </row>
    <row r="13" spans="1:18" x14ac:dyDescent="0.25">
      <c r="A13">
        <v>1012</v>
      </c>
      <c r="B13">
        <v>45081</v>
      </c>
      <c r="C13" t="s">
        <v>53</v>
      </c>
      <c r="D13" t="s">
        <v>54</v>
      </c>
      <c r="E13" t="s">
        <v>30</v>
      </c>
      <c r="F13" t="s">
        <v>1454</v>
      </c>
      <c r="G13" t="s">
        <v>1455</v>
      </c>
      <c r="H13" t="s">
        <v>1456</v>
      </c>
      <c r="I13" t="s">
        <v>1457</v>
      </c>
      <c r="J13" t="s">
        <v>1458</v>
      </c>
      <c r="K13" t="s">
        <v>55</v>
      </c>
      <c r="L13">
        <v>62970</v>
      </c>
      <c r="M13" t="s">
        <v>1397</v>
      </c>
      <c r="N13" t="s">
        <v>21</v>
      </c>
      <c r="O13">
        <v>7</v>
      </c>
      <c r="P13">
        <v>79650.820000000007</v>
      </c>
      <c r="Q13" t="s">
        <v>1459</v>
      </c>
      <c r="R13" t="s">
        <v>1460</v>
      </c>
    </row>
    <row r="14" spans="1:18" x14ac:dyDescent="0.25">
      <c r="A14">
        <v>1013</v>
      </c>
      <c r="B14">
        <v>45130</v>
      </c>
      <c r="C14" t="s">
        <v>56</v>
      </c>
      <c r="D14" t="s">
        <v>57</v>
      </c>
      <c r="E14" t="s">
        <v>24</v>
      </c>
      <c r="F14">
        <v>30655</v>
      </c>
      <c r="G14" t="s">
        <v>1461</v>
      </c>
      <c r="H14" t="s">
        <v>1462</v>
      </c>
      <c r="I14" t="s">
        <v>1463</v>
      </c>
      <c r="J14" t="s">
        <v>1464</v>
      </c>
      <c r="K14" t="s">
        <v>58</v>
      </c>
      <c r="L14">
        <v>61409</v>
      </c>
      <c r="M14" t="s">
        <v>1465</v>
      </c>
      <c r="N14" t="s">
        <v>35</v>
      </c>
      <c r="O14">
        <v>12</v>
      </c>
      <c r="P14">
        <v>86588.22</v>
      </c>
      <c r="Q14" t="s">
        <v>1466</v>
      </c>
      <c r="R14" t="s">
        <v>1427</v>
      </c>
    </row>
    <row r="15" spans="1:18" x14ac:dyDescent="0.25">
      <c r="A15">
        <v>1014</v>
      </c>
      <c r="B15">
        <v>45089</v>
      </c>
      <c r="C15" t="s">
        <v>59</v>
      </c>
      <c r="D15" t="s">
        <v>60</v>
      </c>
      <c r="E15" t="s">
        <v>14</v>
      </c>
      <c r="F15" t="s">
        <v>1467</v>
      </c>
      <c r="G15" t="s">
        <v>1468</v>
      </c>
      <c r="H15" t="s">
        <v>1469</v>
      </c>
      <c r="I15" t="s">
        <v>1470</v>
      </c>
      <c r="J15" t="s">
        <v>1471</v>
      </c>
      <c r="K15" t="s">
        <v>61</v>
      </c>
      <c r="L15">
        <v>34112</v>
      </c>
      <c r="M15" t="s">
        <v>1472</v>
      </c>
      <c r="N15" t="s">
        <v>21</v>
      </c>
      <c r="O15">
        <v>9</v>
      </c>
      <c r="P15">
        <v>59082.57</v>
      </c>
      <c r="Q15" t="s">
        <v>1473</v>
      </c>
      <c r="R15" t="s">
        <v>1392</v>
      </c>
    </row>
    <row r="16" spans="1:18" x14ac:dyDescent="0.25">
      <c r="A16">
        <v>1015</v>
      </c>
      <c r="B16">
        <v>45111</v>
      </c>
      <c r="C16" t="s">
        <v>62</v>
      </c>
      <c r="D16" t="s">
        <v>63</v>
      </c>
      <c r="E16" t="s">
        <v>30</v>
      </c>
      <c r="F16" t="s">
        <v>1474</v>
      </c>
      <c r="G16" t="s">
        <v>1475</v>
      </c>
      <c r="H16" t="s">
        <v>1476</v>
      </c>
      <c r="I16" t="s">
        <v>1477</v>
      </c>
      <c r="J16" t="s">
        <v>1478</v>
      </c>
      <c r="K16" t="s">
        <v>64</v>
      </c>
      <c r="L16">
        <v>82030</v>
      </c>
      <c r="M16" t="s">
        <v>1479</v>
      </c>
      <c r="N16" t="s">
        <v>21</v>
      </c>
      <c r="O16">
        <v>2</v>
      </c>
      <c r="P16">
        <v>91301.9</v>
      </c>
      <c r="Q16" t="s">
        <v>1480</v>
      </c>
      <c r="R16" t="s">
        <v>1392</v>
      </c>
    </row>
    <row r="17" spans="1:18" x14ac:dyDescent="0.25">
      <c r="A17">
        <v>1016</v>
      </c>
      <c r="B17">
        <v>45133</v>
      </c>
      <c r="C17" t="s">
        <v>65</v>
      </c>
      <c r="D17" t="s">
        <v>66</v>
      </c>
      <c r="E17" t="s">
        <v>24</v>
      </c>
      <c r="F17">
        <v>25819</v>
      </c>
      <c r="G17" t="s">
        <v>1421</v>
      </c>
      <c r="H17" t="s">
        <v>1481</v>
      </c>
      <c r="I17" t="s">
        <v>1482</v>
      </c>
      <c r="J17" t="s">
        <v>1483</v>
      </c>
      <c r="K17" t="s">
        <v>15</v>
      </c>
      <c r="L17">
        <v>37858</v>
      </c>
      <c r="M17" t="s">
        <v>1484</v>
      </c>
      <c r="N17" t="s">
        <v>35</v>
      </c>
      <c r="O17">
        <v>2</v>
      </c>
      <c r="P17">
        <v>44515.4</v>
      </c>
      <c r="Q17" t="s">
        <v>1485</v>
      </c>
      <c r="R17" t="s">
        <v>1384</v>
      </c>
    </row>
    <row r="18" spans="1:18" x14ac:dyDescent="0.25">
      <c r="A18">
        <v>1017</v>
      </c>
      <c r="B18">
        <v>45062</v>
      </c>
      <c r="C18" t="s">
        <v>67</v>
      </c>
      <c r="D18" t="s">
        <v>68</v>
      </c>
      <c r="E18" t="s">
        <v>14</v>
      </c>
      <c r="F18">
        <v>38018</v>
      </c>
      <c r="G18" t="s">
        <v>1486</v>
      </c>
      <c r="H18" t="s">
        <v>1487</v>
      </c>
      <c r="I18" t="s">
        <v>1488</v>
      </c>
      <c r="J18" t="s">
        <v>1489</v>
      </c>
      <c r="K18" t="s">
        <v>69</v>
      </c>
      <c r="L18">
        <v>54454</v>
      </c>
      <c r="M18" t="s">
        <v>1490</v>
      </c>
      <c r="N18" t="s">
        <v>35</v>
      </c>
      <c r="O18">
        <v>20</v>
      </c>
      <c r="P18">
        <v>72554.880000000005</v>
      </c>
      <c r="Q18" t="s">
        <v>1491</v>
      </c>
      <c r="R18" t="s">
        <v>1419</v>
      </c>
    </row>
    <row r="19" spans="1:18" x14ac:dyDescent="0.25">
      <c r="A19">
        <v>1018</v>
      </c>
      <c r="B19">
        <v>45089</v>
      </c>
      <c r="C19" t="s">
        <v>70</v>
      </c>
      <c r="D19" t="s">
        <v>71</v>
      </c>
      <c r="E19" t="s">
        <v>24</v>
      </c>
      <c r="F19">
        <v>38360</v>
      </c>
      <c r="G19" t="s">
        <v>1492</v>
      </c>
      <c r="H19" t="s">
        <v>1493</v>
      </c>
      <c r="I19" t="s">
        <v>1494</v>
      </c>
      <c r="J19" t="s">
        <v>1495</v>
      </c>
      <c r="K19" t="s">
        <v>72</v>
      </c>
      <c r="L19">
        <v>22242</v>
      </c>
      <c r="M19" t="s">
        <v>1496</v>
      </c>
      <c r="N19" t="s">
        <v>21</v>
      </c>
      <c r="O19">
        <v>20</v>
      </c>
      <c r="P19">
        <v>52923.21</v>
      </c>
      <c r="Q19" t="s">
        <v>1497</v>
      </c>
      <c r="R19" t="s">
        <v>1427</v>
      </c>
    </row>
    <row r="20" spans="1:18" x14ac:dyDescent="0.25">
      <c r="A20">
        <v>1019</v>
      </c>
      <c r="B20">
        <v>45103</v>
      </c>
      <c r="C20" t="s">
        <v>73</v>
      </c>
      <c r="D20" t="s">
        <v>74</v>
      </c>
      <c r="E20" t="s">
        <v>30</v>
      </c>
      <c r="F20" t="s">
        <v>1498</v>
      </c>
      <c r="G20" t="s">
        <v>1499</v>
      </c>
      <c r="H20" t="s">
        <v>1500</v>
      </c>
      <c r="I20" t="s">
        <v>1501</v>
      </c>
      <c r="J20" t="s">
        <v>1502</v>
      </c>
      <c r="K20" t="s">
        <v>75</v>
      </c>
      <c r="L20">
        <v>84388</v>
      </c>
      <c r="M20" t="s">
        <v>1503</v>
      </c>
      <c r="N20" t="s">
        <v>26</v>
      </c>
      <c r="O20">
        <v>12</v>
      </c>
      <c r="P20">
        <v>47680.62</v>
      </c>
      <c r="Q20" t="s">
        <v>1504</v>
      </c>
      <c r="R20" t="s">
        <v>1392</v>
      </c>
    </row>
    <row r="21" spans="1:18" x14ac:dyDescent="0.25">
      <c r="A21">
        <v>1020</v>
      </c>
      <c r="B21">
        <v>45069</v>
      </c>
      <c r="C21" t="s">
        <v>76</v>
      </c>
      <c r="D21" t="s">
        <v>77</v>
      </c>
      <c r="E21" t="s">
        <v>14</v>
      </c>
      <c r="F21" t="s">
        <v>1505</v>
      </c>
      <c r="G21" t="s">
        <v>1506</v>
      </c>
      <c r="H21" t="s">
        <v>1507</v>
      </c>
      <c r="I21" t="s">
        <v>1508</v>
      </c>
      <c r="J21" t="s">
        <v>1509</v>
      </c>
      <c r="K21" t="s">
        <v>78</v>
      </c>
      <c r="L21">
        <v>70864</v>
      </c>
      <c r="M21" t="s">
        <v>1510</v>
      </c>
      <c r="N21" t="s">
        <v>21</v>
      </c>
      <c r="O21">
        <v>6</v>
      </c>
      <c r="P21">
        <v>36560.410000000003</v>
      </c>
      <c r="Q21" t="s">
        <v>1511</v>
      </c>
      <c r="R21" t="s">
        <v>1384</v>
      </c>
    </row>
    <row r="22" spans="1:18" x14ac:dyDescent="0.25">
      <c r="A22">
        <v>1021</v>
      </c>
      <c r="B22">
        <v>45110</v>
      </c>
      <c r="C22" t="s">
        <v>79</v>
      </c>
      <c r="D22" t="s">
        <v>80</v>
      </c>
      <c r="E22" t="s">
        <v>24</v>
      </c>
      <c r="F22" t="s">
        <v>1512</v>
      </c>
      <c r="G22" t="s">
        <v>1513</v>
      </c>
      <c r="H22" t="s">
        <v>1514</v>
      </c>
      <c r="I22" t="s">
        <v>1515</v>
      </c>
      <c r="J22" t="s">
        <v>1516</v>
      </c>
      <c r="K22" t="s">
        <v>81</v>
      </c>
      <c r="L22">
        <v>44432</v>
      </c>
      <c r="M22" t="s">
        <v>1472</v>
      </c>
      <c r="N22" t="s">
        <v>35</v>
      </c>
      <c r="O22">
        <v>15</v>
      </c>
      <c r="P22">
        <v>91333.9</v>
      </c>
      <c r="Q22" t="s">
        <v>1517</v>
      </c>
      <c r="R22" t="s">
        <v>1427</v>
      </c>
    </row>
    <row r="23" spans="1:18" x14ac:dyDescent="0.25">
      <c r="A23">
        <v>1022</v>
      </c>
      <c r="B23">
        <v>45141</v>
      </c>
      <c r="C23" t="s">
        <v>82</v>
      </c>
      <c r="D23" t="s">
        <v>83</v>
      </c>
      <c r="E23" t="s">
        <v>24</v>
      </c>
      <c r="F23" t="s">
        <v>1518</v>
      </c>
      <c r="G23" t="s">
        <v>1519</v>
      </c>
      <c r="H23" t="s">
        <v>1520</v>
      </c>
      <c r="I23" t="s">
        <v>1521</v>
      </c>
      <c r="J23" t="s">
        <v>1522</v>
      </c>
      <c r="K23" t="s">
        <v>84</v>
      </c>
      <c r="L23">
        <v>15235</v>
      </c>
      <c r="M23" t="s">
        <v>1523</v>
      </c>
      <c r="N23" t="s">
        <v>35</v>
      </c>
      <c r="O23">
        <v>17</v>
      </c>
      <c r="P23">
        <v>35317.870000000003</v>
      </c>
      <c r="Q23" t="s">
        <v>1524</v>
      </c>
      <c r="R23" t="s">
        <v>1392</v>
      </c>
    </row>
    <row r="24" spans="1:18" x14ac:dyDescent="0.25">
      <c r="A24">
        <v>1023</v>
      </c>
      <c r="B24">
        <v>45054</v>
      </c>
      <c r="C24" t="s">
        <v>85</v>
      </c>
      <c r="D24" t="s">
        <v>86</v>
      </c>
      <c r="E24" t="s">
        <v>30</v>
      </c>
      <c r="F24" t="s">
        <v>1525</v>
      </c>
      <c r="G24" t="s">
        <v>1526</v>
      </c>
      <c r="H24" t="s">
        <v>1527</v>
      </c>
      <c r="I24" t="s">
        <v>1528</v>
      </c>
      <c r="J24" t="s">
        <v>1529</v>
      </c>
      <c r="K24" t="s">
        <v>34</v>
      </c>
      <c r="L24">
        <v>99861</v>
      </c>
      <c r="M24" t="s">
        <v>1530</v>
      </c>
      <c r="N24" t="s">
        <v>26</v>
      </c>
      <c r="O24">
        <v>11</v>
      </c>
      <c r="P24">
        <v>66953.69</v>
      </c>
      <c r="Q24" t="s">
        <v>1531</v>
      </c>
      <c r="R24" t="s">
        <v>1392</v>
      </c>
    </row>
    <row r="25" spans="1:18" x14ac:dyDescent="0.25">
      <c r="A25">
        <v>1024</v>
      </c>
      <c r="B25">
        <v>45102</v>
      </c>
      <c r="C25" t="s">
        <v>87</v>
      </c>
      <c r="D25" t="s">
        <v>88</v>
      </c>
      <c r="E25" t="s">
        <v>30</v>
      </c>
      <c r="F25">
        <v>23834</v>
      </c>
      <c r="G25" t="s">
        <v>1532</v>
      </c>
      <c r="H25" t="s">
        <v>1533</v>
      </c>
      <c r="I25" t="s">
        <v>1534</v>
      </c>
      <c r="J25" t="s">
        <v>1535</v>
      </c>
      <c r="K25" t="s">
        <v>89</v>
      </c>
      <c r="L25">
        <v>19021</v>
      </c>
      <c r="M25" t="s">
        <v>1536</v>
      </c>
      <c r="N25" t="s">
        <v>26</v>
      </c>
      <c r="O25">
        <v>10</v>
      </c>
      <c r="P25">
        <v>52499.44</v>
      </c>
      <c r="Q25" t="s">
        <v>1485</v>
      </c>
      <c r="R25" t="s">
        <v>1384</v>
      </c>
    </row>
    <row r="26" spans="1:18" x14ac:dyDescent="0.25">
      <c r="A26">
        <v>1025</v>
      </c>
      <c r="B26">
        <v>45077</v>
      </c>
      <c r="C26" t="s">
        <v>90</v>
      </c>
      <c r="D26" t="s">
        <v>91</v>
      </c>
      <c r="E26" t="s">
        <v>30</v>
      </c>
      <c r="F26">
        <v>37174</v>
      </c>
      <c r="G26" t="s">
        <v>1537</v>
      </c>
      <c r="H26" t="s">
        <v>1538</v>
      </c>
      <c r="I26" t="s">
        <v>1539</v>
      </c>
      <c r="J26" t="s">
        <v>1540</v>
      </c>
      <c r="K26" t="s">
        <v>92</v>
      </c>
      <c r="L26">
        <v>83798</v>
      </c>
      <c r="M26" t="s">
        <v>1382</v>
      </c>
      <c r="N26" t="s">
        <v>35</v>
      </c>
      <c r="O26">
        <v>15</v>
      </c>
      <c r="P26">
        <v>44240.27</v>
      </c>
      <c r="Q26" t="s">
        <v>1541</v>
      </c>
      <c r="R26" t="s">
        <v>1384</v>
      </c>
    </row>
    <row r="27" spans="1:18" x14ac:dyDescent="0.25">
      <c r="A27">
        <v>1026</v>
      </c>
      <c r="B27">
        <v>45114</v>
      </c>
      <c r="C27" t="s">
        <v>50</v>
      </c>
      <c r="D27" t="s">
        <v>93</v>
      </c>
      <c r="E27" t="s">
        <v>30</v>
      </c>
      <c r="F27">
        <v>37317</v>
      </c>
      <c r="G27" t="s">
        <v>1542</v>
      </c>
      <c r="H27" t="s">
        <v>1543</v>
      </c>
      <c r="I27" t="s">
        <v>1544</v>
      </c>
      <c r="J27" t="s">
        <v>1545</v>
      </c>
      <c r="K27" t="s">
        <v>94</v>
      </c>
      <c r="L27">
        <v>36583</v>
      </c>
      <c r="M27" t="s">
        <v>1546</v>
      </c>
      <c r="N27" t="s">
        <v>26</v>
      </c>
      <c r="O27">
        <v>8</v>
      </c>
      <c r="P27">
        <v>53070.82</v>
      </c>
      <c r="Q27" t="s">
        <v>1547</v>
      </c>
      <c r="R27" t="s">
        <v>1419</v>
      </c>
    </row>
    <row r="28" spans="1:18" x14ac:dyDescent="0.25">
      <c r="A28">
        <v>1027</v>
      </c>
      <c r="B28">
        <v>45099</v>
      </c>
      <c r="C28" t="s">
        <v>95</v>
      </c>
      <c r="D28" t="s">
        <v>96</v>
      </c>
      <c r="E28" t="s">
        <v>30</v>
      </c>
      <c r="F28">
        <v>35375</v>
      </c>
      <c r="G28" t="s">
        <v>1548</v>
      </c>
      <c r="H28" t="s">
        <v>1549</v>
      </c>
      <c r="I28" t="s">
        <v>1550</v>
      </c>
      <c r="J28" t="s">
        <v>1551</v>
      </c>
      <c r="K28" t="s">
        <v>55</v>
      </c>
      <c r="L28">
        <v>8947</v>
      </c>
      <c r="M28" t="s">
        <v>1552</v>
      </c>
      <c r="N28" t="s">
        <v>16</v>
      </c>
      <c r="O28">
        <v>15</v>
      </c>
      <c r="P28">
        <v>75285.320000000007</v>
      </c>
      <c r="Q28" t="s">
        <v>1553</v>
      </c>
      <c r="R28" t="s">
        <v>1384</v>
      </c>
    </row>
    <row r="29" spans="1:18" x14ac:dyDescent="0.25">
      <c r="A29">
        <v>1028</v>
      </c>
      <c r="B29">
        <v>45139</v>
      </c>
      <c r="C29" t="s">
        <v>97</v>
      </c>
      <c r="D29" t="s">
        <v>98</v>
      </c>
      <c r="E29" t="s">
        <v>30</v>
      </c>
      <c r="F29">
        <v>24119</v>
      </c>
      <c r="G29" t="s">
        <v>1421</v>
      </c>
      <c r="H29" t="s">
        <v>1554</v>
      </c>
      <c r="I29" t="s">
        <v>1555</v>
      </c>
      <c r="J29" t="s">
        <v>1556</v>
      </c>
      <c r="K29" t="s">
        <v>49</v>
      </c>
      <c r="L29">
        <v>76314</v>
      </c>
      <c r="M29" t="s">
        <v>1557</v>
      </c>
      <c r="N29" t="s">
        <v>26</v>
      </c>
      <c r="O29">
        <v>19</v>
      </c>
      <c r="P29">
        <v>57262.2</v>
      </c>
      <c r="Q29" t="s">
        <v>1558</v>
      </c>
      <c r="R29" t="s">
        <v>1460</v>
      </c>
    </row>
    <row r="30" spans="1:18" x14ac:dyDescent="0.25">
      <c r="A30">
        <v>1029</v>
      </c>
      <c r="B30">
        <v>45092</v>
      </c>
      <c r="C30" t="s">
        <v>99</v>
      </c>
      <c r="D30" t="s">
        <v>100</v>
      </c>
      <c r="E30" t="s">
        <v>14</v>
      </c>
      <c r="F30">
        <v>25366</v>
      </c>
      <c r="G30" t="s">
        <v>1559</v>
      </c>
      <c r="H30" t="s">
        <v>1560</v>
      </c>
      <c r="I30" t="s">
        <v>1561</v>
      </c>
      <c r="J30" t="s">
        <v>1562</v>
      </c>
      <c r="K30" t="s">
        <v>101</v>
      </c>
      <c r="L30">
        <v>44349</v>
      </c>
      <c r="M30" t="s">
        <v>1563</v>
      </c>
      <c r="N30" t="s">
        <v>35</v>
      </c>
      <c r="O30">
        <v>9</v>
      </c>
      <c r="P30">
        <v>98369.62</v>
      </c>
      <c r="Q30" t="s">
        <v>1564</v>
      </c>
      <c r="R30" t="s">
        <v>1384</v>
      </c>
    </row>
    <row r="31" spans="1:18" x14ac:dyDescent="0.25">
      <c r="A31">
        <v>1030</v>
      </c>
      <c r="B31">
        <v>45113</v>
      </c>
      <c r="C31" t="s">
        <v>102</v>
      </c>
      <c r="D31" t="s">
        <v>103</v>
      </c>
      <c r="E31" t="s">
        <v>30</v>
      </c>
      <c r="F31" t="s">
        <v>1565</v>
      </c>
      <c r="G31" t="s">
        <v>1566</v>
      </c>
      <c r="H31" t="s">
        <v>1567</v>
      </c>
      <c r="I31" t="s">
        <v>1568</v>
      </c>
      <c r="J31" t="s">
        <v>1569</v>
      </c>
      <c r="K31" t="s">
        <v>38</v>
      </c>
      <c r="L31">
        <v>28070</v>
      </c>
      <c r="M31" t="s">
        <v>1570</v>
      </c>
      <c r="N31" t="s">
        <v>21</v>
      </c>
      <c r="O31">
        <v>12</v>
      </c>
      <c r="P31">
        <v>36106.120000000003</v>
      </c>
      <c r="Q31" t="s">
        <v>1571</v>
      </c>
      <c r="R31" t="s">
        <v>1460</v>
      </c>
    </row>
    <row r="32" spans="1:18" x14ac:dyDescent="0.25">
      <c r="A32">
        <v>1031</v>
      </c>
      <c r="B32">
        <v>45134</v>
      </c>
      <c r="C32" t="s">
        <v>104</v>
      </c>
      <c r="D32" t="s">
        <v>105</v>
      </c>
      <c r="E32" t="s">
        <v>14</v>
      </c>
      <c r="F32" t="s">
        <v>1572</v>
      </c>
      <c r="G32" t="s">
        <v>1573</v>
      </c>
      <c r="H32" t="s">
        <v>1574</v>
      </c>
      <c r="I32" t="s">
        <v>1575</v>
      </c>
      <c r="J32" t="s">
        <v>1576</v>
      </c>
      <c r="K32" t="s">
        <v>34</v>
      </c>
      <c r="L32">
        <v>44276</v>
      </c>
      <c r="M32" t="s">
        <v>1577</v>
      </c>
      <c r="N32" t="s">
        <v>26</v>
      </c>
      <c r="O32">
        <v>17</v>
      </c>
      <c r="P32">
        <v>61638.6</v>
      </c>
      <c r="Q32" t="s">
        <v>1578</v>
      </c>
      <c r="R32" t="s">
        <v>1419</v>
      </c>
    </row>
    <row r="33" spans="1:18" x14ac:dyDescent="0.25">
      <c r="A33">
        <v>1032</v>
      </c>
      <c r="B33">
        <v>45079</v>
      </c>
      <c r="C33" t="s">
        <v>106</v>
      </c>
      <c r="D33" t="s">
        <v>107</v>
      </c>
      <c r="E33" t="s">
        <v>30</v>
      </c>
      <c r="F33" t="s">
        <v>1579</v>
      </c>
      <c r="G33" t="s">
        <v>1580</v>
      </c>
      <c r="H33" t="s">
        <v>1581</v>
      </c>
      <c r="I33" t="s">
        <v>1582</v>
      </c>
      <c r="J33" t="s">
        <v>1583</v>
      </c>
      <c r="K33" t="s">
        <v>69</v>
      </c>
      <c r="L33">
        <v>94533</v>
      </c>
      <c r="M33" t="s">
        <v>1584</v>
      </c>
      <c r="N33" t="s">
        <v>35</v>
      </c>
      <c r="O33">
        <v>10</v>
      </c>
      <c r="P33">
        <v>58593.41</v>
      </c>
      <c r="Q33" t="s">
        <v>1585</v>
      </c>
      <c r="R33" t="s">
        <v>1427</v>
      </c>
    </row>
    <row r="34" spans="1:18" x14ac:dyDescent="0.25">
      <c r="A34">
        <v>1033</v>
      </c>
      <c r="B34">
        <v>45062</v>
      </c>
      <c r="C34" t="s">
        <v>108</v>
      </c>
      <c r="D34" t="s">
        <v>109</v>
      </c>
      <c r="E34" t="s">
        <v>14</v>
      </c>
      <c r="F34" t="s">
        <v>1586</v>
      </c>
      <c r="G34" t="s">
        <v>1587</v>
      </c>
      <c r="H34" t="s">
        <v>1588</v>
      </c>
      <c r="I34" t="s">
        <v>1589</v>
      </c>
      <c r="J34" t="s">
        <v>1590</v>
      </c>
      <c r="K34" t="s">
        <v>110</v>
      </c>
      <c r="L34">
        <v>19797</v>
      </c>
      <c r="M34" t="s">
        <v>1591</v>
      </c>
      <c r="N34" t="s">
        <v>21</v>
      </c>
      <c r="O34">
        <v>13</v>
      </c>
      <c r="P34">
        <v>80345.63</v>
      </c>
      <c r="Q34" t="s">
        <v>1592</v>
      </c>
      <c r="R34" t="s">
        <v>1460</v>
      </c>
    </row>
    <row r="35" spans="1:18" x14ac:dyDescent="0.25">
      <c r="A35">
        <v>1034</v>
      </c>
      <c r="B35">
        <v>45076</v>
      </c>
      <c r="C35" t="s">
        <v>111</v>
      </c>
      <c r="D35" t="s">
        <v>112</v>
      </c>
      <c r="E35" t="s">
        <v>14</v>
      </c>
      <c r="F35" t="s">
        <v>1593</v>
      </c>
      <c r="G35" t="s">
        <v>1594</v>
      </c>
      <c r="H35" t="s">
        <v>1595</v>
      </c>
      <c r="I35" t="s">
        <v>1596</v>
      </c>
      <c r="J35" t="s">
        <v>1597</v>
      </c>
      <c r="K35" t="s">
        <v>113</v>
      </c>
      <c r="L35">
        <v>16709</v>
      </c>
      <c r="M35" t="s">
        <v>1598</v>
      </c>
      <c r="N35" t="s">
        <v>21</v>
      </c>
      <c r="O35">
        <v>6</v>
      </c>
      <c r="P35">
        <v>94817.47</v>
      </c>
      <c r="Q35" t="s">
        <v>1599</v>
      </c>
      <c r="R35" t="s">
        <v>1427</v>
      </c>
    </row>
    <row r="36" spans="1:18" x14ac:dyDescent="0.25">
      <c r="A36">
        <v>1035</v>
      </c>
      <c r="B36">
        <v>45121</v>
      </c>
      <c r="C36" t="s">
        <v>114</v>
      </c>
      <c r="D36" t="s">
        <v>115</v>
      </c>
      <c r="E36" t="s">
        <v>14</v>
      </c>
      <c r="F36">
        <v>25789</v>
      </c>
      <c r="G36" t="s">
        <v>1421</v>
      </c>
      <c r="H36" t="s">
        <v>1600</v>
      </c>
      <c r="I36" t="s">
        <v>1601</v>
      </c>
      <c r="J36" t="s">
        <v>1602</v>
      </c>
      <c r="K36" t="s">
        <v>116</v>
      </c>
      <c r="L36">
        <v>98391</v>
      </c>
      <c r="M36" t="s">
        <v>1603</v>
      </c>
      <c r="N36" t="s">
        <v>26</v>
      </c>
      <c r="O36">
        <v>19</v>
      </c>
      <c r="P36">
        <v>82854.39</v>
      </c>
      <c r="Q36" t="s">
        <v>1517</v>
      </c>
      <c r="R36" t="s">
        <v>1460</v>
      </c>
    </row>
    <row r="37" spans="1:18" x14ac:dyDescent="0.25">
      <c r="A37">
        <v>1036</v>
      </c>
      <c r="B37">
        <v>45055</v>
      </c>
      <c r="C37" t="s">
        <v>117</v>
      </c>
      <c r="D37" t="s">
        <v>118</v>
      </c>
      <c r="E37" t="s">
        <v>24</v>
      </c>
      <c r="F37" t="s">
        <v>1604</v>
      </c>
      <c r="G37" t="s">
        <v>1605</v>
      </c>
      <c r="H37" t="s">
        <v>1606</v>
      </c>
      <c r="I37" t="s">
        <v>1607</v>
      </c>
      <c r="J37" t="s">
        <v>1608</v>
      </c>
      <c r="K37" t="s">
        <v>119</v>
      </c>
      <c r="L37">
        <v>18588</v>
      </c>
      <c r="M37" t="s">
        <v>1609</v>
      </c>
      <c r="N37" t="s">
        <v>16</v>
      </c>
      <c r="O37">
        <v>11</v>
      </c>
      <c r="P37">
        <v>43831.75</v>
      </c>
      <c r="Q37" t="s">
        <v>1610</v>
      </c>
      <c r="R37" t="s">
        <v>1419</v>
      </c>
    </row>
    <row r="38" spans="1:18" x14ac:dyDescent="0.25">
      <c r="A38">
        <v>1037</v>
      </c>
      <c r="B38">
        <v>45064</v>
      </c>
      <c r="C38" t="s">
        <v>120</v>
      </c>
      <c r="D38" t="s">
        <v>121</v>
      </c>
      <c r="E38" t="s">
        <v>14</v>
      </c>
      <c r="F38">
        <v>29564</v>
      </c>
      <c r="G38" t="s">
        <v>1611</v>
      </c>
      <c r="H38" t="s">
        <v>1612</v>
      </c>
      <c r="I38" t="s">
        <v>1613</v>
      </c>
      <c r="J38" t="s">
        <v>1614</v>
      </c>
      <c r="K38" t="s">
        <v>122</v>
      </c>
      <c r="L38">
        <v>83371</v>
      </c>
      <c r="M38" t="s">
        <v>1615</v>
      </c>
      <c r="N38" t="s">
        <v>21</v>
      </c>
      <c r="O38">
        <v>9</v>
      </c>
      <c r="P38">
        <v>88074.11</v>
      </c>
      <c r="Q38" t="s">
        <v>1616</v>
      </c>
      <c r="R38" t="s">
        <v>1384</v>
      </c>
    </row>
    <row r="39" spans="1:18" x14ac:dyDescent="0.25">
      <c r="A39">
        <v>1038</v>
      </c>
      <c r="B39">
        <v>45089</v>
      </c>
      <c r="C39" t="s">
        <v>123</v>
      </c>
      <c r="D39" t="s">
        <v>124</v>
      </c>
      <c r="E39" t="s">
        <v>30</v>
      </c>
      <c r="F39">
        <v>26032</v>
      </c>
      <c r="G39" t="s">
        <v>1421</v>
      </c>
      <c r="H39" t="s">
        <v>1617</v>
      </c>
      <c r="I39" t="s">
        <v>1618</v>
      </c>
      <c r="J39" t="s">
        <v>1619</v>
      </c>
      <c r="K39" t="s">
        <v>75</v>
      </c>
      <c r="L39">
        <v>45059</v>
      </c>
      <c r="M39" t="s">
        <v>1620</v>
      </c>
      <c r="N39" t="s">
        <v>26</v>
      </c>
      <c r="O39">
        <v>16</v>
      </c>
      <c r="P39">
        <v>49673.27</v>
      </c>
      <c r="Q39" t="s">
        <v>1621</v>
      </c>
      <c r="R39" t="s">
        <v>1392</v>
      </c>
    </row>
    <row r="40" spans="1:18" x14ac:dyDescent="0.25">
      <c r="A40">
        <v>1039</v>
      </c>
      <c r="B40">
        <v>45099</v>
      </c>
      <c r="C40" t="s">
        <v>125</v>
      </c>
      <c r="D40" t="s">
        <v>126</v>
      </c>
      <c r="E40" t="s">
        <v>30</v>
      </c>
      <c r="F40" t="s">
        <v>1622</v>
      </c>
      <c r="G40" t="s">
        <v>1623</v>
      </c>
      <c r="H40" t="s">
        <v>1624</v>
      </c>
      <c r="I40" t="s">
        <v>1625</v>
      </c>
      <c r="J40" t="s">
        <v>1626</v>
      </c>
      <c r="K40" t="s">
        <v>81</v>
      </c>
      <c r="L40">
        <v>75775</v>
      </c>
      <c r="M40" t="s">
        <v>412</v>
      </c>
      <c r="N40" t="s">
        <v>21</v>
      </c>
      <c r="O40">
        <v>19</v>
      </c>
      <c r="P40">
        <v>37991.230000000003</v>
      </c>
      <c r="Q40" t="s">
        <v>1627</v>
      </c>
      <c r="R40" t="s">
        <v>1392</v>
      </c>
    </row>
    <row r="41" spans="1:18" x14ac:dyDescent="0.25">
      <c r="A41">
        <v>1040</v>
      </c>
      <c r="B41">
        <v>45141</v>
      </c>
      <c r="C41" t="s">
        <v>127</v>
      </c>
      <c r="D41" t="s">
        <v>128</v>
      </c>
      <c r="E41" t="s">
        <v>14</v>
      </c>
      <c r="F41" t="s">
        <v>1628</v>
      </c>
      <c r="G41" t="s">
        <v>1421</v>
      </c>
      <c r="H41" t="s">
        <v>1629</v>
      </c>
      <c r="I41" t="s">
        <v>1630</v>
      </c>
      <c r="J41" t="s">
        <v>1631</v>
      </c>
      <c r="K41" t="s">
        <v>129</v>
      </c>
      <c r="L41">
        <v>41339</v>
      </c>
      <c r="M41" t="s">
        <v>1403</v>
      </c>
      <c r="N41" t="s">
        <v>21</v>
      </c>
      <c r="O41">
        <v>14</v>
      </c>
      <c r="P41">
        <v>75258.559999999998</v>
      </c>
      <c r="Q41" t="s">
        <v>1632</v>
      </c>
      <c r="R41" t="s">
        <v>1384</v>
      </c>
    </row>
    <row r="42" spans="1:18" x14ac:dyDescent="0.25">
      <c r="A42">
        <v>1041</v>
      </c>
      <c r="B42">
        <v>45125</v>
      </c>
      <c r="C42" t="s">
        <v>130</v>
      </c>
      <c r="D42" t="s">
        <v>131</v>
      </c>
      <c r="E42" t="s">
        <v>24</v>
      </c>
      <c r="F42" t="s">
        <v>1633</v>
      </c>
      <c r="G42" t="s">
        <v>1634</v>
      </c>
      <c r="H42" t="s">
        <v>1635</v>
      </c>
      <c r="I42" t="s">
        <v>1636</v>
      </c>
      <c r="J42" t="s">
        <v>1637</v>
      </c>
      <c r="K42" t="s">
        <v>132</v>
      </c>
      <c r="L42">
        <v>24323</v>
      </c>
      <c r="M42" t="s">
        <v>1570</v>
      </c>
      <c r="N42" t="s">
        <v>26</v>
      </c>
      <c r="O42">
        <v>0</v>
      </c>
      <c r="P42">
        <v>56440.24</v>
      </c>
      <c r="Q42" t="s">
        <v>1638</v>
      </c>
      <c r="R42" t="s">
        <v>1427</v>
      </c>
    </row>
    <row r="43" spans="1:18" x14ac:dyDescent="0.25">
      <c r="A43">
        <v>1042</v>
      </c>
      <c r="B43">
        <v>45056</v>
      </c>
      <c r="C43" t="s">
        <v>133</v>
      </c>
      <c r="D43" t="s">
        <v>134</v>
      </c>
      <c r="E43" t="s">
        <v>24</v>
      </c>
      <c r="F43" t="s">
        <v>1639</v>
      </c>
      <c r="G43" t="s">
        <v>1640</v>
      </c>
      <c r="H43" t="s">
        <v>1641</v>
      </c>
      <c r="I43" t="s">
        <v>1642</v>
      </c>
      <c r="J43" t="s">
        <v>1643</v>
      </c>
      <c r="K43" t="s">
        <v>135</v>
      </c>
      <c r="L43">
        <v>35524</v>
      </c>
      <c r="M43" t="s">
        <v>1644</v>
      </c>
      <c r="N43" t="s">
        <v>26</v>
      </c>
      <c r="O43">
        <v>14</v>
      </c>
      <c r="P43">
        <v>65868.72</v>
      </c>
      <c r="Q43" t="s">
        <v>1645</v>
      </c>
      <c r="R43" t="s">
        <v>1392</v>
      </c>
    </row>
    <row r="44" spans="1:18" x14ac:dyDescent="0.25">
      <c r="A44">
        <v>1043</v>
      </c>
      <c r="B44">
        <v>45098</v>
      </c>
      <c r="C44" t="s">
        <v>136</v>
      </c>
      <c r="D44" t="s">
        <v>137</v>
      </c>
      <c r="E44" t="s">
        <v>24</v>
      </c>
      <c r="F44" t="s">
        <v>1646</v>
      </c>
      <c r="G44" t="s">
        <v>1647</v>
      </c>
      <c r="H44" t="s">
        <v>1648</v>
      </c>
      <c r="I44" t="s">
        <v>1649</v>
      </c>
      <c r="J44" t="s">
        <v>1650</v>
      </c>
      <c r="K44" t="s">
        <v>78</v>
      </c>
      <c r="L44">
        <v>21310</v>
      </c>
      <c r="M44" t="s">
        <v>1651</v>
      </c>
      <c r="N44" t="s">
        <v>26</v>
      </c>
      <c r="O44">
        <v>8</v>
      </c>
      <c r="P44">
        <v>77256.91</v>
      </c>
      <c r="Q44" t="s">
        <v>1652</v>
      </c>
      <c r="R44" t="s">
        <v>1427</v>
      </c>
    </row>
    <row r="45" spans="1:18" x14ac:dyDescent="0.25">
      <c r="A45">
        <v>1044</v>
      </c>
      <c r="B45">
        <v>45076</v>
      </c>
      <c r="C45" t="s">
        <v>138</v>
      </c>
      <c r="D45" t="s">
        <v>139</v>
      </c>
      <c r="E45" t="s">
        <v>30</v>
      </c>
      <c r="F45" t="s">
        <v>1653</v>
      </c>
      <c r="G45" t="s">
        <v>1654</v>
      </c>
      <c r="H45" t="s">
        <v>1655</v>
      </c>
      <c r="I45" t="s">
        <v>1656</v>
      </c>
      <c r="J45" t="s">
        <v>1657</v>
      </c>
      <c r="K45" t="s">
        <v>46</v>
      </c>
      <c r="L45">
        <v>66350</v>
      </c>
      <c r="M45" t="s">
        <v>1658</v>
      </c>
      <c r="N45" t="s">
        <v>26</v>
      </c>
      <c r="O45">
        <v>5</v>
      </c>
      <c r="P45">
        <v>52012.21</v>
      </c>
      <c r="Q45" t="s">
        <v>1659</v>
      </c>
      <c r="R45" t="s">
        <v>1460</v>
      </c>
    </row>
    <row r="46" spans="1:18" x14ac:dyDescent="0.25">
      <c r="A46">
        <v>1045</v>
      </c>
      <c r="B46">
        <v>45137</v>
      </c>
      <c r="C46" t="s">
        <v>140</v>
      </c>
      <c r="D46" t="s">
        <v>141</v>
      </c>
      <c r="E46" t="s">
        <v>30</v>
      </c>
      <c r="F46" t="s">
        <v>1660</v>
      </c>
      <c r="G46" t="s">
        <v>1661</v>
      </c>
      <c r="H46" t="s">
        <v>1662</v>
      </c>
      <c r="I46" t="s">
        <v>1663</v>
      </c>
      <c r="J46" t="s">
        <v>1664</v>
      </c>
      <c r="K46" t="s">
        <v>142</v>
      </c>
      <c r="L46">
        <v>44532</v>
      </c>
      <c r="M46" t="s">
        <v>1665</v>
      </c>
      <c r="N46" t="s">
        <v>16</v>
      </c>
      <c r="O46">
        <v>19</v>
      </c>
      <c r="P46">
        <v>87903.51</v>
      </c>
      <c r="Q46" t="s">
        <v>1666</v>
      </c>
      <c r="R46" t="s">
        <v>1419</v>
      </c>
    </row>
    <row r="47" spans="1:18" x14ac:dyDescent="0.25">
      <c r="A47">
        <v>1046</v>
      </c>
      <c r="B47">
        <v>45122</v>
      </c>
      <c r="C47" t="s">
        <v>90</v>
      </c>
      <c r="D47" t="s">
        <v>68</v>
      </c>
      <c r="E47" t="s">
        <v>24</v>
      </c>
      <c r="F47" t="s">
        <v>1667</v>
      </c>
      <c r="G47" t="s">
        <v>1668</v>
      </c>
      <c r="H47" t="s">
        <v>1669</v>
      </c>
      <c r="I47" t="s">
        <v>1670</v>
      </c>
      <c r="J47" t="s">
        <v>1671</v>
      </c>
      <c r="K47" t="s">
        <v>52</v>
      </c>
      <c r="L47">
        <v>93369</v>
      </c>
      <c r="M47" t="s">
        <v>1672</v>
      </c>
      <c r="N47" t="s">
        <v>21</v>
      </c>
      <c r="O47">
        <v>8</v>
      </c>
      <c r="P47">
        <v>79162.92</v>
      </c>
      <c r="Q47" t="s">
        <v>1398</v>
      </c>
      <c r="R47" t="s">
        <v>1460</v>
      </c>
    </row>
    <row r="48" spans="1:18" x14ac:dyDescent="0.25">
      <c r="A48">
        <v>1047</v>
      </c>
      <c r="B48">
        <v>45070</v>
      </c>
      <c r="C48" t="s">
        <v>143</v>
      </c>
      <c r="D48" t="s">
        <v>144</v>
      </c>
      <c r="E48" t="s">
        <v>24</v>
      </c>
      <c r="F48" t="s">
        <v>1673</v>
      </c>
      <c r="G48" t="s">
        <v>1421</v>
      </c>
      <c r="H48" t="s">
        <v>1674</v>
      </c>
      <c r="I48" t="s">
        <v>1675</v>
      </c>
      <c r="J48" t="s">
        <v>1676</v>
      </c>
      <c r="K48" t="s">
        <v>145</v>
      </c>
      <c r="L48">
        <v>15637</v>
      </c>
      <c r="M48" t="s">
        <v>1677</v>
      </c>
      <c r="N48" t="s">
        <v>16</v>
      </c>
      <c r="O48">
        <v>14</v>
      </c>
      <c r="P48">
        <v>99015.22</v>
      </c>
      <c r="Q48" t="s">
        <v>1678</v>
      </c>
      <c r="R48" t="s">
        <v>1392</v>
      </c>
    </row>
    <row r="49" spans="1:18" x14ac:dyDescent="0.25">
      <c r="A49">
        <v>1048</v>
      </c>
      <c r="B49">
        <v>45135</v>
      </c>
      <c r="C49" t="s">
        <v>39</v>
      </c>
      <c r="D49" t="s">
        <v>146</v>
      </c>
      <c r="E49" t="s">
        <v>14</v>
      </c>
      <c r="F49" t="s">
        <v>1679</v>
      </c>
      <c r="G49" t="s">
        <v>1680</v>
      </c>
      <c r="H49" t="s">
        <v>1681</v>
      </c>
      <c r="I49" t="s">
        <v>1682</v>
      </c>
      <c r="J49" t="s">
        <v>1683</v>
      </c>
      <c r="K49" t="s">
        <v>147</v>
      </c>
      <c r="L49">
        <v>53823</v>
      </c>
      <c r="M49" t="s">
        <v>1684</v>
      </c>
      <c r="N49" t="s">
        <v>26</v>
      </c>
      <c r="O49">
        <v>7</v>
      </c>
      <c r="P49">
        <v>50437.39</v>
      </c>
      <c r="Q49" t="s">
        <v>1418</v>
      </c>
      <c r="R49" t="s">
        <v>1419</v>
      </c>
    </row>
    <row r="50" spans="1:18" x14ac:dyDescent="0.25">
      <c r="A50">
        <v>1049</v>
      </c>
      <c r="B50">
        <v>45111</v>
      </c>
      <c r="C50" t="s">
        <v>148</v>
      </c>
      <c r="D50" t="s">
        <v>149</v>
      </c>
      <c r="E50" t="s">
        <v>30</v>
      </c>
      <c r="F50">
        <v>27945</v>
      </c>
      <c r="G50" t="s">
        <v>1685</v>
      </c>
      <c r="H50" t="s">
        <v>1686</v>
      </c>
      <c r="I50" t="s">
        <v>1687</v>
      </c>
      <c r="J50" t="s">
        <v>1688</v>
      </c>
      <c r="K50" t="s">
        <v>75</v>
      </c>
      <c r="L50">
        <v>45037</v>
      </c>
      <c r="M50" t="s">
        <v>1689</v>
      </c>
      <c r="N50" t="s">
        <v>35</v>
      </c>
      <c r="O50">
        <v>4</v>
      </c>
      <c r="P50">
        <v>86589.55</v>
      </c>
      <c r="Q50" t="s">
        <v>1690</v>
      </c>
      <c r="R50" t="s">
        <v>1460</v>
      </c>
    </row>
    <row r="51" spans="1:18" x14ac:dyDescent="0.25">
      <c r="A51">
        <v>1050</v>
      </c>
      <c r="B51">
        <v>45086</v>
      </c>
      <c r="C51" t="s">
        <v>150</v>
      </c>
      <c r="D51" t="s">
        <v>151</v>
      </c>
      <c r="E51" t="s">
        <v>14</v>
      </c>
      <c r="F51" t="s">
        <v>1691</v>
      </c>
      <c r="G51" t="s">
        <v>1692</v>
      </c>
      <c r="H51" t="s">
        <v>1693</v>
      </c>
      <c r="I51" t="s">
        <v>1694</v>
      </c>
      <c r="J51" t="s">
        <v>1695</v>
      </c>
      <c r="K51" t="s">
        <v>122</v>
      </c>
      <c r="L51">
        <v>41461</v>
      </c>
      <c r="M51" t="s">
        <v>1696</v>
      </c>
      <c r="N51" t="s">
        <v>16</v>
      </c>
      <c r="O51">
        <v>10</v>
      </c>
      <c r="P51">
        <v>94813.46</v>
      </c>
      <c r="Q51" t="s">
        <v>1697</v>
      </c>
      <c r="R51" t="s">
        <v>1384</v>
      </c>
    </row>
    <row r="52" spans="1:18" x14ac:dyDescent="0.25">
      <c r="A52">
        <v>1051</v>
      </c>
      <c r="B52">
        <v>45113</v>
      </c>
      <c r="C52" t="s">
        <v>152</v>
      </c>
      <c r="D52" t="s">
        <v>153</v>
      </c>
      <c r="E52" t="s">
        <v>30</v>
      </c>
      <c r="F52" t="s">
        <v>1698</v>
      </c>
      <c r="G52" t="s">
        <v>1699</v>
      </c>
      <c r="H52" t="s">
        <v>1700</v>
      </c>
      <c r="I52" t="s">
        <v>1701</v>
      </c>
      <c r="J52" t="s">
        <v>1702</v>
      </c>
      <c r="K52" t="s">
        <v>116</v>
      </c>
      <c r="L52">
        <v>59610</v>
      </c>
      <c r="M52" t="s">
        <v>1703</v>
      </c>
      <c r="N52" t="s">
        <v>16</v>
      </c>
      <c r="O52">
        <v>10</v>
      </c>
      <c r="P52">
        <v>68968.39</v>
      </c>
      <c r="Q52" t="s">
        <v>1704</v>
      </c>
      <c r="R52" t="s">
        <v>1427</v>
      </c>
    </row>
    <row r="53" spans="1:18" x14ac:dyDescent="0.25">
      <c r="A53">
        <v>1052</v>
      </c>
      <c r="B53">
        <v>45069</v>
      </c>
      <c r="C53" t="s">
        <v>154</v>
      </c>
      <c r="D53" t="s">
        <v>155</v>
      </c>
      <c r="E53" t="s">
        <v>24</v>
      </c>
      <c r="F53">
        <v>37840</v>
      </c>
      <c r="G53" t="s">
        <v>1705</v>
      </c>
      <c r="H53" t="s">
        <v>1706</v>
      </c>
      <c r="I53" t="s">
        <v>1707</v>
      </c>
      <c r="J53" t="s">
        <v>1708</v>
      </c>
      <c r="K53" t="s">
        <v>20</v>
      </c>
      <c r="L53">
        <v>61327</v>
      </c>
      <c r="M53" t="s">
        <v>1709</v>
      </c>
      <c r="N53" t="s">
        <v>21</v>
      </c>
      <c r="O53">
        <v>7</v>
      </c>
      <c r="P53">
        <v>94839.96</v>
      </c>
      <c r="Q53" t="s">
        <v>1710</v>
      </c>
      <c r="R53" t="s">
        <v>1460</v>
      </c>
    </row>
    <row r="54" spans="1:18" x14ac:dyDescent="0.25">
      <c r="A54">
        <v>1053</v>
      </c>
      <c r="B54">
        <v>45081</v>
      </c>
      <c r="C54" t="s">
        <v>156</v>
      </c>
      <c r="D54" t="s">
        <v>157</v>
      </c>
      <c r="E54" t="s">
        <v>30</v>
      </c>
      <c r="F54" t="s">
        <v>1711</v>
      </c>
      <c r="G54" t="s">
        <v>1712</v>
      </c>
      <c r="H54" t="s">
        <v>1713</v>
      </c>
      <c r="I54" t="s">
        <v>1714</v>
      </c>
      <c r="J54" t="s">
        <v>1715</v>
      </c>
      <c r="K54" t="s">
        <v>132</v>
      </c>
      <c r="L54">
        <v>32426</v>
      </c>
      <c r="M54" t="s">
        <v>1716</v>
      </c>
      <c r="N54" t="s">
        <v>26</v>
      </c>
      <c r="O54">
        <v>4</v>
      </c>
      <c r="P54">
        <v>30451.54</v>
      </c>
      <c r="Q54" t="s">
        <v>1717</v>
      </c>
      <c r="R54" t="s">
        <v>1384</v>
      </c>
    </row>
    <row r="55" spans="1:18" x14ac:dyDescent="0.25">
      <c r="A55">
        <v>1054</v>
      </c>
      <c r="B55">
        <v>45074</v>
      </c>
      <c r="C55" t="s">
        <v>158</v>
      </c>
      <c r="D55" t="s">
        <v>159</v>
      </c>
      <c r="E55" t="s">
        <v>14</v>
      </c>
      <c r="F55" t="s">
        <v>1718</v>
      </c>
      <c r="G55" t="s">
        <v>1719</v>
      </c>
      <c r="H55" t="s">
        <v>1720</v>
      </c>
      <c r="I55" t="s">
        <v>1721</v>
      </c>
      <c r="J55" t="s">
        <v>1722</v>
      </c>
      <c r="K55" t="s">
        <v>58</v>
      </c>
      <c r="L55">
        <v>42440</v>
      </c>
      <c r="M55" t="s">
        <v>1723</v>
      </c>
      <c r="N55" t="s">
        <v>26</v>
      </c>
      <c r="O55">
        <v>18</v>
      </c>
      <c r="P55">
        <v>89697.68</v>
      </c>
      <c r="Q55" t="s">
        <v>1724</v>
      </c>
      <c r="R55" t="s">
        <v>1460</v>
      </c>
    </row>
    <row r="56" spans="1:18" x14ac:dyDescent="0.25">
      <c r="A56">
        <v>1055</v>
      </c>
      <c r="B56">
        <v>45130</v>
      </c>
      <c r="C56" t="s">
        <v>160</v>
      </c>
      <c r="D56" t="s">
        <v>161</v>
      </c>
      <c r="E56" t="s">
        <v>14</v>
      </c>
      <c r="F56">
        <v>33055</v>
      </c>
      <c r="G56" t="s">
        <v>1725</v>
      </c>
      <c r="H56" t="s">
        <v>1726</v>
      </c>
      <c r="I56" t="s">
        <v>1727</v>
      </c>
      <c r="J56" t="s">
        <v>1728</v>
      </c>
      <c r="K56" t="s">
        <v>116</v>
      </c>
      <c r="L56">
        <v>69265</v>
      </c>
      <c r="M56" t="s">
        <v>1729</v>
      </c>
      <c r="N56" t="s">
        <v>26</v>
      </c>
      <c r="O56">
        <v>6</v>
      </c>
      <c r="P56">
        <v>36962.769999999997</v>
      </c>
      <c r="Q56" t="s">
        <v>1730</v>
      </c>
      <c r="R56" t="s">
        <v>1427</v>
      </c>
    </row>
    <row r="57" spans="1:18" x14ac:dyDescent="0.25">
      <c r="A57">
        <v>1056</v>
      </c>
      <c r="B57">
        <v>45099</v>
      </c>
      <c r="C57" t="s">
        <v>162</v>
      </c>
      <c r="D57" t="s">
        <v>163</v>
      </c>
      <c r="E57" t="s">
        <v>30</v>
      </c>
      <c r="F57" t="s">
        <v>1731</v>
      </c>
      <c r="G57" t="s">
        <v>1732</v>
      </c>
      <c r="H57" t="s">
        <v>1733</v>
      </c>
      <c r="I57" t="s">
        <v>1734</v>
      </c>
      <c r="J57" t="s">
        <v>1735</v>
      </c>
      <c r="K57" t="s">
        <v>164</v>
      </c>
      <c r="L57">
        <v>10426</v>
      </c>
      <c r="M57" t="s">
        <v>1736</v>
      </c>
      <c r="N57" t="s">
        <v>21</v>
      </c>
      <c r="O57">
        <v>9</v>
      </c>
      <c r="P57">
        <v>94864.14</v>
      </c>
      <c r="Q57" t="s">
        <v>1737</v>
      </c>
      <c r="R57" t="s">
        <v>1384</v>
      </c>
    </row>
    <row r="58" spans="1:18" x14ac:dyDescent="0.25">
      <c r="A58">
        <v>1057</v>
      </c>
      <c r="B58">
        <v>45068</v>
      </c>
      <c r="C58" t="s">
        <v>165</v>
      </c>
      <c r="D58" t="s">
        <v>166</v>
      </c>
      <c r="E58" t="s">
        <v>24</v>
      </c>
      <c r="F58">
        <v>30020</v>
      </c>
      <c r="G58" t="s">
        <v>1738</v>
      </c>
      <c r="H58" t="s">
        <v>1739</v>
      </c>
      <c r="I58" t="s">
        <v>1740</v>
      </c>
      <c r="J58" t="s">
        <v>1741</v>
      </c>
      <c r="K58" t="s">
        <v>167</v>
      </c>
      <c r="L58">
        <v>59371</v>
      </c>
      <c r="M58" t="s">
        <v>1742</v>
      </c>
      <c r="N58" t="s">
        <v>35</v>
      </c>
      <c r="O58">
        <v>13</v>
      </c>
      <c r="P58">
        <v>87952.33</v>
      </c>
      <c r="Q58" t="s">
        <v>1743</v>
      </c>
      <c r="R58" t="s">
        <v>1419</v>
      </c>
    </row>
    <row r="59" spans="1:18" x14ac:dyDescent="0.25">
      <c r="A59">
        <v>1058</v>
      </c>
      <c r="B59">
        <v>45089</v>
      </c>
      <c r="C59" t="s">
        <v>168</v>
      </c>
      <c r="D59" t="s">
        <v>169</v>
      </c>
      <c r="E59" t="s">
        <v>30</v>
      </c>
      <c r="F59">
        <v>27032</v>
      </c>
      <c r="G59" t="s">
        <v>1744</v>
      </c>
      <c r="H59" t="s">
        <v>1745</v>
      </c>
      <c r="I59" t="s">
        <v>1746</v>
      </c>
      <c r="J59" t="s">
        <v>1747</v>
      </c>
      <c r="K59" t="s">
        <v>170</v>
      </c>
      <c r="L59">
        <v>81142</v>
      </c>
      <c r="M59" t="s">
        <v>1748</v>
      </c>
      <c r="N59" t="s">
        <v>26</v>
      </c>
      <c r="O59">
        <v>7</v>
      </c>
      <c r="P59">
        <v>94509.27</v>
      </c>
      <c r="Q59" t="s">
        <v>1749</v>
      </c>
      <c r="R59" t="s">
        <v>1392</v>
      </c>
    </row>
    <row r="60" spans="1:18" x14ac:dyDescent="0.25">
      <c r="A60">
        <v>1059</v>
      </c>
      <c r="B60">
        <v>45061</v>
      </c>
      <c r="C60" t="s">
        <v>171</v>
      </c>
      <c r="D60" t="s">
        <v>172</v>
      </c>
      <c r="E60" t="s">
        <v>14</v>
      </c>
      <c r="F60">
        <v>25938</v>
      </c>
      <c r="G60" t="s">
        <v>1750</v>
      </c>
      <c r="H60" t="s">
        <v>1751</v>
      </c>
      <c r="I60" t="s">
        <v>1752</v>
      </c>
      <c r="J60" t="s">
        <v>1753</v>
      </c>
      <c r="K60" t="s">
        <v>173</v>
      </c>
      <c r="L60">
        <v>91284</v>
      </c>
      <c r="M60" t="s">
        <v>1754</v>
      </c>
      <c r="N60" t="s">
        <v>26</v>
      </c>
      <c r="O60">
        <v>8</v>
      </c>
      <c r="P60">
        <v>67090.179999999993</v>
      </c>
      <c r="Q60" t="s">
        <v>1755</v>
      </c>
      <c r="R60" t="s">
        <v>1460</v>
      </c>
    </row>
    <row r="61" spans="1:18" x14ac:dyDescent="0.25">
      <c r="A61">
        <v>1060</v>
      </c>
      <c r="B61">
        <v>45101</v>
      </c>
      <c r="C61" t="s">
        <v>174</v>
      </c>
      <c r="D61" t="s">
        <v>175</v>
      </c>
      <c r="E61" t="s">
        <v>24</v>
      </c>
      <c r="F61">
        <v>32001</v>
      </c>
      <c r="G61" t="s">
        <v>1756</v>
      </c>
      <c r="H61" t="s">
        <v>1757</v>
      </c>
      <c r="I61" t="s">
        <v>1758</v>
      </c>
      <c r="J61" t="s">
        <v>1759</v>
      </c>
      <c r="K61" t="s">
        <v>176</v>
      </c>
      <c r="L61">
        <v>52441</v>
      </c>
      <c r="M61" t="s">
        <v>1760</v>
      </c>
      <c r="N61" t="s">
        <v>35</v>
      </c>
      <c r="O61">
        <v>14</v>
      </c>
      <c r="P61">
        <v>33552.589999999997</v>
      </c>
      <c r="Q61" t="s">
        <v>1761</v>
      </c>
      <c r="R61" t="s">
        <v>1460</v>
      </c>
    </row>
    <row r="62" spans="1:18" x14ac:dyDescent="0.25">
      <c r="A62">
        <v>1061</v>
      </c>
      <c r="B62">
        <v>45089</v>
      </c>
      <c r="C62" t="s">
        <v>177</v>
      </c>
      <c r="D62" t="s">
        <v>105</v>
      </c>
      <c r="E62" t="s">
        <v>24</v>
      </c>
      <c r="F62" t="s">
        <v>1762</v>
      </c>
      <c r="G62" t="s">
        <v>1763</v>
      </c>
      <c r="H62" t="s">
        <v>1764</v>
      </c>
      <c r="I62" t="s">
        <v>1765</v>
      </c>
      <c r="J62" t="s">
        <v>1766</v>
      </c>
      <c r="K62" t="s">
        <v>64</v>
      </c>
      <c r="L62">
        <v>55005</v>
      </c>
      <c r="M62" t="s">
        <v>1760</v>
      </c>
      <c r="N62" t="s">
        <v>21</v>
      </c>
      <c r="O62">
        <v>14</v>
      </c>
      <c r="P62">
        <v>35323.64</v>
      </c>
      <c r="Q62" t="s">
        <v>1767</v>
      </c>
      <c r="R62" t="s">
        <v>1384</v>
      </c>
    </row>
    <row r="63" spans="1:18" x14ac:dyDescent="0.25">
      <c r="A63">
        <v>1062</v>
      </c>
      <c r="B63">
        <v>45102</v>
      </c>
      <c r="C63" t="s">
        <v>178</v>
      </c>
      <c r="D63" t="s">
        <v>68</v>
      </c>
      <c r="E63" t="s">
        <v>24</v>
      </c>
      <c r="F63" t="s">
        <v>1768</v>
      </c>
      <c r="G63" t="s">
        <v>1769</v>
      </c>
      <c r="H63" t="s">
        <v>1770</v>
      </c>
      <c r="I63" t="s">
        <v>1771</v>
      </c>
      <c r="J63" t="s">
        <v>1772</v>
      </c>
      <c r="K63" t="s">
        <v>20</v>
      </c>
      <c r="L63">
        <v>30491</v>
      </c>
      <c r="M63" t="s">
        <v>1773</v>
      </c>
      <c r="N63" t="s">
        <v>35</v>
      </c>
      <c r="O63">
        <v>14</v>
      </c>
      <c r="P63">
        <v>82806.600000000006</v>
      </c>
      <c r="Q63" t="s">
        <v>1774</v>
      </c>
      <c r="R63" t="s">
        <v>1460</v>
      </c>
    </row>
    <row r="64" spans="1:18" x14ac:dyDescent="0.25">
      <c r="A64">
        <v>1063</v>
      </c>
      <c r="B64">
        <v>45110</v>
      </c>
      <c r="C64" t="s">
        <v>179</v>
      </c>
      <c r="D64" t="s">
        <v>180</v>
      </c>
      <c r="E64" t="s">
        <v>24</v>
      </c>
      <c r="F64">
        <v>38051</v>
      </c>
      <c r="G64" t="s">
        <v>1775</v>
      </c>
      <c r="H64" t="s">
        <v>1776</v>
      </c>
      <c r="I64" t="s">
        <v>1777</v>
      </c>
      <c r="J64" t="s">
        <v>1778</v>
      </c>
      <c r="K64" t="s">
        <v>173</v>
      </c>
      <c r="L64">
        <v>99061</v>
      </c>
      <c r="M64" t="s">
        <v>1779</v>
      </c>
      <c r="N64" t="s">
        <v>35</v>
      </c>
      <c r="O64">
        <v>0</v>
      </c>
      <c r="P64">
        <v>40113.74</v>
      </c>
      <c r="Q64" t="s">
        <v>1780</v>
      </c>
      <c r="R64" t="s">
        <v>1460</v>
      </c>
    </row>
    <row r="65" spans="1:18" x14ac:dyDescent="0.25">
      <c r="A65">
        <v>1064</v>
      </c>
      <c r="B65">
        <v>45084</v>
      </c>
      <c r="C65" t="s">
        <v>181</v>
      </c>
      <c r="D65" t="s">
        <v>182</v>
      </c>
      <c r="E65" t="s">
        <v>24</v>
      </c>
      <c r="F65" t="s">
        <v>1781</v>
      </c>
      <c r="G65" t="s">
        <v>1782</v>
      </c>
      <c r="H65" t="s">
        <v>1783</v>
      </c>
      <c r="I65" t="s">
        <v>1784</v>
      </c>
      <c r="J65" t="s">
        <v>1785</v>
      </c>
      <c r="K65" t="s">
        <v>116</v>
      </c>
      <c r="L65">
        <v>92712</v>
      </c>
      <c r="M65" t="s">
        <v>1786</v>
      </c>
      <c r="N65" t="s">
        <v>21</v>
      </c>
      <c r="O65">
        <v>14</v>
      </c>
      <c r="P65">
        <v>63245.8</v>
      </c>
      <c r="Q65" t="s">
        <v>1787</v>
      </c>
      <c r="R65" t="s">
        <v>1384</v>
      </c>
    </row>
    <row r="66" spans="1:18" x14ac:dyDescent="0.25">
      <c r="A66">
        <v>1065</v>
      </c>
      <c r="B66">
        <v>45088</v>
      </c>
      <c r="C66" t="s">
        <v>130</v>
      </c>
      <c r="D66" t="s">
        <v>183</v>
      </c>
      <c r="E66" t="s">
        <v>24</v>
      </c>
      <c r="F66" t="s">
        <v>1788</v>
      </c>
      <c r="G66" t="s">
        <v>1789</v>
      </c>
      <c r="H66" t="s">
        <v>1790</v>
      </c>
      <c r="I66" t="s">
        <v>1791</v>
      </c>
      <c r="J66" t="s">
        <v>1792</v>
      </c>
      <c r="K66" t="s">
        <v>145</v>
      </c>
      <c r="L66">
        <v>62665</v>
      </c>
      <c r="M66" t="s">
        <v>1779</v>
      </c>
      <c r="N66" t="s">
        <v>26</v>
      </c>
      <c r="O66">
        <v>14</v>
      </c>
      <c r="P66">
        <v>95411.82</v>
      </c>
      <c r="Q66" t="s">
        <v>1793</v>
      </c>
      <c r="R66" t="s">
        <v>1384</v>
      </c>
    </row>
    <row r="67" spans="1:18" x14ac:dyDescent="0.25">
      <c r="A67">
        <v>1066</v>
      </c>
      <c r="B67">
        <v>45084</v>
      </c>
      <c r="C67" t="s">
        <v>184</v>
      </c>
      <c r="D67" t="s">
        <v>185</v>
      </c>
      <c r="E67" t="s">
        <v>30</v>
      </c>
      <c r="F67">
        <v>27367</v>
      </c>
      <c r="G67" t="s">
        <v>1794</v>
      </c>
      <c r="H67" t="s">
        <v>1795</v>
      </c>
      <c r="I67" t="s">
        <v>1796</v>
      </c>
      <c r="J67" t="s">
        <v>1797</v>
      </c>
      <c r="K67" t="s">
        <v>46</v>
      </c>
      <c r="L67">
        <v>44194</v>
      </c>
      <c r="M67" t="s">
        <v>1798</v>
      </c>
      <c r="N67" t="s">
        <v>35</v>
      </c>
      <c r="O67">
        <v>20</v>
      </c>
      <c r="P67">
        <v>58671.8</v>
      </c>
      <c r="Q67" t="s">
        <v>1799</v>
      </c>
      <c r="R67" t="s">
        <v>1460</v>
      </c>
    </row>
    <row r="68" spans="1:18" x14ac:dyDescent="0.25">
      <c r="A68">
        <v>1067</v>
      </c>
      <c r="B68">
        <v>45079</v>
      </c>
      <c r="C68" t="s">
        <v>186</v>
      </c>
      <c r="D68" t="s">
        <v>187</v>
      </c>
      <c r="E68" t="s">
        <v>24</v>
      </c>
      <c r="F68" t="s">
        <v>1800</v>
      </c>
      <c r="G68" t="s">
        <v>1801</v>
      </c>
      <c r="H68" t="s">
        <v>1802</v>
      </c>
      <c r="I68" t="s">
        <v>1803</v>
      </c>
      <c r="J68" t="s">
        <v>1804</v>
      </c>
      <c r="K68" t="s">
        <v>61</v>
      </c>
      <c r="L68">
        <v>61789</v>
      </c>
      <c r="M68" t="s">
        <v>1417</v>
      </c>
      <c r="N68" t="s">
        <v>16</v>
      </c>
      <c r="O68">
        <v>18</v>
      </c>
      <c r="P68">
        <v>36020.54</v>
      </c>
      <c r="Q68" t="s">
        <v>1805</v>
      </c>
      <c r="R68" t="s">
        <v>1460</v>
      </c>
    </row>
    <row r="69" spans="1:18" x14ac:dyDescent="0.25">
      <c r="A69">
        <v>1068</v>
      </c>
      <c r="B69">
        <v>45091</v>
      </c>
      <c r="C69" t="s">
        <v>188</v>
      </c>
      <c r="D69" t="s">
        <v>98</v>
      </c>
      <c r="E69" t="s">
        <v>24</v>
      </c>
      <c r="F69">
        <v>30447</v>
      </c>
      <c r="G69" t="s">
        <v>1806</v>
      </c>
      <c r="H69" t="s">
        <v>1807</v>
      </c>
      <c r="I69" t="s">
        <v>1808</v>
      </c>
      <c r="J69" t="s">
        <v>1809</v>
      </c>
      <c r="K69" t="s">
        <v>189</v>
      </c>
      <c r="L69">
        <v>23700</v>
      </c>
      <c r="M69" t="s">
        <v>1810</v>
      </c>
      <c r="N69" t="s">
        <v>16</v>
      </c>
      <c r="O69">
        <v>20</v>
      </c>
      <c r="P69">
        <v>33092.620000000003</v>
      </c>
      <c r="Q69" t="s">
        <v>1811</v>
      </c>
      <c r="R69" t="s">
        <v>1392</v>
      </c>
    </row>
    <row r="70" spans="1:18" x14ac:dyDescent="0.25">
      <c r="A70">
        <v>1069</v>
      </c>
      <c r="B70">
        <v>45106</v>
      </c>
      <c r="C70" t="s">
        <v>140</v>
      </c>
      <c r="D70" t="s">
        <v>190</v>
      </c>
      <c r="E70" t="s">
        <v>30</v>
      </c>
      <c r="F70" t="s">
        <v>1812</v>
      </c>
      <c r="G70" t="s">
        <v>1813</v>
      </c>
      <c r="H70" t="s">
        <v>1814</v>
      </c>
      <c r="I70" t="s">
        <v>1815</v>
      </c>
      <c r="J70" t="s">
        <v>1816</v>
      </c>
      <c r="K70" t="s">
        <v>15</v>
      </c>
      <c r="L70">
        <v>78394</v>
      </c>
      <c r="M70" t="s">
        <v>1817</v>
      </c>
      <c r="N70" t="s">
        <v>35</v>
      </c>
      <c r="O70">
        <v>10</v>
      </c>
      <c r="P70">
        <v>37140.47</v>
      </c>
      <c r="Q70" t="s">
        <v>1818</v>
      </c>
      <c r="R70" t="s">
        <v>1427</v>
      </c>
    </row>
    <row r="71" spans="1:18" x14ac:dyDescent="0.25">
      <c r="A71">
        <v>1070</v>
      </c>
      <c r="B71">
        <v>45057</v>
      </c>
      <c r="C71" t="s">
        <v>177</v>
      </c>
      <c r="D71" t="s">
        <v>191</v>
      </c>
      <c r="E71" t="s">
        <v>14</v>
      </c>
      <c r="F71" t="s">
        <v>1819</v>
      </c>
      <c r="G71" t="s">
        <v>1820</v>
      </c>
      <c r="H71" t="s">
        <v>1821</v>
      </c>
      <c r="I71" t="s">
        <v>1822</v>
      </c>
      <c r="J71" t="s">
        <v>1823</v>
      </c>
      <c r="K71" t="s">
        <v>31</v>
      </c>
      <c r="L71">
        <v>82437</v>
      </c>
      <c r="M71" t="s">
        <v>1824</v>
      </c>
      <c r="N71" t="s">
        <v>16</v>
      </c>
      <c r="O71">
        <v>6</v>
      </c>
      <c r="P71">
        <v>95676.14</v>
      </c>
      <c r="Q71" t="s">
        <v>1825</v>
      </c>
      <c r="R71" t="s">
        <v>1460</v>
      </c>
    </row>
    <row r="72" spans="1:18" x14ac:dyDescent="0.25">
      <c r="A72">
        <v>1071</v>
      </c>
      <c r="B72">
        <v>45059</v>
      </c>
      <c r="C72" t="s">
        <v>28</v>
      </c>
      <c r="D72" t="s">
        <v>192</v>
      </c>
      <c r="E72" t="s">
        <v>24</v>
      </c>
      <c r="F72">
        <v>37901</v>
      </c>
      <c r="G72" t="s">
        <v>1826</v>
      </c>
      <c r="H72" t="s">
        <v>1827</v>
      </c>
      <c r="I72" t="s">
        <v>1828</v>
      </c>
      <c r="J72" t="s">
        <v>1829</v>
      </c>
      <c r="K72" t="s">
        <v>147</v>
      </c>
      <c r="L72">
        <v>97049</v>
      </c>
      <c r="M72" t="s">
        <v>1479</v>
      </c>
      <c r="N72" t="s">
        <v>35</v>
      </c>
      <c r="O72">
        <v>13</v>
      </c>
      <c r="P72">
        <v>54109.46</v>
      </c>
      <c r="Q72" t="s">
        <v>1830</v>
      </c>
      <c r="R72" t="s">
        <v>1427</v>
      </c>
    </row>
    <row r="73" spans="1:18" x14ac:dyDescent="0.25">
      <c r="A73">
        <v>1072</v>
      </c>
      <c r="B73">
        <v>45055</v>
      </c>
      <c r="C73" t="s">
        <v>123</v>
      </c>
      <c r="D73" t="s">
        <v>193</v>
      </c>
      <c r="E73" t="s">
        <v>14</v>
      </c>
      <c r="F73">
        <v>30292</v>
      </c>
      <c r="G73" t="s">
        <v>1831</v>
      </c>
      <c r="H73" t="s">
        <v>1832</v>
      </c>
      <c r="I73" t="s">
        <v>1833</v>
      </c>
      <c r="J73" t="s">
        <v>1834</v>
      </c>
      <c r="K73" t="s">
        <v>49</v>
      </c>
      <c r="L73">
        <v>89009</v>
      </c>
      <c r="M73" t="s">
        <v>1523</v>
      </c>
      <c r="N73" t="s">
        <v>16</v>
      </c>
      <c r="O73">
        <v>5</v>
      </c>
      <c r="P73">
        <v>88944.93</v>
      </c>
      <c r="Q73" t="s">
        <v>1553</v>
      </c>
      <c r="R73" t="s">
        <v>1392</v>
      </c>
    </row>
    <row r="74" spans="1:18" x14ac:dyDescent="0.25">
      <c r="A74">
        <v>1073</v>
      </c>
      <c r="B74">
        <v>45074</v>
      </c>
      <c r="C74" t="s">
        <v>194</v>
      </c>
      <c r="D74" t="s">
        <v>195</v>
      </c>
      <c r="E74" t="s">
        <v>14</v>
      </c>
      <c r="F74" t="s">
        <v>1835</v>
      </c>
      <c r="G74" t="s">
        <v>1836</v>
      </c>
      <c r="H74" t="s">
        <v>1837</v>
      </c>
      <c r="I74" t="s">
        <v>1838</v>
      </c>
      <c r="J74" t="s">
        <v>1839</v>
      </c>
      <c r="K74" t="s">
        <v>55</v>
      </c>
      <c r="L74">
        <v>88615</v>
      </c>
      <c r="M74" t="s">
        <v>1840</v>
      </c>
      <c r="N74" t="s">
        <v>35</v>
      </c>
      <c r="O74">
        <v>17</v>
      </c>
      <c r="P74">
        <v>54055.25</v>
      </c>
      <c r="Q74" t="s">
        <v>1841</v>
      </c>
      <c r="R74" t="s">
        <v>1392</v>
      </c>
    </row>
    <row r="75" spans="1:18" x14ac:dyDescent="0.25">
      <c r="A75">
        <v>1074</v>
      </c>
      <c r="B75">
        <v>45073</v>
      </c>
      <c r="C75" t="s">
        <v>196</v>
      </c>
      <c r="D75" t="s">
        <v>197</v>
      </c>
      <c r="E75" t="s">
        <v>14</v>
      </c>
      <c r="F75" t="s">
        <v>1842</v>
      </c>
      <c r="G75" t="s">
        <v>1843</v>
      </c>
      <c r="H75" t="s">
        <v>1844</v>
      </c>
      <c r="I75" t="s">
        <v>1845</v>
      </c>
      <c r="J75" t="s">
        <v>1846</v>
      </c>
      <c r="K75" t="s">
        <v>198</v>
      </c>
      <c r="L75">
        <v>29705</v>
      </c>
      <c r="M75" t="s">
        <v>1748</v>
      </c>
      <c r="N75" t="s">
        <v>26</v>
      </c>
      <c r="O75">
        <v>4</v>
      </c>
      <c r="P75">
        <v>54756.63</v>
      </c>
      <c r="Q75" t="s">
        <v>1847</v>
      </c>
      <c r="R75" t="s">
        <v>1460</v>
      </c>
    </row>
    <row r="76" spans="1:18" x14ac:dyDescent="0.25">
      <c r="A76">
        <v>1075</v>
      </c>
      <c r="B76">
        <v>45089</v>
      </c>
      <c r="C76" t="s">
        <v>199</v>
      </c>
      <c r="D76" t="s">
        <v>200</v>
      </c>
      <c r="E76" t="s">
        <v>24</v>
      </c>
      <c r="F76" t="s">
        <v>1768</v>
      </c>
      <c r="G76" t="s">
        <v>1848</v>
      </c>
      <c r="H76" t="s">
        <v>1849</v>
      </c>
      <c r="I76" t="s">
        <v>1850</v>
      </c>
      <c r="J76" t="s">
        <v>1851</v>
      </c>
      <c r="K76" t="s">
        <v>119</v>
      </c>
      <c r="L76">
        <v>64425</v>
      </c>
      <c r="M76" t="s">
        <v>1852</v>
      </c>
      <c r="N76" t="s">
        <v>21</v>
      </c>
      <c r="O76">
        <v>18</v>
      </c>
      <c r="P76">
        <v>57232.37</v>
      </c>
      <c r="Q76" t="s">
        <v>1853</v>
      </c>
      <c r="R76" t="s">
        <v>1460</v>
      </c>
    </row>
    <row r="77" spans="1:18" x14ac:dyDescent="0.25">
      <c r="A77">
        <v>1076</v>
      </c>
      <c r="B77">
        <v>45121</v>
      </c>
      <c r="C77" t="s">
        <v>201</v>
      </c>
      <c r="D77" t="s">
        <v>202</v>
      </c>
      <c r="E77" t="s">
        <v>24</v>
      </c>
      <c r="F77" t="s">
        <v>1854</v>
      </c>
      <c r="G77" t="s">
        <v>1855</v>
      </c>
      <c r="H77" t="s">
        <v>1856</v>
      </c>
      <c r="I77" t="s">
        <v>1857</v>
      </c>
      <c r="J77" t="s">
        <v>1858</v>
      </c>
      <c r="K77" t="s">
        <v>203</v>
      </c>
      <c r="L77">
        <v>23353</v>
      </c>
      <c r="M77" t="s">
        <v>1859</v>
      </c>
      <c r="N77" t="s">
        <v>26</v>
      </c>
      <c r="O77">
        <v>1</v>
      </c>
      <c r="P77">
        <v>90276.12</v>
      </c>
      <c r="Q77" t="s">
        <v>1860</v>
      </c>
      <c r="R77" t="s">
        <v>1419</v>
      </c>
    </row>
    <row r="78" spans="1:18" x14ac:dyDescent="0.25">
      <c r="A78">
        <v>1077</v>
      </c>
      <c r="B78">
        <v>45143</v>
      </c>
      <c r="C78" t="s">
        <v>99</v>
      </c>
      <c r="D78" t="s">
        <v>204</v>
      </c>
      <c r="E78" t="s">
        <v>24</v>
      </c>
      <c r="F78">
        <v>23225</v>
      </c>
      <c r="G78" t="s">
        <v>1861</v>
      </c>
      <c r="H78" t="s">
        <v>1862</v>
      </c>
      <c r="I78" t="s">
        <v>1863</v>
      </c>
      <c r="J78" t="s">
        <v>1864</v>
      </c>
      <c r="K78" t="s">
        <v>205</v>
      </c>
      <c r="L78">
        <v>63150</v>
      </c>
      <c r="M78" t="s">
        <v>1397</v>
      </c>
      <c r="N78" t="s">
        <v>16</v>
      </c>
      <c r="O78">
        <v>18</v>
      </c>
      <c r="P78">
        <v>89892</v>
      </c>
      <c r="Q78" t="s">
        <v>1865</v>
      </c>
      <c r="R78" t="s">
        <v>1384</v>
      </c>
    </row>
    <row r="79" spans="1:18" x14ac:dyDescent="0.25">
      <c r="A79">
        <v>1078</v>
      </c>
      <c r="B79">
        <v>45116</v>
      </c>
      <c r="C79" t="s">
        <v>188</v>
      </c>
      <c r="D79" t="s">
        <v>206</v>
      </c>
      <c r="E79" t="s">
        <v>30</v>
      </c>
      <c r="F79" t="s">
        <v>1866</v>
      </c>
      <c r="G79" t="s">
        <v>1867</v>
      </c>
      <c r="H79" t="s">
        <v>1868</v>
      </c>
      <c r="I79" t="s">
        <v>1869</v>
      </c>
      <c r="J79" t="s">
        <v>1870</v>
      </c>
      <c r="K79" t="s">
        <v>135</v>
      </c>
      <c r="L79">
        <v>33987</v>
      </c>
      <c r="M79" t="s">
        <v>1871</v>
      </c>
      <c r="N79" t="s">
        <v>26</v>
      </c>
      <c r="O79">
        <v>20</v>
      </c>
      <c r="P79">
        <v>65575.02</v>
      </c>
      <c r="Q79" t="s">
        <v>1872</v>
      </c>
      <c r="R79" t="s">
        <v>1427</v>
      </c>
    </row>
    <row r="80" spans="1:18" x14ac:dyDescent="0.25">
      <c r="A80">
        <v>1079</v>
      </c>
      <c r="B80">
        <v>45119</v>
      </c>
      <c r="C80" t="s">
        <v>56</v>
      </c>
      <c r="D80" t="s">
        <v>207</v>
      </c>
      <c r="E80" t="s">
        <v>24</v>
      </c>
      <c r="F80" t="s">
        <v>1873</v>
      </c>
      <c r="G80" t="s">
        <v>1421</v>
      </c>
      <c r="H80" t="s">
        <v>1874</v>
      </c>
      <c r="I80" t="s">
        <v>1875</v>
      </c>
      <c r="J80" t="s">
        <v>1876</v>
      </c>
      <c r="K80" t="s">
        <v>94</v>
      </c>
      <c r="L80">
        <v>90671</v>
      </c>
      <c r="M80" t="s">
        <v>1877</v>
      </c>
      <c r="N80" t="s">
        <v>21</v>
      </c>
      <c r="O80">
        <v>2</v>
      </c>
      <c r="P80">
        <v>92135.46</v>
      </c>
      <c r="Q80" t="s">
        <v>1878</v>
      </c>
      <c r="R80" t="s">
        <v>1392</v>
      </c>
    </row>
    <row r="81" spans="1:18" x14ac:dyDescent="0.25">
      <c r="A81">
        <v>1080</v>
      </c>
      <c r="B81">
        <v>45115</v>
      </c>
      <c r="C81" t="s">
        <v>179</v>
      </c>
      <c r="D81" t="s">
        <v>208</v>
      </c>
      <c r="E81" t="s">
        <v>14</v>
      </c>
      <c r="F81">
        <v>29353</v>
      </c>
      <c r="G81" t="s">
        <v>1879</v>
      </c>
      <c r="H81" t="s">
        <v>1880</v>
      </c>
      <c r="I81" t="s">
        <v>1881</v>
      </c>
      <c r="J81" t="s">
        <v>1882</v>
      </c>
      <c r="K81" t="s">
        <v>205</v>
      </c>
      <c r="L81">
        <v>28027</v>
      </c>
      <c r="M81" t="s">
        <v>1709</v>
      </c>
      <c r="N81" t="s">
        <v>21</v>
      </c>
      <c r="O81">
        <v>18</v>
      </c>
      <c r="P81">
        <v>37453.4</v>
      </c>
      <c r="Q81" t="s">
        <v>1883</v>
      </c>
      <c r="R81" t="s">
        <v>1419</v>
      </c>
    </row>
    <row r="82" spans="1:18" x14ac:dyDescent="0.25">
      <c r="A82">
        <v>1081</v>
      </c>
      <c r="B82">
        <v>45073</v>
      </c>
      <c r="C82" t="s">
        <v>209</v>
      </c>
      <c r="D82" t="s">
        <v>210</v>
      </c>
      <c r="E82" t="s">
        <v>24</v>
      </c>
      <c r="F82">
        <v>36378</v>
      </c>
      <c r="G82" t="s">
        <v>1884</v>
      </c>
      <c r="H82" t="s">
        <v>1885</v>
      </c>
      <c r="I82" t="s">
        <v>1886</v>
      </c>
      <c r="J82" t="s">
        <v>1887</v>
      </c>
      <c r="K82" t="s">
        <v>211</v>
      </c>
      <c r="L82">
        <v>47133</v>
      </c>
      <c r="M82" t="s">
        <v>1888</v>
      </c>
      <c r="N82" t="s">
        <v>26</v>
      </c>
      <c r="O82">
        <v>0</v>
      </c>
      <c r="P82">
        <v>51338.07</v>
      </c>
      <c r="Q82" t="s">
        <v>1889</v>
      </c>
      <c r="R82" t="s">
        <v>1392</v>
      </c>
    </row>
    <row r="83" spans="1:18" x14ac:dyDescent="0.25">
      <c r="A83">
        <v>1082</v>
      </c>
      <c r="B83">
        <v>45124</v>
      </c>
      <c r="C83" t="s">
        <v>212</v>
      </c>
      <c r="D83" t="s">
        <v>159</v>
      </c>
      <c r="E83" t="s">
        <v>14</v>
      </c>
      <c r="F83" t="s">
        <v>1890</v>
      </c>
      <c r="G83" t="s">
        <v>1891</v>
      </c>
      <c r="H83" t="s">
        <v>1892</v>
      </c>
      <c r="I83" t="s">
        <v>1893</v>
      </c>
      <c r="J83" t="s">
        <v>1894</v>
      </c>
      <c r="K83" t="s">
        <v>113</v>
      </c>
      <c r="L83">
        <v>1192</v>
      </c>
      <c r="M83" t="s">
        <v>1709</v>
      </c>
      <c r="N83" t="s">
        <v>26</v>
      </c>
      <c r="O83">
        <v>5</v>
      </c>
      <c r="P83">
        <v>46331.6</v>
      </c>
      <c r="Q83" t="s">
        <v>1895</v>
      </c>
      <c r="R83" t="s">
        <v>1460</v>
      </c>
    </row>
    <row r="84" spans="1:18" x14ac:dyDescent="0.25">
      <c r="A84">
        <v>1083</v>
      </c>
      <c r="B84">
        <v>45105</v>
      </c>
      <c r="C84" t="s">
        <v>213</v>
      </c>
      <c r="D84" t="s">
        <v>88</v>
      </c>
      <c r="E84" t="s">
        <v>14</v>
      </c>
      <c r="F84">
        <v>30384</v>
      </c>
      <c r="G84" t="s">
        <v>1896</v>
      </c>
      <c r="H84" t="s">
        <v>1897</v>
      </c>
      <c r="I84" t="s">
        <v>1898</v>
      </c>
      <c r="J84" t="s">
        <v>1899</v>
      </c>
      <c r="K84" t="s">
        <v>214</v>
      </c>
      <c r="L84">
        <v>34840</v>
      </c>
      <c r="M84" t="s">
        <v>1716</v>
      </c>
      <c r="N84" t="s">
        <v>16</v>
      </c>
      <c r="O84">
        <v>3</v>
      </c>
      <c r="P84">
        <v>68558.44</v>
      </c>
      <c r="Q84" t="s">
        <v>1900</v>
      </c>
      <c r="R84" t="s">
        <v>1427</v>
      </c>
    </row>
    <row r="85" spans="1:18" x14ac:dyDescent="0.25">
      <c r="A85">
        <v>1084</v>
      </c>
      <c r="B85">
        <v>45114</v>
      </c>
      <c r="C85" t="s">
        <v>215</v>
      </c>
      <c r="D85" t="s">
        <v>169</v>
      </c>
      <c r="E85" t="s">
        <v>30</v>
      </c>
      <c r="F85">
        <v>25908</v>
      </c>
      <c r="G85" t="s">
        <v>1901</v>
      </c>
      <c r="H85" t="s">
        <v>1902</v>
      </c>
      <c r="I85" t="s">
        <v>1903</v>
      </c>
      <c r="J85" t="s">
        <v>1904</v>
      </c>
      <c r="K85" t="s">
        <v>69</v>
      </c>
      <c r="L85">
        <v>96287</v>
      </c>
      <c r="M85" t="s">
        <v>1397</v>
      </c>
      <c r="N85" t="s">
        <v>21</v>
      </c>
      <c r="O85">
        <v>4</v>
      </c>
      <c r="P85">
        <v>56332.62</v>
      </c>
      <c r="Q85" t="s">
        <v>1905</v>
      </c>
      <c r="R85" t="s">
        <v>1427</v>
      </c>
    </row>
    <row r="86" spans="1:18" x14ac:dyDescent="0.25">
      <c r="A86">
        <v>1085</v>
      </c>
      <c r="B86">
        <v>45105</v>
      </c>
      <c r="C86" t="s">
        <v>216</v>
      </c>
      <c r="D86" t="s">
        <v>217</v>
      </c>
      <c r="E86" t="s">
        <v>30</v>
      </c>
      <c r="F86" t="s">
        <v>1906</v>
      </c>
      <c r="G86" t="s">
        <v>1907</v>
      </c>
      <c r="H86" t="s">
        <v>1908</v>
      </c>
      <c r="I86" t="s">
        <v>1909</v>
      </c>
      <c r="J86" t="s">
        <v>1910</v>
      </c>
      <c r="K86" t="s">
        <v>49</v>
      </c>
      <c r="L86">
        <v>19190</v>
      </c>
      <c r="M86" t="s">
        <v>1911</v>
      </c>
      <c r="N86" t="s">
        <v>16</v>
      </c>
      <c r="O86">
        <v>17</v>
      </c>
      <c r="P86">
        <v>71506.899999999994</v>
      </c>
      <c r="Q86" t="s">
        <v>1912</v>
      </c>
      <c r="R86" t="s">
        <v>1392</v>
      </c>
    </row>
    <row r="87" spans="1:18" x14ac:dyDescent="0.25">
      <c r="A87">
        <v>1086</v>
      </c>
      <c r="B87">
        <v>45090</v>
      </c>
      <c r="C87" t="s">
        <v>218</v>
      </c>
      <c r="D87" t="s">
        <v>219</v>
      </c>
      <c r="E87" t="s">
        <v>30</v>
      </c>
      <c r="F87" t="s">
        <v>1913</v>
      </c>
      <c r="G87" t="s">
        <v>1914</v>
      </c>
      <c r="H87" t="s">
        <v>1915</v>
      </c>
      <c r="I87" t="s">
        <v>1916</v>
      </c>
      <c r="J87" t="s">
        <v>1917</v>
      </c>
      <c r="K87" t="s">
        <v>220</v>
      </c>
      <c r="L87">
        <v>64383</v>
      </c>
      <c r="M87" t="s">
        <v>1918</v>
      </c>
      <c r="N87" t="s">
        <v>16</v>
      </c>
      <c r="O87">
        <v>7</v>
      </c>
      <c r="P87">
        <v>97605.13</v>
      </c>
      <c r="Q87" t="s">
        <v>1919</v>
      </c>
      <c r="R87" t="s">
        <v>1384</v>
      </c>
    </row>
    <row r="88" spans="1:18" x14ac:dyDescent="0.25">
      <c r="A88">
        <v>1087</v>
      </c>
      <c r="B88">
        <v>45109</v>
      </c>
      <c r="C88" t="s">
        <v>221</v>
      </c>
      <c r="D88" t="s">
        <v>222</v>
      </c>
      <c r="E88" t="s">
        <v>24</v>
      </c>
      <c r="F88" t="s">
        <v>1920</v>
      </c>
      <c r="G88" t="s">
        <v>1921</v>
      </c>
      <c r="H88" t="s">
        <v>1922</v>
      </c>
      <c r="I88" t="s">
        <v>1923</v>
      </c>
      <c r="J88" t="s">
        <v>1924</v>
      </c>
      <c r="K88" t="s">
        <v>89</v>
      </c>
      <c r="L88">
        <v>85507</v>
      </c>
      <c r="M88" t="s">
        <v>1925</v>
      </c>
      <c r="N88" t="s">
        <v>26</v>
      </c>
      <c r="O88">
        <v>12</v>
      </c>
      <c r="P88">
        <v>74372.98</v>
      </c>
      <c r="Q88" t="s">
        <v>1926</v>
      </c>
      <c r="R88" t="s">
        <v>1419</v>
      </c>
    </row>
    <row r="89" spans="1:18" x14ac:dyDescent="0.25">
      <c r="A89">
        <v>1088</v>
      </c>
      <c r="B89">
        <v>45104</v>
      </c>
      <c r="C89" t="s">
        <v>223</v>
      </c>
      <c r="D89" t="s">
        <v>224</v>
      </c>
      <c r="E89" t="s">
        <v>24</v>
      </c>
      <c r="F89" t="s">
        <v>1927</v>
      </c>
      <c r="G89" t="s">
        <v>1928</v>
      </c>
      <c r="H89" t="s">
        <v>1929</v>
      </c>
      <c r="I89" t="s">
        <v>1930</v>
      </c>
      <c r="J89" t="s">
        <v>1931</v>
      </c>
      <c r="K89" t="s">
        <v>46</v>
      </c>
      <c r="L89">
        <v>63501</v>
      </c>
      <c r="M89" t="s">
        <v>1503</v>
      </c>
      <c r="N89" t="s">
        <v>26</v>
      </c>
      <c r="O89">
        <v>4</v>
      </c>
      <c r="P89">
        <v>94408.04</v>
      </c>
      <c r="Q89" t="s">
        <v>1932</v>
      </c>
      <c r="R89" t="s">
        <v>1384</v>
      </c>
    </row>
    <row r="90" spans="1:18" x14ac:dyDescent="0.25">
      <c r="A90">
        <v>1089</v>
      </c>
      <c r="B90">
        <v>45054</v>
      </c>
      <c r="C90" t="s">
        <v>136</v>
      </c>
      <c r="D90" t="s">
        <v>225</v>
      </c>
      <c r="E90" t="s">
        <v>14</v>
      </c>
      <c r="F90" t="s">
        <v>1933</v>
      </c>
      <c r="G90" t="s">
        <v>1934</v>
      </c>
      <c r="H90" t="s">
        <v>1935</v>
      </c>
      <c r="I90" t="s">
        <v>1936</v>
      </c>
      <c r="J90" t="s">
        <v>1937</v>
      </c>
      <c r="K90" t="s">
        <v>75</v>
      </c>
      <c r="L90">
        <v>90449</v>
      </c>
      <c r="M90" t="s">
        <v>1938</v>
      </c>
      <c r="N90" t="s">
        <v>21</v>
      </c>
      <c r="O90">
        <v>10</v>
      </c>
      <c r="P90">
        <v>82596.570000000007</v>
      </c>
      <c r="Q90" t="s">
        <v>1939</v>
      </c>
      <c r="R90" t="s">
        <v>1427</v>
      </c>
    </row>
    <row r="91" spans="1:18" x14ac:dyDescent="0.25">
      <c r="A91">
        <v>1090</v>
      </c>
      <c r="B91">
        <v>45141</v>
      </c>
      <c r="C91" t="s">
        <v>138</v>
      </c>
      <c r="D91" t="s">
        <v>226</v>
      </c>
      <c r="E91" t="s">
        <v>24</v>
      </c>
      <c r="F91" t="s">
        <v>1940</v>
      </c>
      <c r="G91" t="s">
        <v>1421</v>
      </c>
      <c r="H91" t="s">
        <v>1941</v>
      </c>
      <c r="I91" t="s">
        <v>1942</v>
      </c>
      <c r="J91" t="s">
        <v>1943</v>
      </c>
      <c r="K91" t="s">
        <v>214</v>
      </c>
      <c r="L91">
        <v>89827</v>
      </c>
      <c r="M91" t="s">
        <v>1609</v>
      </c>
      <c r="N91" t="s">
        <v>26</v>
      </c>
      <c r="O91">
        <v>18</v>
      </c>
      <c r="P91">
        <v>51290.15</v>
      </c>
      <c r="Q91" t="s">
        <v>1564</v>
      </c>
      <c r="R91" t="s">
        <v>1427</v>
      </c>
    </row>
    <row r="92" spans="1:18" x14ac:dyDescent="0.25">
      <c r="A92">
        <v>1091</v>
      </c>
      <c r="B92">
        <v>45066</v>
      </c>
      <c r="C92" t="s">
        <v>227</v>
      </c>
      <c r="D92" t="s">
        <v>228</v>
      </c>
      <c r="E92" t="s">
        <v>14</v>
      </c>
      <c r="F92">
        <v>31757</v>
      </c>
      <c r="G92" t="s">
        <v>1944</v>
      </c>
      <c r="H92" t="s">
        <v>1945</v>
      </c>
      <c r="I92" t="s">
        <v>1946</v>
      </c>
      <c r="J92" t="s">
        <v>1809</v>
      </c>
      <c r="K92" t="s">
        <v>229</v>
      </c>
      <c r="L92">
        <v>81111</v>
      </c>
      <c r="M92" t="s">
        <v>1947</v>
      </c>
      <c r="N92" t="s">
        <v>21</v>
      </c>
      <c r="O92">
        <v>8</v>
      </c>
      <c r="P92">
        <v>96445.23</v>
      </c>
      <c r="Q92" t="s">
        <v>1948</v>
      </c>
      <c r="R92" t="s">
        <v>1460</v>
      </c>
    </row>
    <row r="93" spans="1:18" x14ac:dyDescent="0.25">
      <c r="A93">
        <v>1092</v>
      </c>
      <c r="B93">
        <v>45077</v>
      </c>
      <c r="C93" t="s">
        <v>230</v>
      </c>
      <c r="D93" t="s">
        <v>231</v>
      </c>
      <c r="E93" t="s">
        <v>14</v>
      </c>
      <c r="F93" t="s">
        <v>1949</v>
      </c>
      <c r="G93" t="s">
        <v>1950</v>
      </c>
      <c r="H93" t="s">
        <v>1951</v>
      </c>
      <c r="I93" t="s">
        <v>1952</v>
      </c>
      <c r="J93" t="s">
        <v>1953</v>
      </c>
      <c r="K93" t="s">
        <v>232</v>
      </c>
      <c r="L93">
        <v>81868</v>
      </c>
      <c r="M93" t="s">
        <v>1954</v>
      </c>
      <c r="N93" t="s">
        <v>21</v>
      </c>
      <c r="O93">
        <v>17</v>
      </c>
      <c r="P93">
        <v>51993.14</v>
      </c>
      <c r="Q93" t="s">
        <v>1955</v>
      </c>
      <c r="R93" t="s">
        <v>1419</v>
      </c>
    </row>
    <row r="94" spans="1:18" x14ac:dyDescent="0.25">
      <c r="A94">
        <v>1093</v>
      </c>
      <c r="B94">
        <v>45132</v>
      </c>
      <c r="C94" t="s">
        <v>194</v>
      </c>
      <c r="D94" t="s">
        <v>191</v>
      </c>
      <c r="E94" t="s">
        <v>24</v>
      </c>
      <c r="F94" t="s">
        <v>1956</v>
      </c>
      <c r="G94" t="s">
        <v>1957</v>
      </c>
      <c r="H94" t="s">
        <v>1958</v>
      </c>
      <c r="I94" t="s">
        <v>1959</v>
      </c>
      <c r="J94" t="s">
        <v>1960</v>
      </c>
      <c r="K94" t="s">
        <v>205</v>
      </c>
      <c r="L94">
        <v>54602</v>
      </c>
      <c r="M94" t="s">
        <v>1961</v>
      </c>
      <c r="N94" t="s">
        <v>16</v>
      </c>
      <c r="O94">
        <v>11</v>
      </c>
      <c r="P94">
        <v>67885.98</v>
      </c>
      <c r="Q94" t="s">
        <v>1962</v>
      </c>
      <c r="R94" t="s">
        <v>1384</v>
      </c>
    </row>
    <row r="95" spans="1:18" x14ac:dyDescent="0.25">
      <c r="A95">
        <v>1094</v>
      </c>
      <c r="B95">
        <v>45103</v>
      </c>
      <c r="C95" t="s">
        <v>233</v>
      </c>
      <c r="D95" t="s">
        <v>234</v>
      </c>
      <c r="E95" t="s">
        <v>14</v>
      </c>
      <c r="F95">
        <v>36648</v>
      </c>
      <c r="G95" t="s">
        <v>1963</v>
      </c>
      <c r="H95" t="s">
        <v>1964</v>
      </c>
      <c r="I95" t="s">
        <v>1965</v>
      </c>
      <c r="J95" t="s">
        <v>1966</v>
      </c>
      <c r="K95" t="s">
        <v>235</v>
      </c>
      <c r="L95">
        <v>46694</v>
      </c>
      <c r="M95" t="s">
        <v>1967</v>
      </c>
      <c r="N95" t="s">
        <v>35</v>
      </c>
      <c r="O95">
        <v>7</v>
      </c>
      <c r="P95">
        <v>70059.94</v>
      </c>
      <c r="Q95" t="s">
        <v>1968</v>
      </c>
      <c r="R95" t="s">
        <v>1392</v>
      </c>
    </row>
    <row r="96" spans="1:18" x14ac:dyDescent="0.25">
      <c r="A96">
        <v>1095</v>
      </c>
      <c r="B96">
        <v>45061</v>
      </c>
      <c r="C96" t="s">
        <v>236</v>
      </c>
      <c r="D96" t="s">
        <v>112</v>
      </c>
      <c r="E96" t="s">
        <v>14</v>
      </c>
      <c r="F96" t="s">
        <v>1969</v>
      </c>
      <c r="G96" t="s">
        <v>1970</v>
      </c>
      <c r="H96" t="s">
        <v>1971</v>
      </c>
      <c r="I96" t="s">
        <v>1972</v>
      </c>
      <c r="J96" t="s">
        <v>1973</v>
      </c>
      <c r="K96" t="s">
        <v>237</v>
      </c>
      <c r="L96">
        <v>79904</v>
      </c>
      <c r="M96" t="s">
        <v>1974</v>
      </c>
      <c r="N96" t="s">
        <v>16</v>
      </c>
      <c r="O96">
        <v>3</v>
      </c>
      <c r="P96">
        <v>38348.79</v>
      </c>
      <c r="Q96" t="s">
        <v>1975</v>
      </c>
      <c r="R96" t="s">
        <v>1460</v>
      </c>
    </row>
    <row r="97" spans="1:18" x14ac:dyDescent="0.25">
      <c r="A97">
        <v>1096</v>
      </c>
      <c r="B97">
        <v>45140</v>
      </c>
      <c r="C97" t="s">
        <v>127</v>
      </c>
      <c r="D97" t="s">
        <v>124</v>
      </c>
      <c r="E97" t="s">
        <v>30</v>
      </c>
      <c r="F97" t="s">
        <v>1976</v>
      </c>
      <c r="G97" t="s">
        <v>1421</v>
      </c>
      <c r="H97" t="s">
        <v>1977</v>
      </c>
      <c r="I97" t="s">
        <v>1978</v>
      </c>
      <c r="J97" t="s">
        <v>1979</v>
      </c>
      <c r="K97" t="s">
        <v>205</v>
      </c>
      <c r="L97">
        <v>77423</v>
      </c>
      <c r="M97" t="s">
        <v>1980</v>
      </c>
      <c r="N97" t="s">
        <v>16</v>
      </c>
      <c r="O97">
        <v>20</v>
      </c>
      <c r="P97">
        <v>36060.910000000003</v>
      </c>
      <c r="Q97" t="s">
        <v>1981</v>
      </c>
      <c r="R97" t="s">
        <v>1384</v>
      </c>
    </row>
    <row r="98" spans="1:18" x14ac:dyDescent="0.25">
      <c r="A98">
        <v>1097</v>
      </c>
      <c r="B98">
        <v>45109</v>
      </c>
      <c r="C98" t="s">
        <v>93</v>
      </c>
      <c r="D98" t="s">
        <v>146</v>
      </c>
      <c r="E98" t="s">
        <v>14</v>
      </c>
      <c r="F98">
        <v>36679</v>
      </c>
      <c r="G98" t="s">
        <v>1982</v>
      </c>
      <c r="H98" t="s">
        <v>1983</v>
      </c>
      <c r="I98" t="s">
        <v>1984</v>
      </c>
      <c r="J98" t="s">
        <v>1985</v>
      </c>
      <c r="K98" t="s">
        <v>205</v>
      </c>
      <c r="L98">
        <v>91766</v>
      </c>
      <c r="M98" t="s">
        <v>1986</v>
      </c>
      <c r="N98" t="s">
        <v>26</v>
      </c>
      <c r="O98">
        <v>16</v>
      </c>
      <c r="P98">
        <v>59939.360000000001</v>
      </c>
      <c r="Q98" t="s">
        <v>1987</v>
      </c>
      <c r="R98" t="s">
        <v>1384</v>
      </c>
    </row>
    <row r="99" spans="1:18" x14ac:dyDescent="0.25">
      <c r="A99">
        <v>1098</v>
      </c>
      <c r="B99">
        <v>45127</v>
      </c>
      <c r="C99" t="s">
        <v>238</v>
      </c>
      <c r="D99" t="s">
        <v>239</v>
      </c>
      <c r="E99" t="s">
        <v>24</v>
      </c>
      <c r="F99" t="s">
        <v>1988</v>
      </c>
      <c r="G99" t="s">
        <v>1989</v>
      </c>
      <c r="H99" t="s">
        <v>1990</v>
      </c>
      <c r="I99" t="s">
        <v>1991</v>
      </c>
      <c r="J99" t="s">
        <v>1992</v>
      </c>
      <c r="K99" t="s">
        <v>61</v>
      </c>
      <c r="L99">
        <v>4679</v>
      </c>
      <c r="M99" t="s">
        <v>1658</v>
      </c>
      <c r="N99" t="s">
        <v>16</v>
      </c>
      <c r="O99">
        <v>12</v>
      </c>
      <c r="P99">
        <v>74228.179999999993</v>
      </c>
      <c r="Q99" t="s">
        <v>1993</v>
      </c>
      <c r="R99" t="s">
        <v>1419</v>
      </c>
    </row>
    <row r="100" spans="1:18" x14ac:dyDescent="0.25">
      <c r="A100">
        <v>1099</v>
      </c>
      <c r="B100">
        <v>45120</v>
      </c>
      <c r="C100" t="s">
        <v>240</v>
      </c>
      <c r="D100" t="s">
        <v>241</v>
      </c>
      <c r="E100" t="s">
        <v>14</v>
      </c>
      <c r="F100" t="s">
        <v>1994</v>
      </c>
      <c r="G100" t="s">
        <v>1995</v>
      </c>
      <c r="H100" t="s">
        <v>1996</v>
      </c>
      <c r="I100" t="s">
        <v>1997</v>
      </c>
      <c r="J100" t="s">
        <v>1998</v>
      </c>
      <c r="K100" t="s">
        <v>203</v>
      </c>
      <c r="L100">
        <v>92853</v>
      </c>
      <c r="M100" t="s">
        <v>1999</v>
      </c>
      <c r="N100" t="s">
        <v>26</v>
      </c>
      <c r="O100">
        <v>17</v>
      </c>
      <c r="P100">
        <v>52215.48</v>
      </c>
      <c r="Q100" t="s">
        <v>2000</v>
      </c>
      <c r="R100" t="s">
        <v>1427</v>
      </c>
    </row>
    <row r="101" spans="1:18" x14ac:dyDescent="0.25">
      <c r="A101">
        <v>1100</v>
      </c>
      <c r="B101">
        <v>45101</v>
      </c>
      <c r="C101" t="s">
        <v>242</v>
      </c>
      <c r="D101" t="s">
        <v>105</v>
      </c>
      <c r="E101" t="s">
        <v>24</v>
      </c>
      <c r="F101" t="s">
        <v>2001</v>
      </c>
      <c r="G101" t="s">
        <v>2002</v>
      </c>
      <c r="H101" t="s">
        <v>1669</v>
      </c>
      <c r="I101" t="s">
        <v>2003</v>
      </c>
      <c r="J101" t="s">
        <v>2004</v>
      </c>
      <c r="K101" t="s">
        <v>75</v>
      </c>
      <c r="L101">
        <v>23842</v>
      </c>
      <c r="M101" t="s">
        <v>2005</v>
      </c>
      <c r="N101" t="s">
        <v>21</v>
      </c>
      <c r="O101">
        <v>16</v>
      </c>
      <c r="P101">
        <v>51927.82</v>
      </c>
      <c r="Q101" t="s">
        <v>2006</v>
      </c>
      <c r="R101" t="s">
        <v>1460</v>
      </c>
    </row>
    <row r="102" spans="1:18" x14ac:dyDescent="0.25">
      <c r="A102">
        <v>1101</v>
      </c>
      <c r="B102">
        <v>45089</v>
      </c>
      <c r="C102" t="s">
        <v>243</v>
      </c>
      <c r="D102" t="s">
        <v>244</v>
      </c>
      <c r="E102" t="s">
        <v>14</v>
      </c>
      <c r="F102" t="s">
        <v>2007</v>
      </c>
      <c r="G102" t="s">
        <v>1421</v>
      </c>
      <c r="H102" t="s">
        <v>2008</v>
      </c>
      <c r="I102" t="s">
        <v>2009</v>
      </c>
      <c r="J102" t="s">
        <v>2010</v>
      </c>
      <c r="K102" t="s">
        <v>229</v>
      </c>
      <c r="L102">
        <v>38632</v>
      </c>
      <c r="M102" t="s">
        <v>1557</v>
      </c>
      <c r="N102" t="s">
        <v>26</v>
      </c>
      <c r="O102">
        <v>18</v>
      </c>
      <c r="P102">
        <v>66506.02</v>
      </c>
      <c r="Q102" t="s">
        <v>2011</v>
      </c>
      <c r="R102" t="s">
        <v>1419</v>
      </c>
    </row>
    <row r="103" spans="1:18" x14ac:dyDescent="0.25">
      <c r="A103">
        <v>1102</v>
      </c>
      <c r="B103">
        <v>45073</v>
      </c>
      <c r="C103" t="s">
        <v>245</v>
      </c>
      <c r="D103" t="s">
        <v>219</v>
      </c>
      <c r="E103" t="s">
        <v>24</v>
      </c>
      <c r="F103" t="s">
        <v>2012</v>
      </c>
      <c r="G103" t="s">
        <v>2013</v>
      </c>
      <c r="H103" t="s">
        <v>2014</v>
      </c>
      <c r="I103" t="s">
        <v>2015</v>
      </c>
      <c r="J103" t="s">
        <v>2016</v>
      </c>
      <c r="K103" t="s">
        <v>246</v>
      </c>
      <c r="L103">
        <v>28266</v>
      </c>
      <c r="M103" t="s">
        <v>1736</v>
      </c>
      <c r="N103" t="s">
        <v>26</v>
      </c>
      <c r="O103">
        <v>7</v>
      </c>
      <c r="P103">
        <v>73093.48</v>
      </c>
      <c r="Q103" t="s">
        <v>2017</v>
      </c>
      <c r="R103" t="s">
        <v>1427</v>
      </c>
    </row>
    <row r="104" spans="1:18" x14ac:dyDescent="0.25">
      <c r="A104">
        <v>1103</v>
      </c>
      <c r="B104">
        <v>45134</v>
      </c>
      <c r="C104" t="s">
        <v>247</v>
      </c>
      <c r="D104" t="s">
        <v>187</v>
      </c>
      <c r="E104" t="s">
        <v>24</v>
      </c>
      <c r="F104" t="s">
        <v>2018</v>
      </c>
      <c r="G104" t="s">
        <v>1421</v>
      </c>
      <c r="H104" t="s">
        <v>2019</v>
      </c>
      <c r="I104" t="s">
        <v>2020</v>
      </c>
      <c r="J104" t="s">
        <v>2021</v>
      </c>
      <c r="K104" t="s">
        <v>147</v>
      </c>
      <c r="L104">
        <v>37207</v>
      </c>
      <c r="M104" t="s">
        <v>1503</v>
      </c>
      <c r="N104" t="s">
        <v>26</v>
      </c>
      <c r="O104">
        <v>3</v>
      </c>
      <c r="P104">
        <v>57972.41</v>
      </c>
      <c r="Q104" t="s">
        <v>2022</v>
      </c>
      <c r="R104" t="s">
        <v>1419</v>
      </c>
    </row>
    <row r="105" spans="1:18" x14ac:dyDescent="0.25">
      <c r="A105">
        <v>1104</v>
      </c>
      <c r="B105">
        <v>45132</v>
      </c>
      <c r="C105" t="s">
        <v>165</v>
      </c>
      <c r="D105" t="s">
        <v>248</v>
      </c>
      <c r="E105" t="s">
        <v>24</v>
      </c>
      <c r="F105">
        <v>35654</v>
      </c>
      <c r="G105" t="s">
        <v>2023</v>
      </c>
      <c r="H105" t="s">
        <v>2024</v>
      </c>
      <c r="I105" t="s">
        <v>2025</v>
      </c>
      <c r="J105" t="s">
        <v>2026</v>
      </c>
      <c r="K105" t="s">
        <v>61</v>
      </c>
      <c r="L105">
        <v>92427</v>
      </c>
      <c r="M105" t="s">
        <v>1552</v>
      </c>
      <c r="N105" t="s">
        <v>35</v>
      </c>
      <c r="O105">
        <v>6</v>
      </c>
      <c r="P105">
        <v>89275.77</v>
      </c>
      <c r="Q105" t="s">
        <v>1627</v>
      </c>
      <c r="R105" t="s">
        <v>1419</v>
      </c>
    </row>
    <row r="106" spans="1:18" x14ac:dyDescent="0.25">
      <c r="A106">
        <v>1105</v>
      </c>
      <c r="B106">
        <v>45116</v>
      </c>
      <c r="C106" t="s">
        <v>249</v>
      </c>
      <c r="D106" t="s">
        <v>250</v>
      </c>
      <c r="E106" t="s">
        <v>30</v>
      </c>
      <c r="F106" t="s">
        <v>2027</v>
      </c>
      <c r="G106" t="s">
        <v>2028</v>
      </c>
      <c r="H106" t="s">
        <v>2029</v>
      </c>
      <c r="I106" t="s">
        <v>2030</v>
      </c>
      <c r="J106" t="s">
        <v>2031</v>
      </c>
      <c r="K106" t="s">
        <v>176</v>
      </c>
      <c r="L106">
        <v>47736</v>
      </c>
      <c r="M106" t="s">
        <v>2032</v>
      </c>
      <c r="N106" t="s">
        <v>26</v>
      </c>
      <c r="O106">
        <v>4</v>
      </c>
      <c r="P106">
        <v>69991.75</v>
      </c>
      <c r="Q106" t="s">
        <v>1730</v>
      </c>
      <c r="R106" t="s">
        <v>1392</v>
      </c>
    </row>
    <row r="107" spans="1:18" x14ac:dyDescent="0.25">
      <c r="A107">
        <v>1106</v>
      </c>
      <c r="B107">
        <v>45074</v>
      </c>
      <c r="C107" t="s">
        <v>251</v>
      </c>
      <c r="D107" t="s">
        <v>252</v>
      </c>
      <c r="E107" t="s">
        <v>30</v>
      </c>
      <c r="F107" t="s">
        <v>2033</v>
      </c>
      <c r="G107" t="s">
        <v>2034</v>
      </c>
      <c r="H107" t="s">
        <v>2035</v>
      </c>
      <c r="I107" t="s">
        <v>2036</v>
      </c>
      <c r="J107" t="s">
        <v>2037</v>
      </c>
      <c r="K107" t="s">
        <v>55</v>
      </c>
      <c r="L107">
        <v>15396</v>
      </c>
      <c r="M107" t="s">
        <v>2038</v>
      </c>
      <c r="N107" t="s">
        <v>35</v>
      </c>
      <c r="O107">
        <v>13</v>
      </c>
      <c r="P107">
        <v>56700.480000000003</v>
      </c>
      <c r="Q107" t="s">
        <v>2039</v>
      </c>
      <c r="R107" t="s">
        <v>1460</v>
      </c>
    </row>
    <row r="108" spans="1:18" x14ac:dyDescent="0.25">
      <c r="A108">
        <v>1107</v>
      </c>
      <c r="B108">
        <v>45096</v>
      </c>
      <c r="C108" t="s">
        <v>194</v>
      </c>
      <c r="D108" t="s">
        <v>253</v>
      </c>
      <c r="E108" t="s">
        <v>30</v>
      </c>
      <c r="F108" t="s">
        <v>2040</v>
      </c>
      <c r="G108" t="s">
        <v>2041</v>
      </c>
      <c r="H108" t="s">
        <v>2042</v>
      </c>
      <c r="I108" t="s">
        <v>2043</v>
      </c>
      <c r="J108" t="s">
        <v>2044</v>
      </c>
      <c r="K108" t="s">
        <v>78</v>
      </c>
      <c r="L108">
        <v>9965</v>
      </c>
      <c r="M108" t="s">
        <v>2045</v>
      </c>
      <c r="N108" t="s">
        <v>26</v>
      </c>
      <c r="O108">
        <v>13</v>
      </c>
      <c r="P108">
        <v>64947.3</v>
      </c>
      <c r="Q108" t="s">
        <v>2046</v>
      </c>
      <c r="R108" t="s">
        <v>1392</v>
      </c>
    </row>
    <row r="109" spans="1:18" x14ac:dyDescent="0.25">
      <c r="A109">
        <v>1108</v>
      </c>
      <c r="B109">
        <v>45103</v>
      </c>
      <c r="C109" t="s">
        <v>254</v>
      </c>
      <c r="D109" t="s">
        <v>255</v>
      </c>
      <c r="E109" t="s">
        <v>14</v>
      </c>
      <c r="F109">
        <v>37866</v>
      </c>
      <c r="G109" t="s">
        <v>2047</v>
      </c>
      <c r="H109" t="s">
        <v>2048</v>
      </c>
      <c r="I109" t="s">
        <v>2049</v>
      </c>
      <c r="J109" t="s">
        <v>2050</v>
      </c>
      <c r="K109" t="s">
        <v>89</v>
      </c>
      <c r="L109">
        <v>796</v>
      </c>
      <c r="M109" t="s">
        <v>2051</v>
      </c>
      <c r="N109" t="s">
        <v>35</v>
      </c>
      <c r="O109">
        <v>13</v>
      </c>
      <c r="P109">
        <v>75152.02</v>
      </c>
      <c r="Q109" t="s">
        <v>2052</v>
      </c>
      <c r="R109" t="s">
        <v>1384</v>
      </c>
    </row>
    <row r="110" spans="1:18" x14ac:dyDescent="0.25">
      <c r="A110">
        <v>1109</v>
      </c>
      <c r="B110">
        <v>45099</v>
      </c>
      <c r="C110" t="s">
        <v>256</v>
      </c>
      <c r="D110" t="s">
        <v>146</v>
      </c>
      <c r="E110" t="s">
        <v>14</v>
      </c>
      <c r="F110">
        <v>33244</v>
      </c>
      <c r="G110" t="s">
        <v>2053</v>
      </c>
      <c r="H110" t="s">
        <v>2054</v>
      </c>
      <c r="I110" t="s">
        <v>2055</v>
      </c>
      <c r="J110" t="s">
        <v>2056</v>
      </c>
      <c r="K110" t="s">
        <v>235</v>
      </c>
      <c r="L110">
        <v>90643</v>
      </c>
      <c r="M110" t="s">
        <v>1925</v>
      </c>
      <c r="N110" t="s">
        <v>21</v>
      </c>
      <c r="O110">
        <v>20</v>
      </c>
      <c r="P110">
        <v>36713.33</v>
      </c>
      <c r="Q110" t="s">
        <v>2057</v>
      </c>
      <c r="R110" t="s">
        <v>1460</v>
      </c>
    </row>
    <row r="111" spans="1:18" x14ac:dyDescent="0.25">
      <c r="A111">
        <v>1110</v>
      </c>
      <c r="B111">
        <v>45112</v>
      </c>
      <c r="C111" t="s">
        <v>257</v>
      </c>
      <c r="D111" t="s">
        <v>258</v>
      </c>
      <c r="E111" t="s">
        <v>14</v>
      </c>
      <c r="F111" t="s">
        <v>2058</v>
      </c>
      <c r="G111" t="s">
        <v>2059</v>
      </c>
      <c r="H111" t="s">
        <v>2060</v>
      </c>
      <c r="I111" t="s">
        <v>2061</v>
      </c>
      <c r="J111" t="s">
        <v>2062</v>
      </c>
      <c r="K111" t="s">
        <v>64</v>
      </c>
      <c r="L111">
        <v>17593</v>
      </c>
      <c r="M111" t="s">
        <v>2063</v>
      </c>
      <c r="N111" t="s">
        <v>35</v>
      </c>
      <c r="O111">
        <v>0</v>
      </c>
      <c r="P111">
        <v>71693.440000000002</v>
      </c>
      <c r="Q111" t="s">
        <v>2064</v>
      </c>
      <c r="R111" t="s">
        <v>1460</v>
      </c>
    </row>
    <row r="112" spans="1:18" x14ac:dyDescent="0.25">
      <c r="A112">
        <v>1111</v>
      </c>
      <c r="B112">
        <v>45113</v>
      </c>
      <c r="C112" t="s">
        <v>114</v>
      </c>
      <c r="D112" t="s">
        <v>146</v>
      </c>
      <c r="E112" t="s">
        <v>30</v>
      </c>
      <c r="F112">
        <v>38089</v>
      </c>
      <c r="G112" t="s">
        <v>1421</v>
      </c>
      <c r="H112" t="s">
        <v>2065</v>
      </c>
      <c r="I112" t="s">
        <v>2066</v>
      </c>
      <c r="J112" t="s">
        <v>2067</v>
      </c>
      <c r="K112" t="s">
        <v>75</v>
      </c>
      <c r="L112">
        <v>6872</v>
      </c>
      <c r="M112" t="s">
        <v>2068</v>
      </c>
      <c r="N112" t="s">
        <v>16</v>
      </c>
      <c r="O112">
        <v>11</v>
      </c>
      <c r="P112">
        <v>53176.56</v>
      </c>
      <c r="Q112" t="s">
        <v>2069</v>
      </c>
      <c r="R112" t="s">
        <v>1460</v>
      </c>
    </row>
    <row r="113" spans="1:18" x14ac:dyDescent="0.25">
      <c r="A113">
        <v>1112</v>
      </c>
      <c r="B113">
        <v>45134</v>
      </c>
      <c r="C113" t="s">
        <v>123</v>
      </c>
      <c r="D113" t="s">
        <v>259</v>
      </c>
      <c r="E113" t="s">
        <v>30</v>
      </c>
      <c r="F113" t="s">
        <v>2070</v>
      </c>
      <c r="G113" t="s">
        <v>1421</v>
      </c>
      <c r="H113" t="s">
        <v>2071</v>
      </c>
      <c r="I113" t="s">
        <v>2072</v>
      </c>
      <c r="J113" t="s">
        <v>2073</v>
      </c>
      <c r="K113" t="s">
        <v>147</v>
      </c>
      <c r="L113">
        <v>32224</v>
      </c>
      <c r="M113" t="s">
        <v>2074</v>
      </c>
      <c r="N113" t="s">
        <v>16</v>
      </c>
      <c r="O113">
        <v>10</v>
      </c>
      <c r="P113">
        <v>92374.75</v>
      </c>
      <c r="Q113" t="s">
        <v>1678</v>
      </c>
      <c r="R113" t="s">
        <v>1392</v>
      </c>
    </row>
    <row r="114" spans="1:18" x14ac:dyDescent="0.25">
      <c r="A114">
        <v>1113</v>
      </c>
      <c r="B114">
        <v>45102</v>
      </c>
      <c r="C114" t="s">
        <v>260</v>
      </c>
      <c r="D114" t="s">
        <v>191</v>
      </c>
      <c r="E114" t="s">
        <v>14</v>
      </c>
      <c r="F114">
        <v>30500</v>
      </c>
      <c r="G114" t="s">
        <v>2075</v>
      </c>
      <c r="H114" t="s">
        <v>2076</v>
      </c>
      <c r="I114" t="s">
        <v>2077</v>
      </c>
      <c r="J114" t="s">
        <v>2078</v>
      </c>
      <c r="K114" t="s">
        <v>34</v>
      </c>
      <c r="L114">
        <v>30201</v>
      </c>
      <c r="M114" t="s">
        <v>2079</v>
      </c>
      <c r="N114" t="s">
        <v>21</v>
      </c>
      <c r="O114">
        <v>16</v>
      </c>
      <c r="P114">
        <v>55619.78</v>
      </c>
      <c r="Q114" t="s">
        <v>2080</v>
      </c>
      <c r="R114" t="s">
        <v>1460</v>
      </c>
    </row>
    <row r="115" spans="1:18" x14ac:dyDescent="0.25">
      <c r="A115">
        <v>1114</v>
      </c>
      <c r="B115">
        <v>45085</v>
      </c>
      <c r="C115" t="s">
        <v>261</v>
      </c>
      <c r="D115" t="s">
        <v>262</v>
      </c>
      <c r="E115" t="s">
        <v>24</v>
      </c>
      <c r="F115" t="s">
        <v>2081</v>
      </c>
      <c r="G115" t="s">
        <v>2082</v>
      </c>
      <c r="H115" t="s">
        <v>2083</v>
      </c>
      <c r="I115" t="s">
        <v>2084</v>
      </c>
      <c r="J115" t="s">
        <v>2085</v>
      </c>
      <c r="K115" t="s">
        <v>46</v>
      </c>
      <c r="L115">
        <v>25778</v>
      </c>
      <c r="M115" t="s">
        <v>1911</v>
      </c>
      <c r="N115" t="s">
        <v>35</v>
      </c>
      <c r="O115">
        <v>11</v>
      </c>
      <c r="P115">
        <v>85187.23</v>
      </c>
      <c r="Q115" t="s">
        <v>2086</v>
      </c>
      <c r="R115" t="s">
        <v>1427</v>
      </c>
    </row>
    <row r="116" spans="1:18" x14ac:dyDescent="0.25">
      <c r="A116">
        <v>1115</v>
      </c>
      <c r="B116">
        <v>45117</v>
      </c>
      <c r="C116" t="s">
        <v>263</v>
      </c>
      <c r="D116" t="s">
        <v>155</v>
      </c>
      <c r="E116" t="s">
        <v>24</v>
      </c>
      <c r="F116">
        <v>34436</v>
      </c>
      <c r="G116" t="s">
        <v>2087</v>
      </c>
      <c r="H116" t="s">
        <v>2088</v>
      </c>
      <c r="I116" t="s">
        <v>2089</v>
      </c>
      <c r="J116" t="s">
        <v>2090</v>
      </c>
      <c r="K116" t="s">
        <v>264</v>
      </c>
      <c r="L116">
        <v>94491</v>
      </c>
      <c r="M116" t="s">
        <v>2091</v>
      </c>
      <c r="N116" t="s">
        <v>26</v>
      </c>
      <c r="O116">
        <v>1</v>
      </c>
      <c r="P116">
        <v>51003.26</v>
      </c>
      <c r="Q116" t="s">
        <v>2092</v>
      </c>
      <c r="R116" t="s">
        <v>1427</v>
      </c>
    </row>
    <row r="117" spans="1:18" x14ac:dyDescent="0.25">
      <c r="A117">
        <v>1116</v>
      </c>
      <c r="B117">
        <v>45123</v>
      </c>
      <c r="C117" t="s">
        <v>186</v>
      </c>
      <c r="D117" t="s">
        <v>192</v>
      </c>
      <c r="E117" t="s">
        <v>24</v>
      </c>
      <c r="F117" t="s">
        <v>2093</v>
      </c>
      <c r="G117" t="s">
        <v>2094</v>
      </c>
      <c r="H117" t="s">
        <v>2095</v>
      </c>
      <c r="I117" t="s">
        <v>2096</v>
      </c>
      <c r="J117" t="s">
        <v>2097</v>
      </c>
      <c r="K117" t="s">
        <v>229</v>
      </c>
      <c r="L117">
        <v>63421</v>
      </c>
      <c r="M117" t="s">
        <v>2098</v>
      </c>
      <c r="N117" t="s">
        <v>26</v>
      </c>
      <c r="O117">
        <v>14</v>
      </c>
      <c r="P117">
        <v>76551.149999999994</v>
      </c>
      <c r="Q117" t="s">
        <v>2099</v>
      </c>
      <c r="R117" t="s">
        <v>1384</v>
      </c>
    </row>
    <row r="118" spans="1:18" x14ac:dyDescent="0.25">
      <c r="A118">
        <v>1117</v>
      </c>
      <c r="B118">
        <v>45101</v>
      </c>
      <c r="C118" t="s">
        <v>73</v>
      </c>
      <c r="D118" t="s">
        <v>124</v>
      </c>
      <c r="E118" t="s">
        <v>30</v>
      </c>
      <c r="F118">
        <v>29587</v>
      </c>
      <c r="G118" t="s">
        <v>2100</v>
      </c>
      <c r="H118" t="s">
        <v>2101</v>
      </c>
      <c r="I118" t="s">
        <v>2102</v>
      </c>
      <c r="J118" t="s">
        <v>2103</v>
      </c>
      <c r="K118" t="s">
        <v>265</v>
      </c>
      <c r="L118">
        <v>50318</v>
      </c>
      <c r="M118" t="s">
        <v>2104</v>
      </c>
      <c r="N118" t="s">
        <v>21</v>
      </c>
      <c r="O118">
        <v>6</v>
      </c>
      <c r="P118">
        <v>94935.35</v>
      </c>
      <c r="Q118" t="s">
        <v>2080</v>
      </c>
      <c r="R118" t="s">
        <v>1427</v>
      </c>
    </row>
    <row r="119" spans="1:18" x14ac:dyDescent="0.25">
      <c r="A119">
        <v>1118</v>
      </c>
      <c r="B119">
        <v>45116</v>
      </c>
      <c r="C119" t="s">
        <v>215</v>
      </c>
      <c r="D119" t="s">
        <v>146</v>
      </c>
      <c r="E119" t="s">
        <v>24</v>
      </c>
      <c r="F119" t="s">
        <v>2105</v>
      </c>
      <c r="G119" t="s">
        <v>2106</v>
      </c>
      <c r="H119" t="s">
        <v>2107</v>
      </c>
      <c r="I119" t="s">
        <v>2108</v>
      </c>
      <c r="J119" t="s">
        <v>2109</v>
      </c>
      <c r="K119" t="s">
        <v>246</v>
      </c>
      <c r="L119">
        <v>71148</v>
      </c>
      <c r="M119" t="s">
        <v>2045</v>
      </c>
      <c r="N119" t="s">
        <v>26</v>
      </c>
      <c r="O119">
        <v>8</v>
      </c>
      <c r="P119">
        <v>67339.289999999994</v>
      </c>
      <c r="Q119" t="s">
        <v>2110</v>
      </c>
      <c r="R119" t="s">
        <v>1392</v>
      </c>
    </row>
    <row r="120" spans="1:18" x14ac:dyDescent="0.25">
      <c r="A120">
        <v>1119</v>
      </c>
      <c r="B120">
        <v>45102</v>
      </c>
      <c r="C120" t="s">
        <v>266</v>
      </c>
      <c r="D120" t="s">
        <v>267</v>
      </c>
      <c r="E120" t="s">
        <v>24</v>
      </c>
      <c r="F120">
        <v>37073</v>
      </c>
      <c r="G120" t="s">
        <v>2111</v>
      </c>
      <c r="H120" t="s">
        <v>2112</v>
      </c>
      <c r="I120" t="s">
        <v>2113</v>
      </c>
      <c r="J120" t="s">
        <v>2114</v>
      </c>
      <c r="K120" t="s">
        <v>173</v>
      </c>
      <c r="L120">
        <v>92946</v>
      </c>
      <c r="M120" t="s">
        <v>1999</v>
      </c>
      <c r="N120" t="s">
        <v>21</v>
      </c>
      <c r="O120">
        <v>18</v>
      </c>
      <c r="P120">
        <v>93327.21</v>
      </c>
      <c r="Q120" t="s">
        <v>2115</v>
      </c>
      <c r="R120" t="s">
        <v>1427</v>
      </c>
    </row>
    <row r="121" spans="1:18" x14ac:dyDescent="0.25">
      <c r="A121">
        <v>1120</v>
      </c>
      <c r="B121">
        <v>45104</v>
      </c>
      <c r="C121" t="s">
        <v>268</v>
      </c>
      <c r="D121" t="s">
        <v>195</v>
      </c>
      <c r="E121" t="s">
        <v>24</v>
      </c>
      <c r="F121" t="s">
        <v>2116</v>
      </c>
      <c r="G121" t="s">
        <v>2117</v>
      </c>
      <c r="H121" t="s">
        <v>2118</v>
      </c>
      <c r="I121" t="s">
        <v>2119</v>
      </c>
      <c r="J121" t="s">
        <v>2120</v>
      </c>
      <c r="K121" t="s">
        <v>176</v>
      </c>
      <c r="L121">
        <v>62822</v>
      </c>
      <c r="M121" t="s">
        <v>2121</v>
      </c>
      <c r="N121" t="s">
        <v>21</v>
      </c>
      <c r="O121">
        <v>15</v>
      </c>
      <c r="P121">
        <v>64803.55</v>
      </c>
      <c r="Q121" t="s">
        <v>2122</v>
      </c>
      <c r="R121" t="s">
        <v>1419</v>
      </c>
    </row>
    <row r="122" spans="1:18" x14ac:dyDescent="0.25">
      <c r="A122">
        <v>1121</v>
      </c>
      <c r="B122">
        <v>45113</v>
      </c>
      <c r="C122" t="s">
        <v>269</v>
      </c>
      <c r="D122" t="s">
        <v>146</v>
      </c>
      <c r="E122" t="s">
        <v>24</v>
      </c>
      <c r="F122" t="s">
        <v>2123</v>
      </c>
      <c r="G122" t="s">
        <v>2124</v>
      </c>
      <c r="H122" t="s">
        <v>2125</v>
      </c>
      <c r="I122" t="s">
        <v>2126</v>
      </c>
      <c r="J122" t="s">
        <v>2127</v>
      </c>
      <c r="K122" t="s">
        <v>229</v>
      </c>
      <c r="L122">
        <v>34614</v>
      </c>
      <c r="M122" t="s">
        <v>2128</v>
      </c>
      <c r="N122" t="s">
        <v>26</v>
      </c>
      <c r="O122">
        <v>4</v>
      </c>
      <c r="P122">
        <v>56305.22</v>
      </c>
      <c r="Q122" t="s">
        <v>2129</v>
      </c>
      <c r="R122" t="s">
        <v>1392</v>
      </c>
    </row>
    <row r="123" spans="1:18" x14ac:dyDescent="0.25">
      <c r="A123">
        <v>1122</v>
      </c>
      <c r="B123">
        <v>45098</v>
      </c>
      <c r="C123" t="s">
        <v>270</v>
      </c>
      <c r="D123" t="s">
        <v>271</v>
      </c>
      <c r="E123" t="s">
        <v>30</v>
      </c>
      <c r="F123" t="s">
        <v>2130</v>
      </c>
      <c r="G123" t="s">
        <v>2131</v>
      </c>
      <c r="H123" t="s">
        <v>2132</v>
      </c>
      <c r="I123" t="s">
        <v>2133</v>
      </c>
      <c r="J123" t="s">
        <v>2134</v>
      </c>
      <c r="K123" t="s">
        <v>72</v>
      </c>
      <c r="L123">
        <v>12875</v>
      </c>
      <c r="M123" t="s">
        <v>2135</v>
      </c>
      <c r="N123" t="s">
        <v>16</v>
      </c>
      <c r="O123">
        <v>15</v>
      </c>
      <c r="P123">
        <v>74459.14</v>
      </c>
      <c r="Q123" t="s">
        <v>2136</v>
      </c>
      <c r="R123" t="s">
        <v>1419</v>
      </c>
    </row>
    <row r="124" spans="1:18" x14ac:dyDescent="0.25">
      <c r="A124">
        <v>1123</v>
      </c>
      <c r="B124">
        <v>45100</v>
      </c>
      <c r="C124" t="s">
        <v>272</v>
      </c>
      <c r="D124" t="s">
        <v>273</v>
      </c>
      <c r="E124" t="s">
        <v>14</v>
      </c>
      <c r="F124" t="s">
        <v>2137</v>
      </c>
      <c r="G124" t="s">
        <v>2138</v>
      </c>
      <c r="H124" t="s">
        <v>2139</v>
      </c>
      <c r="I124" t="s">
        <v>2140</v>
      </c>
      <c r="J124" t="s">
        <v>2141</v>
      </c>
      <c r="K124" t="s">
        <v>164</v>
      </c>
      <c r="L124">
        <v>73291</v>
      </c>
      <c r="M124" t="s">
        <v>1954</v>
      </c>
      <c r="N124" t="s">
        <v>16</v>
      </c>
      <c r="O124">
        <v>18</v>
      </c>
      <c r="P124">
        <v>66665.53</v>
      </c>
      <c r="Q124" t="s">
        <v>2099</v>
      </c>
      <c r="R124" t="s">
        <v>1460</v>
      </c>
    </row>
    <row r="125" spans="1:18" x14ac:dyDescent="0.25">
      <c r="A125">
        <v>1124</v>
      </c>
      <c r="B125">
        <v>45088</v>
      </c>
      <c r="C125" t="s">
        <v>270</v>
      </c>
      <c r="D125" t="s">
        <v>274</v>
      </c>
      <c r="E125" t="s">
        <v>14</v>
      </c>
      <c r="F125" t="s">
        <v>2142</v>
      </c>
      <c r="G125" t="s">
        <v>2143</v>
      </c>
      <c r="H125" t="s">
        <v>2144</v>
      </c>
      <c r="I125" t="s">
        <v>2145</v>
      </c>
      <c r="J125" t="s">
        <v>2146</v>
      </c>
      <c r="K125" t="s">
        <v>92</v>
      </c>
      <c r="L125">
        <v>42367</v>
      </c>
      <c r="M125" t="s">
        <v>2147</v>
      </c>
      <c r="N125" t="s">
        <v>26</v>
      </c>
      <c r="O125">
        <v>3</v>
      </c>
      <c r="P125">
        <v>72894.61</v>
      </c>
      <c r="Q125" t="s">
        <v>2148</v>
      </c>
      <c r="R125" t="s">
        <v>1392</v>
      </c>
    </row>
    <row r="126" spans="1:18" x14ac:dyDescent="0.25">
      <c r="A126">
        <v>1125</v>
      </c>
      <c r="B126">
        <v>45065</v>
      </c>
      <c r="C126" t="s">
        <v>179</v>
      </c>
      <c r="D126" t="s">
        <v>192</v>
      </c>
      <c r="E126" t="s">
        <v>14</v>
      </c>
      <c r="F126">
        <v>30747</v>
      </c>
      <c r="G126" t="s">
        <v>2149</v>
      </c>
      <c r="H126" t="s">
        <v>2150</v>
      </c>
      <c r="I126" t="s">
        <v>2151</v>
      </c>
      <c r="J126" t="s">
        <v>2152</v>
      </c>
      <c r="K126" t="s">
        <v>46</v>
      </c>
      <c r="L126">
        <v>30571</v>
      </c>
      <c r="M126" t="s">
        <v>1947</v>
      </c>
      <c r="N126" t="s">
        <v>26</v>
      </c>
      <c r="O126">
        <v>5</v>
      </c>
      <c r="P126">
        <v>82349.149999999994</v>
      </c>
      <c r="Q126" t="s">
        <v>2069</v>
      </c>
      <c r="R126" t="s">
        <v>1384</v>
      </c>
    </row>
    <row r="127" spans="1:18" x14ac:dyDescent="0.25">
      <c r="A127">
        <v>1126</v>
      </c>
      <c r="B127">
        <v>45110</v>
      </c>
      <c r="C127" t="s">
        <v>150</v>
      </c>
      <c r="D127" t="s">
        <v>275</v>
      </c>
      <c r="E127" t="s">
        <v>24</v>
      </c>
      <c r="F127">
        <v>28862</v>
      </c>
      <c r="G127" t="s">
        <v>2153</v>
      </c>
      <c r="H127" t="s">
        <v>2154</v>
      </c>
      <c r="I127" t="s">
        <v>2155</v>
      </c>
      <c r="J127" t="s">
        <v>2156</v>
      </c>
      <c r="K127" t="s">
        <v>173</v>
      </c>
      <c r="L127">
        <v>87142</v>
      </c>
      <c r="M127" t="s">
        <v>2157</v>
      </c>
      <c r="N127" t="s">
        <v>16</v>
      </c>
      <c r="O127">
        <v>8</v>
      </c>
      <c r="P127">
        <v>51582.31</v>
      </c>
      <c r="Q127" t="s">
        <v>2052</v>
      </c>
      <c r="R127" t="s">
        <v>1392</v>
      </c>
    </row>
    <row r="128" spans="1:18" x14ac:dyDescent="0.25">
      <c r="A128">
        <v>1127</v>
      </c>
      <c r="B128">
        <v>45079</v>
      </c>
      <c r="C128" t="s">
        <v>276</v>
      </c>
      <c r="D128" t="s">
        <v>277</v>
      </c>
      <c r="E128" t="s">
        <v>14</v>
      </c>
      <c r="F128">
        <v>27547</v>
      </c>
      <c r="G128" t="s">
        <v>2158</v>
      </c>
      <c r="H128" t="s">
        <v>2159</v>
      </c>
      <c r="I128" t="s">
        <v>2160</v>
      </c>
      <c r="J128" t="s">
        <v>2161</v>
      </c>
      <c r="K128" t="s">
        <v>122</v>
      </c>
      <c r="L128">
        <v>53990</v>
      </c>
      <c r="M128" t="s">
        <v>2162</v>
      </c>
      <c r="N128" t="s">
        <v>35</v>
      </c>
      <c r="O128">
        <v>18</v>
      </c>
      <c r="P128">
        <v>41966.35</v>
      </c>
      <c r="Q128" t="s">
        <v>2163</v>
      </c>
      <c r="R128" t="s">
        <v>1460</v>
      </c>
    </row>
    <row r="129" spans="1:18" x14ac:dyDescent="0.25">
      <c r="A129">
        <v>1128</v>
      </c>
      <c r="B129">
        <v>45109</v>
      </c>
      <c r="C129" t="s">
        <v>56</v>
      </c>
      <c r="D129" t="s">
        <v>278</v>
      </c>
      <c r="E129" t="s">
        <v>24</v>
      </c>
      <c r="F129" t="s">
        <v>2164</v>
      </c>
      <c r="G129" t="s">
        <v>2165</v>
      </c>
      <c r="H129" t="s">
        <v>2166</v>
      </c>
      <c r="I129" t="s">
        <v>2167</v>
      </c>
      <c r="J129" t="s">
        <v>2168</v>
      </c>
      <c r="K129" t="s">
        <v>15</v>
      </c>
      <c r="L129">
        <v>97403</v>
      </c>
      <c r="M129" t="s">
        <v>1954</v>
      </c>
      <c r="N129" t="s">
        <v>21</v>
      </c>
      <c r="O129">
        <v>8</v>
      </c>
      <c r="P129">
        <v>80960.759999999995</v>
      </c>
      <c r="Q129" t="s">
        <v>2169</v>
      </c>
      <c r="R129" t="s">
        <v>1419</v>
      </c>
    </row>
    <row r="130" spans="1:18" x14ac:dyDescent="0.25">
      <c r="A130">
        <v>1129</v>
      </c>
      <c r="B130">
        <v>45135</v>
      </c>
      <c r="C130" t="s">
        <v>279</v>
      </c>
      <c r="D130" t="s">
        <v>280</v>
      </c>
      <c r="E130" t="s">
        <v>30</v>
      </c>
      <c r="F130" t="s">
        <v>2170</v>
      </c>
      <c r="G130" t="s">
        <v>2171</v>
      </c>
      <c r="H130" t="s">
        <v>2172</v>
      </c>
      <c r="I130" t="s">
        <v>2173</v>
      </c>
      <c r="J130" t="s">
        <v>2174</v>
      </c>
      <c r="K130" t="s">
        <v>232</v>
      </c>
      <c r="L130">
        <v>30245</v>
      </c>
      <c r="M130" t="s">
        <v>1438</v>
      </c>
      <c r="N130" t="s">
        <v>16</v>
      </c>
      <c r="O130">
        <v>0</v>
      </c>
      <c r="P130">
        <v>78965.789999999994</v>
      </c>
      <c r="Q130" t="s">
        <v>2175</v>
      </c>
      <c r="R130" t="s">
        <v>1460</v>
      </c>
    </row>
    <row r="131" spans="1:18" x14ac:dyDescent="0.25">
      <c r="A131">
        <v>1130</v>
      </c>
      <c r="B131">
        <v>45139</v>
      </c>
      <c r="C131" t="s">
        <v>281</v>
      </c>
      <c r="D131" t="s">
        <v>259</v>
      </c>
      <c r="E131" t="s">
        <v>30</v>
      </c>
      <c r="F131" t="s">
        <v>2176</v>
      </c>
      <c r="G131" t="s">
        <v>1421</v>
      </c>
      <c r="H131" t="s">
        <v>2177</v>
      </c>
      <c r="I131" t="s">
        <v>2178</v>
      </c>
      <c r="J131" t="s">
        <v>2179</v>
      </c>
      <c r="K131" t="s">
        <v>142</v>
      </c>
      <c r="L131">
        <v>61710</v>
      </c>
      <c r="M131" t="s">
        <v>1840</v>
      </c>
      <c r="N131" t="s">
        <v>35</v>
      </c>
      <c r="O131">
        <v>0</v>
      </c>
      <c r="P131">
        <v>86317.06</v>
      </c>
      <c r="Q131" t="s">
        <v>2180</v>
      </c>
      <c r="R131" t="s">
        <v>1384</v>
      </c>
    </row>
    <row r="132" spans="1:18" x14ac:dyDescent="0.25">
      <c r="A132">
        <v>1131</v>
      </c>
      <c r="B132">
        <v>45136</v>
      </c>
      <c r="C132" t="s">
        <v>282</v>
      </c>
      <c r="D132" t="s">
        <v>206</v>
      </c>
      <c r="E132" t="s">
        <v>30</v>
      </c>
      <c r="F132">
        <v>37475</v>
      </c>
      <c r="G132" t="s">
        <v>2181</v>
      </c>
      <c r="H132" t="s">
        <v>2182</v>
      </c>
      <c r="I132" t="s">
        <v>2183</v>
      </c>
      <c r="J132" t="s">
        <v>2184</v>
      </c>
      <c r="K132" t="s">
        <v>147</v>
      </c>
      <c r="L132">
        <v>93057</v>
      </c>
      <c r="M132" t="s">
        <v>2185</v>
      </c>
      <c r="N132" t="s">
        <v>16</v>
      </c>
      <c r="O132">
        <v>20</v>
      </c>
      <c r="P132">
        <v>31284.97</v>
      </c>
      <c r="Q132" t="s">
        <v>2186</v>
      </c>
      <c r="R132" t="s">
        <v>1427</v>
      </c>
    </row>
    <row r="133" spans="1:18" x14ac:dyDescent="0.25">
      <c r="A133">
        <v>1132</v>
      </c>
      <c r="B133">
        <v>45082</v>
      </c>
      <c r="C133" t="s">
        <v>87</v>
      </c>
      <c r="D133" t="s">
        <v>191</v>
      </c>
      <c r="E133" t="s">
        <v>30</v>
      </c>
      <c r="F133">
        <v>25424</v>
      </c>
      <c r="G133" t="s">
        <v>2187</v>
      </c>
      <c r="H133" t="s">
        <v>2188</v>
      </c>
      <c r="I133" t="s">
        <v>2189</v>
      </c>
      <c r="J133" t="s">
        <v>2190</v>
      </c>
      <c r="K133" t="s">
        <v>69</v>
      </c>
      <c r="L133">
        <v>49454</v>
      </c>
      <c r="M133" t="s">
        <v>1742</v>
      </c>
      <c r="N133" t="s">
        <v>21</v>
      </c>
      <c r="O133">
        <v>18</v>
      </c>
      <c r="P133">
        <v>43679.74</v>
      </c>
      <c r="Q133" t="s">
        <v>2191</v>
      </c>
      <c r="R133" t="s">
        <v>1392</v>
      </c>
    </row>
    <row r="134" spans="1:18" x14ac:dyDescent="0.25">
      <c r="A134">
        <v>1133</v>
      </c>
      <c r="B134">
        <v>45077</v>
      </c>
      <c r="C134" t="s">
        <v>283</v>
      </c>
      <c r="D134" t="s">
        <v>191</v>
      </c>
      <c r="E134" t="s">
        <v>30</v>
      </c>
      <c r="F134">
        <v>31811</v>
      </c>
      <c r="G134" t="s">
        <v>2192</v>
      </c>
      <c r="H134" t="s">
        <v>2193</v>
      </c>
      <c r="I134" t="s">
        <v>2194</v>
      </c>
      <c r="J134" t="s">
        <v>2195</v>
      </c>
      <c r="K134" t="s">
        <v>189</v>
      </c>
      <c r="L134">
        <v>52622</v>
      </c>
      <c r="M134" t="s">
        <v>2032</v>
      </c>
      <c r="N134" t="s">
        <v>21</v>
      </c>
      <c r="O134">
        <v>16</v>
      </c>
      <c r="P134">
        <v>79187.3</v>
      </c>
      <c r="Q134" t="s">
        <v>2196</v>
      </c>
      <c r="R134" t="s">
        <v>1419</v>
      </c>
    </row>
    <row r="135" spans="1:18" x14ac:dyDescent="0.25">
      <c r="A135">
        <v>1134</v>
      </c>
      <c r="B135">
        <v>45062</v>
      </c>
      <c r="C135" t="s">
        <v>284</v>
      </c>
      <c r="D135" t="s">
        <v>112</v>
      </c>
      <c r="E135" t="s">
        <v>24</v>
      </c>
      <c r="F135" t="s">
        <v>2197</v>
      </c>
      <c r="G135" t="s">
        <v>2198</v>
      </c>
      <c r="H135" t="s">
        <v>2199</v>
      </c>
      <c r="I135" t="s">
        <v>2200</v>
      </c>
      <c r="J135" t="s">
        <v>2201</v>
      </c>
      <c r="K135" t="s">
        <v>52</v>
      </c>
      <c r="L135">
        <v>59582</v>
      </c>
      <c r="M135" t="s">
        <v>2202</v>
      </c>
      <c r="N135" t="s">
        <v>26</v>
      </c>
      <c r="O135">
        <v>18</v>
      </c>
      <c r="P135">
        <v>85618.33</v>
      </c>
      <c r="Q135" t="s">
        <v>2203</v>
      </c>
      <c r="R135" t="s">
        <v>1427</v>
      </c>
    </row>
    <row r="136" spans="1:18" x14ac:dyDescent="0.25">
      <c r="A136">
        <v>1135</v>
      </c>
      <c r="B136">
        <v>45065</v>
      </c>
      <c r="C136" t="s">
        <v>285</v>
      </c>
      <c r="D136" t="s">
        <v>286</v>
      </c>
      <c r="E136" t="s">
        <v>14</v>
      </c>
      <c r="F136" t="s">
        <v>2204</v>
      </c>
      <c r="G136" t="s">
        <v>1421</v>
      </c>
      <c r="H136" t="s">
        <v>2205</v>
      </c>
      <c r="I136" t="s">
        <v>2206</v>
      </c>
      <c r="J136" t="s">
        <v>2207</v>
      </c>
      <c r="K136" t="s">
        <v>264</v>
      </c>
      <c r="L136">
        <v>69500</v>
      </c>
      <c r="M136" t="s">
        <v>2208</v>
      </c>
      <c r="N136" t="s">
        <v>35</v>
      </c>
      <c r="O136">
        <v>15</v>
      </c>
      <c r="P136">
        <v>61725.13</v>
      </c>
      <c r="Q136" t="s">
        <v>1841</v>
      </c>
      <c r="R136" t="s">
        <v>1460</v>
      </c>
    </row>
    <row r="137" spans="1:18" x14ac:dyDescent="0.25">
      <c r="A137">
        <v>1136</v>
      </c>
      <c r="B137">
        <v>45136</v>
      </c>
      <c r="C137" t="s">
        <v>114</v>
      </c>
      <c r="D137" t="s">
        <v>287</v>
      </c>
      <c r="E137" t="s">
        <v>30</v>
      </c>
      <c r="F137" t="s">
        <v>2209</v>
      </c>
      <c r="G137" t="s">
        <v>2210</v>
      </c>
      <c r="H137" t="s">
        <v>2211</v>
      </c>
      <c r="I137" t="s">
        <v>2212</v>
      </c>
      <c r="J137" t="s">
        <v>2213</v>
      </c>
      <c r="K137" t="s">
        <v>116</v>
      </c>
      <c r="L137">
        <v>71463</v>
      </c>
      <c r="M137" t="s">
        <v>2214</v>
      </c>
      <c r="N137" t="s">
        <v>21</v>
      </c>
      <c r="O137">
        <v>5</v>
      </c>
      <c r="P137">
        <v>37976.199999999997</v>
      </c>
      <c r="Q137" t="s">
        <v>2215</v>
      </c>
      <c r="R137" t="s">
        <v>1392</v>
      </c>
    </row>
    <row r="138" spans="1:18" x14ac:dyDescent="0.25">
      <c r="A138">
        <v>1137</v>
      </c>
      <c r="B138">
        <v>45143</v>
      </c>
      <c r="C138" t="s">
        <v>288</v>
      </c>
      <c r="D138" t="s">
        <v>289</v>
      </c>
      <c r="E138" t="s">
        <v>14</v>
      </c>
      <c r="F138" t="s">
        <v>2216</v>
      </c>
      <c r="G138" t="s">
        <v>2217</v>
      </c>
      <c r="H138" t="s">
        <v>2218</v>
      </c>
      <c r="I138" t="s">
        <v>2219</v>
      </c>
      <c r="J138" t="s">
        <v>2220</v>
      </c>
      <c r="K138" t="s">
        <v>290</v>
      </c>
      <c r="L138">
        <v>34787</v>
      </c>
      <c r="M138" t="s">
        <v>2221</v>
      </c>
      <c r="N138" t="s">
        <v>26</v>
      </c>
      <c r="O138">
        <v>18</v>
      </c>
      <c r="P138">
        <v>46653.8</v>
      </c>
      <c r="Q138" t="s">
        <v>1825</v>
      </c>
      <c r="R138" t="s">
        <v>1419</v>
      </c>
    </row>
    <row r="139" spans="1:18" x14ac:dyDescent="0.25">
      <c r="A139">
        <v>1138</v>
      </c>
      <c r="B139">
        <v>45114</v>
      </c>
      <c r="C139" t="s">
        <v>291</v>
      </c>
      <c r="D139" t="s">
        <v>267</v>
      </c>
      <c r="E139" t="s">
        <v>24</v>
      </c>
      <c r="F139" t="s">
        <v>2222</v>
      </c>
      <c r="G139" t="s">
        <v>1421</v>
      </c>
      <c r="H139" t="s">
        <v>2223</v>
      </c>
      <c r="I139" t="s">
        <v>2224</v>
      </c>
      <c r="J139" t="s">
        <v>2225</v>
      </c>
      <c r="K139" t="s">
        <v>135</v>
      </c>
      <c r="L139">
        <v>46820</v>
      </c>
      <c r="M139" t="s">
        <v>2226</v>
      </c>
      <c r="N139" t="s">
        <v>21</v>
      </c>
      <c r="O139">
        <v>4</v>
      </c>
      <c r="P139">
        <v>32381.57</v>
      </c>
      <c r="Q139" t="s">
        <v>1830</v>
      </c>
      <c r="R139" t="s">
        <v>1384</v>
      </c>
    </row>
    <row r="140" spans="1:18" x14ac:dyDescent="0.25">
      <c r="A140">
        <v>1139</v>
      </c>
      <c r="B140">
        <v>45103</v>
      </c>
      <c r="C140" t="s">
        <v>156</v>
      </c>
      <c r="D140" t="s">
        <v>292</v>
      </c>
      <c r="E140" t="s">
        <v>14</v>
      </c>
      <c r="F140" t="s">
        <v>2227</v>
      </c>
      <c r="G140" t="s">
        <v>2228</v>
      </c>
      <c r="H140" t="s">
        <v>2229</v>
      </c>
      <c r="I140" t="s">
        <v>2230</v>
      </c>
      <c r="J140" t="s">
        <v>2231</v>
      </c>
      <c r="K140" t="s">
        <v>214</v>
      </c>
      <c r="L140">
        <v>87977</v>
      </c>
      <c r="M140" t="s">
        <v>2232</v>
      </c>
      <c r="N140" t="s">
        <v>16</v>
      </c>
      <c r="O140">
        <v>16</v>
      </c>
      <c r="P140">
        <v>68262.850000000006</v>
      </c>
      <c r="Q140" t="s">
        <v>2233</v>
      </c>
      <c r="R140" t="s">
        <v>1427</v>
      </c>
    </row>
    <row r="141" spans="1:18" x14ac:dyDescent="0.25">
      <c r="A141">
        <v>1140</v>
      </c>
      <c r="B141">
        <v>45122</v>
      </c>
      <c r="C141" t="s">
        <v>238</v>
      </c>
      <c r="D141" t="s">
        <v>293</v>
      </c>
      <c r="E141" t="s">
        <v>24</v>
      </c>
      <c r="F141">
        <v>32455</v>
      </c>
      <c r="G141" t="s">
        <v>2234</v>
      </c>
      <c r="H141" t="s">
        <v>2235</v>
      </c>
      <c r="I141" t="s">
        <v>2236</v>
      </c>
      <c r="J141" t="s">
        <v>2237</v>
      </c>
      <c r="K141" t="s">
        <v>84</v>
      </c>
      <c r="L141">
        <v>37186</v>
      </c>
      <c r="M141" t="s">
        <v>2226</v>
      </c>
      <c r="N141" t="s">
        <v>21</v>
      </c>
      <c r="O141">
        <v>17</v>
      </c>
      <c r="P141">
        <v>43027.56</v>
      </c>
      <c r="Q141" t="s">
        <v>2238</v>
      </c>
      <c r="R141" t="s">
        <v>1427</v>
      </c>
    </row>
    <row r="142" spans="1:18" x14ac:dyDescent="0.25">
      <c r="A142">
        <v>1141</v>
      </c>
      <c r="B142">
        <v>45109</v>
      </c>
      <c r="C142" t="s">
        <v>168</v>
      </c>
      <c r="D142" t="s">
        <v>294</v>
      </c>
      <c r="E142" t="s">
        <v>24</v>
      </c>
      <c r="F142">
        <v>33331</v>
      </c>
      <c r="G142" t="s">
        <v>2239</v>
      </c>
      <c r="H142" t="s">
        <v>2240</v>
      </c>
      <c r="I142" t="s">
        <v>2241</v>
      </c>
      <c r="J142" t="s">
        <v>2242</v>
      </c>
      <c r="K142" t="s">
        <v>176</v>
      </c>
      <c r="L142">
        <v>55401</v>
      </c>
      <c r="M142" t="s">
        <v>2243</v>
      </c>
      <c r="N142" t="s">
        <v>26</v>
      </c>
      <c r="O142">
        <v>1</v>
      </c>
      <c r="P142">
        <v>51601.25</v>
      </c>
      <c r="Q142" t="s">
        <v>2244</v>
      </c>
      <c r="R142" t="s">
        <v>1427</v>
      </c>
    </row>
    <row r="143" spans="1:18" x14ac:dyDescent="0.25">
      <c r="A143">
        <v>1142</v>
      </c>
      <c r="B143">
        <v>45126</v>
      </c>
      <c r="C143" t="s">
        <v>295</v>
      </c>
      <c r="D143" t="s">
        <v>296</v>
      </c>
      <c r="E143" t="s">
        <v>30</v>
      </c>
      <c r="F143">
        <v>34884</v>
      </c>
      <c r="G143" t="s">
        <v>2245</v>
      </c>
      <c r="H143" t="s">
        <v>2246</v>
      </c>
      <c r="I143" t="s">
        <v>2247</v>
      </c>
      <c r="J143" t="s">
        <v>2248</v>
      </c>
      <c r="K143" t="s">
        <v>170</v>
      </c>
      <c r="L143">
        <v>29831</v>
      </c>
      <c r="M143" t="s">
        <v>2249</v>
      </c>
      <c r="N143" t="s">
        <v>35</v>
      </c>
      <c r="O143">
        <v>20</v>
      </c>
      <c r="P143">
        <v>38921.79</v>
      </c>
      <c r="Q143" t="s">
        <v>2250</v>
      </c>
      <c r="R143" t="s">
        <v>1460</v>
      </c>
    </row>
    <row r="144" spans="1:18" x14ac:dyDescent="0.25">
      <c r="A144">
        <v>1143</v>
      </c>
      <c r="B144">
        <v>45075</v>
      </c>
      <c r="C144" t="s">
        <v>90</v>
      </c>
      <c r="D144" t="s">
        <v>297</v>
      </c>
      <c r="E144" t="s">
        <v>14</v>
      </c>
      <c r="F144" t="s">
        <v>2251</v>
      </c>
      <c r="G144" t="s">
        <v>1421</v>
      </c>
      <c r="H144" t="s">
        <v>2252</v>
      </c>
      <c r="I144" t="s">
        <v>2253</v>
      </c>
      <c r="J144" t="s">
        <v>2254</v>
      </c>
      <c r="K144" t="s">
        <v>264</v>
      </c>
      <c r="L144">
        <v>97548</v>
      </c>
      <c r="M144" t="s">
        <v>2255</v>
      </c>
      <c r="N144" t="s">
        <v>35</v>
      </c>
      <c r="O144">
        <v>4</v>
      </c>
      <c r="P144">
        <v>68647.009999999995</v>
      </c>
      <c r="Q144" t="s">
        <v>2256</v>
      </c>
      <c r="R144" t="s">
        <v>1419</v>
      </c>
    </row>
    <row r="145" spans="1:18" x14ac:dyDescent="0.25">
      <c r="A145">
        <v>1144</v>
      </c>
      <c r="B145">
        <v>45099</v>
      </c>
      <c r="C145" t="s">
        <v>53</v>
      </c>
      <c r="D145" t="s">
        <v>192</v>
      </c>
      <c r="E145" t="s">
        <v>24</v>
      </c>
      <c r="F145">
        <v>35858</v>
      </c>
      <c r="G145" t="s">
        <v>2257</v>
      </c>
      <c r="H145" t="s">
        <v>2258</v>
      </c>
      <c r="I145" t="s">
        <v>2259</v>
      </c>
      <c r="J145" t="s">
        <v>2260</v>
      </c>
      <c r="K145" t="s">
        <v>25</v>
      </c>
      <c r="L145">
        <v>92971</v>
      </c>
      <c r="M145" t="s">
        <v>1709</v>
      </c>
      <c r="N145" t="s">
        <v>26</v>
      </c>
      <c r="O145">
        <v>4</v>
      </c>
      <c r="P145">
        <v>31492</v>
      </c>
      <c r="Q145" t="s">
        <v>2261</v>
      </c>
      <c r="R145" t="s">
        <v>1419</v>
      </c>
    </row>
    <row r="146" spans="1:18" x14ac:dyDescent="0.25">
      <c r="A146">
        <v>1145</v>
      </c>
      <c r="B146">
        <v>45066</v>
      </c>
      <c r="C146" t="s">
        <v>117</v>
      </c>
      <c r="D146" t="s">
        <v>206</v>
      </c>
      <c r="E146" t="s">
        <v>30</v>
      </c>
      <c r="F146">
        <v>26000</v>
      </c>
      <c r="G146" t="s">
        <v>2262</v>
      </c>
      <c r="H146" t="s">
        <v>2263</v>
      </c>
      <c r="I146" t="s">
        <v>2264</v>
      </c>
      <c r="J146" t="s">
        <v>2265</v>
      </c>
      <c r="K146" t="s">
        <v>298</v>
      </c>
      <c r="L146">
        <v>59389</v>
      </c>
      <c r="M146" t="s">
        <v>2266</v>
      </c>
      <c r="N146" t="s">
        <v>21</v>
      </c>
      <c r="O146">
        <v>16</v>
      </c>
      <c r="P146">
        <v>81348.87</v>
      </c>
      <c r="Q146" t="s">
        <v>2267</v>
      </c>
      <c r="R146" t="s">
        <v>1427</v>
      </c>
    </row>
    <row r="147" spans="1:18" x14ac:dyDescent="0.25">
      <c r="A147">
        <v>1146</v>
      </c>
      <c r="B147">
        <v>45140</v>
      </c>
      <c r="C147" t="s">
        <v>260</v>
      </c>
      <c r="D147" t="s">
        <v>299</v>
      </c>
      <c r="E147" t="s">
        <v>30</v>
      </c>
      <c r="F147">
        <v>38079</v>
      </c>
      <c r="G147" t="s">
        <v>2268</v>
      </c>
      <c r="H147" t="s">
        <v>2269</v>
      </c>
      <c r="I147" t="s">
        <v>2270</v>
      </c>
      <c r="J147" t="s">
        <v>2271</v>
      </c>
      <c r="K147" t="s">
        <v>122</v>
      </c>
      <c r="L147">
        <v>68378</v>
      </c>
      <c r="M147" t="s">
        <v>2272</v>
      </c>
      <c r="N147" t="s">
        <v>16</v>
      </c>
      <c r="O147">
        <v>18</v>
      </c>
      <c r="P147">
        <v>70315.490000000005</v>
      </c>
      <c r="Q147" t="s">
        <v>2273</v>
      </c>
      <c r="R147" t="s">
        <v>1460</v>
      </c>
    </row>
    <row r="148" spans="1:18" x14ac:dyDescent="0.25">
      <c r="A148">
        <v>1147</v>
      </c>
      <c r="B148">
        <v>45119</v>
      </c>
      <c r="C148" t="s">
        <v>300</v>
      </c>
      <c r="D148" t="s">
        <v>301</v>
      </c>
      <c r="E148" t="s">
        <v>30</v>
      </c>
      <c r="F148" t="s">
        <v>2274</v>
      </c>
      <c r="G148" t="s">
        <v>2275</v>
      </c>
      <c r="H148" t="s">
        <v>2276</v>
      </c>
      <c r="I148" t="s">
        <v>2277</v>
      </c>
      <c r="J148" t="s">
        <v>2278</v>
      </c>
      <c r="K148" t="s">
        <v>203</v>
      </c>
      <c r="L148">
        <v>80011</v>
      </c>
      <c r="M148" t="s">
        <v>2279</v>
      </c>
      <c r="N148" t="s">
        <v>21</v>
      </c>
      <c r="O148">
        <v>12</v>
      </c>
      <c r="P148">
        <v>80250.720000000001</v>
      </c>
      <c r="Q148" t="s">
        <v>2280</v>
      </c>
      <c r="R148" t="s">
        <v>1384</v>
      </c>
    </row>
    <row r="149" spans="1:18" x14ac:dyDescent="0.25">
      <c r="A149">
        <v>1148</v>
      </c>
      <c r="B149">
        <v>45111</v>
      </c>
      <c r="C149" t="s">
        <v>156</v>
      </c>
      <c r="D149" t="s">
        <v>302</v>
      </c>
      <c r="E149" t="s">
        <v>30</v>
      </c>
      <c r="F149" t="s">
        <v>2281</v>
      </c>
      <c r="G149" t="s">
        <v>2282</v>
      </c>
      <c r="H149" t="s">
        <v>2283</v>
      </c>
      <c r="I149" t="s">
        <v>2284</v>
      </c>
      <c r="J149" t="s">
        <v>2285</v>
      </c>
      <c r="K149" t="s">
        <v>265</v>
      </c>
      <c r="L149">
        <v>68412</v>
      </c>
      <c r="M149" t="s">
        <v>2286</v>
      </c>
      <c r="N149" t="s">
        <v>21</v>
      </c>
      <c r="O149">
        <v>20</v>
      </c>
      <c r="P149">
        <v>68744.45</v>
      </c>
      <c r="Q149" t="s">
        <v>2287</v>
      </c>
      <c r="R149" t="s">
        <v>1427</v>
      </c>
    </row>
    <row r="150" spans="1:18" x14ac:dyDescent="0.25">
      <c r="A150">
        <v>1149</v>
      </c>
      <c r="B150">
        <v>45142</v>
      </c>
      <c r="C150" t="s">
        <v>303</v>
      </c>
      <c r="D150" t="s">
        <v>124</v>
      </c>
      <c r="E150" t="s">
        <v>24</v>
      </c>
      <c r="F150" t="s">
        <v>2288</v>
      </c>
      <c r="G150" t="s">
        <v>2289</v>
      </c>
      <c r="H150" t="s">
        <v>2290</v>
      </c>
      <c r="I150" t="s">
        <v>2291</v>
      </c>
      <c r="J150" t="s">
        <v>2292</v>
      </c>
      <c r="K150" t="s">
        <v>58</v>
      </c>
      <c r="L150">
        <v>17990</v>
      </c>
      <c r="M150" t="s">
        <v>2293</v>
      </c>
      <c r="N150" t="s">
        <v>35</v>
      </c>
      <c r="O150">
        <v>6</v>
      </c>
      <c r="P150">
        <v>63418.66</v>
      </c>
      <c r="Q150" t="s">
        <v>2294</v>
      </c>
      <c r="R150" t="s">
        <v>1419</v>
      </c>
    </row>
    <row r="151" spans="1:18" x14ac:dyDescent="0.25">
      <c r="A151">
        <v>1150</v>
      </c>
      <c r="B151">
        <v>45139</v>
      </c>
      <c r="C151" t="s">
        <v>304</v>
      </c>
      <c r="D151" t="s">
        <v>305</v>
      </c>
      <c r="E151" t="s">
        <v>14</v>
      </c>
      <c r="F151" t="s">
        <v>2295</v>
      </c>
      <c r="G151" t="s">
        <v>2296</v>
      </c>
      <c r="H151" t="s">
        <v>2297</v>
      </c>
      <c r="I151" t="s">
        <v>2298</v>
      </c>
      <c r="J151" t="s">
        <v>2299</v>
      </c>
      <c r="K151" t="s">
        <v>81</v>
      </c>
      <c r="L151">
        <v>6001</v>
      </c>
      <c r="M151" t="s">
        <v>2300</v>
      </c>
      <c r="N151" t="s">
        <v>35</v>
      </c>
      <c r="O151">
        <v>15</v>
      </c>
      <c r="P151">
        <v>72670.84</v>
      </c>
      <c r="Q151" t="s">
        <v>2301</v>
      </c>
      <c r="R151" t="s">
        <v>1460</v>
      </c>
    </row>
    <row r="152" spans="1:18" x14ac:dyDescent="0.25">
      <c r="A152">
        <v>1151</v>
      </c>
      <c r="B152">
        <v>45091</v>
      </c>
      <c r="C152" t="s">
        <v>306</v>
      </c>
      <c r="D152" t="s">
        <v>307</v>
      </c>
      <c r="E152" t="s">
        <v>30</v>
      </c>
      <c r="F152" t="s">
        <v>2302</v>
      </c>
      <c r="G152" t="s">
        <v>1421</v>
      </c>
      <c r="H152" t="s">
        <v>2303</v>
      </c>
      <c r="I152" t="s">
        <v>2304</v>
      </c>
      <c r="J152" t="s">
        <v>2305</v>
      </c>
      <c r="K152" t="s">
        <v>229</v>
      </c>
      <c r="L152">
        <v>77655</v>
      </c>
      <c r="M152" t="s">
        <v>2208</v>
      </c>
      <c r="N152" t="s">
        <v>16</v>
      </c>
      <c r="O152">
        <v>15</v>
      </c>
      <c r="P152">
        <v>58852.24</v>
      </c>
      <c r="Q152" t="s">
        <v>1678</v>
      </c>
      <c r="R152" t="s">
        <v>1384</v>
      </c>
    </row>
    <row r="153" spans="1:18" x14ac:dyDescent="0.25">
      <c r="A153">
        <v>1152</v>
      </c>
      <c r="B153">
        <v>45054</v>
      </c>
      <c r="C153" t="s">
        <v>115</v>
      </c>
      <c r="D153" t="s">
        <v>308</v>
      </c>
      <c r="E153" t="s">
        <v>14</v>
      </c>
      <c r="F153">
        <v>34922</v>
      </c>
      <c r="G153" t="s">
        <v>2306</v>
      </c>
      <c r="H153" t="s">
        <v>2307</v>
      </c>
      <c r="I153" t="s">
        <v>2308</v>
      </c>
      <c r="J153" t="s">
        <v>2309</v>
      </c>
      <c r="K153" t="s">
        <v>298</v>
      </c>
      <c r="L153">
        <v>1057</v>
      </c>
      <c r="M153" t="s">
        <v>1798</v>
      </c>
      <c r="N153" t="s">
        <v>16</v>
      </c>
      <c r="O153">
        <v>19</v>
      </c>
      <c r="P153">
        <v>44781.61</v>
      </c>
      <c r="Q153" t="s">
        <v>2310</v>
      </c>
      <c r="R153" t="s">
        <v>1384</v>
      </c>
    </row>
    <row r="154" spans="1:18" x14ac:dyDescent="0.25">
      <c r="A154">
        <v>1153</v>
      </c>
      <c r="B154">
        <v>45123</v>
      </c>
      <c r="C154" t="s">
        <v>309</v>
      </c>
      <c r="D154" t="s">
        <v>191</v>
      </c>
      <c r="E154" t="s">
        <v>30</v>
      </c>
      <c r="F154" t="s">
        <v>2311</v>
      </c>
      <c r="G154" t="s">
        <v>2312</v>
      </c>
      <c r="H154" t="s">
        <v>2313</v>
      </c>
      <c r="I154" t="s">
        <v>2314</v>
      </c>
      <c r="J154" t="s">
        <v>2315</v>
      </c>
      <c r="K154" t="s">
        <v>55</v>
      </c>
      <c r="L154">
        <v>30020</v>
      </c>
      <c r="M154" t="s">
        <v>2316</v>
      </c>
      <c r="N154" t="s">
        <v>26</v>
      </c>
      <c r="O154">
        <v>1</v>
      </c>
      <c r="P154">
        <v>53003.29</v>
      </c>
      <c r="Q154" t="s">
        <v>2317</v>
      </c>
      <c r="R154" t="s">
        <v>1392</v>
      </c>
    </row>
    <row r="155" spans="1:18" x14ac:dyDescent="0.25">
      <c r="A155">
        <v>1154</v>
      </c>
      <c r="B155">
        <v>45100</v>
      </c>
      <c r="C155" t="s">
        <v>310</v>
      </c>
      <c r="D155" t="s">
        <v>311</v>
      </c>
      <c r="E155" t="s">
        <v>24</v>
      </c>
      <c r="F155">
        <v>27923</v>
      </c>
      <c r="G155" t="s">
        <v>2318</v>
      </c>
      <c r="H155" t="s">
        <v>2319</v>
      </c>
      <c r="I155" t="s">
        <v>2320</v>
      </c>
      <c r="J155" t="s">
        <v>2321</v>
      </c>
      <c r="K155" t="s">
        <v>145</v>
      </c>
      <c r="L155">
        <v>94650</v>
      </c>
      <c r="M155" t="s">
        <v>2322</v>
      </c>
      <c r="N155" t="s">
        <v>26</v>
      </c>
      <c r="O155">
        <v>1</v>
      </c>
      <c r="P155">
        <v>46189.83</v>
      </c>
      <c r="Q155" t="s">
        <v>2323</v>
      </c>
      <c r="R155" t="s">
        <v>1384</v>
      </c>
    </row>
    <row r="156" spans="1:18" x14ac:dyDescent="0.25">
      <c r="A156">
        <v>1155</v>
      </c>
      <c r="B156">
        <v>45115</v>
      </c>
      <c r="C156" t="s">
        <v>312</v>
      </c>
      <c r="D156" t="s">
        <v>155</v>
      </c>
      <c r="E156" t="s">
        <v>14</v>
      </c>
      <c r="F156" t="s">
        <v>2324</v>
      </c>
      <c r="G156" t="s">
        <v>2325</v>
      </c>
      <c r="H156" t="s">
        <v>2326</v>
      </c>
      <c r="I156" t="s">
        <v>2327</v>
      </c>
      <c r="J156" t="s">
        <v>2328</v>
      </c>
      <c r="K156" t="s">
        <v>72</v>
      </c>
      <c r="L156">
        <v>61353</v>
      </c>
      <c r="M156" t="s">
        <v>2329</v>
      </c>
      <c r="N156" t="s">
        <v>26</v>
      </c>
      <c r="O156">
        <v>17</v>
      </c>
      <c r="P156">
        <v>62473.22</v>
      </c>
      <c r="Q156" t="s">
        <v>1968</v>
      </c>
      <c r="R156" t="s">
        <v>1419</v>
      </c>
    </row>
    <row r="157" spans="1:18" x14ac:dyDescent="0.25">
      <c r="A157">
        <v>1156</v>
      </c>
      <c r="B157">
        <v>45093</v>
      </c>
      <c r="C157" t="s">
        <v>313</v>
      </c>
      <c r="D157" t="s">
        <v>314</v>
      </c>
      <c r="E157" t="s">
        <v>24</v>
      </c>
      <c r="F157">
        <v>23684</v>
      </c>
      <c r="G157" t="s">
        <v>2330</v>
      </c>
      <c r="H157" t="s">
        <v>2331</v>
      </c>
      <c r="I157" t="s">
        <v>2332</v>
      </c>
      <c r="J157" t="s">
        <v>2333</v>
      </c>
      <c r="K157" t="s">
        <v>167</v>
      </c>
      <c r="L157">
        <v>27675</v>
      </c>
      <c r="M157" t="s">
        <v>1479</v>
      </c>
      <c r="N157" t="s">
        <v>16</v>
      </c>
      <c r="O157">
        <v>0</v>
      </c>
      <c r="P157">
        <v>45741.74</v>
      </c>
      <c r="Q157" t="s">
        <v>2334</v>
      </c>
      <c r="R157" t="s">
        <v>1427</v>
      </c>
    </row>
    <row r="158" spans="1:18" x14ac:dyDescent="0.25">
      <c r="A158">
        <v>1157</v>
      </c>
      <c r="B158">
        <v>45085</v>
      </c>
      <c r="C158" t="s">
        <v>315</v>
      </c>
      <c r="D158" t="s">
        <v>316</v>
      </c>
      <c r="E158" t="s">
        <v>30</v>
      </c>
      <c r="F158">
        <v>23203</v>
      </c>
      <c r="G158" t="s">
        <v>2335</v>
      </c>
      <c r="H158" t="s">
        <v>2336</v>
      </c>
      <c r="I158" t="s">
        <v>2337</v>
      </c>
      <c r="J158" t="s">
        <v>2338</v>
      </c>
      <c r="K158" t="s">
        <v>81</v>
      </c>
      <c r="L158">
        <v>93473</v>
      </c>
      <c r="M158" t="s">
        <v>2339</v>
      </c>
      <c r="N158" t="s">
        <v>16</v>
      </c>
      <c r="O158">
        <v>0</v>
      </c>
      <c r="P158">
        <v>62612.93</v>
      </c>
      <c r="Q158" t="s">
        <v>1571</v>
      </c>
      <c r="R158" t="s">
        <v>1460</v>
      </c>
    </row>
    <row r="159" spans="1:18" x14ac:dyDescent="0.25">
      <c r="A159">
        <v>1158</v>
      </c>
      <c r="B159">
        <v>45080</v>
      </c>
      <c r="C159" t="s">
        <v>317</v>
      </c>
      <c r="D159" t="s">
        <v>286</v>
      </c>
      <c r="E159" t="s">
        <v>30</v>
      </c>
      <c r="F159" t="s">
        <v>2340</v>
      </c>
      <c r="G159" t="s">
        <v>2341</v>
      </c>
      <c r="H159" t="s">
        <v>2342</v>
      </c>
      <c r="I159" t="s">
        <v>2343</v>
      </c>
      <c r="J159" t="s">
        <v>2344</v>
      </c>
      <c r="K159" t="s">
        <v>135</v>
      </c>
      <c r="L159">
        <v>46750</v>
      </c>
      <c r="M159" t="s">
        <v>2345</v>
      </c>
      <c r="N159" t="s">
        <v>16</v>
      </c>
      <c r="O159">
        <v>17</v>
      </c>
      <c r="P159">
        <v>53423.53</v>
      </c>
      <c r="Q159" t="s">
        <v>2346</v>
      </c>
      <c r="R159" t="s">
        <v>1460</v>
      </c>
    </row>
    <row r="160" spans="1:18" x14ac:dyDescent="0.25">
      <c r="A160">
        <v>1159</v>
      </c>
      <c r="B160">
        <v>45142</v>
      </c>
      <c r="C160" t="s">
        <v>318</v>
      </c>
      <c r="D160" t="s">
        <v>319</v>
      </c>
      <c r="E160" t="s">
        <v>30</v>
      </c>
      <c r="F160">
        <v>32972</v>
      </c>
      <c r="G160" t="s">
        <v>2347</v>
      </c>
      <c r="H160" t="s">
        <v>2348</v>
      </c>
      <c r="I160" t="s">
        <v>2349</v>
      </c>
      <c r="J160" t="s">
        <v>2350</v>
      </c>
      <c r="K160" t="s">
        <v>235</v>
      </c>
      <c r="L160">
        <v>6395</v>
      </c>
      <c r="M160" t="s">
        <v>1742</v>
      </c>
      <c r="N160" t="s">
        <v>16</v>
      </c>
      <c r="O160">
        <v>4</v>
      </c>
      <c r="P160">
        <v>65578.929999999993</v>
      </c>
      <c r="Q160" t="s">
        <v>2351</v>
      </c>
      <c r="R160" t="s">
        <v>1460</v>
      </c>
    </row>
    <row r="161" spans="1:18" x14ac:dyDescent="0.25">
      <c r="A161">
        <v>1160</v>
      </c>
      <c r="B161">
        <v>45074</v>
      </c>
      <c r="C161" t="s">
        <v>39</v>
      </c>
      <c r="D161" t="s">
        <v>320</v>
      </c>
      <c r="E161" t="s">
        <v>30</v>
      </c>
      <c r="F161">
        <v>36896</v>
      </c>
      <c r="G161" t="s">
        <v>2352</v>
      </c>
      <c r="H161" t="s">
        <v>2353</v>
      </c>
      <c r="I161" t="s">
        <v>2354</v>
      </c>
      <c r="J161" t="s">
        <v>2355</v>
      </c>
      <c r="K161" t="s">
        <v>75</v>
      </c>
      <c r="L161">
        <v>79124</v>
      </c>
      <c r="M161" t="s">
        <v>2356</v>
      </c>
      <c r="N161" t="s">
        <v>21</v>
      </c>
      <c r="O161">
        <v>2</v>
      </c>
      <c r="P161">
        <v>54935.86</v>
      </c>
      <c r="Q161" t="s">
        <v>2357</v>
      </c>
      <c r="R161" t="s">
        <v>1427</v>
      </c>
    </row>
    <row r="162" spans="1:18" x14ac:dyDescent="0.25">
      <c r="A162">
        <v>1161</v>
      </c>
      <c r="B162">
        <v>45086</v>
      </c>
      <c r="C162" t="s">
        <v>321</v>
      </c>
      <c r="D162" t="s">
        <v>322</v>
      </c>
      <c r="E162" t="s">
        <v>24</v>
      </c>
      <c r="F162">
        <v>35649</v>
      </c>
      <c r="G162" t="s">
        <v>2358</v>
      </c>
      <c r="H162" t="s">
        <v>2359</v>
      </c>
      <c r="I162" t="s">
        <v>2360</v>
      </c>
      <c r="J162" t="s">
        <v>2361</v>
      </c>
      <c r="K162" t="s">
        <v>58</v>
      </c>
      <c r="L162">
        <v>47850</v>
      </c>
      <c r="M162" t="s">
        <v>1644</v>
      </c>
      <c r="N162" t="s">
        <v>16</v>
      </c>
      <c r="O162">
        <v>0</v>
      </c>
      <c r="P162">
        <v>92675.58</v>
      </c>
      <c r="Q162" t="s">
        <v>2362</v>
      </c>
      <c r="R162" t="s">
        <v>1392</v>
      </c>
    </row>
    <row r="163" spans="1:18" x14ac:dyDescent="0.25">
      <c r="A163">
        <v>1162</v>
      </c>
      <c r="B163">
        <v>45090</v>
      </c>
      <c r="C163" t="s">
        <v>323</v>
      </c>
      <c r="D163" t="s">
        <v>324</v>
      </c>
      <c r="E163" t="s">
        <v>30</v>
      </c>
      <c r="F163" t="s">
        <v>2363</v>
      </c>
      <c r="G163" t="s">
        <v>2364</v>
      </c>
      <c r="H163" t="s">
        <v>2365</v>
      </c>
      <c r="I163" t="s">
        <v>2366</v>
      </c>
      <c r="J163" t="s">
        <v>2367</v>
      </c>
      <c r="K163" t="s">
        <v>113</v>
      </c>
      <c r="L163">
        <v>73130</v>
      </c>
      <c r="M163" t="s">
        <v>1591</v>
      </c>
      <c r="N163" t="s">
        <v>35</v>
      </c>
      <c r="O163">
        <v>10</v>
      </c>
      <c r="P163">
        <v>70483.179999999993</v>
      </c>
      <c r="Q163" t="s">
        <v>2368</v>
      </c>
      <c r="R163" t="s">
        <v>1427</v>
      </c>
    </row>
    <row r="164" spans="1:18" x14ac:dyDescent="0.25">
      <c r="A164">
        <v>1163</v>
      </c>
      <c r="B164">
        <v>45093</v>
      </c>
      <c r="C164" t="s">
        <v>325</v>
      </c>
      <c r="D164" t="s">
        <v>326</v>
      </c>
      <c r="E164" t="s">
        <v>30</v>
      </c>
      <c r="F164" t="s">
        <v>2369</v>
      </c>
      <c r="G164" t="s">
        <v>2370</v>
      </c>
      <c r="H164" t="s">
        <v>2371</v>
      </c>
      <c r="I164" t="s">
        <v>2372</v>
      </c>
      <c r="J164" t="s">
        <v>2373</v>
      </c>
      <c r="K164" t="s">
        <v>43</v>
      </c>
      <c r="L164">
        <v>55036</v>
      </c>
      <c r="M164" t="s">
        <v>2374</v>
      </c>
      <c r="N164" t="s">
        <v>26</v>
      </c>
      <c r="O164">
        <v>6</v>
      </c>
      <c r="P164">
        <v>79024</v>
      </c>
      <c r="Q164" t="s">
        <v>2375</v>
      </c>
      <c r="R164" t="s">
        <v>1384</v>
      </c>
    </row>
    <row r="165" spans="1:18" x14ac:dyDescent="0.25">
      <c r="A165">
        <v>1164</v>
      </c>
      <c r="B165">
        <v>45088</v>
      </c>
      <c r="C165" t="s">
        <v>327</v>
      </c>
      <c r="D165" t="s">
        <v>328</v>
      </c>
      <c r="E165" t="s">
        <v>30</v>
      </c>
      <c r="F165">
        <v>30476</v>
      </c>
      <c r="G165" t="s">
        <v>2376</v>
      </c>
      <c r="H165" t="s">
        <v>2377</v>
      </c>
      <c r="I165" t="s">
        <v>2378</v>
      </c>
      <c r="J165" t="s">
        <v>2379</v>
      </c>
      <c r="K165" t="s">
        <v>237</v>
      </c>
      <c r="L165">
        <v>29274</v>
      </c>
      <c r="M165" t="s">
        <v>2221</v>
      </c>
      <c r="N165" t="s">
        <v>35</v>
      </c>
      <c r="O165">
        <v>14</v>
      </c>
      <c r="P165">
        <v>72968.02</v>
      </c>
      <c r="Q165" t="s">
        <v>2380</v>
      </c>
      <c r="R165" t="s">
        <v>1384</v>
      </c>
    </row>
    <row r="166" spans="1:18" x14ac:dyDescent="0.25">
      <c r="A166">
        <v>1165</v>
      </c>
      <c r="B166">
        <v>45059</v>
      </c>
      <c r="C166" t="s">
        <v>310</v>
      </c>
      <c r="D166" t="s">
        <v>329</v>
      </c>
      <c r="E166" t="s">
        <v>24</v>
      </c>
      <c r="F166" t="s">
        <v>2381</v>
      </c>
      <c r="G166" t="s">
        <v>1421</v>
      </c>
      <c r="H166" t="s">
        <v>2382</v>
      </c>
      <c r="I166" t="s">
        <v>2383</v>
      </c>
      <c r="J166" t="s">
        <v>2384</v>
      </c>
      <c r="K166" t="s">
        <v>135</v>
      </c>
      <c r="L166">
        <v>18206</v>
      </c>
      <c r="M166" t="s">
        <v>2385</v>
      </c>
      <c r="N166" t="s">
        <v>35</v>
      </c>
      <c r="O166">
        <v>15</v>
      </c>
      <c r="P166">
        <v>82739.55</v>
      </c>
      <c r="Q166" t="s">
        <v>2115</v>
      </c>
      <c r="R166" t="s">
        <v>1460</v>
      </c>
    </row>
    <row r="167" spans="1:18" x14ac:dyDescent="0.25">
      <c r="A167">
        <v>1166</v>
      </c>
      <c r="B167">
        <v>45076</v>
      </c>
      <c r="C167" t="s">
        <v>330</v>
      </c>
      <c r="D167" t="s">
        <v>191</v>
      </c>
      <c r="E167" t="s">
        <v>24</v>
      </c>
      <c r="F167" t="s">
        <v>2386</v>
      </c>
      <c r="G167" t="s">
        <v>2387</v>
      </c>
      <c r="H167" t="s">
        <v>2388</v>
      </c>
      <c r="I167" t="s">
        <v>2389</v>
      </c>
      <c r="J167" t="s">
        <v>2390</v>
      </c>
      <c r="K167" t="s">
        <v>205</v>
      </c>
      <c r="L167">
        <v>24406</v>
      </c>
      <c r="M167" t="s">
        <v>1672</v>
      </c>
      <c r="N167" t="s">
        <v>16</v>
      </c>
      <c r="O167">
        <v>20</v>
      </c>
      <c r="P167">
        <v>51272.32</v>
      </c>
      <c r="Q167" t="s">
        <v>2391</v>
      </c>
      <c r="R167" t="s">
        <v>1392</v>
      </c>
    </row>
    <row r="168" spans="1:18" x14ac:dyDescent="0.25">
      <c r="A168">
        <v>1167</v>
      </c>
      <c r="B168">
        <v>45128</v>
      </c>
      <c r="C168" t="s">
        <v>331</v>
      </c>
      <c r="D168" t="s">
        <v>332</v>
      </c>
      <c r="E168" t="s">
        <v>14</v>
      </c>
      <c r="F168" t="s">
        <v>2392</v>
      </c>
      <c r="G168" t="s">
        <v>2393</v>
      </c>
      <c r="H168" t="s">
        <v>2394</v>
      </c>
      <c r="I168" t="s">
        <v>2395</v>
      </c>
      <c r="J168" t="s">
        <v>2396</v>
      </c>
      <c r="K168" t="s">
        <v>43</v>
      </c>
      <c r="L168">
        <v>91961</v>
      </c>
      <c r="M168" t="s">
        <v>2063</v>
      </c>
      <c r="N168" t="s">
        <v>16</v>
      </c>
      <c r="O168">
        <v>18</v>
      </c>
      <c r="P168">
        <v>77615.899999999994</v>
      </c>
      <c r="Q168" t="s">
        <v>2397</v>
      </c>
      <c r="R168" t="s">
        <v>1460</v>
      </c>
    </row>
    <row r="169" spans="1:18" x14ac:dyDescent="0.25">
      <c r="A169">
        <v>1168</v>
      </c>
      <c r="B169">
        <v>45124</v>
      </c>
      <c r="C169" t="s">
        <v>127</v>
      </c>
      <c r="D169" t="s">
        <v>151</v>
      </c>
      <c r="E169" t="s">
        <v>30</v>
      </c>
      <c r="F169" t="s">
        <v>2398</v>
      </c>
      <c r="G169" t="s">
        <v>2399</v>
      </c>
      <c r="H169" t="s">
        <v>2400</v>
      </c>
      <c r="I169" t="s">
        <v>2401</v>
      </c>
      <c r="J169" t="s">
        <v>2402</v>
      </c>
      <c r="K169" t="s">
        <v>132</v>
      </c>
      <c r="L169">
        <v>98539</v>
      </c>
      <c r="M169" t="s">
        <v>1918</v>
      </c>
      <c r="N169" t="s">
        <v>16</v>
      </c>
      <c r="O169">
        <v>9</v>
      </c>
      <c r="P169">
        <v>38274.32</v>
      </c>
      <c r="Q169" t="s">
        <v>2403</v>
      </c>
      <c r="R169" t="s">
        <v>1419</v>
      </c>
    </row>
    <row r="170" spans="1:18" x14ac:dyDescent="0.25">
      <c r="A170">
        <v>1169</v>
      </c>
      <c r="B170">
        <v>45066</v>
      </c>
      <c r="C170" t="s">
        <v>333</v>
      </c>
      <c r="D170" t="s">
        <v>334</v>
      </c>
      <c r="E170" t="s">
        <v>30</v>
      </c>
      <c r="F170" t="s">
        <v>2404</v>
      </c>
      <c r="G170" t="s">
        <v>2405</v>
      </c>
      <c r="H170" t="s">
        <v>2406</v>
      </c>
      <c r="I170" t="s">
        <v>2407</v>
      </c>
      <c r="J170" t="s">
        <v>2408</v>
      </c>
      <c r="K170" t="s">
        <v>116</v>
      </c>
      <c r="L170">
        <v>52305</v>
      </c>
      <c r="M170" t="s">
        <v>2409</v>
      </c>
      <c r="N170" t="s">
        <v>21</v>
      </c>
      <c r="O170">
        <v>18</v>
      </c>
      <c r="P170">
        <v>65762.509999999995</v>
      </c>
      <c r="Q170" t="s">
        <v>2410</v>
      </c>
      <c r="R170" t="s">
        <v>1384</v>
      </c>
    </row>
    <row r="171" spans="1:18" x14ac:dyDescent="0.25">
      <c r="A171">
        <v>1170</v>
      </c>
      <c r="B171">
        <v>45122</v>
      </c>
      <c r="C171" t="s">
        <v>335</v>
      </c>
      <c r="D171" t="s">
        <v>336</v>
      </c>
      <c r="E171" t="s">
        <v>24</v>
      </c>
      <c r="F171" t="s">
        <v>2411</v>
      </c>
      <c r="G171" t="s">
        <v>2412</v>
      </c>
      <c r="H171" t="s">
        <v>2413</v>
      </c>
      <c r="I171" t="s">
        <v>2414</v>
      </c>
      <c r="J171" t="s">
        <v>2415</v>
      </c>
      <c r="K171" t="s">
        <v>132</v>
      </c>
      <c r="L171">
        <v>96301</v>
      </c>
      <c r="M171" t="s">
        <v>1397</v>
      </c>
      <c r="N171" t="s">
        <v>35</v>
      </c>
      <c r="O171">
        <v>6</v>
      </c>
      <c r="P171">
        <v>55184.66</v>
      </c>
      <c r="Q171" t="s">
        <v>2416</v>
      </c>
      <c r="R171" t="s">
        <v>1384</v>
      </c>
    </row>
    <row r="172" spans="1:18" x14ac:dyDescent="0.25">
      <c r="A172">
        <v>1171</v>
      </c>
      <c r="B172">
        <v>45092</v>
      </c>
      <c r="C172" t="s">
        <v>195</v>
      </c>
      <c r="D172" t="s">
        <v>337</v>
      </c>
      <c r="E172" t="s">
        <v>14</v>
      </c>
      <c r="F172" t="s">
        <v>2417</v>
      </c>
      <c r="G172" t="s">
        <v>2418</v>
      </c>
      <c r="H172" t="s">
        <v>2419</v>
      </c>
      <c r="I172" t="s">
        <v>2420</v>
      </c>
      <c r="J172" t="s">
        <v>2421</v>
      </c>
      <c r="K172" t="s">
        <v>232</v>
      </c>
      <c r="L172">
        <v>49312</v>
      </c>
      <c r="M172" t="s">
        <v>2422</v>
      </c>
      <c r="N172" t="s">
        <v>16</v>
      </c>
      <c r="O172">
        <v>17</v>
      </c>
      <c r="P172">
        <v>54540.42</v>
      </c>
      <c r="Q172" t="s">
        <v>2099</v>
      </c>
      <c r="R172" t="s">
        <v>1419</v>
      </c>
    </row>
    <row r="173" spans="1:18" x14ac:dyDescent="0.25">
      <c r="A173">
        <v>1172</v>
      </c>
      <c r="B173">
        <v>45107</v>
      </c>
      <c r="C173" t="s">
        <v>338</v>
      </c>
      <c r="D173" t="s">
        <v>339</v>
      </c>
      <c r="E173" t="s">
        <v>14</v>
      </c>
      <c r="F173" t="s">
        <v>2423</v>
      </c>
      <c r="G173" t="s">
        <v>2424</v>
      </c>
      <c r="H173" t="s">
        <v>2425</v>
      </c>
      <c r="I173" t="s">
        <v>2426</v>
      </c>
      <c r="J173" t="s">
        <v>2427</v>
      </c>
      <c r="K173" t="s">
        <v>129</v>
      </c>
      <c r="L173">
        <v>67981</v>
      </c>
      <c r="M173" t="s">
        <v>2428</v>
      </c>
      <c r="N173" t="s">
        <v>26</v>
      </c>
      <c r="O173">
        <v>2</v>
      </c>
      <c r="P173">
        <v>82106.81</v>
      </c>
      <c r="Q173" t="s">
        <v>2429</v>
      </c>
      <c r="R173" t="s">
        <v>1384</v>
      </c>
    </row>
    <row r="174" spans="1:18" x14ac:dyDescent="0.25">
      <c r="A174">
        <v>1173</v>
      </c>
      <c r="B174">
        <v>45085</v>
      </c>
      <c r="C174" t="s">
        <v>39</v>
      </c>
      <c r="D174" t="s">
        <v>96</v>
      </c>
      <c r="E174" t="s">
        <v>24</v>
      </c>
      <c r="F174">
        <v>35557</v>
      </c>
      <c r="G174" t="s">
        <v>2430</v>
      </c>
      <c r="H174" t="s">
        <v>2431</v>
      </c>
      <c r="I174" t="s">
        <v>2432</v>
      </c>
      <c r="J174" t="s">
        <v>2433</v>
      </c>
      <c r="K174" t="s">
        <v>113</v>
      </c>
      <c r="L174">
        <v>43656</v>
      </c>
      <c r="M174" t="s">
        <v>1452</v>
      </c>
      <c r="N174" t="s">
        <v>16</v>
      </c>
      <c r="O174">
        <v>3</v>
      </c>
      <c r="P174">
        <v>51245.66</v>
      </c>
      <c r="Q174" t="s">
        <v>1404</v>
      </c>
      <c r="R174" t="s">
        <v>1384</v>
      </c>
    </row>
    <row r="175" spans="1:18" x14ac:dyDescent="0.25">
      <c r="A175">
        <v>1174</v>
      </c>
      <c r="B175">
        <v>45090</v>
      </c>
      <c r="C175" t="s">
        <v>340</v>
      </c>
      <c r="D175" t="s">
        <v>146</v>
      </c>
      <c r="E175" t="s">
        <v>14</v>
      </c>
      <c r="F175">
        <v>32763</v>
      </c>
      <c r="G175" t="s">
        <v>2434</v>
      </c>
      <c r="H175" t="s">
        <v>2435</v>
      </c>
      <c r="I175" t="s">
        <v>2436</v>
      </c>
      <c r="J175" t="s">
        <v>2437</v>
      </c>
      <c r="K175" t="s">
        <v>147</v>
      </c>
      <c r="L175">
        <v>9725</v>
      </c>
      <c r="M175" t="s">
        <v>2038</v>
      </c>
      <c r="N175" t="s">
        <v>26</v>
      </c>
      <c r="O175">
        <v>2</v>
      </c>
      <c r="P175">
        <v>87947.68</v>
      </c>
      <c r="Q175" t="s">
        <v>2438</v>
      </c>
      <c r="R175" t="s">
        <v>1384</v>
      </c>
    </row>
    <row r="176" spans="1:18" x14ac:dyDescent="0.25">
      <c r="A176">
        <v>1175</v>
      </c>
      <c r="B176">
        <v>45088</v>
      </c>
      <c r="C176" t="s">
        <v>341</v>
      </c>
      <c r="D176" t="s">
        <v>342</v>
      </c>
      <c r="E176" t="s">
        <v>30</v>
      </c>
      <c r="F176">
        <v>38234</v>
      </c>
      <c r="G176" t="s">
        <v>2439</v>
      </c>
      <c r="H176" t="s">
        <v>2440</v>
      </c>
      <c r="I176" t="s">
        <v>2441</v>
      </c>
      <c r="J176" t="s">
        <v>2442</v>
      </c>
      <c r="K176" t="s">
        <v>229</v>
      </c>
      <c r="L176">
        <v>27505</v>
      </c>
      <c r="M176" t="s">
        <v>1824</v>
      </c>
      <c r="N176" t="s">
        <v>21</v>
      </c>
      <c r="O176">
        <v>12</v>
      </c>
      <c r="P176">
        <v>40869.9</v>
      </c>
      <c r="Q176" t="s">
        <v>2443</v>
      </c>
      <c r="R176" t="s">
        <v>1427</v>
      </c>
    </row>
    <row r="177" spans="1:18" x14ac:dyDescent="0.25">
      <c r="A177">
        <v>1176</v>
      </c>
      <c r="B177">
        <v>45108</v>
      </c>
      <c r="C177" t="s">
        <v>343</v>
      </c>
      <c r="D177" t="s">
        <v>344</v>
      </c>
      <c r="E177" t="s">
        <v>30</v>
      </c>
      <c r="F177">
        <v>25062</v>
      </c>
      <c r="G177" t="s">
        <v>2444</v>
      </c>
      <c r="H177" t="s">
        <v>2445</v>
      </c>
      <c r="I177" t="s">
        <v>2446</v>
      </c>
      <c r="J177" t="s">
        <v>2447</v>
      </c>
      <c r="K177" t="s">
        <v>20</v>
      </c>
      <c r="L177">
        <v>56005</v>
      </c>
      <c r="M177" t="s">
        <v>2448</v>
      </c>
      <c r="N177" t="s">
        <v>16</v>
      </c>
      <c r="O177">
        <v>20</v>
      </c>
      <c r="P177">
        <v>82407.81</v>
      </c>
      <c r="Q177" t="s">
        <v>2449</v>
      </c>
      <c r="R177" t="s">
        <v>1460</v>
      </c>
    </row>
    <row r="178" spans="1:18" x14ac:dyDescent="0.25">
      <c r="A178">
        <v>1177</v>
      </c>
      <c r="B178">
        <v>45091</v>
      </c>
      <c r="C178" t="s">
        <v>266</v>
      </c>
      <c r="D178" t="s">
        <v>345</v>
      </c>
      <c r="E178" t="s">
        <v>14</v>
      </c>
      <c r="F178">
        <v>36138</v>
      </c>
      <c r="G178" t="s">
        <v>2450</v>
      </c>
      <c r="H178" t="s">
        <v>2451</v>
      </c>
      <c r="I178" t="s">
        <v>2452</v>
      </c>
      <c r="J178" t="s">
        <v>2453</v>
      </c>
      <c r="K178" t="s">
        <v>94</v>
      </c>
      <c r="L178">
        <v>24228</v>
      </c>
      <c r="M178" t="s">
        <v>2322</v>
      </c>
      <c r="N178" t="s">
        <v>35</v>
      </c>
      <c r="O178">
        <v>1</v>
      </c>
      <c r="P178">
        <v>67090.33</v>
      </c>
      <c r="Q178" t="s">
        <v>2454</v>
      </c>
      <c r="R178" t="s">
        <v>1460</v>
      </c>
    </row>
    <row r="179" spans="1:18" x14ac:dyDescent="0.25">
      <c r="A179">
        <v>1178</v>
      </c>
      <c r="B179">
        <v>45064</v>
      </c>
      <c r="C179" t="s">
        <v>346</v>
      </c>
      <c r="D179" t="s">
        <v>347</v>
      </c>
      <c r="E179" t="s">
        <v>30</v>
      </c>
      <c r="F179" t="s">
        <v>2455</v>
      </c>
      <c r="G179" t="s">
        <v>2456</v>
      </c>
      <c r="H179" t="s">
        <v>2457</v>
      </c>
      <c r="I179" t="s">
        <v>2458</v>
      </c>
      <c r="J179" t="s">
        <v>2459</v>
      </c>
      <c r="K179" t="s">
        <v>15</v>
      </c>
      <c r="L179">
        <v>93365</v>
      </c>
      <c r="M179" t="s">
        <v>1947</v>
      </c>
      <c r="N179" t="s">
        <v>21</v>
      </c>
      <c r="O179">
        <v>0</v>
      </c>
      <c r="P179">
        <v>40784.03</v>
      </c>
      <c r="Q179" t="s">
        <v>2460</v>
      </c>
      <c r="R179" t="s">
        <v>1384</v>
      </c>
    </row>
    <row r="180" spans="1:18" x14ac:dyDescent="0.25">
      <c r="A180">
        <v>1179</v>
      </c>
      <c r="B180">
        <v>45090</v>
      </c>
      <c r="C180" t="s">
        <v>348</v>
      </c>
      <c r="D180" t="s">
        <v>349</v>
      </c>
      <c r="E180" t="s">
        <v>30</v>
      </c>
      <c r="F180" t="s">
        <v>2461</v>
      </c>
      <c r="G180" t="s">
        <v>2462</v>
      </c>
      <c r="H180" t="s">
        <v>2463</v>
      </c>
      <c r="I180" t="s">
        <v>2464</v>
      </c>
      <c r="J180" t="s">
        <v>2465</v>
      </c>
      <c r="K180" t="s">
        <v>25</v>
      </c>
      <c r="L180">
        <v>39625</v>
      </c>
      <c r="M180" t="s">
        <v>1484</v>
      </c>
      <c r="N180" t="s">
        <v>21</v>
      </c>
      <c r="O180">
        <v>7</v>
      </c>
      <c r="P180">
        <v>76446.47</v>
      </c>
      <c r="Q180" t="s">
        <v>2466</v>
      </c>
      <c r="R180" t="s">
        <v>1460</v>
      </c>
    </row>
    <row r="181" spans="1:18" x14ac:dyDescent="0.25">
      <c r="A181">
        <v>1180</v>
      </c>
      <c r="B181">
        <v>45081</v>
      </c>
      <c r="C181" t="s">
        <v>350</v>
      </c>
      <c r="D181" t="s">
        <v>54</v>
      </c>
      <c r="E181" t="s">
        <v>14</v>
      </c>
      <c r="F181">
        <v>29590</v>
      </c>
      <c r="G181" t="s">
        <v>2467</v>
      </c>
      <c r="H181" t="s">
        <v>2468</v>
      </c>
      <c r="I181" t="s">
        <v>2469</v>
      </c>
      <c r="J181" t="s">
        <v>2470</v>
      </c>
      <c r="K181" t="s">
        <v>129</v>
      </c>
      <c r="L181">
        <v>57046</v>
      </c>
      <c r="M181" t="s">
        <v>2409</v>
      </c>
      <c r="N181" t="s">
        <v>21</v>
      </c>
      <c r="O181">
        <v>10</v>
      </c>
      <c r="P181">
        <v>88924.21</v>
      </c>
      <c r="Q181" t="s">
        <v>1883</v>
      </c>
      <c r="R181" t="s">
        <v>1384</v>
      </c>
    </row>
    <row r="182" spans="1:18" x14ac:dyDescent="0.25">
      <c r="A182">
        <v>1181</v>
      </c>
      <c r="B182">
        <v>45121</v>
      </c>
      <c r="C182" t="s">
        <v>70</v>
      </c>
      <c r="D182" t="s">
        <v>351</v>
      </c>
      <c r="E182" t="s">
        <v>30</v>
      </c>
      <c r="F182" t="s">
        <v>2471</v>
      </c>
      <c r="G182" t="s">
        <v>2472</v>
      </c>
      <c r="H182" t="s">
        <v>2473</v>
      </c>
      <c r="I182" t="s">
        <v>2474</v>
      </c>
      <c r="J182" t="s">
        <v>2475</v>
      </c>
      <c r="K182" t="s">
        <v>147</v>
      </c>
      <c r="L182">
        <v>67267</v>
      </c>
      <c r="M182" t="s">
        <v>2476</v>
      </c>
      <c r="N182" t="s">
        <v>21</v>
      </c>
      <c r="O182">
        <v>9</v>
      </c>
      <c r="P182">
        <v>40259.43</v>
      </c>
      <c r="Q182" t="s">
        <v>2477</v>
      </c>
      <c r="R182" t="s">
        <v>1460</v>
      </c>
    </row>
    <row r="183" spans="1:18" x14ac:dyDescent="0.25">
      <c r="A183">
        <v>1182</v>
      </c>
      <c r="B183">
        <v>45082</v>
      </c>
      <c r="C183" t="s">
        <v>179</v>
      </c>
      <c r="D183" t="s">
        <v>103</v>
      </c>
      <c r="E183" t="s">
        <v>14</v>
      </c>
      <c r="F183">
        <v>32486</v>
      </c>
      <c r="G183" t="s">
        <v>2478</v>
      </c>
      <c r="H183" t="s">
        <v>2479</v>
      </c>
      <c r="I183" t="s">
        <v>2480</v>
      </c>
      <c r="J183" t="s">
        <v>2481</v>
      </c>
      <c r="K183" t="s">
        <v>20</v>
      </c>
      <c r="L183">
        <v>53590</v>
      </c>
      <c r="M183" t="s">
        <v>2482</v>
      </c>
      <c r="N183" t="s">
        <v>26</v>
      </c>
      <c r="O183">
        <v>1</v>
      </c>
      <c r="P183">
        <v>71206.91</v>
      </c>
      <c r="Q183" t="s">
        <v>2483</v>
      </c>
      <c r="R183" t="s">
        <v>1427</v>
      </c>
    </row>
    <row r="184" spans="1:18" x14ac:dyDescent="0.25">
      <c r="A184">
        <v>1183</v>
      </c>
      <c r="B184">
        <v>45075</v>
      </c>
      <c r="C184" t="s">
        <v>352</v>
      </c>
      <c r="D184" t="s">
        <v>353</v>
      </c>
      <c r="E184" t="s">
        <v>30</v>
      </c>
      <c r="F184">
        <v>36627</v>
      </c>
      <c r="G184" t="s">
        <v>2484</v>
      </c>
      <c r="H184" t="s">
        <v>2485</v>
      </c>
      <c r="I184" t="s">
        <v>2486</v>
      </c>
      <c r="J184" t="s">
        <v>2487</v>
      </c>
      <c r="K184" t="s">
        <v>198</v>
      </c>
      <c r="L184">
        <v>99490</v>
      </c>
      <c r="M184" t="s">
        <v>2448</v>
      </c>
      <c r="N184" t="s">
        <v>16</v>
      </c>
      <c r="O184">
        <v>4</v>
      </c>
      <c r="P184">
        <v>42789.15</v>
      </c>
      <c r="Q184" t="s">
        <v>1553</v>
      </c>
      <c r="R184" t="s">
        <v>1427</v>
      </c>
    </row>
    <row r="185" spans="1:18" x14ac:dyDescent="0.25">
      <c r="A185">
        <v>1184</v>
      </c>
      <c r="B185">
        <v>45119</v>
      </c>
      <c r="C185" t="s">
        <v>354</v>
      </c>
      <c r="D185" t="s">
        <v>355</v>
      </c>
      <c r="E185" t="s">
        <v>14</v>
      </c>
      <c r="F185" t="s">
        <v>2488</v>
      </c>
      <c r="G185" t="s">
        <v>2489</v>
      </c>
      <c r="H185" t="s">
        <v>2490</v>
      </c>
      <c r="I185" t="s">
        <v>2491</v>
      </c>
      <c r="J185" t="s">
        <v>2492</v>
      </c>
      <c r="K185" t="s">
        <v>265</v>
      </c>
      <c r="L185">
        <v>96018</v>
      </c>
      <c r="M185" t="s">
        <v>1779</v>
      </c>
      <c r="N185" t="s">
        <v>35</v>
      </c>
      <c r="O185">
        <v>18</v>
      </c>
      <c r="P185">
        <v>43013.23</v>
      </c>
      <c r="Q185" t="s">
        <v>1767</v>
      </c>
      <c r="R185" t="s">
        <v>1392</v>
      </c>
    </row>
    <row r="186" spans="1:18" x14ac:dyDescent="0.25">
      <c r="A186">
        <v>1185</v>
      </c>
      <c r="B186">
        <v>45133</v>
      </c>
      <c r="C186" t="s">
        <v>194</v>
      </c>
      <c r="D186" t="s">
        <v>356</v>
      </c>
      <c r="E186" t="s">
        <v>24</v>
      </c>
      <c r="F186" t="s">
        <v>2493</v>
      </c>
      <c r="G186" t="s">
        <v>2494</v>
      </c>
      <c r="H186" t="s">
        <v>2495</v>
      </c>
      <c r="I186" t="s">
        <v>2496</v>
      </c>
      <c r="J186" t="s">
        <v>2497</v>
      </c>
      <c r="K186" t="s">
        <v>170</v>
      </c>
      <c r="L186">
        <v>70949</v>
      </c>
      <c r="M186" t="s">
        <v>2498</v>
      </c>
      <c r="N186" t="s">
        <v>26</v>
      </c>
      <c r="O186">
        <v>13</v>
      </c>
      <c r="P186">
        <v>76686.73</v>
      </c>
      <c r="Q186" t="s">
        <v>2017</v>
      </c>
      <c r="R186" t="s">
        <v>1392</v>
      </c>
    </row>
    <row r="187" spans="1:18" x14ac:dyDescent="0.25">
      <c r="A187">
        <v>1186</v>
      </c>
      <c r="B187">
        <v>45059</v>
      </c>
      <c r="C187" t="s">
        <v>357</v>
      </c>
      <c r="D187" t="s">
        <v>358</v>
      </c>
      <c r="E187" t="s">
        <v>14</v>
      </c>
      <c r="F187">
        <v>29680</v>
      </c>
      <c r="G187" t="s">
        <v>2499</v>
      </c>
      <c r="H187" t="s">
        <v>2500</v>
      </c>
      <c r="I187" t="s">
        <v>2501</v>
      </c>
      <c r="J187" t="s">
        <v>2502</v>
      </c>
      <c r="K187" t="s">
        <v>235</v>
      </c>
      <c r="L187">
        <v>39141</v>
      </c>
      <c r="M187" t="s">
        <v>1938</v>
      </c>
      <c r="N187" t="s">
        <v>16</v>
      </c>
      <c r="O187">
        <v>4</v>
      </c>
      <c r="P187">
        <v>76379.23</v>
      </c>
      <c r="Q187" t="s">
        <v>2503</v>
      </c>
      <c r="R187" t="s">
        <v>1384</v>
      </c>
    </row>
    <row r="188" spans="1:18" x14ac:dyDescent="0.25">
      <c r="A188">
        <v>1187</v>
      </c>
      <c r="B188">
        <v>45135</v>
      </c>
      <c r="C188" t="s">
        <v>359</v>
      </c>
      <c r="D188" t="s">
        <v>360</v>
      </c>
      <c r="E188" t="s">
        <v>24</v>
      </c>
      <c r="F188" t="s">
        <v>2504</v>
      </c>
      <c r="G188" t="s">
        <v>2505</v>
      </c>
      <c r="H188" t="s">
        <v>2506</v>
      </c>
      <c r="I188" t="s">
        <v>2507</v>
      </c>
      <c r="J188" t="s">
        <v>2508</v>
      </c>
      <c r="K188" t="s">
        <v>92</v>
      </c>
      <c r="L188">
        <v>98960</v>
      </c>
      <c r="M188" t="s">
        <v>2098</v>
      </c>
      <c r="N188" t="s">
        <v>26</v>
      </c>
      <c r="O188">
        <v>13</v>
      </c>
      <c r="P188">
        <v>43369.34</v>
      </c>
      <c r="Q188" t="s">
        <v>2148</v>
      </c>
      <c r="R188" t="s">
        <v>1392</v>
      </c>
    </row>
    <row r="189" spans="1:18" x14ac:dyDescent="0.25">
      <c r="A189">
        <v>1188</v>
      </c>
      <c r="B189">
        <v>45137</v>
      </c>
      <c r="C189" t="s">
        <v>194</v>
      </c>
      <c r="D189" t="s">
        <v>361</v>
      </c>
      <c r="E189" t="s">
        <v>30</v>
      </c>
      <c r="F189" t="s">
        <v>2509</v>
      </c>
      <c r="G189" t="s">
        <v>2510</v>
      </c>
      <c r="H189" t="s">
        <v>2511</v>
      </c>
      <c r="I189" t="s">
        <v>2512</v>
      </c>
      <c r="J189" t="s">
        <v>2513</v>
      </c>
      <c r="K189" t="s">
        <v>119</v>
      </c>
      <c r="L189">
        <v>15727</v>
      </c>
      <c r="M189" t="s">
        <v>2514</v>
      </c>
      <c r="N189" t="s">
        <v>35</v>
      </c>
      <c r="O189">
        <v>9</v>
      </c>
      <c r="P189">
        <v>34906.69</v>
      </c>
      <c r="Q189" t="s">
        <v>2515</v>
      </c>
      <c r="R189" t="s">
        <v>1392</v>
      </c>
    </row>
    <row r="190" spans="1:18" x14ac:dyDescent="0.25">
      <c r="A190">
        <v>1189</v>
      </c>
      <c r="B190">
        <v>45061</v>
      </c>
      <c r="C190" t="s">
        <v>70</v>
      </c>
      <c r="D190" t="s">
        <v>362</v>
      </c>
      <c r="E190" t="s">
        <v>14</v>
      </c>
      <c r="F190" t="s">
        <v>2516</v>
      </c>
      <c r="G190" t="s">
        <v>2517</v>
      </c>
      <c r="H190" t="s">
        <v>2518</v>
      </c>
      <c r="I190" t="s">
        <v>2519</v>
      </c>
      <c r="J190" t="s">
        <v>2520</v>
      </c>
      <c r="K190" t="s">
        <v>363</v>
      </c>
      <c r="L190">
        <v>61379</v>
      </c>
      <c r="M190" t="s">
        <v>2521</v>
      </c>
      <c r="N190" t="s">
        <v>16</v>
      </c>
      <c r="O190">
        <v>4</v>
      </c>
      <c r="P190">
        <v>66260.28</v>
      </c>
      <c r="Q190" t="s">
        <v>2522</v>
      </c>
      <c r="R190" t="s">
        <v>1419</v>
      </c>
    </row>
    <row r="191" spans="1:18" x14ac:dyDescent="0.25">
      <c r="A191">
        <v>1190</v>
      </c>
      <c r="B191">
        <v>45108</v>
      </c>
      <c r="C191" t="s">
        <v>335</v>
      </c>
      <c r="D191" t="s">
        <v>159</v>
      </c>
      <c r="E191" t="s">
        <v>14</v>
      </c>
      <c r="F191">
        <v>24695</v>
      </c>
      <c r="G191" t="s">
        <v>2523</v>
      </c>
      <c r="H191" t="s">
        <v>2524</v>
      </c>
      <c r="I191" t="s">
        <v>2525</v>
      </c>
      <c r="J191" t="s">
        <v>2526</v>
      </c>
      <c r="K191" t="s">
        <v>220</v>
      </c>
      <c r="L191">
        <v>21563</v>
      </c>
      <c r="M191" t="s">
        <v>2005</v>
      </c>
      <c r="N191" t="s">
        <v>26</v>
      </c>
      <c r="O191">
        <v>10</v>
      </c>
      <c r="P191">
        <v>36064</v>
      </c>
      <c r="Q191" t="s">
        <v>2527</v>
      </c>
      <c r="R191" t="s">
        <v>1392</v>
      </c>
    </row>
    <row r="192" spans="1:18" x14ac:dyDescent="0.25">
      <c r="A192">
        <v>1191</v>
      </c>
      <c r="B192">
        <v>45070</v>
      </c>
      <c r="C192" t="s">
        <v>212</v>
      </c>
      <c r="D192" t="s">
        <v>364</v>
      </c>
      <c r="E192" t="s">
        <v>24</v>
      </c>
      <c r="F192">
        <v>30073</v>
      </c>
      <c r="G192" t="s">
        <v>2528</v>
      </c>
      <c r="H192" t="s">
        <v>2529</v>
      </c>
      <c r="I192" t="s">
        <v>2530</v>
      </c>
      <c r="J192" t="s">
        <v>2531</v>
      </c>
      <c r="K192" t="s">
        <v>25</v>
      </c>
      <c r="L192">
        <v>43283</v>
      </c>
      <c r="M192" t="s">
        <v>2532</v>
      </c>
      <c r="N192" t="s">
        <v>16</v>
      </c>
      <c r="O192">
        <v>12</v>
      </c>
      <c r="P192">
        <v>39270.620000000003</v>
      </c>
      <c r="Q192" t="s">
        <v>1517</v>
      </c>
      <c r="R192" t="s">
        <v>1419</v>
      </c>
    </row>
    <row r="193" spans="1:18" x14ac:dyDescent="0.25">
      <c r="A193">
        <v>1192</v>
      </c>
      <c r="B193">
        <v>45101</v>
      </c>
      <c r="C193" t="s">
        <v>365</v>
      </c>
      <c r="D193" t="s">
        <v>366</v>
      </c>
      <c r="E193" t="s">
        <v>24</v>
      </c>
      <c r="F193" t="s">
        <v>2533</v>
      </c>
      <c r="G193" t="s">
        <v>2534</v>
      </c>
      <c r="H193" t="s">
        <v>2535</v>
      </c>
      <c r="I193" t="s">
        <v>2536</v>
      </c>
      <c r="J193" t="s">
        <v>2537</v>
      </c>
      <c r="K193" t="s">
        <v>38</v>
      </c>
      <c r="L193">
        <v>54599</v>
      </c>
      <c r="M193" t="s">
        <v>2538</v>
      </c>
      <c r="N193" t="s">
        <v>26</v>
      </c>
      <c r="O193">
        <v>7</v>
      </c>
      <c r="P193">
        <v>81841.53</v>
      </c>
      <c r="Q193" t="s">
        <v>1962</v>
      </c>
      <c r="R193" t="s">
        <v>1384</v>
      </c>
    </row>
    <row r="194" spans="1:18" x14ac:dyDescent="0.25">
      <c r="A194">
        <v>1193</v>
      </c>
      <c r="B194">
        <v>45059</v>
      </c>
      <c r="C194" t="s">
        <v>367</v>
      </c>
      <c r="D194" t="s">
        <v>368</v>
      </c>
      <c r="E194" t="s">
        <v>30</v>
      </c>
      <c r="F194">
        <v>32297</v>
      </c>
      <c r="G194" t="s">
        <v>1421</v>
      </c>
      <c r="H194" t="s">
        <v>2539</v>
      </c>
      <c r="I194" t="s">
        <v>2540</v>
      </c>
      <c r="J194" t="s">
        <v>2541</v>
      </c>
      <c r="K194" t="s">
        <v>203</v>
      </c>
      <c r="L194">
        <v>90455</v>
      </c>
      <c r="M194" t="s">
        <v>1961</v>
      </c>
      <c r="N194" t="s">
        <v>21</v>
      </c>
      <c r="O194">
        <v>2</v>
      </c>
      <c r="P194">
        <v>44361.4</v>
      </c>
      <c r="Q194" t="s">
        <v>2542</v>
      </c>
      <c r="R194" t="s">
        <v>1384</v>
      </c>
    </row>
    <row r="195" spans="1:18" x14ac:dyDescent="0.25">
      <c r="A195">
        <v>1194</v>
      </c>
      <c r="B195">
        <v>45061</v>
      </c>
      <c r="C195" t="s">
        <v>369</v>
      </c>
      <c r="D195" t="s">
        <v>370</v>
      </c>
      <c r="E195" t="s">
        <v>30</v>
      </c>
      <c r="F195">
        <v>24325</v>
      </c>
      <c r="G195" t="s">
        <v>1421</v>
      </c>
      <c r="H195" t="s">
        <v>2543</v>
      </c>
      <c r="I195" t="s">
        <v>2544</v>
      </c>
      <c r="J195" t="s">
        <v>2545</v>
      </c>
      <c r="K195" t="s">
        <v>246</v>
      </c>
      <c r="L195">
        <v>27469</v>
      </c>
      <c r="M195" t="s">
        <v>1417</v>
      </c>
      <c r="N195" t="s">
        <v>26</v>
      </c>
      <c r="O195">
        <v>2</v>
      </c>
      <c r="P195">
        <v>38737.089999999997</v>
      </c>
      <c r="Q195" t="s">
        <v>2546</v>
      </c>
      <c r="R195" t="s">
        <v>1392</v>
      </c>
    </row>
    <row r="196" spans="1:18" x14ac:dyDescent="0.25">
      <c r="A196">
        <v>1195</v>
      </c>
      <c r="B196">
        <v>45098</v>
      </c>
      <c r="C196" t="s">
        <v>371</v>
      </c>
      <c r="D196" t="s">
        <v>372</v>
      </c>
      <c r="E196" t="s">
        <v>14</v>
      </c>
      <c r="F196">
        <v>28764</v>
      </c>
      <c r="G196" t="s">
        <v>2547</v>
      </c>
      <c r="H196" t="s">
        <v>2548</v>
      </c>
      <c r="I196" t="s">
        <v>2549</v>
      </c>
      <c r="J196" t="s">
        <v>2550</v>
      </c>
      <c r="K196" t="s">
        <v>164</v>
      </c>
      <c r="L196">
        <v>78324</v>
      </c>
      <c r="M196" t="s">
        <v>2551</v>
      </c>
      <c r="N196" t="s">
        <v>21</v>
      </c>
      <c r="O196">
        <v>17</v>
      </c>
      <c r="P196">
        <v>50157.06</v>
      </c>
      <c r="Q196" t="s">
        <v>1585</v>
      </c>
      <c r="R196" t="s">
        <v>1419</v>
      </c>
    </row>
    <row r="197" spans="1:18" x14ac:dyDescent="0.25">
      <c r="A197">
        <v>1196</v>
      </c>
      <c r="B197">
        <v>45085</v>
      </c>
      <c r="C197" t="s">
        <v>373</v>
      </c>
      <c r="D197" t="s">
        <v>374</v>
      </c>
      <c r="E197" t="s">
        <v>30</v>
      </c>
      <c r="F197" t="s">
        <v>2552</v>
      </c>
      <c r="G197" t="s">
        <v>2553</v>
      </c>
      <c r="H197" t="s">
        <v>2554</v>
      </c>
      <c r="I197" t="s">
        <v>2555</v>
      </c>
      <c r="J197" t="s">
        <v>2556</v>
      </c>
      <c r="K197" t="s">
        <v>34</v>
      </c>
      <c r="L197">
        <v>77032</v>
      </c>
      <c r="M197" t="s">
        <v>2147</v>
      </c>
      <c r="N197" t="s">
        <v>16</v>
      </c>
      <c r="O197">
        <v>5</v>
      </c>
      <c r="P197">
        <v>82254.789999999994</v>
      </c>
      <c r="Q197" t="s">
        <v>2557</v>
      </c>
      <c r="R197" t="s">
        <v>1419</v>
      </c>
    </row>
    <row r="198" spans="1:18" x14ac:dyDescent="0.25">
      <c r="A198">
        <v>1197</v>
      </c>
      <c r="B198">
        <v>45083</v>
      </c>
      <c r="C198" t="s">
        <v>194</v>
      </c>
      <c r="D198" t="s">
        <v>375</v>
      </c>
      <c r="E198" t="s">
        <v>30</v>
      </c>
      <c r="F198" t="s">
        <v>2558</v>
      </c>
      <c r="G198" t="s">
        <v>2559</v>
      </c>
      <c r="H198" t="s">
        <v>2560</v>
      </c>
      <c r="I198" t="s">
        <v>2561</v>
      </c>
      <c r="J198" t="s">
        <v>2562</v>
      </c>
      <c r="K198" t="s">
        <v>58</v>
      </c>
      <c r="L198">
        <v>83868</v>
      </c>
      <c r="M198" t="s">
        <v>2563</v>
      </c>
      <c r="N198" t="s">
        <v>21</v>
      </c>
      <c r="O198">
        <v>18</v>
      </c>
      <c r="P198">
        <v>58549.89</v>
      </c>
      <c r="Q198" t="s">
        <v>2564</v>
      </c>
      <c r="R198" t="s">
        <v>1384</v>
      </c>
    </row>
    <row r="199" spans="1:18" x14ac:dyDescent="0.25">
      <c r="A199">
        <v>1198</v>
      </c>
      <c r="B199">
        <v>45104</v>
      </c>
      <c r="C199" t="s">
        <v>376</v>
      </c>
      <c r="D199" t="s">
        <v>155</v>
      </c>
      <c r="E199" t="s">
        <v>30</v>
      </c>
      <c r="F199">
        <v>35042</v>
      </c>
      <c r="G199" t="s">
        <v>1421</v>
      </c>
      <c r="H199" t="s">
        <v>2565</v>
      </c>
      <c r="I199" t="s">
        <v>2566</v>
      </c>
      <c r="J199" t="s">
        <v>2567</v>
      </c>
      <c r="K199" t="s">
        <v>145</v>
      </c>
      <c r="L199">
        <v>92574</v>
      </c>
      <c r="M199" t="s">
        <v>1736</v>
      </c>
      <c r="N199" t="s">
        <v>16</v>
      </c>
      <c r="O199">
        <v>17</v>
      </c>
      <c r="P199">
        <v>86876.24</v>
      </c>
      <c r="Q199" t="s">
        <v>2568</v>
      </c>
      <c r="R199" t="s">
        <v>1384</v>
      </c>
    </row>
    <row r="200" spans="1:18" x14ac:dyDescent="0.25">
      <c r="A200">
        <v>1199</v>
      </c>
      <c r="B200">
        <v>45078</v>
      </c>
      <c r="C200" t="s">
        <v>377</v>
      </c>
      <c r="D200" t="s">
        <v>378</v>
      </c>
      <c r="E200" t="s">
        <v>24</v>
      </c>
      <c r="F200" t="s">
        <v>2569</v>
      </c>
      <c r="G200" t="s">
        <v>2570</v>
      </c>
      <c r="H200" t="s">
        <v>2571</v>
      </c>
      <c r="I200" t="s">
        <v>2572</v>
      </c>
      <c r="J200" t="s">
        <v>2573</v>
      </c>
      <c r="K200" t="s">
        <v>298</v>
      </c>
      <c r="L200">
        <v>54193</v>
      </c>
      <c r="M200" t="s">
        <v>1824</v>
      </c>
      <c r="N200" t="s">
        <v>35</v>
      </c>
      <c r="O200">
        <v>2</v>
      </c>
      <c r="P200">
        <v>75689.17</v>
      </c>
      <c r="Q200" t="s">
        <v>2039</v>
      </c>
      <c r="R200" t="s">
        <v>1460</v>
      </c>
    </row>
    <row r="201" spans="1:18" x14ac:dyDescent="0.25">
      <c r="A201">
        <v>1200</v>
      </c>
      <c r="B201">
        <v>45132</v>
      </c>
      <c r="C201" t="s">
        <v>379</v>
      </c>
      <c r="D201" t="s">
        <v>380</v>
      </c>
      <c r="E201" t="s">
        <v>14</v>
      </c>
      <c r="F201" t="s">
        <v>2574</v>
      </c>
      <c r="G201" t="s">
        <v>1421</v>
      </c>
      <c r="H201" t="s">
        <v>2575</v>
      </c>
      <c r="I201" t="s">
        <v>2576</v>
      </c>
      <c r="J201" t="s">
        <v>2577</v>
      </c>
      <c r="K201" t="s">
        <v>61</v>
      </c>
      <c r="L201">
        <v>57989</v>
      </c>
      <c r="M201" t="s">
        <v>2578</v>
      </c>
      <c r="N201" t="s">
        <v>21</v>
      </c>
      <c r="O201">
        <v>6</v>
      </c>
      <c r="P201">
        <v>59275.94</v>
      </c>
      <c r="Q201" t="s">
        <v>2579</v>
      </c>
      <c r="R201" t="s">
        <v>1427</v>
      </c>
    </row>
    <row r="202" spans="1:18" x14ac:dyDescent="0.25">
      <c r="A202">
        <v>1201</v>
      </c>
      <c r="B202">
        <v>45089</v>
      </c>
      <c r="C202" t="s">
        <v>381</v>
      </c>
      <c r="D202" t="s">
        <v>124</v>
      </c>
      <c r="E202" t="s">
        <v>14</v>
      </c>
      <c r="F202">
        <v>34917</v>
      </c>
      <c r="G202" t="s">
        <v>2580</v>
      </c>
      <c r="H202" t="s">
        <v>2581</v>
      </c>
      <c r="I202" t="s">
        <v>2582</v>
      </c>
      <c r="J202" t="s">
        <v>2583</v>
      </c>
      <c r="K202" t="s">
        <v>61</v>
      </c>
      <c r="L202">
        <v>25636</v>
      </c>
      <c r="M202" t="s">
        <v>2584</v>
      </c>
      <c r="N202" t="s">
        <v>16</v>
      </c>
      <c r="O202">
        <v>18</v>
      </c>
      <c r="P202">
        <v>89350</v>
      </c>
      <c r="Q202" t="s">
        <v>2585</v>
      </c>
      <c r="R202" t="s">
        <v>1392</v>
      </c>
    </row>
    <row r="203" spans="1:18" x14ac:dyDescent="0.25">
      <c r="A203">
        <v>1202</v>
      </c>
      <c r="B203">
        <v>45052</v>
      </c>
      <c r="C203" t="s">
        <v>87</v>
      </c>
      <c r="D203" t="s">
        <v>382</v>
      </c>
      <c r="E203" t="s">
        <v>30</v>
      </c>
      <c r="F203" t="s">
        <v>2586</v>
      </c>
      <c r="G203" t="s">
        <v>2587</v>
      </c>
      <c r="H203" t="s">
        <v>2588</v>
      </c>
      <c r="I203" t="s">
        <v>2589</v>
      </c>
      <c r="J203" t="s">
        <v>2590</v>
      </c>
      <c r="K203" t="s">
        <v>94</v>
      </c>
      <c r="L203">
        <v>77780</v>
      </c>
      <c r="M203" t="s">
        <v>2591</v>
      </c>
      <c r="N203" t="s">
        <v>21</v>
      </c>
      <c r="O203">
        <v>12</v>
      </c>
      <c r="P203">
        <v>31868.41</v>
      </c>
      <c r="Q203" t="s">
        <v>2592</v>
      </c>
      <c r="R203" t="s">
        <v>1427</v>
      </c>
    </row>
    <row r="204" spans="1:18" x14ac:dyDescent="0.25">
      <c r="A204">
        <v>1203</v>
      </c>
      <c r="B204">
        <v>45089</v>
      </c>
      <c r="C204" t="s">
        <v>215</v>
      </c>
      <c r="D204" t="s">
        <v>131</v>
      </c>
      <c r="E204" t="s">
        <v>30</v>
      </c>
      <c r="F204" t="s">
        <v>2593</v>
      </c>
      <c r="G204" t="s">
        <v>2594</v>
      </c>
      <c r="H204" t="s">
        <v>2595</v>
      </c>
      <c r="I204" t="s">
        <v>2596</v>
      </c>
      <c r="J204" t="s">
        <v>2597</v>
      </c>
      <c r="K204" t="s">
        <v>84</v>
      </c>
      <c r="L204">
        <v>93724</v>
      </c>
      <c r="M204" t="s">
        <v>2598</v>
      </c>
      <c r="N204" t="s">
        <v>16</v>
      </c>
      <c r="O204">
        <v>13</v>
      </c>
      <c r="P204">
        <v>63500.36</v>
      </c>
      <c r="Q204" t="s">
        <v>2599</v>
      </c>
      <c r="R204" t="s">
        <v>1384</v>
      </c>
    </row>
    <row r="205" spans="1:18" x14ac:dyDescent="0.25">
      <c r="A205">
        <v>1204</v>
      </c>
      <c r="B205">
        <v>45070</v>
      </c>
      <c r="C205" t="s">
        <v>22</v>
      </c>
      <c r="D205" t="s">
        <v>383</v>
      </c>
      <c r="E205" t="s">
        <v>14</v>
      </c>
      <c r="F205" t="s">
        <v>2600</v>
      </c>
      <c r="G205" t="s">
        <v>2601</v>
      </c>
      <c r="H205" t="s">
        <v>2602</v>
      </c>
      <c r="I205" t="s">
        <v>2603</v>
      </c>
      <c r="J205" t="s">
        <v>2604</v>
      </c>
      <c r="K205" t="s">
        <v>113</v>
      </c>
      <c r="L205">
        <v>67725</v>
      </c>
      <c r="M205" t="s">
        <v>2605</v>
      </c>
      <c r="N205" t="s">
        <v>35</v>
      </c>
      <c r="O205">
        <v>17</v>
      </c>
      <c r="P205">
        <v>79176.19</v>
      </c>
      <c r="Q205" t="s">
        <v>2606</v>
      </c>
      <c r="R205" t="s">
        <v>1419</v>
      </c>
    </row>
    <row r="206" spans="1:18" x14ac:dyDescent="0.25">
      <c r="A206">
        <v>1205</v>
      </c>
      <c r="B206">
        <v>45094</v>
      </c>
      <c r="C206" t="s">
        <v>384</v>
      </c>
      <c r="D206" t="s">
        <v>385</v>
      </c>
      <c r="E206" t="s">
        <v>30</v>
      </c>
      <c r="F206">
        <v>31387</v>
      </c>
      <c r="G206" t="s">
        <v>2607</v>
      </c>
      <c r="H206" t="s">
        <v>2608</v>
      </c>
      <c r="I206" t="s">
        <v>2609</v>
      </c>
      <c r="J206" t="s">
        <v>2610</v>
      </c>
      <c r="K206" t="s">
        <v>229</v>
      </c>
      <c r="L206">
        <v>17070</v>
      </c>
      <c r="M206" t="s">
        <v>2300</v>
      </c>
      <c r="N206" t="s">
        <v>26</v>
      </c>
      <c r="O206">
        <v>0</v>
      </c>
      <c r="P206">
        <v>74957.78</v>
      </c>
      <c r="Q206" t="s">
        <v>2611</v>
      </c>
      <c r="R206" t="s">
        <v>1460</v>
      </c>
    </row>
    <row r="207" spans="1:18" x14ac:dyDescent="0.25">
      <c r="A207">
        <v>1206</v>
      </c>
      <c r="B207">
        <v>45091</v>
      </c>
      <c r="C207" t="s">
        <v>386</v>
      </c>
      <c r="D207" t="s">
        <v>387</v>
      </c>
      <c r="E207" t="s">
        <v>14</v>
      </c>
      <c r="F207" t="s">
        <v>2612</v>
      </c>
      <c r="G207" t="s">
        <v>2613</v>
      </c>
      <c r="H207" t="s">
        <v>2614</v>
      </c>
      <c r="I207" t="s">
        <v>2615</v>
      </c>
      <c r="J207" t="s">
        <v>2616</v>
      </c>
      <c r="K207" t="s">
        <v>34</v>
      </c>
      <c r="L207">
        <v>73563</v>
      </c>
      <c r="M207" t="s">
        <v>2617</v>
      </c>
      <c r="N207" t="s">
        <v>21</v>
      </c>
      <c r="O207">
        <v>1</v>
      </c>
      <c r="P207">
        <v>39576.74</v>
      </c>
      <c r="Q207" t="s">
        <v>2618</v>
      </c>
      <c r="R207" t="s">
        <v>1427</v>
      </c>
    </row>
    <row r="208" spans="1:18" x14ac:dyDescent="0.25">
      <c r="A208">
        <v>1207</v>
      </c>
      <c r="B208">
        <v>45074</v>
      </c>
      <c r="C208" t="s">
        <v>257</v>
      </c>
      <c r="D208" t="s">
        <v>388</v>
      </c>
      <c r="E208" t="s">
        <v>14</v>
      </c>
      <c r="F208">
        <v>25998</v>
      </c>
      <c r="G208" t="s">
        <v>2619</v>
      </c>
      <c r="H208" t="s">
        <v>2620</v>
      </c>
      <c r="I208" t="s">
        <v>2621</v>
      </c>
      <c r="J208" t="s">
        <v>2622</v>
      </c>
      <c r="K208" t="s">
        <v>265</v>
      </c>
      <c r="L208">
        <v>1029</v>
      </c>
      <c r="M208" t="s">
        <v>2266</v>
      </c>
      <c r="N208" t="s">
        <v>26</v>
      </c>
      <c r="O208">
        <v>13</v>
      </c>
      <c r="P208">
        <v>31041.23</v>
      </c>
      <c r="Q208" t="s">
        <v>1948</v>
      </c>
      <c r="R208" t="s">
        <v>1419</v>
      </c>
    </row>
    <row r="209" spans="1:18" x14ac:dyDescent="0.25">
      <c r="A209">
        <v>1208</v>
      </c>
      <c r="B209">
        <v>45089</v>
      </c>
      <c r="C209" t="s">
        <v>389</v>
      </c>
      <c r="D209" t="s">
        <v>289</v>
      </c>
      <c r="E209" t="s">
        <v>24</v>
      </c>
      <c r="F209" t="s">
        <v>2623</v>
      </c>
      <c r="G209" t="s">
        <v>2624</v>
      </c>
      <c r="H209" t="s">
        <v>2625</v>
      </c>
      <c r="I209" t="s">
        <v>2626</v>
      </c>
      <c r="J209" t="s">
        <v>2627</v>
      </c>
      <c r="K209" t="s">
        <v>34</v>
      </c>
      <c r="L209">
        <v>41361</v>
      </c>
      <c r="M209" t="s">
        <v>2162</v>
      </c>
      <c r="N209" t="s">
        <v>16</v>
      </c>
      <c r="O209">
        <v>12</v>
      </c>
      <c r="P209">
        <v>92895.69</v>
      </c>
      <c r="Q209" t="s">
        <v>2628</v>
      </c>
      <c r="R209" t="s">
        <v>1460</v>
      </c>
    </row>
    <row r="210" spans="1:18" x14ac:dyDescent="0.25">
      <c r="A210">
        <v>1209</v>
      </c>
      <c r="B210">
        <v>45073</v>
      </c>
      <c r="C210" t="s">
        <v>390</v>
      </c>
      <c r="D210" t="s">
        <v>96</v>
      </c>
      <c r="E210" t="s">
        <v>30</v>
      </c>
      <c r="F210" t="s">
        <v>2629</v>
      </c>
      <c r="G210" t="s">
        <v>1421</v>
      </c>
      <c r="H210" t="s">
        <v>2630</v>
      </c>
      <c r="I210" t="s">
        <v>2631</v>
      </c>
      <c r="J210" t="s">
        <v>2632</v>
      </c>
      <c r="K210" t="s">
        <v>205</v>
      </c>
      <c r="L210">
        <v>76091</v>
      </c>
      <c r="M210" t="s">
        <v>1438</v>
      </c>
      <c r="N210" t="s">
        <v>16</v>
      </c>
      <c r="O210">
        <v>5</v>
      </c>
      <c r="P210">
        <v>90514.48</v>
      </c>
      <c r="Q210" t="s">
        <v>2633</v>
      </c>
      <c r="R210" t="s">
        <v>1392</v>
      </c>
    </row>
    <row r="211" spans="1:18" x14ac:dyDescent="0.25">
      <c r="A211">
        <v>1210</v>
      </c>
      <c r="B211">
        <v>45072</v>
      </c>
      <c r="C211" t="s">
        <v>391</v>
      </c>
      <c r="D211" t="s">
        <v>392</v>
      </c>
      <c r="E211" t="s">
        <v>14</v>
      </c>
      <c r="F211">
        <v>31788</v>
      </c>
      <c r="G211" t="s">
        <v>2634</v>
      </c>
      <c r="H211" t="s">
        <v>2635</v>
      </c>
      <c r="I211" t="s">
        <v>2636</v>
      </c>
      <c r="J211" t="s">
        <v>2637</v>
      </c>
      <c r="K211" t="s">
        <v>135</v>
      </c>
      <c r="L211">
        <v>79704</v>
      </c>
      <c r="M211" t="s">
        <v>2638</v>
      </c>
      <c r="N211" t="s">
        <v>21</v>
      </c>
      <c r="O211">
        <v>10</v>
      </c>
      <c r="P211">
        <v>32872.71</v>
      </c>
      <c r="Q211" t="s">
        <v>2639</v>
      </c>
      <c r="R211" t="s">
        <v>1427</v>
      </c>
    </row>
    <row r="212" spans="1:18" x14ac:dyDescent="0.25">
      <c r="A212">
        <v>1211</v>
      </c>
      <c r="B212">
        <v>45110</v>
      </c>
      <c r="C212" t="s">
        <v>393</v>
      </c>
      <c r="D212" t="s">
        <v>394</v>
      </c>
      <c r="E212" t="s">
        <v>30</v>
      </c>
      <c r="F212">
        <v>31814</v>
      </c>
      <c r="G212" t="s">
        <v>2640</v>
      </c>
      <c r="H212" t="s">
        <v>2641</v>
      </c>
      <c r="I212" t="s">
        <v>2642</v>
      </c>
      <c r="J212" t="s">
        <v>2643</v>
      </c>
      <c r="K212" t="s">
        <v>122</v>
      </c>
      <c r="L212">
        <v>68823</v>
      </c>
      <c r="M212" t="s">
        <v>1840</v>
      </c>
      <c r="N212" t="s">
        <v>26</v>
      </c>
      <c r="O212">
        <v>13</v>
      </c>
      <c r="P212">
        <v>58137.64</v>
      </c>
      <c r="Q212" t="s">
        <v>2644</v>
      </c>
      <c r="R212" t="s">
        <v>1392</v>
      </c>
    </row>
    <row r="213" spans="1:18" x14ac:dyDescent="0.25">
      <c r="A213">
        <v>1212</v>
      </c>
      <c r="B213">
        <v>45138</v>
      </c>
      <c r="C213" t="s">
        <v>39</v>
      </c>
      <c r="D213" t="s">
        <v>395</v>
      </c>
      <c r="E213" t="s">
        <v>24</v>
      </c>
      <c r="F213" t="s">
        <v>2645</v>
      </c>
      <c r="G213" t="s">
        <v>2646</v>
      </c>
      <c r="H213" t="s">
        <v>2647</v>
      </c>
      <c r="I213" t="s">
        <v>2648</v>
      </c>
      <c r="J213" t="s">
        <v>2649</v>
      </c>
      <c r="K213" t="s">
        <v>101</v>
      </c>
      <c r="L213">
        <v>39115</v>
      </c>
      <c r="M213" t="s">
        <v>2650</v>
      </c>
      <c r="N213" t="s">
        <v>21</v>
      </c>
      <c r="O213">
        <v>7</v>
      </c>
      <c r="P213">
        <v>61705.96</v>
      </c>
      <c r="Q213" t="s">
        <v>2443</v>
      </c>
      <c r="R213" t="s">
        <v>1460</v>
      </c>
    </row>
    <row r="214" spans="1:18" x14ac:dyDescent="0.25">
      <c r="A214">
        <v>1213</v>
      </c>
      <c r="B214">
        <v>45143</v>
      </c>
      <c r="C214" t="s">
        <v>162</v>
      </c>
      <c r="D214" t="s">
        <v>149</v>
      </c>
      <c r="E214" t="s">
        <v>30</v>
      </c>
      <c r="F214" t="s">
        <v>2651</v>
      </c>
      <c r="G214" t="s">
        <v>2652</v>
      </c>
      <c r="H214" t="s">
        <v>2653</v>
      </c>
      <c r="I214" t="s">
        <v>2654</v>
      </c>
      <c r="J214" t="s">
        <v>2655</v>
      </c>
      <c r="K214" t="s">
        <v>265</v>
      </c>
      <c r="L214">
        <v>52033</v>
      </c>
      <c r="M214" t="s">
        <v>2656</v>
      </c>
      <c r="N214" t="s">
        <v>26</v>
      </c>
      <c r="O214">
        <v>12</v>
      </c>
      <c r="P214">
        <v>57062.31</v>
      </c>
      <c r="Q214" t="s">
        <v>2657</v>
      </c>
      <c r="R214" t="s">
        <v>1427</v>
      </c>
    </row>
    <row r="215" spans="1:18" x14ac:dyDescent="0.25">
      <c r="A215">
        <v>1214</v>
      </c>
      <c r="B215">
        <v>45086</v>
      </c>
      <c r="C215" t="s">
        <v>327</v>
      </c>
      <c r="D215" t="s">
        <v>112</v>
      </c>
      <c r="E215" t="s">
        <v>30</v>
      </c>
      <c r="F215" t="s">
        <v>2658</v>
      </c>
      <c r="G215" t="s">
        <v>1421</v>
      </c>
      <c r="H215" t="s">
        <v>2659</v>
      </c>
      <c r="I215" t="s">
        <v>2660</v>
      </c>
      <c r="J215" t="s">
        <v>2661</v>
      </c>
      <c r="K215" t="s">
        <v>38</v>
      </c>
      <c r="L215">
        <v>12315</v>
      </c>
      <c r="M215" t="s">
        <v>1810</v>
      </c>
      <c r="N215" t="s">
        <v>35</v>
      </c>
      <c r="O215">
        <v>1</v>
      </c>
      <c r="P215">
        <v>97383.22</v>
      </c>
      <c r="Q215" t="s">
        <v>2662</v>
      </c>
      <c r="R215" t="s">
        <v>1392</v>
      </c>
    </row>
    <row r="216" spans="1:18" x14ac:dyDescent="0.25">
      <c r="A216">
        <v>1215</v>
      </c>
      <c r="B216">
        <v>45105</v>
      </c>
      <c r="C216" t="s">
        <v>396</v>
      </c>
      <c r="D216" t="s">
        <v>397</v>
      </c>
      <c r="E216" t="s">
        <v>14</v>
      </c>
      <c r="F216" t="s">
        <v>2663</v>
      </c>
      <c r="G216" t="s">
        <v>2664</v>
      </c>
      <c r="H216" t="s">
        <v>2665</v>
      </c>
      <c r="I216" t="s">
        <v>2666</v>
      </c>
      <c r="J216" t="s">
        <v>2667</v>
      </c>
      <c r="K216" t="s">
        <v>84</v>
      </c>
      <c r="L216">
        <v>74438</v>
      </c>
      <c r="M216" t="s">
        <v>1425</v>
      </c>
      <c r="N216" t="s">
        <v>26</v>
      </c>
      <c r="O216">
        <v>2</v>
      </c>
      <c r="P216">
        <v>49767.839999999997</v>
      </c>
      <c r="Q216" t="s">
        <v>2668</v>
      </c>
      <c r="R216" t="s">
        <v>1460</v>
      </c>
    </row>
    <row r="217" spans="1:18" x14ac:dyDescent="0.25">
      <c r="A217">
        <v>1216</v>
      </c>
      <c r="B217">
        <v>45126</v>
      </c>
      <c r="C217" t="s">
        <v>165</v>
      </c>
      <c r="D217" t="s">
        <v>398</v>
      </c>
      <c r="E217" t="s">
        <v>14</v>
      </c>
      <c r="F217">
        <v>33423</v>
      </c>
      <c r="G217" t="s">
        <v>2669</v>
      </c>
      <c r="H217" t="s">
        <v>2670</v>
      </c>
      <c r="I217" t="s">
        <v>2671</v>
      </c>
      <c r="J217" t="s">
        <v>2672</v>
      </c>
      <c r="K217" t="s">
        <v>25</v>
      </c>
      <c r="L217">
        <v>64978</v>
      </c>
      <c r="M217" t="s">
        <v>1510</v>
      </c>
      <c r="N217" t="s">
        <v>21</v>
      </c>
      <c r="O217">
        <v>16</v>
      </c>
      <c r="P217">
        <v>69471.8</v>
      </c>
      <c r="Q217" t="s">
        <v>2673</v>
      </c>
      <c r="R217" t="s">
        <v>1392</v>
      </c>
    </row>
    <row r="218" spans="1:18" x14ac:dyDescent="0.25">
      <c r="A218">
        <v>1217</v>
      </c>
      <c r="B218">
        <v>45070</v>
      </c>
      <c r="C218" t="s">
        <v>399</v>
      </c>
      <c r="D218" t="s">
        <v>400</v>
      </c>
      <c r="E218" t="s">
        <v>14</v>
      </c>
      <c r="F218">
        <v>30051</v>
      </c>
      <c r="G218" t="s">
        <v>2674</v>
      </c>
      <c r="H218" t="s">
        <v>2675</v>
      </c>
      <c r="I218" t="s">
        <v>2676</v>
      </c>
      <c r="J218" t="s">
        <v>2677</v>
      </c>
      <c r="K218" t="s">
        <v>246</v>
      </c>
      <c r="L218">
        <v>8845</v>
      </c>
      <c r="M218" t="s">
        <v>2422</v>
      </c>
      <c r="N218" t="s">
        <v>21</v>
      </c>
      <c r="O218">
        <v>0</v>
      </c>
      <c r="P218">
        <v>70410.070000000007</v>
      </c>
      <c r="Q218" t="s">
        <v>2678</v>
      </c>
      <c r="R218" t="s">
        <v>1392</v>
      </c>
    </row>
    <row r="219" spans="1:18" x14ac:dyDescent="0.25">
      <c r="A219">
        <v>1218</v>
      </c>
      <c r="B219">
        <v>45067</v>
      </c>
      <c r="C219" t="s">
        <v>150</v>
      </c>
      <c r="D219" t="s">
        <v>401</v>
      </c>
      <c r="E219" t="s">
        <v>30</v>
      </c>
      <c r="F219">
        <v>29863</v>
      </c>
      <c r="G219" t="s">
        <v>2679</v>
      </c>
      <c r="H219" t="s">
        <v>2680</v>
      </c>
      <c r="I219" t="s">
        <v>2681</v>
      </c>
      <c r="J219" t="s">
        <v>2682</v>
      </c>
      <c r="K219" t="s">
        <v>290</v>
      </c>
      <c r="L219">
        <v>33439</v>
      </c>
      <c r="M219" t="s">
        <v>1980</v>
      </c>
      <c r="N219" t="s">
        <v>21</v>
      </c>
      <c r="O219">
        <v>8</v>
      </c>
      <c r="P219">
        <v>88021.98</v>
      </c>
      <c r="Q219" t="s">
        <v>2683</v>
      </c>
      <c r="R219" t="s">
        <v>1392</v>
      </c>
    </row>
    <row r="220" spans="1:18" x14ac:dyDescent="0.25">
      <c r="A220">
        <v>1219</v>
      </c>
      <c r="B220">
        <v>45075</v>
      </c>
      <c r="C220" t="s">
        <v>70</v>
      </c>
      <c r="D220" t="s">
        <v>402</v>
      </c>
      <c r="E220" t="s">
        <v>14</v>
      </c>
      <c r="F220" t="s">
        <v>1994</v>
      </c>
      <c r="G220" t="s">
        <v>2684</v>
      </c>
      <c r="H220" t="s">
        <v>2685</v>
      </c>
      <c r="I220" t="s">
        <v>2686</v>
      </c>
      <c r="J220" t="s">
        <v>2687</v>
      </c>
      <c r="K220" t="s">
        <v>189</v>
      </c>
      <c r="L220">
        <v>59129</v>
      </c>
      <c r="M220" t="s">
        <v>2688</v>
      </c>
      <c r="N220" t="s">
        <v>35</v>
      </c>
      <c r="O220">
        <v>14</v>
      </c>
      <c r="P220">
        <v>94924.92</v>
      </c>
      <c r="Q220" t="s">
        <v>1446</v>
      </c>
      <c r="R220" t="s">
        <v>1427</v>
      </c>
    </row>
    <row r="221" spans="1:18" x14ac:dyDescent="0.25">
      <c r="A221">
        <v>1220</v>
      </c>
      <c r="B221">
        <v>45057</v>
      </c>
      <c r="C221" t="s">
        <v>393</v>
      </c>
      <c r="D221" t="s">
        <v>403</v>
      </c>
      <c r="E221" t="s">
        <v>14</v>
      </c>
      <c r="F221">
        <v>34921</v>
      </c>
      <c r="G221" t="s">
        <v>2689</v>
      </c>
      <c r="H221" t="s">
        <v>2690</v>
      </c>
      <c r="I221" t="s">
        <v>2691</v>
      </c>
      <c r="J221" t="s">
        <v>2692</v>
      </c>
      <c r="K221" t="s">
        <v>145</v>
      </c>
      <c r="L221">
        <v>5034</v>
      </c>
      <c r="M221" t="s">
        <v>2693</v>
      </c>
      <c r="N221" t="s">
        <v>21</v>
      </c>
      <c r="O221">
        <v>0</v>
      </c>
      <c r="P221">
        <v>53514.16</v>
      </c>
      <c r="Q221" t="s">
        <v>2694</v>
      </c>
      <c r="R221" t="s">
        <v>1460</v>
      </c>
    </row>
    <row r="222" spans="1:18" x14ac:dyDescent="0.25">
      <c r="A222">
        <v>1221</v>
      </c>
      <c r="B222">
        <v>45078</v>
      </c>
      <c r="C222" t="s">
        <v>404</v>
      </c>
      <c r="D222" t="s">
        <v>405</v>
      </c>
      <c r="E222" t="s">
        <v>24</v>
      </c>
      <c r="F222">
        <v>34675</v>
      </c>
      <c r="G222" t="s">
        <v>2695</v>
      </c>
      <c r="H222" t="s">
        <v>2696</v>
      </c>
      <c r="I222" t="s">
        <v>2697</v>
      </c>
      <c r="J222" t="s">
        <v>2698</v>
      </c>
      <c r="K222" t="s">
        <v>132</v>
      </c>
      <c r="L222">
        <v>9175</v>
      </c>
      <c r="M222" t="s">
        <v>2699</v>
      </c>
      <c r="N222" t="s">
        <v>26</v>
      </c>
      <c r="O222">
        <v>17</v>
      </c>
      <c r="P222">
        <v>45645.96</v>
      </c>
      <c r="Q222" t="s">
        <v>2700</v>
      </c>
      <c r="R222" t="s">
        <v>1392</v>
      </c>
    </row>
    <row r="223" spans="1:18" x14ac:dyDescent="0.25">
      <c r="A223">
        <v>1222</v>
      </c>
      <c r="B223">
        <v>45092</v>
      </c>
      <c r="C223" t="s">
        <v>87</v>
      </c>
      <c r="D223" t="s">
        <v>383</v>
      </c>
      <c r="E223" t="s">
        <v>30</v>
      </c>
      <c r="F223" t="s">
        <v>2701</v>
      </c>
      <c r="G223" t="s">
        <v>2702</v>
      </c>
      <c r="H223" t="s">
        <v>2703</v>
      </c>
      <c r="I223" t="s">
        <v>2704</v>
      </c>
      <c r="J223" t="s">
        <v>2705</v>
      </c>
      <c r="K223" t="s">
        <v>94</v>
      </c>
      <c r="L223">
        <v>59991</v>
      </c>
      <c r="M223" t="s">
        <v>1651</v>
      </c>
      <c r="N223" t="s">
        <v>16</v>
      </c>
      <c r="O223">
        <v>0</v>
      </c>
      <c r="P223">
        <v>71881.259999999995</v>
      </c>
      <c r="Q223" t="s">
        <v>1453</v>
      </c>
      <c r="R223" t="s">
        <v>1392</v>
      </c>
    </row>
    <row r="224" spans="1:18" x14ac:dyDescent="0.25">
      <c r="A224">
        <v>1223</v>
      </c>
      <c r="B224">
        <v>45095</v>
      </c>
      <c r="C224" t="s">
        <v>50</v>
      </c>
      <c r="D224" t="s">
        <v>406</v>
      </c>
      <c r="E224" t="s">
        <v>14</v>
      </c>
      <c r="F224">
        <v>24970</v>
      </c>
      <c r="G224" t="s">
        <v>2706</v>
      </c>
      <c r="H224" t="s">
        <v>2707</v>
      </c>
      <c r="I224" t="s">
        <v>2708</v>
      </c>
      <c r="J224" t="s">
        <v>2709</v>
      </c>
      <c r="K224" t="s">
        <v>173</v>
      </c>
      <c r="L224">
        <v>83990</v>
      </c>
      <c r="M224" t="s">
        <v>1490</v>
      </c>
      <c r="N224" t="s">
        <v>35</v>
      </c>
      <c r="O224">
        <v>8</v>
      </c>
      <c r="P224">
        <v>87687.360000000001</v>
      </c>
      <c r="Q224" t="s">
        <v>2110</v>
      </c>
      <c r="R224" t="s">
        <v>1427</v>
      </c>
    </row>
    <row r="225" spans="1:18" x14ac:dyDescent="0.25">
      <c r="A225">
        <v>1224</v>
      </c>
      <c r="B225">
        <v>45072</v>
      </c>
      <c r="C225" t="s">
        <v>158</v>
      </c>
      <c r="D225" t="s">
        <v>407</v>
      </c>
      <c r="E225" t="s">
        <v>14</v>
      </c>
      <c r="F225" t="s">
        <v>2710</v>
      </c>
      <c r="G225" t="s">
        <v>2711</v>
      </c>
      <c r="H225" t="s">
        <v>2712</v>
      </c>
      <c r="I225" t="s">
        <v>2713</v>
      </c>
      <c r="J225" t="s">
        <v>2714</v>
      </c>
      <c r="K225" t="s">
        <v>61</v>
      </c>
      <c r="L225">
        <v>12248</v>
      </c>
      <c r="M225" t="s">
        <v>2715</v>
      </c>
      <c r="N225" t="s">
        <v>21</v>
      </c>
      <c r="O225">
        <v>17</v>
      </c>
      <c r="P225">
        <v>83305.48</v>
      </c>
      <c r="Q225" t="s">
        <v>2716</v>
      </c>
      <c r="R225" t="s">
        <v>1384</v>
      </c>
    </row>
    <row r="226" spans="1:18" x14ac:dyDescent="0.25">
      <c r="A226">
        <v>1225</v>
      </c>
      <c r="B226">
        <v>45096</v>
      </c>
      <c r="C226" t="s">
        <v>408</v>
      </c>
      <c r="D226" t="s">
        <v>409</v>
      </c>
      <c r="E226" t="s">
        <v>14</v>
      </c>
      <c r="F226">
        <v>26699</v>
      </c>
      <c r="G226" t="s">
        <v>1421</v>
      </c>
      <c r="H226" t="s">
        <v>2717</v>
      </c>
      <c r="I226" t="s">
        <v>2718</v>
      </c>
      <c r="J226" t="s">
        <v>2719</v>
      </c>
      <c r="K226" t="s">
        <v>49</v>
      </c>
      <c r="L226">
        <v>42732</v>
      </c>
      <c r="M226" t="s">
        <v>2074</v>
      </c>
      <c r="N226" t="s">
        <v>21</v>
      </c>
      <c r="O226">
        <v>15</v>
      </c>
      <c r="P226">
        <v>41396.03</v>
      </c>
      <c r="Q226" t="s">
        <v>2720</v>
      </c>
      <c r="R226" t="s">
        <v>1460</v>
      </c>
    </row>
    <row r="227" spans="1:18" x14ac:dyDescent="0.25">
      <c r="A227">
        <v>1226</v>
      </c>
      <c r="B227">
        <v>45063</v>
      </c>
      <c r="C227" t="s">
        <v>28</v>
      </c>
      <c r="D227" t="s">
        <v>410</v>
      </c>
      <c r="E227" t="s">
        <v>14</v>
      </c>
      <c r="F227">
        <v>26121</v>
      </c>
      <c r="G227" t="s">
        <v>2721</v>
      </c>
      <c r="H227" t="s">
        <v>2722</v>
      </c>
      <c r="I227" t="s">
        <v>2723</v>
      </c>
      <c r="J227" t="s">
        <v>2724</v>
      </c>
      <c r="K227" t="s">
        <v>129</v>
      </c>
      <c r="L227">
        <v>27998</v>
      </c>
      <c r="M227" t="s">
        <v>2725</v>
      </c>
      <c r="N227" t="s">
        <v>16</v>
      </c>
      <c r="O227">
        <v>12</v>
      </c>
      <c r="P227">
        <v>91842.33</v>
      </c>
      <c r="Q227" t="s">
        <v>1531</v>
      </c>
      <c r="R227" t="s">
        <v>1384</v>
      </c>
    </row>
    <row r="228" spans="1:18" x14ac:dyDescent="0.25">
      <c r="A228">
        <v>1227</v>
      </c>
      <c r="B228">
        <v>45123</v>
      </c>
      <c r="C228" t="s">
        <v>194</v>
      </c>
      <c r="D228" t="s">
        <v>137</v>
      </c>
      <c r="E228" t="s">
        <v>30</v>
      </c>
      <c r="F228" t="s">
        <v>2726</v>
      </c>
      <c r="G228" t="s">
        <v>2727</v>
      </c>
      <c r="H228" t="s">
        <v>2728</v>
      </c>
      <c r="I228" t="s">
        <v>2729</v>
      </c>
      <c r="J228" t="s">
        <v>2730</v>
      </c>
      <c r="K228" t="s">
        <v>164</v>
      </c>
      <c r="L228">
        <v>73115</v>
      </c>
      <c r="M228" t="s">
        <v>1798</v>
      </c>
      <c r="N228" t="s">
        <v>26</v>
      </c>
      <c r="O228">
        <v>9</v>
      </c>
      <c r="P228">
        <v>71029.960000000006</v>
      </c>
      <c r="Q228" t="s">
        <v>2731</v>
      </c>
      <c r="R228" t="s">
        <v>1419</v>
      </c>
    </row>
    <row r="229" spans="1:18" x14ac:dyDescent="0.25">
      <c r="A229">
        <v>1228</v>
      </c>
      <c r="B229">
        <v>45079</v>
      </c>
      <c r="C229" t="s">
        <v>12</v>
      </c>
      <c r="D229" t="s">
        <v>206</v>
      </c>
      <c r="E229" t="s">
        <v>24</v>
      </c>
      <c r="F229">
        <v>26518</v>
      </c>
      <c r="G229" t="s">
        <v>2732</v>
      </c>
      <c r="H229" t="s">
        <v>2733</v>
      </c>
      <c r="I229" t="s">
        <v>2734</v>
      </c>
      <c r="J229" t="s">
        <v>2735</v>
      </c>
      <c r="K229" t="s">
        <v>31</v>
      </c>
      <c r="L229">
        <v>85087</v>
      </c>
      <c r="M229" t="s">
        <v>1703</v>
      </c>
      <c r="N229" t="s">
        <v>26</v>
      </c>
      <c r="O229">
        <v>3</v>
      </c>
      <c r="P229">
        <v>50234.39</v>
      </c>
      <c r="Q229" t="s">
        <v>2546</v>
      </c>
      <c r="R229" t="s">
        <v>1460</v>
      </c>
    </row>
    <row r="230" spans="1:18" x14ac:dyDescent="0.25">
      <c r="A230">
        <v>1229</v>
      </c>
      <c r="B230">
        <v>45117</v>
      </c>
      <c r="C230" t="s">
        <v>41</v>
      </c>
      <c r="D230" t="s">
        <v>411</v>
      </c>
      <c r="E230" t="s">
        <v>30</v>
      </c>
      <c r="F230" t="s">
        <v>2736</v>
      </c>
      <c r="G230" t="s">
        <v>2737</v>
      </c>
      <c r="H230" t="s">
        <v>2738</v>
      </c>
      <c r="I230" t="s">
        <v>2739</v>
      </c>
      <c r="J230" t="s">
        <v>2740</v>
      </c>
      <c r="K230" t="s">
        <v>119</v>
      </c>
      <c r="L230">
        <v>37724</v>
      </c>
      <c r="M230" t="s">
        <v>2741</v>
      </c>
      <c r="N230" t="s">
        <v>26</v>
      </c>
      <c r="O230">
        <v>12</v>
      </c>
      <c r="P230">
        <v>75262.23</v>
      </c>
      <c r="Q230" t="s">
        <v>1847</v>
      </c>
      <c r="R230" t="s">
        <v>1392</v>
      </c>
    </row>
    <row r="231" spans="1:18" x14ac:dyDescent="0.25">
      <c r="A231">
        <v>1230</v>
      </c>
      <c r="B231">
        <v>45132</v>
      </c>
      <c r="C231" t="s">
        <v>256</v>
      </c>
      <c r="D231" t="s">
        <v>332</v>
      </c>
      <c r="E231" t="s">
        <v>30</v>
      </c>
      <c r="F231" t="s">
        <v>2742</v>
      </c>
      <c r="G231" t="s">
        <v>2743</v>
      </c>
      <c r="H231" t="s">
        <v>2744</v>
      </c>
      <c r="I231" t="s">
        <v>2745</v>
      </c>
      <c r="J231" t="s">
        <v>2746</v>
      </c>
      <c r="K231" t="s">
        <v>72</v>
      </c>
      <c r="L231">
        <v>64345</v>
      </c>
      <c r="M231" t="s">
        <v>2032</v>
      </c>
      <c r="N231" t="s">
        <v>21</v>
      </c>
      <c r="O231">
        <v>15</v>
      </c>
      <c r="P231">
        <v>58625.22</v>
      </c>
      <c r="Q231" t="s">
        <v>1627</v>
      </c>
      <c r="R231" t="s">
        <v>1384</v>
      </c>
    </row>
    <row r="232" spans="1:18" x14ac:dyDescent="0.25">
      <c r="A232">
        <v>1231</v>
      </c>
      <c r="B232">
        <v>45094</v>
      </c>
      <c r="C232" t="s">
        <v>178</v>
      </c>
      <c r="D232" t="s">
        <v>412</v>
      </c>
      <c r="E232" t="s">
        <v>14</v>
      </c>
      <c r="F232">
        <v>32239</v>
      </c>
      <c r="G232" t="s">
        <v>2747</v>
      </c>
      <c r="H232" t="s">
        <v>2748</v>
      </c>
      <c r="I232" t="s">
        <v>2749</v>
      </c>
      <c r="J232" t="s">
        <v>2750</v>
      </c>
      <c r="K232" t="s">
        <v>264</v>
      </c>
      <c r="L232">
        <v>77581</v>
      </c>
      <c r="M232" t="s">
        <v>2135</v>
      </c>
      <c r="N232" t="s">
        <v>21</v>
      </c>
      <c r="O232">
        <v>8</v>
      </c>
      <c r="P232">
        <v>40387.93</v>
      </c>
      <c r="Q232" t="s">
        <v>2397</v>
      </c>
      <c r="R232" t="s">
        <v>1460</v>
      </c>
    </row>
    <row r="233" spans="1:18" x14ac:dyDescent="0.25">
      <c r="A233">
        <v>1232</v>
      </c>
      <c r="B233">
        <v>45139</v>
      </c>
      <c r="C233" t="s">
        <v>177</v>
      </c>
      <c r="D233" t="s">
        <v>413</v>
      </c>
      <c r="E233" t="s">
        <v>30</v>
      </c>
      <c r="F233" t="s">
        <v>2751</v>
      </c>
      <c r="G233" t="s">
        <v>2752</v>
      </c>
      <c r="H233" t="s">
        <v>2753</v>
      </c>
      <c r="I233" t="s">
        <v>2754</v>
      </c>
      <c r="J233" t="s">
        <v>2755</v>
      </c>
      <c r="K233" t="s">
        <v>265</v>
      </c>
      <c r="L233">
        <v>27419</v>
      </c>
      <c r="M233" t="s">
        <v>2756</v>
      </c>
      <c r="N233" t="s">
        <v>16</v>
      </c>
      <c r="O233">
        <v>17</v>
      </c>
      <c r="P233">
        <v>45945.83</v>
      </c>
      <c r="Q233" t="s">
        <v>2057</v>
      </c>
      <c r="R233" t="s">
        <v>1419</v>
      </c>
    </row>
    <row r="234" spans="1:18" x14ac:dyDescent="0.25">
      <c r="A234">
        <v>1233</v>
      </c>
      <c r="B234">
        <v>45132</v>
      </c>
      <c r="C234" t="s">
        <v>266</v>
      </c>
      <c r="D234" t="s">
        <v>414</v>
      </c>
      <c r="E234" t="s">
        <v>24</v>
      </c>
      <c r="F234" t="s">
        <v>2757</v>
      </c>
      <c r="G234" t="s">
        <v>2758</v>
      </c>
      <c r="H234" t="s">
        <v>2759</v>
      </c>
      <c r="I234" t="s">
        <v>2760</v>
      </c>
      <c r="J234" t="s">
        <v>2761</v>
      </c>
      <c r="K234" t="s">
        <v>72</v>
      </c>
      <c r="L234">
        <v>98957</v>
      </c>
      <c r="M234" t="s">
        <v>389</v>
      </c>
      <c r="N234" t="s">
        <v>26</v>
      </c>
      <c r="O234">
        <v>1</v>
      </c>
      <c r="P234">
        <v>79922.87</v>
      </c>
      <c r="Q234" t="s">
        <v>2762</v>
      </c>
      <c r="R234" t="s">
        <v>1392</v>
      </c>
    </row>
    <row r="235" spans="1:18" x14ac:dyDescent="0.25">
      <c r="A235">
        <v>1234</v>
      </c>
      <c r="B235">
        <v>45141</v>
      </c>
      <c r="C235" t="s">
        <v>216</v>
      </c>
      <c r="D235" t="s">
        <v>225</v>
      </c>
      <c r="E235" t="s">
        <v>30</v>
      </c>
      <c r="F235" t="s">
        <v>2763</v>
      </c>
      <c r="G235" t="s">
        <v>2764</v>
      </c>
      <c r="H235" t="s">
        <v>2765</v>
      </c>
      <c r="I235" t="s">
        <v>2766</v>
      </c>
      <c r="J235" t="s">
        <v>2767</v>
      </c>
      <c r="K235" t="s">
        <v>84</v>
      </c>
      <c r="L235">
        <v>53043</v>
      </c>
      <c r="M235" t="s">
        <v>2617</v>
      </c>
      <c r="N235" t="s">
        <v>16</v>
      </c>
      <c r="O235">
        <v>20</v>
      </c>
      <c r="P235">
        <v>99107.45</v>
      </c>
      <c r="Q235" t="s">
        <v>2768</v>
      </c>
      <c r="R235" t="s">
        <v>1392</v>
      </c>
    </row>
    <row r="236" spans="1:18" x14ac:dyDescent="0.25">
      <c r="A236">
        <v>1235</v>
      </c>
      <c r="B236">
        <v>45054</v>
      </c>
      <c r="C236" t="s">
        <v>300</v>
      </c>
      <c r="D236" t="s">
        <v>415</v>
      </c>
      <c r="E236" t="s">
        <v>24</v>
      </c>
      <c r="F236">
        <v>37599</v>
      </c>
      <c r="G236" t="s">
        <v>2769</v>
      </c>
      <c r="H236" t="s">
        <v>2770</v>
      </c>
      <c r="I236" t="s">
        <v>2771</v>
      </c>
      <c r="J236" t="s">
        <v>2772</v>
      </c>
      <c r="K236" t="s">
        <v>363</v>
      </c>
      <c r="L236">
        <v>86612</v>
      </c>
      <c r="M236" t="s">
        <v>1644</v>
      </c>
      <c r="N236" t="s">
        <v>35</v>
      </c>
      <c r="O236">
        <v>8</v>
      </c>
      <c r="P236">
        <v>58722.73</v>
      </c>
      <c r="Q236" t="s">
        <v>2280</v>
      </c>
      <c r="R236" t="s">
        <v>1419</v>
      </c>
    </row>
    <row r="237" spans="1:18" x14ac:dyDescent="0.25">
      <c r="A237">
        <v>1236</v>
      </c>
      <c r="B237">
        <v>45086</v>
      </c>
      <c r="C237" t="s">
        <v>416</v>
      </c>
      <c r="D237" t="s">
        <v>398</v>
      </c>
      <c r="E237" t="s">
        <v>14</v>
      </c>
      <c r="F237" t="s">
        <v>2773</v>
      </c>
      <c r="G237" t="s">
        <v>2774</v>
      </c>
      <c r="H237" t="s">
        <v>2775</v>
      </c>
      <c r="I237" t="s">
        <v>2776</v>
      </c>
      <c r="J237" t="s">
        <v>2777</v>
      </c>
      <c r="K237" t="s">
        <v>167</v>
      </c>
      <c r="L237">
        <v>16636</v>
      </c>
      <c r="M237" t="s">
        <v>2778</v>
      </c>
      <c r="N237" t="s">
        <v>21</v>
      </c>
      <c r="O237">
        <v>10</v>
      </c>
      <c r="P237">
        <v>71401.83</v>
      </c>
      <c r="Q237" t="s">
        <v>2779</v>
      </c>
      <c r="R237" t="s">
        <v>1392</v>
      </c>
    </row>
    <row r="238" spans="1:18" x14ac:dyDescent="0.25">
      <c r="A238">
        <v>1237</v>
      </c>
      <c r="B238">
        <v>45123</v>
      </c>
      <c r="C238" t="s">
        <v>393</v>
      </c>
      <c r="D238" t="s">
        <v>225</v>
      </c>
      <c r="E238" t="s">
        <v>30</v>
      </c>
      <c r="F238" t="s">
        <v>2780</v>
      </c>
      <c r="G238" t="s">
        <v>1421</v>
      </c>
      <c r="H238" t="s">
        <v>2781</v>
      </c>
      <c r="I238" t="s">
        <v>2782</v>
      </c>
      <c r="J238" t="s">
        <v>2783</v>
      </c>
      <c r="K238" t="s">
        <v>46</v>
      </c>
      <c r="L238">
        <v>18479</v>
      </c>
      <c r="M238" t="s">
        <v>1779</v>
      </c>
      <c r="N238" t="s">
        <v>21</v>
      </c>
      <c r="O238">
        <v>8</v>
      </c>
      <c r="P238">
        <v>78848.67</v>
      </c>
      <c r="Q238" t="s">
        <v>2784</v>
      </c>
      <c r="R238" t="s">
        <v>1392</v>
      </c>
    </row>
    <row r="239" spans="1:18" x14ac:dyDescent="0.25">
      <c r="A239">
        <v>1238</v>
      </c>
      <c r="B239">
        <v>45090</v>
      </c>
      <c r="C239" t="s">
        <v>417</v>
      </c>
      <c r="D239" t="s">
        <v>418</v>
      </c>
      <c r="E239" t="s">
        <v>30</v>
      </c>
      <c r="F239">
        <v>31727</v>
      </c>
      <c r="G239" t="s">
        <v>2785</v>
      </c>
      <c r="H239" t="s">
        <v>2786</v>
      </c>
      <c r="I239" t="s">
        <v>2787</v>
      </c>
      <c r="J239" t="s">
        <v>2299</v>
      </c>
      <c r="K239" t="s">
        <v>142</v>
      </c>
      <c r="L239">
        <v>32044</v>
      </c>
      <c r="M239" t="s">
        <v>2715</v>
      </c>
      <c r="N239" t="s">
        <v>16</v>
      </c>
      <c r="O239">
        <v>17</v>
      </c>
      <c r="P239">
        <v>90711.05</v>
      </c>
      <c r="Q239" t="s">
        <v>2261</v>
      </c>
      <c r="R239" t="s">
        <v>1419</v>
      </c>
    </row>
    <row r="240" spans="1:18" x14ac:dyDescent="0.25">
      <c r="A240">
        <v>1239</v>
      </c>
      <c r="B240">
        <v>45075</v>
      </c>
      <c r="C240" t="s">
        <v>56</v>
      </c>
      <c r="D240" t="s">
        <v>419</v>
      </c>
      <c r="E240" t="s">
        <v>30</v>
      </c>
      <c r="F240" t="s">
        <v>2788</v>
      </c>
      <c r="G240" t="s">
        <v>2789</v>
      </c>
      <c r="H240" t="s">
        <v>2790</v>
      </c>
      <c r="I240" t="s">
        <v>2791</v>
      </c>
      <c r="J240" t="s">
        <v>2792</v>
      </c>
      <c r="K240" t="s">
        <v>229</v>
      </c>
      <c r="L240">
        <v>17244</v>
      </c>
      <c r="M240" t="s">
        <v>2693</v>
      </c>
      <c r="N240" t="s">
        <v>26</v>
      </c>
      <c r="O240">
        <v>15</v>
      </c>
      <c r="P240">
        <v>37213.42</v>
      </c>
      <c r="Q240" t="s">
        <v>1767</v>
      </c>
      <c r="R240" t="s">
        <v>1392</v>
      </c>
    </row>
    <row r="241" spans="1:18" x14ac:dyDescent="0.25">
      <c r="A241">
        <v>1240</v>
      </c>
      <c r="B241">
        <v>45116</v>
      </c>
      <c r="C241" t="s">
        <v>379</v>
      </c>
      <c r="D241" t="s">
        <v>420</v>
      </c>
      <c r="E241" t="s">
        <v>30</v>
      </c>
      <c r="F241" t="s">
        <v>2793</v>
      </c>
      <c r="G241" t="s">
        <v>2794</v>
      </c>
      <c r="H241" t="s">
        <v>2795</v>
      </c>
      <c r="I241" t="s">
        <v>2796</v>
      </c>
      <c r="J241" t="s">
        <v>2797</v>
      </c>
      <c r="K241" t="s">
        <v>34</v>
      </c>
      <c r="L241">
        <v>6552</v>
      </c>
      <c r="M241" t="s">
        <v>2798</v>
      </c>
      <c r="N241" t="s">
        <v>26</v>
      </c>
      <c r="O241">
        <v>0</v>
      </c>
      <c r="P241">
        <v>31240.57</v>
      </c>
      <c r="Q241" t="s">
        <v>2799</v>
      </c>
      <c r="R241" t="s">
        <v>1419</v>
      </c>
    </row>
    <row r="242" spans="1:18" x14ac:dyDescent="0.25">
      <c r="A242">
        <v>1241</v>
      </c>
      <c r="B242">
        <v>45073</v>
      </c>
      <c r="C242" t="s">
        <v>421</v>
      </c>
      <c r="D242" t="s">
        <v>422</v>
      </c>
      <c r="E242" t="s">
        <v>14</v>
      </c>
      <c r="F242">
        <v>27977</v>
      </c>
      <c r="G242" t="s">
        <v>2800</v>
      </c>
      <c r="H242" t="s">
        <v>2801</v>
      </c>
      <c r="I242" t="s">
        <v>2802</v>
      </c>
      <c r="J242" t="s">
        <v>2803</v>
      </c>
      <c r="K242" t="s">
        <v>170</v>
      </c>
      <c r="L242">
        <v>33086</v>
      </c>
      <c r="M242" t="s">
        <v>2804</v>
      </c>
      <c r="N242" t="s">
        <v>21</v>
      </c>
      <c r="O242">
        <v>3</v>
      </c>
      <c r="P242">
        <v>51777.54</v>
      </c>
      <c r="Q242" t="s">
        <v>2483</v>
      </c>
      <c r="R242" t="s">
        <v>1427</v>
      </c>
    </row>
    <row r="243" spans="1:18" x14ac:dyDescent="0.25">
      <c r="A243">
        <v>1242</v>
      </c>
      <c r="B243">
        <v>45066</v>
      </c>
      <c r="C243" t="s">
        <v>423</v>
      </c>
      <c r="D243" t="s">
        <v>355</v>
      </c>
      <c r="E243" t="s">
        <v>24</v>
      </c>
      <c r="F243" t="s">
        <v>2805</v>
      </c>
      <c r="G243" t="s">
        <v>2806</v>
      </c>
      <c r="H243" t="s">
        <v>2807</v>
      </c>
      <c r="I243" t="s">
        <v>2808</v>
      </c>
      <c r="J243" t="s">
        <v>2809</v>
      </c>
      <c r="K243" t="s">
        <v>424</v>
      </c>
      <c r="L243">
        <v>96492</v>
      </c>
      <c r="M243" t="s">
        <v>2810</v>
      </c>
      <c r="N243" t="s">
        <v>16</v>
      </c>
      <c r="O243">
        <v>20</v>
      </c>
      <c r="P243">
        <v>66853.08</v>
      </c>
      <c r="Q243" t="s">
        <v>2811</v>
      </c>
      <c r="R243" t="s">
        <v>1392</v>
      </c>
    </row>
    <row r="244" spans="1:18" x14ac:dyDescent="0.25">
      <c r="A244">
        <v>1243</v>
      </c>
      <c r="B244">
        <v>45103</v>
      </c>
      <c r="C244" t="s">
        <v>136</v>
      </c>
      <c r="D244" t="s">
        <v>88</v>
      </c>
      <c r="E244" t="s">
        <v>14</v>
      </c>
      <c r="F244" t="s">
        <v>2812</v>
      </c>
      <c r="G244" t="s">
        <v>2813</v>
      </c>
      <c r="H244" t="s">
        <v>2814</v>
      </c>
      <c r="I244" t="s">
        <v>2815</v>
      </c>
      <c r="J244" t="s">
        <v>2816</v>
      </c>
      <c r="K244" t="s">
        <v>129</v>
      </c>
      <c r="L244">
        <v>14007</v>
      </c>
      <c r="M244" t="s">
        <v>2817</v>
      </c>
      <c r="N244" t="s">
        <v>21</v>
      </c>
      <c r="O244">
        <v>1</v>
      </c>
      <c r="P244">
        <v>54604.07</v>
      </c>
      <c r="Q244" t="s">
        <v>2818</v>
      </c>
      <c r="R244" t="s">
        <v>1392</v>
      </c>
    </row>
    <row r="245" spans="1:18" x14ac:dyDescent="0.25">
      <c r="A245">
        <v>1244</v>
      </c>
      <c r="B245">
        <v>45085</v>
      </c>
      <c r="C245" t="s">
        <v>357</v>
      </c>
      <c r="D245" t="s">
        <v>425</v>
      </c>
      <c r="E245" t="s">
        <v>14</v>
      </c>
      <c r="F245" t="s">
        <v>2819</v>
      </c>
      <c r="G245" t="s">
        <v>2820</v>
      </c>
      <c r="H245" t="s">
        <v>2821</v>
      </c>
      <c r="I245" t="s">
        <v>2822</v>
      </c>
      <c r="J245" t="s">
        <v>2823</v>
      </c>
      <c r="K245" t="s">
        <v>38</v>
      </c>
      <c r="L245">
        <v>86509</v>
      </c>
      <c r="M245" t="s">
        <v>2824</v>
      </c>
      <c r="N245" t="s">
        <v>26</v>
      </c>
      <c r="O245">
        <v>2</v>
      </c>
      <c r="P245">
        <v>87826.86</v>
      </c>
      <c r="Q245" t="s">
        <v>2825</v>
      </c>
      <c r="R245" t="s">
        <v>1419</v>
      </c>
    </row>
    <row r="246" spans="1:18" x14ac:dyDescent="0.25">
      <c r="A246">
        <v>1245</v>
      </c>
      <c r="B246">
        <v>45056</v>
      </c>
      <c r="C246" t="s">
        <v>215</v>
      </c>
      <c r="D246" t="s">
        <v>103</v>
      </c>
      <c r="E246" t="s">
        <v>14</v>
      </c>
      <c r="F246" t="s">
        <v>2826</v>
      </c>
      <c r="G246" t="s">
        <v>2827</v>
      </c>
      <c r="H246" t="s">
        <v>2828</v>
      </c>
      <c r="I246" t="s">
        <v>2829</v>
      </c>
      <c r="J246" t="s">
        <v>2830</v>
      </c>
      <c r="K246" t="s">
        <v>176</v>
      </c>
      <c r="L246">
        <v>776</v>
      </c>
      <c r="M246" t="s">
        <v>2074</v>
      </c>
      <c r="N246" t="s">
        <v>26</v>
      </c>
      <c r="O246">
        <v>9</v>
      </c>
      <c r="P246">
        <v>59817.04</v>
      </c>
      <c r="Q246" t="s">
        <v>2831</v>
      </c>
      <c r="R246" t="s">
        <v>1460</v>
      </c>
    </row>
    <row r="247" spans="1:18" x14ac:dyDescent="0.25">
      <c r="A247">
        <v>1246</v>
      </c>
      <c r="B247">
        <v>45101</v>
      </c>
      <c r="C247" t="s">
        <v>213</v>
      </c>
      <c r="D247" t="s">
        <v>426</v>
      </c>
      <c r="E247" t="s">
        <v>30</v>
      </c>
      <c r="F247" t="s">
        <v>2832</v>
      </c>
      <c r="G247" t="s">
        <v>2833</v>
      </c>
      <c r="H247" t="s">
        <v>2834</v>
      </c>
      <c r="I247" t="s">
        <v>2835</v>
      </c>
      <c r="J247" t="s">
        <v>2836</v>
      </c>
      <c r="K247" t="s">
        <v>132</v>
      </c>
      <c r="L247">
        <v>97636</v>
      </c>
      <c r="M247" t="s">
        <v>2147</v>
      </c>
      <c r="N247" t="s">
        <v>26</v>
      </c>
      <c r="O247">
        <v>3</v>
      </c>
      <c r="P247">
        <v>86944.46</v>
      </c>
      <c r="Q247" t="s">
        <v>2837</v>
      </c>
      <c r="R247" t="s">
        <v>1392</v>
      </c>
    </row>
    <row r="248" spans="1:18" x14ac:dyDescent="0.25">
      <c r="A248">
        <v>1247</v>
      </c>
      <c r="B248">
        <v>45069</v>
      </c>
      <c r="C248" t="s">
        <v>427</v>
      </c>
      <c r="D248" t="s">
        <v>358</v>
      </c>
      <c r="E248" t="s">
        <v>24</v>
      </c>
      <c r="F248">
        <v>32609</v>
      </c>
      <c r="G248" t="s">
        <v>2838</v>
      </c>
      <c r="H248" t="s">
        <v>2839</v>
      </c>
      <c r="I248" t="s">
        <v>2840</v>
      </c>
      <c r="J248" t="s">
        <v>2841</v>
      </c>
      <c r="K248" t="s">
        <v>119</v>
      </c>
      <c r="L248">
        <v>50099</v>
      </c>
      <c r="M248" t="s">
        <v>2185</v>
      </c>
      <c r="N248" t="s">
        <v>21</v>
      </c>
      <c r="O248">
        <v>7</v>
      </c>
      <c r="P248">
        <v>44616.58</v>
      </c>
      <c r="Q248" t="s">
        <v>2273</v>
      </c>
      <c r="R248" t="s">
        <v>1384</v>
      </c>
    </row>
    <row r="249" spans="1:18" x14ac:dyDescent="0.25">
      <c r="A249">
        <v>1248</v>
      </c>
      <c r="B249">
        <v>45079</v>
      </c>
      <c r="C249" t="s">
        <v>106</v>
      </c>
      <c r="D249" t="s">
        <v>428</v>
      </c>
      <c r="E249" t="s">
        <v>24</v>
      </c>
      <c r="F249">
        <v>36750</v>
      </c>
      <c r="G249" t="s">
        <v>2842</v>
      </c>
      <c r="H249" t="s">
        <v>2843</v>
      </c>
      <c r="I249" t="s">
        <v>2844</v>
      </c>
      <c r="J249" t="s">
        <v>2845</v>
      </c>
      <c r="K249" t="s">
        <v>46</v>
      </c>
      <c r="L249">
        <v>12920</v>
      </c>
      <c r="M249" t="s">
        <v>1888</v>
      </c>
      <c r="N249" t="s">
        <v>35</v>
      </c>
      <c r="O249">
        <v>10</v>
      </c>
      <c r="P249">
        <v>79838.5</v>
      </c>
      <c r="Q249" t="s">
        <v>2846</v>
      </c>
      <c r="R249" t="s">
        <v>1392</v>
      </c>
    </row>
    <row r="250" spans="1:18" x14ac:dyDescent="0.25">
      <c r="A250">
        <v>1249</v>
      </c>
      <c r="B250">
        <v>45060</v>
      </c>
      <c r="C250" t="s">
        <v>303</v>
      </c>
      <c r="D250" t="s">
        <v>429</v>
      </c>
      <c r="E250" t="s">
        <v>14</v>
      </c>
      <c r="F250" t="s">
        <v>2847</v>
      </c>
      <c r="G250" t="s">
        <v>2848</v>
      </c>
      <c r="H250" t="s">
        <v>2849</v>
      </c>
      <c r="I250" t="s">
        <v>2850</v>
      </c>
      <c r="J250" t="s">
        <v>2421</v>
      </c>
      <c r="K250" t="s">
        <v>170</v>
      </c>
      <c r="L250">
        <v>99789</v>
      </c>
      <c r="M250" t="s">
        <v>2498</v>
      </c>
      <c r="N250" t="s">
        <v>16</v>
      </c>
      <c r="O250">
        <v>3</v>
      </c>
      <c r="P250">
        <v>73642.55</v>
      </c>
      <c r="Q250" t="s">
        <v>1621</v>
      </c>
      <c r="R250" t="s">
        <v>1427</v>
      </c>
    </row>
    <row r="251" spans="1:18" x14ac:dyDescent="0.25">
      <c r="A251">
        <v>1250</v>
      </c>
      <c r="B251">
        <v>45113</v>
      </c>
      <c r="C251" t="s">
        <v>430</v>
      </c>
      <c r="D251" t="s">
        <v>103</v>
      </c>
      <c r="E251" t="s">
        <v>14</v>
      </c>
      <c r="F251" t="s">
        <v>2851</v>
      </c>
      <c r="G251" t="s">
        <v>2852</v>
      </c>
      <c r="H251" t="s">
        <v>2853</v>
      </c>
      <c r="I251" t="s">
        <v>2854</v>
      </c>
      <c r="J251" t="s">
        <v>2855</v>
      </c>
      <c r="K251" t="s">
        <v>20</v>
      </c>
      <c r="L251">
        <v>72809</v>
      </c>
      <c r="M251" t="s">
        <v>2725</v>
      </c>
      <c r="N251" t="s">
        <v>16</v>
      </c>
      <c r="O251">
        <v>3</v>
      </c>
      <c r="P251">
        <v>55230.78</v>
      </c>
      <c r="Q251" t="s">
        <v>1578</v>
      </c>
      <c r="R251" t="s">
        <v>1427</v>
      </c>
    </row>
    <row r="252" spans="1:18" x14ac:dyDescent="0.25">
      <c r="A252">
        <v>1251</v>
      </c>
      <c r="B252">
        <v>45107</v>
      </c>
      <c r="C252" t="s">
        <v>431</v>
      </c>
      <c r="D252" t="s">
        <v>432</v>
      </c>
      <c r="E252" t="s">
        <v>14</v>
      </c>
      <c r="F252">
        <v>24447</v>
      </c>
      <c r="G252" t="s">
        <v>2856</v>
      </c>
      <c r="H252" t="s">
        <v>2857</v>
      </c>
      <c r="I252" t="s">
        <v>2858</v>
      </c>
      <c r="J252" t="s">
        <v>2859</v>
      </c>
      <c r="K252" t="s">
        <v>38</v>
      </c>
      <c r="L252">
        <v>38306</v>
      </c>
      <c r="M252" t="s">
        <v>2860</v>
      </c>
      <c r="N252" t="s">
        <v>26</v>
      </c>
      <c r="O252">
        <v>10</v>
      </c>
      <c r="P252">
        <v>68725.490000000005</v>
      </c>
      <c r="Q252" t="s">
        <v>2861</v>
      </c>
      <c r="R252" t="s">
        <v>1460</v>
      </c>
    </row>
    <row r="253" spans="1:18" x14ac:dyDescent="0.25">
      <c r="A253">
        <v>1252</v>
      </c>
      <c r="B253">
        <v>45082</v>
      </c>
      <c r="C253" t="s">
        <v>196</v>
      </c>
      <c r="D253" t="s">
        <v>433</v>
      </c>
      <c r="E253" t="s">
        <v>14</v>
      </c>
      <c r="F253" t="s">
        <v>2862</v>
      </c>
      <c r="G253" t="s">
        <v>2863</v>
      </c>
      <c r="H253" t="s">
        <v>2864</v>
      </c>
      <c r="I253" t="s">
        <v>2865</v>
      </c>
      <c r="J253" t="s">
        <v>2866</v>
      </c>
      <c r="K253" t="s">
        <v>246</v>
      </c>
      <c r="L253">
        <v>21224</v>
      </c>
      <c r="M253" t="s">
        <v>1817</v>
      </c>
      <c r="N253" t="s">
        <v>16</v>
      </c>
      <c r="O253">
        <v>14</v>
      </c>
      <c r="P253">
        <v>53439.18</v>
      </c>
      <c r="Q253" t="s">
        <v>2438</v>
      </c>
      <c r="R253" t="s">
        <v>1427</v>
      </c>
    </row>
    <row r="254" spans="1:18" x14ac:dyDescent="0.25">
      <c r="A254">
        <v>1253</v>
      </c>
      <c r="B254">
        <v>45059</v>
      </c>
      <c r="C254" t="s">
        <v>284</v>
      </c>
      <c r="D254" t="s">
        <v>434</v>
      </c>
      <c r="E254" t="s">
        <v>14</v>
      </c>
      <c r="F254" t="s">
        <v>2867</v>
      </c>
      <c r="G254" t="s">
        <v>1421</v>
      </c>
      <c r="H254" t="s">
        <v>2868</v>
      </c>
      <c r="I254" t="s">
        <v>2869</v>
      </c>
      <c r="J254" t="s">
        <v>2870</v>
      </c>
      <c r="K254" t="s">
        <v>198</v>
      </c>
      <c r="L254">
        <v>34351</v>
      </c>
      <c r="M254" t="s">
        <v>2532</v>
      </c>
      <c r="N254" t="s">
        <v>16</v>
      </c>
      <c r="O254">
        <v>9</v>
      </c>
      <c r="P254">
        <v>65900.509999999995</v>
      </c>
      <c r="Q254" t="s">
        <v>2871</v>
      </c>
      <c r="R254" t="s">
        <v>1419</v>
      </c>
    </row>
    <row r="255" spans="1:18" x14ac:dyDescent="0.25">
      <c r="A255">
        <v>1254</v>
      </c>
      <c r="B255">
        <v>45120</v>
      </c>
      <c r="C255" t="s">
        <v>184</v>
      </c>
      <c r="D255" t="s">
        <v>435</v>
      </c>
      <c r="E255" t="s">
        <v>30</v>
      </c>
      <c r="F255">
        <v>28583</v>
      </c>
      <c r="G255" t="s">
        <v>1421</v>
      </c>
      <c r="H255" t="s">
        <v>2872</v>
      </c>
      <c r="I255" t="s">
        <v>2873</v>
      </c>
      <c r="J255" t="s">
        <v>2874</v>
      </c>
      <c r="K255" t="s">
        <v>189</v>
      </c>
      <c r="L255">
        <v>83142</v>
      </c>
      <c r="M255" t="s">
        <v>2532</v>
      </c>
      <c r="N255" t="s">
        <v>21</v>
      </c>
      <c r="O255">
        <v>11</v>
      </c>
      <c r="P255">
        <v>98299.72</v>
      </c>
      <c r="Q255" t="s">
        <v>1710</v>
      </c>
      <c r="R255" t="s">
        <v>1427</v>
      </c>
    </row>
    <row r="256" spans="1:18" x14ac:dyDescent="0.25">
      <c r="A256">
        <v>1255</v>
      </c>
      <c r="B256">
        <v>45065</v>
      </c>
      <c r="C256" t="s">
        <v>436</v>
      </c>
      <c r="D256" t="s">
        <v>437</v>
      </c>
      <c r="E256" t="s">
        <v>30</v>
      </c>
      <c r="F256">
        <v>24908</v>
      </c>
      <c r="G256" t="s">
        <v>2875</v>
      </c>
      <c r="H256" t="s">
        <v>2876</v>
      </c>
      <c r="I256" t="s">
        <v>2877</v>
      </c>
      <c r="J256" t="s">
        <v>2878</v>
      </c>
      <c r="K256" t="s">
        <v>75</v>
      </c>
      <c r="L256">
        <v>47372</v>
      </c>
      <c r="M256" t="s">
        <v>1577</v>
      </c>
      <c r="N256" t="s">
        <v>21</v>
      </c>
      <c r="O256">
        <v>2</v>
      </c>
      <c r="P256">
        <v>43906.67</v>
      </c>
      <c r="Q256" t="s">
        <v>2879</v>
      </c>
      <c r="R256" t="s">
        <v>1392</v>
      </c>
    </row>
    <row r="257" spans="1:18" x14ac:dyDescent="0.25">
      <c r="A257">
        <v>1256</v>
      </c>
      <c r="B257">
        <v>45060</v>
      </c>
      <c r="C257" t="s">
        <v>438</v>
      </c>
      <c r="D257" t="s">
        <v>395</v>
      </c>
      <c r="E257" t="s">
        <v>14</v>
      </c>
      <c r="F257">
        <v>36831</v>
      </c>
      <c r="G257" t="s">
        <v>1421</v>
      </c>
      <c r="H257" t="s">
        <v>2880</v>
      </c>
      <c r="I257" t="s">
        <v>2881</v>
      </c>
      <c r="J257" t="s">
        <v>2882</v>
      </c>
      <c r="K257" t="s">
        <v>170</v>
      </c>
      <c r="L257">
        <v>77157</v>
      </c>
      <c r="M257" t="s">
        <v>1684</v>
      </c>
      <c r="N257" t="s">
        <v>35</v>
      </c>
      <c r="O257">
        <v>6</v>
      </c>
      <c r="P257">
        <v>78923.08</v>
      </c>
      <c r="Q257" t="s">
        <v>2883</v>
      </c>
      <c r="R257" t="s">
        <v>1427</v>
      </c>
    </row>
    <row r="258" spans="1:18" x14ac:dyDescent="0.25">
      <c r="A258">
        <v>1257</v>
      </c>
      <c r="B258">
        <v>45106</v>
      </c>
      <c r="C258" t="s">
        <v>439</v>
      </c>
      <c r="D258" t="s">
        <v>105</v>
      </c>
      <c r="E258" t="s">
        <v>24</v>
      </c>
      <c r="F258">
        <v>29168</v>
      </c>
      <c r="G258" t="s">
        <v>2884</v>
      </c>
      <c r="H258" t="s">
        <v>2885</v>
      </c>
      <c r="I258" t="s">
        <v>2886</v>
      </c>
      <c r="J258" t="s">
        <v>2887</v>
      </c>
      <c r="K258" t="s">
        <v>81</v>
      </c>
      <c r="L258">
        <v>32569</v>
      </c>
      <c r="M258" t="s">
        <v>2888</v>
      </c>
      <c r="N258" t="s">
        <v>16</v>
      </c>
      <c r="O258">
        <v>20</v>
      </c>
      <c r="P258">
        <v>90898.07</v>
      </c>
      <c r="Q258" t="s">
        <v>2889</v>
      </c>
      <c r="R258" t="s">
        <v>1460</v>
      </c>
    </row>
    <row r="259" spans="1:18" x14ac:dyDescent="0.25">
      <c r="A259">
        <v>1258</v>
      </c>
      <c r="B259">
        <v>45117</v>
      </c>
      <c r="C259" t="s">
        <v>438</v>
      </c>
      <c r="D259" t="s">
        <v>77</v>
      </c>
      <c r="E259" t="s">
        <v>14</v>
      </c>
      <c r="F259" t="s">
        <v>2890</v>
      </c>
      <c r="G259" t="s">
        <v>2891</v>
      </c>
      <c r="H259" t="s">
        <v>2892</v>
      </c>
      <c r="I259" t="s">
        <v>2893</v>
      </c>
      <c r="J259" t="s">
        <v>2894</v>
      </c>
      <c r="K259" t="s">
        <v>78</v>
      </c>
      <c r="L259">
        <v>99519</v>
      </c>
      <c r="M259" t="s">
        <v>2895</v>
      </c>
      <c r="N259" t="s">
        <v>35</v>
      </c>
      <c r="O259">
        <v>3</v>
      </c>
      <c r="P259">
        <v>73389.990000000005</v>
      </c>
      <c r="Q259" t="s">
        <v>2896</v>
      </c>
      <c r="R259" t="s">
        <v>1419</v>
      </c>
    </row>
    <row r="260" spans="1:18" x14ac:dyDescent="0.25">
      <c r="A260">
        <v>1259</v>
      </c>
      <c r="B260">
        <v>45089</v>
      </c>
      <c r="C260" t="s">
        <v>318</v>
      </c>
      <c r="D260" t="s">
        <v>440</v>
      </c>
      <c r="E260" t="s">
        <v>14</v>
      </c>
      <c r="F260">
        <v>28647</v>
      </c>
      <c r="G260" t="s">
        <v>1421</v>
      </c>
      <c r="H260" t="s">
        <v>2897</v>
      </c>
      <c r="I260" t="s">
        <v>2898</v>
      </c>
      <c r="J260" t="s">
        <v>2899</v>
      </c>
      <c r="K260" t="s">
        <v>84</v>
      </c>
      <c r="L260">
        <v>4880</v>
      </c>
      <c r="M260" t="s">
        <v>1938</v>
      </c>
      <c r="N260" t="s">
        <v>16</v>
      </c>
      <c r="O260">
        <v>14</v>
      </c>
      <c r="P260">
        <v>84707.71</v>
      </c>
      <c r="Q260" t="s">
        <v>2900</v>
      </c>
      <c r="R260" t="s">
        <v>1460</v>
      </c>
    </row>
    <row r="261" spans="1:18" x14ac:dyDescent="0.25">
      <c r="A261">
        <v>1260</v>
      </c>
      <c r="B261">
        <v>45059</v>
      </c>
      <c r="C261" t="s">
        <v>238</v>
      </c>
      <c r="D261" t="s">
        <v>441</v>
      </c>
      <c r="E261" t="s">
        <v>14</v>
      </c>
      <c r="F261" t="s">
        <v>2901</v>
      </c>
      <c r="G261" t="s">
        <v>1421</v>
      </c>
      <c r="H261" t="s">
        <v>2902</v>
      </c>
      <c r="I261" t="s">
        <v>2903</v>
      </c>
      <c r="J261" t="s">
        <v>2904</v>
      </c>
      <c r="K261" t="s">
        <v>164</v>
      </c>
      <c r="L261">
        <v>13084</v>
      </c>
      <c r="M261" t="s">
        <v>1644</v>
      </c>
      <c r="N261" t="s">
        <v>26</v>
      </c>
      <c r="O261">
        <v>2</v>
      </c>
      <c r="P261">
        <v>53055.87</v>
      </c>
      <c r="Q261" t="s">
        <v>2368</v>
      </c>
      <c r="R261" t="s">
        <v>1392</v>
      </c>
    </row>
    <row r="262" spans="1:18" x14ac:dyDescent="0.25">
      <c r="A262">
        <v>1261</v>
      </c>
      <c r="B262">
        <v>45097</v>
      </c>
      <c r="C262" t="s">
        <v>442</v>
      </c>
      <c r="D262" t="s">
        <v>107</v>
      </c>
      <c r="E262" t="s">
        <v>24</v>
      </c>
      <c r="F262" t="s">
        <v>2905</v>
      </c>
      <c r="G262" t="s">
        <v>2906</v>
      </c>
      <c r="H262" t="s">
        <v>2907</v>
      </c>
      <c r="I262" t="s">
        <v>2908</v>
      </c>
      <c r="J262" t="s">
        <v>2909</v>
      </c>
      <c r="K262" t="s">
        <v>81</v>
      </c>
      <c r="L262">
        <v>60895</v>
      </c>
      <c r="M262" t="s">
        <v>2910</v>
      </c>
      <c r="N262" t="s">
        <v>16</v>
      </c>
      <c r="O262">
        <v>13</v>
      </c>
      <c r="P262">
        <v>37907.11</v>
      </c>
      <c r="Q262" t="s">
        <v>2896</v>
      </c>
      <c r="R262" t="s">
        <v>1392</v>
      </c>
    </row>
    <row r="263" spans="1:18" x14ac:dyDescent="0.25">
      <c r="A263">
        <v>1262</v>
      </c>
      <c r="B263">
        <v>45107</v>
      </c>
      <c r="C263" t="s">
        <v>443</v>
      </c>
      <c r="D263" t="s">
        <v>146</v>
      </c>
      <c r="E263" t="s">
        <v>14</v>
      </c>
      <c r="F263" t="s">
        <v>2911</v>
      </c>
      <c r="G263" t="s">
        <v>1421</v>
      </c>
      <c r="H263" t="s">
        <v>2912</v>
      </c>
      <c r="I263" t="s">
        <v>2913</v>
      </c>
      <c r="J263" t="s">
        <v>2914</v>
      </c>
      <c r="K263" t="s">
        <v>89</v>
      </c>
      <c r="L263">
        <v>79048</v>
      </c>
      <c r="M263" t="s">
        <v>1557</v>
      </c>
      <c r="N263" t="s">
        <v>26</v>
      </c>
      <c r="O263">
        <v>20</v>
      </c>
      <c r="P263">
        <v>72247.929999999993</v>
      </c>
      <c r="Q263" t="s">
        <v>2915</v>
      </c>
      <c r="R263" t="s">
        <v>1384</v>
      </c>
    </row>
    <row r="264" spans="1:18" x14ac:dyDescent="0.25">
      <c r="A264">
        <v>1263</v>
      </c>
      <c r="B264">
        <v>45120</v>
      </c>
      <c r="C264" t="s">
        <v>136</v>
      </c>
      <c r="D264" t="s">
        <v>103</v>
      </c>
      <c r="E264" t="s">
        <v>24</v>
      </c>
      <c r="F264" t="s">
        <v>2916</v>
      </c>
      <c r="G264" t="s">
        <v>1421</v>
      </c>
      <c r="H264" t="s">
        <v>2917</v>
      </c>
      <c r="I264" t="s">
        <v>2918</v>
      </c>
      <c r="J264" t="s">
        <v>2919</v>
      </c>
      <c r="K264" t="s">
        <v>113</v>
      </c>
      <c r="L264">
        <v>23766</v>
      </c>
      <c r="M264" t="s">
        <v>2693</v>
      </c>
      <c r="N264" t="s">
        <v>35</v>
      </c>
      <c r="O264">
        <v>4</v>
      </c>
      <c r="P264">
        <v>49654.55</v>
      </c>
      <c r="Q264" t="s">
        <v>2920</v>
      </c>
      <c r="R264" t="s">
        <v>1427</v>
      </c>
    </row>
    <row r="265" spans="1:18" x14ac:dyDescent="0.25">
      <c r="A265">
        <v>1264</v>
      </c>
      <c r="B265">
        <v>45142</v>
      </c>
      <c r="C265" t="s">
        <v>444</v>
      </c>
      <c r="D265" t="s">
        <v>445</v>
      </c>
      <c r="E265" t="s">
        <v>24</v>
      </c>
      <c r="F265" t="s">
        <v>2921</v>
      </c>
      <c r="G265" t="s">
        <v>2922</v>
      </c>
      <c r="H265" t="s">
        <v>2923</v>
      </c>
      <c r="I265" t="s">
        <v>2924</v>
      </c>
      <c r="J265" t="s">
        <v>2925</v>
      </c>
      <c r="K265" t="s">
        <v>176</v>
      </c>
      <c r="L265">
        <v>26203</v>
      </c>
      <c r="M265" t="s">
        <v>2926</v>
      </c>
      <c r="N265" t="s">
        <v>21</v>
      </c>
      <c r="O265">
        <v>9</v>
      </c>
      <c r="P265">
        <v>58071.19</v>
      </c>
      <c r="Q265" t="s">
        <v>2927</v>
      </c>
      <c r="R265" t="s">
        <v>1427</v>
      </c>
    </row>
    <row r="266" spans="1:18" x14ac:dyDescent="0.25">
      <c r="A266">
        <v>1265</v>
      </c>
      <c r="B266">
        <v>45054</v>
      </c>
      <c r="C266" t="s">
        <v>333</v>
      </c>
      <c r="D266" t="s">
        <v>96</v>
      </c>
      <c r="E266" t="s">
        <v>14</v>
      </c>
      <c r="F266" t="s">
        <v>2928</v>
      </c>
      <c r="G266" t="s">
        <v>2929</v>
      </c>
      <c r="H266" t="s">
        <v>2930</v>
      </c>
      <c r="I266" t="s">
        <v>2931</v>
      </c>
      <c r="J266" t="s">
        <v>2932</v>
      </c>
      <c r="K266" t="s">
        <v>43</v>
      </c>
      <c r="L266">
        <v>78003</v>
      </c>
      <c r="M266" t="s">
        <v>1980</v>
      </c>
      <c r="N266" t="s">
        <v>16</v>
      </c>
      <c r="O266">
        <v>18</v>
      </c>
      <c r="P266">
        <v>42967.64</v>
      </c>
      <c r="Q266" t="s">
        <v>1383</v>
      </c>
      <c r="R266" t="s">
        <v>1460</v>
      </c>
    </row>
    <row r="267" spans="1:18" x14ac:dyDescent="0.25">
      <c r="A267">
        <v>1266</v>
      </c>
      <c r="B267">
        <v>45059</v>
      </c>
      <c r="C267" t="s">
        <v>446</v>
      </c>
      <c r="D267" t="s">
        <v>447</v>
      </c>
      <c r="E267" t="s">
        <v>24</v>
      </c>
      <c r="F267">
        <v>27851</v>
      </c>
      <c r="G267" t="s">
        <v>2933</v>
      </c>
      <c r="H267" t="s">
        <v>2934</v>
      </c>
      <c r="I267" t="s">
        <v>2935</v>
      </c>
      <c r="J267" t="s">
        <v>2936</v>
      </c>
      <c r="K267" t="s">
        <v>235</v>
      </c>
      <c r="L267">
        <v>630</v>
      </c>
      <c r="M267" t="s">
        <v>2476</v>
      </c>
      <c r="N267" t="s">
        <v>26</v>
      </c>
      <c r="O267">
        <v>11</v>
      </c>
      <c r="P267">
        <v>67244</v>
      </c>
      <c r="Q267" t="s">
        <v>2937</v>
      </c>
      <c r="R267" t="s">
        <v>1419</v>
      </c>
    </row>
    <row r="268" spans="1:18" x14ac:dyDescent="0.25">
      <c r="A268">
        <v>1267</v>
      </c>
      <c r="B268">
        <v>45099</v>
      </c>
      <c r="C268" t="s">
        <v>448</v>
      </c>
      <c r="D268" t="s">
        <v>329</v>
      </c>
      <c r="E268" t="s">
        <v>30</v>
      </c>
      <c r="F268" t="s">
        <v>2938</v>
      </c>
      <c r="G268" t="s">
        <v>2939</v>
      </c>
      <c r="H268" t="s">
        <v>2940</v>
      </c>
      <c r="I268" t="s">
        <v>2941</v>
      </c>
      <c r="J268" t="s">
        <v>2942</v>
      </c>
      <c r="K268" t="s">
        <v>52</v>
      </c>
      <c r="L268">
        <v>81300</v>
      </c>
      <c r="M268" t="s">
        <v>1980</v>
      </c>
      <c r="N268" t="s">
        <v>26</v>
      </c>
      <c r="O268">
        <v>19</v>
      </c>
      <c r="P268">
        <v>85021.26</v>
      </c>
      <c r="Q268" t="s">
        <v>2943</v>
      </c>
      <c r="R268" t="s">
        <v>1460</v>
      </c>
    </row>
    <row r="269" spans="1:18" x14ac:dyDescent="0.25">
      <c r="A269">
        <v>1268</v>
      </c>
      <c r="B269">
        <v>45129</v>
      </c>
      <c r="C269" t="s">
        <v>70</v>
      </c>
      <c r="D269" t="s">
        <v>449</v>
      </c>
      <c r="E269" t="s">
        <v>24</v>
      </c>
      <c r="F269" t="s">
        <v>2944</v>
      </c>
      <c r="G269" t="s">
        <v>2945</v>
      </c>
      <c r="H269" t="s">
        <v>2946</v>
      </c>
      <c r="I269" t="s">
        <v>2947</v>
      </c>
      <c r="J269" t="s">
        <v>2948</v>
      </c>
      <c r="K269" t="s">
        <v>170</v>
      </c>
      <c r="L269">
        <v>29758</v>
      </c>
      <c r="M269" t="s">
        <v>1658</v>
      </c>
      <c r="N269" t="s">
        <v>26</v>
      </c>
      <c r="O269">
        <v>8</v>
      </c>
      <c r="P269">
        <v>82437.69</v>
      </c>
      <c r="Q269" t="s">
        <v>2949</v>
      </c>
      <c r="R269" t="s">
        <v>1460</v>
      </c>
    </row>
    <row r="270" spans="1:18" x14ac:dyDescent="0.25">
      <c r="A270">
        <v>1269</v>
      </c>
      <c r="B270">
        <v>45129</v>
      </c>
      <c r="C270" t="s">
        <v>450</v>
      </c>
      <c r="D270" t="s">
        <v>451</v>
      </c>
      <c r="E270" t="s">
        <v>24</v>
      </c>
      <c r="F270" t="s">
        <v>2950</v>
      </c>
      <c r="G270" t="s">
        <v>2951</v>
      </c>
      <c r="H270" t="s">
        <v>2952</v>
      </c>
      <c r="I270" t="s">
        <v>2953</v>
      </c>
      <c r="J270" t="s">
        <v>2954</v>
      </c>
      <c r="K270" t="s">
        <v>61</v>
      </c>
      <c r="L270">
        <v>79674</v>
      </c>
      <c r="M270" t="s">
        <v>2955</v>
      </c>
      <c r="N270" t="s">
        <v>21</v>
      </c>
      <c r="O270">
        <v>1</v>
      </c>
      <c r="P270">
        <v>58363.07</v>
      </c>
      <c r="Q270" t="s">
        <v>2956</v>
      </c>
      <c r="R270" t="s">
        <v>1460</v>
      </c>
    </row>
    <row r="271" spans="1:18" x14ac:dyDescent="0.25">
      <c r="A271">
        <v>1270</v>
      </c>
      <c r="B271">
        <v>45141</v>
      </c>
      <c r="C271" t="s">
        <v>452</v>
      </c>
      <c r="D271" t="s">
        <v>193</v>
      </c>
      <c r="E271" t="s">
        <v>14</v>
      </c>
      <c r="F271" t="s">
        <v>2957</v>
      </c>
      <c r="G271" t="s">
        <v>2958</v>
      </c>
      <c r="H271" t="s">
        <v>2959</v>
      </c>
      <c r="I271" t="s">
        <v>2960</v>
      </c>
      <c r="J271" t="s">
        <v>2961</v>
      </c>
      <c r="K271" t="s">
        <v>453</v>
      </c>
      <c r="L271">
        <v>44144</v>
      </c>
      <c r="M271" t="s">
        <v>2962</v>
      </c>
      <c r="N271" t="s">
        <v>21</v>
      </c>
      <c r="O271">
        <v>8</v>
      </c>
      <c r="P271">
        <v>55807.43</v>
      </c>
      <c r="Q271" t="s">
        <v>2963</v>
      </c>
      <c r="R271" t="s">
        <v>1384</v>
      </c>
    </row>
    <row r="272" spans="1:18" x14ac:dyDescent="0.25">
      <c r="A272">
        <v>1271</v>
      </c>
      <c r="B272">
        <v>45082</v>
      </c>
      <c r="C272" t="s">
        <v>165</v>
      </c>
      <c r="D272" t="s">
        <v>454</v>
      </c>
      <c r="E272" t="s">
        <v>14</v>
      </c>
      <c r="F272">
        <v>32577</v>
      </c>
      <c r="G272" t="s">
        <v>2964</v>
      </c>
      <c r="H272" t="s">
        <v>2965</v>
      </c>
      <c r="I272" t="s">
        <v>2966</v>
      </c>
      <c r="J272" t="s">
        <v>2967</v>
      </c>
      <c r="K272" t="s">
        <v>129</v>
      </c>
      <c r="L272">
        <v>82849</v>
      </c>
      <c r="M272" t="s">
        <v>1390</v>
      </c>
      <c r="N272" t="s">
        <v>21</v>
      </c>
      <c r="O272">
        <v>17</v>
      </c>
      <c r="P272">
        <v>64669.03</v>
      </c>
      <c r="Q272" t="s">
        <v>1780</v>
      </c>
      <c r="R272" t="s">
        <v>1419</v>
      </c>
    </row>
    <row r="273" spans="1:18" x14ac:dyDescent="0.25">
      <c r="A273">
        <v>1272</v>
      </c>
      <c r="B273">
        <v>45117</v>
      </c>
      <c r="C273" t="s">
        <v>455</v>
      </c>
      <c r="D273" t="s">
        <v>456</v>
      </c>
      <c r="E273" t="s">
        <v>14</v>
      </c>
      <c r="F273">
        <v>29529</v>
      </c>
      <c r="G273" t="s">
        <v>1421</v>
      </c>
      <c r="H273" t="s">
        <v>2968</v>
      </c>
      <c r="I273" t="s">
        <v>2969</v>
      </c>
      <c r="J273" t="s">
        <v>2970</v>
      </c>
      <c r="K273" t="s">
        <v>61</v>
      </c>
      <c r="L273">
        <v>72628</v>
      </c>
      <c r="M273" t="s">
        <v>2322</v>
      </c>
      <c r="N273" t="s">
        <v>26</v>
      </c>
      <c r="O273">
        <v>16</v>
      </c>
      <c r="P273">
        <v>99917.53</v>
      </c>
      <c r="Q273" t="s">
        <v>2971</v>
      </c>
      <c r="R273" t="s">
        <v>1460</v>
      </c>
    </row>
    <row r="274" spans="1:18" x14ac:dyDescent="0.25">
      <c r="A274">
        <v>1273</v>
      </c>
      <c r="B274">
        <v>45052</v>
      </c>
      <c r="C274" t="s">
        <v>194</v>
      </c>
      <c r="D274" t="s">
        <v>437</v>
      </c>
      <c r="E274" t="s">
        <v>30</v>
      </c>
      <c r="F274">
        <v>24235</v>
      </c>
      <c r="G274" t="s">
        <v>2972</v>
      </c>
      <c r="H274" t="s">
        <v>2973</v>
      </c>
      <c r="I274" t="s">
        <v>2974</v>
      </c>
      <c r="J274" t="s">
        <v>2975</v>
      </c>
      <c r="K274" t="s">
        <v>189</v>
      </c>
      <c r="L274">
        <v>40782</v>
      </c>
      <c r="M274" t="s">
        <v>2976</v>
      </c>
      <c r="N274" t="s">
        <v>16</v>
      </c>
      <c r="O274">
        <v>3</v>
      </c>
      <c r="P274">
        <v>42403.25</v>
      </c>
      <c r="Q274" t="s">
        <v>2977</v>
      </c>
      <c r="R274" t="s">
        <v>1392</v>
      </c>
    </row>
    <row r="275" spans="1:18" x14ac:dyDescent="0.25">
      <c r="A275">
        <v>1274</v>
      </c>
      <c r="B275">
        <v>45071</v>
      </c>
      <c r="C275" t="s">
        <v>457</v>
      </c>
      <c r="D275" t="s">
        <v>458</v>
      </c>
      <c r="E275" t="s">
        <v>24</v>
      </c>
      <c r="F275" t="s">
        <v>2978</v>
      </c>
      <c r="G275" t="s">
        <v>2979</v>
      </c>
      <c r="H275" t="s">
        <v>2980</v>
      </c>
      <c r="I275" t="s">
        <v>2981</v>
      </c>
      <c r="J275" t="s">
        <v>2982</v>
      </c>
      <c r="K275" t="s">
        <v>229</v>
      </c>
      <c r="L275">
        <v>84108</v>
      </c>
      <c r="M275" t="s">
        <v>1658</v>
      </c>
      <c r="N275" t="s">
        <v>26</v>
      </c>
      <c r="O275">
        <v>1</v>
      </c>
      <c r="P275">
        <v>66440.03</v>
      </c>
      <c r="Q275" t="s">
        <v>1724</v>
      </c>
      <c r="R275" t="s">
        <v>1384</v>
      </c>
    </row>
    <row r="276" spans="1:18" x14ac:dyDescent="0.25">
      <c r="A276">
        <v>1275</v>
      </c>
      <c r="B276">
        <v>45124</v>
      </c>
      <c r="C276" t="s">
        <v>130</v>
      </c>
      <c r="D276" t="s">
        <v>459</v>
      </c>
      <c r="E276" t="s">
        <v>24</v>
      </c>
      <c r="F276" t="s">
        <v>2983</v>
      </c>
      <c r="G276" t="s">
        <v>2984</v>
      </c>
      <c r="H276" t="s">
        <v>2985</v>
      </c>
      <c r="I276" t="s">
        <v>2986</v>
      </c>
      <c r="J276" t="s">
        <v>2987</v>
      </c>
      <c r="K276" t="s">
        <v>122</v>
      </c>
      <c r="L276">
        <v>78989</v>
      </c>
      <c r="M276" t="s">
        <v>1703</v>
      </c>
      <c r="N276" t="s">
        <v>16</v>
      </c>
      <c r="O276">
        <v>17</v>
      </c>
      <c r="P276">
        <v>95054.16</v>
      </c>
      <c r="Q276" t="s">
        <v>2988</v>
      </c>
      <c r="R276" t="s">
        <v>1384</v>
      </c>
    </row>
    <row r="277" spans="1:18" x14ac:dyDescent="0.25">
      <c r="A277">
        <v>1276</v>
      </c>
      <c r="B277">
        <v>45115</v>
      </c>
      <c r="C277" t="s">
        <v>460</v>
      </c>
      <c r="D277" t="s">
        <v>461</v>
      </c>
      <c r="E277" t="s">
        <v>14</v>
      </c>
      <c r="F277" t="s">
        <v>2989</v>
      </c>
      <c r="G277" t="s">
        <v>2990</v>
      </c>
      <c r="H277" t="s">
        <v>2991</v>
      </c>
      <c r="I277" t="s">
        <v>2992</v>
      </c>
      <c r="J277" t="s">
        <v>2993</v>
      </c>
      <c r="K277" t="s">
        <v>116</v>
      </c>
      <c r="L277">
        <v>69522</v>
      </c>
      <c r="M277" t="s">
        <v>2448</v>
      </c>
      <c r="N277" t="s">
        <v>16</v>
      </c>
      <c r="O277">
        <v>0</v>
      </c>
      <c r="P277">
        <v>54409.97</v>
      </c>
      <c r="Q277" t="s">
        <v>1610</v>
      </c>
      <c r="R277" t="s">
        <v>1427</v>
      </c>
    </row>
    <row r="278" spans="1:18" x14ac:dyDescent="0.25">
      <c r="A278">
        <v>1277</v>
      </c>
      <c r="B278">
        <v>45124</v>
      </c>
      <c r="C278" t="s">
        <v>462</v>
      </c>
      <c r="D278" t="s">
        <v>463</v>
      </c>
      <c r="E278" t="s">
        <v>24</v>
      </c>
      <c r="F278">
        <v>28679</v>
      </c>
      <c r="G278" t="s">
        <v>2994</v>
      </c>
      <c r="H278" t="s">
        <v>2995</v>
      </c>
      <c r="I278" t="s">
        <v>2996</v>
      </c>
      <c r="J278" t="s">
        <v>2997</v>
      </c>
      <c r="K278" t="s">
        <v>290</v>
      </c>
      <c r="L278">
        <v>97707</v>
      </c>
      <c r="M278" t="s">
        <v>2998</v>
      </c>
      <c r="N278" t="s">
        <v>21</v>
      </c>
      <c r="O278">
        <v>19</v>
      </c>
      <c r="P278">
        <v>42687.519999999997</v>
      </c>
      <c r="Q278" t="s">
        <v>1553</v>
      </c>
      <c r="R278" t="s">
        <v>1384</v>
      </c>
    </row>
    <row r="279" spans="1:18" x14ac:dyDescent="0.25">
      <c r="A279">
        <v>1278</v>
      </c>
      <c r="B279">
        <v>45089</v>
      </c>
      <c r="C279" t="s">
        <v>464</v>
      </c>
      <c r="D279" t="s">
        <v>240</v>
      </c>
      <c r="E279" t="s">
        <v>24</v>
      </c>
      <c r="F279" t="s">
        <v>2999</v>
      </c>
      <c r="G279" t="s">
        <v>3000</v>
      </c>
      <c r="H279" t="s">
        <v>3001</v>
      </c>
      <c r="I279" t="s">
        <v>3002</v>
      </c>
      <c r="J279" t="s">
        <v>3003</v>
      </c>
      <c r="K279" t="s">
        <v>101</v>
      </c>
      <c r="L279">
        <v>16201</v>
      </c>
      <c r="M279" t="s">
        <v>2798</v>
      </c>
      <c r="N279" t="s">
        <v>35</v>
      </c>
      <c r="O279">
        <v>5</v>
      </c>
      <c r="P279">
        <v>47957.46</v>
      </c>
      <c r="Q279" t="s">
        <v>1524</v>
      </c>
      <c r="R279" t="s">
        <v>1392</v>
      </c>
    </row>
    <row r="280" spans="1:18" x14ac:dyDescent="0.25">
      <c r="A280">
        <v>1279</v>
      </c>
      <c r="B280">
        <v>45093</v>
      </c>
      <c r="C280" t="s">
        <v>125</v>
      </c>
      <c r="D280" t="s">
        <v>57</v>
      </c>
      <c r="E280" t="s">
        <v>24</v>
      </c>
      <c r="F280">
        <v>31688</v>
      </c>
      <c r="G280" t="s">
        <v>3004</v>
      </c>
      <c r="H280" t="s">
        <v>3005</v>
      </c>
      <c r="I280" t="s">
        <v>3006</v>
      </c>
      <c r="J280" t="s">
        <v>3007</v>
      </c>
      <c r="K280" t="s">
        <v>176</v>
      </c>
      <c r="L280">
        <v>24871</v>
      </c>
      <c r="M280" t="s">
        <v>2098</v>
      </c>
      <c r="N280" t="s">
        <v>35</v>
      </c>
      <c r="O280">
        <v>20</v>
      </c>
      <c r="P280">
        <v>33244.129999999997</v>
      </c>
      <c r="Q280" t="s">
        <v>1932</v>
      </c>
      <c r="R280" t="s">
        <v>1460</v>
      </c>
    </row>
    <row r="281" spans="1:18" x14ac:dyDescent="0.25">
      <c r="A281">
        <v>1280</v>
      </c>
      <c r="B281">
        <v>45117</v>
      </c>
      <c r="C281" t="s">
        <v>238</v>
      </c>
      <c r="D281" t="s">
        <v>332</v>
      </c>
      <c r="E281" t="s">
        <v>24</v>
      </c>
      <c r="F281">
        <v>36862</v>
      </c>
      <c r="G281" t="s">
        <v>3008</v>
      </c>
      <c r="H281" t="s">
        <v>3009</v>
      </c>
      <c r="I281" t="s">
        <v>3010</v>
      </c>
      <c r="J281" t="s">
        <v>3011</v>
      </c>
      <c r="K281" t="s">
        <v>110</v>
      </c>
      <c r="L281">
        <v>78850</v>
      </c>
      <c r="M281" t="s">
        <v>2538</v>
      </c>
      <c r="N281" t="s">
        <v>35</v>
      </c>
      <c r="O281">
        <v>18</v>
      </c>
      <c r="P281">
        <v>64973.36</v>
      </c>
      <c r="Q281" t="s">
        <v>3012</v>
      </c>
      <c r="R281" t="s">
        <v>1392</v>
      </c>
    </row>
    <row r="282" spans="1:18" x14ac:dyDescent="0.25">
      <c r="A282">
        <v>1281</v>
      </c>
      <c r="B282">
        <v>45120</v>
      </c>
      <c r="C282" t="s">
        <v>321</v>
      </c>
      <c r="D282" t="s">
        <v>182</v>
      </c>
      <c r="E282" t="s">
        <v>14</v>
      </c>
      <c r="F282" t="s">
        <v>3013</v>
      </c>
      <c r="G282" t="s">
        <v>3014</v>
      </c>
      <c r="H282" t="s">
        <v>3015</v>
      </c>
      <c r="I282" t="s">
        <v>3016</v>
      </c>
      <c r="J282" t="s">
        <v>3017</v>
      </c>
      <c r="K282" t="s">
        <v>58</v>
      </c>
      <c r="L282">
        <v>63518</v>
      </c>
      <c r="M282" t="s">
        <v>1918</v>
      </c>
      <c r="N282" t="s">
        <v>35</v>
      </c>
      <c r="O282">
        <v>15</v>
      </c>
      <c r="P282">
        <v>90973.32</v>
      </c>
      <c r="Q282" t="s">
        <v>3018</v>
      </c>
      <c r="R282" t="s">
        <v>1427</v>
      </c>
    </row>
    <row r="283" spans="1:18" x14ac:dyDescent="0.25">
      <c r="A283">
        <v>1282</v>
      </c>
      <c r="B283">
        <v>45116</v>
      </c>
      <c r="C283" t="s">
        <v>465</v>
      </c>
      <c r="D283" t="s">
        <v>466</v>
      </c>
      <c r="E283" t="s">
        <v>14</v>
      </c>
      <c r="F283" t="s">
        <v>3019</v>
      </c>
      <c r="G283" t="s">
        <v>3020</v>
      </c>
      <c r="H283" t="s">
        <v>3021</v>
      </c>
      <c r="I283" t="s">
        <v>3022</v>
      </c>
      <c r="J283" t="s">
        <v>3023</v>
      </c>
      <c r="K283" t="s">
        <v>129</v>
      </c>
      <c r="L283">
        <v>94957</v>
      </c>
      <c r="M283" t="s">
        <v>3024</v>
      </c>
      <c r="N283" t="s">
        <v>35</v>
      </c>
      <c r="O283">
        <v>18</v>
      </c>
      <c r="P283">
        <v>78004.03</v>
      </c>
      <c r="Q283" t="s">
        <v>3025</v>
      </c>
      <c r="R283" t="s">
        <v>1460</v>
      </c>
    </row>
    <row r="284" spans="1:18" x14ac:dyDescent="0.25">
      <c r="A284">
        <v>1283</v>
      </c>
      <c r="B284">
        <v>45095</v>
      </c>
      <c r="C284" t="s">
        <v>467</v>
      </c>
      <c r="D284" t="s">
        <v>320</v>
      </c>
      <c r="E284" t="s">
        <v>24</v>
      </c>
      <c r="F284" t="s">
        <v>3026</v>
      </c>
      <c r="G284" t="s">
        <v>1421</v>
      </c>
      <c r="H284" t="s">
        <v>3027</v>
      </c>
      <c r="I284" t="s">
        <v>3028</v>
      </c>
      <c r="J284" t="s">
        <v>2481</v>
      </c>
      <c r="K284" t="s">
        <v>43</v>
      </c>
      <c r="L284">
        <v>69226</v>
      </c>
      <c r="M284" t="s">
        <v>2266</v>
      </c>
      <c r="N284" t="s">
        <v>35</v>
      </c>
      <c r="O284">
        <v>13</v>
      </c>
      <c r="P284">
        <v>31385.63</v>
      </c>
      <c r="Q284" t="s">
        <v>3012</v>
      </c>
      <c r="R284" t="s">
        <v>1419</v>
      </c>
    </row>
    <row r="285" spans="1:18" x14ac:dyDescent="0.25">
      <c r="A285">
        <v>1284</v>
      </c>
      <c r="B285">
        <v>45101</v>
      </c>
      <c r="C285" t="s">
        <v>130</v>
      </c>
      <c r="D285" t="s">
        <v>468</v>
      </c>
      <c r="E285" t="s">
        <v>30</v>
      </c>
      <c r="F285" t="s">
        <v>3029</v>
      </c>
      <c r="G285" t="s">
        <v>3030</v>
      </c>
      <c r="H285" t="s">
        <v>3031</v>
      </c>
      <c r="I285" t="s">
        <v>3032</v>
      </c>
      <c r="J285" t="s">
        <v>3033</v>
      </c>
      <c r="K285" t="s">
        <v>81</v>
      </c>
      <c r="L285">
        <v>37959</v>
      </c>
      <c r="M285" t="s">
        <v>2778</v>
      </c>
      <c r="N285" t="s">
        <v>35</v>
      </c>
      <c r="O285">
        <v>11</v>
      </c>
      <c r="P285">
        <v>65651.63</v>
      </c>
      <c r="Q285" t="s">
        <v>3034</v>
      </c>
      <c r="R285" t="s">
        <v>1392</v>
      </c>
    </row>
    <row r="286" spans="1:18" x14ac:dyDescent="0.25">
      <c r="A286">
        <v>1285</v>
      </c>
      <c r="B286">
        <v>45079</v>
      </c>
      <c r="C286" t="s">
        <v>194</v>
      </c>
      <c r="D286" t="s">
        <v>469</v>
      </c>
      <c r="E286" t="s">
        <v>14</v>
      </c>
      <c r="F286" t="s">
        <v>3035</v>
      </c>
      <c r="G286" t="s">
        <v>3036</v>
      </c>
      <c r="H286" t="s">
        <v>3037</v>
      </c>
      <c r="I286" t="s">
        <v>3038</v>
      </c>
      <c r="J286" t="s">
        <v>3039</v>
      </c>
      <c r="K286" t="s">
        <v>203</v>
      </c>
      <c r="L286">
        <v>67992</v>
      </c>
      <c r="M286" t="s">
        <v>1403</v>
      </c>
      <c r="N286" t="s">
        <v>21</v>
      </c>
      <c r="O286">
        <v>15</v>
      </c>
      <c r="P286">
        <v>39905.07</v>
      </c>
      <c r="Q286" t="s">
        <v>3040</v>
      </c>
      <c r="R286" t="s">
        <v>1460</v>
      </c>
    </row>
    <row r="287" spans="1:18" x14ac:dyDescent="0.25">
      <c r="A287">
        <v>1286</v>
      </c>
      <c r="B287">
        <v>45079</v>
      </c>
      <c r="C287" t="s">
        <v>340</v>
      </c>
      <c r="D287" t="s">
        <v>105</v>
      </c>
      <c r="E287" t="s">
        <v>24</v>
      </c>
      <c r="F287" t="s">
        <v>3041</v>
      </c>
      <c r="G287" t="s">
        <v>3042</v>
      </c>
      <c r="H287" t="s">
        <v>3043</v>
      </c>
      <c r="I287" t="s">
        <v>3044</v>
      </c>
      <c r="J287" t="s">
        <v>3045</v>
      </c>
      <c r="K287" t="s">
        <v>220</v>
      </c>
      <c r="L287">
        <v>95935</v>
      </c>
      <c r="M287" t="s">
        <v>1452</v>
      </c>
      <c r="N287" t="s">
        <v>35</v>
      </c>
      <c r="O287">
        <v>3</v>
      </c>
      <c r="P287">
        <v>33407.870000000003</v>
      </c>
      <c r="Q287" t="s">
        <v>3046</v>
      </c>
      <c r="R287" t="s">
        <v>1427</v>
      </c>
    </row>
    <row r="288" spans="1:18" x14ac:dyDescent="0.25">
      <c r="A288">
        <v>1287</v>
      </c>
      <c r="B288">
        <v>45087</v>
      </c>
      <c r="C288" t="s">
        <v>194</v>
      </c>
      <c r="D288" t="s">
        <v>470</v>
      </c>
      <c r="E288" t="s">
        <v>24</v>
      </c>
      <c r="F288" t="s">
        <v>3047</v>
      </c>
      <c r="G288" t="s">
        <v>3048</v>
      </c>
      <c r="H288" t="s">
        <v>3049</v>
      </c>
      <c r="I288" t="s">
        <v>3050</v>
      </c>
      <c r="J288" t="s">
        <v>3051</v>
      </c>
      <c r="K288" t="s">
        <v>119</v>
      </c>
      <c r="L288">
        <v>47551</v>
      </c>
      <c r="M288" t="s">
        <v>3052</v>
      </c>
      <c r="N288" t="s">
        <v>16</v>
      </c>
      <c r="O288">
        <v>5</v>
      </c>
      <c r="P288">
        <v>75099.11</v>
      </c>
      <c r="Q288" t="s">
        <v>3053</v>
      </c>
      <c r="R288" t="s">
        <v>1460</v>
      </c>
    </row>
    <row r="289" spans="1:18" x14ac:dyDescent="0.25">
      <c r="A289">
        <v>1288</v>
      </c>
      <c r="B289">
        <v>45127</v>
      </c>
      <c r="C289" t="s">
        <v>471</v>
      </c>
      <c r="D289" t="s">
        <v>472</v>
      </c>
      <c r="E289" t="s">
        <v>14</v>
      </c>
      <c r="F289" t="s">
        <v>3054</v>
      </c>
      <c r="G289" t="s">
        <v>3055</v>
      </c>
      <c r="H289" t="s">
        <v>3056</v>
      </c>
      <c r="I289" t="s">
        <v>3057</v>
      </c>
      <c r="J289" t="s">
        <v>3058</v>
      </c>
      <c r="K289" t="s">
        <v>290</v>
      </c>
      <c r="L289">
        <v>31035</v>
      </c>
      <c r="M289" t="s">
        <v>2128</v>
      </c>
      <c r="N289" t="s">
        <v>26</v>
      </c>
      <c r="O289">
        <v>7</v>
      </c>
      <c r="P289">
        <v>66056.41</v>
      </c>
      <c r="Q289" t="s">
        <v>3059</v>
      </c>
      <c r="R289" t="s">
        <v>1427</v>
      </c>
    </row>
    <row r="290" spans="1:18" x14ac:dyDescent="0.25">
      <c r="A290">
        <v>1289</v>
      </c>
      <c r="B290">
        <v>45109</v>
      </c>
      <c r="C290" t="s">
        <v>194</v>
      </c>
      <c r="D290" t="s">
        <v>473</v>
      </c>
      <c r="E290" t="s">
        <v>24</v>
      </c>
      <c r="F290" t="s">
        <v>3060</v>
      </c>
      <c r="G290" t="s">
        <v>1421</v>
      </c>
      <c r="H290" t="s">
        <v>3061</v>
      </c>
      <c r="I290" t="s">
        <v>3062</v>
      </c>
      <c r="J290" t="s">
        <v>3063</v>
      </c>
      <c r="K290" t="s">
        <v>34</v>
      </c>
      <c r="L290">
        <v>13917</v>
      </c>
      <c r="M290" t="s">
        <v>2266</v>
      </c>
      <c r="N290" t="s">
        <v>16</v>
      </c>
      <c r="O290">
        <v>5</v>
      </c>
      <c r="P290">
        <v>41479.32</v>
      </c>
      <c r="Q290" t="s">
        <v>3064</v>
      </c>
      <c r="R290" t="s">
        <v>1460</v>
      </c>
    </row>
    <row r="291" spans="1:18" x14ac:dyDescent="0.25">
      <c r="A291">
        <v>1290</v>
      </c>
      <c r="B291">
        <v>45076</v>
      </c>
      <c r="C291" t="s">
        <v>150</v>
      </c>
      <c r="D291" t="s">
        <v>474</v>
      </c>
      <c r="E291" t="s">
        <v>24</v>
      </c>
      <c r="F291">
        <v>35409</v>
      </c>
      <c r="G291" t="s">
        <v>3065</v>
      </c>
      <c r="H291" t="s">
        <v>3066</v>
      </c>
      <c r="I291" t="s">
        <v>3067</v>
      </c>
      <c r="J291" t="s">
        <v>3068</v>
      </c>
      <c r="K291" t="s">
        <v>164</v>
      </c>
      <c r="L291">
        <v>27082</v>
      </c>
      <c r="M291" t="s">
        <v>3069</v>
      </c>
      <c r="N291" t="s">
        <v>26</v>
      </c>
      <c r="O291">
        <v>18</v>
      </c>
      <c r="P291">
        <v>53815.39</v>
      </c>
      <c r="Q291" t="s">
        <v>1872</v>
      </c>
      <c r="R291" t="s">
        <v>1427</v>
      </c>
    </row>
    <row r="292" spans="1:18" x14ac:dyDescent="0.25">
      <c r="A292">
        <v>1291</v>
      </c>
      <c r="B292">
        <v>45078</v>
      </c>
      <c r="C292" t="s">
        <v>242</v>
      </c>
      <c r="D292" t="s">
        <v>475</v>
      </c>
      <c r="E292" t="s">
        <v>24</v>
      </c>
      <c r="F292">
        <v>32513</v>
      </c>
      <c r="G292" t="s">
        <v>3070</v>
      </c>
      <c r="H292" t="s">
        <v>3071</v>
      </c>
      <c r="I292" t="s">
        <v>3072</v>
      </c>
      <c r="J292" t="s">
        <v>3073</v>
      </c>
      <c r="K292" t="s">
        <v>64</v>
      </c>
      <c r="L292">
        <v>37403</v>
      </c>
      <c r="M292" t="s">
        <v>3074</v>
      </c>
      <c r="N292" t="s">
        <v>35</v>
      </c>
      <c r="O292">
        <v>2</v>
      </c>
      <c r="P292">
        <v>48201.11</v>
      </c>
      <c r="Q292" t="s">
        <v>3075</v>
      </c>
      <c r="R292" t="s">
        <v>1460</v>
      </c>
    </row>
    <row r="293" spans="1:18" x14ac:dyDescent="0.25">
      <c r="A293">
        <v>1292</v>
      </c>
      <c r="B293">
        <v>45138</v>
      </c>
      <c r="C293" t="s">
        <v>260</v>
      </c>
      <c r="D293" t="s">
        <v>54</v>
      </c>
      <c r="E293" t="s">
        <v>14</v>
      </c>
      <c r="F293" t="s">
        <v>3076</v>
      </c>
      <c r="G293" t="s">
        <v>3077</v>
      </c>
      <c r="H293" t="s">
        <v>3078</v>
      </c>
      <c r="I293" t="s">
        <v>3079</v>
      </c>
      <c r="J293" t="s">
        <v>3080</v>
      </c>
      <c r="K293" t="s">
        <v>122</v>
      </c>
      <c r="L293">
        <v>31574</v>
      </c>
      <c r="M293" t="s">
        <v>1510</v>
      </c>
      <c r="N293" t="s">
        <v>21</v>
      </c>
      <c r="O293">
        <v>10</v>
      </c>
      <c r="P293">
        <v>91445.38</v>
      </c>
      <c r="Q293" t="s">
        <v>1517</v>
      </c>
      <c r="R293" t="s">
        <v>1392</v>
      </c>
    </row>
    <row r="294" spans="1:18" x14ac:dyDescent="0.25">
      <c r="A294">
        <v>1293</v>
      </c>
      <c r="B294">
        <v>45129</v>
      </c>
      <c r="C294" t="s">
        <v>369</v>
      </c>
      <c r="D294" t="s">
        <v>476</v>
      </c>
      <c r="E294" t="s">
        <v>30</v>
      </c>
      <c r="F294" t="s">
        <v>3081</v>
      </c>
      <c r="G294" t="s">
        <v>3082</v>
      </c>
      <c r="H294" t="s">
        <v>3083</v>
      </c>
      <c r="I294" t="s">
        <v>3084</v>
      </c>
      <c r="J294" t="s">
        <v>3085</v>
      </c>
      <c r="K294" t="s">
        <v>46</v>
      </c>
      <c r="L294">
        <v>70588</v>
      </c>
      <c r="M294" t="s">
        <v>3086</v>
      </c>
      <c r="N294" t="s">
        <v>16</v>
      </c>
      <c r="O294">
        <v>14</v>
      </c>
      <c r="P294">
        <v>76728.570000000007</v>
      </c>
      <c r="Q294" t="s">
        <v>3087</v>
      </c>
      <c r="R294" t="s">
        <v>1384</v>
      </c>
    </row>
    <row r="295" spans="1:18" x14ac:dyDescent="0.25">
      <c r="A295">
        <v>1294</v>
      </c>
      <c r="B295">
        <v>45127</v>
      </c>
      <c r="C295" t="s">
        <v>477</v>
      </c>
      <c r="D295" t="s">
        <v>478</v>
      </c>
      <c r="E295" t="s">
        <v>30</v>
      </c>
      <c r="F295">
        <v>27703</v>
      </c>
      <c r="G295" t="s">
        <v>1421</v>
      </c>
      <c r="H295" t="s">
        <v>3088</v>
      </c>
      <c r="I295" t="s">
        <v>3089</v>
      </c>
      <c r="J295" t="s">
        <v>3090</v>
      </c>
      <c r="K295" t="s">
        <v>61</v>
      </c>
      <c r="L295">
        <v>34717</v>
      </c>
      <c r="M295" t="s">
        <v>2895</v>
      </c>
      <c r="N295" t="s">
        <v>21</v>
      </c>
      <c r="O295">
        <v>8</v>
      </c>
      <c r="P295">
        <v>34456.550000000003</v>
      </c>
      <c r="Q295" t="s">
        <v>3091</v>
      </c>
      <c r="R295" t="s">
        <v>1427</v>
      </c>
    </row>
    <row r="296" spans="1:18" x14ac:dyDescent="0.25">
      <c r="A296">
        <v>1295</v>
      </c>
      <c r="B296">
        <v>45084</v>
      </c>
      <c r="C296" t="s">
        <v>479</v>
      </c>
      <c r="D296" t="s">
        <v>480</v>
      </c>
      <c r="E296" t="s">
        <v>14</v>
      </c>
      <c r="F296" t="s">
        <v>3092</v>
      </c>
      <c r="G296" t="s">
        <v>3093</v>
      </c>
      <c r="H296" t="s">
        <v>3094</v>
      </c>
      <c r="I296" t="s">
        <v>3095</v>
      </c>
      <c r="J296" t="s">
        <v>3096</v>
      </c>
      <c r="K296" t="s">
        <v>101</v>
      </c>
      <c r="L296">
        <v>28425</v>
      </c>
      <c r="M296" t="s">
        <v>3097</v>
      </c>
      <c r="N296" t="s">
        <v>26</v>
      </c>
      <c r="O296">
        <v>19</v>
      </c>
      <c r="P296">
        <v>83089.289999999994</v>
      </c>
      <c r="Q296" t="s">
        <v>3098</v>
      </c>
      <c r="R296" t="s">
        <v>1419</v>
      </c>
    </row>
    <row r="297" spans="1:18" x14ac:dyDescent="0.25">
      <c r="A297">
        <v>1296</v>
      </c>
      <c r="B297">
        <v>45074</v>
      </c>
      <c r="C297" t="s">
        <v>186</v>
      </c>
      <c r="D297" t="s">
        <v>456</v>
      </c>
      <c r="E297" t="s">
        <v>24</v>
      </c>
      <c r="F297">
        <v>37054</v>
      </c>
      <c r="G297" t="s">
        <v>1421</v>
      </c>
      <c r="H297" t="s">
        <v>3099</v>
      </c>
      <c r="I297" t="s">
        <v>3100</v>
      </c>
      <c r="J297" t="s">
        <v>3101</v>
      </c>
      <c r="K297" t="s">
        <v>129</v>
      </c>
      <c r="L297">
        <v>45980</v>
      </c>
      <c r="M297" t="s">
        <v>1609</v>
      </c>
      <c r="N297" t="s">
        <v>35</v>
      </c>
      <c r="O297">
        <v>5</v>
      </c>
      <c r="P297">
        <v>40437.14</v>
      </c>
      <c r="Q297" t="s">
        <v>2163</v>
      </c>
      <c r="R297" t="s">
        <v>1460</v>
      </c>
    </row>
    <row r="298" spans="1:18" x14ac:dyDescent="0.25">
      <c r="A298">
        <v>1297</v>
      </c>
      <c r="B298">
        <v>45086</v>
      </c>
      <c r="C298" t="s">
        <v>481</v>
      </c>
      <c r="D298" t="s">
        <v>96</v>
      </c>
      <c r="E298" t="s">
        <v>24</v>
      </c>
      <c r="F298">
        <v>34792</v>
      </c>
      <c r="G298" t="s">
        <v>3102</v>
      </c>
      <c r="H298" t="s">
        <v>3103</v>
      </c>
      <c r="I298" t="s">
        <v>3104</v>
      </c>
      <c r="J298" t="s">
        <v>3105</v>
      </c>
      <c r="K298" t="s">
        <v>211</v>
      </c>
      <c r="L298">
        <v>94626</v>
      </c>
      <c r="M298" t="s">
        <v>3106</v>
      </c>
      <c r="N298" t="s">
        <v>21</v>
      </c>
      <c r="O298">
        <v>0</v>
      </c>
      <c r="P298">
        <v>77132.03</v>
      </c>
      <c r="Q298" t="s">
        <v>3107</v>
      </c>
      <c r="R298" t="s">
        <v>1460</v>
      </c>
    </row>
    <row r="299" spans="1:18" x14ac:dyDescent="0.25">
      <c r="A299">
        <v>1298</v>
      </c>
      <c r="B299">
        <v>45113</v>
      </c>
      <c r="C299" t="s">
        <v>165</v>
      </c>
      <c r="D299" t="s">
        <v>285</v>
      </c>
      <c r="E299" t="s">
        <v>30</v>
      </c>
      <c r="F299">
        <v>25454</v>
      </c>
      <c r="G299" t="s">
        <v>3108</v>
      </c>
      <c r="H299" t="s">
        <v>3109</v>
      </c>
      <c r="I299" t="s">
        <v>3110</v>
      </c>
      <c r="J299" t="s">
        <v>3111</v>
      </c>
      <c r="K299" t="s">
        <v>38</v>
      </c>
      <c r="L299">
        <v>16506</v>
      </c>
      <c r="M299" t="s">
        <v>1425</v>
      </c>
      <c r="N299" t="s">
        <v>21</v>
      </c>
      <c r="O299">
        <v>17</v>
      </c>
      <c r="P299">
        <v>71151.399999999994</v>
      </c>
      <c r="Q299" t="s">
        <v>3112</v>
      </c>
      <c r="R299" t="s">
        <v>1460</v>
      </c>
    </row>
    <row r="300" spans="1:18" x14ac:dyDescent="0.25">
      <c r="A300">
        <v>1299</v>
      </c>
      <c r="B300">
        <v>45075</v>
      </c>
      <c r="C300" t="s">
        <v>114</v>
      </c>
      <c r="D300" t="s">
        <v>322</v>
      </c>
      <c r="E300" t="s">
        <v>30</v>
      </c>
      <c r="F300">
        <v>28279</v>
      </c>
      <c r="G300" t="s">
        <v>3113</v>
      </c>
      <c r="H300" t="s">
        <v>3114</v>
      </c>
      <c r="I300" t="s">
        <v>3115</v>
      </c>
      <c r="J300" t="s">
        <v>3116</v>
      </c>
      <c r="K300" t="s">
        <v>265</v>
      </c>
      <c r="L300">
        <v>66346</v>
      </c>
      <c r="M300" t="s">
        <v>2804</v>
      </c>
      <c r="N300" t="s">
        <v>21</v>
      </c>
      <c r="O300">
        <v>3</v>
      </c>
      <c r="P300">
        <v>82417.039999999994</v>
      </c>
      <c r="Q300" t="s">
        <v>1730</v>
      </c>
      <c r="R300" t="s">
        <v>1419</v>
      </c>
    </row>
    <row r="301" spans="1:18" x14ac:dyDescent="0.25">
      <c r="A301">
        <v>1300</v>
      </c>
      <c r="B301">
        <v>45097</v>
      </c>
      <c r="C301" t="s">
        <v>482</v>
      </c>
      <c r="D301" t="s">
        <v>483</v>
      </c>
      <c r="E301" t="s">
        <v>24</v>
      </c>
      <c r="F301" t="s">
        <v>3117</v>
      </c>
      <c r="G301" t="s">
        <v>3118</v>
      </c>
      <c r="H301" t="s">
        <v>3119</v>
      </c>
      <c r="I301" t="s">
        <v>3120</v>
      </c>
      <c r="J301" t="s">
        <v>3121</v>
      </c>
      <c r="K301" t="s">
        <v>203</v>
      </c>
      <c r="L301">
        <v>86699</v>
      </c>
      <c r="M301" t="s">
        <v>1523</v>
      </c>
      <c r="N301" t="s">
        <v>35</v>
      </c>
      <c r="O301">
        <v>0</v>
      </c>
      <c r="P301">
        <v>79868.84</v>
      </c>
      <c r="Q301" t="s">
        <v>3122</v>
      </c>
      <c r="R301" t="s">
        <v>1419</v>
      </c>
    </row>
    <row r="302" spans="1:18" x14ac:dyDescent="0.25">
      <c r="A302">
        <v>1301</v>
      </c>
      <c r="B302">
        <v>45115</v>
      </c>
      <c r="C302" t="s">
        <v>343</v>
      </c>
      <c r="D302" t="s">
        <v>286</v>
      </c>
      <c r="E302" t="s">
        <v>14</v>
      </c>
      <c r="F302" t="s">
        <v>3123</v>
      </c>
      <c r="G302" t="s">
        <v>1421</v>
      </c>
      <c r="H302" t="s">
        <v>3124</v>
      </c>
      <c r="I302" t="s">
        <v>3125</v>
      </c>
      <c r="J302" t="s">
        <v>3126</v>
      </c>
      <c r="K302" t="s">
        <v>69</v>
      </c>
      <c r="L302">
        <v>52632</v>
      </c>
      <c r="M302" t="s">
        <v>1591</v>
      </c>
      <c r="N302" t="s">
        <v>26</v>
      </c>
      <c r="O302">
        <v>14</v>
      </c>
      <c r="P302">
        <v>53793.04</v>
      </c>
      <c r="Q302" t="s">
        <v>1818</v>
      </c>
      <c r="R302" t="s">
        <v>1419</v>
      </c>
    </row>
    <row r="303" spans="1:18" x14ac:dyDescent="0.25">
      <c r="A303">
        <v>1302</v>
      </c>
      <c r="B303">
        <v>45106</v>
      </c>
      <c r="C303" t="s">
        <v>70</v>
      </c>
      <c r="D303" t="s">
        <v>88</v>
      </c>
      <c r="E303" t="s">
        <v>30</v>
      </c>
      <c r="F303" t="s">
        <v>3127</v>
      </c>
      <c r="G303" t="s">
        <v>3128</v>
      </c>
      <c r="H303" t="s">
        <v>3129</v>
      </c>
      <c r="I303" t="s">
        <v>3130</v>
      </c>
      <c r="J303" t="s">
        <v>3131</v>
      </c>
      <c r="K303" t="s">
        <v>424</v>
      </c>
      <c r="L303">
        <v>5643</v>
      </c>
      <c r="M303" t="s">
        <v>1591</v>
      </c>
      <c r="N303" t="s">
        <v>16</v>
      </c>
      <c r="O303">
        <v>19</v>
      </c>
      <c r="P303">
        <v>69449.149999999994</v>
      </c>
      <c r="Q303" t="s">
        <v>3132</v>
      </c>
      <c r="R303" t="s">
        <v>1427</v>
      </c>
    </row>
    <row r="304" spans="1:18" x14ac:dyDescent="0.25">
      <c r="A304">
        <v>1303</v>
      </c>
      <c r="B304">
        <v>45122</v>
      </c>
      <c r="C304" t="s">
        <v>150</v>
      </c>
      <c r="D304" t="s">
        <v>231</v>
      </c>
      <c r="E304" t="s">
        <v>14</v>
      </c>
      <c r="F304" t="s">
        <v>3133</v>
      </c>
      <c r="G304" t="s">
        <v>3134</v>
      </c>
      <c r="H304" t="s">
        <v>3135</v>
      </c>
      <c r="I304" t="s">
        <v>3136</v>
      </c>
      <c r="J304" t="s">
        <v>3137</v>
      </c>
      <c r="K304" t="s">
        <v>119</v>
      </c>
      <c r="L304">
        <v>13935</v>
      </c>
      <c r="M304" t="s">
        <v>2356</v>
      </c>
      <c r="N304" t="s">
        <v>21</v>
      </c>
      <c r="O304">
        <v>4</v>
      </c>
      <c r="P304">
        <v>69309.64</v>
      </c>
      <c r="Q304" t="s">
        <v>3138</v>
      </c>
      <c r="R304" t="s">
        <v>1392</v>
      </c>
    </row>
    <row r="305" spans="1:18" x14ac:dyDescent="0.25">
      <c r="A305">
        <v>1304</v>
      </c>
      <c r="B305">
        <v>45139</v>
      </c>
      <c r="C305" t="s">
        <v>484</v>
      </c>
      <c r="D305" t="s">
        <v>107</v>
      </c>
      <c r="E305" t="s">
        <v>14</v>
      </c>
      <c r="F305" t="s">
        <v>3139</v>
      </c>
      <c r="G305" t="s">
        <v>3140</v>
      </c>
      <c r="H305" t="s">
        <v>3141</v>
      </c>
      <c r="I305" t="s">
        <v>3142</v>
      </c>
      <c r="J305" t="s">
        <v>3143</v>
      </c>
      <c r="K305" t="s">
        <v>116</v>
      </c>
      <c r="L305">
        <v>88936</v>
      </c>
      <c r="M305" t="s">
        <v>2756</v>
      </c>
      <c r="N305" t="s">
        <v>21</v>
      </c>
      <c r="O305">
        <v>14</v>
      </c>
      <c r="P305">
        <v>58981.14</v>
      </c>
      <c r="Q305" t="s">
        <v>3144</v>
      </c>
      <c r="R305" t="s">
        <v>1392</v>
      </c>
    </row>
    <row r="306" spans="1:18" x14ac:dyDescent="0.25">
      <c r="A306">
        <v>1305</v>
      </c>
      <c r="B306">
        <v>45062</v>
      </c>
      <c r="C306" t="s">
        <v>158</v>
      </c>
      <c r="D306" t="s">
        <v>485</v>
      </c>
      <c r="E306" t="s">
        <v>24</v>
      </c>
      <c r="F306">
        <v>35440</v>
      </c>
      <c r="G306" t="s">
        <v>1421</v>
      </c>
      <c r="H306" t="s">
        <v>3145</v>
      </c>
      <c r="I306" t="s">
        <v>3146</v>
      </c>
      <c r="J306" t="s">
        <v>3147</v>
      </c>
      <c r="K306" t="s">
        <v>142</v>
      </c>
      <c r="L306">
        <v>73385</v>
      </c>
      <c r="M306" t="s">
        <v>3148</v>
      </c>
      <c r="N306" t="s">
        <v>21</v>
      </c>
      <c r="O306">
        <v>14</v>
      </c>
      <c r="P306">
        <v>55968.33</v>
      </c>
      <c r="Q306" t="s">
        <v>3149</v>
      </c>
      <c r="R306" t="s">
        <v>1427</v>
      </c>
    </row>
    <row r="307" spans="1:18" x14ac:dyDescent="0.25">
      <c r="A307">
        <v>1306</v>
      </c>
      <c r="B307">
        <v>45102</v>
      </c>
      <c r="C307" t="s">
        <v>486</v>
      </c>
      <c r="D307" t="s">
        <v>487</v>
      </c>
      <c r="E307" t="s">
        <v>30</v>
      </c>
      <c r="F307" t="s">
        <v>3150</v>
      </c>
      <c r="G307" t="s">
        <v>1421</v>
      </c>
      <c r="H307" t="s">
        <v>3151</v>
      </c>
      <c r="I307" t="s">
        <v>3152</v>
      </c>
      <c r="J307" t="s">
        <v>3153</v>
      </c>
      <c r="K307" t="s">
        <v>290</v>
      </c>
      <c r="L307">
        <v>79814</v>
      </c>
      <c r="M307" t="s">
        <v>3154</v>
      </c>
      <c r="N307" t="s">
        <v>35</v>
      </c>
      <c r="O307">
        <v>9</v>
      </c>
      <c r="P307">
        <v>76043.64</v>
      </c>
      <c r="Q307" t="s">
        <v>3155</v>
      </c>
      <c r="R307" t="s">
        <v>1384</v>
      </c>
    </row>
    <row r="308" spans="1:18" x14ac:dyDescent="0.25">
      <c r="A308">
        <v>1307</v>
      </c>
      <c r="B308">
        <v>45073</v>
      </c>
      <c r="C308" t="s">
        <v>448</v>
      </c>
      <c r="D308" t="s">
        <v>488</v>
      </c>
      <c r="E308" t="s">
        <v>30</v>
      </c>
      <c r="F308" t="s">
        <v>3156</v>
      </c>
      <c r="G308" t="s">
        <v>3157</v>
      </c>
      <c r="H308" t="s">
        <v>3158</v>
      </c>
      <c r="I308" t="s">
        <v>3159</v>
      </c>
      <c r="J308" t="s">
        <v>3160</v>
      </c>
      <c r="K308" t="s">
        <v>15</v>
      </c>
      <c r="L308">
        <v>62101</v>
      </c>
      <c r="M308" t="s">
        <v>2699</v>
      </c>
      <c r="N308" t="s">
        <v>26</v>
      </c>
      <c r="O308">
        <v>14</v>
      </c>
      <c r="P308">
        <v>74849.7</v>
      </c>
      <c r="Q308" t="s">
        <v>3161</v>
      </c>
      <c r="R308" t="s">
        <v>1392</v>
      </c>
    </row>
    <row r="309" spans="1:18" x14ac:dyDescent="0.25">
      <c r="A309">
        <v>1308</v>
      </c>
      <c r="B309">
        <v>45079</v>
      </c>
      <c r="C309" t="s">
        <v>427</v>
      </c>
      <c r="D309" t="s">
        <v>489</v>
      </c>
      <c r="E309" t="s">
        <v>24</v>
      </c>
      <c r="F309" t="s">
        <v>3162</v>
      </c>
      <c r="G309" t="s">
        <v>3163</v>
      </c>
      <c r="H309" t="s">
        <v>3164</v>
      </c>
      <c r="I309" t="s">
        <v>3165</v>
      </c>
      <c r="J309" t="s">
        <v>3166</v>
      </c>
      <c r="K309" t="s">
        <v>58</v>
      </c>
      <c r="L309">
        <v>65074</v>
      </c>
      <c r="M309" t="s">
        <v>2693</v>
      </c>
      <c r="N309" t="s">
        <v>21</v>
      </c>
      <c r="O309">
        <v>6</v>
      </c>
      <c r="P309">
        <v>62840.03</v>
      </c>
      <c r="Q309" t="s">
        <v>1955</v>
      </c>
      <c r="R309" t="s">
        <v>1384</v>
      </c>
    </row>
    <row r="310" spans="1:18" x14ac:dyDescent="0.25">
      <c r="A310">
        <v>1309</v>
      </c>
      <c r="B310">
        <v>45129</v>
      </c>
      <c r="C310" t="s">
        <v>438</v>
      </c>
      <c r="D310" t="s">
        <v>490</v>
      </c>
      <c r="E310" t="s">
        <v>30</v>
      </c>
      <c r="F310">
        <v>23501</v>
      </c>
      <c r="G310" t="s">
        <v>1421</v>
      </c>
      <c r="H310" t="s">
        <v>3167</v>
      </c>
      <c r="I310" t="s">
        <v>3168</v>
      </c>
      <c r="J310" t="s">
        <v>3169</v>
      </c>
      <c r="K310" t="s">
        <v>92</v>
      </c>
      <c r="L310">
        <v>27065</v>
      </c>
      <c r="M310" t="s">
        <v>2316</v>
      </c>
      <c r="N310" t="s">
        <v>26</v>
      </c>
      <c r="O310">
        <v>4</v>
      </c>
      <c r="P310">
        <v>48616.87</v>
      </c>
      <c r="Q310" t="s">
        <v>3170</v>
      </c>
      <c r="R310" t="s">
        <v>1419</v>
      </c>
    </row>
    <row r="311" spans="1:18" x14ac:dyDescent="0.25">
      <c r="A311">
        <v>1310</v>
      </c>
      <c r="B311">
        <v>45139</v>
      </c>
      <c r="C311" t="s">
        <v>491</v>
      </c>
      <c r="D311" t="s">
        <v>294</v>
      </c>
      <c r="E311" t="s">
        <v>30</v>
      </c>
      <c r="F311" t="s">
        <v>3171</v>
      </c>
      <c r="G311" t="s">
        <v>3172</v>
      </c>
      <c r="H311" t="s">
        <v>3173</v>
      </c>
      <c r="I311" t="s">
        <v>3174</v>
      </c>
      <c r="J311" t="s">
        <v>3175</v>
      </c>
      <c r="K311" t="s">
        <v>15</v>
      </c>
      <c r="L311">
        <v>59398</v>
      </c>
      <c r="M311" t="s">
        <v>1591</v>
      </c>
      <c r="N311" t="s">
        <v>16</v>
      </c>
      <c r="O311">
        <v>18</v>
      </c>
      <c r="P311">
        <v>99600.79</v>
      </c>
      <c r="Q311" t="s">
        <v>3176</v>
      </c>
      <c r="R311" t="s">
        <v>1427</v>
      </c>
    </row>
    <row r="312" spans="1:18" x14ac:dyDescent="0.25">
      <c r="A312">
        <v>1311</v>
      </c>
      <c r="B312">
        <v>45133</v>
      </c>
      <c r="C312" t="s">
        <v>373</v>
      </c>
      <c r="D312" t="s">
        <v>155</v>
      </c>
      <c r="E312" t="s">
        <v>14</v>
      </c>
      <c r="F312">
        <v>28035</v>
      </c>
      <c r="G312" t="s">
        <v>3177</v>
      </c>
      <c r="H312" t="s">
        <v>3178</v>
      </c>
      <c r="I312" t="s">
        <v>3179</v>
      </c>
      <c r="J312" t="s">
        <v>3180</v>
      </c>
      <c r="K312" t="s">
        <v>170</v>
      </c>
      <c r="L312">
        <v>85831</v>
      </c>
      <c r="M312" t="s">
        <v>1999</v>
      </c>
      <c r="N312" t="s">
        <v>16</v>
      </c>
      <c r="O312">
        <v>9</v>
      </c>
      <c r="P312">
        <v>36406.68</v>
      </c>
      <c r="Q312" t="s">
        <v>3181</v>
      </c>
      <c r="R312" t="s">
        <v>1384</v>
      </c>
    </row>
    <row r="313" spans="1:18" x14ac:dyDescent="0.25">
      <c r="A313">
        <v>1312</v>
      </c>
      <c r="B313">
        <v>45134</v>
      </c>
      <c r="C313" t="s">
        <v>452</v>
      </c>
      <c r="D313" t="s">
        <v>492</v>
      </c>
      <c r="E313" t="s">
        <v>14</v>
      </c>
      <c r="F313" t="s">
        <v>3182</v>
      </c>
      <c r="G313" t="s">
        <v>1421</v>
      </c>
      <c r="H313" t="s">
        <v>3183</v>
      </c>
      <c r="I313" t="s">
        <v>3184</v>
      </c>
      <c r="J313" t="s">
        <v>3185</v>
      </c>
      <c r="K313" t="s">
        <v>92</v>
      </c>
      <c r="L313">
        <v>68879</v>
      </c>
      <c r="M313" t="s">
        <v>1840</v>
      </c>
      <c r="N313" t="s">
        <v>16</v>
      </c>
      <c r="O313">
        <v>3</v>
      </c>
      <c r="P313">
        <v>97460.94</v>
      </c>
      <c r="Q313" t="s">
        <v>3186</v>
      </c>
      <c r="R313" t="s">
        <v>1419</v>
      </c>
    </row>
    <row r="314" spans="1:18" x14ac:dyDescent="0.25">
      <c r="A314">
        <v>1313</v>
      </c>
      <c r="B314">
        <v>45052</v>
      </c>
      <c r="C314" t="s">
        <v>493</v>
      </c>
      <c r="D314" t="s">
        <v>54</v>
      </c>
      <c r="E314" t="s">
        <v>30</v>
      </c>
      <c r="F314" t="s">
        <v>3187</v>
      </c>
      <c r="G314" t="s">
        <v>1421</v>
      </c>
      <c r="H314" t="s">
        <v>3188</v>
      </c>
      <c r="I314" t="s">
        <v>3189</v>
      </c>
      <c r="J314" t="s">
        <v>3190</v>
      </c>
      <c r="K314" t="s">
        <v>145</v>
      </c>
      <c r="L314">
        <v>55335</v>
      </c>
      <c r="M314" t="s">
        <v>3191</v>
      </c>
      <c r="N314" t="s">
        <v>26</v>
      </c>
      <c r="O314">
        <v>19</v>
      </c>
      <c r="P314">
        <v>66136.13</v>
      </c>
      <c r="Q314" t="s">
        <v>3192</v>
      </c>
      <c r="R314" t="s">
        <v>1460</v>
      </c>
    </row>
    <row r="315" spans="1:18" x14ac:dyDescent="0.25">
      <c r="A315">
        <v>1314</v>
      </c>
      <c r="B315">
        <v>45104</v>
      </c>
      <c r="C315" t="s">
        <v>494</v>
      </c>
      <c r="D315" t="s">
        <v>112</v>
      </c>
      <c r="E315" t="s">
        <v>14</v>
      </c>
      <c r="F315" t="s">
        <v>3193</v>
      </c>
      <c r="G315" t="s">
        <v>3194</v>
      </c>
      <c r="H315" t="s">
        <v>3195</v>
      </c>
      <c r="I315" t="s">
        <v>3196</v>
      </c>
      <c r="J315" t="s">
        <v>3197</v>
      </c>
      <c r="K315" t="s">
        <v>52</v>
      </c>
      <c r="L315">
        <v>81863</v>
      </c>
      <c r="M315" t="s">
        <v>2656</v>
      </c>
      <c r="N315" t="s">
        <v>26</v>
      </c>
      <c r="O315">
        <v>9</v>
      </c>
      <c r="P315">
        <v>87425.83</v>
      </c>
      <c r="Q315" t="s">
        <v>3198</v>
      </c>
      <c r="R315" t="s">
        <v>1419</v>
      </c>
    </row>
    <row r="316" spans="1:18" x14ac:dyDescent="0.25">
      <c r="A316">
        <v>1315</v>
      </c>
      <c r="B316">
        <v>45058</v>
      </c>
      <c r="C316" t="s">
        <v>495</v>
      </c>
      <c r="D316" t="s">
        <v>496</v>
      </c>
      <c r="E316" t="s">
        <v>24</v>
      </c>
      <c r="F316" t="s">
        <v>3199</v>
      </c>
      <c r="G316" t="s">
        <v>3200</v>
      </c>
      <c r="H316" t="s">
        <v>3201</v>
      </c>
      <c r="I316" t="s">
        <v>3202</v>
      </c>
      <c r="J316" t="s">
        <v>3203</v>
      </c>
      <c r="K316" t="s">
        <v>116</v>
      </c>
      <c r="L316">
        <v>74777</v>
      </c>
      <c r="M316" t="s">
        <v>2578</v>
      </c>
      <c r="N316" t="s">
        <v>35</v>
      </c>
      <c r="O316">
        <v>8</v>
      </c>
      <c r="P316">
        <v>88611.74</v>
      </c>
      <c r="Q316" t="s">
        <v>2244</v>
      </c>
      <c r="R316" t="s">
        <v>1427</v>
      </c>
    </row>
    <row r="317" spans="1:18" x14ac:dyDescent="0.25">
      <c r="A317">
        <v>1316</v>
      </c>
      <c r="B317">
        <v>45123</v>
      </c>
      <c r="C317" t="s">
        <v>497</v>
      </c>
      <c r="D317" t="s">
        <v>307</v>
      </c>
      <c r="E317" t="s">
        <v>30</v>
      </c>
      <c r="F317" t="s">
        <v>3204</v>
      </c>
      <c r="G317" t="s">
        <v>3205</v>
      </c>
      <c r="H317" t="s">
        <v>3206</v>
      </c>
      <c r="I317" t="s">
        <v>3207</v>
      </c>
      <c r="J317" t="s">
        <v>3208</v>
      </c>
      <c r="K317" t="s">
        <v>198</v>
      </c>
      <c r="L317">
        <v>6242</v>
      </c>
      <c r="M317" t="s">
        <v>1479</v>
      </c>
      <c r="N317" t="s">
        <v>26</v>
      </c>
      <c r="O317">
        <v>8</v>
      </c>
      <c r="P317">
        <v>74162.8</v>
      </c>
      <c r="Q317" t="s">
        <v>3209</v>
      </c>
      <c r="R317" t="s">
        <v>1392</v>
      </c>
    </row>
    <row r="318" spans="1:18" x14ac:dyDescent="0.25">
      <c r="A318">
        <v>1317</v>
      </c>
      <c r="B318">
        <v>45122</v>
      </c>
      <c r="C318" t="s">
        <v>323</v>
      </c>
      <c r="D318" t="s">
        <v>498</v>
      </c>
      <c r="E318" t="s">
        <v>24</v>
      </c>
      <c r="F318" t="s">
        <v>3210</v>
      </c>
      <c r="G318" t="s">
        <v>3211</v>
      </c>
      <c r="H318" t="s">
        <v>3212</v>
      </c>
      <c r="I318" t="s">
        <v>3213</v>
      </c>
      <c r="J318" t="s">
        <v>3214</v>
      </c>
      <c r="K318" t="s">
        <v>164</v>
      </c>
      <c r="L318">
        <v>19463</v>
      </c>
      <c r="M318" t="s">
        <v>1918</v>
      </c>
      <c r="N318" t="s">
        <v>26</v>
      </c>
      <c r="O318">
        <v>16</v>
      </c>
      <c r="P318">
        <v>67699.16</v>
      </c>
      <c r="Q318" t="s">
        <v>3215</v>
      </c>
      <c r="R318" t="s">
        <v>1419</v>
      </c>
    </row>
    <row r="319" spans="1:18" x14ac:dyDescent="0.25">
      <c r="A319">
        <v>1318</v>
      </c>
      <c r="B319">
        <v>45094</v>
      </c>
      <c r="C319" t="s">
        <v>56</v>
      </c>
      <c r="D319" t="s">
        <v>499</v>
      </c>
      <c r="E319" t="s">
        <v>30</v>
      </c>
      <c r="F319" t="s">
        <v>3216</v>
      </c>
      <c r="G319" t="s">
        <v>1421</v>
      </c>
      <c r="H319" t="s">
        <v>3217</v>
      </c>
      <c r="I319" t="s">
        <v>3218</v>
      </c>
      <c r="J319" t="s">
        <v>3219</v>
      </c>
      <c r="K319" t="s">
        <v>135</v>
      </c>
      <c r="L319">
        <v>90642</v>
      </c>
      <c r="M319" t="s">
        <v>3220</v>
      </c>
      <c r="N319" t="s">
        <v>16</v>
      </c>
      <c r="O319">
        <v>12</v>
      </c>
      <c r="P319">
        <v>81696.84</v>
      </c>
      <c r="Q319" t="s">
        <v>1993</v>
      </c>
      <c r="R319" t="s">
        <v>1419</v>
      </c>
    </row>
    <row r="320" spans="1:18" x14ac:dyDescent="0.25">
      <c r="A320">
        <v>1319</v>
      </c>
      <c r="B320">
        <v>45061</v>
      </c>
      <c r="C320" t="s">
        <v>438</v>
      </c>
      <c r="D320" t="s">
        <v>107</v>
      </c>
      <c r="E320" t="s">
        <v>24</v>
      </c>
      <c r="F320">
        <v>31117</v>
      </c>
      <c r="G320" t="s">
        <v>3221</v>
      </c>
      <c r="H320" t="s">
        <v>3222</v>
      </c>
      <c r="I320" t="s">
        <v>3223</v>
      </c>
      <c r="J320" t="s">
        <v>3224</v>
      </c>
      <c r="K320" t="s">
        <v>453</v>
      </c>
      <c r="L320">
        <v>76795</v>
      </c>
      <c r="M320" t="s">
        <v>2356</v>
      </c>
      <c r="N320" t="s">
        <v>26</v>
      </c>
      <c r="O320">
        <v>8</v>
      </c>
      <c r="P320">
        <v>85674.51</v>
      </c>
      <c r="Q320" t="s">
        <v>3225</v>
      </c>
      <c r="R320" t="s">
        <v>1460</v>
      </c>
    </row>
    <row r="321" spans="1:18" x14ac:dyDescent="0.25">
      <c r="A321">
        <v>1320</v>
      </c>
      <c r="B321">
        <v>45097</v>
      </c>
      <c r="C321" t="s">
        <v>500</v>
      </c>
      <c r="D321" t="s">
        <v>12</v>
      </c>
      <c r="E321" t="s">
        <v>30</v>
      </c>
      <c r="F321" t="s">
        <v>3226</v>
      </c>
      <c r="G321" t="s">
        <v>3227</v>
      </c>
      <c r="H321" t="s">
        <v>3228</v>
      </c>
      <c r="I321" t="s">
        <v>3229</v>
      </c>
      <c r="J321" t="s">
        <v>3230</v>
      </c>
      <c r="K321" t="s">
        <v>34</v>
      </c>
      <c r="L321">
        <v>55641</v>
      </c>
      <c r="M321" t="s">
        <v>3231</v>
      </c>
      <c r="N321" t="s">
        <v>21</v>
      </c>
      <c r="O321">
        <v>3</v>
      </c>
      <c r="P321">
        <v>33504.089999999997</v>
      </c>
      <c r="Q321" t="s">
        <v>3232</v>
      </c>
      <c r="R321" t="s">
        <v>1419</v>
      </c>
    </row>
    <row r="322" spans="1:18" x14ac:dyDescent="0.25">
      <c r="A322">
        <v>1321</v>
      </c>
      <c r="B322">
        <v>45105</v>
      </c>
      <c r="C322" t="s">
        <v>28</v>
      </c>
      <c r="D322" t="s">
        <v>206</v>
      </c>
      <c r="E322" t="s">
        <v>30</v>
      </c>
      <c r="F322" t="s">
        <v>3233</v>
      </c>
      <c r="G322" t="s">
        <v>3234</v>
      </c>
      <c r="H322" t="s">
        <v>3235</v>
      </c>
      <c r="I322" t="s">
        <v>3236</v>
      </c>
      <c r="J322" t="s">
        <v>3237</v>
      </c>
      <c r="K322" t="s">
        <v>78</v>
      </c>
      <c r="L322">
        <v>24882</v>
      </c>
      <c r="M322" t="s">
        <v>1703</v>
      </c>
      <c r="N322" t="s">
        <v>26</v>
      </c>
      <c r="O322">
        <v>4</v>
      </c>
      <c r="P322">
        <v>84315.31</v>
      </c>
      <c r="Q322" t="s">
        <v>1865</v>
      </c>
      <c r="R322" t="s">
        <v>1384</v>
      </c>
    </row>
    <row r="323" spans="1:18" x14ac:dyDescent="0.25">
      <c r="A323">
        <v>1322</v>
      </c>
      <c r="B323">
        <v>45089</v>
      </c>
      <c r="C323" t="s">
        <v>143</v>
      </c>
      <c r="D323" t="s">
        <v>395</v>
      </c>
      <c r="E323" t="s">
        <v>14</v>
      </c>
      <c r="F323">
        <v>25570</v>
      </c>
      <c r="G323" t="s">
        <v>1421</v>
      </c>
      <c r="H323" t="s">
        <v>3238</v>
      </c>
      <c r="I323" t="s">
        <v>3239</v>
      </c>
      <c r="J323" t="s">
        <v>3240</v>
      </c>
      <c r="K323" t="s">
        <v>235</v>
      </c>
      <c r="L323">
        <v>78785</v>
      </c>
      <c r="M323" t="s">
        <v>2860</v>
      </c>
      <c r="N323" t="s">
        <v>21</v>
      </c>
      <c r="O323">
        <v>18</v>
      </c>
      <c r="P323">
        <v>43834.42</v>
      </c>
      <c r="Q323" t="s">
        <v>1755</v>
      </c>
      <c r="R323" t="s">
        <v>1384</v>
      </c>
    </row>
    <row r="324" spans="1:18" x14ac:dyDescent="0.25">
      <c r="A324">
        <v>1323</v>
      </c>
      <c r="B324">
        <v>45133</v>
      </c>
      <c r="C324" t="s">
        <v>65</v>
      </c>
      <c r="D324" t="s">
        <v>239</v>
      </c>
      <c r="E324" t="s">
        <v>14</v>
      </c>
      <c r="F324" t="s">
        <v>3241</v>
      </c>
      <c r="G324" t="s">
        <v>3242</v>
      </c>
      <c r="H324" t="s">
        <v>3243</v>
      </c>
      <c r="I324" t="s">
        <v>3244</v>
      </c>
      <c r="J324" t="s">
        <v>3245</v>
      </c>
      <c r="K324" t="s">
        <v>92</v>
      </c>
      <c r="L324">
        <v>77212</v>
      </c>
      <c r="M324" t="s">
        <v>3246</v>
      </c>
      <c r="N324" t="s">
        <v>35</v>
      </c>
      <c r="O324">
        <v>7</v>
      </c>
      <c r="P324">
        <v>84081.61</v>
      </c>
      <c r="Q324" t="s">
        <v>3247</v>
      </c>
      <c r="R324" t="s">
        <v>1384</v>
      </c>
    </row>
    <row r="325" spans="1:18" x14ac:dyDescent="0.25">
      <c r="A325">
        <v>1324</v>
      </c>
      <c r="B325">
        <v>45061</v>
      </c>
      <c r="C325" t="s">
        <v>223</v>
      </c>
      <c r="D325" t="s">
        <v>501</v>
      </c>
      <c r="E325" t="s">
        <v>14</v>
      </c>
      <c r="F325" t="s">
        <v>3248</v>
      </c>
      <c r="G325" t="s">
        <v>3249</v>
      </c>
      <c r="H325" t="s">
        <v>3250</v>
      </c>
      <c r="I325" t="s">
        <v>3251</v>
      </c>
      <c r="J325" t="s">
        <v>3252</v>
      </c>
      <c r="K325" t="s">
        <v>64</v>
      </c>
      <c r="L325">
        <v>4957</v>
      </c>
      <c r="M325" t="s">
        <v>2476</v>
      </c>
      <c r="N325" t="s">
        <v>35</v>
      </c>
      <c r="O325">
        <v>17</v>
      </c>
      <c r="P325">
        <v>99154.39</v>
      </c>
      <c r="Q325" t="s">
        <v>3253</v>
      </c>
      <c r="R325" t="s">
        <v>1460</v>
      </c>
    </row>
    <row r="326" spans="1:18" x14ac:dyDescent="0.25">
      <c r="A326">
        <v>1325</v>
      </c>
      <c r="B326">
        <v>45063</v>
      </c>
      <c r="C326" t="s">
        <v>502</v>
      </c>
      <c r="D326" t="s">
        <v>503</v>
      </c>
      <c r="E326" t="s">
        <v>14</v>
      </c>
      <c r="F326" t="s">
        <v>3254</v>
      </c>
      <c r="G326" t="s">
        <v>3255</v>
      </c>
      <c r="H326" t="s">
        <v>3256</v>
      </c>
      <c r="I326" t="s">
        <v>3257</v>
      </c>
      <c r="J326" t="s">
        <v>3258</v>
      </c>
      <c r="K326" t="s">
        <v>211</v>
      </c>
      <c r="L326">
        <v>91384</v>
      </c>
      <c r="M326" t="s">
        <v>2385</v>
      </c>
      <c r="N326" t="s">
        <v>26</v>
      </c>
      <c r="O326">
        <v>18</v>
      </c>
      <c r="P326">
        <v>74232.66</v>
      </c>
      <c r="Q326" t="s">
        <v>2515</v>
      </c>
      <c r="R326" t="s">
        <v>1427</v>
      </c>
    </row>
    <row r="327" spans="1:18" x14ac:dyDescent="0.25">
      <c r="A327">
        <v>1326</v>
      </c>
      <c r="B327">
        <v>45105</v>
      </c>
      <c r="C327" t="s">
        <v>504</v>
      </c>
      <c r="D327" t="s">
        <v>505</v>
      </c>
      <c r="E327" t="s">
        <v>24</v>
      </c>
      <c r="F327">
        <v>31114</v>
      </c>
      <c r="G327" t="s">
        <v>3259</v>
      </c>
      <c r="H327" t="s">
        <v>3260</v>
      </c>
      <c r="I327" t="s">
        <v>3261</v>
      </c>
      <c r="J327" t="s">
        <v>3262</v>
      </c>
      <c r="K327" t="s">
        <v>147</v>
      </c>
      <c r="L327">
        <v>67175</v>
      </c>
      <c r="M327" t="s">
        <v>1546</v>
      </c>
      <c r="N327" t="s">
        <v>16</v>
      </c>
      <c r="O327">
        <v>8</v>
      </c>
      <c r="P327">
        <v>36755.449999999997</v>
      </c>
      <c r="Q327" t="s">
        <v>3263</v>
      </c>
      <c r="R327" t="s">
        <v>1460</v>
      </c>
    </row>
    <row r="328" spans="1:18" x14ac:dyDescent="0.25">
      <c r="A328">
        <v>1327</v>
      </c>
      <c r="B328">
        <v>45121</v>
      </c>
      <c r="C328" t="s">
        <v>50</v>
      </c>
      <c r="D328" t="s">
        <v>124</v>
      </c>
      <c r="E328" t="s">
        <v>30</v>
      </c>
      <c r="F328" t="s">
        <v>3264</v>
      </c>
      <c r="G328" t="s">
        <v>3265</v>
      </c>
      <c r="H328" t="s">
        <v>3266</v>
      </c>
      <c r="I328" t="s">
        <v>3267</v>
      </c>
      <c r="J328" t="s">
        <v>3268</v>
      </c>
      <c r="K328" t="s">
        <v>81</v>
      </c>
      <c r="L328">
        <v>15565</v>
      </c>
      <c r="M328" t="s">
        <v>2860</v>
      </c>
      <c r="N328" t="s">
        <v>26</v>
      </c>
      <c r="O328">
        <v>17</v>
      </c>
      <c r="P328">
        <v>43520.07</v>
      </c>
      <c r="Q328" t="s">
        <v>3269</v>
      </c>
      <c r="R328" t="s">
        <v>1427</v>
      </c>
    </row>
    <row r="329" spans="1:18" x14ac:dyDescent="0.25">
      <c r="A329">
        <v>1328</v>
      </c>
      <c r="B329">
        <v>45118</v>
      </c>
      <c r="C329" t="s">
        <v>117</v>
      </c>
      <c r="D329" t="s">
        <v>459</v>
      </c>
      <c r="E329" t="s">
        <v>30</v>
      </c>
      <c r="F329" t="s">
        <v>3270</v>
      </c>
      <c r="G329" t="s">
        <v>3271</v>
      </c>
      <c r="H329" t="s">
        <v>3272</v>
      </c>
      <c r="I329" t="s">
        <v>3273</v>
      </c>
      <c r="J329" t="s">
        <v>3274</v>
      </c>
      <c r="K329" t="s">
        <v>34</v>
      </c>
      <c r="L329">
        <v>596</v>
      </c>
      <c r="M329" t="s">
        <v>2482</v>
      </c>
      <c r="N329" t="s">
        <v>35</v>
      </c>
      <c r="O329">
        <v>12</v>
      </c>
      <c r="P329">
        <v>99498.29</v>
      </c>
      <c r="Q329" t="s">
        <v>3275</v>
      </c>
      <c r="R329" t="s">
        <v>1460</v>
      </c>
    </row>
    <row r="330" spans="1:18" x14ac:dyDescent="0.25">
      <c r="A330">
        <v>1329</v>
      </c>
      <c r="B330">
        <v>45110</v>
      </c>
      <c r="C330" t="s">
        <v>288</v>
      </c>
      <c r="D330" t="s">
        <v>105</v>
      </c>
      <c r="E330" t="s">
        <v>30</v>
      </c>
      <c r="F330">
        <v>34491</v>
      </c>
      <c r="G330" t="s">
        <v>3276</v>
      </c>
      <c r="H330" t="s">
        <v>3277</v>
      </c>
      <c r="I330" t="s">
        <v>3278</v>
      </c>
      <c r="J330" t="s">
        <v>3279</v>
      </c>
      <c r="K330" t="s">
        <v>298</v>
      </c>
      <c r="L330">
        <v>90125</v>
      </c>
      <c r="M330" t="s">
        <v>2322</v>
      </c>
      <c r="N330" t="s">
        <v>16</v>
      </c>
      <c r="O330">
        <v>1</v>
      </c>
      <c r="P330">
        <v>30319.73</v>
      </c>
      <c r="Q330" t="s">
        <v>3280</v>
      </c>
      <c r="R330" t="s">
        <v>1460</v>
      </c>
    </row>
    <row r="331" spans="1:18" x14ac:dyDescent="0.25">
      <c r="A331">
        <v>1330</v>
      </c>
      <c r="B331">
        <v>45111</v>
      </c>
      <c r="C331" t="s">
        <v>348</v>
      </c>
      <c r="D331" t="s">
        <v>506</v>
      </c>
      <c r="E331" t="s">
        <v>24</v>
      </c>
      <c r="F331">
        <v>37290</v>
      </c>
      <c r="G331" t="s">
        <v>3281</v>
      </c>
      <c r="H331" t="s">
        <v>3282</v>
      </c>
      <c r="I331" t="s">
        <v>3283</v>
      </c>
      <c r="J331" t="s">
        <v>3284</v>
      </c>
      <c r="K331" t="s">
        <v>119</v>
      </c>
      <c r="L331">
        <v>96762</v>
      </c>
      <c r="M331" t="s">
        <v>2715</v>
      </c>
      <c r="N331" t="s">
        <v>35</v>
      </c>
      <c r="O331">
        <v>17</v>
      </c>
      <c r="P331">
        <v>77256.28</v>
      </c>
      <c r="Q331" t="s">
        <v>3285</v>
      </c>
      <c r="R331" t="s">
        <v>1427</v>
      </c>
    </row>
    <row r="332" spans="1:18" x14ac:dyDescent="0.25">
      <c r="A332">
        <v>1331</v>
      </c>
      <c r="B332">
        <v>45139</v>
      </c>
      <c r="C332" t="s">
        <v>177</v>
      </c>
      <c r="D332" t="s">
        <v>107</v>
      </c>
      <c r="E332" t="s">
        <v>14</v>
      </c>
      <c r="F332" t="s">
        <v>3286</v>
      </c>
      <c r="G332" t="s">
        <v>1421</v>
      </c>
      <c r="H332" t="s">
        <v>3287</v>
      </c>
      <c r="I332" t="s">
        <v>3288</v>
      </c>
      <c r="J332" t="s">
        <v>3289</v>
      </c>
      <c r="K332" t="s">
        <v>205</v>
      </c>
      <c r="L332">
        <v>51369</v>
      </c>
      <c r="M332" t="s">
        <v>2693</v>
      </c>
      <c r="N332" t="s">
        <v>26</v>
      </c>
      <c r="O332">
        <v>14</v>
      </c>
      <c r="P332">
        <v>58702.43</v>
      </c>
      <c r="Q332" t="s">
        <v>3290</v>
      </c>
      <c r="R332" t="s">
        <v>1419</v>
      </c>
    </row>
    <row r="333" spans="1:18" x14ac:dyDescent="0.25">
      <c r="A333">
        <v>1332</v>
      </c>
      <c r="B333">
        <v>45140</v>
      </c>
      <c r="C333" t="s">
        <v>507</v>
      </c>
      <c r="D333" t="s">
        <v>508</v>
      </c>
      <c r="E333" t="s">
        <v>30</v>
      </c>
      <c r="F333" t="s">
        <v>3291</v>
      </c>
      <c r="G333" t="s">
        <v>1421</v>
      </c>
      <c r="H333" t="s">
        <v>3292</v>
      </c>
      <c r="I333" t="s">
        <v>3293</v>
      </c>
      <c r="J333" t="s">
        <v>3294</v>
      </c>
      <c r="K333" t="s">
        <v>235</v>
      </c>
      <c r="L333">
        <v>54864</v>
      </c>
      <c r="M333" t="s">
        <v>1779</v>
      </c>
      <c r="N333" t="s">
        <v>35</v>
      </c>
      <c r="O333">
        <v>7</v>
      </c>
      <c r="P333">
        <v>50325.22</v>
      </c>
      <c r="Q333" t="s">
        <v>2818</v>
      </c>
      <c r="R333" t="s">
        <v>1427</v>
      </c>
    </row>
    <row r="334" spans="1:18" x14ac:dyDescent="0.25">
      <c r="A334">
        <v>1333</v>
      </c>
      <c r="B334">
        <v>45075</v>
      </c>
      <c r="C334" t="s">
        <v>158</v>
      </c>
      <c r="D334" t="s">
        <v>88</v>
      </c>
      <c r="E334" t="s">
        <v>14</v>
      </c>
      <c r="F334">
        <v>34161</v>
      </c>
      <c r="G334" t="s">
        <v>3295</v>
      </c>
      <c r="H334" t="s">
        <v>3296</v>
      </c>
      <c r="I334" t="s">
        <v>3297</v>
      </c>
      <c r="J334" t="s">
        <v>3298</v>
      </c>
      <c r="K334" t="s">
        <v>20</v>
      </c>
      <c r="L334">
        <v>55832</v>
      </c>
      <c r="M334" t="s">
        <v>1390</v>
      </c>
      <c r="N334" t="s">
        <v>35</v>
      </c>
      <c r="O334">
        <v>5</v>
      </c>
      <c r="P334">
        <v>43766.86</v>
      </c>
      <c r="Q334" t="s">
        <v>3299</v>
      </c>
      <c r="R334" t="s">
        <v>1419</v>
      </c>
    </row>
    <row r="335" spans="1:18" x14ac:dyDescent="0.25">
      <c r="A335">
        <v>1334</v>
      </c>
      <c r="B335">
        <v>45056</v>
      </c>
      <c r="C335" t="s">
        <v>384</v>
      </c>
      <c r="D335" t="s">
        <v>192</v>
      </c>
      <c r="E335" t="s">
        <v>24</v>
      </c>
      <c r="F335" t="s">
        <v>3300</v>
      </c>
      <c r="G335" t="s">
        <v>3301</v>
      </c>
      <c r="H335" t="s">
        <v>3302</v>
      </c>
      <c r="I335" t="s">
        <v>3303</v>
      </c>
      <c r="J335" t="s">
        <v>3304</v>
      </c>
      <c r="K335" t="s">
        <v>84</v>
      </c>
      <c r="L335">
        <v>49138</v>
      </c>
      <c r="M335" t="s">
        <v>2428</v>
      </c>
      <c r="N335" t="s">
        <v>35</v>
      </c>
      <c r="O335">
        <v>5</v>
      </c>
      <c r="P335">
        <v>54398.45</v>
      </c>
      <c r="Q335" t="s">
        <v>2429</v>
      </c>
      <c r="R335" t="s">
        <v>1427</v>
      </c>
    </row>
    <row r="336" spans="1:18" x14ac:dyDescent="0.25">
      <c r="A336">
        <v>1335</v>
      </c>
      <c r="B336">
        <v>45102</v>
      </c>
      <c r="C336" t="s">
        <v>130</v>
      </c>
      <c r="D336" t="s">
        <v>48</v>
      </c>
      <c r="E336" t="s">
        <v>24</v>
      </c>
      <c r="F336">
        <v>25512</v>
      </c>
      <c r="G336" t="s">
        <v>3305</v>
      </c>
      <c r="H336" t="s">
        <v>3306</v>
      </c>
      <c r="I336" t="s">
        <v>3307</v>
      </c>
      <c r="J336" t="s">
        <v>3308</v>
      </c>
      <c r="K336" t="s">
        <v>170</v>
      </c>
      <c r="L336">
        <v>84777</v>
      </c>
      <c r="M336" t="s">
        <v>3309</v>
      </c>
      <c r="N336" t="s">
        <v>26</v>
      </c>
      <c r="O336">
        <v>12</v>
      </c>
      <c r="P336">
        <v>85650.64</v>
      </c>
      <c r="Q336" t="s">
        <v>3186</v>
      </c>
      <c r="R336" t="s">
        <v>1460</v>
      </c>
    </row>
    <row r="337" spans="1:18" x14ac:dyDescent="0.25">
      <c r="A337">
        <v>1336</v>
      </c>
      <c r="B337">
        <v>45061</v>
      </c>
      <c r="C337" t="s">
        <v>509</v>
      </c>
      <c r="D337" t="s">
        <v>510</v>
      </c>
      <c r="E337" t="s">
        <v>24</v>
      </c>
      <c r="F337" t="s">
        <v>3310</v>
      </c>
      <c r="G337" t="s">
        <v>3311</v>
      </c>
      <c r="H337" t="s">
        <v>3312</v>
      </c>
      <c r="I337" t="s">
        <v>3313</v>
      </c>
      <c r="J337" t="s">
        <v>3314</v>
      </c>
      <c r="K337" t="s">
        <v>220</v>
      </c>
      <c r="L337">
        <v>81093</v>
      </c>
      <c r="M337" t="s">
        <v>2817</v>
      </c>
      <c r="N337" t="s">
        <v>21</v>
      </c>
      <c r="O337">
        <v>2</v>
      </c>
      <c r="P337">
        <v>58207.11</v>
      </c>
      <c r="Q337" t="s">
        <v>3315</v>
      </c>
      <c r="R337" t="s">
        <v>1419</v>
      </c>
    </row>
    <row r="338" spans="1:18" x14ac:dyDescent="0.25">
      <c r="A338">
        <v>1337</v>
      </c>
      <c r="B338">
        <v>45108</v>
      </c>
      <c r="C338" t="s">
        <v>260</v>
      </c>
      <c r="D338" t="s">
        <v>511</v>
      </c>
      <c r="E338" t="s">
        <v>14</v>
      </c>
      <c r="F338" t="s">
        <v>3316</v>
      </c>
      <c r="G338" t="s">
        <v>3317</v>
      </c>
      <c r="H338" t="s">
        <v>3318</v>
      </c>
      <c r="I338" t="s">
        <v>3319</v>
      </c>
      <c r="J338" t="s">
        <v>3320</v>
      </c>
      <c r="K338" t="s">
        <v>113</v>
      </c>
      <c r="L338">
        <v>87792</v>
      </c>
      <c r="M338" t="s">
        <v>2605</v>
      </c>
      <c r="N338" t="s">
        <v>26</v>
      </c>
      <c r="O338">
        <v>18</v>
      </c>
      <c r="P338">
        <v>38116.25</v>
      </c>
      <c r="Q338" t="s">
        <v>2115</v>
      </c>
      <c r="R338" t="s">
        <v>1419</v>
      </c>
    </row>
    <row r="339" spans="1:18" x14ac:dyDescent="0.25">
      <c r="A339">
        <v>1338</v>
      </c>
      <c r="B339">
        <v>45088</v>
      </c>
      <c r="C339" t="s">
        <v>512</v>
      </c>
      <c r="D339" t="s">
        <v>513</v>
      </c>
      <c r="E339" t="s">
        <v>30</v>
      </c>
      <c r="F339">
        <v>37964</v>
      </c>
      <c r="G339" t="s">
        <v>3321</v>
      </c>
      <c r="H339" t="s">
        <v>3322</v>
      </c>
      <c r="I339" t="s">
        <v>3323</v>
      </c>
      <c r="J339" t="s">
        <v>3324</v>
      </c>
      <c r="K339" t="s">
        <v>84</v>
      </c>
      <c r="L339">
        <v>5036</v>
      </c>
      <c r="M339" t="s">
        <v>2824</v>
      </c>
      <c r="N339" t="s">
        <v>21</v>
      </c>
      <c r="O339">
        <v>19</v>
      </c>
      <c r="P339">
        <v>99543.6</v>
      </c>
      <c r="Q339" t="s">
        <v>3325</v>
      </c>
      <c r="R339" t="s">
        <v>1419</v>
      </c>
    </row>
    <row r="340" spans="1:18" x14ac:dyDescent="0.25">
      <c r="A340">
        <v>1339</v>
      </c>
      <c r="B340">
        <v>45117</v>
      </c>
      <c r="C340" t="s">
        <v>514</v>
      </c>
      <c r="D340" t="s">
        <v>48</v>
      </c>
      <c r="E340" t="s">
        <v>30</v>
      </c>
      <c r="F340" t="s">
        <v>3326</v>
      </c>
      <c r="G340" t="s">
        <v>3327</v>
      </c>
      <c r="H340" t="s">
        <v>3328</v>
      </c>
      <c r="I340" t="s">
        <v>3329</v>
      </c>
      <c r="J340" t="s">
        <v>3330</v>
      </c>
      <c r="K340" t="s">
        <v>235</v>
      </c>
      <c r="L340">
        <v>74498</v>
      </c>
      <c r="M340" t="s">
        <v>1967</v>
      </c>
      <c r="N340" t="s">
        <v>21</v>
      </c>
      <c r="O340">
        <v>7</v>
      </c>
      <c r="P340">
        <v>99106.23</v>
      </c>
      <c r="Q340" t="s">
        <v>1932</v>
      </c>
      <c r="R340" t="s">
        <v>1427</v>
      </c>
    </row>
    <row r="341" spans="1:18" x14ac:dyDescent="0.25">
      <c r="A341">
        <v>1340</v>
      </c>
      <c r="B341">
        <v>45136</v>
      </c>
      <c r="C341" t="s">
        <v>515</v>
      </c>
      <c r="D341" t="s">
        <v>513</v>
      </c>
      <c r="E341" t="s">
        <v>30</v>
      </c>
      <c r="F341" t="s">
        <v>3331</v>
      </c>
      <c r="G341" t="s">
        <v>3332</v>
      </c>
      <c r="H341" t="s">
        <v>3333</v>
      </c>
      <c r="I341" t="s">
        <v>3334</v>
      </c>
      <c r="J341" t="s">
        <v>3335</v>
      </c>
      <c r="K341" t="s">
        <v>15</v>
      </c>
      <c r="L341">
        <v>81876</v>
      </c>
      <c r="M341" t="s">
        <v>3336</v>
      </c>
      <c r="N341" t="s">
        <v>21</v>
      </c>
      <c r="O341">
        <v>20</v>
      </c>
      <c r="P341">
        <v>85999.7</v>
      </c>
      <c r="Q341" t="s">
        <v>3337</v>
      </c>
      <c r="R341" t="s">
        <v>1427</v>
      </c>
    </row>
    <row r="342" spans="1:18" x14ac:dyDescent="0.25">
      <c r="A342">
        <v>1341</v>
      </c>
      <c r="B342">
        <v>45070</v>
      </c>
      <c r="C342" t="s">
        <v>56</v>
      </c>
      <c r="D342" t="s">
        <v>294</v>
      </c>
      <c r="E342" t="s">
        <v>24</v>
      </c>
      <c r="F342" t="s">
        <v>3338</v>
      </c>
      <c r="G342" t="s">
        <v>3339</v>
      </c>
      <c r="H342" t="s">
        <v>3340</v>
      </c>
      <c r="I342" t="s">
        <v>3341</v>
      </c>
      <c r="J342" t="s">
        <v>1390</v>
      </c>
      <c r="K342" t="s">
        <v>220</v>
      </c>
      <c r="L342">
        <v>47136</v>
      </c>
      <c r="M342" t="s">
        <v>2428</v>
      </c>
      <c r="N342" t="s">
        <v>21</v>
      </c>
      <c r="O342">
        <v>10</v>
      </c>
      <c r="P342">
        <v>47308.93</v>
      </c>
      <c r="Q342" t="s">
        <v>2611</v>
      </c>
      <c r="R342" t="s">
        <v>1460</v>
      </c>
    </row>
    <row r="343" spans="1:18" x14ac:dyDescent="0.25">
      <c r="A343">
        <v>1342</v>
      </c>
      <c r="B343">
        <v>45113</v>
      </c>
      <c r="C343" t="s">
        <v>516</v>
      </c>
      <c r="D343" t="s">
        <v>301</v>
      </c>
      <c r="E343" t="s">
        <v>30</v>
      </c>
      <c r="F343" t="s">
        <v>3342</v>
      </c>
      <c r="G343" t="s">
        <v>3343</v>
      </c>
      <c r="H343" t="s">
        <v>3344</v>
      </c>
      <c r="I343" t="s">
        <v>3345</v>
      </c>
      <c r="J343" t="s">
        <v>3346</v>
      </c>
      <c r="K343" t="s">
        <v>167</v>
      </c>
      <c r="L343">
        <v>55803</v>
      </c>
      <c r="M343" t="s">
        <v>3347</v>
      </c>
      <c r="N343" t="s">
        <v>16</v>
      </c>
      <c r="O343">
        <v>10</v>
      </c>
      <c r="P343">
        <v>54887.839999999997</v>
      </c>
      <c r="Q343" t="s">
        <v>3348</v>
      </c>
      <c r="R343" t="s">
        <v>1427</v>
      </c>
    </row>
    <row r="344" spans="1:18" x14ac:dyDescent="0.25">
      <c r="A344">
        <v>1343</v>
      </c>
      <c r="B344">
        <v>45113</v>
      </c>
      <c r="C344" t="s">
        <v>216</v>
      </c>
      <c r="D344" t="s">
        <v>517</v>
      </c>
      <c r="E344" t="s">
        <v>24</v>
      </c>
      <c r="F344">
        <v>30601</v>
      </c>
      <c r="G344" t="s">
        <v>3349</v>
      </c>
      <c r="H344" t="s">
        <v>3350</v>
      </c>
      <c r="I344" t="s">
        <v>3351</v>
      </c>
      <c r="J344" t="s">
        <v>3352</v>
      </c>
      <c r="K344" t="s">
        <v>173</v>
      </c>
      <c r="L344">
        <v>47958</v>
      </c>
      <c r="M344" t="s">
        <v>1390</v>
      </c>
      <c r="N344" t="s">
        <v>26</v>
      </c>
      <c r="O344">
        <v>11</v>
      </c>
      <c r="P344">
        <v>88671.06</v>
      </c>
      <c r="Q344" t="s">
        <v>3353</v>
      </c>
      <c r="R344" t="s">
        <v>1460</v>
      </c>
    </row>
    <row r="345" spans="1:18" x14ac:dyDescent="0.25">
      <c r="A345">
        <v>1344</v>
      </c>
      <c r="B345">
        <v>45053</v>
      </c>
      <c r="C345" t="s">
        <v>12</v>
      </c>
      <c r="D345" t="s">
        <v>332</v>
      </c>
      <c r="E345" t="s">
        <v>24</v>
      </c>
      <c r="F345">
        <v>27977</v>
      </c>
      <c r="G345" t="s">
        <v>1421</v>
      </c>
      <c r="H345" t="s">
        <v>3354</v>
      </c>
      <c r="I345" t="s">
        <v>3355</v>
      </c>
      <c r="J345" t="s">
        <v>3356</v>
      </c>
      <c r="K345" t="s">
        <v>214</v>
      </c>
      <c r="L345">
        <v>42908</v>
      </c>
      <c r="M345" t="s">
        <v>1390</v>
      </c>
      <c r="N345" t="s">
        <v>26</v>
      </c>
      <c r="O345">
        <v>18</v>
      </c>
      <c r="P345">
        <v>42321.18</v>
      </c>
      <c r="Q345" t="s">
        <v>2564</v>
      </c>
      <c r="R345" t="s">
        <v>1392</v>
      </c>
    </row>
    <row r="346" spans="1:18" x14ac:dyDescent="0.25">
      <c r="A346">
        <v>1345</v>
      </c>
      <c r="B346">
        <v>45060</v>
      </c>
      <c r="C346" t="s">
        <v>184</v>
      </c>
      <c r="D346" t="s">
        <v>518</v>
      </c>
      <c r="E346" t="s">
        <v>24</v>
      </c>
      <c r="F346" t="s">
        <v>3357</v>
      </c>
      <c r="G346" t="s">
        <v>3358</v>
      </c>
      <c r="H346" t="s">
        <v>3359</v>
      </c>
      <c r="I346" t="s">
        <v>3360</v>
      </c>
      <c r="J346" t="s">
        <v>3361</v>
      </c>
      <c r="K346" t="s">
        <v>135</v>
      </c>
      <c r="L346">
        <v>22345</v>
      </c>
      <c r="M346" t="s">
        <v>1603</v>
      </c>
      <c r="N346" t="s">
        <v>35</v>
      </c>
      <c r="O346">
        <v>8</v>
      </c>
      <c r="P346">
        <v>44842.57</v>
      </c>
      <c r="Q346" t="s">
        <v>3362</v>
      </c>
      <c r="R346" t="s">
        <v>1392</v>
      </c>
    </row>
    <row r="347" spans="1:18" x14ac:dyDescent="0.25">
      <c r="A347">
        <v>1346</v>
      </c>
      <c r="B347">
        <v>45095</v>
      </c>
      <c r="C347" t="s">
        <v>519</v>
      </c>
      <c r="D347" t="s">
        <v>277</v>
      </c>
      <c r="E347" t="s">
        <v>14</v>
      </c>
      <c r="F347">
        <v>34913</v>
      </c>
      <c r="G347" t="s">
        <v>1421</v>
      </c>
      <c r="H347" t="s">
        <v>3363</v>
      </c>
      <c r="I347" t="s">
        <v>3364</v>
      </c>
      <c r="J347" t="s">
        <v>3365</v>
      </c>
      <c r="K347" t="s">
        <v>142</v>
      </c>
      <c r="L347">
        <v>37277</v>
      </c>
      <c r="M347" t="s">
        <v>1748</v>
      </c>
      <c r="N347" t="s">
        <v>35</v>
      </c>
      <c r="O347">
        <v>0</v>
      </c>
      <c r="P347">
        <v>82121.42</v>
      </c>
      <c r="Q347" t="s">
        <v>3366</v>
      </c>
      <c r="R347" t="s">
        <v>1427</v>
      </c>
    </row>
    <row r="348" spans="1:18" x14ac:dyDescent="0.25">
      <c r="A348">
        <v>1347</v>
      </c>
      <c r="B348">
        <v>45121</v>
      </c>
      <c r="C348" t="s">
        <v>150</v>
      </c>
      <c r="D348" t="s">
        <v>520</v>
      </c>
      <c r="E348" t="s">
        <v>30</v>
      </c>
      <c r="F348" t="s">
        <v>3367</v>
      </c>
      <c r="G348" t="s">
        <v>3368</v>
      </c>
      <c r="H348" t="s">
        <v>3369</v>
      </c>
      <c r="I348" t="s">
        <v>3370</v>
      </c>
      <c r="J348" t="s">
        <v>3371</v>
      </c>
      <c r="K348" t="s">
        <v>164</v>
      </c>
      <c r="L348">
        <v>27101</v>
      </c>
      <c r="M348" t="s">
        <v>3372</v>
      </c>
      <c r="N348" t="s">
        <v>35</v>
      </c>
      <c r="O348">
        <v>6</v>
      </c>
      <c r="P348">
        <v>41860.910000000003</v>
      </c>
      <c r="Q348" t="s">
        <v>3253</v>
      </c>
      <c r="R348" t="s">
        <v>1384</v>
      </c>
    </row>
    <row r="349" spans="1:18" x14ac:dyDescent="0.25">
      <c r="A349">
        <v>1348</v>
      </c>
      <c r="B349">
        <v>45058</v>
      </c>
      <c r="C349" t="s">
        <v>396</v>
      </c>
      <c r="D349" t="s">
        <v>521</v>
      </c>
      <c r="E349" t="s">
        <v>24</v>
      </c>
      <c r="F349" t="s">
        <v>3373</v>
      </c>
      <c r="G349" t="s">
        <v>1421</v>
      </c>
      <c r="H349" t="s">
        <v>3374</v>
      </c>
      <c r="I349" t="s">
        <v>3375</v>
      </c>
      <c r="J349" t="s">
        <v>3376</v>
      </c>
      <c r="K349" t="s">
        <v>116</v>
      </c>
      <c r="L349">
        <v>16583</v>
      </c>
      <c r="M349" t="s">
        <v>1716</v>
      </c>
      <c r="N349" t="s">
        <v>21</v>
      </c>
      <c r="O349">
        <v>11</v>
      </c>
      <c r="P349">
        <v>37408.78</v>
      </c>
      <c r="Q349" t="s">
        <v>1678</v>
      </c>
      <c r="R349" t="s">
        <v>1384</v>
      </c>
    </row>
    <row r="350" spans="1:18" x14ac:dyDescent="0.25">
      <c r="A350">
        <v>1349</v>
      </c>
      <c r="B350">
        <v>45114</v>
      </c>
      <c r="C350" t="s">
        <v>455</v>
      </c>
      <c r="D350" t="s">
        <v>316</v>
      </c>
      <c r="E350" t="s">
        <v>24</v>
      </c>
      <c r="F350">
        <v>26883</v>
      </c>
      <c r="G350" t="s">
        <v>3377</v>
      </c>
      <c r="H350" t="s">
        <v>3378</v>
      </c>
      <c r="I350" t="s">
        <v>3379</v>
      </c>
      <c r="J350" t="s">
        <v>3380</v>
      </c>
      <c r="K350" t="s">
        <v>58</v>
      </c>
      <c r="L350">
        <v>74222</v>
      </c>
      <c r="M350" t="s">
        <v>2005</v>
      </c>
      <c r="N350" t="s">
        <v>26</v>
      </c>
      <c r="O350">
        <v>5</v>
      </c>
      <c r="P350">
        <v>42312.7</v>
      </c>
      <c r="Q350" t="s">
        <v>3381</v>
      </c>
      <c r="R350" t="s">
        <v>1460</v>
      </c>
    </row>
    <row r="351" spans="1:18" x14ac:dyDescent="0.25">
      <c r="A351">
        <v>1350</v>
      </c>
      <c r="B351">
        <v>45079</v>
      </c>
      <c r="C351" t="s">
        <v>95</v>
      </c>
      <c r="D351" t="s">
        <v>63</v>
      </c>
      <c r="E351" t="s">
        <v>14</v>
      </c>
      <c r="F351">
        <v>24686</v>
      </c>
      <c r="G351" t="s">
        <v>3382</v>
      </c>
      <c r="H351" t="s">
        <v>3383</v>
      </c>
      <c r="I351" t="s">
        <v>3384</v>
      </c>
      <c r="J351" t="s">
        <v>3385</v>
      </c>
      <c r="K351" t="s">
        <v>122</v>
      </c>
      <c r="L351">
        <v>73873</v>
      </c>
      <c r="M351" t="s">
        <v>1503</v>
      </c>
      <c r="N351" t="s">
        <v>35</v>
      </c>
      <c r="O351">
        <v>14</v>
      </c>
      <c r="P351">
        <v>50347.42</v>
      </c>
      <c r="Q351" t="s">
        <v>3353</v>
      </c>
      <c r="R351" t="s">
        <v>1392</v>
      </c>
    </row>
    <row r="352" spans="1:18" x14ac:dyDescent="0.25">
      <c r="A352">
        <v>1351</v>
      </c>
      <c r="B352">
        <v>45096</v>
      </c>
      <c r="C352" t="s">
        <v>522</v>
      </c>
      <c r="D352" t="s">
        <v>523</v>
      </c>
      <c r="E352" t="s">
        <v>24</v>
      </c>
      <c r="F352">
        <v>26364</v>
      </c>
      <c r="G352" t="s">
        <v>1421</v>
      </c>
      <c r="H352" t="s">
        <v>3386</v>
      </c>
      <c r="I352" t="s">
        <v>3387</v>
      </c>
      <c r="J352" t="s">
        <v>3388</v>
      </c>
      <c r="K352" t="s">
        <v>214</v>
      </c>
      <c r="L352">
        <v>61650</v>
      </c>
      <c r="M352" t="s">
        <v>3389</v>
      </c>
      <c r="N352" t="s">
        <v>26</v>
      </c>
      <c r="O352">
        <v>0</v>
      </c>
      <c r="P352">
        <v>45309.49</v>
      </c>
      <c r="Q352" t="s">
        <v>3390</v>
      </c>
      <c r="R352" t="s">
        <v>1427</v>
      </c>
    </row>
    <row r="353" spans="1:18" x14ac:dyDescent="0.25">
      <c r="A353">
        <v>1352</v>
      </c>
      <c r="B353">
        <v>45078</v>
      </c>
      <c r="C353" t="s">
        <v>178</v>
      </c>
      <c r="D353" t="s">
        <v>524</v>
      </c>
      <c r="E353" t="s">
        <v>24</v>
      </c>
      <c r="F353">
        <v>31145</v>
      </c>
      <c r="G353" t="s">
        <v>3391</v>
      </c>
      <c r="H353" t="s">
        <v>3392</v>
      </c>
      <c r="I353" t="s">
        <v>3393</v>
      </c>
      <c r="J353" t="s">
        <v>3394</v>
      </c>
      <c r="K353" t="s">
        <v>265</v>
      </c>
      <c r="L353">
        <v>47426</v>
      </c>
      <c r="M353" t="s">
        <v>1479</v>
      </c>
      <c r="N353" t="s">
        <v>35</v>
      </c>
      <c r="O353">
        <v>3</v>
      </c>
      <c r="P353">
        <v>71110.850000000006</v>
      </c>
      <c r="Q353" t="s">
        <v>3299</v>
      </c>
      <c r="R353" t="s">
        <v>1419</v>
      </c>
    </row>
    <row r="354" spans="1:18" x14ac:dyDescent="0.25">
      <c r="A354">
        <v>1353</v>
      </c>
      <c r="B354">
        <v>45074</v>
      </c>
      <c r="C354" t="s">
        <v>158</v>
      </c>
      <c r="D354" t="s">
        <v>431</v>
      </c>
      <c r="E354" t="s">
        <v>30</v>
      </c>
      <c r="F354">
        <v>30410</v>
      </c>
      <c r="G354" t="s">
        <v>3395</v>
      </c>
      <c r="H354" t="s">
        <v>3396</v>
      </c>
      <c r="I354" t="s">
        <v>3397</v>
      </c>
      <c r="J354" t="s">
        <v>3398</v>
      </c>
      <c r="K354" t="s">
        <v>61</v>
      </c>
      <c r="L354">
        <v>79307</v>
      </c>
      <c r="M354" t="s">
        <v>1817</v>
      </c>
      <c r="N354" t="s">
        <v>16</v>
      </c>
      <c r="O354">
        <v>0</v>
      </c>
      <c r="P354">
        <v>60917.99</v>
      </c>
      <c r="Q354" t="s">
        <v>3399</v>
      </c>
      <c r="R354" t="s">
        <v>1460</v>
      </c>
    </row>
    <row r="355" spans="1:18" x14ac:dyDescent="0.25">
      <c r="A355">
        <v>1354</v>
      </c>
      <c r="B355">
        <v>45114</v>
      </c>
      <c r="C355" t="s">
        <v>194</v>
      </c>
      <c r="D355" t="s">
        <v>525</v>
      </c>
      <c r="E355" t="s">
        <v>14</v>
      </c>
      <c r="F355">
        <v>30441</v>
      </c>
      <c r="G355" t="s">
        <v>3400</v>
      </c>
      <c r="H355" t="s">
        <v>2359</v>
      </c>
      <c r="I355" t="s">
        <v>3401</v>
      </c>
      <c r="J355" t="s">
        <v>3402</v>
      </c>
      <c r="K355" t="s">
        <v>170</v>
      </c>
      <c r="L355">
        <v>24749</v>
      </c>
      <c r="M355" t="s">
        <v>2563</v>
      </c>
      <c r="N355" t="s">
        <v>16</v>
      </c>
      <c r="O355">
        <v>12</v>
      </c>
      <c r="P355">
        <v>35760.870000000003</v>
      </c>
      <c r="Q355" t="s">
        <v>2287</v>
      </c>
      <c r="R355" t="s">
        <v>1392</v>
      </c>
    </row>
    <row r="356" spans="1:18" x14ac:dyDescent="0.25">
      <c r="A356">
        <v>1355</v>
      </c>
      <c r="B356">
        <v>45060</v>
      </c>
      <c r="C356" t="s">
        <v>526</v>
      </c>
      <c r="D356" t="s">
        <v>274</v>
      </c>
      <c r="E356" t="s">
        <v>14</v>
      </c>
      <c r="F356">
        <v>27129</v>
      </c>
      <c r="G356" t="s">
        <v>3403</v>
      </c>
      <c r="H356" t="s">
        <v>3404</v>
      </c>
      <c r="I356" t="s">
        <v>3405</v>
      </c>
      <c r="J356" t="s">
        <v>3406</v>
      </c>
      <c r="K356" t="s">
        <v>203</v>
      </c>
      <c r="L356">
        <v>77964</v>
      </c>
      <c r="M356" t="s">
        <v>2045</v>
      </c>
      <c r="N356" t="s">
        <v>35</v>
      </c>
      <c r="O356">
        <v>15</v>
      </c>
      <c r="P356">
        <v>59061.95</v>
      </c>
      <c r="Q356" t="s">
        <v>1987</v>
      </c>
      <c r="R356" t="s">
        <v>1392</v>
      </c>
    </row>
    <row r="357" spans="1:18" x14ac:dyDescent="0.25">
      <c r="A357">
        <v>1356</v>
      </c>
      <c r="B357">
        <v>45095</v>
      </c>
      <c r="C357" t="s">
        <v>99</v>
      </c>
      <c r="D357" t="s">
        <v>527</v>
      </c>
      <c r="E357" t="s">
        <v>14</v>
      </c>
      <c r="F357">
        <v>27189</v>
      </c>
      <c r="G357" t="s">
        <v>3407</v>
      </c>
      <c r="H357" t="s">
        <v>3408</v>
      </c>
      <c r="I357" t="s">
        <v>3409</v>
      </c>
      <c r="J357" t="s">
        <v>3410</v>
      </c>
      <c r="K357" t="s">
        <v>46</v>
      </c>
      <c r="L357">
        <v>21589</v>
      </c>
      <c r="M357" t="s">
        <v>3411</v>
      </c>
      <c r="N357" t="s">
        <v>16</v>
      </c>
      <c r="O357">
        <v>2</v>
      </c>
      <c r="P357">
        <v>58198.57</v>
      </c>
      <c r="Q357" t="s">
        <v>3412</v>
      </c>
      <c r="R357" t="s">
        <v>1427</v>
      </c>
    </row>
    <row r="358" spans="1:18" x14ac:dyDescent="0.25">
      <c r="A358">
        <v>1357</v>
      </c>
      <c r="B358">
        <v>45142</v>
      </c>
      <c r="C358" t="s">
        <v>158</v>
      </c>
      <c r="D358" t="s">
        <v>191</v>
      </c>
      <c r="E358" t="s">
        <v>30</v>
      </c>
      <c r="F358">
        <v>26640</v>
      </c>
      <c r="G358" t="s">
        <v>3413</v>
      </c>
      <c r="H358" t="s">
        <v>3414</v>
      </c>
      <c r="I358" t="s">
        <v>3415</v>
      </c>
      <c r="J358" t="s">
        <v>3416</v>
      </c>
      <c r="K358" t="s">
        <v>237</v>
      </c>
      <c r="L358">
        <v>18425</v>
      </c>
      <c r="M358" t="s">
        <v>2063</v>
      </c>
      <c r="N358" t="s">
        <v>26</v>
      </c>
      <c r="O358">
        <v>14</v>
      </c>
      <c r="P358">
        <v>91572.14</v>
      </c>
      <c r="Q358" t="s">
        <v>3417</v>
      </c>
      <c r="R358" t="s">
        <v>1460</v>
      </c>
    </row>
    <row r="359" spans="1:18" x14ac:dyDescent="0.25">
      <c r="A359">
        <v>1358</v>
      </c>
      <c r="B359">
        <v>45055</v>
      </c>
      <c r="C359" t="s">
        <v>448</v>
      </c>
      <c r="D359" t="s">
        <v>528</v>
      </c>
      <c r="E359" t="s">
        <v>14</v>
      </c>
      <c r="F359" t="s">
        <v>3418</v>
      </c>
      <c r="G359" t="s">
        <v>3419</v>
      </c>
      <c r="H359" t="s">
        <v>3420</v>
      </c>
      <c r="I359" t="s">
        <v>3421</v>
      </c>
      <c r="J359" t="s">
        <v>3422</v>
      </c>
      <c r="K359" t="s">
        <v>72</v>
      </c>
      <c r="L359">
        <v>79071</v>
      </c>
      <c r="M359" t="s">
        <v>1484</v>
      </c>
      <c r="N359" t="s">
        <v>16</v>
      </c>
      <c r="O359">
        <v>11</v>
      </c>
      <c r="P359">
        <v>61689.48</v>
      </c>
      <c r="Q359" t="s">
        <v>2362</v>
      </c>
      <c r="R359" t="s">
        <v>1392</v>
      </c>
    </row>
    <row r="360" spans="1:18" x14ac:dyDescent="0.25">
      <c r="A360">
        <v>1359</v>
      </c>
      <c r="B360">
        <v>45143</v>
      </c>
      <c r="C360" t="s">
        <v>354</v>
      </c>
      <c r="D360" t="s">
        <v>131</v>
      </c>
      <c r="E360" t="s">
        <v>30</v>
      </c>
      <c r="F360" t="s">
        <v>3423</v>
      </c>
      <c r="G360" t="s">
        <v>3424</v>
      </c>
      <c r="H360" t="s">
        <v>3425</v>
      </c>
      <c r="I360" t="s">
        <v>3426</v>
      </c>
      <c r="J360" t="s">
        <v>3427</v>
      </c>
      <c r="K360" t="s">
        <v>176</v>
      </c>
      <c r="L360">
        <v>65387</v>
      </c>
      <c r="M360" t="s">
        <v>2063</v>
      </c>
      <c r="N360" t="s">
        <v>16</v>
      </c>
      <c r="O360">
        <v>17</v>
      </c>
      <c r="P360">
        <v>91247.26</v>
      </c>
      <c r="Q360" t="s">
        <v>3087</v>
      </c>
      <c r="R360" t="s">
        <v>1460</v>
      </c>
    </row>
    <row r="361" spans="1:18" x14ac:dyDescent="0.25">
      <c r="A361">
        <v>1360</v>
      </c>
      <c r="B361">
        <v>45082</v>
      </c>
      <c r="C361" t="s">
        <v>50</v>
      </c>
      <c r="D361" t="s">
        <v>468</v>
      </c>
      <c r="E361" t="s">
        <v>14</v>
      </c>
      <c r="F361" t="s">
        <v>3428</v>
      </c>
      <c r="G361" t="s">
        <v>3429</v>
      </c>
      <c r="H361" t="s">
        <v>3430</v>
      </c>
      <c r="I361" t="s">
        <v>3431</v>
      </c>
      <c r="J361" t="s">
        <v>3432</v>
      </c>
      <c r="K361" t="s">
        <v>265</v>
      </c>
      <c r="L361">
        <v>23753</v>
      </c>
      <c r="M361" t="s">
        <v>3433</v>
      </c>
      <c r="N361" t="s">
        <v>26</v>
      </c>
      <c r="O361">
        <v>3</v>
      </c>
      <c r="P361">
        <v>82999.8</v>
      </c>
      <c r="Q361" t="s">
        <v>1497</v>
      </c>
      <c r="R361" t="s">
        <v>1392</v>
      </c>
    </row>
    <row r="362" spans="1:18" x14ac:dyDescent="0.25">
      <c r="A362">
        <v>1361</v>
      </c>
      <c r="B362">
        <v>45125</v>
      </c>
      <c r="C362" t="s">
        <v>516</v>
      </c>
      <c r="D362" t="s">
        <v>166</v>
      </c>
      <c r="E362" t="s">
        <v>14</v>
      </c>
      <c r="F362">
        <v>30991</v>
      </c>
      <c r="G362" t="s">
        <v>3434</v>
      </c>
      <c r="H362" t="s">
        <v>3435</v>
      </c>
      <c r="I362" t="s">
        <v>3436</v>
      </c>
      <c r="J362" t="s">
        <v>3437</v>
      </c>
      <c r="K362" t="s">
        <v>84</v>
      </c>
      <c r="L362">
        <v>50420</v>
      </c>
      <c r="M362" t="s">
        <v>3024</v>
      </c>
      <c r="N362" t="s">
        <v>16</v>
      </c>
      <c r="O362">
        <v>18</v>
      </c>
      <c r="P362">
        <v>97903.69</v>
      </c>
      <c r="Q362" t="s">
        <v>1610</v>
      </c>
      <c r="R362" t="s">
        <v>1427</v>
      </c>
    </row>
    <row r="363" spans="1:18" x14ac:dyDescent="0.25">
      <c r="A363">
        <v>1362</v>
      </c>
      <c r="B363">
        <v>45081</v>
      </c>
      <c r="C363" t="s">
        <v>213</v>
      </c>
      <c r="D363" t="s">
        <v>77</v>
      </c>
      <c r="E363" t="s">
        <v>30</v>
      </c>
      <c r="F363" t="s">
        <v>3438</v>
      </c>
      <c r="G363" t="s">
        <v>3439</v>
      </c>
      <c r="H363" t="s">
        <v>3440</v>
      </c>
      <c r="I363" t="s">
        <v>3441</v>
      </c>
      <c r="J363" t="s">
        <v>3442</v>
      </c>
      <c r="K363" t="s">
        <v>424</v>
      </c>
      <c r="L363">
        <v>69004</v>
      </c>
      <c r="M363" t="s">
        <v>1974</v>
      </c>
      <c r="N363" t="s">
        <v>21</v>
      </c>
      <c r="O363">
        <v>16</v>
      </c>
      <c r="P363">
        <v>77391.509999999995</v>
      </c>
      <c r="Q363" t="s">
        <v>1491</v>
      </c>
      <c r="R363" t="s">
        <v>1384</v>
      </c>
    </row>
    <row r="364" spans="1:18" x14ac:dyDescent="0.25">
      <c r="A364">
        <v>1363</v>
      </c>
      <c r="B364">
        <v>45080</v>
      </c>
      <c r="C364" t="s">
        <v>199</v>
      </c>
      <c r="D364" t="s">
        <v>274</v>
      </c>
      <c r="E364" t="s">
        <v>30</v>
      </c>
      <c r="F364">
        <v>25113</v>
      </c>
      <c r="G364" t="s">
        <v>3443</v>
      </c>
      <c r="H364" t="s">
        <v>3444</v>
      </c>
      <c r="I364" t="s">
        <v>3445</v>
      </c>
      <c r="J364" t="s">
        <v>3446</v>
      </c>
      <c r="K364" t="s">
        <v>92</v>
      </c>
      <c r="L364">
        <v>14603</v>
      </c>
      <c r="M364" t="s">
        <v>3447</v>
      </c>
      <c r="N364" t="s">
        <v>26</v>
      </c>
      <c r="O364">
        <v>11</v>
      </c>
      <c r="P364">
        <v>85072.58</v>
      </c>
      <c r="Q364" t="s">
        <v>3448</v>
      </c>
      <c r="R364" t="s">
        <v>1384</v>
      </c>
    </row>
    <row r="365" spans="1:18" x14ac:dyDescent="0.25">
      <c r="A365">
        <v>1364</v>
      </c>
      <c r="B365">
        <v>45095</v>
      </c>
      <c r="C365" t="s">
        <v>529</v>
      </c>
      <c r="D365" t="s">
        <v>96</v>
      </c>
      <c r="E365" t="s">
        <v>24</v>
      </c>
      <c r="F365">
        <v>37412</v>
      </c>
      <c r="G365" t="s">
        <v>3449</v>
      </c>
      <c r="H365" t="s">
        <v>3450</v>
      </c>
      <c r="I365" t="s">
        <v>3451</v>
      </c>
      <c r="J365" t="s">
        <v>3452</v>
      </c>
      <c r="K365" t="s">
        <v>61</v>
      </c>
      <c r="L365">
        <v>42798</v>
      </c>
      <c r="M365" t="s">
        <v>1798</v>
      </c>
      <c r="N365" t="s">
        <v>21</v>
      </c>
      <c r="O365">
        <v>16</v>
      </c>
      <c r="P365">
        <v>51492.85</v>
      </c>
      <c r="Q365" t="s">
        <v>1616</v>
      </c>
      <c r="R365" t="s">
        <v>1427</v>
      </c>
    </row>
    <row r="366" spans="1:18" x14ac:dyDescent="0.25">
      <c r="A366">
        <v>1365</v>
      </c>
      <c r="B366">
        <v>45061</v>
      </c>
      <c r="C366" t="s">
        <v>223</v>
      </c>
      <c r="D366" t="s">
        <v>501</v>
      </c>
      <c r="E366" t="s">
        <v>30</v>
      </c>
      <c r="F366">
        <v>28649</v>
      </c>
      <c r="G366" t="s">
        <v>3453</v>
      </c>
      <c r="H366" t="s">
        <v>3454</v>
      </c>
      <c r="I366" t="s">
        <v>3455</v>
      </c>
      <c r="J366" t="s">
        <v>3456</v>
      </c>
      <c r="K366" t="s">
        <v>173</v>
      </c>
      <c r="L366">
        <v>51673</v>
      </c>
      <c r="M366" t="s">
        <v>1644</v>
      </c>
      <c r="N366" t="s">
        <v>21</v>
      </c>
      <c r="O366">
        <v>16</v>
      </c>
      <c r="P366">
        <v>80684.88</v>
      </c>
      <c r="Q366" t="s">
        <v>3269</v>
      </c>
      <c r="R366" t="s">
        <v>1392</v>
      </c>
    </row>
    <row r="367" spans="1:18" x14ac:dyDescent="0.25">
      <c r="A367">
        <v>1366</v>
      </c>
      <c r="B367">
        <v>45118</v>
      </c>
      <c r="C367" t="s">
        <v>530</v>
      </c>
      <c r="D367" t="s">
        <v>191</v>
      </c>
      <c r="E367" t="s">
        <v>14</v>
      </c>
      <c r="F367" t="s">
        <v>3457</v>
      </c>
      <c r="G367" t="s">
        <v>3458</v>
      </c>
      <c r="H367" t="s">
        <v>3459</v>
      </c>
      <c r="I367" t="s">
        <v>3460</v>
      </c>
      <c r="J367" t="s">
        <v>3461</v>
      </c>
      <c r="K367" t="s">
        <v>15</v>
      </c>
      <c r="L367">
        <v>61825</v>
      </c>
      <c r="M367" t="s">
        <v>2255</v>
      </c>
      <c r="N367" t="s">
        <v>21</v>
      </c>
      <c r="O367">
        <v>10</v>
      </c>
      <c r="P367">
        <v>63075.13</v>
      </c>
      <c r="Q367" t="s">
        <v>3462</v>
      </c>
      <c r="R367" t="s">
        <v>1427</v>
      </c>
    </row>
    <row r="368" spans="1:18" x14ac:dyDescent="0.25">
      <c r="A368">
        <v>1367</v>
      </c>
      <c r="B368">
        <v>45121</v>
      </c>
      <c r="C368" t="s">
        <v>515</v>
      </c>
      <c r="D368" t="s">
        <v>155</v>
      </c>
      <c r="E368" t="s">
        <v>24</v>
      </c>
      <c r="F368" t="s">
        <v>3463</v>
      </c>
      <c r="G368" t="s">
        <v>3464</v>
      </c>
      <c r="H368" t="s">
        <v>3465</v>
      </c>
      <c r="I368" t="s">
        <v>3466</v>
      </c>
      <c r="J368" t="s">
        <v>3467</v>
      </c>
      <c r="K368" t="s">
        <v>31</v>
      </c>
      <c r="L368">
        <v>49600</v>
      </c>
      <c r="M368" t="s">
        <v>1417</v>
      </c>
      <c r="N368" t="s">
        <v>21</v>
      </c>
      <c r="O368">
        <v>14</v>
      </c>
      <c r="P368">
        <v>78877.03</v>
      </c>
      <c r="Q368" t="s">
        <v>3468</v>
      </c>
      <c r="R368" t="s">
        <v>1460</v>
      </c>
    </row>
    <row r="369" spans="1:18" x14ac:dyDescent="0.25">
      <c r="A369">
        <v>1368</v>
      </c>
      <c r="B369">
        <v>45090</v>
      </c>
      <c r="C369" t="s">
        <v>531</v>
      </c>
      <c r="D369" t="s">
        <v>532</v>
      </c>
      <c r="E369" t="s">
        <v>14</v>
      </c>
      <c r="F369" t="s">
        <v>3469</v>
      </c>
      <c r="G369" t="s">
        <v>1421</v>
      </c>
      <c r="H369" t="s">
        <v>3470</v>
      </c>
      <c r="I369" t="s">
        <v>3471</v>
      </c>
      <c r="J369" t="s">
        <v>3472</v>
      </c>
      <c r="K369" t="s">
        <v>298</v>
      </c>
      <c r="L369">
        <v>87913</v>
      </c>
      <c r="M369" t="s">
        <v>2255</v>
      </c>
      <c r="N369" t="s">
        <v>21</v>
      </c>
      <c r="O369">
        <v>7</v>
      </c>
      <c r="P369">
        <v>87612.6</v>
      </c>
      <c r="Q369" t="s">
        <v>3473</v>
      </c>
      <c r="R369" t="s">
        <v>1427</v>
      </c>
    </row>
    <row r="370" spans="1:18" x14ac:dyDescent="0.25">
      <c r="A370">
        <v>1369</v>
      </c>
      <c r="B370">
        <v>45086</v>
      </c>
      <c r="C370" t="s">
        <v>130</v>
      </c>
      <c r="D370" t="s">
        <v>533</v>
      </c>
      <c r="E370" t="s">
        <v>24</v>
      </c>
      <c r="F370" t="s">
        <v>3474</v>
      </c>
      <c r="G370" t="s">
        <v>3475</v>
      </c>
      <c r="H370" t="s">
        <v>3476</v>
      </c>
      <c r="I370" t="s">
        <v>3477</v>
      </c>
      <c r="J370" t="s">
        <v>3478</v>
      </c>
      <c r="K370" t="s">
        <v>75</v>
      </c>
      <c r="L370">
        <v>61377</v>
      </c>
      <c r="M370" t="s">
        <v>1859</v>
      </c>
      <c r="N370" t="s">
        <v>35</v>
      </c>
      <c r="O370">
        <v>13</v>
      </c>
      <c r="P370">
        <v>82927.33</v>
      </c>
      <c r="Q370" t="s">
        <v>3479</v>
      </c>
      <c r="R370" t="s">
        <v>1419</v>
      </c>
    </row>
    <row r="371" spans="1:18" x14ac:dyDescent="0.25">
      <c r="A371">
        <v>1370</v>
      </c>
      <c r="B371">
        <v>45081</v>
      </c>
      <c r="C371" t="s">
        <v>391</v>
      </c>
      <c r="D371" t="s">
        <v>244</v>
      </c>
      <c r="E371" t="s">
        <v>14</v>
      </c>
      <c r="F371">
        <v>30714</v>
      </c>
      <c r="G371" t="s">
        <v>3480</v>
      </c>
      <c r="H371" t="s">
        <v>3481</v>
      </c>
      <c r="I371" t="s">
        <v>3482</v>
      </c>
      <c r="J371" t="s">
        <v>3483</v>
      </c>
      <c r="K371" t="s">
        <v>290</v>
      </c>
      <c r="L371">
        <v>76616</v>
      </c>
      <c r="M371" t="s">
        <v>2976</v>
      </c>
      <c r="N371" t="s">
        <v>16</v>
      </c>
      <c r="O371">
        <v>18</v>
      </c>
      <c r="P371">
        <v>53792.7</v>
      </c>
      <c r="Q371" t="s">
        <v>3484</v>
      </c>
      <c r="R371" t="s">
        <v>1384</v>
      </c>
    </row>
    <row r="372" spans="1:18" x14ac:dyDescent="0.25">
      <c r="A372">
        <v>1371</v>
      </c>
      <c r="B372">
        <v>45133</v>
      </c>
      <c r="C372" t="s">
        <v>534</v>
      </c>
      <c r="D372" t="s">
        <v>139</v>
      </c>
      <c r="E372" t="s">
        <v>30</v>
      </c>
      <c r="F372" t="s">
        <v>3485</v>
      </c>
      <c r="G372" t="s">
        <v>3486</v>
      </c>
      <c r="H372" t="s">
        <v>3487</v>
      </c>
      <c r="I372" t="s">
        <v>3488</v>
      </c>
      <c r="J372" t="s">
        <v>3489</v>
      </c>
      <c r="K372" t="s">
        <v>46</v>
      </c>
      <c r="L372">
        <v>8652</v>
      </c>
      <c r="M372" t="s">
        <v>1974</v>
      </c>
      <c r="N372" t="s">
        <v>16</v>
      </c>
      <c r="O372">
        <v>6</v>
      </c>
      <c r="P372">
        <v>86181.69</v>
      </c>
      <c r="Q372" t="s">
        <v>3490</v>
      </c>
      <c r="R372" t="s">
        <v>1427</v>
      </c>
    </row>
    <row r="373" spans="1:18" x14ac:dyDescent="0.25">
      <c r="A373">
        <v>1372</v>
      </c>
      <c r="B373">
        <v>45112</v>
      </c>
      <c r="C373" t="s">
        <v>377</v>
      </c>
      <c r="D373" t="s">
        <v>535</v>
      </c>
      <c r="E373" t="s">
        <v>24</v>
      </c>
      <c r="F373" t="s">
        <v>3491</v>
      </c>
      <c r="G373" t="s">
        <v>3492</v>
      </c>
      <c r="H373" t="s">
        <v>3493</v>
      </c>
      <c r="I373" t="s">
        <v>3494</v>
      </c>
      <c r="J373" t="s">
        <v>3495</v>
      </c>
      <c r="K373" t="s">
        <v>363</v>
      </c>
      <c r="L373">
        <v>73916</v>
      </c>
      <c r="M373" t="s">
        <v>2232</v>
      </c>
      <c r="N373" t="s">
        <v>35</v>
      </c>
      <c r="O373">
        <v>4</v>
      </c>
      <c r="P373">
        <v>43411.96</v>
      </c>
      <c r="Q373" t="s">
        <v>3496</v>
      </c>
      <c r="R373" t="s">
        <v>1419</v>
      </c>
    </row>
    <row r="374" spans="1:18" x14ac:dyDescent="0.25">
      <c r="A374">
        <v>1373</v>
      </c>
      <c r="B374">
        <v>45081</v>
      </c>
      <c r="C374" t="s">
        <v>536</v>
      </c>
      <c r="D374" t="s">
        <v>428</v>
      </c>
      <c r="E374" t="s">
        <v>14</v>
      </c>
      <c r="F374" t="s">
        <v>3497</v>
      </c>
      <c r="G374" t="s">
        <v>3498</v>
      </c>
      <c r="H374" t="s">
        <v>3499</v>
      </c>
      <c r="I374" t="s">
        <v>3500</v>
      </c>
      <c r="J374" t="s">
        <v>3501</v>
      </c>
      <c r="K374" t="s">
        <v>363</v>
      </c>
      <c r="L374">
        <v>92604</v>
      </c>
      <c r="M374" t="s">
        <v>2135</v>
      </c>
      <c r="N374" t="s">
        <v>21</v>
      </c>
      <c r="O374">
        <v>10</v>
      </c>
      <c r="P374">
        <v>77861.45</v>
      </c>
      <c r="Q374" t="s">
        <v>1666</v>
      </c>
      <c r="R374" t="s">
        <v>1384</v>
      </c>
    </row>
    <row r="375" spans="1:18" x14ac:dyDescent="0.25">
      <c r="A375">
        <v>1374</v>
      </c>
      <c r="B375">
        <v>45113</v>
      </c>
      <c r="C375" t="s">
        <v>28</v>
      </c>
      <c r="D375" t="s">
        <v>378</v>
      </c>
      <c r="E375" t="s">
        <v>14</v>
      </c>
      <c r="F375">
        <v>28502</v>
      </c>
      <c r="G375" t="s">
        <v>1421</v>
      </c>
      <c r="H375" t="s">
        <v>3502</v>
      </c>
      <c r="I375" t="s">
        <v>3503</v>
      </c>
      <c r="J375" t="s">
        <v>3504</v>
      </c>
      <c r="K375" t="s">
        <v>25</v>
      </c>
      <c r="L375">
        <v>6339</v>
      </c>
      <c r="M375" t="s">
        <v>1709</v>
      </c>
      <c r="N375" t="s">
        <v>26</v>
      </c>
      <c r="O375">
        <v>18</v>
      </c>
      <c r="P375">
        <v>83091.05</v>
      </c>
      <c r="Q375" t="s">
        <v>1632</v>
      </c>
      <c r="R375" t="s">
        <v>1392</v>
      </c>
    </row>
    <row r="376" spans="1:18" x14ac:dyDescent="0.25">
      <c r="A376">
        <v>1375</v>
      </c>
      <c r="B376">
        <v>45121</v>
      </c>
      <c r="C376" t="s">
        <v>497</v>
      </c>
      <c r="D376" t="s">
        <v>537</v>
      </c>
      <c r="E376" t="s">
        <v>30</v>
      </c>
      <c r="F376">
        <v>27219</v>
      </c>
      <c r="G376" t="s">
        <v>3505</v>
      </c>
      <c r="H376" t="s">
        <v>3506</v>
      </c>
      <c r="I376" t="s">
        <v>3507</v>
      </c>
      <c r="J376" t="s">
        <v>3508</v>
      </c>
      <c r="K376" t="s">
        <v>43</v>
      </c>
      <c r="L376">
        <v>54129</v>
      </c>
      <c r="M376" t="s">
        <v>3509</v>
      </c>
      <c r="N376" t="s">
        <v>35</v>
      </c>
      <c r="O376">
        <v>0</v>
      </c>
      <c r="P376">
        <v>61522.74</v>
      </c>
      <c r="Q376" t="s">
        <v>3510</v>
      </c>
      <c r="R376" t="s">
        <v>1460</v>
      </c>
    </row>
    <row r="377" spans="1:18" x14ac:dyDescent="0.25">
      <c r="A377">
        <v>1376</v>
      </c>
      <c r="B377">
        <v>45074</v>
      </c>
      <c r="C377" t="s">
        <v>538</v>
      </c>
      <c r="D377" t="s">
        <v>118</v>
      </c>
      <c r="E377" t="s">
        <v>30</v>
      </c>
      <c r="F377" t="s">
        <v>3511</v>
      </c>
      <c r="G377" t="s">
        <v>3512</v>
      </c>
      <c r="H377" t="s">
        <v>3513</v>
      </c>
      <c r="I377" t="s">
        <v>3514</v>
      </c>
      <c r="J377" t="s">
        <v>3515</v>
      </c>
      <c r="K377" t="s">
        <v>31</v>
      </c>
      <c r="L377">
        <v>34489</v>
      </c>
      <c r="M377" t="s">
        <v>2135</v>
      </c>
      <c r="N377" t="s">
        <v>35</v>
      </c>
      <c r="O377">
        <v>20</v>
      </c>
      <c r="P377">
        <v>37298.269999999997</v>
      </c>
      <c r="Q377" t="s">
        <v>3516</v>
      </c>
      <c r="R377" t="s">
        <v>1392</v>
      </c>
    </row>
    <row r="378" spans="1:18" x14ac:dyDescent="0.25">
      <c r="A378">
        <v>1377</v>
      </c>
      <c r="B378">
        <v>45052</v>
      </c>
      <c r="C378" t="s">
        <v>174</v>
      </c>
      <c r="D378" t="s">
        <v>56</v>
      </c>
      <c r="E378" t="s">
        <v>30</v>
      </c>
      <c r="F378">
        <v>24114</v>
      </c>
      <c r="G378" t="s">
        <v>3517</v>
      </c>
      <c r="H378" t="s">
        <v>3518</v>
      </c>
      <c r="I378" t="s">
        <v>3519</v>
      </c>
      <c r="J378" t="s">
        <v>3520</v>
      </c>
      <c r="K378" t="s">
        <v>49</v>
      </c>
      <c r="L378">
        <v>79146</v>
      </c>
      <c r="M378" t="s">
        <v>412</v>
      </c>
      <c r="N378" t="s">
        <v>21</v>
      </c>
      <c r="O378">
        <v>14</v>
      </c>
      <c r="P378">
        <v>57694.09</v>
      </c>
      <c r="Q378" t="s">
        <v>3521</v>
      </c>
      <c r="R378" t="s">
        <v>1419</v>
      </c>
    </row>
    <row r="379" spans="1:18" x14ac:dyDescent="0.25">
      <c r="A379">
        <v>1378</v>
      </c>
      <c r="B379">
        <v>45068</v>
      </c>
      <c r="C379" t="s">
        <v>87</v>
      </c>
      <c r="D379" t="s">
        <v>539</v>
      </c>
      <c r="E379" t="s">
        <v>14</v>
      </c>
      <c r="F379" t="s">
        <v>3522</v>
      </c>
      <c r="G379" t="s">
        <v>3523</v>
      </c>
      <c r="H379" t="s">
        <v>3524</v>
      </c>
      <c r="I379" t="s">
        <v>3525</v>
      </c>
      <c r="J379" t="s">
        <v>3526</v>
      </c>
      <c r="K379" t="s">
        <v>264</v>
      </c>
      <c r="L379">
        <v>47917</v>
      </c>
      <c r="M379" t="s">
        <v>3527</v>
      </c>
      <c r="N379" t="s">
        <v>35</v>
      </c>
      <c r="O379">
        <v>3</v>
      </c>
      <c r="P379">
        <v>63690.52</v>
      </c>
      <c r="Q379" t="s">
        <v>3528</v>
      </c>
      <c r="R379" t="s">
        <v>1392</v>
      </c>
    </row>
    <row r="380" spans="1:18" x14ac:dyDescent="0.25">
      <c r="A380">
        <v>1379</v>
      </c>
      <c r="B380">
        <v>45122</v>
      </c>
      <c r="C380" t="s">
        <v>540</v>
      </c>
      <c r="D380" t="s">
        <v>541</v>
      </c>
      <c r="E380" t="s">
        <v>30</v>
      </c>
      <c r="F380">
        <v>29169</v>
      </c>
      <c r="G380" t="s">
        <v>3529</v>
      </c>
      <c r="H380" t="s">
        <v>3530</v>
      </c>
      <c r="I380" t="s">
        <v>3531</v>
      </c>
      <c r="J380" t="s">
        <v>3532</v>
      </c>
      <c r="K380" t="s">
        <v>220</v>
      </c>
      <c r="L380">
        <v>14569</v>
      </c>
      <c r="M380" t="s">
        <v>3411</v>
      </c>
      <c r="N380" t="s">
        <v>35</v>
      </c>
      <c r="O380">
        <v>18</v>
      </c>
      <c r="P380">
        <v>76852.37</v>
      </c>
      <c r="Q380" t="s">
        <v>3533</v>
      </c>
      <c r="R380" t="s">
        <v>1460</v>
      </c>
    </row>
    <row r="381" spans="1:18" x14ac:dyDescent="0.25">
      <c r="A381">
        <v>1380</v>
      </c>
      <c r="B381">
        <v>45099</v>
      </c>
      <c r="C381" t="s">
        <v>542</v>
      </c>
      <c r="D381" t="s">
        <v>475</v>
      </c>
      <c r="E381" t="s">
        <v>14</v>
      </c>
      <c r="F381" t="s">
        <v>3534</v>
      </c>
      <c r="G381" t="s">
        <v>3535</v>
      </c>
      <c r="H381" t="s">
        <v>3536</v>
      </c>
      <c r="I381" t="s">
        <v>3537</v>
      </c>
      <c r="J381" t="s">
        <v>3538</v>
      </c>
      <c r="K381" t="s">
        <v>49</v>
      </c>
      <c r="L381">
        <v>86644</v>
      </c>
      <c r="M381" t="s">
        <v>1986</v>
      </c>
      <c r="N381" t="s">
        <v>35</v>
      </c>
      <c r="O381">
        <v>16</v>
      </c>
      <c r="P381">
        <v>41710.870000000003</v>
      </c>
      <c r="Q381" t="s">
        <v>2196</v>
      </c>
      <c r="R381" t="s">
        <v>1419</v>
      </c>
    </row>
    <row r="382" spans="1:18" x14ac:dyDescent="0.25">
      <c r="A382">
        <v>1381</v>
      </c>
      <c r="B382">
        <v>45069</v>
      </c>
      <c r="C382" t="s">
        <v>346</v>
      </c>
      <c r="D382" t="s">
        <v>403</v>
      </c>
      <c r="E382" t="s">
        <v>24</v>
      </c>
      <c r="F382">
        <v>26488</v>
      </c>
      <c r="G382" t="s">
        <v>3539</v>
      </c>
      <c r="H382" t="s">
        <v>3540</v>
      </c>
      <c r="I382" t="s">
        <v>3541</v>
      </c>
      <c r="J382" t="s">
        <v>3542</v>
      </c>
      <c r="K382" t="s">
        <v>246</v>
      </c>
      <c r="L382">
        <v>66348</v>
      </c>
      <c r="M382" t="s">
        <v>1382</v>
      </c>
      <c r="N382" t="s">
        <v>35</v>
      </c>
      <c r="O382">
        <v>6</v>
      </c>
      <c r="P382">
        <v>33781.199999999997</v>
      </c>
      <c r="Q382" t="s">
        <v>3543</v>
      </c>
      <c r="R382" t="s">
        <v>1427</v>
      </c>
    </row>
    <row r="383" spans="1:18" x14ac:dyDescent="0.25">
      <c r="A383">
        <v>1382</v>
      </c>
      <c r="B383">
        <v>45082</v>
      </c>
      <c r="C383" t="s">
        <v>448</v>
      </c>
      <c r="D383" t="s">
        <v>543</v>
      </c>
      <c r="E383" t="s">
        <v>14</v>
      </c>
      <c r="F383" t="s">
        <v>3544</v>
      </c>
      <c r="G383" t="s">
        <v>3545</v>
      </c>
      <c r="H383" t="s">
        <v>3546</v>
      </c>
      <c r="I383" t="s">
        <v>3547</v>
      </c>
      <c r="J383" t="s">
        <v>3548</v>
      </c>
      <c r="K383" t="s">
        <v>43</v>
      </c>
      <c r="L383">
        <v>10316</v>
      </c>
      <c r="M383" t="s">
        <v>2428</v>
      </c>
      <c r="N383" t="s">
        <v>21</v>
      </c>
      <c r="O383">
        <v>2</v>
      </c>
      <c r="P383">
        <v>44043.75</v>
      </c>
      <c r="Q383" t="s">
        <v>3549</v>
      </c>
      <c r="R383" t="s">
        <v>1460</v>
      </c>
    </row>
    <row r="384" spans="1:18" x14ac:dyDescent="0.25">
      <c r="A384">
        <v>1383</v>
      </c>
      <c r="B384">
        <v>45059</v>
      </c>
      <c r="C384" t="s">
        <v>544</v>
      </c>
      <c r="D384" t="s">
        <v>545</v>
      </c>
      <c r="E384" t="s">
        <v>30</v>
      </c>
      <c r="F384" t="s">
        <v>3550</v>
      </c>
      <c r="G384" t="s">
        <v>3551</v>
      </c>
      <c r="H384" t="s">
        <v>3552</v>
      </c>
      <c r="I384" t="s">
        <v>3553</v>
      </c>
      <c r="J384" t="s">
        <v>3554</v>
      </c>
      <c r="K384" t="s">
        <v>34</v>
      </c>
      <c r="L384">
        <v>63166</v>
      </c>
      <c r="M384" t="s">
        <v>1748</v>
      </c>
      <c r="N384" t="s">
        <v>21</v>
      </c>
      <c r="O384">
        <v>15</v>
      </c>
      <c r="P384">
        <v>33557.379999999997</v>
      </c>
      <c r="Q384" t="s">
        <v>2115</v>
      </c>
      <c r="R384" t="s">
        <v>1384</v>
      </c>
    </row>
    <row r="385" spans="1:18" x14ac:dyDescent="0.25">
      <c r="A385">
        <v>1384</v>
      </c>
      <c r="B385">
        <v>45070</v>
      </c>
      <c r="C385" t="s">
        <v>194</v>
      </c>
      <c r="D385" t="s">
        <v>546</v>
      </c>
      <c r="E385" t="s">
        <v>24</v>
      </c>
      <c r="F385">
        <v>26762</v>
      </c>
      <c r="G385" t="s">
        <v>3555</v>
      </c>
      <c r="H385" t="s">
        <v>3556</v>
      </c>
      <c r="I385" t="s">
        <v>3557</v>
      </c>
      <c r="J385" t="s">
        <v>3558</v>
      </c>
      <c r="K385" t="s">
        <v>229</v>
      </c>
      <c r="L385">
        <v>94215</v>
      </c>
      <c r="M385" t="s">
        <v>3309</v>
      </c>
      <c r="N385" t="s">
        <v>26</v>
      </c>
      <c r="O385">
        <v>15</v>
      </c>
      <c r="P385">
        <v>95506.6</v>
      </c>
      <c r="Q385" t="s">
        <v>2017</v>
      </c>
      <c r="R385" t="s">
        <v>1419</v>
      </c>
    </row>
    <row r="386" spans="1:18" x14ac:dyDescent="0.25">
      <c r="A386">
        <v>1385</v>
      </c>
      <c r="B386">
        <v>45140</v>
      </c>
      <c r="C386" t="s">
        <v>28</v>
      </c>
      <c r="D386" t="s">
        <v>293</v>
      </c>
      <c r="E386" t="s">
        <v>24</v>
      </c>
      <c r="F386">
        <v>33339</v>
      </c>
      <c r="G386" t="s">
        <v>1421</v>
      </c>
      <c r="H386" t="s">
        <v>3559</v>
      </c>
      <c r="I386" t="s">
        <v>3560</v>
      </c>
      <c r="J386" t="s">
        <v>3561</v>
      </c>
      <c r="K386" t="s">
        <v>246</v>
      </c>
      <c r="L386">
        <v>6633</v>
      </c>
      <c r="M386" t="s">
        <v>1503</v>
      </c>
      <c r="N386" t="s">
        <v>16</v>
      </c>
      <c r="O386">
        <v>3</v>
      </c>
      <c r="P386">
        <v>43135.28</v>
      </c>
      <c r="Q386" t="s">
        <v>3562</v>
      </c>
      <c r="R386" t="s">
        <v>1419</v>
      </c>
    </row>
    <row r="387" spans="1:18" x14ac:dyDescent="0.25">
      <c r="A387">
        <v>1386</v>
      </c>
      <c r="B387">
        <v>45053</v>
      </c>
      <c r="C387" t="s">
        <v>547</v>
      </c>
      <c r="D387" t="s">
        <v>105</v>
      </c>
      <c r="E387" t="s">
        <v>24</v>
      </c>
      <c r="F387" t="s">
        <v>3563</v>
      </c>
      <c r="G387" t="s">
        <v>3564</v>
      </c>
      <c r="H387" t="s">
        <v>3565</v>
      </c>
      <c r="I387" t="s">
        <v>3566</v>
      </c>
      <c r="J387" t="s">
        <v>3567</v>
      </c>
      <c r="K387" t="s">
        <v>173</v>
      </c>
      <c r="L387">
        <v>77058</v>
      </c>
      <c r="M387" t="s">
        <v>1696</v>
      </c>
      <c r="N387" t="s">
        <v>21</v>
      </c>
      <c r="O387">
        <v>11</v>
      </c>
      <c r="P387">
        <v>49313.03</v>
      </c>
      <c r="Q387" t="s">
        <v>2477</v>
      </c>
      <c r="R387" t="s">
        <v>1384</v>
      </c>
    </row>
    <row r="388" spans="1:18" x14ac:dyDescent="0.25">
      <c r="A388">
        <v>1387</v>
      </c>
      <c r="B388">
        <v>45080</v>
      </c>
      <c r="C388" t="s">
        <v>548</v>
      </c>
      <c r="D388" t="s">
        <v>217</v>
      </c>
      <c r="E388" t="s">
        <v>24</v>
      </c>
      <c r="F388" t="s">
        <v>3568</v>
      </c>
      <c r="G388" t="s">
        <v>3569</v>
      </c>
      <c r="H388" t="s">
        <v>3570</v>
      </c>
      <c r="I388" t="s">
        <v>3571</v>
      </c>
      <c r="J388" t="s">
        <v>3572</v>
      </c>
      <c r="K388" t="s">
        <v>264</v>
      </c>
      <c r="L388">
        <v>10309</v>
      </c>
      <c r="M388" t="s">
        <v>3074</v>
      </c>
      <c r="N388" t="s">
        <v>16</v>
      </c>
      <c r="O388">
        <v>7</v>
      </c>
      <c r="P388">
        <v>69626.13</v>
      </c>
      <c r="Q388" t="s">
        <v>3573</v>
      </c>
      <c r="R388" t="s">
        <v>1419</v>
      </c>
    </row>
    <row r="389" spans="1:18" x14ac:dyDescent="0.25">
      <c r="A389">
        <v>1388</v>
      </c>
      <c r="B389">
        <v>45088</v>
      </c>
      <c r="C389" t="s">
        <v>140</v>
      </c>
      <c r="D389" t="s">
        <v>549</v>
      </c>
      <c r="E389" t="s">
        <v>24</v>
      </c>
      <c r="F389" t="s">
        <v>3574</v>
      </c>
      <c r="G389" t="s">
        <v>3575</v>
      </c>
      <c r="H389" t="s">
        <v>3576</v>
      </c>
      <c r="I389" t="s">
        <v>3577</v>
      </c>
      <c r="J389" t="s">
        <v>3578</v>
      </c>
      <c r="K389" t="s">
        <v>264</v>
      </c>
      <c r="L389">
        <v>88804</v>
      </c>
      <c r="M389" t="s">
        <v>2584</v>
      </c>
      <c r="N389" t="s">
        <v>16</v>
      </c>
      <c r="O389">
        <v>9</v>
      </c>
      <c r="P389">
        <v>31212.04</v>
      </c>
      <c r="Q389" t="s">
        <v>3579</v>
      </c>
      <c r="R389" t="s">
        <v>1460</v>
      </c>
    </row>
    <row r="390" spans="1:18" x14ac:dyDescent="0.25">
      <c r="A390">
        <v>1389</v>
      </c>
      <c r="B390">
        <v>45077</v>
      </c>
      <c r="C390" t="s">
        <v>174</v>
      </c>
      <c r="D390" t="s">
        <v>322</v>
      </c>
      <c r="E390" t="s">
        <v>24</v>
      </c>
      <c r="F390" t="s">
        <v>3580</v>
      </c>
      <c r="G390" t="s">
        <v>3581</v>
      </c>
      <c r="H390" t="s">
        <v>3582</v>
      </c>
      <c r="I390" t="s">
        <v>3583</v>
      </c>
      <c r="J390" t="s">
        <v>3584</v>
      </c>
      <c r="K390" t="s">
        <v>94</v>
      </c>
      <c r="L390">
        <v>54240</v>
      </c>
      <c r="M390" t="s">
        <v>3336</v>
      </c>
      <c r="N390" t="s">
        <v>21</v>
      </c>
      <c r="O390">
        <v>1</v>
      </c>
      <c r="P390">
        <v>98984.1</v>
      </c>
      <c r="Q390" t="s">
        <v>2064</v>
      </c>
      <c r="R390" t="s">
        <v>1460</v>
      </c>
    </row>
    <row r="391" spans="1:18" x14ac:dyDescent="0.25">
      <c r="A391">
        <v>1390</v>
      </c>
      <c r="B391">
        <v>45062</v>
      </c>
      <c r="C391" t="s">
        <v>550</v>
      </c>
      <c r="D391" t="s">
        <v>191</v>
      </c>
      <c r="E391" t="s">
        <v>30</v>
      </c>
      <c r="F391">
        <v>25545</v>
      </c>
      <c r="G391" t="s">
        <v>3585</v>
      </c>
      <c r="H391" t="s">
        <v>3586</v>
      </c>
      <c r="I391" t="s">
        <v>3587</v>
      </c>
      <c r="J391" t="s">
        <v>3588</v>
      </c>
      <c r="K391" t="s">
        <v>164</v>
      </c>
      <c r="L391">
        <v>41959</v>
      </c>
      <c r="M391" t="s">
        <v>3589</v>
      </c>
      <c r="N391" t="s">
        <v>16</v>
      </c>
      <c r="O391">
        <v>19</v>
      </c>
      <c r="P391">
        <v>71276.69</v>
      </c>
      <c r="Q391" t="s">
        <v>3590</v>
      </c>
      <c r="R391" t="s">
        <v>1392</v>
      </c>
    </row>
    <row r="392" spans="1:18" x14ac:dyDescent="0.25">
      <c r="A392">
        <v>1391</v>
      </c>
      <c r="B392">
        <v>45114</v>
      </c>
      <c r="C392" t="s">
        <v>551</v>
      </c>
      <c r="D392" t="s">
        <v>552</v>
      </c>
      <c r="E392" t="s">
        <v>30</v>
      </c>
      <c r="F392" t="s">
        <v>3591</v>
      </c>
      <c r="G392" t="s">
        <v>3592</v>
      </c>
      <c r="H392" t="s">
        <v>3593</v>
      </c>
      <c r="I392" t="s">
        <v>3594</v>
      </c>
      <c r="J392" t="s">
        <v>3595</v>
      </c>
      <c r="K392" t="s">
        <v>58</v>
      </c>
      <c r="L392">
        <v>95680</v>
      </c>
      <c r="M392" t="s">
        <v>2910</v>
      </c>
      <c r="N392" t="s">
        <v>21</v>
      </c>
      <c r="O392">
        <v>0</v>
      </c>
      <c r="P392">
        <v>53759.67</v>
      </c>
      <c r="Q392" t="s">
        <v>3170</v>
      </c>
      <c r="R392" t="s">
        <v>1392</v>
      </c>
    </row>
    <row r="393" spans="1:18" x14ac:dyDescent="0.25">
      <c r="A393">
        <v>1392</v>
      </c>
      <c r="B393">
        <v>45089</v>
      </c>
      <c r="C393" t="s">
        <v>47</v>
      </c>
      <c r="D393" t="s">
        <v>553</v>
      </c>
      <c r="E393" t="s">
        <v>14</v>
      </c>
      <c r="F393">
        <v>33732</v>
      </c>
      <c r="G393" t="s">
        <v>1421</v>
      </c>
      <c r="H393" t="s">
        <v>3596</v>
      </c>
      <c r="I393" t="s">
        <v>3597</v>
      </c>
      <c r="J393" t="s">
        <v>3598</v>
      </c>
      <c r="K393" t="s">
        <v>170</v>
      </c>
      <c r="L393">
        <v>76490</v>
      </c>
      <c r="M393" t="s">
        <v>3599</v>
      </c>
      <c r="N393" t="s">
        <v>16</v>
      </c>
      <c r="O393">
        <v>3</v>
      </c>
      <c r="P393">
        <v>88255.12</v>
      </c>
      <c r="Q393" t="s">
        <v>3600</v>
      </c>
      <c r="R393" t="s">
        <v>1460</v>
      </c>
    </row>
    <row r="394" spans="1:18" x14ac:dyDescent="0.25">
      <c r="A394">
        <v>1393</v>
      </c>
      <c r="B394">
        <v>45114</v>
      </c>
      <c r="C394" t="s">
        <v>127</v>
      </c>
      <c r="D394" t="s">
        <v>146</v>
      </c>
      <c r="E394" t="s">
        <v>24</v>
      </c>
      <c r="F394" t="s">
        <v>3601</v>
      </c>
      <c r="G394" t="s">
        <v>3602</v>
      </c>
      <c r="H394" t="s">
        <v>3603</v>
      </c>
      <c r="I394" t="s">
        <v>3604</v>
      </c>
      <c r="J394" t="s">
        <v>3605</v>
      </c>
      <c r="K394" t="s">
        <v>75</v>
      </c>
      <c r="L394">
        <v>47419</v>
      </c>
      <c r="M394" t="s">
        <v>1754</v>
      </c>
      <c r="N394" t="s">
        <v>16</v>
      </c>
      <c r="O394">
        <v>3</v>
      </c>
      <c r="P394">
        <v>36012.730000000003</v>
      </c>
      <c r="Q394" t="s">
        <v>3606</v>
      </c>
      <c r="R394" t="s">
        <v>1419</v>
      </c>
    </row>
    <row r="395" spans="1:18" x14ac:dyDescent="0.25">
      <c r="A395">
        <v>1394</v>
      </c>
      <c r="B395">
        <v>45130</v>
      </c>
      <c r="C395" t="s">
        <v>140</v>
      </c>
      <c r="D395" t="s">
        <v>434</v>
      </c>
      <c r="E395" t="s">
        <v>24</v>
      </c>
      <c r="F395">
        <v>29135</v>
      </c>
      <c r="G395" t="s">
        <v>3607</v>
      </c>
      <c r="H395" t="s">
        <v>3608</v>
      </c>
      <c r="I395" t="s">
        <v>3609</v>
      </c>
      <c r="J395" t="s">
        <v>3610</v>
      </c>
      <c r="K395" t="s">
        <v>55</v>
      </c>
      <c r="L395">
        <v>78412</v>
      </c>
      <c r="M395" t="s">
        <v>3611</v>
      </c>
      <c r="N395" t="s">
        <v>35</v>
      </c>
      <c r="O395">
        <v>15</v>
      </c>
      <c r="P395">
        <v>58217.36</v>
      </c>
      <c r="Q395" t="s">
        <v>1485</v>
      </c>
      <c r="R395" t="s">
        <v>1460</v>
      </c>
    </row>
    <row r="396" spans="1:18" x14ac:dyDescent="0.25">
      <c r="A396">
        <v>1395</v>
      </c>
      <c r="B396">
        <v>45118</v>
      </c>
      <c r="C396" t="s">
        <v>384</v>
      </c>
      <c r="D396" t="s">
        <v>554</v>
      </c>
      <c r="E396" t="s">
        <v>14</v>
      </c>
      <c r="F396">
        <v>33553</v>
      </c>
      <c r="G396" t="s">
        <v>3612</v>
      </c>
      <c r="H396" t="s">
        <v>3613</v>
      </c>
      <c r="I396" t="s">
        <v>3614</v>
      </c>
      <c r="J396" t="s">
        <v>2845</v>
      </c>
      <c r="K396" t="s">
        <v>189</v>
      </c>
      <c r="L396">
        <v>20084</v>
      </c>
      <c r="M396" t="s">
        <v>1530</v>
      </c>
      <c r="N396" t="s">
        <v>21</v>
      </c>
      <c r="O396">
        <v>5</v>
      </c>
      <c r="P396">
        <v>86030.87</v>
      </c>
      <c r="Q396" t="s">
        <v>3615</v>
      </c>
      <c r="R396" t="s">
        <v>1384</v>
      </c>
    </row>
    <row r="397" spans="1:18" x14ac:dyDescent="0.25">
      <c r="A397">
        <v>1396</v>
      </c>
      <c r="B397">
        <v>45135</v>
      </c>
      <c r="C397" t="s">
        <v>218</v>
      </c>
      <c r="D397" t="s">
        <v>71</v>
      </c>
      <c r="E397" t="s">
        <v>30</v>
      </c>
      <c r="F397" t="s">
        <v>3616</v>
      </c>
      <c r="G397" t="s">
        <v>1421</v>
      </c>
      <c r="H397" t="s">
        <v>3617</v>
      </c>
      <c r="I397" t="s">
        <v>3618</v>
      </c>
      <c r="J397" t="s">
        <v>3619</v>
      </c>
      <c r="K397" t="s">
        <v>363</v>
      </c>
      <c r="L397">
        <v>25724</v>
      </c>
      <c r="M397" t="s">
        <v>1877</v>
      </c>
      <c r="N397" t="s">
        <v>26</v>
      </c>
      <c r="O397">
        <v>9</v>
      </c>
      <c r="P397">
        <v>77723.570000000007</v>
      </c>
      <c r="Q397" t="s">
        <v>3620</v>
      </c>
      <c r="R397" t="s">
        <v>1392</v>
      </c>
    </row>
    <row r="398" spans="1:18" x14ac:dyDescent="0.25">
      <c r="A398">
        <v>1397</v>
      </c>
      <c r="B398">
        <v>45115</v>
      </c>
      <c r="C398" t="s">
        <v>404</v>
      </c>
      <c r="D398" t="s">
        <v>555</v>
      </c>
      <c r="E398" t="s">
        <v>30</v>
      </c>
      <c r="F398">
        <v>37352</v>
      </c>
      <c r="G398" t="s">
        <v>3621</v>
      </c>
      <c r="H398" t="s">
        <v>3622</v>
      </c>
      <c r="I398" t="s">
        <v>3623</v>
      </c>
      <c r="J398" t="s">
        <v>3624</v>
      </c>
      <c r="K398" t="s">
        <v>43</v>
      </c>
      <c r="L398">
        <v>51524</v>
      </c>
      <c r="M398" t="s">
        <v>2617</v>
      </c>
      <c r="N398" t="s">
        <v>21</v>
      </c>
      <c r="O398">
        <v>5</v>
      </c>
      <c r="P398">
        <v>71211.960000000006</v>
      </c>
      <c r="Q398" t="s">
        <v>1547</v>
      </c>
      <c r="R398" t="s">
        <v>1392</v>
      </c>
    </row>
    <row r="399" spans="1:18" x14ac:dyDescent="0.25">
      <c r="A399">
        <v>1398</v>
      </c>
      <c r="B399">
        <v>45089</v>
      </c>
      <c r="C399" t="s">
        <v>177</v>
      </c>
      <c r="D399" t="s">
        <v>556</v>
      </c>
      <c r="E399" t="s">
        <v>30</v>
      </c>
      <c r="F399">
        <v>23753</v>
      </c>
      <c r="G399" t="s">
        <v>3625</v>
      </c>
      <c r="H399" t="s">
        <v>3626</v>
      </c>
      <c r="I399" t="s">
        <v>3627</v>
      </c>
      <c r="J399" t="s">
        <v>3628</v>
      </c>
      <c r="K399" t="s">
        <v>167</v>
      </c>
      <c r="L399">
        <v>78708</v>
      </c>
      <c r="M399" t="s">
        <v>3629</v>
      </c>
      <c r="N399" t="s">
        <v>35</v>
      </c>
      <c r="O399">
        <v>16</v>
      </c>
      <c r="P399">
        <v>58135.19</v>
      </c>
      <c r="Q399" t="s">
        <v>3630</v>
      </c>
      <c r="R399" t="s">
        <v>1427</v>
      </c>
    </row>
    <row r="400" spans="1:18" x14ac:dyDescent="0.25">
      <c r="A400">
        <v>1399</v>
      </c>
      <c r="B400">
        <v>45085</v>
      </c>
      <c r="C400" t="s">
        <v>557</v>
      </c>
      <c r="D400" t="s">
        <v>558</v>
      </c>
      <c r="E400" t="s">
        <v>14</v>
      </c>
      <c r="F400" t="s">
        <v>3631</v>
      </c>
      <c r="G400" t="s">
        <v>3632</v>
      </c>
      <c r="H400" t="s">
        <v>3633</v>
      </c>
      <c r="I400" t="s">
        <v>3634</v>
      </c>
      <c r="J400" t="s">
        <v>3635</v>
      </c>
      <c r="K400" t="s">
        <v>167</v>
      </c>
      <c r="L400">
        <v>40944</v>
      </c>
      <c r="M400" t="s">
        <v>2286</v>
      </c>
      <c r="N400" t="s">
        <v>16</v>
      </c>
      <c r="O400">
        <v>17</v>
      </c>
      <c r="P400">
        <v>99438.19</v>
      </c>
      <c r="Q400" t="s">
        <v>2397</v>
      </c>
      <c r="R400" t="s">
        <v>1460</v>
      </c>
    </row>
    <row r="401" spans="1:18" x14ac:dyDescent="0.25">
      <c r="A401">
        <v>1400</v>
      </c>
      <c r="B401">
        <v>45140</v>
      </c>
      <c r="C401" t="s">
        <v>559</v>
      </c>
      <c r="D401" t="s">
        <v>192</v>
      </c>
      <c r="E401" t="s">
        <v>24</v>
      </c>
      <c r="F401" t="s">
        <v>3636</v>
      </c>
      <c r="G401" t="s">
        <v>3637</v>
      </c>
      <c r="H401" t="s">
        <v>3638</v>
      </c>
      <c r="I401" t="s">
        <v>3639</v>
      </c>
      <c r="J401" t="s">
        <v>3640</v>
      </c>
      <c r="K401" t="s">
        <v>189</v>
      </c>
      <c r="L401">
        <v>64000</v>
      </c>
      <c r="M401" t="s">
        <v>2693</v>
      </c>
      <c r="N401" t="s">
        <v>16</v>
      </c>
      <c r="O401">
        <v>0</v>
      </c>
      <c r="P401">
        <v>96971.59</v>
      </c>
      <c r="Q401" t="s">
        <v>2915</v>
      </c>
      <c r="R401" t="s">
        <v>1419</v>
      </c>
    </row>
    <row r="402" spans="1:18" x14ac:dyDescent="0.25">
      <c r="A402">
        <v>1401</v>
      </c>
      <c r="B402">
        <v>45114</v>
      </c>
      <c r="C402" t="s">
        <v>174</v>
      </c>
      <c r="D402" t="s">
        <v>48</v>
      </c>
      <c r="E402" t="s">
        <v>24</v>
      </c>
      <c r="F402">
        <v>33576</v>
      </c>
      <c r="G402" t="s">
        <v>3641</v>
      </c>
      <c r="H402" t="s">
        <v>3642</v>
      </c>
      <c r="I402" t="s">
        <v>3643</v>
      </c>
      <c r="J402" t="s">
        <v>3644</v>
      </c>
      <c r="K402" t="s">
        <v>122</v>
      </c>
      <c r="L402">
        <v>41789</v>
      </c>
      <c r="M402" t="s">
        <v>3645</v>
      </c>
      <c r="N402" t="s">
        <v>16</v>
      </c>
      <c r="O402">
        <v>20</v>
      </c>
      <c r="P402">
        <v>81636.37</v>
      </c>
      <c r="Q402" t="s">
        <v>1652</v>
      </c>
      <c r="R402" t="s">
        <v>1392</v>
      </c>
    </row>
    <row r="403" spans="1:18" x14ac:dyDescent="0.25">
      <c r="A403">
        <v>1402</v>
      </c>
      <c r="B403">
        <v>45110</v>
      </c>
      <c r="C403" t="s">
        <v>266</v>
      </c>
      <c r="D403" t="s">
        <v>57</v>
      </c>
      <c r="E403" t="s">
        <v>24</v>
      </c>
      <c r="F403">
        <v>28380</v>
      </c>
      <c r="G403" t="s">
        <v>3646</v>
      </c>
      <c r="H403" t="s">
        <v>3647</v>
      </c>
      <c r="I403" t="s">
        <v>3648</v>
      </c>
      <c r="J403" t="s">
        <v>3649</v>
      </c>
      <c r="K403" t="s">
        <v>64</v>
      </c>
      <c r="L403">
        <v>10853</v>
      </c>
      <c r="M403" t="s">
        <v>2063</v>
      </c>
      <c r="N403" t="s">
        <v>21</v>
      </c>
      <c r="O403">
        <v>2</v>
      </c>
      <c r="P403">
        <v>51725.06</v>
      </c>
      <c r="Q403" t="s">
        <v>3650</v>
      </c>
      <c r="R403" t="s">
        <v>1384</v>
      </c>
    </row>
    <row r="404" spans="1:18" x14ac:dyDescent="0.25">
      <c r="A404">
        <v>1403</v>
      </c>
      <c r="B404">
        <v>45094</v>
      </c>
      <c r="C404" t="s">
        <v>194</v>
      </c>
      <c r="D404" t="s">
        <v>560</v>
      </c>
      <c r="E404" t="s">
        <v>30</v>
      </c>
      <c r="F404" t="s">
        <v>3651</v>
      </c>
      <c r="G404" t="s">
        <v>1421</v>
      </c>
      <c r="H404" t="s">
        <v>3652</v>
      </c>
      <c r="I404" t="s">
        <v>3653</v>
      </c>
      <c r="J404" t="s">
        <v>3654</v>
      </c>
      <c r="K404" t="s">
        <v>264</v>
      </c>
      <c r="L404">
        <v>57680</v>
      </c>
      <c r="M404" t="s">
        <v>1911</v>
      </c>
      <c r="N404" t="s">
        <v>26</v>
      </c>
      <c r="O404">
        <v>13</v>
      </c>
      <c r="P404">
        <v>57202.82</v>
      </c>
      <c r="Q404" t="s">
        <v>3655</v>
      </c>
      <c r="R404" t="s">
        <v>1384</v>
      </c>
    </row>
    <row r="405" spans="1:18" x14ac:dyDescent="0.25">
      <c r="A405">
        <v>1404</v>
      </c>
      <c r="B405">
        <v>45078</v>
      </c>
      <c r="C405" t="s">
        <v>547</v>
      </c>
      <c r="D405" t="s">
        <v>202</v>
      </c>
      <c r="E405" t="s">
        <v>30</v>
      </c>
      <c r="F405">
        <v>24112</v>
      </c>
      <c r="G405" t="s">
        <v>3656</v>
      </c>
      <c r="H405" t="s">
        <v>3657</v>
      </c>
      <c r="I405" t="s">
        <v>3658</v>
      </c>
      <c r="J405" t="s">
        <v>3659</v>
      </c>
      <c r="K405" t="s">
        <v>49</v>
      </c>
      <c r="L405">
        <v>65218</v>
      </c>
      <c r="M405" t="s">
        <v>1938</v>
      </c>
      <c r="N405" t="s">
        <v>35</v>
      </c>
      <c r="O405">
        <v>3</v>
      </c>
      <c r="P405">
        <v>91069.51</v>
      </c>
      <c r="Q405" t="s">
        <v>1749</v>
      </c>
      <c r="R405" t="s">
        <v>1384</v>
      </c>
    </row>
    <row r="406" spans="1:18" x14ac:dyDescent="0.25">
      <c r="A406">
        <v>1405</v>
      </c>
      <c r="B406">
        <v>45079</v>
      </c>
      <c r="C406" t="s">
        <v>194</v>
      </c>
      <c r="D406" t="s">
        <v>191</v>
      </c>
      <c r="E406" t="s">
        <v>14</v>
      </c>
      <c r="F406" t="s">
        <v>3660</v>
      </c>
      <c r="G406" t="s">
        <v>3661</v>
      </c>
      <c r="H406" t="s">
        <v>3662</v>
      </c>
      <c r="I406" t="s">
        <v>3663</v>
      </c>
      <c r="J406" t="s">
        <v>3664</v>
      </c>
      <c r="K406" t="s">
        <v>25</v>
      </c>
      <c r="L406">
        <v>37798</v>
      </c>
      <c r="M406" t="s">
        <v>1615</v>
      </c>
      <c r="N406" t="s">
        <v>16</v>
      </c>
      <c r="O406">
        <v>15</v>
      </c>
      <c r="P406">
        <v>63093.96</v>
      </c>
      <c r="Q406" t="s">
        <v>1547</v>
      </c>
      <c r="R406" t="s">
        <v>1392</v>
      </c>
    </row>
    <row r="407" spans="1:18" x14ac:dyDescent="0.25">
      <c r="A407">
        <v>1406</v>
      </c>
      <c r="B407">
        <v>45059</v>
      </c>
      <c r="C407" t="s">
        <v>288</v>
      </c>
      <c r="D407" t="s">
        <v>561</v>
      </c>
      <c r="E407" t="s">
        <v>14</v>
      </c>
      <c r="F407" t="s">
        <v>3665</v>
      </c>
      <c r="G407" t="s">
        <v>3666</v>
      </c>
      <c r="H407" t="s">
        <v>3667</v>
      </c>
      <c r="I407" t="s">
        <v>3668</v>
      </c>
      <c r="J407" t="s">
        <v>3669</v>
      </c>
      <c r="K407" t="s">
        <v>43</v>
      </c>
      <c r="L407">
        <v>39630</v>
      </c>
      <c r="M407" t="s">
        <v>3220</v>
      </c>
      <c r="N407" t="s">
        <v>16</v>
      </c>
      <c r="O407">
        <v>2</v>
      </c>
      <c r="P407">
        <v>35813.49</v>
      </c>
      <c r="Q407" t="s">
        <v>1564</v>
      </c>
      <c r="R407" t="s">
        <v>1384</v>
      </c>
    </row>
    <row r="408" spans="1:18" x14ac:dyDescent="0.25">
      <c r="A408">
        <v>1407</v>
      </c>
      <c r="B408">
        <v>45110</v>
      </c>
      <c r="C408" t="s">
        <v>140</v>
      </c>
      <c r="D408" t="s">
        <v>562</v>
      </c>
      <c r="E408" t="s">
        <v>30</v>
      </c>
      <c r="F408">
        <v>23688</v>
      </c>
      <c r="G408" t="s">
        <v>3670</v>
      </c>
      <c r="H408" t="s">
        <v>3671</v>
      </c>
      <c r="I408" t="s">
        <v>3672</v>
      </c>
      <c r="J408" t="s">
        <v>3673</v>
      </c>
      <c r="K408" t="s">
        <v>198</v>
      </c>
      <c r="L408">
        <v>79633</v>
      </c>
      <c r="M408" t="s">
        <v>2162</v>
      </c>
      <c r="N408" t="s">
        <v>16</v>
      </c>
      <c r="O408">
        <v>13</v>
      </c>
      <c r="P408">
        <v>95784.51</v>
      </c>
      <c r="Q408" t="s">
        <v>3674</v>
      </c>
      <c r="R408" t="s">
        <v>1419</v>
      </c>
    </row>
    <row r="409" spans="1:18" x14ac:dyDescent="0.25">
      <c r="A409">
        <v>1408</v>
      </c>
      <c r="B409">
        <v>45134</v>
      </c>
      <c r="C409" t="s">
        <v>114</v>
      </c>
      <c r="D409" t="s">
        <v>124</v>
      </c>
      <c r="E409" t="s">
        <v>14</v>
      </c>
      <c r="F409">
        <v>30743</v>
      </c>
      <c r="G409" t="s">
        <v>3675</v>
      </c>
      <c r="H409" t="s">
        <v>3676</v>
      </c>
      <c r="I409" t="s">
        <v>3677</v>
      </c>
      <c r="J409" t="s">
        <v>3678</v>
      </c>
      <c r="K409" t="s">
        <v>84</v>
      </c>
      <c r="L409">
        <v>84888</v>
      </c>
      <c r="M409" t="s">
        <v>1452</v>
      </c>
      <c r="N409" t="s">
        <v>35</v>
      </c>
      <c r="O409">
        <v>15</v>
      </c>
      <c r="P409">
        <v>69688.97</v>
      </c>
      <c r="Q409" t="s">
        <v>3679</v>
      </c>
      <c r="R409" t="s">
        <v>1460</v>
      </c>
    </row>
    <row r="410" spans="1:18" x14ac:dyDescent="0.25">
      <c r="A410">
        <v>1409</v>
      </c>
      <c r="B410">
        <v>45131</v>
      </c>
      <c r="C410" t="s">
        <v>563</v>
      </c>
      <c r="D410" t="s">
        <v>564</v>
      </c>
      <c r="E410" t="s">
        <v>14</v>
      </c>
      <c r="F410" t="s">
        <v>3680</v>
      </c>
      <c r="G410" t="s">
        <v>3681</v>
      </c>
      <c r="H410" t="s">
        <v>3682</v>
      </c>
      <c r="I410" t="s">
        <v>3683</v>
      </c>
      <c r="J410" t="s">
        <v>3684</v>
      </c>
      <c r="K410" t="s">
        <v>135</v>
      </c>
      <c r="L410">
        <v>80478</v>
      </c>
      <c r="M410" t="s">
        <v>3372</v>
      </c>
      <c r="N410" t="s">
        <v>26</v>
      </c>
      <c r="O410">
        <v>6</v>
      </c>
      <c r="P410">
        <v>60064.63</v>
      </c>
      <c r="Q410" t="s">
        <v>1541</v>
      </c>
      <c r="R410" t="s">
        <v>1427</v>
      </c>
    </row>
    <row r="411" spans="1:18" x14ac:dyDescent="0.25">
      <c r="A411">
        <v>1410</v>
      </c>
      <c r="B411">
        <v>45120</v>
      </c>
      <c r="C411" t="s">
        <v>565</v>
      </c>
      <c r="D411" t="s">
        <v>566</v>
      </c>
      <c r="E411" t="s">
        <v>14</v>
      </c>
      <c r="F411" t="s">
        <v>3685</v>
      </c>
      <c r="G411" t="s">
        <v>3686</v>
      </c>
      <c r="H411" t="s">
        <v>3687</v>
      </c>
      <c r="I411" t="s">
        <v>3688</v>
      </c>
      <c r="J411" t="s">
        <v>3689</v>
      </c>
      <c r="K411" t="s">
        <v>113</v>
      </c>
      <c r="L411">
        <v>28550</v>
      </c>
      <c r="M411" t="s">
        <v>2514</v>
      </c>
      <c r="N411" t="s">
        <v>16</v>
      </c>
      <c r="O411">
        <v>14</v>
      </c>
      <c r="P411">
        <v>61655.32</v>
      </c>
      <c r="Q411" t="s">
        <v>3690</v>
      </c>
      <c r="R411" t="s">
        <v>1384</v>
      </c>
    </row>
    <row r="412" spans="1:18" x14ac:dyDescent="0.25">
      <c r="A412">
        <v>1411</v>
      </c>
      <c r="B412">
        <v>45143</v>
      </c>
      <c r="C412" t="s">
        <v>393</v>
      </c>
      <c r="D412" t="s">
        <v>428</v>
      </c>
      <c r="E412" t="s">
        <v>24</v>
      </c>
      <c r="F412">
        <v>28224</v>
      </c>
      <c r="G412" t="s">
        <v>3691</v>
      </c>
      <c r="H412" t="s">
        <v>3692</v>
      </c>
      <c r="I412" t="s">
        <v>3693</v>
      </c>
      <c r="J412" t="s">
        <v>3694</v>
      </c>
      <c r="K412" t="s">
        <v>189</v>
      </c>
      <c r="L412">
        <v>20744</v>
      </c>
      <c r="M412" t="s">
        <v>1999</v>
      </c>
      <c r="N412" t="s">
        <v>16</v>
      </c>
      <c r="O412">
        <v>11</v>
      </c>
      <c r="P412">
        <v>39729.71</v>
      </c>
      <c r="Q412" t="s">
        <v>3695</v>
      </c>
      <c r="R412" t="s">
        <v>1392</v>
      </c>
    </row>
    <row r="413" spans="1:18" x14ac:dyDescent="0.25">
      <c r="A413">
        <v>1412</v>
      </c>
      <c r="B413">
        <v>45112</v>
      </c>
      <c r="C413" t="s">
        <v>567</v>
      </c>
      <c r="D413" t="s">
        <v>568</v>
      </c>
      <c r="E413" t="s">
        <v>24</v>
      </c>
      <c r="F413">
        <v>34791</v>
      </c>
      <c r="G413" t="s">
        <v>3696</v>
      </c>
      <c r="H413" t="s">
        <v>3697</v>
      </c>
      <c r="I413" t="s">
        <v>3698</v>
      </c>
      <c r="J413" t="s">
        <v>3699</v>
      </c>
      <c r="K413" t="s">
        <v>84</v>
      </c>
      <c r="L413">
        <v>35562</v>
      </c>
      <c r="M413" t="s">
        <v>2162</v>
      </c>
      <c r="N413" t="s">
        <v>21</v>
      </c>
      <c r="O413">
        <v>5</v>
      </c>
      <c r="P413">
        <v>76190.62</v>
      </c>
      <c r="Q413" t="s">
        <v>3700</v>
      </c>
      <c r="R413" t="s">
        <v>1460</v>
      </c>
    </row>
    <row r="414" spans="1:18" x14ac:dyDescent="0.25">
      <c r="A414">
        <v>1413</v>
      </c>
      <c r="B414">
        <v>45119</v>
      </c>
      <c r="C414" t="s">
        <v>569</v>
      </c>
      <c r="D414" t="s">
        <v>146</v>
      </c>
      <c r="E414" t="s">
        <v>30</v>
      </c>
      <c r="F414" t="s">
        <v>3701</v>
      </c>
      <c r="G414" t="s">
        <v>3702</v>
      </c>
      <c r="H414" t="s">
        <v>3703</v>
      </c>
      <c r="I414" t="s">
        <v>3704</v>
      </c>
      <c r="J414" t="s">
        <v>3705</v>
      </c>
      <c r="K414" t="s">
        <v>49</v>
      </c>
      <c r="L414">
        <v>48269</v>
      </c>
      <c r="M414" t="s">
        <v>3706</v>
      </c>
      <c r="N414" t="s">
        <v>26</v>
      </c>
      <c r="O414">
        <v>18</v>
      </c>
      <c r="P414">
        <v>72840.13</v>
      </c>
      <c r="Q414" t="s">
        <v>3707</v>
      </c>
      <c r="R414" t="s">
        <v>1460</v>
      </c>
    </row>
    <row r="415" spans="1:18" x14ac:dyDescent="0.25">
      <c r="A415">
        <v>1414</v>
      </c>
      <c r="B415">
        <v>45080</v>
      </c>
      <c r="C415" t="s">
        <v>130</v>
      </c>
      <c r="D415" t="s">
        <v>501</v>
      </c>
      <c r="E415" t="s">
        <v>14</v>
      </c>
      <c r="F415" t="s">
        <v>3708</v>
      </c>
      <c r="G415" t="s">
        <v>3709</v>
      </c>
      <c r="H415" t="s">
        <v>3710</v>
      </c>
      <c r="I415" t="s">
        <v>3711</v>
      </c>
      <c r="J415" t="s">
        <v>3712</v>
      </c>
      <c r="K415" t="s">
        <v>173</v>
      </c>
      <c r="L415">
        <v>1265</v>
      </c>
      <c r="M415" t="s">
        <v>2128</v>
      </c>
      <c r="N415" t="s">
        <v>16</v>
      </c>
      <c r="O415">
        <v>20</v>
      </c>
      <c r="P415">
        <v>99449.3</v>
      </c>
      <c r="Q415" t="s">
        <v>2900</v>
      </c>
      <c r="R415" t="s">
        <v>1419</v>
      </c>
    </row>
    <row r="416" spans="1:18" x14ac:dyDescent="0.25">
      <c r="A416">
        <v>1415</v>
      </c>
      <c r="B416">
        <v>45115</v>
      </c>
      <c r="C416" t="s">
        <v>95</v>
      </c>
      <c r="D416" t="s">
        <v>347</v>
      </c>
      <c r="E416" t="s">
        <v>24</v>
      </c>
      <c r="F416" t="s">
        <v>3713</v>
      </c>
      <c r="G416" t="s">
        <v>3714</v>
      </c>
      <c r="H416" t="s">
        <v>3715</v>
      </c>
      <c r="I416" t="s">
        <v>3716</v>
      </c>
      <c r="J416" t="s">
        <v>3717</v>
      </c>
      <c r="K416" t="s">
        <v>113</v>
      </c>
      <c r="L416">
        <v>5011</v>
      </c>
      <c r="M416" t="s">
        <v>3718</v>
      </c>
      <c r="N416" t="s">
        <v>21</v>
      </c>
      <c r="O416">
        <v>3</v>
      </c>
      <c r="P416">
        <v>85498.26</v>
      </c>
      <c r="Q416" t="s">
        <v>3719</v>
      </c>
      <c r="R416" t="s">
        <v>1419</v>
      </c>
    </row>
    <row r="417" spans="1:18" x14ac:dyDescent="0.25">
      <c r="A417">
        <v>1416</v>
      </c>
      <c r="B417">
        <v>45103</v>
      </c>
      <c r="C417" t="s">
        <v>56</v>
      </c>
      <c r="D417" t="s">
        <v>297</v>
      </c>
      <c r="E417" t="s">
        <v>30</v>
      </c>
      <c r="F417" t="s">
        <v>3720</v>
      </c>
      <c r="G417" t="s">
        <v>3721</v>
      </c>
      <c r="H417" t="s">
        <v>3722</v>
      </c>
      <c r="I417" t="s">
        <v>3723</v>
      </c>
      <c r="J417" t="s">
        <v>3724</v>
      </c>
      <c r="K417" t="s">
        <v>164</v>
      </c>
      <c r="L417">
        <v>29213</v>
      </c>
      <c r="M417" t="s">
        <v>1696</v>
      </c>
      <c r="N417" t="s">
        <v>35</v>
      </c>
      <c r="O417">
        <v>17</v>
      </c>
      <c r="P417">
        <v>31731.37</v>
      </c>
      <c r="Q417" t="s">
        <v>3725</v>
      </c>
      <c r="R417" t="s">
        <v>1460</v>
      </c>
    </row>
    <row r="418" spans="1:18" x14ac:dyDescent="0.25">
      <c r="A418">
        <v>1417</v>
      </c>
      <c r="B418">
        <v>45133</v>
      </c>
      <c r="C418" t="s">
        <v>223</v>
      </c>
      <c r="D418" t="s">
        <v>570</v>
      </c>
      <c r="E418" t="s">
        <v>24</v>
      </c>
      <c r="F418">
        <v>28611</v>
      </c>
      <c r="G418" t="s">
        <v>3726</v>
      </c>
      <c r="H418" t="s">
        <v>3727</v>
      </c>
      <c r="I418" t="s">
        <v>3728</v>
      </c>
      <c r="J418" t="s">
        <v>3729</v>
      </c>
      <c r="K418" t="s">
        <v>81</v>
      </c>
      <c r="L418">
        <v>70952</v>
      </c>
      <c r="M418" t="s">
        <v>1925</v>
      </c>
      <c r="N418" t="s">
        <v>35</v>
      </c>
      <c r="O418">
        <v>3</v>
      </c>
      <c r="P418">
        <v>30960.98</v>
      </c>
      <c r="Q418" t="s">
        <v>3730</v>
      </c>
      <c r="R418" t="s">
        <v>1392</v>
      </c>
    </row>
    <row r="419" spans="1:18" x14ac:dyDescent="0.25">
      <c r="A419">
        <v>1418</v>
      </c>
      <c r="B419">
        <v>45065</v>
      </c>
      <c r="C419" t="s">
        <v>571</v>
      </c>
      <c r="D419" t="s">
        <v>572</v>
      </c>
      <c r="E419" t="s">
        <v>24</v>
      </c>
      <c r="F419" t="s">
        <v>3731</v>
      </c>
      <c r="G419" t="s">
        <v>3732</v>
      </c>
      <c r="H419" t="s">
        <v>3733</v>
      </c>
      <c r="I419" t="s">
        <v>3734</v>
      </c>
      <c r="J419" t="s">
        <v>3735</v>
      </c>
      <c r="K419" t="s">
        <v>220</v>
      </c>
      <c r="L419">
        <v>18249</v>
      </c>
      <c r="M419" t="s">
        <v>2650</v>
      </c>
      <c r="N419" t="s">
        <v>21</v>
      </c>
      <c r="O419">
        <v>8</v>
      </c>
      <c r="P419">
        <v>87276.78</v>
      </c>
      <c r="Q419" t="s">
        <v>3362</v>
      </c>
      <c r="R419" t="s">
        <v>1392</v>
      </c>
    </row>
    <row r="420" spans="1:18" x14ac:dyDescent="0.25">
      <c r="A420">
        <v>1419</v>
      </c>
      <c r="B420">
        <v>45072</v>
      </c>
      <c r="C420" t="s">
        <v>303</v>
      </c>
      <c r="D420" t="s">
        <v>573</v>
      </c>
      <c r="E420" t="s">
        <v>30</v>
      </c>
      <c r="F420">
        <v>38295</v>
      </c>
      <c r="G420" t="s">
        <v>3736</v>
      </c>
      <c r="H420" t="s">
        <v>3737</v>
      </c>
      <c r="I420" t="s">
        <v>3738</v>
      </c>
      <c r="J420" t="s">
        <v>3739</v>
      </c>
      <c r="K420" t="s">
        <v>78</v>
      </c>
      <c r="L420">
        <v>7695</v>
      </c>
      <c r="M420" t="s">
        <v>3740</v>
      </c>
      <c r="N420" t="s">
        <v>35</v>
      </c>
      <c r="O420">
        <v>19</v>
      </c>
      <c r="P420">
        <v>93488.34</v>
      </c>
      <c r="Q420" t="s">
        <v>3741</v>
      </c>
      <c r="R420" t="s">
        <v>1460</v>
      </c>
    </row>
    <row r="421" spans="1:18" x14ac:dyDescent="0.25">
      <c r="A421">
        <v>1420</v>
      </c>
      <c r="B421">
        <v>45069</v>
      </c>
      <c r="C421" t="s">
        <v>50</v>
      </c>
      <c r="D421" t="s">
        <v>146</v>
      </c>
      <c r="E421" t="s">
        <v>24</v>
      </c>
      <c r="F421" t="s">
        <v>3742</v>
      </c>
      <c r="G421" t="s">
        <v>3743</v>
      </c>
      <c r="H421" t="s">
        <v>3744</v>
      </c>
      <c r="I421" t="s">
        <v>3745</v>
      </c>
      <c r="J421" t="s">
        <v>3746</v>
      </c>
      <c r="K421" t="s">
        <v>101</v>
      </c>
      <c r="L421">
        <v>89112</v>
      </c>
      <c r="M421" t="s">
        <v>3747</v>
      </c>
      <c r="N421" t="s">
        <v>35</v>
      </c>
      <c r="O421">
        <v>2</v>
      </c>
      <c r="P421">
        <v>38899.980000000003</v>
      </c>
      <c r="Q421" t="s">
        <v>3748</v>
      </c>
      <c r="R421" t="s">
        <v>1419</v>
      </c>
    </row>
    <row r="422" spans="1:18" x14ac:dyDescent="0.25">
      <c r="A422">
        <v>1421</v>
      </c>
      <c r="B422">
        <v>45141</v>
      </c>
      <c r="C422" t="s">
        <v>574</v>
      </c>
      <c r="D422" t="s">
        <v>320</v>
      </c>
      <c r="E422" t="s">
        <v>24</v>
      </c>
      <c r="F422">
        <v>24021</v>
      </c>
      <c r="G422" t="s">
        <v>3749</v>
      </c>
      <c r="H422" t="s">
        <v>3750</v>
      </c>
      <c r="I422" t="s">
        <v>3751</v>
      </c>
      <c r="J422" t="s">
        <v>3752</v>
      </c>
      <c r="K422" t="s">
        <v>246</v>
      </c>
      <c r="L422">
        <v>45995</v>
      </c>
      <c r="M422" t="s">
        <v>2563</v>
      </c>
      <c r="N422" t="s">
        <v>21</v>
      </c>
      <c r="O422">
        <v>3</v>
      </c>
      <c r="P422">
        <v>77213.19</v>
      </c>
      <c r="Q422" t="s">
        <v>1433</v>
      </c>
      <c r="R422" t="s">
        <v>1427</v>
      </c>
    </row>
    <row r="423" spans="1:18" x14ac:dyDescent="0.25">
      <c r="A423">
        <v>1422</v>
      </c>
      <c r="B423">
        <v>45115</v>
      </c>
      <c r="C423" t="s">
        <v>125</v>
      </c>
      <c r="D423" t="s">
        <v>63</v>
      </c>
      <c r="E423" t="s">
        <v>14</v>
      </c>
      <c r="F423" t="s">
        <v>3753</v>
      </c>
      <c r="G423" t="s">
        <v>3754</v>
      </c>
      <c r="H423" t="s">
        <v>3755</v>
      </c>
      <c r="I423" t="s">
        <v>3756</v>
      </c>
      <c r="J423" t="s">
        <v>3757</v>
      </c>
      <c r="K423" t="s">
        <v>176</v>
      </c>
      <c r="L423">
        <v>50008</v>
      </c>
      <c r="M423" t="s">
        <v>2409</v>
      </c>
      <c r="N423" t="s">
        <v>35</v>
      </c>
      <c r="O423">
        <v>5</v>
      </c>
      <c r="P423">
        <v>53809.91</v>
      </c>
      <c r="Q423" t="s">
        <v>2644</v>
      </c>
      <c r="R423" t="s">
        <v>1392</v>
      </c>
    </row>
    <row r="424" spans="1:18" x14ac:dyDescent="0.25">
      <c r="A424">
        <v>1423</v>
      </c>
      <c r="B424">
        <v>45093</v>
      </c>
      <c r="C424" t="s">
        <v>575</v>
      </c>
      <c r="D424" t="s">
        <v>576</v>
      </c>
      <c r="E424" t="s">
        <v>30</v>
      </c>
      <c r="F424" t="s">
        <v>3758</v>
      </c>
      <c r="G424" t="s">
        <v>3759</v>
      </c>
      <c r="H424" t="s">
        <v>3760</v>
      </c>
      <c r="I424" t="s">
        <v>3761</v>
      </c>
      <c r="J424" t="s">
        <v>3762</v>
      </c>
      <c r="K424" t="s">
        <v>142</v>
      </c>
      <c r="L424">
        <v>2698</v>
      </c>
      <c r="M424" t="s">
        <v>2091</v>
      </c>
      <c r="N424" t="s">
        <v>21</v>
      </c>
      <c r="O424">
        <v>1</v>
      </c>
      <c r="P424">
        <v>33431.96</v>
      </c>
      <c r="Q424" t="s">
        <v>3763</v>
      </c>
      <c r="R424" t="s">
        <v>1427</v>
      </c>
    </row>
    <row r="425" spans="1:18" x14ac:dyDescent="0.25">
      <c r="A425">
        <v>1424</v>
      </c>
      <c r="B425">
        <v>45104</v>
      </c>
      <c r="C425" t="s">
        <v>577</v>
      </c>
      <c r="D425" t="s">
        <v>578</v>
      </c>
      <c r="E425" t="s">
        <v>24</v>
      </c>
      <c r="F425">
        <v>29954</v>
      </c>
      <c r="G425" t="s">
        <v>3764</v>
      </c>
      <c r="H425" t="s">
        <v>3765</v>
      </c>
      <c r="I425" t="s">
        <v>3766</v>
      </c>
      <c r="J425" t="s">
        <v>3767</v>
      </c>
      <c r="K425" t="s">
        <v>92</v>
      </c>
      <c r="L425">
        <v>49230</v>
      </c>
      <c r="M425" t="s">
        <v>1397</v>
      </c>
      <c r="N425" t="s">
        <v>26</v>
      </c>
      <c r="O425">
        <v>1</v>
      </c>
      <c r="P425">
        <v>42966.65</v>
      </c>
      <c r="Q425" t="s">
        <v>3046</v>
      </c>
      <c r="R425" t="s">
        <v>1384</v>
      </c>
    </row>
    <row r="426" spans="1:18" x14ac:dyDescent="0.25">
      <c r="A426">
        <v>1425</v>
      </c>
      <c r="B426">
        <v>45097</v>
      </c>
      <c r="C426" t="s">
        <v>284</v>
      </c>
      <c r="D426" t="s">
        <v>193</v>
      </c>
      <c r="E426" t="s">
        <v>24</v>
      </c>
      <c r="F426">
        <v>38210</v>
      </c>
      <c r="G426" t="s">
        <v>3768</v>
      </c>
      <c r="H426" t="s">
        <v>3769</v>
      </c>
      <c r="I426" t="s">
        <v>3770</v>
      </c>
      <c r="J426" t="s">
        <v>3771</v>
      </c>
      <c r="K426" t="s">
        <v>92</v>
      </c>
      <c r="L426">
        <v>12525</v>
      </c>
      <c r="M426" t="s">
        <v>1986</v>
      </c>
      <c r="N426" t="s">
        <v>16</v>
      </c>
      <c r="O426">
        <v>11</v>
      </c>
      <c r="P426">
        <v>48425.55</v>
      </c>
      <c r="Q426" t="s">
        <v>1805</v>
      </c>
      <c r="R426" t="s">
        <v>1419</v>
      </c>
    </row>
    <row r="427" spans="1:18" x14ac:dyDescent="0.25">
      <c r="A427">
        <v>1426</v>
      </c>
      <c r="B427">
        <v>45070</v>
      </c>
      <c r="C427" t="s">
        <v>579</v>
      </c>
      <c r="D427" t="s">
        <v>580</v>
      </c>
      <c r="E427" t="s">
        <v>24</v>
      </c>
      <c r="F427">
        <v>35437</v>
      </c>
      <c r="G427" t="s">
        <v>3772</v>
      </c>
      <c r="H427" t="s">
        <v>3773</v>
      </c>
      <c r="I427" t="s">
        <v>3774</v>
      </c>
      <c r="J427" t="s">
        <v>3775</v>
      </c>
      <c r="K427" t="s">
        <v>232</v>
      </c>
      <c r="L427">
        <v>84216</v>
      </c>
      <c r="M427" t="s">
        <v>3086</v>
      </c>
      <c r="N427" t="s">
        <v>26</v>
      </c>
      <c r="O427">
        <v>8</v>
      </c>
      <c r="P427">
        <v>60020.53</v>
      </c>
      <c r="Q427" t="s">
        <v>3776</v>
      </c>
      <c r="R427" t="s">
        <v>1460</v>
      </c>
    </row>
    <row r="428" spans="1:18" x14ac:dyDescent="0.25">
      <c r="A428">
        <v>1427</v>
      </c>
      <c r="B428">
        <v>45062</v>
      </c>
      <c r="C428" t="s">
        <v>581</v>
      </c>
      <c r="D428" t="s">
        <v>219</v>
      </c>
      <c r="E428" t="s">
        <v>14</v>
      </c>
      <c r="F428">
        <v>36382</v>
      </c>
      <c r="G428" t="s">
        <v>3777</v>
      </c>
      <c r="H428" t="s">
        <v>3778</v>
      </c>
      <c r="I428" t="s">
        <v>3779</v>
      </c>
      <c r="J428" t="s">
        <v>3780</v>
      </c>
      <c r="K428" t="s">
        <v>69</v>
      </c>
      <c r="L428">
        <v>12908</v>
      </c>
      <c r="M428" t="s">
        <v>2810</v>
      </c>
      <c r="N428" t="s">
        <v>26</v>
      </c>
      <c r="O428">
        <v>16</v>
      </c>
      <c r="P428">
        <v>49782.21</v>
      </c>
      <c r="Q428" t="s">
        <v>3781</v>
      </c>
      <c r="R428" t="s">
        <v>1419</v>
      </c>
    </row>
    <row r="429" spans="1:18" x14ac:dyDescent="0.25">
      <c r="A429">
        <v>1428</v>
      </c>
      <c r="B429">
        <v>45088</v>
      </c>
      <c r="C429" t="s">
        <v>582</v>
      </c>
      <c r="D429" t="s">
        <v>96</v>
      </c>
      <c r="E429" t="s">
        <v>14</v>
      </c>
      <c r="F429">
        <v>26729</v>
      </c>
      <c r="G429" t="s">
        <v>3782</v>
      </c>
      <c r="H429" t="s">
        <v>3783</v>
      </c>
      <c r="I429" t="s">
        <v>3784</v>
      </c>
      <c r="J429" t="s">
        <v>3785</v>
      </c>
      <c r="K429" t="s">
        <v>173</v>
      </c>
      <c r="L429">
        <v>77047</v>
      </c>
      <c r="M429" t="s">
        <v>2448</v>
      </c>
      <c r="N429" t="s">
        <v>16</v>
      </c>
      <c r="O429">
        <v>9</v>
      </c>
      <c r="P429">
        <v>67756.14</v>
      </c>
      <c r="Q429" t="s">
        <v>3155</v>
      </c>
      <c r="R429" t="s">
        <v>1427</v>
      </c>
    </row>
    <row r="430" spans="1:18" x14ac:dyDescent="0.25">
      <c r="A430">
        <v>1429</v>
      </c>
      <c r="B430">
        <v>45096</v>
      </c>
      <c r="C430" t="s">
        <v>125</v>
      </c>
      <c r="D430" t="s">
        <v>322</v>
      </c>
      <c r="E430" t="s">
        <v>14</v>
      </c>
      <c r="F430">
        <v>29587</v>
      </c>
      <c r="G430" t="s">
        <v>3786</v>
      </c>
      <c r="H430" t="s">
        <v>3787</v>
      </c>
      <c r="I430" t="s">
        <v>3788</v>
      </c>
      <c r="J430" t="s">
        <v>3789</v>
      </c>
      <c r="K430" t="s">
        <v>424</v>
      </c>
      <c r="L430">
        <v>64095</v>
      </c>
      <c r="M430" t="s">
        <v>1452</v>
      </c>
      <c r="N430" t="s">
        <v>16</v>
      </c>
      <c r="O430">
        <v>14</v>
      </c>
      <c r="P430">
        <v>37540.53</v>
      </c>
      <c r="Q430" t="s">
        <v>3748</v>
      </c>
      <c r="R430" t="s">
        <v>1384</v>
      </c>
    </row>
    <row r="431" spans="1:18" x14ac:dyDescent="0.25">
      <c r="A431">
        <v>1430</v>
      </c>
      <c r="B431">
        <v>45099</v>
      </c>
      <c r="C431" t="s">
        <v>70</v>
      </c>
      <c r="D431" t="s">
        <v>583</v>
      </c>
      <c r="E431" t="s">
        <v>24</v>
      </c>
      <c r="F431">
        <v>32545</v>
      </c>
      <c r="G431" t="s">
        <v>3790</v>
      </c>
      <c r="H431" t="s">
        <v>3791</v>
      </c>
      <c r="I431" t="s">
        <v>3792</v>
      </c>
      <c r="J431" t="s">
        <v>3793</v>
      </c>
      <c r="K431" t="s">
        <v>78</v>
      </c>
      <c r="L431">
        <v>73855</v>
      </c>
      <c r="M431" t="s">
        <v>3794</v>
      </c>
      <c r="N431" t="s">
        <v>35</v>
      </c>
      <c r="O431">
        <v>4</v>
      </c>
      <c r="P431">
        <v>97055.02</v>
      </c>
      <c r="Q431" t="s">
        <v>3795</v>
      </c>
      <c r="R431" t="s">
        <v>1419</v>
      </c>
    </row>
    <row r="432" spans="1:18" x14ac:dyDescent="0.25">
      <c r="A432">
        <v>1431</v>
      </c>
      <c r="B432">
        <v>45093</v>
      </c>
      <c r="C432" t="s">
        <v>584</v>
      </c>
      <c r="D432" t="s">
        <v>513</v>
      </c>
      <c r="E432" t="s">
        <v>30</v>
      </c>
      <c r="F432" t="s">
        <v>3796</v>
      </c>
      <c r="G432" t="s">
        <v>3797</v>
      </c>
      <c r="H432" t="s">
        <v>3798</v>
      </c>
      <c r="I432" t="s">
        <v>3799</v>
      </c>
      <c r="J432" t="s">
        <v>3800</v>
      </c>
      <c r="K432" t="s">
        <v>205</v>
      </c>
      <c r="L432">
        <v>965</v>
      </c>
      <c r="M432" t="s">
        <v>2448</v>
      </c>
      <c r="N432" t="s">
        <v>35</v>
      </c>
      <c r="O432">
        <v>19</v>
      </c>
      <c r="P432">
        <v>69007.34</v>
      </c>
      <c r="Q432" t="s">
        <v>3801</v>
      </c>
      <c r="R432" t="s">
        <v>1384</v>
      </c>
    </row>
    <row r="433" spans="1:18" x14ac:dyDescent="0.25">
      <c r="A433">
        <v>1432</v>
      </c>
      <c r="B433">
        <v>45093</v>
      </c>
      <c r="C433" t="s">
        <v>585</v>
      </c>
      <c r="D433" t="s">
        <v>586</v>
      </c>
      <c r="E433" t="s">
        <v>30</v>
      </c>
      <c r="F433" t="s">
        <v>3802</v>
      </c>
      <c r="G433" t="s">
        <v>3803</v>
      </c>
      <c r="H433" t="s">
        <v>3804</v>
      </c>
      <c r="I433" t="s">
        <v>3805</v>
      </c>
      <c r="J433" t="s">
        <v>3806</v>
      </c>
      <c r="K433" t="s">
        <v>72</v>
      </c>
      <c r="L433">
        <v>14614</v>
      </c>
      <c r="M433" t="s">
        <v>3433</v>
      </c>
      <c r="N433" t="s">
        <v>35</v>
      </c>
      <c r="O433">
        <v>14</v>
      </c>
      <c r="P433">
        <v>59875.519999999997</v>
      </c>
      <c r="Q433" t="s">
        <v>1767</v>
      </c>
      <c r="R433" t="s">
        <v>1427</v>
      </c>
    </row>
    <row r="434" spans="1:18" x14ac:dyDescent="0.25">
      <c r="A434">
        <v>1433</v>
      </c>
      <c r="B434">
        <v>45073</v>
      </c>
      <c r="C434" t="s">
        <v>587</v>
      </c>
      <c r="D434" t="s">
        <v>344</v>
      </c>
      <c r="E434" t="s">
        <v>24</v>
      </c>
      <c r="F434" t="s">
        <v>3807</v>
      </c>
      <c r="G434" t="s">
        <v>1421</v>
      </c>
      <c r="H434" t="s">
        <v>3808</v>
      </c>
      <c r="I434" t="s">
        <v>3809</v>
      </c>
      <c r="J434" t="s">
        <v>3810</v>
      </c>
      <c r="K434" t="s">
        <v>132</v>
      </c>
      <c r="L434">
        <v>61358</v>
      </c>
      <c r="M434" t="s">
        <v>1888</v>
      </c>
      <c r="N434" t="s">
        <v>21</v>
      </c>
      <c r="O434">
        <v>10</v>
      </c>
      <c r="P434">
        <v>38043.99</v>
      </c>
      <c r="Q434" t="s">
        <v>2811</v>
      </c>
      <c r="R434" t="s">
        <v>1419</v>
      </c>
    </row>
    <row r="435" spans="1:18" x14ac:dyDescent="0.25">
      <c r="A435">
        <v>1434</v>
      </c>
      <c r="B435">
        <v>45132</v>
      </c>
      <c r="C435" t="s">
        <v>199</v>
      </c>
      <c r="D435" t="s">
        <v>19</v>
      </c>
      <c r="E435" t="s">
        <v>14</v>
      </c>
      <c r="F435" t="s">
        <v>3811</v>
      </c>
      <c r="G435" t="s">
        <v>3812</v>
      </c>
      <c r="H435" t="s">
        <v>3813</v>
      </c>
      <c r="I435" t="s">
        <v>3814</v>
      </c>
      <c r="J435" t="s">
        <v>3815</v>
      </c>
      <c r="K435" t="s">
        <v>122</v>
      </c>
      <c r="L435">
        <v>15059</v>
      </c>
      <c r="M435" t="s">
        <v>1986</v>
      </c>
      <c r="N435" t="s">
        <v>35</v>
      </c>
      <c r="O435">
        <v>8</v>
      </c>
      <c r="P435">
        <v>72016.14</v>
      </c>
      <c r="Q435" t="s">
        <v>3521</v>
      </c>
      <c r="R435" t="s">
        <v>1427</v>
      </c>
    </row>
    <row r="436" spans="1:18" x14ac:dyDescent="0.25">
      <c r="A436">
        <v>1435</v>
      </c>
      <c r="B436">
        <v>45130</v>
      </c>
      <c r="C436" t="s">
        <v>295</v>
      </c>
      <c r="D436" t="s">
        <v>588</v>
      </c>
      <c r="E436" t="s">
        <v>14</v>
      </c>
      <c r="F436" t="s">
        <v>3816</v>
      </c>
      <c r="G436" t="s">
        <v>3817</v>
      </c>
      <c r="H436" t="s">
        <v>3818</v>
      </c>
      <c r="I436" t="s">
        <v>3819</v>
      </c>
      <c r="J436" t="s">
        <v>3820</v>
      </c>
      <c r="K436" t="s">
        <v>205</v>
      </c>
      <c r="L436">
        <v>31479</v>
      </c>
      <c r="M436" t="s">
        <v>1779</v>
      </c>
      <c r="N436" t="s">
        <v>35</v>
      </c>
      <c r="O436">
        <v>10</v>
      </c>
      <c r="P436">
        <v>97927.93</v>
      </c>
      <c r="Q436" t="s">
        <v>3821</v>
      </c>
      <c r="R436" t="s">
        <v>1460</v>
      </c>
    </row>
    <row r="437" spans="1:18" x14ac:dyDescent="0.25">
      <c r="A437">
        <v>1436</v>
      </c>
      <c r="B437">
        <v>45099</v>
      </c>
      <c r="C437" t="s">
        <v>589</v>
      </c>
      <c r="D437" t="s">
        <v>12</v>
      </c>
      <c r="E437" t="s">
        <v>24</v>
      </c>
      <c r="F437" t="s">
        <v>3822</v>
      </c>
      <c r="G437" t="s">
        <v>3823</v>
      </c>
      <c r="H437" t="s">
        <v>3824</v>
      </c>
      <c r="I437" t="s">
        <v>3825</v>
      </c>
      <c r="J437" t="s">
        <v>3826</v>
      </c>
      <c r="K437" t="s">
        <v>147</v>
      </c>
      <c r="L437">
        <v>81511</v>
      </c>
      <c r="M437" t="s">
        <v>2185</v>
      </c>
      <c r="N437" t="s">
        <v>16</v>
      </c>
      <c r="O437">
        <v>11</v>
      </c>
      <c r="P437">
        <v>33932.78</v>
      </c>
      <c r="Q437" t="s">
        <v>3827</v>
      </c>
      <c r="R437" t="s">
        <v>1384</v>
      </c>
    </row>
    <row r="438" spans="1:18" x14ac:dyDescent="0.25">
      <c r="A438">
        <v>1437</v>
      </c>
      <c r="B438">
        <v>45137</v>
      </c>
      <c r="C438" t="s">
        <v>194</v>
      </c>
      <c r="D438" t="s">
        <v>146</v>
      </c>
      <c r="E438" t="s">
        <v>24</v>
      </c>
      <c r="F438" t="s">
        <v>3828</v>
      </c>
      <c r="G438" t="s">
        <v>3829</v>
      </c>
      <c r="H438" t="s">
        <v>3830</v>
      </c>
      <c r="I438" t="s">
        <v>3831</v>
      </c>
      <c r="J438" t="s">
        <v>3832</v>
      </c>
      <c r="K438" t="s">
        <v>173</v>
      </c>
      <c r="L438">
        <v>21402</v>
      </c>
      <c r="M438" t="s">
        <v>2279</v>
      </c>
      <c r="N438" t="s">
        <v>16</v>
      </c>
      <c r="O438">
        <v>8</v>
      </c>
      <c r="P438">
        <v>42789.56</v>
      </c>
      <c r="Q438" t="s">
        <v>3833</v>
      </c>
      <c r="R438" t="s">
        <v>1384</v>
      </c>
    </row>
    <row r="439" spans="1:18" x14ac:dyDescent="0.25">
      <c r="A439">
        <v>1438</v>
      </c>
      <c r="B439">
        <v>45116</v>
      </c>
      <c r="C439" t="s">
        <v>359</v>
      </c>
      <c r="D439" t="s">
        <v>590</v>
      </c>
      <c r="E439" t="s">
        <v>14</v>
      </c>
      <c r="F439" t="s">
        <v>3834</v>
      </c>
      <c r="G439" t="s">
        <v>3835</v>
      </c>
      <c r="H439" t="s">
        <v>3836</v>
      </c>
      <c r="I439" t="s">
        <v>3837</v>
      </c>
      <c r="J439" t="s">
        <v>3838</v>
      </c>
      <c r="K439" t="s">
        <v>145</v>
      </c>
      <c r="L439">
        <v>65917</v>
      </c>
      <c r="M439" t="s">
        <v>1563</v>
      </c>
      <c r="N439" t="s">
        <v>26</v>
      </c>
      <c r="O439">
        <v>6</v>
      </c>
      <c r="P439">
        <v>48150.26</v>
      </c>
      <c r="Q439" t="s">
        <v>3839</v>
      </c>
      <c r="R439" t="s">
        <v>1460</v>
      </c>
    </row>
    <row r="440" spans="1:18" x14ac:dyDescent="0.25">
      <c r="A440">
        <v>1439</v>
      </c>
      <c r="B440">
        <v>45092</v>
      </c>
      <c r="C440" t="s">
        <v>90</v>
      </c>
      <c r="D440" t="s">
        <v>112</v>
      </c>
      <c r="E440" t="s">
        <v>30</v>
      </c>
      <c r="F440">
        <v>26939</v>
      </c>
      <c r="G440" t="s">
        <v>3840</v>
      </c>
      <c r="H440" t="s">
        <v>3841</v>
      </c>
      <c r="I440" t="s">
        <v>3842</v>
      </c>
      <c r="J440" t="s">
        <v>3843</v>
      </c>
      <c r="K440" t="s">
        <v>132</v>
      </c>
      <c r="L440">
        <v>20073</v>
      </c>
      <c r="M440" t="s">
        <v>1445</v>
      </c>
      <c r="N440" t="s">
        <v>21</v>
      </c>
      <c r="O440">
        <v>15</v>
      </c>
      <c r="P440">
        <v>68135.94</v>
      </c>
      <c r="Q440" t="s">
        <v>3844</v>
      </c>
      <c r="R440" t="s">
        <v>1427</v>
      </c>
    </row>
    <row r="441" spans="1:18" x14ac:dyDescent="0.25">
      <c r="A441">
        <v>1440</v>
      </c>
      <c r="B441">
        <v>45110</v>
      </c>
      <c r="C441" t="s">
        <v>256</v>
      </c>
      <c r="D441" t="s">
        <v>434</v>
      </c>
      <c r="E441" t="s">
        <v>30</v>
      </c>
      <c r="F441" t="s">
        <v>3845</v>
      </c>
      <c r="G441" t="s">
        <v>3846</v>
      </c>
      <c r="H441" t="s">
        <v>3847</v>
      </c>
      <c r="I441" t="s">
        <v>3848</v>
      </c>
      <c r="J441" t="s">
        <v>3849</v>
      </c>
      <c r="K441" t="s">
        <v>89</v>
      </c>
      <c r="L441">
        <v>34208</v>
      </c>
      <c r="M441" t="s">
        <v>1644</v>
      </c>
      <c r="N441" t="s">
        <v>26</v>
      </c>
      <c r="O441">
        <v>7</v>
      </c>
      <c r="P441">
        <v>35065.769999999997</v>
      </c>
      <c r="Q441" t="s">
        <v>3299</v>
      </c>
      <c r="R441" t="s">
        <v>1460</v>
      </c>
    </row>
    <row r="442" spans="1:18" x14ac:dyDescent="0.25">
      <c r="A442">
        <v>1441</v>
      </c>
      <c r="B442">
        <v>45077</v>
      </c>
      <c r="C442" t="s">
        <v>28</v>
      </c>
      <c r="D442" t="s">
        <v>406</v>
      </c>
      <c r="E442" t="s">
        <v>30</v>
      </c>
      <c r="F442">
        <v>27245</v>
      </c>
      <c r="G442" t="s">
        <v>3850</v>
      </c>
      <c r="H442" t="s">
        <v>3851</v>
      </c>
      <c r="I442" t="s">
        <v>3852</v>
      </c>
      <c r="J442" t="s">
        <v>3853</v>
      </c>
      <c r="K442" t="s">
        <v>116</v>
      </c>
      <c r="L442">
        <v>94221</v>
      </c>
      <c r="M442" t="s">
        <v>1672</v>
      </c>
      <c r="N442" t="s">
        <v>21</v>
      </c>
      <c r="O442">
        <v>2</v>
      </c>
      <c r="P442">
        <v>80854.95</v>
      </c>
      <c r="Q442" t="s">
        <v>2861</v>
      </c>
      <c r="R442" t="s">
        <v>1384</v>
      </c>
    </row>
    <row r="443" spans="1:18" x14ac:dyDescent="0.25">
      <c r="A443">
        <v>1442</v>
      </c>
      <c r="B443">
        <v>45059</v>
      </c>
      <c r="C443" t="s">
        <v>516</v>
      </c>
      <c r="D443" t="s">
        <v>407</v>
      </c>
      <c r="E443" t="s">
        <v>24</v>
      </c>
      <c r="F443" t="s">
        <v>3854</v>
      </c>
      <c r="G443" t="s">
        <v>3855</v>
      </c>
      <c r="H443" t="s">
        <v>3856</v>
      </c>
      <c r="I443" t="s">
        <v>3857</v>
      </c>
      <c r="J443" t="s">
        <v>3858</v>
      </c>
      <c r="K443" t="s">
        <v>198</v>
      </c>
      <c r="L443">
        <v>77947</v>
      </c>
      <c r="M443" t="s">
        <v>1382</v>
      </c>
      <c r="N443" t="s">
        <v>26</v>
      </c>
      <c r="O443">
        <v>5</v>
      </c>
      <c r="P443">
        <v>85151.92</v>
      </c>
      <c r="Q443" t="s">
        <v>3859</v>
      </c>
      <c r="R443" t="s">
        <v>1392</v>
      </c>
    </row>
    <row r="444" spans="1:18" x14ac:dyDescent="0.25">
      <c r="A444">
        <v>1443</v>
      </c>
      <c r="B444">
        <v>45113</v>
      </c>
      <c r="C444" t="s">
        <v>268</v>
      </c>
      <c r="D444" t="s">
        <v>591</v>
      </c>
      <c r="E444" t="s">
        <v>30</v>
      </c>
      <c r="F444">
        <v>25480</v>
      </c>
      <c r="G444" t="s">
        <v>1421</v>
      </c>
      <c r="H444" t="s">
        <v>3860</v>
      </c>
      <c r="I444" t="s">
        <v>3861</v>
      </c>
      <c r="J444" t="s">
        <v>3862</v>
      </c>
      <c r="K444" t="s">
        <v>176</v>
      </c>
      <c r="L444">
        <v>73335</v>
      </c>
      <c r="M444" t="s">
        <v>2249</v>
      </c>
      <c r="N444" t="s">
        <v>26</v>
      </c>
      <c r="O444">
        <v>6</v>
      </c>
      <c r="P444">
        <v>67082.149999999994</v>
      </c>
      <c r="Q444" t="s">
        <v>1678</v>
      </c>
      <c r="R444" t="s">
        <v>1384</v>
      </c>
    </row>
    <row r="445" spans="1:18" x14ac:dyDescent="0.25">
      <c r="A445">
        <v>1444</v>
      </c>
      <c r="B445">
        <v>45073</v>
      </c>
      <c r="C445" t="s">
        <v>379</v>
      </c>
      <c r="D445" t="s">
        <v>592</v>
      </c>
      <c r="E445" t="s">
        <v>30</v>
      </c>
      <c r="F445" t="s">
        <v>3863</v>
      </c>
      <c r="G445" t="s">
        <v>3864</v>
      </c>
      <c r="H445" t="s">
        <v>3865</v>
      </c>
      <c r="I445" t="s">
        <v>3866</v>
      </c>
      <c r="J445" t="s">
        <v>3867</v>
      </c>
      <c r="K445" t="s">
        <v>20</v>
      </c>
      <c r="L445">
        <v>54094</v>
      </c>
      <c r="M445" t="s">
        <v>3868</v>
      </c>
      <c r="N445" t="s">
        <v>21</v>
      </c>
      <c r="O445">
        <v>0</v>
      </c>
      <c r="P445">
        <v>96708.11</v>
      </c>
      <c r="Q445" t="s">
        <v>3630</v>
      </c>
      <c r="R445" t="s">
        <v>1427</v>
      </c>
    </row>
    <row r="446" spans="1:18" x14ac:dyDescent="0.25">
      <c r="A446">
        <v>1445</v>
      </c>
      <c r="B446">
        <v>45090</v>
      </c>
      <c r="C446" t="s">
        <v>254</v>
      </c>
      <c r="D446" t="s">
        <v>292</v>
      </c>
      <c r="E446" t="s">
        <v>14</v>
      </c>
      <c r="F446">
        <v>34586</v>
      </c>
      <c r="G446" t="s">
        <v>3869</v>
      </c>
      <c r="H446" t="s">
        <v>3870</v>
      </c>
      <c r="I446" t="s">
        <v>3871</v>
      </c>
      <c r="J446" t="s">
        <v>3872</v>
      </c>
      <c r="K446" t="s">
        <v>170</v>
      </c>
      <c r="L446">
        <v>41839</v>
      </c>
      <c r="M446" t="s">
        <v>2810</v>
      </c>
      <c r="N446" t="s">
        <v>26</v>
      </c>
      <c r="O446">
        <v>12</v>
      </c>
      <c r="P446">
        <v>92384.34</v>
      </c>
      <c r="Q446" t="s">
        <v>3873</v>
      </c>
      <c r="R446" t="s">
        <v>1427</v>
      </c>
    </row>
    <row r="447" spans="1:18" x14ac:dyDescent="0.25">
      <c r="A447">
        <v>1446</v>
      </c>
      <c r="B447">
        <v>45133</v>
      </c>
      <c r="C447" t="s">
        <v>230</v>
      </c>
      <c r="D447" t="s">
        <v>107</v>
      </c>
      <c r="E447" t="s">
        <v>24</v>
      </c>
      <c r="F447">
        <v>35614</v>
      </c>
      <c r="G447" t="s">
        <v>3874</v>
      </c>
      <c r="H447" t="s">
        <v>3875</v>
      </c>
      <c r="I447" t="s">
        <v>3876</v>
      </c>
      <c r="J447" t="s">
        <v>3877</v>
      </c>
      <c r="K447" t="s">
        <v>101</v>
      </c>
      <c r="L447">
        <v>38593</v>
      </c>
      <c r="M447" t="s">
        <v>3878</v>
      </c>
      <c r="N447" t="s">
        <v>21</v>
      </c>
      <c r="O447">
        <v>11</v>
      </c>
      <c r="P447">
        <v>53943.26</v>
      </c>
      <c r="Q447" t="s">
        <v>3879</v>
      </c>
      <c r="R447" t="s">
        <v>1384</v>
      </c>
    </row>
    <row r="448" spans="1:18" x14ac:dyDescent="0.25">
      <c r="A448">
        <v>1447</v>
      </c>
      <c r="B448">
        <v>45089</v>
      </c>
      <c r="C448" t="s">
        <v>593</v>
      </c>
      <c r="D448" t="s">
        <v>286</v>
      </c>
      <c r="E448" t="s">
        <v>24</v>
      </c>
      <c r="F448">
        <v>25638</v>
      </c>
      <c r="G448" t="s">
        <v>3880</v>
      </c>
      <c r="H448" t="s">
        <v>3881</v>
      </c>
      <c r="I448" t="s">
        <v>3882</v>
      </c>
      <c r="J448" t="s">
        <v>3883</v>
      </c>
      <c r="K448" t="s">
        <v>164</v>
      </c>
      <c r="L448">
        <v>74717</v>
      </c>
      <c r="M448" t="s">
        <v>2810</v>
      </c>
      <c r="N448" t="s">
        <v>26</v>
      </c>
      <c r="O448">
        <v>7</v>
      </c>
      <c r="P448">
        <v>30103.01</v>
      </c>
      <c r="Q448" t="s">
        <v>3884</v>
      </c>
      <c r="R448" t="s">
        <v>1419</v>
      </c>
    </row>
    <row r="449" spans="1:18" x14ac:dyDescent="0.25">
      <c r="A449">
        <v>1448</v>
      </c>
      <c r="B449">
        <v>45109</v>
      </c>
      <c r="C449" t="s">
        <v>130</v>
      </c>
      <c r="D449" t="s">
        <v>594</v>
      </c>
      <c r="E449" t="s">
        <v>30</v>
      </c>
      <c r="F449" t="s">
        <v>3885</v>
      </c>
      <c r="G449" t="s">
        <v>3886</v>
      </c>
      <c r="H449" t="s">
        <v>3887</v>
      </c>
      <c r="I449" t="s">
        <v>3888</v>
      </c>
      <c r="J449" t="s">
        <v>3889</v>
      </c>
      <c r="K449" t="s">
        <v>264</v>
      </c>
      <c r="L449">
        <v>936</v>
      </c>
      <c r="M449" t="s">
        <v>2104</v>
      </c>
      <c r="N449" t="s">
        <v>16</v>
      </c>
      <c r="O449">
        <v>16</v>
      </c>
      <c r="P449">
        <v>84547.53</v>
      </c>
      <c r="Q449" t="s">
        <v>3890</v>
      </c>
      <c r="R449" t="s">
        <v>1419</v>
      </c>
    </row>
    <row r="450" spans="1:18" x14ac:dyDescent="0.25">
      <c r="A450">
        <v>1449</v>
      </c>
      <c r="B450">
        <v>45068</v>
      </c>
      <c r="C450" t="s">
        <v>595</v>
      </c>
      <c r="D450" t="s">
        <v>596</v>
      </c>
      <c r="E450" t="s">
        <v>30</v>
      </c>
      <c r="F450">
        <v>26760</v>
      </c>
      <c r="G450" t="s">
        <v>3891</v>
      </c>
      <c r="H450" t="s">
        <v>3892</v>
      </c>
      <c r="I450" t="s">
        <v>3893</v>
      </c>
      <c r="J450" t="s">
        <v>3894</v>
      </c>
      <c r="K450" t="s">
        <v>167</v>
      </c>
      <c r="L450">
        <v>76802</v>
      </c>
      <c r="M450" t="s">
        <v>3347</v>
      </c>
      <c r="N450" t="s">
        <v>16</v>
      </c>
      <c r="O450">
        <v>12</v>
      </c>
      <c r="P450">
        <v>33217.81</v>
      </c>
      <c r="Q450" t="s">
        <v>3895</v>
      </c>
      <c r="R450" t="s">
        <v>1460</v>
      </c>
    </row>
    <row r="451" spans="1:18" x14ac:dyDescent="0.25">
      <c r="A451">
        <v>1450</v>
      </c>
      <c r="B451">
        <v>45066</v>
      </c>
      <c r="C451" t="s">
        <v>597</v>
      </c>
      <c r="D451" t="s">
        <v>419</v>
      </c>
      <c r="E451" t="s">
        <v>30</v>
      </c>
      <c r="F451" t="s">
        <v>3896</v>
      </c>
      <c r="G451" t="s">
        <v>3897</v>
      </c>
      <c r="H451" t="s">
        <v>3898</v>
      </c>
      <c r="I451" t="s">
        <v>3899</v>
      </c>
      <c r="J451" t="s">
        <v>3900</v>
      </c>
      <c r="K451" t="s">
        <v>145</v>
      </c>
      <c r="L451">
        <v>73098</v>
      </c>
      <c r="M451" t="s">
        <v>3901</v>
      </c>
      <c r="N451" t="s">
        <v>21</v>
      </c>
      <c r="O451">
        <v>9</v>
      </c>
      <c r="P451">
        <v>81814.13</v>
      </c>
      <c r="Q451" t="s">
        <v>1697</v>
      </c>
      <c r="R451" t="s">
        <v>1384</v>
      </c>
    </row>
    <row r="452" spans="1:18" x14ac:dyDescent="0.25">
      <c r="A452">
        <v>1451</v>
      </c>
      <c r="B452">
        <v>45141</v>
      </c>
      <c r="C452" t="s">
        <v>598</v>
      </c>
      <c r="D452" t="s">
        <v>405</v>
      </c>
      <c r="E452" t="s">
        <v>30</v>
      </c>
      <c r="F452" t="s">
        <v>3902</v>
      </c>
      <c r="G452" t="s">
        <v>3903</v>
      </c>
      <c r="H452" t="s">
        <v>2814</v>
      </c>
      <c r="I452" t="s">
        <v>3904</v>
      </c>
      <c r="J452" t="s">
        <v>3905</v>
      </c>
      <c r="K452" t="s">
        <v>55</v>
      </c>
      <c r="L452">
        <v>51395</v>
      </c>
      <c r="M452" t="s">
        <v>1403</v>
      </c>
      <c r="N452" t="s">
        <v>21</v>
      </c>
      <c r="O452">
        <v>18</v>
      </c>
      <c r="P452">
        <v>37085.24</v>
      </c>
      <c r="Q452" t="s">
        <v>3091</v>
      </c>
      <c r="R452" t="s">
        <v>1384</v>
      </c>
    </row>
    <row r="453" spans="1:18" x14ac:dyDescent="0.25">
      <c r="A453">
        <v>1452</v>
      </c>
      <c r="B453">
        <v>45129</v>
      </c>
      <c r="C453" t="s">
        <v>117</v>
      </c>
      <c r="D453" t="s">
        <v>394</v>
      </c>
      <c r="E453" t="s">
        <v>14</v>
      </c>
      <c r="F453">
        <v>23838</v>
      </c>
      <c r="G453" t="s">
        <v>3906</v>
      </c>
      <c r="H453" t="s">
        <v>3907</v>
      </c>
      <c r="I453" t="s">
        <v>3908</v>
      </c>
      <c r="J453" t="s">
        <v>3909</v>
      </c>
      <c r="K453" t="s">
        <v>264</v>
      </c>
      <c r="L453">
        <v>12806</v>
      </c>
      <c r="M453" t="s">
        <v>3052</v>
      </c>
      <c r="N453" t="s">
        <v>21</v>
      </c>
      <c r="O453">
        <v>6</v>
      </c>
      <c r="P453">
        <v>85123.71</v>
      </c>
      <c r="Q453" t="s">
        <v>3417</v>
      </c>
      <c r="R453" t="s">
        <v>1384</v>
      </c>
    </row>
    <row r="454" spans="1:18" x14ac:dyDescent="0.25">
      <c r="A454">
        <v>1453</v>
      </c>
      <c r="B454">
        <v>45068</v>
      </c>
      <c r="C454" t="s">
        <v>515</v>
      </c>
      <c r="D454" t="s">
        <v>441</v>
      </c>
      <c r="E454" t="s">
        <v>30</v>
      </c>
      <c r="F454" t="s">
        <v>3910</v>
      </c>
      <c r="G454" t="s">
        <v>3911</v>
      </c>
      <c r="H454" t="s">
        <v>3912</v>
      </c>
      <c r="I454" t="s">
        <v>3913</v>
      </c>
      <c r="J454" t="s">
        <v>3914</v>
      </c>
      <c r="K454" t="s">
        <v>232</v>
      </c>
      <c r="L454">
        <v>24987</v>
      </c>
      <c r="M454" t="s">
        <v>1603</v>
      </c>
      <c r="N454" t="s">
        <v>16</v>
      </c>
      <c r="O454">
        <v>5</v>
      </c>
      <c r="P454">
        <v>55793.36</v>
      </c>
      <c r="Q454" t="s">
        <v>1955</v>
      </c>
      <c r="R454" t="s">
        <v>1392</v>
      </c>
    </row>
    <row r="455" spans="1:18" x14ac:dyDescent="0.25">
      <c r="A455">
        <v>1454</v>
      </c>
      <c r="B455">
        <v>45089</v>
      </c>
      <c r="C455" t="s">
        <v>599</v>
      </c>
      <c r="D455" t="s">
        <v>431</v>
      </c>
      <c r="E455" t="s">
        <v>24</v>
      </c>
      <c r="F455" t="s">
        <v>3915</v>
      </c>
      <c r="G455" t="s">
        <v>3916</v>
      </c>
      <c r="H455" t="s">
        <v>3917</v>
      </c>
      <c r="I455" t="s">
        <v>3918</v>
      </c>
      <c r="J455" t="s">
        <v>3919</v>
      </c>
      <c r="K455" t="s">
        <v>237</v>
      </c>
      <c r="L455">
        <v>58765</v>
      </c>
      <c r="M455" t="s">
        <v>2243</v>
      </c>
      <c r="N455" t="s">
        <v>35</v>
      </c>
      <c r="O455">
        <v>7</v>
      </c>
      <c r="P455">
        <v>80530.649999999994</v>
      </c>
      <c r="Q455" t="s">
        <v>2039</v>
      </c>
      <c r="R455" t="s">
        <v>1392</v>
      </c>
    </row>
    <row r="456" spans="1:18" x14ac:dyDescent="0.25">
      <c r="A456">
        <v>1455</v>
      </c>
      <c r="B456">
        <v>45128</v>
      </c>
      <c r="C456" t="s">
        <v>600</v>
      </c>
      <c r="D456" t="s">
        <v>601</v>
      </c>
      <c r="E456" t="s">
        <v>24</v>
      </c>
      <c r="F456" t="s">
        <v>3920</v>
      </c>
      <c r="G456" t="s">
        <v>3921</v>
      </c>
      <c r="H456" t="s">
        <v>3922</v>
      </c>
      <c r="I456" t="s">
        <v>3923</v>
      </c>
      <c r="J456" t="s">
        <v>3924</v>
      </c>
      <c r="K456" t="s">
        <v>220</v>
      </c>
      <c r="L456">
        <v>4324</v>
      </c>
      <c r="M456" t="s">
        <v>2104</v>
      </c>
      <c r="N456" t="s">
        <v>35</v>
      </c>
      <c r="O456">
        <v>18</v>
      </c>
      <c r="P456">
        <v>99676.26</v>
      </c>
      <c r="Q456" t="s">
        <v>3925</v>
      </c>
      <c r="R456" t="s">
        <v>1392</v>
      </c>
    </row>
    <row r="457" spans="1:18" x14ac:dyDescent="0.25">
      <c r="A457">
        <v>1456</v>
      </c>
      <c r="B457">
        <v>45082</v>
      </c>
      <c r="C457" t="s">
        <v>602</v>
      </c>
      <c r="D457" t="s">
        <v>603</v>
      </c>
      <c r="E457" t="s">
        <v>30</v>
      </c>
      <c r="F457" t="s">
        <v>3926</v>
      </c>
      <c r="G457" t="s">
        <v>1421</v>
      </c>
      <c r="H457" t="s">
        <v>3927</v>
      </c>
      <c r="I457" t="s">
        <v>3928</v>
      </c>
      <c r="J457" t="s">
        <v>3929</v>
      </c>
      <c r="K457" t="s">
        <v>58</v>
      </c>
      <c r="L457">
        <v>89095</v>
      </c>
      <c r="M457" t="s">
        <v>1403</v>
      </c>
      <c r="N457" t="s">
        <v>21</v>
      </c>
      <c r="O457">
        <v>13</v>
      </c>
      <c r="P457">
        <v>55404.95</v>
      </c>
      <c r="Q457" t="s">
        <v>3930</v>
      </c>
      <c r="R457" t="s">
        <v>1460</v>
      </c>
    </row>
    <row r="458" spans="1:18" x14ac:dyDescent="0.25">
      <c r="A458">
        <v>1457</v>
      </c>
      <c r="B458">
        <v>45054</v>
      </c>
      <c r="C458" t="s">
        <v>604</v>
      </c>
      <c r="D458" t="s">
        <v>605</v>
      </c>
      <c r="E458" t="s">
        <v>14</v>
      </c>
      <c r="F458" t="s">
        <v>3931</v>
      </c>
      <c r="G458" t="s">
        <v>3932</v>
      </c>
      <c r="H458" t="s">
        <v>3933</v>
      </c>
      <c r="I458" t="s">
        <v>3934</v>
      </c>
      <c r="J458" t="s">
        <v>3935</v>
      </c>
      <c r="K458" t="s">
        <v>246</v>
      </c>
      <c r="L458">
        <v>78050</v>
      </c>
      <c r="M458" t="s">
        <v>2032</v>
      </c>
      <c r="N458" t="s">
        <v>16</v>
      </c>
      <c r="O458">
        <v>6</v>
      </c>
      <c r="P458">
        <v>65224.86</v>
      </c>
      <c r="Q458" t="s">
        <v>3936</v>
      </c>
      <c r="R458" t="s">
        <v>1460</v>
      </c>
    </row>
    <row r="459" spans="1:18" x14ac:dyDescent="0.25">
      <c r="A459">
        <v>1458</v>
      </c>
      <c r="B459">
        <v>45125</v>
      </c>
      <c r="C459" t="s">
        <v>245</v>
      </c>
      <c r="D459" t="s">
        <v>606</v>
      </c>
      <c r="E459" t="s">
        <v>30</v>
      </c>
      <c r="F459">
        <v>29709</v>
      </c>
      <c r="G459" t="s">
        <v>1421</v>
      </c>
      <c r="H459" t="s">
        <v>3937</v>
      </c>
      <c r="I459" t="s">
        <v>3938</v>
      </c>
      <c r="J459" t="s">
        <v>3939</v>
      </c>
      <c r="K459" t="s">
        <v>61</v>
      </c>
      <c r="L459">
        <v>88328</v>
      </c>
      <c r="M459" t="s">
        <v>2162</v>
      </c>
      <c r="N459" t="s">
        <v>16</v>
      </c>
      <c r="O459">
        <v>10</v>
      </c>
      <c r="P459">
        <v>77933.52</v>
      </c>
      <c r="Q459" t="s">
        <v>1666</v>
      </c>
      <c r="R459" t="s">
        <v>1419</v>
      </c>
    </row>
    <row r="460" spans="1:18" x14ac:dyDescent="0.25">
      <c r="A460">
        <v>1459</v>
      </c>
      <c r="B460">
        <v>45116</v>
      </c>
      <c r="C460" t="s">
        <v>502</v>
      </c>
      <c r="D460" t="s">
        <v>607</v>
      </c>
      <c r="E460" t="s">
        <v>24</v>
      </c>
      <c r="F460" t="s">
        <v>3940</v>
      </c>
      <c r="G460" t="s">
        <v>1421</v>
      </c>
      <c r="H460" t="s">
        <v>3941</v>
      </c>
      <c r="I460" t="s">
        <v>3942</v>
      </c>
      <c r="J460" t="s">
        <v>3943</v>
      </c>
      <c r="K460" t="s">
        <v>176</v>
      </c>
      <c r="L460">
        <v>54256</v>
      </c>
      <c r="M460" t="s">
        <v>2185</v>
      </c>
      <c r="N460" t="s">
        <v>16</v>
      </c>
      <c r="O460">
        <v>8</v>
      </c>
      <c r="P460">
        <v>87044.5</v>
      </c>
      <c r="Q460" t="s">
        <v>3944</v>
      </c>
      <c r="R460" t="s">
        <v>1427</v>
      </c>
    </row>
    <row r="461" spans="1:18" x14ac:dyDescent="0.25">
      <c r="A461">
        <v>1460</v>
      </c>
      <c r="B461">
        <v>45090</v>
      </c>
      <c r="C461" t="s">
        <v>127</v>
      </c>
      <c r="D461" t="s">
        <v>608</v>
      </c>
      <c r="E461" t="s">
        <v>30</v>
      </c>
      <c r="F461" t="s">
        <v>3945</v>
      </c>
      <c r="G461" t="s">
        <v>1421</v>
      </c>
      <c r="H461" t="s">
        <v>3946</v>
      </c>
      <c r="I461" t="s">
        <v>3947</v>
      </c>
      <c r="J461" t="s">
        <v>3948</v>
      </c>
      <c r="K461" t="s">
        <v>363</v>
      </c>
      <c r="L461">
        <v>76880</v>
      </c>
      <c r="M461" t="s">
        <v>3740</v>
      </c>
      <c r="N461" t="s">
        <v>16</v>
      </c>
      <c r="O461">
        <v>7</v>
      </c>
      <c r="P461">
        <v>83612.87</v>
      </c>
      <c r="Q461" t="s">
        <v>2017</v>
      </c>
      <c r="R461" t="s">
        <v>1384</v>
      </c>
    </row>
    <row r="462" spans="1:18" x14ac:dyDescent="0.25">
      <c r="A462">
        <v>1461</v>
      </c>
      <c r="B462">
        <v>45058</v>
      </c>
      <c r="C462" t="s">
        <v>53</v>
      </c>
      <c r="D462" t="s">
        <v>137</v>
      </c>
      <c r="E462" t="s">
        <v>30</v>
      </c>
      <c r="F462" t="s">
        <v>3949</v>
      </c>
      <c r="G462" t="s">
        <v>3950</v>
      </c>
      <c r="H462" t="s">
        <v>3951</v>
      </c>
      <c r="I462" t="s">
        <v>3952</v>
      </c>
      <c r="J462" t="s">
        <v>3953</v>
      </c>
      <c r="K462" t="s">
        <v>129</v>
      </c>
      <c r="L462">
        <v>7972</v>
      </c>
      <c r="M462" t="s">
        <v>1658</v>
      </c>
      <c r="N462" t="s">
        <v>16</v>
      </c>
      <c r="O462">
        <v>12</v>
      </c>
      <c r="P462">
        <v>49799.64</v>
      </c>
      <c r="Q462" t="s">
        <v>3954</v>
      </c>
      <c r="R462" t="s">
        <v>1427</v>
      </c>
    </row>
    <row r="463" spans="1:18" x14ac:dyDescent="0.25">
      <c r="A463">
        <v>1462</v>
      </c>
      <c r="B463">
        <v>45120</v>
      </c>
      <c r="C463" t="s">
        <v>70</v>
      </c>
      <c r="D463" t="s">
        <v>546</v>
      </c>
      <c r="E463" t="s">
        <v>14</v>
      </c>
      <c r="F463">
        <v>25873</v>
      </c>
      <c r="G463" t="s">
        <v>3955</v>
      </c>
      <c r="H463" t="s">
        <v>3956</v>
      </c>
      <c r="I463" t="s">
        <v>3957</v>
      </c>
      <c r="J463" t="s">
        <v>3958</v>
      </c>
      <c r="K463" t="s">
        <v>176</v>
      </c>
      <c r="L463">
        <v>5122</v>
      </c>
      <c r="M463" t="s">
        <v>2476</v>
      </c>
      <c r="N463" t="s">
        <v>26</v>
      </c>
      <c r="O463">
        <v>9</v>
      </c>
      <c r="P463">
        <v>33650.92</v>
      </c>
      <c r="Q463" t="s">
        <v>2564</v>
      </c>
      <c r="R463" t="s">
        <v>1384</v>
      </c>
    </row>
    <row r="464" spans="1:18" x14ac:dyDescent="0.25">
      <c r="A464">
        <v>1463</v>
      </c>
      <c r="B464">
        <v>45122</v>
      </c>
      <c r="C464" t="s">
        <v>194</v>
      </c>
      <c r="D464" t="s">
        <v>609</v>
      </c>
      <c r="E464" t="s">
        <v>30</v>
      </c>
      <c r="F464">
        <v>27406</v>
      </c>
      <c r="G464" t="s">
        <v>3959</v>
      </c>
      <c r="H464" t="s">
        <v>3960</v>
      </c>
      <c r="I464" t="s">
        <v>3961</v>
      </c>
      <c r="J464" t="s">
        <v>3962</v>
      </c>
      <c r="K464" t="s">
        <v>15</v>
      </c>
      <c r="L464">
        <v>47112</v>
      </c>
      <c r="M464" t="s">
        <v>2255</v>
      </c>
      <c r="N464" t="s">
        <v>16</v>
      </c>
      <c r="O464">
        <v>9</v>
      </c>
      <c r="P464">
        <v>34903.980000000003</v>
      </c>
      <c r="Q464" t="s">
        <v>3963</v>
      </c>
      <c r="R464" t="s">
        <v>1384</v>
      </c>
    </row>
    <row r="465" spans="1:18" x14ac:dyDescent="0.25">
      <c r="A465">
        <v>1464</v>
      </c>
      <c r="B465">
        <v>45091</v>
      </c>
      <c r="C465" t="s">
        <v>138</v>
      </c>
      <c r="D465" t="s">
        <v>610</v>
      </c>
      <c r="E465" t="s">
        <v>24</v>
      </c>
      <c r="F465" t="s">
        <v>3964</v>
      </c>
      <c r="G465" t="s">
        <v>3965</v>
      </c>
      <c r="H465" t="s">
        <v>3966</v>
      </c>
      <c r="I465" t="s">
        <v>3967</v>
      </c>
      <c r="J465" t="s">
        <v>3968</v>
      </c>
      <c r="K465" t="s">
        <v>198</v>
      </c>
      <c r="L465">
        <v>1347</v>
      </c>
      <c r="M465" t="s">
        <v>2162</v>
      </c>
      <c r="N465" t="s">
        <v>35</v>
      </c>
      <c r="O465">
        <v>17</v>
      </c>
      <c r="P465">
        <v>87802.71</v>
      </c>
      <c r="Q465" t="s">
        <v>3969</v>
      </c>
      <c r="R465" t="s">
        <v>1419</v>
      </c>
    </row>
    <row r="466" spans="1:18" x14ac:dyDescent="0.25">
      <c r="A466">
        <v>1465</v>
      </c>
      <c r="B466">
        <v>45073</v>
      </c>
      <c r="C466" t="s">
        <v>611</v>
      </c>
      <c r="D466" t="s">
        <v>612</v>
      </c>
      <c r="E466" t="s">
        <v>30</v>
      </c>
      <c r="F466" t="s">
        <v>3970</v>
      </c>
      <c r="G466" t="s">
        <v>3971</v>
      </c>
      <c r="H466" t="s">
        <v>3972</v>
      </c>
      <c r="I466" t="s">
        <v>3973</v>
      </c>
      <c r="J466" t="s">
        <v>3974</v>
      </c>
      <c r="K466" t="s">
        <v>214</v>
      </c>
      <c r="L466">
        <v>5698</v>
      </c>
      <c r="M466" t="s">
        <v>2617</v>
      </c>
      <c r="N466" t="s">
        <v>16</v>
      </c>
      <c r="O466">
        <v>20</v>
      </c>
      <c r="P466">
        <v>96226.49</v>
      </c>
      <c r="Q466" t="s">
        <v>2927</v>
      </c>
      <c r="R466" t="s">
        <v>1419</v>
      </c>
    </row>
    <row r="467" spans="1:18" x14ac:dyDescent="0.25">
      <c r="A467">
        <v>1466</v>
      </c>
      <c r="B467">
        <v>45122</v>
      </c>
      <c r="C467" t="s">
        <v>369</v>
      </c>
      <c r="D467" t="s">
        <v>60</v>
      </c>
      <c r="E467" t="s">
        <v>24</v>
      </c>
      <c r="F467">
        <v>38139</v>
      </c>
      <c r="G467" t="s">
        <v>1421</v>
      </c>
      <c r="H467" t="s">
        <v>3975</v>
      </c>
      <c r="I467" t="s">
        <v>3976</v>
      </c>
      <c r="J467" t="s">
        <v>3977</v>
      </c>
      <c r="K467" t="s">
        <v>164</v>
      </c>
      <c r="L467">
        <v>86914</v>
      </c>
      <c r="M467" t="s">
        <v>3589</v>
      </c>
      <c r="N467" t="s">
        <v>21</v>
      </c>
      <c r="O467">
        <v>17</v>
      </c>
      <c r="P467">
        <v>31118.99</v>
      </c>
      <c r="Q467" t="s">
        <v>3978</v>
      </c>
      <c r="R467" t="s">
        <v>1427</v>
      </c>
    </row>
    <row r="468" spans="1:18" x14ac:dyDescent="0.25">
      <c r="A468">
        <v>1467</v>
      </c>
      <c r="B468">
        <v>45107</v>
      </c>
      <c r="C468" t="s">
        <v>158</v>
      </c>
      <c r="D468" t="s">
        <v>191</v>
      </c>
      <c r="E468" t="s">
        <v>14</v>
      </c>
      <c r="F468" t="s">
        <v>3979</v>
      </c>
      <c r="G468" t="s">
        <v>3980</v>
      </c>
      <c r="H468" t="s">
        <v>3981</v>
      </c>
      <c r="I468" t="s">
        <v>3982</v>
      </c>
      <c r="J468" t="s">
        <v>3983</v>
      </c>
      <c r="K468" t="s">
        <v>25</v>
      </c>
      <c r="L468">
        <v>54481</v>
      </c>
      <c r="M468" t="s">
        <v>2221</v>
      </c>
      <c r="N468" t="s">
        <v>21</v>
      </c>
      <c r="O468">
        <v>4</v>
      </c>
      <c r="P468">
        <v>34177.86</v>
      </c>
      <c r="Q468" t="s">
        <v>3348</v>
      </c>
      <c r="R468" t="s">
        <v>1419</v>
      </c>
    </row>
    <row r="469" spans="1:18" x14ac:dyDescent="0.25">
      <c r="A469">
        <v>1468</v>
      </c>
      <c r="B469">
        <v>45061</v>
      </c>
      <c r="C469" t="s">
        <v>93</v>
      </c>
      <c r="D469" t="s">
        <v>523</v>
      </c>
      <c r="E469" t="s">
        <v>14</v>
      </c>
      <c r="F469">
        <v>31817</v>
      </c>
      <c r="G469" t="s">
        <v>3984</v>
      </c>
      <c r="H469" t="s">
        <v>3985</v>
      </c>
      <c r="I469" t="s">
        <v>3986</v>
      </c>
      <c r="J469" t="s">
        <v>3987</v>
      </c>
      <c r="K469" t="s">
        <v>119</v>
      </c>
      <c r="L469">
        <v>14443</v>
      </c>
      <c r="M469" t="s">
        <v>3988</v>
      </c>
      <c r="N469" t="s">
        <v>26</v>
      </c>
      <c r="O469">
        <v>6</v>
      </c>
      <c r="P469">
        <v>99500.1</v>
      </c>
      <c r="Q469" t="s">
        <v>3989</v>
      </c>
      <c r="R469" t="s">
        <v>1392</v>
      </c>
    </row>
    <row r="470" spans="1:18" x14ac:dyDescent="0.25">
      <c r="A470">
        <v>1469</v>
      </c>
      <c r="B470">
        <v>45070</v>
      </c>
      <c r="C470" t="s">
        <v>613</v>
      </c>
      <c r="D470" t="s">
        <v>546</v>
      </c>
      <c r="E470" t="s">
        <v>30</v>
      </c>
      <c r="F470">
        <v>37745</v>
      </c>
      <c r="G470" t="s">
        <v>3990</v>
      </c>
      <c r="H470" t="s">
        <v>3991</v>
      </c>
      <c r="I470" t="s">
        <v>3992</v>
      </c>
      <c r="J470" t="s">
        <v>3993</v>
      </c>
      <c r="K470" t="s">
        <v>189</v>
      </c>
      <c r="L470">
        <v>69148</v>
      </c>
      <c r="M470" t="s">
        <v>3994</v>
      </c>
      <c r="N470" t="s">
        <v>16</v>
      </c>
      <c r="O470">
        <v>16</v>
      </c>
      <c r="P470">
        <v>48307.63</v>
      </c>
      <c r="Q470" t="s">
        <v>2522</v>
      </c>
      <c r="R470" t="s">
        <v>1460</v>
      </c>
    </row>
    <row r="471" spans="1:18" x14ac:dyDescent="0.25">
      <c r="A471">
        <v>1470</v>
      </c>
      <c r="B471">
        <v>45097</v>
      </c>
      <c r="C471" t="s">
        <v>614</v>
      </c>
      <c r="D471" t="s">
        <v>615</v>
      </c>
      <c r="E471" t="s">
        <v>30</v>
      </c>
      <c r="F471" t="s">
        <v>3995</v>
      </c>
      <c r="G471" t="s">
        <v>3996</v>
      </c>
      <c r="H471" t="s">
        <v>3997</v>
      </c>
      <c r="I471" t="s">
        <v>3998</v>
      </c>
      <c r="J471" t="s">
        <v>3999</v>
      </c>
      <c r="K471" t="s">
        <v>89</v>
      </c>
      <c r="L471">
        <v>51816</v>
      </c>
      <c r="M471" t="s">
        <v>3868</v>
      </c>
      <c r="N471" t="s">
        <v>35</v>
      </c>
      <c r="O471">
        <v>5</v>
      </c>
      <c r="P471">
        <v>51604.61</v>
      </c>
      <c r="Q471" t="s">
        <v>4000</v>
      </c>
      <c r="R471" t="s">
        <v>1392</v>
      </c>
    </row>
    <row r="472" spans="1:18" x14ac:dyDescent="0.25">
      <c r="A472">
        <v>1471</v>
      </c>
      <c r="B472">
        <v>45114</v>
      </c>
      <c r="C472" t="s">
        <v>593</v>
      </c>
      <c r="D472" t="s">
        <v>616</v>
      </c>
      <c r="E472" t="s">
        <v>14</v>
      </c>
      <c r="F472">
        <v>37173</v>
      </c>
      <c r="G472" t="s">
        <v>1421</v>
      </c>
      <c r="H472" t="s">
        <v>4001</v>
      </c>
      <c r="I472" t="s">
        <v>4002</v>
      </c>
      <c r="J472" t="s">
        <v>4003</v>
      </c>
      <c r="K472" t="s">
        <v>135</v>
      </c>
      <c r="L472">
        <v>15955</v>
      </c>
      <c r="M472" t="s">
        <v>2185</v>
      </c>
      <c r="N472" t="s">
        <v>26</v>
      </c>
      <c r="O472">
        <v>7</v>
      </c>
      <c r="P472">
        <v>86443.13</v>
      </c>
      <c r="Q472" t="s">
        <v>3700</v>
      </c>
      <c r="R472" t="s">
        <v>1427</v>
      </c>
    </row>
    <row r="473" spans="1:18" x14ac:dyDescent="0.25">
      <c r="A473">
        <v>1472</v>
      </c>
      <c r="B473">
        <v>45117</v>
      </c>
      <c r="C473" t="s">
        <v>114</v>
      </c>
      <c r="D473" t="s">
        <v>617</v>
      </c>
      <c r="E473" t="s">
        <v>14</v>
      </c>
      <c r="F473" t="s">
        <v>4004</v>
      </c>
      <c r="G473" t="s">
        <v>4005</v>
      </c>
      <c r="H473" t="s">
        <v>4006</v>
      </c>
      <c r="I473" t="s">
        <v>4007</v>
      </c>
      <c r="J473" t="s">
        <v>4008</v>
      </c>
      <c r="K473" t="s">
        <v>232</v>
      </c>
      <c r="L473">
        <v>70764</v>
      </c>
      <c r="M473" t="s">
        <v>2860</v>
      </c>
      <c r="N473" t="s">
        <v>16</v>
      </c>
      <c r="O473">
        <v>20</v>
      </c>
      <c r="P473">
        <v>95297.86</v>
      </c>
      <c r="Q473" t="s">
        <v>4009</v>
      </c>
      <c r="R473" t="s">
        <v>1460</v>
      </c>
    </row>
    <row r="474" spans="1:18" x14ac:dyDescent="0.25">
      <c r="A474">
        <v>1473</v>
      </c>
      <c r="B474">
        <v>45053</v>
      </c>
      <c r="C474" t="s">
        <v>377</v>
      </c>
      <c r="D474" t="s">
        <v>96</v>
      </c>
      <c r="E474" t="s">
        <v>14</v>
      </c>
      <c r="F474">
        <v>24354</v>
      </c>
      <c r="G474" t="s">
        <v>1421</v>
      </c>
      <c r="H474" t="s">
        <v>4010</v>
      </c>
      <c r="I474" t="s">
        <v>4011</v>
      </c>
      <c r="J474" t="s">
        <v>4012</v>
      </c>
      <c r="K474" t="s">
        <v>170</v>
      </c>
      <c r="L474">
        <v>70388</v>
      </c>
      <c r="M474" t="s">
        <v>3389</v>
      </c>
      <c r="N474" t="s">
        <v>16</v>
      </c>
      <c r="O474">
        <v>17</v>
      </c>
      <c r="P474">
        <v>97712.77</v>
      </c>
      <c r="Q474" t="s">
        <v>2069</v>
      </c>
      <c r="R474" t="s">
        <v>1384</v>
      </c>
    </row>
    <row r="475" spans="1:18" x14ac:dyDescent="0.25">
      <c r="A475">
        <v>1474</v>
      </c>
      <c r="B475">
        <v>45125</v>
      </c>
      <c r="C475" t="s">
        <v>215</v>
      </c>
      <c r="D475" t="s">
        <v>318</v>
      </c>
      <c r="E475" t="s">
        <v>14</v>
      </c>
      <c r="F475" t="s">
        <v>4013</v>
      </c>
      <c r="G475" t="s">
        <v>4014</v>
      </c>
      <c r="H475" t="s">
        <v>4015</v>
      </c>
      <c r="I475" t="s">
        <v>4016</v>
      </c>
      <c r="J475" t="s">
        <v>4017</v>
      </c>
      <c r="K475" t="s">
        <v>75</v>
      </c>
      <c r="L475">
        <v>3386</v>
      </c>
      <c r="M475" t="s">
        <v>2910</v>
      </c>
      <c r="N475" t="s">
        <v>35</v>
      </c>
      <c r="O475">
        <v>20</v>
      </c>
      <c r="P475">
        <v>87511.79</v>
      </c>
      <c r="Q475" t="s">
        <v>3679</v>
      </c>
      <c r="R475" t="s">
        <v>1384</v>
      </c>
    </row>
    <row r="476" spans="1:18" x14ac:dyDescent="0.25">
      <c r="A476">
        <v>1475</v>
      </c>
      <c r="B476">
        <v>45125</v>
      </c>
      <c r="C476" t="s">
        <v>618</v>
      </c>
      <c r="D476" t="s">
        <v>619</v>
      </c>
      <c r="E476" t="s">
        <v>24</v>
      </c>
      <c r="F476">
        <v>27979</v>
      </c>
      <c r="G476" t="s">
        <v>4018</v>
      </c>
      <c r="H476" t="s">
        <v>4019</v>
      </c>
      <c r="I476" t="s">
        <v>4020</v>
      </c>
      <c r="J476" t="s">
        <v>4021</v>
      </c>
      <c r="K476" t="s">
        <v>203</v>
      </c>
      <c r="L476">
        <v>21011</v>
      </c>
      <c r="M476" t="s">
        <v>4022</v>
      </c>
      <c r="N476" t="s">
        <v>21</v>
      </c>
      <c r="O476">
        <v>8</v>
      </c>
      <c r="P476">
        <v>60377.27</v>
      </c>
      <c r="Q476" t="s">
        <v>4023</v>
      </c>
      <c r="R476" t="s">
        <v>1384</v>
      </c>
    </row>
    <row r="477" spans="1:18" x14ac:dyDescent="0.25">
      <c r="A477">
        <v>1476</v>
      </c>
      <c r="B477">
        <v>45123</v>
      </c>
      <c r="C477" t="s">
        <v>352</v>
      </c>
      <c r="D477" t="s">
        <v>620</v>
      </c>
      <c r="E477" t="s">
        <v>14</v>
      </c>
      <c r="F477" t="s">
        <v>4024</v>
      </c>
      <c r="G477" t="s">
        <v>4025</v>
      </c>
      <c r="H477" t="s">
        <v>4026</v>
      </c>
      <c r="I477" t="s">
        <v>4027</v>
      </c>
      <c r="J477" t="s">
        <v>4028</v>
      </c>
      <c r="K477" t="s">
        <v>31</v>
      </c>
      <c r="L477">
        <v>19334</v>
      </c>
      <c r="M477" t="s">
        <v>4029</v>
      </c>
      <c r="N477" t="s">
        <v>26</v>
      </c>
      <c r="O477">
        <v>17</v>
      </c>
      <c r="P477">
        <v>86829.09</v>
      </c>
      <c r="Q477" t="s">
        <v>4030</v>
      </c>
      <c r="R477" t="s">
        <v>1392</v>
      </c>
    </row>
    <row r="478" spans="1:18" x14ac:dyDescent="0.25">
      <c r="A478">
        <v>1477</v>
      </c>
      <c r="B478">
        <v>45069</v>
      </c>
      <c r="C478" t="s">
        <v>621</v>
      </c>
      <c r="D478" t="s">
        <v>622</v>
      </c>
      <c r="E478" t="s">
        <v>14</v>
      </c>
      <c r="F478">
        <v>35104</v>
      </c>
      <c r="G478" t="s">
        <v>4031</v>
      </c>
      <c r="H478" t="s">
        <v>4032</v>
      </c>
      <c r="I478" t="s">
        <v>4033</v>
      </c>
      <c r="J478" t="s">
        <v>4034</v>
      </c>
      <c r="K478" t="s">
        <v>69</v>
      </c>
      <c r="L478">
        <v>7754</v>
      </c>
      <c r="M478" t="s">
        <v>2221</v>
      </c>
      <c r="N478" t="s">
        <v>21</v>
      </c>
      <c r="O478">
        <v>10</v>
      </c>
      <c r="P478">
        <v>59026.57</v>
      </c>
      <c r="Q478" t="s">
        <v>2069</v>
      </c>
      <c r="R478" t="s">
        <v>1384</v>
      </c>
    </row>
    <row r="479" spans="1:18" x14ac:dyDescent="0.25">
      <c r="A479">
        <v>1478</v>
      </c>
      <c r="B479">
        <v>45070</v>
      </c>
      <c r="C479" t="s">
        <v>623</v>
      </c>
      <c r="D479" t="s">
        <v>159</v>
      </c>
      <c r="E479" t="s">
        <v>24</v>
      </c>
      <c r="F479" t="s">
        <v>4035</v>
      </c>
      <c r="G479" t="s">
        <v>4036</v>
      </c>
      <c r="H479" t="s">
        <v>4037</v>
      </c>
      <c r="I479" t="s">
        <v>4038</v>
      </c>
      <c r="J479" t="s">
        <v>4039</v>
      </c>
      <c r="K479" t="s">
        <v>52</v>
      </c>
      <c r="L479">
        <v>87766</v>
      </c>
      <c r="M479" t="s">
        <v>2157</v>
      </c>
      <c r="N479" t="s">
        <v>35</v>
      </c>
      <c r="O479">
        <v>0</v>
      </c>
      <c r="P479">
        <v>35069.699999999997</v>
      </c>
      <c r="Q479" t="s">
        <v>2662</v>
      </c>
      <c r="R479" t="s">
        <v>1427</v>
      </c>
    </row>
    <row r="480" spans="1:18" x14ac:dyDescent="0.25">
      <c r="A480">
        <v>1479</v>
      </c>
      <c r="B480">
        <v>45125</v>
      </c>
      <c r="C480" t="s">
        <v>111</v>
      </c>
      <c r="D480" t="s">
        <v>624</v>
      </c>
      <c r="E480" t="s">
        <v>14</v>
      </c>
      <c r="F480" t="s">
        <v>4040</v>
      </c>
      <c r="G480" t="s">
        <v>4041</v>
      </c>
      <c r="H480" t="s">
        <v>4042</v>
      </c>
      <c r="I480" t="s">
        <v>4043</v>
      </c>
      <c r="J480" t="s">
        <v>4044</v>
      </c>
      <c r="K480" t="s">
        <v>43</v>
      </c>
      <c r="L480">
        <v>44412</v>
      </c>
      <c r="M480" t="s">
        <v>2068</v>
      </c>
      <c r="N480" t="s">
        <v>16</v>
      </c>
      <c r="O480">
        <v>19</v>
      </c>
      <c r="P480">
        <v>66357.240000000005</v>
      </c>
      <c r="Q480" t="s">
        <v>4045</v>
      </c>
      <c r="R480" t="s">
        <v>1384</v>
      </c>
    </row>
    <row r="481" spans="1:18" x14ac:dyDescent="0.25">
      <c r="A481">
        <v>1480</v>
      </c>
      <c r="B481">
        <v>45072</v>
      </c>
      <c r="C481" t="s">
        <v>625</v>
      </c>
      <c r="D481" t="s">
        <v>256</v>
      </c>
      <c r="E481" t="s">
        <v>30</v>
      </c>
      <c r="F481" t="s">
        <v>4046</v>
      </c>
      <c r="G481" t="s">
        <v>4047</v>
      </c>
      <c r="H481" t="s">
        <v>4048</v>
      </c>
      <c r="I481" t="s">
        <v>4049</v>
      </c>
      <c r="J481" t="s">
        <v>4050</v>
      </c>
      <c r="K481" t="s">
        <v>20</v>
      </c>
      <c r="L481">
        <v>76580</v>
      </c>
      <c r="M481" t="s">
        <v>1465</v>
      </c>
      <c r="N481" t="s">
        <v>16</v>
      </c>
      <c r="O481">
        <v>8</v>
      </c>
      <c r="P481">
        <v>77475.34</v>
      </c>
      <c r="Q481" t="s">
        <v>4051</v>
      </c>
      <c r="R481" t="s">
        <v>1460</v>
      </c>
    </row>
    <row r="482" spans="1:18" x14ac:dyDescent="0.25">
      <c r="A482">
        <v>1481</v>
      </c>
      <c r="B482">
        <v>45088</v>
      </c>
      <c r="C482" t="s">
        <v>56</v>
      </c>
      <c r="D482" t="s">
        <v>626</v>
      </c>
      <c r="E482" t="s">
        <v>14</v>
      </c>
      <c r="F482" t="s">
        <v>4052</v>
      </c>
      <c r="G482" t="s">
        <v>1421</v>
      </c>
      <c r="H482" t="s">
        <v>4053</v>
      </c>
      <c r="I482" t="s">
        <v>4054</v>
      </c>
      <c r="J482" t="s">
        <v>4055</v>
      </c>
      <c r="K482" t="s">
        <v>214</v>
      </c>
      <c r="L482">
        <v>46813</v>
      </c>
      <c r="M482" t="s">
        <v>4056</v>
      </c>
      <c r="N482" t="s">
        <v>21</v>
      </c>
      <c r="O482">
        <v>4</v>
      </c>
      <c r="P482">
        <v>50659.91</v>
      </c>
      <c r="Q482" t="s">
        <v>3091</v>
      </c>
      <c r="R482" t="s">
        <v>1384</v>
      </c>
    </row>
    <row r="483" spans="1:18" x14ac:dyDescent="0.25">
      <c r="A483">
        <v>1482</v>
      </c>
      <c r="B483">
        <v>45105</v>
      </c>
      <c r="C483" t="s">
        <v>369</v>
      </c>
      <c r="D483" t="s">
        <v>627</v>
      </c>
      <c r="E483" t="s">
        <v>14</v>
      </c>
      <c r="F483" t="s">
        <v>4057</v>
      </c>
      <c r="G483" t="s">
        <v>4058</v>
      </c>
      <c r="H483" t="s">
        <v>4059</v>
      </c>
      <c r="I483" t="s">
        <v>4060</v>
      </c>
      <c r="J483" t="s">
        <v>4061</v>
      </c>
      <c r="K483" t="s">
        <v>20</v>
      </c>
      <c r="L483">
        <v>22950</v>
      </c>
      <c r="M483" t="s">
        <v>1840</v>
      </c>
      <c r="N483" t="s">
        <v>35</v>
      </c>
      <c r="O483">
        <v>0</v>
      </c>
      <c r="P483">
        <v>82042.87</v>
      </c>
      <c r="Q483" t="s">
        <v>4062</v>
      </c>
      <c r="R483" t="s">
        <v>1460</v>
      </c>
    </row>
    <row r="484" spans="1:18" x14ac:dyDescent="0.25">
      <c r="A484">
        <v>1483</v>
      </c>
      <c r="B484">
        <v>45067</v>
      </c>
      <c r="C484" t="s">
        <v>315</v>
      </c>
      <c r="D484" t="s">
        <v>180</v>
      </c>
      <c r="E484" t="s">
        <v>14</v>
      </c>
      <c r="F484" t="s">
        <v>4063</v>
      </c>
      <c r="G484" t="s">
        <v>4064</v>
      </c>
      <c r="H484" t="s">
        <v>4065</v>
      </c>
      <c r="I484" t="s">
        <v>4066</v>
      </c>
      <c r="J484" t="s">
        <v>4067</v>
      </c>
      <c r="K484" t="s">
        <v>43</v>
      </c>
      <c r="L484">
        <v>1891</v>
      </c>
      <c r="M484" t="s">
        <v>1954</v>
      </c>
      <c r="N484" t="s">
        <v>16</v>
      </c>
      <c r="O484">
        <v>3</v>
      </c>
      <c r="P484">
        <v>53496.160000000003</v>
      </c>
      <c r="Q484" t="s">
        <v>4068</v>
      </c>
      <c r="R484" t="s">
        <v>1460</v>
      </c>
    </row>
    <row r="485" spans="1:18" x14ac:dyDescent="0.25">
      <c r="A485">
        <v>1484</v>
      </c>
      <c r="B485">
        <v>45126</v>
      </c>
      <c r="C485" t="s">
        <v>41</v>
      </c>
      <c r="D485" t="s">
        <v>628</v>
      </c>
      <c r="E485" t="s">
        <v>14</v>
      </c>
      <c r="F485" t="s">
        <v>4069</v>
      </c>
      <c r="G485" t="s">
        <v>4070</v>
      </c>
      <c r="H485" t="s">
        <v>4071</v>
      </c>
      <c r="I485" t="s">
        <v>4072</v>
      </c>
      <c r="J485" t="s">
        <v>4073</v>
      </c>
      <c r="K485" t="s">
        <v>203</v>
      </c>
      <c r="L485">
        <v>90127</v>
      </c>
      <c r="M485" t="s">
        <v>4074</v>
      </c>
      <c r="N485" t="s">
        <v>16</v>
      </c>
      <c r="O485">
        <v>20</v>
      </c>
      <c r="P485">
        <v>95244.98</v>
      </c>
      <c r="Q485" t="s">
        <v>3012</v>
      </c>
      <c r="R485" t="s">
        <v>1460</v>
      </c>
    </row>
    <row r="486" spans="1:18" x14ac:dyDescent="0.25">
      <c r="A486">
        <v>1485</v>
      </c>
      <c r="B486">
        <v>45140</v>
      </c>
      <c r="C486" t="s">
        <v>547</v>
      </c>
      <c r="D486" t="s">
        <v>629</v>
      </c>
      <c r="E486" t="s">
        <v>24</v>
      </c>
      <c r="F486" t="s">
        <v>4075</v>
      </c>
      <c r="G486" t="s">
        <v>4076</v>
      </c>
      <c r="H486" t="s">
        <v>4077</v>
      </c>
      <c r="I486" t="s">
        <v>4078</v>
      </c>
      <c r="J486" t="s">
        <v>4079</v>
      </c>
      <c r="K486" t="s">
        <v>198</v>
      </c>
      <c r="L486">
        <v>3018</v>
      </c>
      <c r="M486" t="s">
        <v>412</v>
      </c>
      <c r="N486" t="s">
        <v>16</v>
      </c>
      <c r="O486">
        <v>6</v>
      </c>
      <c r="P486">
        <v>36239.769999999997</v>
      </c>
      <c r="Q486" t="s">
        <v>3879</v>
      </c>
      <c r="R486" t="s">
        <v>1419</v>
      </c>
    </row>
    <row r="487" spans="1:18" x14ac:dyDescent="0.25">
      <c r="A487">
        <v>1486</v>
      </c>
      <c r="B487">
        <v>45131</v>
      </c>
      <c r="C487" t="s">
        <v>279</v>
      </c>
      <c r="D487" t="s">
        <v>630</v>
      </c>
      <c r="E487" t="s">
        <v>14</v>
      </c>
      <c r="F487" t="s">
        <v>4080</v>
      </c>
      <c r="G487" t="s">
        <v>4081</v>
      </c>
      <c r="H487" t="s">
        <v>4082</v>
      </c>
      <c r="I487" t="s">
        <v>4083</v>
      </c>
      <c r="J487" t="s">
        <v>4084</v>
      </c>
      <c r="K487" t="s">
        <v>72</v>
      </c>
      <c r="L487">
        <v>94825</v>
      </c>
      <c r="M487" t="s">
        <v>4085</v>
      </c>
      <c r="N487" t="s">
        <v>35</v>
      </c>
      <c r="O487">
        <v>0</v>
      </c>
      <c r="P487">
        <v>79591.62</v>
      </c>
      <c r="Q487" t="s">
        <v>1825</v>
      </c>
      <c r="R487" t="s">
        <v>1460</v>
      </c>
    </row>
    <row r="488" spans="1:18" x14ac:dyDescent="0.25">
      <c r="A488">
        <v>1487</v>
      </c>
      <c r="B488">
        <v>45089</v>
      </c>
      <c r="C488" t="s">
        <v>585</v>
      </c>
      <c r="D488" t="s">
        <v>498</v>
      </c>
      <c r="E488" t="s">
        <v>24</v>
      </c>
      <c r="F488">
        <v>31809</v>
      </c>
      <c r="G488" t="s">
        <v>4086</v>
      </c>
      <c r="H488" t="s">
        <v>4087</v>
      </c>
      <c r="I488" t="s">
        <v>4088</v>
      </c>
      <c r="J488" t="s">
        <v>4089</v>
      </c>
      <c r="K488" t="s">
        <v>64</v>
      </c>
      <c r="L488">
        <v>12635</v>
      </c>
      <c r="M488" t="s">
        <v>4090</v>
      </c>
      <c r="N488" t="s">
        <v>16</v>
      </c>
      <c r="O488">
        <v>9</v>
      </c>
      <c r="P488">
        <v>86132.55</v>
      </c>
      <c r="Q488" t="s">
        <v>1932</v>
      </c>
      <c r="R488" t="s">
        <v>1419</v>
      </c>
    </row>
    <row r="489" spans="1:18" x14ac:dyDescent="0.25">
      <c r="A489">
        <v>1488</v>
      </c>
      <c r="B489">
        <v>45068</v>
      </c>
      <c r="C489" t="s">
        <v>136</v>
      </c>
      <c r="D489" t="s">
        <v>552</v>
      </c>
      <c r="E489" t="s">
        <v>14</v>
      </c>
      <c r="F489">
        <v>34890</v>
      </c>
      <c r="G489" t="s">
        <v>1421</v>
      </c>
      <c r="H489" t="s">
        <v>4091</v>
      </c>
      <c r="I489" t="s">
        <v>4092</v>
      </c>
      <c r="J489" t="s">
        <v>4093</v>
      </c>
      <c r="K489" t="s">
        <v>69</v>
      </c>
      <c r="L489">
        <v>75994</v>
      </c>
      <c r="M489" t="s">
        <v>2185</v>
      </c>
      <c r="N489" t="s">
        <v>21</v>
      </c>
      <c r="O489">
        <v>0</v>
      </c>
      <c r="P489">
        <v>39162.42</v>
      </c>
      <c r="Q489" t="s">
        <v>4094</v>
      </c>
      <c r="R489" t="s">
        <v>1419</v>
      </c>
    </row>
    <row r="490" spans="1:18" x14ac:dyDescent="0.25">
      <c r="A490">
        <v>1489</v>
      </c>
      <c r="B490">
        <v>45091</v>
      </c>
      <c r="C490" t="s">
        <v>254</v>
      </c>
      <c r="D490" t="s">
        <v>472</v>
      </c>
      <c r="E490" t="s">
        <v>24</v>
      </c>
      <c r="F490" t="s">
        <v>4095</v>
      </c>
      <c r="G490" t="s">
        <v>4096</v>
      </c>
      <c r="H490" t="s">
        <v>4097</v>
      </c>
      <c r="I490" t="s">
        <v>4098</v>
      </c>
      <c r="J490" t="s">
        <v>4099</v>
      </c>
      <c r="K490" t="s">
        <v>46</v>
      </c>
      <c r="L490">
        <v>72969</v>
      </c>
      <c r="M490" t="s">
        <v>2098</v>
      </c>
      <c r="N490" t="s">
        <v>16</v>
      </c>
      <c r="O490">
        <v>10</v>
      </c>
      <c r="P490">
        <v>51615.519999999997</v>
      </c>
      <c r="Q490" t="s">
        <v>4100</v>
      </c>
      <c r="R490" t="s">
        <v>1419</v>
      </c>
    </row>
    <row r="491" spans="1:18" x14ac:dyDescent="0.25">
      <c r="A491">
        <v>1490</v>
      </c>
      <c r="B491">
        <v>45060</v>
      </c>
      <c r="C491" t="s">
        <v>631</v>
      </c>
      <c r="D491" t="s">
        <v>508</v>
      </c>
      <c r="E491" t="s">
        <v>24</v>
      </c>
      <c r="F491" t="s">
        <v>4101</v>
      </c>
      <c r="G491" t="s">
        <v>4102</v>
      </c>
      <c r="H491" t="s">
        <v>4103</v>
      </c>
      <c r="I491" t="s">
        <v>4104</v>
      </c>
      <c r="J491" t="s">
        <v>4055</v>
      </c>
      <c r="K491" t="s">
        <v>94</v>
      </c>
      <c r="L491">
        <v>98068</v>
      </c>
      <c r="M491" t="s">
        <v>3747</v>
      </c>
      <c r="N491" t="s">
        <v>21</v>
      </c>
      <c r="O491">
        <v>18</v>
      </c>
      <c r="P491">
        <v>97279.06</v>
      </c>
      <c r="Q491" t="s">
        <v>2837</v>
      </c>
      <c r="R491" t="s">
        <v>1419</v>
      </c>
    </row>
    <row r="492" spans="1:18" x14ac:dyDescent="0.25">
      <c r="A492">
        <v>1491</v>
      </c>
      <c r="B492">
        <v>45058</v>
      </c>
      <c r="C492" t="s">
        <v>632</v>
      </c>
      <c r="D492" t="s">
        <v>633</v>
      </c>
      <c r="E492" t="s">
        <v>14</v>
      </c>
      <c r="F492" t="s">
        <v>1812</v>
      </c>
      <c r="G492" t="s">
        <v>4105</v>
      </c>
      <c r="H492" t="s">
        <v>4106</v>
      </c>
      <c r="I492" t="s">
        <v>4107</v>
      </c>
      <c r="J492" t="s">
        <v>4108</v>
      </c>
      <c r="K492" t="s">
        <v>424</v>
      </c>
      <c r="L492">
        <v>83630</v>
      </c>
      <c r="M492" t="s">
        <v>4109</v>
      </c>
      <c r="N492" t="s">
        <v>35</v>
      </c>
      <c r="O492">
        <v>4</v>
      </c>
      <c r="P492">
        <v>74079.69</v>
      </c>
      <c r="Q492" t="s">
        <v>1433</v>
      </c>
      <c r="R492" t="s">
        <v>1384</v>
      </c>
    </row>
    <row r="493" spans="1:18" x14ac:dyDescent="0.25">
      <c r="A493">
        <v>1492</v>
      </c>
      <c r="B493">
        <v>45081</v>
      </c>
      <c r="C493" t="s">
        <v>427</v>
      </c>
      <c r="D493" t="s">
        <v>193</v>
      </c>
      <c r="E493" t="s">
        <v>14</v>
      </c>
      <c r="F493" t="s">
        <v>4110</v>
      </c>
      <c r="G493" t="s">
        <v>4111</v>
      </c>
      <c r="H493" t="s">
        <v>4112</v>
      </c>
      <c r="I493" t="s">
        <v>4113</v>
      </c>
      <c r="J493" t="s">
        <v>4114</v>
      </c>
      <c r="K493" t="s">
        <v>147</v>
      </c>
      <c r="L493">
        <v>51137</v>
      </c>
      <c r="M493" t="s">
        <v>3645</v>
      </c>
      <c r="N493" t="s">
        <v>16</v>
      </c>
      <c r="O493">
        <v>4</v>
      </c>
      <c r="P493">
        <v>65356.05</v>
      </c>
      <c r="Q493" t="s">
        <v>4115</v>
      </c>
      <c r="R493" t="s">
        <v>1384</v>
      </c>
    </row>
    <row r="494" spans="1:18" x14ac:dyDescent="0.25">
      <c r="A494">
        <v>1493</v>
      </c>
      <c r="B494">
        <v>45135</v>
      </c>
      <c r="C494" t="s">
        <v>28</v>
      </c>
      <c r="D494" t="s">
        <v>348</v>
      </c>
      <c r="E494" t="s">
        <v>14</v>
      </c>
      <c r="F494" t="s">
        <v>4116</v>
      </c>
      <c r="G494" t="s">
        <v>1421</v>
      </c>
      <c r="H494" t="s">
        <v>4117</v>
      </c>
      <c r="I494" t="s">
        <v>4118</v>
      </c>
      <c r="J494" t="s">
        <v>4119</v>
      </c>
      <c r="K494" t="s">
        <v>220</v>
      </c>
      <c r="L494">
        <v>32375</v>
      </c>
      <c r="M494" t="s">
        <v>1954</v>
      </c>
      <c r="N494" t="s">
        <v>26</v>
      </c>
      <c r="O494">
        <v>0</v>
      </c>
      <c r="P494">
        <v>44878.400000000001</v>
      </c>
      <c r="Q494" t="s">
        <v>4120</v>
      </c>
      <c r="R494" t="s">
        <v>1384</v>
      </c>
    </row>
    <row r="495" spans="1:18" x14ac:dyDescent="0.25">
      <c r="A495">
        <v>1494</v>
      </c>
      <c r="B495">
        <v>45064</v>
      </c>
      <c r="C495" t="s">
        <v>438</v>
      </c>
      <c r="D495" t="s">
        <v>634</v>
      </c>
      <c r="E495" t="s">
        <v>24</v>
      </c>
      <c r="F495">
        <v>27277</v>
      </c>
      <c r="G495" t="s">
        <v>4121</v>
      </c>
      <c r="H495" t="s">
        <v>4122</v>
      </c>
      <c r="I495" t="s">
        <v>4123</v>
      </c>
      <c r="J495" t="s">
        <v>4124</v>
      </c>
      <c r="K495" t="s">
        <v>290</v>
      </c>
      <c r="L495">
        <v>31562</v>
      </c>
      <c r="M495" t="s">
        <v>2243</v>
      </c>
      <c r="N495" t="s">
        <v>35</v>
      </c>
      <c r="O495">
        <v>3</v>
      </c>
      <c r="P495">
        <v>42155.63</v>
      </c>
      <c r="Q495" t="s">
        <v>3112</v>
      </c>
      <c r="R495" t="s">
        <v>1392</v>
      </c>
    </row>
    <row r="496" spans="1:18" x14ac:dyDescent="0.25">
      <c r="A496">
        <v>1495</v>
      </c>
      <c r="B496">
        <v>45066</v>
      </c>
      <c r="C496" t="s">
        <v>213</v>
      </c>
      <c r="D496" t="s">
        <v>635</v>
      </c>
      <c r="E496" t="s">
        <v>24</v>
      </c>
      <c r="F496" t="s">
        <v>4125</v>
      </c>
      <c r="G496" t="s">
        <v>4126</v>
      </c>
      <c r="H496" t="s">
        <v>4127</v>
      </c>
      <c r="I496" t="s">
        <v>4128</v>
      </c>
      <c r="J496" t="s">
        <v>4129</v>
      </c>
      <c r="K496" t="s">
        <v>92</v>
      </c>
      <c r="L496">
        <v>65531</v>
      </c>
      <c r="M496" t="s">
        <v>4130</v>
      </c>
      <c r="N496" t="s">
        <v>21</v>
      </c>
      <c r="O496">
        <v>17</v>
      </c>
      <c r="P496">
        <v>65756.41</v>
      </c>
      <c r="Q496" t="s">
        <v>4131</v>
      </c>
      <c r="R496" t="s">
        <v>1392</v>
      </c>
    </row>
    <row r="497" spans="1:18" x14ac:dyDescent="0.25">
      <c r="A497">
        <v>1496</v>
      </c>
      <c r="B497">
        <v>45102</v>
      </c>
      <c r="C497" t="s">
        <v>636</v>
      </c>
      <c r="D497" t="s">
        <v>155</v>
      </c>
      <c r="E497" t="s">
        <v>30</v>
      </c>
      <c r="F497" t="s">
        <v>4132</v>
      </c>
      <c r="G497" t="s">
        <v>4133</v>
      </c>
      <c r="H497" t="s">
        <v>4134</v>
      </c>
      <c r="I497" t="s">
        <v>4135</v>
      </c>
      <c r="J497" t="s">
        <v>4136</v>
      </c>
      <c r="K497" t="s">
        <v>25</v>
      </c>
      <c r="L497">
        <v>12302</v>
      </c>
      <c r="M497" t="s">
        <v>2128</v>
      </c>
      <c r="N497" t="s">
        <v>16</v>
      </c>
      <c r="O497">
        <v>3</v>
      </c>
      <c r="P497">
        <v>77188.2</v>
      </c>
      <c r="Q497" t="s">
        <v>4137</v>
      </c>
      <c r="R497" t="s">
        <v>1460</v>
      </c>
    </row>
    <row r="498" spans="1:18" x14ac:dyDescent="0.25">
      <c r="A498">
        <v>1497</v>
      </c>
      <c r="B498">
        <v>45110</v>
      </c>
      <c r="C498" t="s">
        <v>178</v>
      </c>
      <c r="D498" t="s">
        <v>637</v>
      </c>
      <c r="E498" t="s">
        <v>14</v>
      </c>
      <c r="F498">
        <v>22835</v>
      </c>
      <c r="G498" t="s">
        <v>1421</v>
      </c>
      <c r="H498" t="s">
        <v>4138</v>
      </c>
      <c r="I498" t="s">
        <v>4139</v>
      </c>
      <c r="J498" t="s">
        <v>4140</v>
      </c>
      <c r="K498" t="s">
        <v>229</v>
      </c>
      <c r="L498">
        <v>11896</v>
      </c>
      <c r="M498" t="s">
        <v>2162</v>
      </c>
      <c r="N498" t="s">
        <v>16</v>
      </c>
      <c r="O498">
        <v>16</v>
      </c>
      <c r="P498">
        <v>31080.12</v>
      </c>
      <c r="Q498" t="s">
        <v>4141</v>
      </c>
      <c r="R498" t="s">
        <v>1427</v>
      </c>
    </row>
    <row r="499" spans="1:18" x14ac:dyDescent="0.25">
      <c r="A499">
        <v>1498</v>
      </c>
      <c r="B499">
        <v>45120</v>
      </c>
      <c r="C499" t="s">
        <v>526</v>
      </c>
      <c r="D499" t="s">
        <v>191</v>
      </c>
      <c r="E499" t="s">
        <v>14</v>
      </c>
      <c r="F499">
        <v>34366</v>
      </c>
      <c r="G499" t="s">
        <v>4142</v>
      </c>
      <c r="H499" t="s">
        <v>4143</v>
      </c>
      <c r="I499" t="s">
        <v>4144</v>
      </c>
      <c r="J499" t="s">
        <v>4145</v>
      </c>
      <c r="K499" t="s">
        <v>424</v>
      </c>
      <c r="L499">
        <v>80892</v>
      </c>
      <c r="M499" t="s">
        <v>3645</v>
      </c>
      <c r="N499" t="s">
        <v>21</v>
      </c>
      <c r="O499">
        <v>2</v>
      </c>
      <c r="P499">
        <v>71374.03</v>
      </c>
      <c r="Q499" t="s">
        <v>4146</v>
      </c>
      <c r="R499" t="s">
        <v>1419</v>
      </c>
    </row>
    <row r="500" spans="1:18" x14ac:dyDescent="0.25">
      <c r="A500">
        <v>1499</v>
      </c>
      <c r="B500">
        <v>45123</v>
      </c>
      <c r="C500" t="s">
        <v>12</v>
      </c>
      <c r="D500" t="s">
        <v>383</v>
      </c>
      <c r="E500" t="s">
        <v>14</v>
      </c>
      <c r="F500">
        <v>29445</v>
      </c>
      <c r="G500" t="s">
        <v>4147</v>
      </c>
      <c r="H500" t="s">
        <v>4148</v>
      </c>
      <c r="I500" t="s">
        <v>4149</v>
      </c>
      <c r="J500" t="s">
        <v>4150</v>
      </c>
      <c r="K500" t="s">
        <v>72</v>
      </c>
      <c r="L500">
        <v>1693</v>
      </c>
      <c r="M500" t="s">
        <v>1888</v>
      </c>
      <c r="N500" t="s">
        <v>21</v>
      </c>
      <c r="O500">
        <v>12</v>
      </c>
      <c r="P500">
        <v>70215.19</v>
      </c>
      <c r="Q500" t="s">
        <v>2351</v>
      </c>
      <c r="R500" t="s">
        <v>1392</v>
      </c>
    </row>
    <row r="501" spans="1:18" x14ac:dyDescent="0.25">
      <c r="A501">
        <v>1500</v>
      </c>
      <c r="B501">
        <v>45054</v>
      </c>
      <c r="C501" t="s">
        <v>215</v>
      </c>
      <c r="D501" t="s">
        <v>60</v>
      </c>
      <c r="E501" t="s">
        <v>24</v>
      </c>
      <c r="F501" t="s">
        <v>4151</v>
      </c>
      <c r="G501" t="s">
        <v>1421</v>
      </c>
      <c r="H501" t="s">
        <v>4152</v>
      </c>
      <c r="I501" t="s">
        <v>4153</v>
      </c>
      <c r="J501" t="s">
        <v>4154</v>
      </c>
      <c r="K501" t="s">
        <v>145</v>
      </c>
      <c r="L501">
        <v>16490</v>
      </c>
      <c r="M501" t="s">
        <v>4155</v>
      </c>
      <c r="N501" t="s">
        <v>16</v>
      </c>
      <c r="O501">
        <v>10</v>
      </c>
      <c r="P501">
        <v>58991.69</v>
      </c>
      <c r="Q501" t="s">
        <v>3012</v>
      </c>
      <c r="R501" t="s">
        <v>1384</v>
      </c>
    </row>
    <row r="502" spans="1:18" x14ac:dyDescent="0.25">
      <c r="A502">
        <v>1501</v>
      </c>
      <c r="B502">
        <v>45091</v>
      </c>
      <c r="C502" t="s">
        <v>638</v>
      </c>
      <c r="D502" t="s">
        <v>202</v>
      </c>
      <c r="E502" t="s">
        <v>14</v>
      </c>
      <c r="F502" t="s">
        <v>4156</v>
      </c>
      <c r="G502" t="s">
        <v>4157</v>
      </c>
      <c r="H502" t="s">
        <v>4158</v>
      </c>
      <c r="I502" t="s">
        <v>4159</v>
      </c>
      <c r="J502" t="s">
        <v>4160</v>
      </c>
      <c r="K502" t="s">
        <v>235</v>
      </c>
      <c r="L502">
        <v>66655</v>
      </c>
      <c r="M502" t="s">
        <v>2998</v>
      </c>
      <c r="N502" t="s">
        <v>16</v>
      </c>
      <c r="O502">
        <v>3</v>
      </c>
      <c r="P502">
        <v>99443.83</v>
      </c>
      <c r="Q502" t="s">
        <v>2256</v>
      </c>
      <c r="R502" t="s">
        <v>1427</v>
      </c>
    </row>
    <row r="503" spans="1:18" x14ac:dyDescent="0.25">
      <c r="A503">
        <v>1502</v>
      </c>
      <c r="B503">
        <v>45085</v>
      </c>
      <c r="C503" t="s">
        <v>238</v>
      </c>
      <c r="D503" t="s">
        <v>639</v>
      </c>
      <c r="E503" t="s">
        <v>24</v>
      </c>
      <c r="F503" t="s">
        <v>4161</v>
      </c>
      <c r="G503" t="s">
        <v>1421</v>
      </c>
      <c r="H503" t="s">
        <v>4162</v>
      </c>
      <c r="I503" t="s">
        <v>4163</v>
      </c>
      <c r="J503" t="s">
        <v>4164</v>
      </c>
      <c r="K503" t="s">
        <v>52</v>
      </c>
      <c r="L503">
        <v>13989</v>
      </c>
      <c r="M503" t="s">
        <v>4109</v>
      </c>
      <c r="N503" t="s">
        <v>21</v>
      </c>
      <c r="O503">
        <v>6</v>
      </c>
      <c r="P503">
        <v>62168.91</v>
      </c>
      <c r="Q503" t="s">
        <v>2301</v>
      </c>
      <c r="R503" t="s">
        <v>1384</v>
      </c>
    </row>
    <row r="504" spans="1:18" x14ac:dyDescent="0.25">
      <c r="A504">
        <v>1503</v>
      </c>
      <c r="B504">
        <v>45127</v>
      </c>
      <c r="C504" t="s">
        <v>276</v>
      </c>
      <c r="D504" t="s">
        <v>428</v>
      </c>
      <c r="E504" t="s">
        <v>14</v>
      </c>
      <c r="F504">
        <v>27856</v>
      </c>
      <c r="G504" t="s">
        <v>4165</v>
      </c>
      <c r="H504" t="s">
        <v>4166</v>
      </c>
      <c r="I504" t="s">
        <v>4167</v>
      </c>
      <c r="J504" t="s">
        <v>4168</v>
      </c>
      <c r="K504" t="s">
        <v>49</v>
      </c>
      <c r="L504">
        <v>7515</v>
      </c>
      <c r="M504" t="s">
        <v>1563</v>
      </c>
      <c r="N504" t="s">
        <v>21</v>
      </c>
      <c r="O504">
        <v>13</v>
      </c>
      <c r="P504">
        <v>35110.44</v>
      </c>
      <c r="Q504" t="s">
        <v>4169</v>
      </c>
      <c r="R504" t="s">
        <v>1384</v>
      </c>
    </row>
    <row r="505" spans="1:18" x14ac:dyDescent="0.25">
      <c r="A505">
        <v>1504</v>
      </c>
      <c r="B505">
        <v>45062</v>
      </c>
      <c r="C505" t="s">
        <v>168</v>
      </c>
      <c r="D505" t="s">
        <v>640</v>
      </c>
      <c r="E505" t="s">
        <v>24</v>
      </c>
      <c r="F505">
        <v>27643</v>
      </c>
      <c r="G505" t="s">
        <v>4170</v>
      </c>
      <c r="H505" t="s">
        <v>4171</v>
      </c>
      <c r="I505" t="s">
        <v>4172</v>
      </c>
      <c r="J505" t="s">
        <v>4173</v>
      </c>
      <c r="K505" t="s">
        <v>167</v>
      </c>
      <c r="L505">
        <v>99778</v>
      </c>
      <c r="M505" t="s">
        <v>1410</v>
      </c>
      <c r="N505" t="s">
        <v>26</v>
      </c>
      <c r="O505">
        <v>1</v>
      </c>
      <c r="P505">
        <v>95628.97</v>
      </c>
      <c r="Q505" t="s">
        <v>3748</v>
      </c>
      <c r="R505" t="s">
        <v>1392</v>
      </c>
    </row>
    <row r="506" spans="1:18" x14ac:dyDescent="0.25">
      <c r="A506">
        <v>1505</v>
      </c>
      <c r="B506">
        <v>45128</v>
      </c>
      <c r="C506" t="s">
        <v>641</v>
      </c>
      <c r="D506" t="s">
        <v>642</v>
      </c>
      <c r="E506" t="s">
        <v>14</v>
      </c>
      <c r="F506">
        <v>27312</v>
      </c>
      <c r="G506" t="s">
        <v>4174</v>
      </c>
      <c r="H506" t="s">
        <v>4175</v>
      </c>
      <c r="I506" t="s">
        <v>4176</v>
      </c>
      <c r="J506" t="s">
        <v>4177</v>
      </c>
      <c r="K506" t="s">
        <v>94</v>
      </c>
      <c r="L506">
        <v>92780</v>
      </c>
      <c r="M506" t="s">
        <v>1754</v>
      </c>
      <c r="N506" t="s">
        <v>16</v>
      </c>
      <c r="O506">
        <v>14</v>
      </c>
      <c r="P506">
        <v>71823.210000000006</v>
      </c>
      <c r="Q506" t="s">
        <v>4178</v>
      </c>
      <c r="R506" t="s">
        <v>1392</v>
      </c>
    </row>
    <row r="507" spans="1:18" x14ac:dyDescent="0.25">
      <c r="A507">
        <v>1506</v>
      </c>
      <c r="B507">
        <v>45107</v>
      </c>
      <c r="C507" t="s">
        <v>604</v>
      </c>
      <c r="D507" t="s">
        <v>149</v>
      </c>
      <c r="E507" t="s">
        <v>24</v>
      </c>
      <c r="F507">
        <v>32053</v>
      </c>
      <c r="G507" t="s">
        <v>4179</v>
      </c>
      <c r="H507" t="s">
        <v>4180</v>
      </c>
      <c r="I507" t="s">
        <v>4181</v>
      </c>
      <c r="J507" t="s">
        <v>4182</v>
      </c>
      <c r="K507" t="s">
        <v>81</v>
      </c>
      <c r="L507">
        <v>73990</v>
      </c>
      <c r="M507" t="s">
        <v>2810</v>
      </c>
      <c r="N507" t="s">
        <v>21</v>
      </c>
      <c r="O507">
        <v>4</v>
      </c>
      <c r="P507">
        <v>69526.039999999994</v>
      </c>
      <c r="Q507" t="s">
        <v>4183</v>
      </c>
      <c r="R507" t="s">
        <v>1460</v>
      </c>
    </row>
    <row r="508" spans="1:18" x14ac:dyDescent="0.25">
      <c r="A508">
        <v>1507</v>
      </c>
      <c r="B508">
        <v>45064</v>
      </c>
      <c r="C508" t="s">
        <v>643</v>
      </c>
      <c r="D508" t="s">
        <v>644</v>
      </c>
      <c r="E508" t="s">
        <v>30</v>
      </c>
      <c r="F508" t="s">
        <v>4184</v>
      </c>
      <c r="G508" t="s">
        <v>4185</v>
      </c>
      <c r="H508" t="s">
        <v>4186</v>
      </c>
      <c r="I508" t="s">
        <v>4187</v>
      </c>
      <c r="J508" t="s">
        <v>4188</v>
      </c>
      <c r="K508" t="s">
        <v>34</v>
      </c>
      <c r="L508">
        <v>35015</v>
      </c>
      <c r="M508" t="s">
        <v>3336</v>
      </c>
      <c r="N508" t="s">
        <v>21</v>
      </c>
      <c r="O508">
        <v>2</v>
      </c>
      <c r="P508">
        <v>99992.66</v>
      </c>
      <c r="Q508" t="s">
        <v>4189</v>
      </c>
      <c r="R508" t="s">
        <v>1427</v>
      </c>
    </row>
    <row r="509" spans="1:18" x14ac:dyDescent="0.25">
      <c r="A509">
        <v>1508</v>
      </c>
      <c r="B509">
        <v>45093</v>
      </c>
      <c r="C509" t="s">
        <v>645</v>
      </c>
      <c r="D509" t="s">
        <v>182</v>
      </c>
      <c r="E509" t="s">
        <v>30</v>
      </c>
      <c r="F509" t="s">
        <v>4190</v>
      </c>
      <c r="G509" t="s">
        <v>4191</v>
      </c>
      <c r="H509" t="s">
        <v>4192</v>
      </c>
      <c r="I509" t="s">
        <v>4193</v>
      </c>
      <c r="J509" t="s">
        <v>4194</v>
      </c>
      <c r="K509" t="s">
        <v>119</v>
      </c>
      <c r="L509">
        <v>9130</v>
      </c>
      <c r="M509" t="s">
        <v>2098</v>
      </c>
      <c r="N509" t="s">
        <v>26</v>
      </c>
      <c r="O509">
        <v>0</v>
      </c>
      <c r="P509">
        <v>37727.46</v>
      </c>
      <c r="Q509" t="s">
        <v>2628</v>
      </c>
      <c r="R509" t="s">
        <v>1392</v>
      </c>
    </row>
    <row r="510" spans="1:18" x14ac:dyDescent="0.25">
      <c r="A510">
        <v>1509</v>
      </c>
      <c r="B510">
        <v>45063</v>
      </c>
      <c r="C510" t="s">
        <v>233</v>
      </c>
      <c r="D510" t="s">
        <v>646</v>
      </c>
      <c r="E510" t="s">
        <v>24</v>
      </c>
      <c r="F510" t="s">
        <v>4195</v>
      </c>
      <c r="G510" t="s">
        <v>4196</v>
      </c>
      <c r="H510" t="s">
        <v>4197</v>
      </c>
      <c r="I510" t="s">
        <v>4198</v>
      </c>
      <c r="J510" t="s">
        <v>4199</v>
      </c>
      <c r="K510" t="s">
        <v>101</v>
      </c>
      <c r="L510">
        <v>86080</v>
      </c>
      <c r="M510" t="s">
        <v>3994</v>
      </c>
      <c r="N510" t="s">
        <v>26</v>
      </c>
      <c r="O510">
        <v>15</v>
      </c>
      <c r="P510">
        <v>65888.02</v>
      </c>
      <c r="Q510" t="s">
        <v>4200</v>
      </c>
      <c r="R510" t="s">
        <v>1427</v>
      </c>
    </row>
    <row r="511" spans="1:18" x14ac:dyDescent="0.25">
      <c r="A511">
        <v>1510</v>
      </c>
      <c r="B511">
        <v>45099</v>
      </c>
      <c r="C511" t="s">
        <v>158</v>
      </c>
      <c r="D511" t="s">
        <v>647</v>
      </c>
      <c r="E511" t="s">
        <v>30</v>
      </c>
      <c r="F511" t="s">
        <v>4201</v>
      </c>
      <c r="G511" t="s">
        <v>4202</v>
      </c>
      <c r="H511" t="s">
        <v>4203</v>
      </c>
      <c r="I511" t="s">
        <v>4204</v>
      </c>
      <c r="J511" t="s">
        <v>4205</v>
      </c>
      <c r="K511" t="s">
        <v>92</v>
      </c>
      <c r="L511">
        <v>87475</v>
      </c>
      <c r="M511" t="s">
        <v>4090</v>
      </c>
      <c r="N511" t="s">
        <v>16</v>
      </c>
      <c r="O511">
        <v>12</v>
      </c>
      <c r="P511">
        <v>44595.86</v>
      </c>
      <c r="Q511" t="s">
        <v>4206</v>
      </c>
      <c r="R511" t="s">
        <v>1427</v>
      </c>
    </row>
    <row r="512" spans="1:18" x14ac:dyDescent="0.25">
      <c r="A512">
        <v>1511</v>
      </c>
      <c r="B512">
        <v>45075</v>
      </c>
      <c r="C512" t="s">
        <v>648</v>
      </c>
      <c r="D512" t="s">
        <v>649</v>
      </c>
      <c r="E512" t="s">
        <v>14</v>
      </c>
      <c r="F512">
        <v>30110</v>
      </c>
      <c r="G512" t="s">
        <v>4207</v>
      </c>
      <c r="H512" t="s">
        <v>4208</v>
      </c>
      <c r="I512" t="s">
        <v>4209</v>
      </c>
      <c r="J512" t="s">
        <v>4210</v>
      </c>
      <c r="K512" t="s">
        <v>78</v>
      </c>
      <c r="L512">
        <v>85353</v>
      </c>
      <c r="M512" t="s">
        <v>412</v>
      </c>
      <c r="N512" t="s">
        <v>35</v>
      </c>
      <c r="O512">
        <v>15</v>
      </c>
      <c r="P512">
        <v>72855.45</v>
      </c>
      <c r="Q512" t="s">
        <v>4211</v>
      </c>
      <c r="R512" t="s">
        <v>1419</v>
      </c>
    </row>
    <row r="513" spans="1:18" x14ac:dyDescent="0.25">
      <c r="A513">
        <v>1512</v>
      </c>
      <c r="B513">
        <v>45069</v>
      </c>
      <c r="C513" t="s">
        <v>194</v>
      </c>
      <c r="D513" t="s">
        <v>650</v>
      </c>
      <c r="E513" t="s">
        <v>14</v>
      </c>
      <c r="F513" t="s">
        <v>4212</v>
      </c>
      <c r="G513" t="s">
        <v>1421</v>
      </c>
      <c r="H513" t="s">
        <v>4213</v>
      </c>
      <c r="I513" t="s">
        <v>4214</v>
      </c>
      <c r="J513" t="s">
        <v>4215</v>
      </c>
      <c r="K513" t="s">
        <v>52</v>
      </c>
      <c r="L513">
        <v>75831</v>
      </c>
      <c r="M513" t="s">
        <v>2051</v>
      </c>
      <c r="N513" t="s">
        <v>21</v>
      </c>
      <c r="O513">
        <v>20</v>
      </c>
      <c r="P513">
        <v>67733.05</v>
      </c>
      <c r="Q513" t="s">
        <v>2011</v>
      </c>
      <c r="R513" t="s">
        <v>1419</v>
      </c>
    </row>
    <row r="514" spans="1:18" x14ac:dyDescent="0.25">
      <c r="A514">
        <v>1513</v>
      </c>
      <c r="B514">
        <v>45114</v>
      </c>
      <c r="C514" t="s">
        <v>651</v>
      </c>
      <c r="D514" t="s">
        <v>107</v>
      </c>
      <c r="E514" t="s">
        <v>24</v>
      </c>
      <c r="F514" t="s">
        <v>4216</v>
      </c>
      <c r="G514" t="s">
        <v>4217</v>
      </c>
      <c r="H514" t="s">
        <v>4218</v>
      </c>
      <c r="I514" t="s">
        <v>4219</v>
      </c>
      <c r="J514" t="s">
        <v>4220</v>
      </c>
      <c r="K514" t="s">
        <v>49</v>
      </c>
      <c r="L514">
        <v>5413</v>
      </c>
      <c r="M514" t="s">
        <v>4221</v>
      </c>
      <c r="N514" t="s">
        <v>21</v>
      </c>
      <c r="O514">
        <v>9</v>
      </c>
      <c r="P514">
        <v>52965.48</v>
      </c>
      <c r="Q514" t="s">
        <v>4051</v>
      </c>
      <c r="R514" t="s">
        <v>1392</v>
      </c>
    </row>
    <row r="515" spans="1:18" x14ac:dyDescent="0.25">
      <c r="A515">
        <v>1514</v>
      </c>
      <c r="B515">
        <v>45100</v>
      </c>
      <c r="C515" t="s">
        <v>318</v>
      </c>
      <c r="D515" t="s">
        <v>105</v>
      </c>
      <c r="E515" t="s">
        <v>24</v>
      </c>
      <c r="F515" t="s">
        <v>4222</v>
      </c>
      <c r="G515" t="s">
        <v>1421</v>
      </c>
      <c r="H515" t="s">
        <v>4223</v>
      </c>
      <c r="I515" t="s">
        <v>4224</v>
      </c>
      <c r="J515" t="s">
        <v>4225</v>
      </c>
      <c r="K515" t="s">
        <v>205</v>
      </c>
      <c r="L515">
        <v>8380</v>
      </c>
      <c r="M515" t="s">
        <v>2962</v>
      </c>
      <c r="N515" t="s">
        <v>16</v>
      </c>
      <c r="O515">
        <v>14</v>
      </c>
      <c r="P515">
        <v>67579.75</v>
      </c>
      <c r="Q515" t="s">
        <v>2644</v>
      </c>
      <c r="R515" t="s">
        <v>1460</v>
      </c>
    </row>
    <row r="516" spans="1:18" x14ac:dyDescent="0.25">
      <c r="A516">
        <v>1515</v>
      </c>
      <c r="B516">
        <v>45113</v>
      </c>
      <c r="C516" t="s">
        <v>652</v>
      </c>
      <c r="D516" t="s">
        <v>98</v>
      </c>
      <c r="E516" t="s">
        <v>30</v>
      </c>
      <c r="F516" t="s">
        <v>4226</v>
      </c>
      <c r="G516" t="s">
        <v>4227</v>
      </c>
      <c r="H516" t="s">
        <v>4228</v>
      </c>
      <c r="I516" t="s">
        <v>4229</v>
      </c>
      <c r="J516" t="s">
        <v>4230</v>
      </c>
      <c r="K516" t="s">
        <v>237</v>
      </c>
      <c r="L516">
        <v>24455</v>
      </c>
      <c r="M516" t="s">
        <v>1779</v>
      </c>
      <c r="N516" t="s">
        <v>35</v>
      </c>
      <c r="O516">
        <v>12</v>
      </c>
      <c r="P516">
        <v>54562.84</v>
      </c>
      <c r="Q516" t="s">
        <v>3337</v>
      </c>
      <c r="R516" t="s">
        <v>1460</v>
      </c>
    </row>
    <row r="517" spans="1:18" x14ac:dyDescent="0.25">
      <c r="A517">
        <v>1516</v>
      </c>
      <c r="B517">
        <v>45117</v>
      </c>
      <c r="C517" t="s">
        <v>196</v>
      </c>
      <c r="D517" t="s">
        <v>275</v>
      </c>
      <c r="E517" t="s">
        <v>14</v>
      </c>
      <c r="F517">
        <v>36591</v>
      </c>
      <c r="G517" t="s">
        <v>4231</v>
      </c>
      <c r="H517" t="s">
        <v>4232</v>
      </c>
      <c r="I517" t="s">
        <v>4233</v>
      </c>
      <c r="J517" t="s">
        <v>4234</v>
      </c>
      <c r="K517" t="s">
        <v>205</v>
      </c>
      <c r="L517">
        <v>82074</v>
      </c>
      <c r="M517" t="s">
        <v>2104</v>
      </c>
      <c r="N517" t="s">
        <v>35</v>
      </c>
      <c r="O517">
        <v>1</v>
      </c>
      <c r="P517">
        <v>78171.28</v>
      </c>
      <c r="Q517" t="s">
        <v>2799</v>
      </c>
      <c r="R517" t="s">
        <v>1427</v>
      </c>
    </row>
    <row r="518" spans="1:18" x14ac:dyDescent="0.25">
      <c r="A518">
        <v>1517</v>
      </c>
      <c r="B518">
        <v>45052</v>
      </c>
      <c r="C518" t="s">
        <v>653</v>
      </c>
      <c r="D518" t="s">
        <v>434</v>
      </c>
      <c r="E518" t="s">
        <v>30</v>
      </c>
      <c r="F518" t="s">
        <v>4235</v>
      </c>
      <c r="G518" t="s">
        <v>4236</v>
      </c>
      <c r="H518" t="s">
        <v>4237</v>
      </c>
      <c r="I518" t="s">
        <v>4238</v>
      </c>
      <c r="J518" t="s">
        <v>4239</v>
      </c>
      <c r="K518" t="s">
        <v>92</v>
      </c>
      <c r="L518">
        <v>93623</v>
      </c>
      <c r="M518" t="s">
        <v>1911</v>
      </c>
      <c r="N518" t="s">
        <v>26</v>
      </c>
      <c r="O518">
        <v>11</v>
      </c>
      <c r="P518">
        <v>36403.56</v>
      </c>
      <c r="Q518" t="s">
        <v>1847</v>
      </c>
      <c r="R518" t="s">
        <v>1427</v>
      </c>
    </row>
    <row r="519" spans="1:18" x14ac:dyDescent="0.25">
      <c r="A519">
        <v>1518</v>
      </c>
      <c r="B519">
        <v>45116</v>
      </c>
      <c r="C519" t="s">
        <v>654</v>
      </c>
      <c r="D519" t="s">
        <v>157</v>
      </c>
      <c r="E519" t="s">
        <v>24</v>
      </c>
      <c r="F519" t="s">
        <v>4240</v>
      </c>
      <c r="G519" t="s">
        <v>4241</v>
      </c>
      <c r="H519" t="s">
        <v>4242</v>
      </c>
      <c r="I519" t="s">
        <v>4243</v>
      </c>
      <c r="J519" t="s">
        <v>4244</v>
      </c>
      <c r="K519" t="s">
        <v>220</v>
      </c>
      <c r="L519">
        <v>2909</v>
      </c>
      <c r="M519" t="s">
        <v>2374</v>
      </c>
      <c r="N519" t="s">
        <v>21</v>
      </c>
      <c r="O519">
        <v>17</v>
      </c>
      <c r="P519">
        <v>67894.98</v>
      </c>
      <c r="Q519" t="s">
        <v>1737</v>
      </c>
      <c r="R519" t="s">
        <v>1392</v>
      </c>
    </row>
    <row r="520" spans="1:18" x14ac:dyDescent="0.25">
      <c r="A520">
        <v>1519</v>
      </c>
      <c r="B520">
        <v>45116</v>
      </c>
      <c r="C520" t="s">
        <v>448</v>
      </c>
      <c r="D520" t="s">
        <v>87</v>
      </c>
      <c r="E520" t="s">
        <v>14</v>
      </c>
      <c r="F520">
        <v>23905</v>
      </c>
      <c r="G520" t="s">
        <v>4245</v>
      </c>
      <c r="H520" t="s">
        <v>4246</v>
      </c>
      <c r="I520" t="s">
        <v>4247</v>
      </c>
      <c r="J520" t="s">
        <v>4248</v>
      </c>
      <c r="K520" t="s">
        <v>31</v>
      </c>
      <c r="L520">
        <v>65695</v>
      </c>
      <c r="M520" t="s">
        <v>1552</v>
      </c>
      <c r="N520" t="s">
        <v>16</v>
      </c>
      <c r="O520">
        <v>10</v>
      </c>
      <c r="P520">
        <v>44371.46</v>
      </c>
      <c r="Q520" t="s">
        <v>4249</v>
      </c>
      <c r="R520" t="s">
        <v>1392</v>
      </c>
    </row>
    <row r="521" spans="1:18" x14ac:dyDescent="0.25">
      <c r="A521">
        <v>1520</v>
      </c>
      <c r="B521">
        <v>45122</v>
      </c>
      <c r="C521" t="s">
        <v>238</v>
      </c>
      <c r="D521" t="s">
        <v>655</v>
      </c>
      <c r="E521" t="s">
        <v>24</v>
      </c>
      <c r="F521">
        <v>25756</v>
      </c>
      <c r="G521" t="s">
        <v>4250</v>
      </c>
      <c r="H521" t="s">
        <v>4251</v>
      </c>
      <c r="I521" t="s">
        <v>4252</v>
      </c>
      <c r="J521" t="s">
        <v>4253</v>
      </c>
      <c r="K521" t="s">
        <v>46</v>
      </c>
      <c r="L521">
        <v>77604</v>
      </c>
      <c r="M521" t="s">
        <v>3706</v>
      </c>
      <c r="N521" t="s">
        <v>26</v>
      </c>
      <c r="O521">
        <v>2</v>
      </c>
      <c r="P521">
        <v>46600.9</v>
      </c>
      <c r="Q521" t="s">
        <v>4254</v>
      </c>
      <c r="R521" t="s">
        <v>1392</v>
      </c>
    </row>
    <row r="522" spans="1:18" x14ac:dyDescent="0.25">
      <c r="A522">
        <v>1521</v>
      </c>
      <c r="B522">
        <v>45093</v>
      </c>
      <c r="C522" t="s">
        <v>152</v>
      </c>
      <c r="D522" t="s">
        <v>549</v>
      </c>
      <c r="E522" t="s">
        <v>14</v>
      </c>
      <c r="F522">
        <v>27732</v>
      </c>
      <c r="G522" t="s">
        <v>4255</v>
      </c>
      <c r="H522" t="s">
        <v>4256</v>
      </c>
      <c r="I522" t="s">
        <v>4257</v>
      </c>
      <c r="J522" t="s">
        <v>4258</v>
      </c>
      <c r="K522" t="s">
        <v>290</v>
      </c>
      <c r="L522">
        <v>77948</v>
      </c>
      <c r="M522" t="s">
        <v>1684</v>
      </c>
      <c r="N522" t="s">
        <v>26</v>
      </c>
      <c r="O522">
        <v>4</v>
      </c>
      <c r="P522">
        <v>86528.02</v>
      </c>
      <c r="Q522" t="s">
        <v>3839</v>
      </c>
      <c r="R522" t="s">
        <v>1384</v>
      </c>
    </row>
    <row r="523" spans="1:18" x14ac:dyDescent="0.25">
      <c r="A523">
        <v>1522</v>
      </c>
      <c r="B523">
        <v>45129</v>
      </c>
      <c r="C523" t="s">
        <v>174</v>
      </c>
      <c r="D523" t="s">
        <v>440</v>
      </c>
      <c r="E523" t="s">
        <v>24</v>
      </c>
      <c r="F523">
        <v>37806</v>
      </c>
      <c r="G523" t="s">
        <v>4259</v>
      </c>
      <c r="H523" t="s">
        <v>4260</v>
      </c>
      <c r="I523" t="s">
        <v>4261</v>
      </c>
      <c r="J523" t="s">
        <v>4262</v>
      </c>
      <c r="K523" t="s">
        <v>94</v>
      </c>
      <c r="L523">
        <v>57795</v>
      </c>
      <c r="M523" t="s">
        <v>3069</v>
      </c>
      <c r="N523" t="s">
        <v>16</v>
      </c>
      <c r="O523">
        <v>7</v>
      </c>
      <c r="P523">
        <v>85794.28</v>
      </c>
      <c r="Q523" t="s">
        <v>4263</v>
      </c>
      <c r="R523" t="s">
        <v>1419</v>
      </c>
    </row>
    <row r="524" spans="1:18" x14ac:dyDescent="0.25">
      <c r="A524">
        <v>1523</v>
      </c>
      <c r="B524">
        <v>45061</v>
      </c>
      <c r="C524" t="s">
        <v>304</v>
      </c>
      <c r="D524" t="s">
        <v>656</v>
      </c>
      <c r="E524" t="s">
        <v>30</v>
      </c>
      <c r="F524">
        <v>31817</v>
      </c>
      <c r="G524" t="s">
        <v>1421</v>
      </c>
      <c r="H524" t="s">
        <v>4264</v>
      </c>
      <c r="I524" t="s">
        <v>4265</v>
      </c>
      <c r="J524" t="s">
        <v>4266</v>
      </c>
      <c r="K524" t="s">
        <v>145</v>
      </c>
      <c r="L524">
        <v>74846</v>
      </c>
      <c r="M524" t="s">
        <v>3069</v>
      </c>
      <c r="N524" t="s">
        <v>26</v>
      </c>
      <c r="O524">
        <v>15</v>
      </c>
      <c r="P524">
        <v>35386.46</v>
      </c>
      <c r="Q524" t="s">
        <v>4267</v>
      </c>
      <c r="R524" t="s">
        <v>1419</v>
      </c>
    </row>
    <row r="525" spans="1:18" x14ac:dyDescent="0.25">
      <c r="A525">
        <v>1524</v>
      </c>
      <c r="B525">
        <v>45087</v>
      </c>
      <c r="C525" t="s">
        <v>657</v>
      </c>
      <c r="D525" t="s">
        <v>658</v>
      </c>
      <c r="E525" t="s">
        <v>14</v>
      </c>
      <c r="F525" t="s">
        <v>4268</v>
      </c>
      <c r="G525" t="s">
        <v>4269</v>
      </c>
      <c r="H525" t="s">
        <v>4270</v>
      </c>
      <c r="I525" t="s">
        <v>4271</v>
      </c>
      <c r="J525" t="s">
        <v>4272</v>
      </c>
      <c r="K525" t="s">
        <v>176</v>
      </c>
      <c r="L525">
        <v>5045</v>
      </c>
      <c r="M525" t="s">
        <v>4273</v>
      </c>
      <c r="N525" t="s">
        <v>26</v>
      </c>
      <c r="O525">
        <v>17</v>
      </c>
      <c r="P525">
        <v>72938.64</v>
      </c>
      <c r="Q525" t="s">
        <v>3873</v>
      </c>
      <c r="R525" t="s">
        <v>1384</v>
      </c>
    </row>
    <row r="526" spans="1:18" x14ac:dyDescent="0.25">
      <c r="A526">
        <v>1525</v>
      </c>
      <c r="B526">
        <v>45135</v>
      </c>
      <c r="C526" t="s">
        <v>174</v>
      </c>
      <c r="D526" t="s">
        <v>505</v>
      </c>
      <c r="E526" t="s">
        <v>30</v>
      </c>
      <c r="F526">
        <v>27460</v>
      </c>
      <c r="G526" t="s">
        <v>4274</v>
      </c>
      <c r="H526" t="s">
        <v>4275</v>
      </c>
      <c r="I526" t="s">
        <v>4276</v>
      </c>
      <c r="J526" t="s">
        <v>4277</v>
      </c>
      <c r="K526" t="s">
        <v>25</v>
      </c>
      <c r="L526">
        <v>93599</v>
      </c>
      <c r="M526" t="s">
        <v>2286</v>
      </c>
      <c r="N526" t="s">
        <v>26</v>
      </c>
      <c r="O526">
        <v>11</v>
      </c>
      <c r="P526">
        <v>74605.34</v>
      </c>
      <c r="Q526" t="s">
        <v>4278</v>
      </c>
      <c r="R526" t="s">
        <v>1460</v>
      </c>
    </row>
    <row r="527" spans="1:18" x14ac:dyDescent="0.25">
      <c r="A527">
        <v>1526</v>
      </c>
      <c r="B527">
        <v>45139</v>
      </c>
      <c r="C527" t="s">
        <v>348</v>
      </c>
      <c r="D527" t="s">
        <v>432</v>
      </c>
      <c r="E527" t="s">
        <v>14</v>
      </c>
      <c r="F527">
        <v>24355</v>
      </c>
      <c r="G527" t="s">
        <v>4279</v>
      </c>
      <c r="H527" t="s">
        <v>4280</v>
      </c>
      <c r="I527" t="s">
        <v>4281</v>
      </c>
      <c r="J527" t="s">
        <v>4282</v>
      </c>
      <c r="K527" t="s">
        <v>214</v>
      </c>
      <c r="L527">
        <v>39967</v>
      </c>
      <c r="M527" t="s">
        <v>2005</v>
      </c>
      <c r="N527" t="s">
        <v>26</v>
      </c>
      <c r="O527">
        <v>4</v>
      </c>
      <c r="P527">
        <v>60751.199999999997</v>
      </c>
      <c r="Q527" t="s">
        <v>4068</v>
      </c>
      <c r="R527" t="s">
        <v>1460</v>
      </c>
    </row>
    <row r="528" spans="1:18" x14ac:dyDescent="0.25">
      <c r="A528">
        <v>1527</v>
      </c>
      <c r="B528">
        <v>45141</v>
      </c>
      <c r="C528" t="s">
        <v>111</v>
      </c>
      <c r="D528" t="s">
        <v>124</v>
      </c>
      <c r="E528" t="s">
        <v>24</v>
      </c>
      <c r="F528">
        <v>29200</v>
      </c>
      <c r="G528" t="s">
        <v>1421</v>
      </c>
      <c r="H528" t="s">
        <v>4283</v>
      </c>
      <c r="I528" t="s">
        <v>4284</v>
      </c>
      <c r="J528" t="s">
        <v>4285</v>
      </c>
      <c r="K528" t="s">
        <v>205</v>
      </c>
      <c r="L528">
        <v>37346</v>
      </c>
      <c r="M528" t="s">
        <v>1620</v>
      </c>
      <c r="N528" t="s">
        <v>35</v>
      </c>
      <c r="O528">
        <v>20</v>
      </c>
      <c r="P528">
        <v>45890.45</v>
      </c>
      <c r="Q528" t="s">
        <v>2039</v>
      </c>
      <c r="R528" t="s">
        <v>1419</v>
      </c>
    </row>
    <row r="529" spans="1:18" x14ac:dyDescent="0.25">
      <c r="A529">
        <v>1528</v>
      </c>
      <c r="B529">
        <v>45120</v>
      </c>
      <c r="C529" t="s">
        <v>659</v>
      </c>
      <c r="D529" t="s">
        <v>590</v>
      </c>
      <c r="E529" t="s">
        <v>24</v>
      </c>
      <c r="F529" t="s">
        <v>4286</v>
      </c>
      <c r="G529" t="s">
        <v>4287</v>
      </c>
      <c r="H529" t="s">
        <v>4288</v>
      </c>
      <c r="I529" t="s">
        <v>4289</v>
      </c>
      <c r="J529" t="s">
        <v>4290</v>
      </c>
      <c r="K529" t="s">
        <v>170</v>
      </c>
      <c r="L529">
        <v>56806</v>
      </c>
      <c r="M529" t="s">
        <v>2345</v>
      </c>
      <c r="N529" t="s">
        <v>16</v>
      </c>
      <c r="O529">
        <v>6</v>
      </c>
      <c r="P529">
        <v>33149.279999999999</v>
      </c>
      <c r="Q529" t="s">
        <v>2380</v>
      </c>
      <c r="R529" t="s">
        <v>1419</v>
      </c>
    </row>
    <row r="530" spans="1:18" x14ac:dyDescent="0.25">
      <c r="A530">
        <v>1529</v>
      </c>
      <c r="B530">
        <v>45109</v>
      </c>
      <c r="C530" t="s">
        <v>304</v>
      </c>
      <c r="D530" t="s">
        <v>660</v>
      </c>
      <c r="E530" t="s">
        <v>14</v>
      </c>
      <c r="F530" t="s">
        <v>4291</v>
      </c>
      <c r="G530" t="s">
        <v>4292</v>
      </c>
      <c r="H530" t="s">
        <v>4293</v>
      </c>
      <c r="I530" t="s">
        <v>4294</v>
      </c>
      <c r="J530" t="s">
        <v>4295</v>
      </c>
      <c r="K530" t="s">
        <v>203</v>
      </c>
      <c r="L530">
        <v>51362</v>
      </c>
      <c r="M530" t="s">
        <v>1403</v>
      </c>
      <c r="N530" t="s">
        <v>26</v>
      </c>
      <c r="O530">
        <v>19</v>
      </c>
      <c r="P530">
        <v>80308.570000000007</v>
      </c>
      <c r="Q530" t="s">
        <v>2022</v>
      </c>
      <c r="R530" t="s">
        <v>1419</v>
      </c>
    </row>
    <row r="531" spans="1:18" x14ac:dyDescent="0.25">
      <c r="A531">
        <v>1530</v>
      </c>
      <c r="B531">
        <v>45074</v>
      </c>
      <c r="C531" t="s">
        <v>156</v>
      </c>
      <c r="D531" t="s">
        <v>661</v>
      </c>
      <c r="E531" t="s">
        <v>30</v>
      </c>
      <c r="F531" t="s">
        <v>4296</v>
      </c>
      <c r="G531" t="s">
        <v>4297</v>
      </c>
      <c r="H531" t="s">
        <v>4298</v>
      </c>
      <c r="I531" t="s">
        <v>4299</v>
      </c>
      <c r="J531" t="s">
        <v>4300</v>
      </c>
      <c r="K531" t="s">
        <v>55</v>
      </c>
      <c r="L531">
        <v>85021</v>
      </c>
      <c r="M531" t="s">
        <v>4301</v>
      </c>
      <c r="N531" t="s">
        <v>26</v>
      </c>
      <c r="O531">
        <v>19</v>
      </c>
      <c r="P531">
        <v>30348.23</v>
      </c>
      <c r="Q531" t="s">
        <v>4302</v>
      </c>
      <c r="R531" t="s">
        <v>1392</v>
      </c>
    </row>
    <row r="532" spans="1:18" x14ac:dyDescent="0.25">
      <c r="A532">
        <v>1531</v>
      </c>
      <c r="B532">
        <v>45123</v>
      </c>
      <c r="C532" t="s">
        <v>662</v>
      </c>
      <c r="D532" t="s">
        <v>663</v>
      </c>
      <c r="E532" t="s">
        <v>30</v>
      </c>
      <c r="F532" t="s">
        <v>4303</v>
      </c>
      <c r="G532" t="s">
        <v>4304</v>
      </c>
      <c r="H532" t="s">
        <v>4305</v>
      </c>
      <c r="I532" t="s">
        <v>4306</v>
      </c>
      <c r="J532" t="s">
        <v>2967</v>
      </c>
      <c r="K532" t="s">
        <v>453</v>
      </c>
      <c r="L532">
        <v>56514</v>
      </c>
      <c r="M532" t="s">
        <v>4307</v>
      </c>
      <c r="N532" t="s">
        <v>35</v>
      </c>
      <c r="O532">
        <v>6</v>
      </c>
      <c r="P532">
        <v>94407.22</v>
      </c>
      <c r="Q532" t="s">
        <v>2971</v>
      </c>
      <c r="R532" t="s">
        <v>1427</v>
      </c>
    </row>
    <row r="533" spans="1:18" x14ac:dyDescent="0.25">
      <c r="A533">
        <v>1532</v>
      </c>
      <c r="B533">
        <v>45059</v>
      </c>
      <c r="C533" t="s">
        <v>254</v>
      </c>
      <c r="D533" t="s">
        <v>487</v>
      </c>
      <c r="E533" t="s">
        <v>24</v>
      </c>
      <c r="F533" t="s">
        <v>4308</v>
      </c>
      <c r="G533" t="s">
        <v>4309</v>
      </c>
      <c r="H533" t="s">
        <v>4310</v>
      </c>
      <c r="I533" t="s">
        <v>4311</v>
      </c>
      <c r="J533" t="s">
        <v>4312</v>
      </c>
      <c r="K533" t="s">
        <v>142</v>
      </c>
      <c r="L533">
        <v>12405</v>
      </c>
      <c r="M533" t="s">
        <v>2249</v>
      </c>
      <c r="N533" t="s">
        <v>21</v>
      </c>
      <c r="O533">
        <v>10</v>
      </c>
      <c r="P533">
        <v>69556.84</v>
      </c>
      <c r="Q533" t="s">
        <v>4313</v>
      </c>
      <c r="R533" t="s">
        <v>1460</v>
      </c>
    </row>
    <row r="534" spans="1:18" x14ac:dyDescent="0.25">
      <c r="A534">
        <v>1533</v>
      </c>
      <c r="B534">
        <v>45126</v>
      </c>
      <c r="C534" t="s">
        <v>140</v>
      </c>
      <c r="D534" t="s">
        <v>664</v>
      </c>
      <c r="E534" t="s">
        <v>24</v>
      </c>
      <c r="F534" t="s">
        <v>4314</v>
      </c>
      <c r="G534" t="s">
        <v>4315</v>
      </c>
      <c r="H534" t="s">
        <v>4316</v>
      </c>
      <c r="I534" t="s">
        <v>4317</v>
      </c>
      <c r="J534" t="s">
        <v>4318</v>
      </c>
      <c r="K534" t="s">
        <v>64</v>
      </c>
      <c r="L534">
        <v>63183</v>
      </c>
      <c r="M534" t="s">
        <v>3024</v>
      </c>
      <c r="N534" t="s">
        <v>35</v>
      </c>
      <c r="O534">
        <v>20</v>
      </c>
      <c r="P534">
        <v>31202.69</v>
      </c>
      <c r="Q534" t="s">
        <v>4319</v>
      </c>
      <c r="R534" t="s">
        <v>1427</v>
      </c>
    </row>
    <row r="535" spans="1:18" x14ac:dyDescent="0.25">
      <c r="A535">
        <v>1534</v>
      </c>
      <c r="B535">
        <v>45124</v>
      </c>
      <c r="C535" t="s">
        <v>130</v>
      </c>
      <c r="D535" t="s">
        <v>353</v>
      </c>
      <c r="E535" t="s">
        <v>30</v>
      </c>
      <c r="F535" t="s">
        <v>4320</v>
      </c>
      <c r="G535" t="s">
        <v>4321</v>
      </c>
      <c r="H535" t="s">
        <v>4322</v>
      </c>
      <c r="I535" t="s">
        <v>4323</v>
      </c>
      <c r="J535" t="s">
        <v>4324</v>
      </c>
      <c r="K535" t="s">
        <v>203</v>
      </c>
      <c r="L535">
        <v>6795</v>
      </c>
      <c r="M535" t="s">
        <v>4325</v>
      </c>
      <c r="N535" t="s">
        <v>21</v>
      </c>
      <c r="O535">
        <v>15</v>
      </c>
      <c r="P535">
        <v>53634.96</v>
      </c>
      <c r="Q535" t="s">
        <v>4326</v>
      </c>
      <c r="R535" t="s">
        <v>1384</v>
      </c>
    </row>
    <row r="536" spans="1:18" x14ac:dyDescent="0.25">
      <c r="A536">
        <v>1535</v>
      </c>
      <c r="B536">
        <v>45104</v>
      </c>
      <c r="C536" t="s">
        <v>304</v>
      </c>
      <c r="D536" t="s">
        <v>289</v>
      </c>
      <c r="E536" t="s">
        <v>30</v>
      </c>
      <c r="F536">
        <v>26520</v>
      </c>
      <c r="G536" t="s">
        <v>4327</v>
      </c>
      <c r="H536" t="s">
        <v>4328</v>
      </c>
      <c r="I536" t="s">
        <v>4329</v>
      </c>
      <c r="J536" t="s">
        <v>4330</v>
      </c>
      <c r="K536" t="s">
        <v>167</v>
      </c>
      <c r="L536">
        <v>59822</v>
      </c>
      <c r="M536" t="s">
        <v>2650</v>
      </c>
      <c r="N536" t="s">
        <v>26</v>
      </c>
      <c r="O536">
        <v>17</v>
      </c>
      <c r="P536">
        <v>52244.36</v>
      </c>
      <c r="Q536" t="s">
        <v>4331</v>
      </c>
      <c r="R536" t="s">
        <v>1392</v>
      </c>
    </row>
    <row r="537" spans="1:18" x14ac:dyDescent="0.25">
      <c r="A537">
        <v>1536</v>
      </c>
      <c r="B537">
        <v>45137</v>
      </c>
      <c r="C537" t="s">
        <v>256</v>
      </c>
      <c r="D537" t="s">
        <v>397</v>
      </c>
      <c r="E537" t="s">
        <v>30</v>
      </c>
      <c r="F537" t="s">
        <v>4332</v>
      </c>
      <c r="G537" t="s">
        <v>4333</v>
      </c>
      <c r="H537" t="s">
        <v>4334</v>
      </c>
      <c r="I537" t="s">
        <v>4335</v>
      </c>
      <c r="J537" t="s">
        <v>4336</v>
      </c>
      <c r="K537" t="s">
        <v>52</v>
      </c>
      <c r="L537">
        <v>93501</v>
      </c>
      <c r="M537" t="s">
        <v>3389</v>
      </c>
      <c r="N537" t="s">
        <v>26</v>
      </c>
      <c r="O537">
        <v>3</v>
      </c>
      <c r="P537">
        <v>46634.19</v>
      </c>
      <c r="Q537" t="s">
        <v>2186</v>
      </c>
      <c r="R537" t="s">
        <v>1427</v>
      </c>
    </row>
    <row r="538" spans="1:18" x14ac:dyDescent="0.25">
      <c r="A538">
        <v>1537</v>
      </c>
      <c r="B538">
        <v>45110</v>
      </c>
      <c r="C538" t="s">
        <v>138</v>
      </c>
      <c r="D538" t="s">
        <v>378</v>
      </c>
      <c r="E538" t="s">
        <v>24</v>
      </c>
      <c r="F538" t="s">
        <v>4337</v>
      </c>
      <c r="G538" t="s">
        <v>4338</v>
      </c>
      <c r="H538" t="s">
        <v>4339</v>
      </c>
      <c r="I538" t="s">
        <v>4340</v>
      </c>
      <c r="J538" t="s">
        <v>4341</v>
      </c>
      <c r="K538" t="s">
        <v>220</v>
      </c>
      <c r="L538">
        <v>23223</v>
      </c>
      <c r="M538" t="s">
        <v>1817</v>
      </c>
      <c r="N538" t="s">
        <v>21</v>
      </c>
      <c r="O538">
        <v>9</v>
      </c>
      <c r="P538">
        <v>66545.17</v>
      </c>
      <c r="Q538" t="s">
        <v>3412</v>
      </c>
      <c r="R538" t="s">
        <v>1460</v>
      </c>
    </row>
    <row r="539" spans="1:18" x14ac:dyDescent="0.25">
      <c r="A539">
        <v>1538</v>
      </c>
      <c r="B539">
        <v>45083</v>
      </c>
      <c r="C539" t="s">
        <v>641</v>
      </c>
      <c r="D539" t="s">
        <v>627</v>
      </c>
      <c r="E539" t="s">
        <v>14</v>
      </c>
      <c r="F539">
        <v>33794</v>
      </c>
      <c r="G539" t="s">
        <v>4342</v>
      </c>
      <c r="H539" t="s">
        <v>4343</v>
      </c>
      <c r="I539" t="s">
        <v>4344</v>
      </c>
      <c r="J539" t="s">
        <v>4345</v>
      </c>
      <c r="K539" t="s">
        <v>135</v>
      </c>
      <c r="L539">
        <v>59050</v>
      </c>
      <c r="M539" t="s">
        <v>3645</v>
      </c>
      <c r="N539" t="s">
        <v>21</v>
      </c>
      <c r="O539">
        <v>18</v>
      </c>
      <c r="P539">
        <v>72698.61</v>
      </c>
      <c r="Q539" t="s">
        <v>3719</v>
      </c>
      <c r="R539" t="s">
        <v>1392</v>
      </c>
    </row>
    <row r="540" spans="1:18" x14ac:dyDescent="0.25">
      <c r="A540">
        <v>1539</v>
      </c>
      <c r="B540">
        <v>45082</v>
      </c>
      <c r="C540" t="s">
        <v>417</v>
      </c>
      <c r="D540" t="s">
        <v>665</v>
      </c>
      <c r="E540" t="s">
        <v>30</v>
      </c>
      <c r="F540">
        <v>23872</v>
      </c>
      <c r="G540" t="s">
        <v>4346</v>
      </c>
      <c r="H540" t="s">
        <v>4347</v>
      </c>
      <c r="I540" t="s">
        <v>4348</v>
      </c>
      <c r="J540" t="s">
        <v>4349</v>
      </c>
      <c r="K540" t="s">
        <v>229</v>
      </c>
      <c r="L540">
        <v>57966</v>
      </c>
      <c r="M540" t="s">
        <v>1620</v>
      </c>
      <c r="N540" t="s">
        <v>26</v>
      </c>
      <c r="O540">
        <v>7</v>
      </c>
      <c r="P540">
        <v>80345.100000000006</v>
      </c>
      <c r="Q540" t="s">
        <v>4350</v>
      </c>
      <c r="R540" t="s">
        <v>1419</v>
      </c>
    </row>
    <row r="541" spans="1:18" x14ac:dyDescent="0.25">
      <c r="A541">
        <v>1540</v>
      </c>
      <c r="B541">
        <v>45129</v>
      </c>
      <c r="C541" t="s">
        <v>28</v>
      </c>
      <c r="D541" t="s">
        <v>666</v>
      </c>
      <c r="E541" t="s">
        <v>30</v>
      </c>
      <c r="F541">
        <v>33151</v>
      </c>
      <c r="G541" t="s">
        <v>4351</v>
      </c>
      <c r="H541" t="s">
        <v>4352</v>
      </c>
      <c r="I541" t="s">
        <v>4353</v>
      </c>
      <c r="J541" t="s">
        <v>4354</v>
      </c>
      <c r="K541" t="s">
        <v>167</v>
      </c>
      <c r="L541">
        <v>76978</v>
      </c>
      <c r="M541" t="s">
        <v>2221</v>
      </c>
      <c r="N541" t="s">
        <v>26</v>
      </c>
      <c r="O541">
        <v>0</v>
      </c>
      <c r="P541">
        <v>93115.8</v>
      </c>
      <c r="Q541" t="s">
        <v>2317</v>
      </c>
      <c r="R541" t="s">
        <v>1460</v>
      </c>
    </row>
    <row r="542" spans="1:18" x14ac:dyDescent="0.25">
      <c r="A542">
        <v>1541</v>
      </c>
      <c r="B542">
        <v>45134</v>
      </c>
      <c r="C542" t="s">
        <v>28</v>
      </c>
      <c r="D542" t="s">
        <v>667</v>
      </c>
      <c r="E542" t="s">
        <v>24</v>
      </c>
      <c r="F542">
        <v>26027</v>
      </c>
      <c r="G542" t="s">
        <v>4355</v>
      </c>
      <c r="H542" t="s">
        <v>4356</v>
      </c>
      <c r="I542" t="s">
        <v>4357</v>
      </c>
      <c r="J542" t="s">
        <v>4358</v>
      </c>
      <c r="K542" t="s">
        <v>92</v>
      </c>
      <c r="L542">
        <v>76224</v>
      </c>
      <c r="M542" t="s">
        <v>2316</v>
      </c>
      <c r="N542" t="s">
        <v>16</v>
      </c>
      <c r="O542">
        <v>20</v>
      </c>
      <c r="P542">
        <v>75524.47</v>
      </c>
      <c r="Q542" t="s">
        <v>4359</v>
      </c>
      <c r="R542" t="s">
        <v>1460</v>
      </c>
    </row>
    <row r="543" spans="1:18" x14ac:dyDescent="0.25">
      <c r="A543">
        <v>1542</v>
      </c>
      <c r="B543">
        <v>45056</v>
      </c>
      <c r="C543" t="s">
        <v>269</v>
      </c>
      <c r="D543" t="s">
        <v>668</v>
      </c>
      <c r="E543" t="s">
        <v>14</v>
      </c>
      <c r="F543">
        <v>27525</v>
      </c>
      <c r="G543" t="s">
        <v>4360</v>
      </c>
      <c r="H543" t="s">
        <v>4361</v>
      </c>
      <c r="I543" t="s">
        <v>4362</v>
      </c>
      <c r="J543" t="s">
        <v>4363</v>
      </c>
      <c r="K543" t="s">
        <v>110</v>
      </c>
      <c r="L543">
        <v>78630</v>
      </c>
      <c r="M543" t="s">
        <v>2926</v>
      </c>
      <c r="N543" t="s">
        <v>26</v>
      </c>
      <c r="O543">
        <v>5</v>
      </c>
      <c r="P543">
        <v>40502.71</v>
      </c>
      <c r="Q543" t="s">
        <v>4023</v>
      </c>
      <c r="R543" t="s">
        <v>1384</v>
      </c>
    </row>
    <row r="544" spans="1:18" x14ac:dyDescent="0.25">
      <c r="A544">
        <v>1543</v>
      </c>
      <c r="B544">
        <v>45122</v>
      </c>
      <c r="C544" t="s">
        <v>238</v>
      </c>
      <c r="D544" t="s">
        <v>337</v>
      </c>
      <c r="E544" t="s">
        <v>24</v>
      </c>
      <c r="F544">
        <v>27704</v>
      </c>
      <c r="G544" t="s">
        <v>4364</v>
      </c>
      <c r="H544" t="s">
        <v>4365</v>
      </c>
      <c r="I544" t="s">
        <v>4366</v>
      </c>
      <c r="J544" t="s">
        <v>4367</v>
      </c>
      <c r="K544" t="s">
        <v>84</v>
      </c>
      <c r="L544">
        <v>46795</v>
      </c>
      <c r="M544" t="s">
        <v>4029</v>
      </c>
      <c r="N544" t="s">
        <v>21</v>
      </c>
      <c r="O544">
        <v>4</v>
      </c>
      <c r="P544">
        <v>94416.89</v>
      </c>
      <c r="Q544" t="s">
        <v>4368</v>
      </c>
      <c r="R544" t="s">
        <v>1384</v>
      </c>
    </row>
    <row r="545" spans="1:18" x14ac:dyDescent="0.25">
      <c r="A545">
        <v>1544</v>
      </c>
      <c r="B545">
        <v>45095</v>
      </c>
      <c r="C545" t="s">
        <v>152</v>
      </c>
      <c r="D545" t="s">
        <v>259</v>
      </c>
      <c r="E545" t="s">
        <v>14</v>
      </c>
      <c r="F545">
        <v>23102</v>
      </c>
      <c r="G545" t="s">
        <v>4369</v>
      </c>
      <c r="H545" t="s">
        <v>4370</v>
      </c>
      <c r="I545" t="s">
        <v>4371</v>
      </c>
      <c r="J545" t="s">
        <v>4372</v>
      </c>
      <c r="K545" t="s">
        <v>173</v>
      </c>
      <c r="L545">
        <v>21856</v>
      </c>
      <c r="M545" t="s">
        <v>1452</v>
      </c>
      <c r="N545" t="s">
        <v>21</v>
      </c>
      <c r="O545">
        <v>17</v>
      </c>
      <c r="P545">
        <v>51454.05</v>
      </c>
      <c r="Q545" t="s">
        <v>4373</v>
      </c>
      <c r="R545" t="s">
        <v>1460</v>
      </c>
    </row>
    <row r="546" spans="1:18" x14ac:dyDescent="0.25">
      <c r="A546">
        <v>1545</v>
      </c>
      <c r="B546">
        <v>45087</v>
      </c>
      <c r="C546" t="s">
        <v>269</v>
      </c>
      <c r="D546" t="s">
        <v>669</v>
      </c>
      <c r="E546" t="s">
        <v>24</v>
      </c>
      <c r="F546" t="s">
        <v>4374</v>
      </c>
      <c r="G546" t="s">
        <v>4375</v>
      </c>
      <c r="H546" t="s">
        <v>4376</v>
      </c>
      <c r="I546" t="s">
        <v>4377</v>
      </c>
      <c r="J546" t="s">
        <v>4378</v>
      </c>
      <c r="K546" t="s">
        <v>72</v>
      </c>
      <c r="L546">
        <v>81999</v>
      </c>
      <c r="M546" t="s">
        <v>4130</v>
      </c>
      <c r="N546" t="s">
        <v>26</v>
      </c>
      <c r="O546">
        <v>12</v>
      </c>
      <c r="P546">
        <v>33647.629999999997</v>
      </c>
      <c r="Q546" t="s">
        <v>2261</v>
      </c>
      <c r="R546" t="s">
        <v>1460</v>
      </c>
    </row>
    <row r="547" spans="1:18" x14ac:dyDescent="0.25">
      <c r="A547">
        <v>1546</v>
      </c>
      <c r="B547">
        <v>45135</v>
      </c>
      <c r="C547" t="s">
        <v>670</v>
      </c>
      <c r="D547" t="s">
        <v>605</v>
      </c>
      <c r="E547" t="s">
        <v>14</v>
      </c>
      <c r="F547">
        <v>38087</v>
      </c>
      <c r="G547" t="s">
        <v>4379</v>
      </c>
      <c r="H547" t="s">
        <v>4380</v>
      </c>
      <c r="I547" t="s">
        <v>4381</v>
      </c>
      <c r="J547" t="s">
        <v>4382</v>
      </c>
      <c r="K547" t="s">
        <v>424</v>
      </c>
      <c r="L547">
        <v>53254</v>
      </c>
      <c r="M547" t="s">
        <v>2693</v>
      </c>
      <c r="N547" t="s">
        <v>16</v>
      </c>
      <c r="O547">
        <v>11</v>
      </c>
      <c r="P547">
        <v>30945.52</v>
      </c>
      <c r="Q547" t="s">
        <v>4383</v>
      </c>
      <c r="R547" t="s">
        <v>1427</v>
      </c>
    </row>
    <row r="548" spans="1:18" x14ac:dyDescent="0.25">
      <c r="A548">
        <v>1547</v>
      </c>
      <c r="B548">
        <v>45083</v>
      </c>
      <c r="C548" t="s">
        <v>671</v>
      </c>
      <c r="D548" t="s">
        <v>672</v>
      </c>
      <c r="E548" t="s">
        <v>24</v>
      </c>
      <c r="F548">
        <v>24964</v>
      </c>
      <c r="G548" t="s">
        <v>1421</v>
      </c>
      <c r="H548" t="s">
        <v>4384</v>
      </c>
      <c r="I548" t="s">
        <v>4385</v>
      </c>
      <c r="J548" t="s">
        <v>4386</v>
      </c>
      <c r="K548" t="s">
        <v>20</v>
      </c>
      <c r="L548">
        <v>49852</v>
      </c>
      <c r="M548" t="s">
        <v>1530</v>
      </c>
      <c r="N548" t="s">
        <v>35</v>
      </c>
      <c r="O548">
        <v>10</v>
      </c>
      <c r="P548">
        <v>92900.03</v>
      </c>
      <c r="Q548" t="s">
        <v>1678</v>
      </c>
      <c r="R548" t="s">
        <v>1384</v>
      </c>
    </row>
    <row r="549" spans="1:18" x14ac:dyDescent="0.25">
      <c r="A549">
        <v>1548</v>
      </c>
      <c r="B549">
        <v>45086</v>
      </c>
      <c r="C549" t="s">
        <v>651</v>
      </c>
      <c r="D549" t="s">
        <v>673</v>
      </c>
      <c r="E549" t="s">
        <v>14</v>
      </c>
      <c r="F549" t="s">
        <v>4387</v>
      </c>
      <c r="G549" t="s">
        <v>4388</v>
      </c>
      <c r="H549" t="s">
        <v>4389</v>
      </c>
      <c r="I549" t="s">
        <v>4390</v>
      </c>
      <c r="J549" t="s">
        <v>4391</v>
      </c>
      <c r="K549" t="s">
        <v>116</v>
      </c>
      <c r="L549">
        <v>94290</v>
      </c>
      <c r="M549" t="s">
        <v>2598</v>
      </c>
      <c r="N549" t="s">
        <v>16</v>
      </c>
      <c r="O549">
        <v>18</v>
      </c>
      <c r="P549">
        <v>63480.3</v>
      </c>
      <c r="Q549" t="s">
        <v>3650</v>
      </c>
      <c r="R549" t="s">
        <v>1392</v>
      </c>
    </row>
    <row r="550" spans="1:18" x14ac:dyDescent="0.25">
      <c r="A550">
        <v>1549</v>
      </c>
      <c r="B550">
        <v>45118</v>
      </c>
      <c r="C550" t="s">
        <v>158</v>
      </c>
      <c r="D550" t="s">
        <v>183</v>
      </c>
      <c r="E550" t="s">
        <v>14</v>
      </c>
      <c r="F550" t="s">
        <v>4392</v>
      </c>
      <c r="G550" t="s">
        <v>1421</v>
      </c>
      <c r="H550" t="s">
        <v>4393</v>
      </c>
      <c r="I550" t="s">
        <v>4394</v>
      </c>
      <c r="J550" t="s">
        <v>4395</v>
      </c>
      <c r="K550" t="s">
        <v>290</v>
      </c>
      <c r="L550">
        <v>77438</v>
      </c>
      <c r="M550" t="s">
        <v>2955</v>
      </c>
      <c r="N550" t="s">
        <v>35</v>
      </c>
      <c r="O550">
        <v>19</v>
      </c>
      <c r="P550">
        <v>42826.27</v>
      </c>
      <c r="Q550" t="s">
        <v>3741</v>
      </c>
      <c r="R550" t="s">
        <v>1427</v>
      </c>
    </row>
    <row r="551" spans="1:18" x14ac:dyDescent="0.25">
      <c r="A551">
        <v>1550</v>
      </c>
      <c r="B551">
        <v>45063</v>
      </c>
      <c r="C551" t="s">
        <v>79</v>
      </c>
      <c r="D551" t="s">
        <v>342</v>
      </c>
      <c r="E551" t="s">
        <v>14</v>
      </c>
      <c r="F551" t="s">
        <v>4396</v>
      </c>
      <c r="G551" t="s">
        <v>4397</v>
      </c>
      <c r="H551" t="s">
        <v>4398</v>
      </c>
      <c r="I551" t="s">
        <v>4399</v>
      </c>
      <c r="J551" t="s">
        <v>4400</v>
      </c>
      <c r="K551" t="s">
        <v>75</v>
      </c>
      <c r="L551">
        <v>30970</v>
      </c>
      <c r="M551" t="s">
        <v>4401</v>
      </c>
      <c r="N551" t="s">
        <v>21</v>
      </c>
      <c r="O551">
        <v>13</v>
      </c>
      <c r="P551">
        <v>62081.59</v>
      </c>
      <c r="Q551" t="s">
        <v>3763</v>
      </c>
      <c r="R551" t="s">
        <v>1460</v>
      </c>
    </row>
    <row r="552" spans="1:18" x14ac:dyDescent="0.25">
      <c r="A552">
        <v>1551</v>
      </c>
      <c r="B552">
        <v>45061</v>
      </c>
      <c r="C552" t="s">
        <v>114</v>
      </c>
      <c r="D552" t="s">
        <v>605</v>
      </c>
      <c r="E552" t="s">
        <v>30</v>
      </c>
      <c r="F552">
        <v>38360</v>
      </c>
      <c r="G552" t="s">
        <v>4402</v>
      </c>
      <c r="H552" t="s">
        <v>4403</v>
      </c>
      <c r="I552" t="s">
        <v>4404</v>
      </c>
      <c r="J552" t="s">
        <v>4405</v>
      </c>
      <c r="K552" t="s">
        <v>132</v>
      </c>
      <c r="L552">
        <v>1162</v>
      </c>
      <c r="M552" t="s">
        <v>1852</v>
      </c>
      <c r="N552" t="s">
        <v>26</v>
      </c>
      <c r="O552">
        <v>2</v>
      </c>
      <c r="P552">
        <v>61567.12</v>
      </c>
      <c r="Q552" t="s">
        <v>2943</v>
      </c>
      <c r="R552" t="s">
        <v>1427</v>
      </c>
    </row>
    <row r="553" spans="1:18" x14ac:dyDescent="0.25">
      <c r="A553">
        <v>1552</v>
      </c>
      <c r="B553">
        <v>45116</v>
      </c>
      <c r="C553" t="s">
        <v>350</v>
      </c>
      <c r="D553" t="s">
        <v>674</v>
      </c>
      <c r="E553" t="s">
        <v>24</v>
      </c>
      <c r="F553" t="s">
        <v>4406</v>
      </c>
      <c r="G553" t="s">
        <v>4407</v>
      </c>
      <c r="H553" t="s">
        <v>4408</v>
      </c>
      <c r="I553" t="s">
        <v>4409</v>
      </c>
      <c r="J553" t="s">
        <v>4410</v>
      </c>
      <c r="K553" t="s">
        <v>116</v>
      </c>
      <c r="L553">
        <v>7742</v>
      </c>
      <c r="M553" t="s">
        <v>3231</v>
      </c>
      <c r="N553" t="s">
        <v>21</v>
      </c>
      <c r="O553">
        <v>0</v>
      </c>
      <c r="P553">
        <v>98046.03</v>
      </c>
      <c r="Q553" t="s">
        <v>4411</v>
      </c>
      <c r="R553" t="s">
        <v>1384</v>
      </c>
    </row>
    <row r="554" spans="1:18" x14ac:dyDescent="0.25">
      <c r="A554">
        <v>1553</v>
      </c>
      <c r="B554">
        <v>45099</v>
      </c>
      <c r="C554" t="s">
        <v>114</v>
      </c>
      <c r="D554" t="s">
        <v>675</v>
      </c>
      <c r="E554" t="s">
        <v>24</v>
      </c>
      <c r="F554" t="s">
        <v>4412</v>
      </c>
      <c r="G554" t="s">
        <v>4413</v>
      </c>
      <c r="H554" t="s">
        <v>4414</v>
      </c>
      <c r="I554" t="s">
        <v>4415</v>
      </c>
      <c r="J554" t="s">
        <v>4416</v>
      </c>
      <c r="K554" t="s">
        <v>72</v>
      </c>
      <c r="L554">
        <v>36745</v>
      </c>
      <c r="M554" t="s">
        <v>2638</v>
      </c>
      <c r="N554" t="s">
        <v>26</v>
      </c>
      <c r="O554">
        <v>20</v>
      </c>
      <c r="P554">
        <v>78170.06</v>
      </c>
      <c r="Q554" t="s">
        <v>3107</v>
      </c>
      <c r="R554" t="s">
        <v>1460</v>
      </c>
    </row>
    <row r="555" spans="1:18" x14ac:dyDescent="0.25">
      <c r="A555">
        <v>1554</v>
      </c>
      <c r="B555">
        <v>45112</v>
      </c>
      <c r="C555" t="s">
        <v>199</v>
      </c>
      <c r="D555" t="s">
        <v>219</v>
      </c>
      <c r="E555" t="s">
        <v>24</v>
      </c>
      <c r="F555" t="s">
        <v>4417</v>
      </c>
      <c r="G555" t="s">
        <v>4418</v>
      </c>
      <c r="H555" t="s">
        <v>4419</v>
      </c>
      <c r="I555" t="s">
        <v>4420</v>
      </c>
      <c r="J555" t="s">
        <v>4421</v>
      </c>
      <c r="K555" t="s">
        <v>92</v>
      </c>
      <c r="L555">
        <v>20981</v>
      </c>
      <c r="M555" t="s">
        <v>2098</v>
      </c>
      <c r="N555" t="s">
        <v>16</v>
      </c>
      <c r="O555">
        <v>16</v>
      </c>
      <c r="P555">
        <v>81542.17</v>
      </c>
      <c r="Q555" t="s">
        <v>4422</v>
      </c>
      <c r="R555" t="s">
        <v>1427</v>
      </c>
    </row>
    <row r="556" spans="1:18" x14ac:dyDescent="0.25">
      <c r="A556">
        <v>1555</v>
      </c>
      <c r="B556">
        <v>45077</v>
      </c>
      <c r="C556" t="s">
        <v>676</v>
      </c>
      <c r="D556" t="s">
        <v>191</v>
      </c>
      <c r="E556" t="s">
        <v>24</v>
      </c>
      <c r="F556" t="s">
        <v>4423</v>
      </c>
      <c r="G556" t="s">
        <v>4424</v>
      </c>
      <c r="H556" t="s">
        <v>4425</v>
      </c>
      <c r="I556" t="s">
        <v>4426</v>
      </c>
      <c r="J556" t="s">
        <v>4427</v>
      </c>
      <c r="K556" t="s">
        <v>92</v>
      </c>
      <c r="L556">
        <v>72966</v>
      </c>
      <c r="M556" t="s">
        <v>4428</v>
      </c>
      <c r="N556" t="s">
        <v>16</v>
      </c>
      <c r="O556">
        <v>0</v>
      </c>
      <c r="P556">
        <v>82469.53</v>
      </c>
      <c r="Q556" t="s">
        <v>4429</v>
      </c>
      <c r="R556" t="s">
        <v>1460</v>
      </c>
    </row>
    <row r="557" spans="1:18" x14ac:dyDescent="0.25">
      <c r="A557">
        <v>1556</v>
      </c>
      <c r="B557">
        <v>45060</v>
      </c>
      <c r="C557" t="s">
        <v>56</v>
      </c>
      <c r="D557" t="s">
        <v>285</v>
      </c>
      <c r="E557" t="s">
        <v>30</v>
      </c>
      <c r="F557" t="s">
        <v>4430</v>
      </c>
      <c r="G557" t="s">
        <v>4431</v>
      </c>
      <c r="H557" t="s">
        <v>4432</v>
      </c>
      <c r="I557" t="s">
        <v>4433</v>
      </c>
      <c r="J557" t="s">
        <v>4434</v>
      </c>
      <c r="K557" t="s">
        <v>164</v>
      </c>
      <c r="L557">
        <v>40007</v>
      </c>
      <c r="M557" t="s">
        <v>1703</v>
      </c>
      <c r="N557" t="s">
        <v>26</v>
      </c>
      <c r="O557">
        <v>13</v>
      </c>
      <c r="P557">
        <v>47224.63</v>
      </c>
      <c r="Q557" t="s">
        <v>3280</v>
      </c>
      <c r="R557" t="s">
        <v>1384</v>
      </c>
    </row>
    <row r="558" spans="1:18" x14ac:dyDescent="0.25">
      <c r="A558">
        <v>1557</v>
      </c>
      <c r="B558">
        <v>45137</v>
      </c>
      <c r="C558" t="s">
        <v>677</v>
      </c>
      <c r="D558" t="s">
        <v>553</v>
      </c>
      <c r="E558" t="s">
        <v>24</v>
      </c>
      <c r="F558">
        <v>28280</v>
      </c>
      <c r="G558" t="s">
        <v>4435</v>
      </c>
      <c r="H558" t="s">
        <v>4436</v>
      </c>
      <c r="I558" t="s">
        <v>4437</v>
      </c>
      <c r="J558" t="s">
        <v>4438</v>
      </c>
      <c r="K558" t="s">
        <v>135</v>
      </c>
      <c r="L558">
        <v>96887</v>
      </c>
      <c r="M558" t="s">
        <v>2482</v>
      </c>
      <c r="N558" t="s">
        <v>35</v>
      </c>
      <c r="O558">
        <v>0</v>
      </c>
      <c r="P558">
        <v>58068.19</v>
      </c>
      <c r="Q558" t="s">
        <v>3821</v>
      </c>
      <c r="R558" t="s">
        <v>1384</v>
      </c>
    </row>
    <row r="559" spans="1:18" x14ac:dyDescent="0.25">
      <c r="A559">
        <v>1558</v>
      </c>
      <c r="B559">
        <v>45060</v>
      </c>
      <c r="C559" t="s">
        <v>194</v>
      </c>
      <c r="D559" t="s">
        <v>675</v>
      </c>
      <c r="E559" t="s">
        <v>14</v>
      </c>
      <c r="F559" t="s">
        <v>4439</v>
      </c>
      <c r="G559" t="s">
        <v>1421</v>
      </c>
      <c r="H559" t="s">
        <v>4440</v>
      </c>
      <c r="I559" t="s">
        <v>4441</v>
      </c>
      <c r="J559" t="s">
        <v>4442</v>
      </c>
      <c r="K559" t="s">
        <v>78</v>
      </c>
      <c r="L559">
        <v>9981</v>
      </c>
      <c r="M559" t="s">
        <v>1620</v>
      </c>
      <c r="N559" t="s">
        <v>16</v>
      </c>
      <c r="O559">
        <v>7</v>
      </c>
      <c r="P559">
        <v>76205.679999999993</v>
      </c>
      <c r="Q559" t="s">
        <v>2716</v>
      </c>
      <c r="R559" t="s">
        <v>1384</v>
      </c>
    </row>
    <row r="560" spans="1:18" x14ac:dyDescent="0.25">
      <c r="A560">
        <v>1559</v>
      </c>
      <c r="B560">
        <v>45058</v>
      </c>
      <c r="C560" t="s">
        <v>50</v>
      </c>
      <c r="D560" t="s">
        <v>678</v>
      </c>
      <c r="E560" t="s">
        <v>14</v>
      </c>
      <c r="F560" t="s">
        <v>4443</v>
      </c>
      <c r="G560" t="s">
        <v>4444</v>
      </c>
      <c r="H560" t="s">
        <v>4445</v>
      </c>
      <c r="I560" t="s">
        <v>4446</v>
      </c>
      <c r="J560" t="s">
        <v>4447</v>
      </c>
      <c r="K560" t="s">
        <v>49</v>
      </c>
      <c r="L560">
        <v>98292</v>
      </c>
      <c r="M560" t="s">
        <v>3052</v>
      </c>
      <c r="N560" t="s">
        <v>26</v>
      </c>
      <c r="O560">
        <v>2</v>
      </c>
      <c r="P560">
        <v>55590.52</v>
      </c>
      <c r="Q560" t="s">
        <v>4368</v>
      </c>
      <c r="R560" t="s">
        <v>1392</v>
      </c>
    </row>
    <row r="561" spans="1:18" x14ac:dyDescent="0.25">
      <c r="A561">
        <v>1560</v>
      </c>
      <c r="B561">
        <v>45104</v>
      </c>
      <c r="C561" t="s">
        <v>194</v>
      </c>
      <c r="D561" t="s">
        <v>112</v>
      </c>
      <c r="E561" t="s">
        <v>14</v>
      </c>
      <c r="F561" t="s">
        <v>4448</v>
      </c>
      <c r="G561" t="s">
        <v>4449</v>
      </c>
      <c r="H561" t="s">
        <v>4450</v>
      </c>
      <c r="I561" t="s">
        <v>4451</v>
      </c>
      <c r="J561" t="s">
        <v>4452</v>
      </c>
      <c r="K561" t="s">
        <v>72</v>
      </c>
      <c r="L561">
        <v>52364</v>
      </c>
      <c r="M561" t="s">
        <v>4130</v>
      </c>
      <c r="N561" t="s">
        <v>26</v>
      </c>
      <c r="O561">
        <v>15</v>
      </c>
      <c r="P561">
        <v>93166.6</v>
      </c>
      <c r="Q561" t="s">
        <v>4453</v>
      </c>
      <c r="R561" t="s">
        <v>1419</v>
      </c>
    </row>
    <row r="562" spans="1:18" x14ac:dyDescent="0.25">
      <c r="A562">
        <v>1561</v>
      </c>
      <c r="B562">
        <v>45070</v>
      </c>
      <c r="C562" t="s">
        <v>138</v>
      </c>
      <c r="D562" t="s">
        <v>480</v>
      </c>
      <c r="E562" t="s">
        <v>24</v>
      </c>
      <c r="F562" t="s">
        <v>4454</v>
      </c>
      <c r="G562" t="s">
        <v>1421</v>
      </c>
      <c r="H562" t="s">
        <v>4455</v>
      </c>
      <c r="I562" t="s">
        <v>4456</v>
      </c>
      <c r="J562" t="s">
        <v>4457</v>
      </c>
      <c r="K562" t="s">
        <v>170</v>
      </c>
      <c r="L562">
        <v>53038</v>
      </c>
      <c r="M562" t="s">
        <v>4401</v>
      </c>
      <c r="N562" t="s">
        <v>16</v>
      </c>
      <c r="O562">
        <v>16</v>
      </c>
      <c r="P562">
        <v>73781.69</v>
      </c>
      <c r="Q562" t="s">
        <v>3040</v>
      </c>
      <c r="R562" t="s">
        <v>1384</v>
      </c>
    </row>
    <row r="563" spans="1:18" x14ac:dyDescent="0.25">
      <c r="A563">
        <v>1562</v>
      </c>
      <c r="B563">
        <v>45070</v>
      </c>
      <c r="C563" t="s">
        <v>236</v>
      </c>
      <c r="D563" t="s">
        <v>155</v>
      </c>
      <c r="E563" t="s">
        <v>30</v>
      </c>
      <c r="F563">
        <v>30167</v>
      </c>
      <c r="G563" t="s">
        <v>4458</v>
      </c>
      <c r="H563" t="s">
        <v>4459</v>
      </c>
      <c r="I563" t="s">
        <v>4460</v>
      </c>
      <c r="J563" t="s">
        <v>4461</v>
      </c>
      <c r="K563" t="s">
        <v>49</v>
      </c>
      <c r="L563">
        <v>47405</v>
      </c>
      <c r="M563" t="s">
        <v>2045</v>
      </c>
      <c r="N563" t="s">
        <v>26</v>
      </c>
      <c r="O563">
        <v>3</v>
      </c>
      <c r="P563">
        <v>64909.58</v>
      </c>
      <c r="Q563" t="s">
        <v>4462</v>
      </c>
      <c r="R563" t="s">
        <v>1460</v>
      </c>
    </row>
    <row r="564" spans="1:18" x14ac:dyDescent="0.25">
      <c r="A564">
        <v>1563</v>
      </c>
      <c r="B564">
        <v>45113</v>
      </c>
      <c r="C564" t="s">
        <v>679</v>
      </c>
      <c r="D564" t="s">
        <v>248</v>
      </c>
      <c r="E564" t="s">
        <v>14</v>
      </c>
      <c r="F564" t="s">
        <v>4463</v>
      </c>
      <c r="G564" t="s">
        <v>4464</v>
      </c>
      <c r="H564" t="s">
        <v>4465</v>
      </c>
      <c r="I564" t="s">
        <v>4466</v>
      </c>
      <c r="J564" t="s">
        <v>4467</v>
      </c>
      <c r="K564" t="s">
        <v>363</v>
      </c>
      <c r="L564">
        <v>14829</v>
      </c>
      <c r="M564" t="s">
        <v>2422</v>
      </c>
      <c r="N564" t="s">
        <v>26</v>
      </c>
      <c r="O564">
        <v>17</v>
      </c>
      <c r="P564">
        <v>30792.15</v>
      </c>
      <c r="Q564" t="s">
        <v>4468</v>
      </c>
      <c r="R564" t="s">
        <v>1460</v>
      </c>
    </row>
    <row r="565" spans="1:18" x14ac:dyDescent="0.25">
      <c r="A565">
        <v>1564</v>
      </c>
      <c r="B565">
        <v>45113</v>
      </c>
      <c r="C565" t="s">
        <v>168</v>
      </c>
      <c r="D565" t="s">
        <v>663</v>
      </c>
      <c r="E565" t="s">
        <v>24</v>
      </c>
      <c r="F565">
        <v>27249</v>
      </c>
      <c r="G565" t="s">
        <v>4469</v>
      </c>
      <c r="H565" t="s">
        <v>4470</v>
      </c>
      <c r="I565" t="s">
        <v>4471</v>
      </c>
      <c r="J565" t="s">
        <v>4472</v>
      </c>
      <c r="K565" t="s">
        <v>203</v>
      </c>
      <c r="L565">
        <v>53222</v>
      </c>
      <c r="M565" t="s">
        <v>1980</v>
      </c>
      <c r="N565" t="s">
        <v>35</v>
      </c>
      <c r="O565">
        <v>0</v>
      </c>
      <c r="P565">
        <v>99979.95</v>
      </c>
      <c r="Q565" t="s">
        <v>4094</v>
      </c>
      <c r="R565" t="s">
        <v>1427</v>
      </c>
    </row>
    <row r="566" spans="1:18" x14ac:dyDescent="0.25">
      <c r="A566">
        <v>1565</v>
      </c>
      <c r="B566">
        <v>45072</v>
      </c>
      <c r="C566" t="s">
        <v>589</v>
      </c>
      <c r="D566" t="s">
        <v>468</v>
      </c>
      <c r="E566" t="s">
        <v>14</v>
      </c>
      <c r="F566" t="s">
        <v>2398</v>
      </c>
      <c r="G566" t="s">
        <v>4473</v>
      </c>
      <c r="H566" t="s">
        <v>4474</v>
      </c>
      <c r="I566" t="s">
        <v>4475</v>
      </c>
      <c r="J566" t="s">
        <v>4476</v>
      </c>
      <c r="K566" t="s">
        <v>92</v>
      </c>
      <c r="L566">
        <v>75611</v>
      </c>
      <c r="M566" t="s">
        <v>2135</v>
      </c>
      <c r="N566" t="s">
        <v>21</v>
      </c>
      <c r="O566">
        <v>13</v>
      </c>
      <c r="P566">
        <v>90482.61</v>
      </c>
      <c r="Q566" t="s">
        <v>3348</v>
      </c>
      <c r="R566" t="s">
        <v>1460</v>
      </c>
    </row>
    <row r="567" spans="1:18" x14ac:dyDescent="0.25">
      <c r="A567">
        <v>1566</v>
      </c>
      <c r="B567">
        <v>45099</v>
      </c>
      <c r="C567" t="s">
        <v>199</v>
      </c>
      <c r="D567" t="s">
        <v>175</v>
      </c>
      <c r="E567" t="s">
        <v>14</v>
      </c>
      <c r="F567" t="s">
        <v>4477</v>
      </c>
      <c r="G567" t="s">
        <v>1421</v>
      </c>
      <c r="H567" t="s">
        <v>4478</v>
      </c>
      <c r="I567" t="s">
        <v>4479</v>
      </c>
      <c r="J567" t="s">
        <v>4480</v>
      </c>
      <c r="K567" t="s">
        <v>38</v>
      </c>
      <c r="L567">
        <v>826</v>
      </c>
      <c r="M567" t="s">
        <v>2910</v>
      </c>
      <c r="N567" t="s">
        <v>26</v>
      </c>
      <c r="O567">
        <v>10</v>
      </c>
      <c r="P567">
        <v>55610.47</v>
      </c>
      <c r="Q567" t="s">
        <v>3936</v>
      </c>
      <c r="R567" t="s">
        <v>1419</v>
      </c>
    </row>
    <row r="568" spans="1:18" x14ac:dyDescent="0.25">
      <c r="A568">
        <v>1567</v>
      </c>
      <c r="B568">
        <v>45129</v>
      </c>
      <c r="C568" t="s">
        <v>238</v>
      </c>
      <c r="D568" t="s">
        <v>680</v>
      </c>
      <c r="E568" t="s">
        <v>14</v>
      </c>
      <c r="F568" t="s">
        <v>4481</v>
      </c>
      <c r="G568" t="s">
        <v>4482</v>
      </c>
      <c r="H568" t="s">
        <v>4483</v>
      </c>
      <c r="I568" t="s">
        <v>4484</v>
      </c>
      <c r="J568" t="s">
        <v>4485</v>
      </c>
      <c r="K568" t="s">
        <v>81</v>
      </c>
      <c r="L568">
        <v>88248</v>
      </c>
      <c r="M568" t="s">
        <v>2329</v>
      </c>
      <c r="N568" t="s">
        <v>21</v>
      </c>
      <c r="O568">
        <v>0</v>
      </c>
      <c r="P568">
        <v>98064.33</v>
      </c>
      <c r="Q568" t="s">
        <v>4486</v>
      </c>
      <c r="R568" t="s">
        <v>1460</v>
      </c>
    </row>
    <row r="569" spans="1:18" x14ac:dyDescent="0.25">
      <c r="A569">
        <v>1568</v>
      </c>
      <c r="B569">
        <v>45072</v>
      </c>
      <c r="C569" t="s">
        <v>256</v>
      </c>
      <c r="D569" t="s">
        <v>681</v>
      </c>
      <c r="E569" t="s">
        <v>14</v>
      </c>
      <c r="F569" t="s">
        <v>4487</v>
      </c>
      <c r="G569" t="s">
        <v>4488</v>
      </c>
      <c r="H569" t="s">
        <v>4489</v>
      </c>
      <c r="I569" t="s">
        <v>4490</v>
      </c>
      <c r="J569" t="s">
        <v>4491</v>
      </c>
      <c r="K569" t="s">
        <v>38</v>
      </c>
      <c r="L569">
        <v>54515</v>
      </c>
      <c r="M569" t="s">
        <v>3069</v>
      </c>
      <c r="N569" t="s">
        <v>35</v>
      </c>
      <c r="O569">
        <v>17</v>
      </c>
      <c r="P569">
        <v>93214.79</v>
      </c>
      <c r="Q569" t="s">
        <v>2368</v>
      </c>
      <c r="R569" t="s">
        <v>1384</v>
      </c>
    </row>
    <row r="570" spans="1:18" x14ac:dyDescent="0.25">
      <c r="A570">
        <v>1569</v>
      </c>
      <c r="B570">
        <v>45098</v>
      </c>
      <c r="C570" t="s">
        <v>125</v>
      </c>
      <c r="D570" t="s">
        <v>518</v>
      </c>
      <c r="E570" t="s">
        <v>24</v>
      </c>
      <c r="F570" t="s">
        <v>3845</v>
      </c>
      <c r="G570" t="s">
        <v>4492</v>
      </c>
      <c r="H570" t="s">
        <v>4493</v>
      </c>
      <c r="I570" t="s">
        <v>4494</v>
      </c>
      <c r="J570" t="s">
        <v>4495</v>
      </c>
      <c r="K570" t="s">
        <v>78</v>
      </c>
      <c r="L570">
        <v>97783</v>
      </c>
      <c r="M570" t="s">
        <v>2976</v>
      </c>
      <c r="N570" t="s">
        <v>21</v>
      </c>
      <c r="O570">
        <v>17</v>
      </c>
      <c r="P570">
        <v>34218.57</v>
      </c>
      <c r="Q570" t="s">
        <v>1889</v>
      </c>
      <c r="R570" t="s">
        <v>1384</v>
      </c>
    </row>
    <row r="571" spans="1:18" x14ac:dyDescent="0.25">
      <c r="A571">
        <v>1570</v>
      </c>
      <c r="B571">
        <v>45092</v>
      </c>
      <c r="C571" t="s">
        <v>327</v>
      </c>
      <c r="D571" t="s">
        <v>183</v>
      </c>
      <c r="E571" t="s">
        <v>24</v>
      </c>
      <c r="F571">
        <v>37292</v>
      </c>
      <c r="G571" t="s">
        <v>4496</v>
      </c>
      <c r="H571" t="s">
        <v>4497</v>
      </c>
      <c r="I571" t="s">
        <v>4498</v>
      </c>
      <c r="J571" t="s">
        <v>4499</v>
      </c>
      <c r="K571" t="s">
        <v>237</v>
      </c>
      <c r="L571">
        <v>88366</v>
      </c>
      <c r="M571" t="s">
        <v>2038</v>
      </c>
      <c r="N571" t="s">
        <v>21</v>
      </c>
      <c r="O571">
        <v>18</v>
      </c>
      <c r="P571">
        <v>90954.54</v>
      </c>
      <c r="Q571" t="s">
        <v>3930</v>
      </c>
      <c r="R571" t="s">
        <v>1419</v>
      </c>
    </row>
    <row r="572" spans="1:18" x14ac:dyDescent="0.25">
      <c r="A572">
        <v>1571</v>
      </c>
      <c r="B572">
        <v>45137</v>
      </c>
      <c r="C572" t="s">
        <v>416</v>
      </c>
      <c r="D572" t="s">
        <v>378</v>
      </c>
      <c r="E572" t="s">
        <v>14</v>
      </c>
      <c r="F572" t="s">
        <v>4500</v>
      </c>
      <c r="G572" t="s">
        <v>4501</v>
      </c>
      <c r="H572" t="s">
        <v>4502</v>
      </c>
      <c r="I572" t="s">
        <v>4503</v>
      </c>
      <c r="J572" t="s">
        <v>1671</v>
      </c>
      <c r="K572" t="s">
        <v>113</v>
      </c>
      <c r="L572">
        <v>57002</v>
      </c>
      <c r="M572" t="s">
        <v>2521</v>
      </c>
      <c r="N572" t="s">
        <v>35</v>
      </c>
      <c r="O572">
        <v>7</v>
      </c>
      <c r="P572">
        <v>32713.72</v>
      </c>
      <c r="Q572" t="s">
        <v>4504</v>
      </c>
      <c r="R572" t="s">
        <v>1392</v>
      </c>
    </row>
    <row r="573" spans="1:18" x14ac:dyDescent="0.25">
      <c r="A573">
        <v>1572</v>
      </c>
      <c r="B573">
        <v>45068</v>
      </c>
      <c r="C573" t="s">
        <v>114</v>
      </c>
      <c r="D573" t="s">
        <v>682</v>
      </c>
      <c r="E573" t="s">
        <v>30</v>
      </c>
      <c r="F573">
        <v>23840</v>
      </c>
      <c r="G573" t="s">
        <v>4505</v>
      </c>
      <c r="H573" t="s">
        <v>4506</v>
      </c>
      <c r="I573" t="s">
        <v>4507</v>
      </c>
      <c r="J573" t="s">
        <v>4508</v>
      </c>
      <c r="K573" t="s">
        <v>198</v>
      </c>
      <c r="L573">
        <v>75702</v>
      </c>
      <c r="M573" t="s">
        <v>1703</v>
      </c>
      <c r="N573" t="s">
        <v>26</v>
      </c>
      <c r="O573">
        <v>17</v>
      </c>
      <c r="P573">
        <v>52030.54</v>
      </c>
      <c r="Q573" t="s">
        <v>2799</v>
      </c>
      <c r="R573" t="s">
        <v>1460</v>
      </c>
    </row>
    <row r="574" spans="1:18" x14ac:dyDescent="0.25">
      <c r="A574">
        <v>1573</v>
      </c>
      <c r="B574">
        <v>45111</v>
      </c>
      <c r="C574" t="s">
        <v>39</v>
      </c>
      <c r="D574" t="s">
        <v>580</v>
      </c>
      <c r="E574" t="s">
        <v>24</v>
      </c>
      <c r="F574">
        <v>25054</v>
      </c>
      <c r="G574" t="s">
        <v>4509</v>
      </c>
      <c r="H574" t="s">
        <v>4510</v>
      </c>
      <c r="I574" t="s">
        <v>4511</v>
      </c>
      <c r="J574" t="s">
        <v>4512</v>
      </c>
      <c r="K574" t="s">
        <v>173</v>
      </c>
      <c r="L574">
        <v>97022</v>
      </c>
      <c r="M574" t="s">
        <v>3433</v>
      </c>
      <c r="N574" t="s">
        <v>16</v>
      </c>
      <c r="O574">
        <v>6</v>
      </c>
      <c r="P574">
        <v>65277.81</v>
      </c>
      <c r="Q574" t="s">
        <v>2148</v>
      </c>
      <c r="R574" t="s">
        <v>1419</v>
      </c>
    </row>
    <row r="575" spans="1:18" x14ac:dyDescent="0.25">
      <c r="A575">
        <v>1574</v>
      </c>
      <c r="B575">
        <v>45087</v>
      </c>
      <c r="C575" t="s">
        <v>448</v>
      </c>
      <c r="D575" t="s">
        <v>589</v>
      </c>
      <c r="E575" t="s">
        <v>24</v>
      </c>
      <c r="F575" t="s">
        <v>4513</v>
      </c>
      <c r="G575" t="s">
        <v>4514</v>
      </c>
      <c r="H575" t="s">
        <v>4515</v>
      </c>
      <c r="I575" t="s">
        <v>4516</v>
      </c>
      <c r="J575" t="s">
        <v>4517</v>
      </c>
      <c r="K575" t="s">
        <v>92</v>
      </c>
      <c r="L575">
        <v>87431</v>
      </c>
      <c r="M575" t="s">
        <v>1938</v>
      </c>
      <c r="N575" t="s">
        <v>16</v>
      </c>
      <c r="O575">
        <v>0</v>
      </c>
      <c r="P575">
        <v>38891.870000000003</v>
      </c>
      <c r="Q575" t="s">
        <v>1865</v>
      </c>
      <c r="R575" t="s">
        <v>1460</v>
      </c>
    </row>
    <row r="576" spans="1:18" x14ac:dyDescent="0.25">
      <c r="A576">
        <v>1575</v>
      </c>
      <c r="B576">
        <v>45081</v>
      </c>
      <c r="C576" t="s">
        <v>504</v>
      </c>
      <c r="D576" t="s">
        <v>683</v>
      </c>
      <c r="E576" t="s">
        <v>14</v>
      </c>
      <c r="F576" t="s">
        <v>4518</v>
      </c>
      <c r="G576" t="s">
        <v>4519</v>
      </c>
      <c r="H576" t="s">
        <v>4520</v>
      </c>
      <c r="I576" t="s">
        <v>4521</v>
      </c>
      <c r="J576" t="s">
        <v>4522</v>
      </c>
      <c r="K576" t="s">
        <v>198</v>
      </c>
      <c r="L576">
        <v>48268</v>
      </c>
      <c r="M576" t="s">
        <v>1397</v>
      </c>
      <c r="N576" t="s">
        <v>35</v>
      </c>
      <c r="O576">
        <v>4</v>
      </c>
      <c r="P576">
        <v>81022.8</v>
      </c>
      <c r="Q576" t="s">
        <v>4523</v>
      </c>
      <c r="R576" t="s">
        <v>1460</v>
      </c>
    </row>
    <row r="577" spans="1:18" x14ac:dyDescent="0.25">
      <c r="A577">
        <v>1576</v>
      </c>
      <c r="B577">
        <v>45092</v>
      </c>
      <c r="C577" t="s">
        <v>676</v>
      </c>
      <c r="D577" t="s">
        <v>105</v>
      </c>
      <c r="E577" t="s">
        <v>14</v>
      </c>
      <c r="F577">
        <v>29198</v>
      </c>
      <c r="G577" t="s">
        <v>4524</v>
      </c>
      <c r="H577" t="s">
        <v>4525</v>
      </c>
      <c r="I577" t="s">
        <v>4526</v>
      </c>
      <c r="J577" t="s">
        <v>4527</v>
      </c>
      <c r="K577" t="s">
        <v>176</v>
      </c>
      <c r="L577">
        <v>24369</v>
      </c>
      <c r="M577" t="s">
        <v>2316</v>
      </c>
      <c r="N577" t="s">
        <v>35</v>
      </c>
      <c r="O577">
        <v>15</v>
      </c>
      <c r="P577">
        <v>81375.34</v>
      </c>
      <c r="Q577" t="s">
        <v>2017</v>
      </c>
      <c r="R577" t="s">
        <v>1419</v>
      </c>
    </row>
    <row r="578" spans="1:18" x14ac:dyDescent="0.25">
      <c r="A578">
        <v>1577</v>
      </c>
      <c r="B578">
        <v>45059</v>
      </c>
      <c r="C578" t="s">
        <v>427</v>
      </c>
      <c r="D578" t="s">
        <v>124</v>
      </c>
      <c r="E578" t="s">
        <v>14</v>
      </c>
      <c r="F578" t="s">
        <v>4528</v>
      </c>
      <c r="G578" t="s">
        <v>4529</v>
      </c>
      <c r="H578" t="s">
        <v>4530</v>
      </c>
      <c r="I578" t="s">
        <v>4531</v>
      </c>
      <c r="J578" t="s">
        <v>4532</v>
      </c>
      <c r="K578" t="s">
        <v>81</v>
      </c>
      <c r="L578">
        <v>97520</v>
      </c>
      <c r="M578" t="s">
        <v>4533</v>
      </c>
      <c r="N578" t="s">
        <v>26</v>
      </c>
      <c r="O578">
        <v>14</v>
      </c>
      <c r="P578">
        <v>90876.99</v>
      </c>
      <c r="Q578" t="s">
        <v>2611</v>
      </c>
      <c r="R578" t="s">
        <v>1384</v>
      </c>
    </row>
    <row r="579" spans="1:18" x14ac:dyDescent="0.25">
      <c r="A579">
        <v>1578</v>
      </c>
      <c r="B579">
        <v>45053</v>
      </c>
      <c r="C579" t="s">
        <v>684</v>
      </c>
      <c r="D579" t="s">
        <v>685</v>
      </c>
      <c r="E579" t="s">
        <v>14</v>
      </c>
      <c r="F579" t="s">
        <v>4534</v>
      </c>
      <c r="G579" t="s">
        <v>4535</v>
      </c>
      <c r="H579" t="s">
        <v>4536</v>
      </c>
      <c r="I579" t="s">
        <v>4537</v>
      </c>
      <c r="J579" t="s">
        <v>4538</v>
      </c>
      <c r="K579" t="s">
        <v>145</v>
      </c>
      <c r="L579">
        <v>36638</v>
      </c>
      <c r="M579" t="s">
        <v>2098</v>
      </c>
      <c r="N579" t="s">
        <v>26</v>
      </c>
      <c r="O579">
        <v>19</v>
      </c>
      <c r="P579">
        <v>91662.26</v>
      </c>
      <c r="Q579" t="s">
        <v>4539</v>
      </c>
      <c r="R579" t="s">
        <v>1427</v>
      </c>
    </row>
    <row r="580" spans="1:18" x14ac:dyDescent="0.25">
      <c r="A580">
        <v>1579</v>
      </c>
      <c r="B580">
        <v>45091</v>
      </c>
      <c r="C580" t="s">
        <v>381</v>
      </c>
      <c r="D580" t="s">
        <v>274</v>
      </c>
      <c r="E580" t="s">
        <v>14</v>
      </c>
      <c r="F580">
        <v>33522</v>
      </c>
      <c r="G580" t="s">
        <v>4540</v>
      </c>
      <c r="H580" t="s">
        <v>4541</v>
      </c>
      <c r="I580" t="s">
        <v>4542</v>
      </c>
      <c r="J580" t="s">
        <v>4543</v>
      </c>
      <c r="K580" t="s">
        <v>43</v>
      </c>
      <c r="L580">
        <v>25709</v>
      </c>
      <c r="M580" t="s">
        <v>2428</v>
      </c>
      <c r="N580" t="s">
        <v>35</v>
      </c>
      <c r="O580">
        <v>2</v>
      </c>
      <c r="P580">
        <v>44343.28</v>
      </c>
      <c r="Q580" t="s">
        <v>4544</v>
      </c>
      <c r="R580" t="s">
        <v>1427</v>
      </c>
    </row>
    <row r="581" spans="1:18" x14ac:dyDescent="0.25">
      <c r="A581">
        <v>1580</v>
      </c>
      <c r="B581">
        <v>45103</v>
      </c>
      <c r="C581" t="s">
        <v>613</v>
      </c>
      <c r="D581" t="s">
        <v>449</v>
      </c>
      <c r="E581" t="s">
        <v>30</v>
      </c>
      <c r="F581" t="s">
        <v>4545</v>
      </c>
      <c r="G581" t="s">
        <v>1421</v>
      </c>
      <c r="H581" t="s">
        <v>4546</v>
      </c>
      <c r="I581" t="s">
        <v>4547</v>
      </c>
      <c r="J581" t="s">
        <v>4548</v>
      </c>
      <c r="K581" t="s">
        <v>116</v>
      </c>
      <c r="L581">
        <v>69402</v>
      </c>
      <c r="M581" t="s">
        <v>1615</v>
      </c>
      <c r="N581" t="s">
        <v>21</v>
      </c>
      <c r="O581">
        <v>19</v>
      </c>
      <c r="P581">
        <v>50427.87</v>
      </c>
      <c r="Q581" t="s">
        <v>3225</v>
      </c>
      <c r="R581" t="s">
        <v>1419</v>
      </c>
    </row>
    <row r="582" spans="1:18" x14ac:dyDescent="0.25">
      <c r="A582">
        <v>1581</v>
      </c>
      <c r="B582">
        <v>45066</v>
      </c>
      <c r="C582" t="s">
        <v>156</v>
      </c>
      <c r="D582" t="s">
        <v>347</v>
      </c>
      <c r="E582" t="s">
        <v>14</v>
      </c>
      <c r="F582" t="s">
        <v>4549</v>
      </c>
      <c r="G582" t="s">
        <v>4550</v>
      </c>
      <c r="H582" t="s">
        <v>4551</v>
      </c>
      <c r="I582" t="s">
        <v>4552</v>
      </c>
      <c r="J582" t="s">
        <v>4553</v>
      </c>
      <c r="K582" t="s">
        <v>20</v>
      </c>
      <c r="L582">
        <v>5145</v>
      </c>
      <c r="M582" t="s">
        <v>1786</v>
      </c>
      <c r="N582" t="s">
        <v>16</v>
      </c>
      <c r="O582">
        <v>20</v>
      </c>
      <c r="P582">
        <v>98103.76</v>
      </c>
      <c r="Q582" t="s">
        <v>2163</v>
      </c>
      <c r="R582" t="s">
        <v>1427</v>
      </c>
    </row>
    <row r="583" spans="1:18" x14ac:dyDescent="0.25">
      <c r="A583">
        <v>1582</v>
      </c>
      <c r="B583">
        <v>45127</v>
      </c>
      <c r="C583" t="s">
        <v>48</v>
      </c>
      <c r="D583" t="s">
        <v>398</v>
      </c>
      <c r="E583" t="s">
        <v>14</v>
      </c>
      <c r="F583" t="s">
        <v>4554</v>
      </c>
      <c r="G583" t="s">
        <v>4555</v>
      </c>
      <c r="H583" t="s">
        <v>4556</v>
      </c>
      <c r="I583" t="s">
        <v>4557</v>
      </c>
      <c r="J583" t="s">
        <v>4558</v>
      </c>
      <c r="K583" t="s">
        <v>164</v>
      </c>
      <c r="L583">
        <v>59048</v>
      </c>
      <c r="M583" t="s">
        <v>2079</v>
      </c>
      <c r="N583" t="s">
        <v>21</v>
      </c>
      <c r="O583">
        <v>15</v>
      </c>
      <c r="P583">
        <v>88348.56</v>
      </c>
      <c r="Q583" t="s">
        <v>1743</v>
      </c>
      <c r="R583" t="s">
        <v>1392</v>
      </c>
    </row>
    <row r="584" spans="1:18" x14ac:dyDescent="0.25">
      <c r="A584">
        <v>1583</v>
      </c>
      <c r="B584">
        <v>45109</v>
      </c>
      <c r="C584" t="s">
        <v>439</v>
      </c>
      <c r="D584" t="s">
        <v>686</v>
      </c>
      <c r="E584" t="s">
        <v>24</v>
      </c>
      <c r="F584">
        <v>31232</v>
      </c>
      <c r="G584" t="s">
        <v>4559</v>
      </c>
      <c r="H584" t="s">
        <v>4560</v>
      </c>
      <c r="I584" t="s">
        <v>4561</v>
      </c>
      <c r="J584" t="s">
        <v>4562</v>
      </c>
      <c r="K584" t="s">
        <v>122</v>
      </c>
      <c r="L584">
        <v>61468</v>
      </c>
      <c r="M584" t="s">
        <v>2591</v>
      </c>
      <c r="N584" t="s">
        <v>16</v>
      </c>
      <c r="O584">
        <v>5</v>
      </c>
      <c r="P584">
        <v>88927.7</v>
      </c>
      <c r="Q584" t="s">
        <v>3112</v>
      </c>
      <c r="R584" t="s">
        <v>1419</v>
      </c>
    </row>
    <row r="585" spans="1:18" x14ac:dyDescent="0.25">
      <c r="A585">
        <v>1584</v>
      </c>
      <c r="B585">
        <v>45098</v>
      </c>
      <c r="C585" t="s">
        <v>123</v>
      </c>
      <c r="D585" t="s">
        <v>687</v>
      </c>
      <c r="E585" t="s">
        <v>14</v>
      </c>
      <c r="F585" t="s">
        <v>4563</v>
      </c>
      <c r="G585" t="s">
        <v>4564</v>
      </c>
      <c r="H585" t="s">
        <v>4565</v>
      </c>
      <c r="I585" t="s">
        <v>4566</v>
      </c>
      <c r="J585" t="s">
        <v>4567</v>
      </c>
      <c r="K585" t="s">
        <v>25</v>
      </c>
      <c r="L585">
        <v>27366</v>
      </c>
      <c r="M585" t="s">
        <v>1563</v>
      </c>
      <c r="N585" t="s">
        <v>26</v>
      </c>
      <c r="O585">
        <v>12</v>
      </c>
      <c r="P585">
        <v>49198.17</v>
      </c>
      <c r="Q585" t="s">
        <v>3144</v>
      </c>
      <c r="R585" t="s">
        <v>1419</v>
      </c>
    </row>
    <row r="586" spans="1:18" x14ac:dyDescent="0.25">
      <c r="A586">
        <v>1585</v>
      </c>
      <c r="B586">
        <v>45133</v>
      </c>
      <c r="C586" t="s">
        <v>688</v>
      </c>
      <c r="D586" t="s">
        <v>292</v>
      </c>
      <c r="E586" t="s">
        <v>14</v>
      </c>
      <c r="F586" t="s">
        <v>4568</v>
      </c>
      <c r="G586" t="s">
        <v>4569</v>
      </c>
      <c r="H586" t="s">
        <v>4570</v>
      </c>
      <c r="I586" t="s">
        <v>4571</v>
      </c>
      <c r="J586" t="s">
        <v>4572</v>
      </c>
      <c r="K586" t="s">
        <v>135</v>
      </c>
      <c r="L586">
        <v>5857</v>
      </c>
      <c r="M586" t="s">
        <v>4155</v>
      </c>
      <c r="N586" t="s">
        <v>21</v>
      </c>
      <c r="O586">
        <v>12</v>
      </c>
      <c r="P586">
        <v>77318.77</v>
      </c>
      <c r="Q586" t="s">
        <v>4573</v>
      </c>
      <c r="R586" t="s">
        <v>1384</v>
      </c>
    </row>
    <row r="587" spans="1:18" x14ac:dyDescent="0.25">
      <c r="A587">
        <v>1586</v>
      </c>
      <c r="B587">
        <v>45104</v>
      </c>
      <c r="C587" t="s">
        <v>194</v>
      </c>
      <c r="D587" t="s">
        <v>146</v>
      </c>
      <c r="E587" t="s">
        <v>14</v>
      </c>
      <c r="F587" t="s">
        <v>4574</v>
      </c>
      <c r="G587" t="s">
        <v>4575</v>
      </c>
      <c r="H587" t="s">
        <v>4576</v>
      </c>
      <c r="I587" t="s">
        <v>4577</v>
      </c>
      <c r="J587" t="s">
        <v>4578</v>
      </c>
      <c r="K587" t="s">
        <v>246</v>
      </c>
      <c r="L587">
        <v>88490</v>
      </c>
      <c r="M587" t="s">
        <v>3589</v>
      </c>
      <c r="N587" t="s">
        <v>35</v>
      </c>
      <c r="O587">
        <v>6</v>
      </c>
      <c r="P587">
        <v>46426.93</v>
      </c>
      <c r="Q587" t="s">
        <v>2099</v>
      </c>
      <c r="R587" t="s">
        <v>1384</v>
      </c>
    </row>
    <row r="588" spans="1:18" x14ac:dyDescent="0.25">
      <c r="A588">
        <v>1587</v>
      </c>
      <c r="B588">
        <v>45117</v>
      </c>
      <c r="C588" t="s">
        <v>152</v>
      </c>
      <c r="D588" t="s">
        <v>689</v>
      </c>
      <c r="E588" t="s">
        <v>24</v>
      </c>
      <c r="F588" t="s">
        <v>4579</v>
      </c>
      <c r="G588" t="s">
        <v>4580</v>
      </c>
      <c r="H588" t="s">
        <v>4581</v>
      </c>
      <c r="I588" t="s">
        <v>4582</v>
      </c>
      <c r="J588" t="s">
        <v>4583</v>
      </c>
      <c r="K588" t="s">
        <v>453</v>
      </c>
      <c r="L588">
        <v>7549</v>
      </c>
      <c r="M588" t="s">
        <v>1472</v>
      </c>
      <c r="N588" t="s">
        <v>26</v>
      </c>
      <c r="O588">
        <v>16</v>
      </c>
      <c r="P588">
        <v>47085.46</v>
      </c>
      <c r="Q588" t="s">
        <v>2977</v>
      </c>
      <c r="R588" t="s">
        <v>1384</v>
      </c>
    </row>
    <row r="589" spans="1:18" x14ac:dyDescent="0.25">
      <c r="A589">
        <v>1588</v>
      </c>
      <c r="B589">
        <v>45119</v>
      </c>
      <c r="C589" t="s">
        <v>194</v>
      </c>
      <c r="D589" t="s">
        <v>690</v>
      </c>
      <c r="E589" t="s">
        <v>24</v>
      </c>
      <c r="F589" t="s">
        <v>4584</v>
      </c>
      <c r="G589" t="s">
        <v>4585</v>
      </c>
      <c r="H589" t="s">
        <v>4586</v>
      </c>
      <c r="I589" t="s">
        <v>4587</v>
      </c>
      <c r="J589" t="s">
        <v>4588</v>
      </c>
      <c r="K589" t="s">
        <v>173</v>
      </c>
      <c r="L589">
        <v>8752</v>
      </c>
      <c r="M589" t="s">
        <v>1773</v>
      </c>
      <c r="N589" t="s">
        <v>26</v>
      </c>
      <c r="O589">
        <v>2</v>
      </c>
      <c r="P589">
        <v>79808.66</v>
      </c>
      <c r="Q589" t="s">
        <v>4589</v>
      </c>
      <c r="R589" t="s">
        <v>1460</v>
      </c>
    </row>
    <row r="590" spans="1:18" x14ac:dyDescent="0.25">
      <c r="A590">
        <v>1589</v>
      </c>
      <c r="B590">
        <v>45106</v>
      </c>
      <c r="C590" t="s">
        <v>691</v>
      </c>
      <c r="D590" t="s">
        <v>692</v>
      </c>
      <c r="E590" t="s">
        <v>14</v>
      </c>
      <c r="F590" t="s">
        <v>4590</v>
      </c>
      <c r="G590" t="s">
        <v>4591</v>
      </c>
      <c r="H590" t="s">
        <v>4592</v>
      </c>
      <c r="I590" t="s">
        <v>4593</v>
      </c>
      <c r="J590" t="s">
        <v>4594</v>
      </c>
      <c r="K590" t="s">
        <v>173</v>
      </c>
      <c r="L590">
        <v>70857</v>
      </c>
      <c r="M590" t="s">
        <v>3988</v>
      </c>
      <c r="N590" t="s">
        <v>26</v>
      </c>
      <c r="O590">
        <v>10</v>
      </c>
      <c r="P590">
        <v>41208.83</v>
      </c>
      <c r="Q590" t="s">
        <v>2357</v>
      </c>
      <c r="R590" t="s">
        <v>1392</v>
      </c>
    </row>
    <row r="591" spans="1:18" x14ac:dyDescent="0.25">
      <c r="A591">
        <v>1590</v>
      </c>
      <c r="B591">
        <v>45099</v>
      </c>
      <c r="C591" t="s">
        <v>158</v>
      </c>
      <c r="D591" t="s">
        <v>693</v>
      </c>
      <c r="E591" t="s">
        <v>14</v>
      </c>
      <c r="F591">
        <v>27157</v>
      </c>
      <c r="G591" t="s">
        <v>4595</v>
      </c>
      <c r="H591" t="s">
        <v>4596</v>
      </c>
      <c r="I591" t="s">
        <v>4597</v>
      </c>
      <c r="J591" t="s">
        <v>4598</v>
      </c>
      <c r="K591" t="s">
        <v>31</v>
      </c>
      <c r="L591">
        <v>54657</v>
      </c>
      <c r="M591" t="s">
        <v>2249</v>
      </c>
      <c r="N591" t="s">
        <v>26</v>
      </c>
      <c r="O591">
        <v>16</v>
      </c>
      <c r="P591">
        <v>32612.42</v>
      </c>
      <c r="Q591" t="s">
        <v>4599</v>
      </c>
      <c r="R591" t="s">
        <v>1427</v>
      </c>
    </row>
    <row r="592" spans="1:18" x14ac:dyDescent="0.25">
      <c r="A592">
        <v>1591</v>
      </c>
      <c r="B592">
        <v>45081</v>
      </c>
      <c r="C592" t="s">
        <v>427</v>
      </c>
      <c r="D592" t="s">
        <v>337</v>
      </c>
      <c r="E592" t="s">
        <v>30</v>
      </c>
      <c r="F592" t="s">
        <v>4600</v>
      </c>
      <c r="G592" t="s">
        <v>4601</v>
      </c>
      <c r="H592" t="s">
        <v>4602</v>
      </c>
      <c r="I592" t="s">
        <v>4603</v>
      </c>
      <c r="J592" t="s">
        <v>4604</v>
      </c>
      <c r="K592" t="s">
        <v>38</v>
      </c>
      <c r="L592">
        <v>48108</v>
      </c>
      <c r="M592" t="s">
        <v>1723</v>
      </c>
      <c r="N592" t="s">
        <v>21</v>
      </c>
      <c r="O592">
        <v>20</v>
      </c>
      <c r="P592">
        <v>32624.34</v>
      </c>
      <c r="Q592" t="s">
        <v>2069</v>
      </c>
      <c r="R592" t="s">
        <v>1392</v>
      </c>
    </row>
    <row r="593" spans="1:18" x14ac:dyDescent="0.25">
      <c r="A593">
        <v>1592</v>
      </c>
      <c r="B593">
        <v>45105</v>
      </c>
      <c r="C593" t="s">
        <v>56</v>
      </c>
      <c r="D593" t="s">
        <v>431</v>
      </c>
      <c r="E593" t="s">
        <v>24</v>
      </c>
      <c r="F593" t="s">
        <v>4605</v>
      </c>
      <c r="G593" t="s">
        <v>4606</v>
      </c>
      <c r="H593" t="s">
        <v>4607</v>
      </c>
      <c r="I593" t="s">
        <v>4608</v>
      </c>
      <c r="J593" t="s">
        <v>4609</v>
      </c>
      <c r="K593" t="s">
        <v>122</v>
      </c>
      <c r="L593">
        <v>97097</v>
      </c>
      <c r="M593" t="s">
        <v>4273</v>
      </c>
      <c r="N593" t="s">
        <v>21</v>
      </c>
      <c r="O593">
        <v>9</v>
      </c>
      <c r="P593">
        <v>76570.070000000007</v>
      </c>
      <c r="Q593" t="s">
        <v>4610</v>
      </c>
      <c r="R593" t="s">
        <v>1419</v>
      </c>
    </row>
    <row r="594" spans="1:18" x14ac:dyDescent="0.25">
      <c r="A594">
        <v>1593</v>
      </c>
      <c r="B594">
        <v>45136</v>
      </c>
      <c r="C594" t="s">
        <v>348</v>
      </c>
      <c r="D594" t="s">
        <v>244</v>
      </c>
      <c r="E594" t="s">
        <v>24</v>
      </c>
      <c r="F594" t="s">
        <v>4611</v>
      </c>
      <c r="G594" t="s">
        <v>4612</v>
      </c>
      <c r="H594" t="s">
        <v>4613</v>
      </c>
      <c r="I594" t="s">
        <v>4614</v>
      </c>
      <c r="J594" t="s">
        <v>4615</v>
      </c>
      <c r="K594" t="s">
        <v>237</v>
      </c>
      <c r="L594">
        <v>16067</v>
      </c>
      <c r="M594" t="s">
        <v>1918</v>
      </c>
      <c r="N594" t="s">
        <v>26</v>
      </c>
      <c r="O594">
        <v>17</v>
      </c>
      <c r="P594">
        <v>94356.54</v>
      </c>
      <c r="Q594" t="s">
        <v>3954</v>
      </c>
      <c r="R594" t="s">
        <v>1384</v>
      </c>
    </row>
    <row r="595" spans="1:18" x14ac:dyDescent="0.25">
      <c r="A595">
        <v>1594</v>
      </c>
      <c r="B595">
        <v>45093</v>
      </c>
      <c r="C595" t="s">
        <v>28</v>
      </c>
      <c r="D595" t="s">
        <v>183</v>
      </c>
      <c r="E595" t="s">
        <v>24</v>
      </c>
      <c r="F595">
        <v>26877</v>
      </c>
      <c r="G595" t="s">
        <v>4616</v>
      </c>
      <c r="H595" t="s">
        <v>4617</v>
      </c>
      <c r="I595" t="s">
        <v>4618</v>
      </c>
      <c r="J595" t="s">
        <v>4619</v>
      </c>
      <c r="K595" t="s">
        <v>84</v>
      </c>
      <c r="L595">
        <v>79989</v>
      </c>
      <c r="M595" t="s">
        <v>1798</v>
      </c>
      <c r="N595" t="s">
        <v>21</v>
      </c>
      <c r="O595">
        <v>18</v>
      </c>
      <c r="P595">
        <v>59290.82</v>
      </c>
      <c r="Q595" t="s">
        <v>2542</v>
      </c>
      <c r="R595" t="s">
        <v>1392</v>
      </c>
    </row>
    <row r="596" spans="1:18" x14ac:dyDescent="0.25">
      <c r="A596">
        <v>1595</v>
      </c>
      <c r="B596">
        <v>45124</v>
      </c>
      <c r="C596" t="s">
        <v>213</v>
      </c>
      <c r="D596" t="s">
        <v>694</v>
      </c>
      <c r="E596" t="s">
        <v>14</v>
      </c>
      <c r="F596">
        <v>24625</v>
      </c>
      <c r="G596" t="s">
        <v>4620</v>
      </c>
      <c r="H596" t="s">
        <v>4621</v>
      </c>
      <c r="I596" t="s">
        <v>4622</v>
      </c>
      <c r="J596" t="s">
        <v>4623</v>
      </c>
      <c r="K596" t="s">
        <v>214</v>
      </c>
      <c r="L596">
        <v>56894</v>
      </c>
      <c r="M596" t="s">
        <v>2895</v>
      </c>
      <c r="N596" t="s">
        <v>21</v>
      </c>
      <c r="O596">
        <v>20</v>
      </c>
      <c r="P596">
        <v>55695.54</v>
      </c>
      <c r="Q596" t="s">
        <v>4624</v>
      </c>
      <c r="R596" t="s">
        <v>1460</v>
      </c>
    </row>
    <row r="597" spans="1:18" x14ac:dyDescent="0.25">
      <c r="A597">
        <v>1596</v>
      </c>
      <c r="B597">
        <v>45078</v>
      </c>
      <c r="C597" t="s">
        <v>165</v>
      </c>
      <c r="D597" t="s">
        <v>695</v>
      </c>
      <c r="E597" t="s">
        <v>24</v>
      </c>
      <c r="F597">
        <v>35833</v>
      </c>
      <c r="G597" t="s">
        <v>4625</v>
      </c>
      <c r="H597" t="s">
        <v>4626</v>
      </c>
      <c r="I597" t="s">
        <v>4627</v>
      </c>
      <c r="J597" t="s">
        <v>4628</v>
      </c>
      <c r="K597" t="s">
        <v>170</v>
      </c>
      <c r="L597">
        <v>36392</v>
      </c>
      <c r="M597" t="s">
        <v>2650</v>
      </c>
      <c r="N597" t="s">
        <v>35</v>
      </c>
      <c r="O597">
        <v>15</v>
      </c>
      <c r="P597">
        <v>42296.33</v>
      </c>
      <c r="Q597" t="s">
        <v>3615</v>
      </c>
      <c r="R597" t="s">
        <v>1384</v>
      </c>
    </row>
    <row r="598" spans="1:18" x14ac:dyDescent="0.25">
      <c r="A598">
        <v>1597</v>
      </c>
      <c r="B598">
        <v>45126</v>
      </c>
      <c r="C598" t="s">
        <v>82</v>
      </c>
      <c r="D598" t="s">
        <v>398</v>
      </c>
      <c r="E598" t="s">
        <v>14</v>
      </c>
      <c r="F598" t="s">
        <v>4629</v>
      </c>
      <c r="G598" t="s">
        <v>4630</v>
      </c>
      <c r="H598" t="s">
        <v>4631</v>
      </c>
      <c r="I598" t="s">
        <v>4632</v>
      </c>
      <c r="J598" t="s">
        <v>4633</v>
      </c>
      <c r="K598" t="s">
        <v>31</v>
      </c>
      <c r="L598">
        <v>15807</v>
      </c>
      <c r="M598" t="s">
        <v>4634</v>
      </c>
      <c r="N598" t="s">
        <v>35</v>
      </c>
      <c r="O598">
        <v>2</v>
      </c>
      <c r="P598">
        <v>75724.33</v>
      </c>
      <c r="Q598" t="s">
        <v>4635</v>
      </c>
      <c r="R598" t="s">
        <v>1392</v>
      </c>
    </row>
    <row r="599" spans="1:18" x14ac:dyDescent="0.25">
      <c r="A599">
        <v>1598</v>
      </c>
      <c r="B599">
        <v>45077</v>
      </c>
      <c r="C599" t="s">
        <v>240</v>
      </c>
      <c r="D599" t="s">
        <v>87</v>
      </c>
      <c r="E599" t="s">
        <v>30</v>
      </c>
      <c r="F599" t="s">
        <v>4636</v>
      </c>
      <c r="G599" t="s">
        <v>4637</v>
      </c>
      <c r="H599" t="s">
        <v>4638</v>
      </c>
      <c r="I599" t="s">
        <v>4639</v>
      </c>
      <c r="J599" t="s">
        <v>4640</v>
      </c>
      <c r="K599" t="s">
        <v>75</v>
      </c>
      <c r="L599">
        <v>48980</v>
      </c>
      <c r="M599" t="s">
        <v>2817</v>
      </c>
      <c r="N599" t="s">
        <v>35</v>
      </c>
      <c r="O599">
        <v>11</v>
      </c>
      <c r="P599">
        <v>93689.37</v>
      </c>
      <c r="Q599" t="s">
        <v>4641</v>
      </c>
      <c r="R599" t="s">
        <v>1384</v>
      </c>
    </row>
    <row r="600" spans="1:18" x14ac:dyDescent="0.25">
      <c r="A600">
        <v>1599</v>
      </c>
      <c r="B600">
        <v>45061</v>
      </c>
      <c r="C600" t="s">
        <v>90</v>
      </c>
      <c r="D600" t="s">
        <v>419</v>
      </c>
      <c r="E600" t="s">
        <v>24</v>
      </c>
      <c r="F600" t="s">
        <v>4642</v>
      </c>
      <c r="G600" t="s">
        <v>4643</v>
      </c>
      <c r="H600" t="s">
        <v>4644</v>
      </c>
      <c r="I600" t="s">
        <v>4645</v>
      </c>
      <c r="J600" t="s">
        <v>4646</v>
      </c>
      <c r="K600" t="s">
        <v>64</v>
      </c>
      <c r="L600">
        <v>4261</v>
      </c>
      <c r="M600" t="s">
        <v>2221</v>
      </c>
      <c r="N600" t="s">
        <v>35</v>
      </c>
      <c r="O600">
        <v>8</v>
      </c>
      <c r="P600">
        <v>88136.37</v>
      </c>
      <c r="Q600" t="s">
        <v>2017</v>
      </c>
      <c r="R600" t="s">
        <v>1392</v>
      </c>
    </row>
    <row r="601" spans="1:18" x14ac:dyDescent="0.25">
      <c r="A601">
        <v>1600</v>
      </c>
      <c r="B601">
        <v>45058</v>
      </c>
      <c r="C601" t="s">
        <v>174</v>
      </c>
      <c r="D601" t="s">
        <v>451</v>
      </c>
      <c r="E601" t="s">
        <v>14</v>
      </c>
      <c r="F601" t="s">
        <v>4308</v>
      </c>
      <c r="G601" t="s">
        <v>4647</v>
      </c>
      <c r="H601" t="s">
        <v>4648</v>
      </c>
      <c r="I601" t="s">
        <v>4649</v>
      </c>
      <c r="J601" t="s">
        <v>4650</v>
      </c>
      <c r="K601" t="s">
        <v>78</v>
      </c>
      <c r="L601">
        <v>4545</v>
      </c>
      <c r="M601" t="s">
        <v>1684</v>
      </c>
      <c r="N601" t="s">
        <v>26</v>
      </c>
      <c r="O601">
        <v>8</v>
      </c>
      <c r="P601">
        <v>95157.61</v>
      </c>
      <c r="Q601" t="s">
        <v>4651</v>
      </c>
      <c r="R601" t="s">
        <v>1419</v>
      </c>
    </row>
    <row r="602" spans="1:18" x14ac:dyDescent="0.25">
      <c r="A602">
        <v>1601</v>
      </c>
      <c r="B602">
        <v>45105</v>
      </c>
      <c r="C602" t="s">
        <v>227</v>
      </c>
      <c r="D602" t="s">
        <v>159</v>
      </c>
      <c r="E602" t="s">
        <v>14</v>
      </c>
      <c r="F602">
        <v>35437</v>
      </c>
      <c r="G602" t="s">
        <v>1421</v>
      </c>
      <c r="H602" t="s">
        <v>4652</v>
      </c>
      <c r="I602" t="s">
        <v>4653</v>
      </c>
      <c r="J602" t="s">
        <v>4654</v>
      </c>
      <c r="K602" t="s">
        <v>264</v>
      </c>
      <c r="L602">
        <v>87249</v>
      </c>
      <c r="M602" t="s">
        <v>2778</v>
      </c>
      <c r="N602" t="s">
        <v>16</v>
      </c>
      <c r="O602">
        <v>12</v>
      </c>
      <c r="P602">
        <v>80918.97</v>
      </c>
      <c r="Q602" t="s">
        <v>3859</v>
      </c>
      <c r="R602" t="s">
        <v>1460</v>
      </c>
    </row>
    <row r="603" spans="1:18" x14ac:dyDescent="0.25">
      <c r="A603">
        <v>1602</v>
      </c>
      <c r="B603">
        <v>45055</v>
      </c>
      <c r="C603" t="s">
        <v>396</v>
      </c>
      <c r="D603" t="s">
        <v>286</v>
      </c>
      <c r="E603" t="s">
        <v>30</v>
      </c>
      <c r="F603">
        <v>23351</v>
      </c>
      <c r="G603" t="s">
        <v>4655</v>
      </c>
      <c r="H603" t="s">
        <v>4656</v>
      </c>
      <c r="I603" t="s">
        <v>4657</v>
      </c>
      <c r="J603" t="s">
        <v>4658</v>
      </c>
      <c r="K603" t="s">
        <v>49</v>
      </c>
      <c r="L603">
        <v>7714</v>
      </c>
      <c r="M603" t="s">
        <v>2798</v>
      </c>
      <c r="N603" t="s">
        <v>35</v>
      </c>
      <c r="O603">
        <v>15</v>
      </c>
      <c r="P603">
        <v>55637.440000000002</v>
      </c>
      <c r="Q603" t="s">
        <v>2879</v>
      </c>
      <c r="R603" t="s">
        <v>1384</v>
      </c>
    </row>
    <row r="604" spans="1:18" x14ac:dyDescent="0.25">
      <c r="A604">
        <v>1603</v>
      </c>
      <c r="B604">
        <v>45080</v>
      </c>
      <c r="C604" t="s">
        <v>396</v>
      </c>
      <c r="D604" t="s">
        <v>191</v>
      </c>
      <c r="E604" t="s">
        <v>14</v>
      </c>
      <c r="F604" t="s">
        <v>4659</v>
      </c>
      <c r="G604" t="s">
        <v>1421</v>
      </c>
      <c r="H604" t="s">
        <v>4660</v>
      </c>
      <c r="I604" t="s">
        <v>4661</v>
      </c>
      <c r="J604" t="s">
        <v>4662</v>
      </c>
      <c r="K604" t="s">
        <v>167</v>
      </c>
      <c r="L604">
        <v>55776</v>
      </c>
      <c r="M604" t="s">
        <v>2584</v>
      </c>
      <c r="N604" t="s">
        <v>35</v>
      </c>
      <c r="O604">
        <v>7</v>
      </c>
      <c r="P604">
        <v>71666.039999999994</v>
      </c>
      <c r="Q604" t="s">
        <v>4663</v>
      </c>
      <c r="R604" t="s">
        <v>1427</v>
      </c>
    </row>
    <row r="605" spans="1:18" x14ac:dyDescent="0.25">
      <c r="A605">
        <v>1604</v>
      </c>
      <c r="B605">
        <v>45066</v>
      </c>
      <c r="C605" t="s">
        <v>223</v>
      </c>
      <c r="D605" t="s">
        <v>696</v>
      </c>
      <c r="E605" t="s">
        <v>14</v>
      </c>
      <c r="F605">
        <v>37112</v>
      </c>
      <c r="G605" t="s">
        <v>4664</v>
      </c>
      <c r="H605" t="s">
        <v>4665</v>
      </c>
      <c r="I605" t="s">
        <v>4666</v>
      </c>
      <c r="J605" t="s">
        <v>4667</v>
      </c>
      <c r="K605" t="s">
        <v>25</v>
      </c>
      <c r="L605">
        <v>59107</v>
      </c>
      <c r="M605" t="s">
        <v>1496</v>
      </c>
      <c r="N605" t="s">
        <v>35</v>
      </c>
      <c r="O605">
        <v>9</v>
      </c>
      <c r="P605">
        <v>55369.99</v>
      </c>
      <c r="Q605" t="s">
        <v>4668</v>
      </c>
      <c r="R605" t="s">
        <v>1384</v>
      </c>
    </row>
    <row r="606" spans="1:18" x14ac:dyDescent="0.25">
      <c r="A606">
        <v>1605</v>
      </c>
      <c r="B606">
        <v>45143</v>
      </c>
      <c r="C606" t="s">
        <v>152</v>
      </c>
      <c r="D606" t="s">
        <v>697</v>
      </c>
      <c r="E606" t="s">
        <v>14</v>
      </c>
      <c r="F606" t="s">
        <v>4669</v>
      </c>
      <c r="G606" t="s">
        <v>4670</v>
      </c>
      <c r="H606" t="s">
        <v>4671</v>
      </c>
      <c r="I606" t="s">
        <v>4672</v>
      </c>
      <c r="J606" t="s">
        <v>4673</v>
      </c>
      <c r="K606" t="s">
        <v>25</v>
      </c>
      <c r="L606">
        <v>98453</v>
      </c>
      <c r="M606" t="s">
        <v>3106</v>
      </c>
      <c r="N606" t="s">
        <v>35</v>
      </c>
      <c r="O606">
        <v>2</v>
      </c>
      <c r="P606">
        <v>78605.62</v>
      </c>
      <c r="Q606" t="s">
        <v>2515</v>
      </c>
      <c r="R606" t="s">
        <v>1419</v>
      </c>
    </row>
    <row r="607" spans="1:18" x14ac:dyDescent="0.25">
      <c r="A607">
        <v>1606</v>
      </c>
      <c r="B607">
        <v>45094</v>
      </c>
      <c r="C607" t="s">
        <v>698</v>
      </c>
      <c r="D607" t="s">
        <v>434</v>
      </c>
      <c r="E607" t="s">
        <v>30</v>
      </c>
      <c r="F607" t="s">
        <v>4674</v>
      </c>
      <c r="G607" t="s">
        <v>4675</v>
      </c>
      <c r="H607" t="s">
        <v>4676</v>
      </c>
      <c r="I607" t="s">
        <v>4677</v>
      </c>
      <c r="J607" t="s">
        <v>4678</v>
      </c>
      <c r="K607" t="s">
        <v>122</v>
      </c>
      <c r="L607">
        <v>37600</v>
      </c>
      <c r="M607" t="s">
        <v>1938</v>
      </c>
      <c r="N607" t="s">
        <v>21</v>
      </c>
      <c r="O607">
        <v>0</v>
      </c>
      <c r="P607">
        <v>59990.67</v>
      </c>
      <c r="Q607" t="s">
        <v>2618</v>
      </c>
      <c r="R607" t="s">
        <v>1419</v>
      </c>
    </row>
    <row r="608" spans="1:18" x14ac:dyDescent="0.25">
      <c r="A608">
        <v>1607</v>
      </c>
      <c r="B608">
        <v>45081</v>
      </c>
      <c r="C608" t="s">
        <v>443</v>
      </c>
      <c r="D608" t="s">
        <v>339</v>
      </c>
      <c r="E608" t="s">
        <v>14</v>
      </c>
      <c r="F608">
        <v>28955</v>
      </c>
      <c r="G608" t="s">
        <v>4679</v>
      </c>
      <c r="H608" t="s">
        <v>4680</v>
      </c>
      <c r="I608" t="s">
        <v>4681</v>
      </c>
      <c r="J608" t="s">
        <v>4682</v>
      </c>
      <c r="K608" t="s">
        <v>203</v>
      </c>
      <c r="L608">
        <v>4087</v>
      </c>
      <c r="M608" t="s">
        <v>2322</v>
      </c>
      <c r="N608" t="s">
        <v>26</v>
      </c>
      <c r="O608">
        <v>1</v>
      </c>
      <c r="P608">
        <v>93917.82</v>
      </c>
      <c r="Q608" t="s">
        <v>4373</v>
      </c>
      <c r="R608" t="s">
        <v>1460</v>
      </c>
    </row>
    <row r="609" spans="1:18" x14ac:dyDescent="0.25">
      <c r="A609">
        <v>1608</v>
      </c>
      <c r="B609">
        <v>45107</v>
      </c>
      <c r="C609" t="s">
        <v>699</v>
      </c>
      <c r="D609" t="s">
        <v>700</v>
      </c>
      <c r="E609" t="s">
        <v>14</v>
      </c>
      <c r="F609">
        <v>23322</v>
      </c>
      <c r="G609" t="s">
        <v>1421</v>
      </c>
      <c r="H609" t="s">
        <v>4683</v>
      </c>
      <c r="I609" t="s">
        <v>4684</v>
      </c>
      <c r="J609" t="s">
        <v>4685</v>
      </c>
      <c r="K609" t="s">
        <v>170</v>
      </c>
      <c r="L609">
        <v>69074</v>
      </c>
      <c r="M609" t="s">
        <v>2385</v>
      </c>
      <c r="N609" t="s">
        <v>21</v>
      </c>
      <c r="O609">
        <v>6</v>
      </c>
      <c r="P609">
        <v>90970.67</v>
      </c>
      <c r="Q609" t="s">
        <v>4686</v>
      </c>
      <c r="R609" t="s">
        <v>1419</v>
      </c>
    </row>
    <row r="610" spans="1:18" x14ac:dyDescent="0.25">
      <c r="A610">
        <v>1609</v>
      </c>
      <c r="B610">
        <v>45116</v>
      </c>
      <c r="C610" t="s">
        <v>87</v>
      </c>
      <c r="D610" t="s">
        <v>701</v>
      </c>
      <c r="E610" t="s">
        <v>30</v>
      </c>
      <c r="F610">
        <v>26091</v>
      </c>
      <c r="G610" t="s">
        <v>1421</v>
      </c>
      <c r="H610" t="s">
        <v>4687</v>
      </c>
      <c r="I610" t="s">
        <v>4688</v>
      </c>
      <c r="J610" t="s">
        <v>4689</v>
      </c>
      <c r="K610" t="s">
        <v>246</v>
      </c>
      <c r="L610">
        <v>13254</v>
      </c>
      <c r="M610" t="s">
        <v>2638</v>
      </c>
      <c r="N610" t="s">
        <v>26</v>
      </c>
      <c r="O610">
        <v>2</v>
      </c>
      <c r="P610">
        <v>93179.65</v>
      </c>
      <c r="Q610" t="s">
        <v>3549</v>
      </c>
      <c r="R610" t="s">
        <v>1392</v>
      </c>
    </row>
    <row r="611" spans="1:18" x14ac:dyDescent="0.25">
      <c r="A611">
        <v>1610</v>
      </c>
      <c r="B611">
        <v>45092</v>
      </c>
      <c r="C611" t="s">
        <v>238</v>
      </c>
      <c r="D611" t="s">
        <v>87</v>
      </c>
      <c r="E611" t="s">
        <v>14</v>
      </c>
      <c r="F611" t="s">
        <v>4690</v>
      </c>
      <c r="G611" t="s">
        <v>1421</v>
      </c>
      <c r="H611" t="s">
        <v>4691</v>
      </c>
      <c r="I611" t="s">
        <v>4692</v>
      </c>
      <c r="J611" t="s">
        <v>4693</v>
      </c>
      <c r="K611" t="s">
        <v>84</v>
      </c>
      <c r="L611">
        <v>69875</v>
      </c>
      <c r="M611" t="s">
        <v>1677</v>
      </c>
      <c r="N611" t="s">
        <v>16</v>
      </c>
      <c r="O611">
        <v>12</v>
      </c>
      <c r="P611">
        <v>57019.45</v>
      </c>
      <c r="Q611" t="s">
        <v>4694</v>
      </c>
      <c r="R611" t="s">
        <v>1384</v>
      </c>
    </row>
    <row r="612" spans="1:18" x14ac:dyDescent="0.25">
      <c r="A612">
        <v>1611</v>
      </c>
      <c r="B612">
        <v>45115</v>
      </c>
      <c r="C612" t="s">
        <v>381</v>
      </c>
      <c r="D612" t="s">
        <v>702</v>
      </c>
      <c r="E612" t="s">
        <v>30</v>
      </c>
      <c r="F612" t="s">
        <v>4695</v>
      </c>
      <c r="G612" t="s">
        <v>4696</v>
      </c>
      <c r="H612" t="s">
        <v>4697</v>
      </c>
      <c r="I612" t="s">
        <v>4698</v>
      </c>
      <c r="J612" t="s">
        <v>4699</v>
      </c>
      <c r="K612" t="s">
        <v>55</v>
      </c>
      <c r="L612">
        <v>38427</v>
      </c>
      <c r="M612" t="s">
        <v>2038</v>
      </c>
      <c r="N612" t="s">
        <v>16</v>
      </c>
      <c r="O612">
        <v>11</v>
      </c>
      <c r="P612">
        <v>89469.01</v>
      </c>
      <c r="Q612" t="s">
        <v>2443</v>
      </c>
      <c r="R612" t="s">
        <v>1427</v>
      </c>
    </row>
    <row r="613" spans="1:18" x14ac:dyDescent="0.25">
      <c r="A613">
        <v>1612</v>
      </c>
      <c r="B613">
        <v>45076</v>
      </c>
      <c r="C613" t="s">
        <v>310</v>
      </c>
      <c r="D613" t="s">
        <v>703</v>
      </c>
      <c r="E613" t="s">
        <v>14</v>
      </c>
      <c r="F613" t="s">
        <v>4700</v>
      </c>
      <c r="G613" t="s">
        <v>4701</v>
      </c>
      <c r="H613" t="s">
        <v>4702</v>
      </c>
      <c r="I613" t="s">
        <v>4703</v>
      </c>
      <c r="J613" t="s">
        <v>4704</v>
      </c>
      <c r="K613" t="s">
        <v>64</v>
      </c>
      <c r="L613">
        <v>83740</v>
      </c>
      <c r="M613" t="s">
        <v>1703</v>
      </c>
      <c r="N613" t="s">
        <v>35</v>
      </c>
      <c r="O613">
        <v>7</v>
      </c>
      <c r="P613">
        <v>44665.91</v>
      </c>
      <c r="Q613" t="s">
        <v>4705</v>
      </c>
      <c r="R613" t="s">
        <v>1419</v>
      </c>
    </row>
    <row r="614" spans="1:18" x14ac:dyDescent="0.25">
      <c r="A614">
        <v>1613</v>
      </c>
      <c r="B614">
        <v>45129</v>
      </c>
      <c r="C614" t="s">
        <v>216</v>
      </c>
      <c r="D614" t="s">
        <v>183</v>
      </c>
      <c r="E614" t="s">
        <v>30</v>
      </c>
      <c r="F614">
        <v>28250</v>
      </c>
      <c r="G614" t="s">
        <v>4706</v>
      </c>
      <c r="H614" t="s">
        <v>4707</v>
      </c>
      <c r="I614" t="s">
        <v>4708</v>
      </c>
      <c r="J614" t="s">
        <v>4709</v>
      </c>
      <c r="K614" t="s">
        <v>135</v>
      </c>
      <c r="L614">
        <v>99711</v>
      </c>
      <c r="M614" t="s">
        <v>1798</v>
      </c>
      <c r="N614" t="s">
        <v>16</v>
      </c>
      <c r="O614">
        <v>5</v>
      </c>
      <c r="P614">
        <v>47756.21</v>
      </c>
      <c r="Q614" t="s">
        <v>4710</v>
      </c>
      <c r="R614" t="s">
        <v>1427</v>
      </c>
    </row>
    <row r="615" spans="1:18" x14ac:dyDescent="0.25">
      <c r="A615">
        <v>1614</v>
      </c>
      <c r="B615">
        <v>45110</v>
      </c>
      <c r="C615" t="s">
        <v>514</v>
      </c>
      <c r="D615" t="s">
        <v>704</v>
      </c>
      <c r="E615" t="s">
        <v>30</v>
      </c>
      <c r="F615">
        <v>28348</v>
      </c>
      <c r="G615" t="s">
        <v>4711</v>
      </c>
      <c r="H615" t="s">
        <v>4712</v>
      </c>
      <c r="I615" t="s">
        <v>4713</v>
      </c>
      <c r="J615" t="s">
        <v>4714</v>
      </c>
      <c r="K615" t="s">
        <v>298</v>
      </c>
      <c r="L615">
        <v>10996</v>
      </c>
      <c r="M615" t="s">
        <v>1530</v>
      </c>
      <c r="N615" t="s">
        <v>26</v>
      </c>
      <c r="O615">
        <v>9</v>
      </c>
      <c r="P615">
        <v>48737.41</v>
      </c>
      <c r="Q615" t="s">
        <v>1704</v>
      </c>
      <c r="R615" t="s">
        <v>1460</v>
      </c>
    </row>
    <row r="616" spans="1:18" x14ac:dyDescent="0.25">
      <c r="A616">
        <v>1615</v>
      </c>
      <c r="B616">
        <v>45142</v>
      </c>
      <c r="C616" t="s">
        <v>270</v>
      </c>
      <c r="D616" t="s">
        <v>385</v>
      </c>
      <c r="E616" t="s">
        <v>14</v>
      </c>
      <c r="F616">
        <v>26789</v>
      </c>
      <c r="G616" t="s">
        <v>4715</v>
      </c>
      <c r="H616" t="s">
        <v>4716</v>
      </c>
      <c r="I616" t="s">
        <v>4717</v>
      </c>
      <c r="J616" t="s">
        <v>4718</v>
      </c>
      <c r="K616" t="s">
        <v>237</v>
      </c>
      <c r="L616">
        <v>97089</v>
      </c>
      <c r="M616" t="s">
        <v>1552</v>
      </c>
      <c r="N616" t="s">
        <v>16</v>
      </c>
      <c r="O616">
        <v>13</v>
      </c>
      <c r="P616">
        <v>67836.37</v>
      </c>
      <c r="Q616" t="s">
        <v>1993</v>
      </c>
      <c r="R616" t="s">
        <v>1460</v>
      </c>
    </row>
    <row r="617" spans="1:18" x14ac:dyDescent="0.25">
      <c r="A617">
        <v>1616</v>
      </c>
      <c r="B617">
        <v>45069</v>
      </c>
      <c r="C617" t="s">
        <v>515</v>
      </c>
      <c r="D617" t="s">
        <v>705</v>
      </c>
      <c r="E617" t="s">
        <v>24</v>
      </c>
      <c r="F617">
        <v>34794</v>
      </c>
      <c r="G617" t="s">
        <v>4719</v>
      </c>
      <c r="H617" t="s">
        <v>4720</v>
      </c>
      <c r="I617" t="s">
        <v>4721</v>
      </c>
      <c r="J617" t="s">
        <v>4722</v>
      </c>
      <c r="K617" t="s">
        <v>135</v>
      </c>
      <c r="L617">
        <v>48493</v>
      </c>
      <c r="M617" t="s">
        <v>1754</v>
      </c>
      <c r="N617" t="s">
        <v>35</v>
      </c>
      <c r="O617">
        <v>3</v>
      </c>
      <c r="P617">
        <v>66422.66</v>
      </c>
      <c r="Q617" t="s">
        <v>3748</v>
      </c>
      <c r="R617" t="s">
        <v>1384</v>
      </c>
    </row>
    <row r="618" spans="1:18" x14ac:dyDescent="0.25">
      <c r="A618">
        <v>1617</v>
      </c>
      <c r="B618">
        <v>45134</v>
      </c>
      <c r="C618" t="s">
        <v>706</v>
      </c>
      <c r="D618" t="s">
        <v>231</v>
      </c>
      <c r="E618" t="s">
        <v>24</v>
      </c>
      <c r="F618">
        <v>34981</v>
      </c>
      <c r="G618" t="s">
        <v>4723</v>
      </c>
      <c r="H618" t="s">
        <v>4724</v>
      </c>
      <c r="I618" t="s">
        <v>4725</v>
      </c>
      <c r="J618" t="s">
        <v>4726</v>
      </c>
      <c r="K618" t="s">
        <v>55</v>
      </c>
      <c r="L618">
        <v>29603</v>
      </c>
      <c r="M618" t="s">
        <v>1479</v>
      </c>
      <c r="N618" t="s">
        <v>21</v>
      </c>
      <c r="O618">
        <v>13</v>
      </c>
      <c r="P618">
        <v>65580.59</v>
      </c>
      <c r="Q618" t="s">
        <v>4727</v>
      </c>
      <c r="R618" t="s">
        <v>1392</v>
      </c>
    </row>
    <row r="619" spans="1:18" x14ac:dyDescent="0.25">
      <c r="A619">
        <v>1618</v>
      </c>
      <c r="B619">
        <v>45088</v>
      </c>
      <c r="C619" t="s">
        <v>62</v>
      </c>
      <c r="D619" t="s">
        <v>319</v>
      </c>
      <c r="E619" t="s">
        <v>24</v>
      </c>
      <c r="F619">
        <v>33059</v>
      </c>
      <c r="G619" t="s">
        <v>4728</v>
      </c>
      <c r="H619" t="s">
        <v>4729</v>
      </c>
      <c r="I619" t="s">
        <v>4730</v>
      </c>
      <c r="J619" t="s">
        <v>4731</v>
      </c>
      <c r="K619" t="s">
        <v>110</v>
      </c>
      <c r="L619">
        <v>28885</v>
      </c>
      <c r="M619" t="s">
        <v>4732</v>
      </c>
      <c r="N619" t="s">
        <v>16</v>
      </c>
      <c r="O619">
        <v>5</v>
      </c>
      <c r="P619">
        <v>75972.53</v>
      </c>
      <c r="Q619" t="s">
        <v>1811</v>
      </c>
      <c r="R619" t="s">
        <v>1460</v>
      </c>
    </row>
    <row r="620" spans="1:18" x14ac:dyDescent="0.25">
      <c r="A620">
        <v>1619</v>
      </c>
      <c r="B620">
        <v>45096</v>
      </c>
      <c r="C620" t="s">
        <v>41</v>
      </c>
      <c r="D620" t="s">
        <v>434</v>
      </c>
      <c r="E620" t="s">
        <v>24</v>
      </c>
      <c r="F620" t="s">
        <v>4733</v>
      </c>
      <c r="G620" t="s">
        <v>4734</v>
      </c>
      <c r="H620" t="s">
        <v>4735</v>
      </c>
      <c r="I620" t="s">
        <v>4736</v>
      </c>
      <c r="J620" t="s">
        <v>4737</v>
      </c>
      <c r="K620" t="s">
        <v>363</v>
      </c>
      <c r="L620">
        <v>61401</v>
      </c>
      <c r="M620" t="s">
        <v>1503</v>
      </c>
      <c r="N620" t="s">
        <v>21</v>
      </c>
      <c r="O620">
        <v>13</v>
      </c>
      <c r="P620">
        <v>65929.490000000005</v>
      </c>
      <c r="Q620" t="s">
        <v>3801</v>
      </c>
      <c r="R620" t="s">
        <v>1419</v>
      </c>
    </row>
    <row r="621" spans="1:18" x14ac:dyDescent="0.25">
      <c r="A621">
        <v>1620</v>
      </c>
      <c r="B621">
        <v>45088</v>
      </c>
      <c r="C621" t="s">
        <v>348</v>
      </c>
      <c r="D621" t="s">
        <v>707</v>
      </c>
      <c r="E621" t="s">
        <v>24</v>
      </c>
      <c r="F621" t="s">
        <v>4738</v>
      </c>
      <c r="G621" t="s">
        <v>4739</v>
      </c>
      <c r="H621" t="s">
        <v>4740</v>
      </c>
      <c r="I621" t="s">
        <v>4741</v>
      </c>
      <c r="J621" t="s">
        <v>4742</v>
      </c>
      <c r="K621" t="s">
        <v>92</v>
      </c>
      <c r="L621">
        <v>66190</v>
      </c>
      <c r="M621" t="s">
        <v>1677</v>
      </c>
      <c r="N621" t="s">
        <v>16</v>
      </c>
      <c r="O621">
        <v>18</v>
      </c>
      <c r="P621">
        <v>69535.98</v>
      </c>
      <c r="Q621" t="s">
        <v>4743</v>
      </c>
      <c r="R621" t="s">
        <v>1419</v>
      </c>
    </row>
    <row r="622" spans="1:18" x14ac:dyDescent="0.25">
      <c r="A622">
        <v>1621</v>
      </c>
      <c r="B622">
        <v>45111</v>
      </c>
      <c r="C622" t="s">
        <v>178</v>
      </c>
      <c r="D622" t="s">
        <v>708</v>
      </c>
      <c r="E622" t="s">
        <v>30</v>
      </c>
      <c r="F622">
        <v>37626</v>
      </c>
      <c r="G622" t="s">
        <v>4744</v>
      </c>
      <c r="H622" t="s">
        <v>4745</v>
      </c>
      <c r="I622" t="s">
        <v>4746</v>
      </c>
      <c r="J622" t="s">
        <v>4747</v>
      </c>
      <c r="K622" t="s">
        <v>147</v>
      </c>
      <c r="L622">
        <v>10230</v>
      </c>
      <c r="M622" t="s">
        <v>2356</v>
      </c>
      <c r="N622" t="s">
        <v>21</v>
      </c>
      <c r="O622">
        <v>17</v>
      </c>
      <c r="P622">
        <v>85455.28</v>
      </c>
      <c r="Q622" t="s">
        <v>2564</v>
      </c>
      <c r="R622" t="s">
        <v>1419</v>
      </c>
    </row>
    <row r="623" spans="1:18" x14ac:dyDescent="0.25">
      <c r="A623">
        <v>1622</v>
      </c>
      <c r="B623">
        <v>45134</v>
      </c>
      <c r="C623" t="s">
        <v>709</v>
      </c>
      <c r="D623" t="s">
        <v>710</v>
      </c>
      <c r="E623" t="s">
        <v>14</v>
      </c>
      <c r="F623" t="s">
        <v>4748</v>
      </c>
      <c r="G623" t="s">
        <v>4749</v>
      </c>
      <c r="H623" t="s">
        <v>4750</v>
      </c>
      <c r="I623" t="s">
        <v>4751</v>
      </c>
      <c r="J623" t="s">
        <v>4752</v>
      </c>
      <c r="K623" t="s">
        <v>265</v>
      </c>
      <c r="L623">
        <v>67729</v>
      </c>
      <c r="M623" t="s">
        <v>3154</v>
      </c>
      <c r="N623" t="s">
        <v>21</v>
      </c>
      <c r="O623">
        <v>13</v>
      </c>
      <c r="P623">
        <v>40133.33</v>
      </c>
      <c r="Q623" t="s">
        <v>2163</v>
      </c>
      <c r="R623" t="s">
        <v>1460</v>
      </c>
    </row>
    <row r="624" spans="1:18" x14ac:dyDescent="0.25">
      <c r="A624">
        <v>1623</v>
      </c>
      <c r="B624">
        <v>45101</v>
      </c>
      <c r="C624" t="s">
        <v>50</v>
      </c>
      <c r="D624" t="s">
        <v>294</v>
      </c>
      <c r="E624" t="s">
        <v>30</v>
      </c>
      <c r="F624">
        <v>32298</v>
      </c>
      <c r="G624" t="s">
        <v>4753</v>
      </c>
      <c r="H624" t="s">
        <v>4754</v>
      </c>
      <c r="I624" t="s">
        <v>4755</v>
      </c>
      <c r="J624" t="s">
        <v>4756</v>
      </c>
      <c r="K624" t="s">
        <v>135</v>
      </c>
      <c r="L624">
        <v>59091</v>
      </c>
      <c r="M624" t="s">
        <v>2293</v>
      </c>
      <c r="N624" t="s">
        <v>16</v>
      </c>
      <c r="O624">
        <v>13</v>
      </c>
      <c r="P624">
        <v>78760.039999999994</v>
      </c>
      <c r="Q624" t="s">
        <v>4757</v>
      </c>
      <c r="R624" t="s">
        <v>1419</v>
      </c>
    </row>
    <row r="625" spans="1:18" x14ac:dyDescent="0.25">
      <c r="A625">
        <v>1624</v>
      </c>
      <c r="B625">
        <v>45121</v>
      </c>
      <c r="C625" t="s">
        <v>711</v>
      </c>
      <c r="D625" t="s">
        <v>253</v>
      </c>
      <c r="E625" t="s">
        <v>30</v>
      </c>
      <c r="F625" t="s">
        <v>4758</v>
      </c>
      <c r="G625" t="s">
        <v>4759</v>
      </c>
      <c r="H625" t="s">
        <v>4760</v>
      </c>
      <c r="I625" t="s">
        <v>4761</v>
      </c>
      <c r="J625" t="s">
        <v>4762</v>
      </c>
      <c r="K625" t="s">
        <v>58</v>
      </c>
      <c r="L625">
        <v>79645</v>
      </c>
      <c r="M625" t="s">
        <v>2104</v>
      </c>
      <c r="N625" t="s">
        <v>26</v>
      </c>
      <c r="O625">
        <v>18</v>
      </c>
      <c r="P625">
        <v>90630.56</v>
      </c>
      <c r="Q625" t="s">
        <v>2110</v>
      </c>
      <c r="R625" t="s">
        <v>1384</v>
      </c>
    </row>
    <row r="626" spans="1:18" x14ac:dyDescent="0.25">
      <c r="A626">
        <v>1625</v>
      </c>
      <c r="B626">
        <v>45077</v>
      </c>
      <c r="C626" t="s">
        <v>712</v>
      </c>
      <c r="D626" t="s">
        <v>451</v>
      </c>
      <c r="E626" t="s">
        <v>24</v>
      </c>
      <c r="F626" t="s">
        <v>4763</v>
      </c>
      <c r="G626" t="s">
        <v>4764</v>
      </c>
      <c r="H626" t="s">
        <v>4765</v>
      </c>
      <c r="I626" t="s">
        <v>4766</v>
      </c>
      <c r="J626" t="s">
        <v>4767</v>
      </c>
      <c r="K626" t="s">
        <v>55</v>
      </c>
      <c r="L626">
        <v>60269</v>
      </c>
      <c r="M626" t="s">
        <v>1577</v>
      </c>
      <c r="N626" t="s">
        <v>21</v>
      </c>
      <c r="O626">
        <v>11</v>
      </c>
      <c r="P626">
        <v>93703.07</v>
      </c>
      <c r="Q626" t="s">
        <v>1697</v>
      </c>
      <c r="R626" t="s">
        <v>1427</v>
      </c>
    </row>
    <row r="627" spans="1:18" x14ac:dyDescent="0.25">
      <c r="A627">
        <v>1626</v>
      </c>
      <c r="B627">
        <v>45061</v>
      </c>
      <c r="C627" t="s">
        <v>464</v>
      </c>
      <c r="D627" t="s">
        <v>713</v>
      </c>
      <c r="E627" t="s">
        <v>24</v>
      </c>
      <c r="F627" t="s">
        <v>4768</v>
      </c>
      <c r="G627" t="s">
        <v>4769</v>
      </c>
      <c r="H627" t="s">
        <v>4770</v>
      </c>
      <c r="I627" t="s">
        <v>4771</v>
      </c>
      <c r="J627" t="s">
        <v>4772</v>
      </c>
      <c r="K627" t="s">
        <v>25</v>
      </c>
      <c r="L627">
        <v>50522</v>
      </c>
      <c r="M627" t="s">
        <v>1452</v>
      </c>
      <c r="N627" t="s">
        <v>26</v>
      </c>
      <c r="O627">
        <v>11</v>
      </c>
      <c r="P627">
        <v>87035.35</v>
      </c>
      <c r="Q627" t="s">
        <v>3895</v>
      </c>
      <c r="R627" t="s">
        <v>1460</v>
      </c>
    </row>
    <row r="628" spans="1:18" x14ac:dyDescent="0.25">
      <c r="A628">
        <v>1627</v>
      </c>
      <c r="B628">
        <v>45119</v>
      </c>
      <c r="C628" t="s">
        <v>50</v>
      </c>
      <c r="D628" t="s">
        <v>297</v>
      </c>
      <c r="E628" t="s">
        <v>30</v>
      </c>
      <c r="F628" t="s">
        <v>4773</v>
      </c>
      <c r="G628" t="s">
        <v>4774</v>
      </c>
      <c r="H628" t="s">
        <v>4775</v>
      </c>
      <c r="I628" t="s">
        <v>4776</v>
      </c>
      <c r="J628" t="s">
        <v>4777</v>
      </c>
      <c r="K628" t="s">
        <v>298</v>
      </c>
      <c r="L628">
        <v>41530</v>
      </c>
      <c r="M628" t="s">
        <v>2266</v>
      </c>
      <c r="N628" t="s">
        <v>26</v>
      </c>
      <c r="O628">
        <v>0</v>
      </c>
      <c r="P628">
        <v>34058</v>
      </c>
      <c r="Q628" t="s">
        <v>4778</v>
      </c>
      <c r="R628" t="s">
        <v>1384</v>
      </c>
    </row>
    <row r="629" spans="1:18" x14ac:dyDescent="0.25">
      <c r="A629">
        <v>1628</v>
      </c>
      <c r="B629">
        <v>45136</v>
      </c>
      <c r="C629" t="s">
        <v>714</v>
      </c>
      <c r="D629" t="s">
        <v>715</v>
      </c>
      <c r="E629" t="s">
        <v>30</v>
      </c>
      <c r="F629">
        <v>23380</v>
      </c>
      <c r="G629" t="s">
        <v>1421</v>
      </c>
      <c r="H629" t="s">
        <v>4779</v>
      </c>
      <c r="I629" t="s">
        <v>4780</v>
      </c>
      <c r="J629" t="s">
        <v>4781</v>
      </c>
      <c r="K629" t="s">
        <v>237</v>
      </c>
      <c r="L629">
        <v>23617</v>
      </c>
      <c r="M629" t="s">
        <v>4782</v>
      </c>
      <c r="N629" t="s">
        <v>26</v>
      </c>
      <c r="O629">
        <v>8</v>
      </c>
      <c r="P629">
        <v>74436.66</v>
      </c>
      <c r="Q629" t="s">
        <v>4783</v>
      </c>
      <c r="R629" t="s">
        <v>1427</v>
      </c>
    </row>
    <row r="630" spans="1:18" x14ac:dyDescent="0.25">
      <c r="A630">
        <v>1629</v>
      </c>
      <c r="B630">
        <v>45083</v>
      </c>
      <c r="C630" t="s">
        <v>448</v>
      </c>
      <c r="D630" t="s">
        <v>71</v>
      </c>
      <c r="E630" t="s">
        <v>14</v>
      </c>
      <c r="F630" t="s">
        <v>4784</v>
      </c>
      <c r="G630" t="s">
        <v>4785</v>
      </c>
      <c r="H630" t="s">
        <v>4786</v>
      </c>
      <c r="I630" t="s">
        <v>4787</v>
      </c>
      <c r="J630" t="s">
        <v>4788</v>
      </c>
      <c r="K630" t="s">
        <v>129</v>
      </c>
      <c r="L630">
        <v>825</v>
      </c>
      <c r="M630" t="s">
        <v>2202</v>
      </c>
      <c r="N630" t="s">
        <v>26</v>
      </c>
      <c r="O630">
        <v>6</v>
      </c>
      <c r="P630">
        <v>88654.29</v>
      </c>
      <c r="Q630" t="s">
        <v>1767</v>
      </c>
      <c r="R630" t="s">
        <v>1419</v>
      </c>
    </row>
    <row r="631" spans="1:18" x14ac:dyDescent="0.25">
      <c r="A631">
        <v>1630</v>
      </c>
      <c r="B631">
        <v>45123</v>
      </c>
      <c r="C631" t="s">
        <v>716</v>
      </c>
      <c r="D631" t="s">
        <v>207</v>
      </c>
      <c r="E631" t="s">
        <v>30</v>
      </c>
      <c r="F631" t="s">
        <v>4773</v>
      </c>
      <c r="G631" t="s">
        <v>4789</v>
      </c>
      <c r="H631" t="s">
        <v>4790</v>
      </c>
      <c r="I631" t="s">
        <v>4791</v>
      </c>
      <c r="J631" t="s">
        <v>4792</v>
      </c>
      <c r="K631" t="s">
        <v>113</v>
      </c>
      <c r="L631">
        <v>69453</v>
      </c>
      <c r="M631" t="s">
        <v>4221</v>
      </c>
      <c r="N631" t="s">
        <v>35</v>
      </c>
      <c r="O631">
        <v>8</v>
      </c>
      <c r="P631">
        <v>71894.14</v>
      </c>
      <c r="Q631" t="s">
        <v>2233</v>
      </c>
      <c r="R631" t="s">
        <v>1460</v>
      </c>
    </row>
    <row r="632" spans="1:18" x14ac:dyDescent="0.25">
      <c r="A632">
        <v>1631</v>
      </c>
      <c r="B632">
        <v>45109</v>
      </c>
      <c r="C632" t="s">
        <v>87</v>
      </c>
      <c r="D632" t="s">
        <v>191</v>
      </c>
      <c r="E632" t="s">
        <v>30</v>
      </c>
      <c r="F632" t="s">
        <v>4793</v>
      </c>
      <c r="G632" t="s">
        <v>4794</v>
      </c>
      <c r="H632" t="s">
        <v>4795</v>
      </c>
      <c r="I632" t="s">
        <v>4796</v>
      </c>
      <c r="J632" t="s">
        <v>4797</v>
      </c>
      <c r="K632" t="s">
        <v>135</v>
      </c>
      <c r="L632">
        <v>7613</v>
      </c>
      <c r="M632" t="s">
        <v>1432</v>
      </c>
      <c r="N632" t="s">
        <v>26</v>
      </c>
      <c r="O632">
        <v>12</v>
      </c>
      <c r="P632">
        <v>61146.47</v>
      </c>
      <c r="Q632" t="s">
        <v>2460</v>
      </c>
      <c r="R632" t="s">
        <v>1384</v>
      </c>
    </row>
    <row r="633" spans="1:18" x14ac:dyDescent="0.25">
      <c r="A633">
        <v>1632</v>
      </c>
      <c r="B633">
        <v>45113</v>
      </c>
      <c r="C633" t="s">
        <v>717</v>
      </c>
      <c r="D633" t="s">
        <v>718</v>
      </c>
      <c r="E633" t="s">
        <v>30</v>
      </c>
      <c r="F633" t="s">
        <v>4798</v>
      </c>
      <c r="G633" t="s">
        <v>4799</v>
      </c>
      <c r="H633" t="s">
        <v>4800</v>
      </c>
      <c r="I633" t="s">
        <v>4801</v>
      </c>
      <c r="J633" t="s">
        <v>4472</v>
      </c>
      <c r="K633" t="s">
        <v>55</v>
      </c>
      <c r="L633">
        <v>61556</v>
      </c>
      <c r="M633" t="s">
        <v>1786</v>
      </c>
      <c r="N633" t="s">
        <v>21</v>
      </c>
      <c r="O633">
        <v>12</v>
      </c>
      <c r="P633">
        <v>90935.76</v>
      </c>
      <c r="Q633" t="s">
        <v>2678</v>
      </c>
      <c r="R633" t="s">
        <v>1460</v>
      </c>
    </row>
    <row r="634" spans="1:18" x14ac:dyDescent="0.25">
      <c r="A634">
        <v>1633</v>
      </c>
      <c r="B634">
        <v>45079</v>
      </c>
      <c r="C634" t="s">
        <v>531</v>
      </c>
      <c r="D634" t="s">
        <v>719</v>
      </c>
      <c r="E634" t="s">
        <v>30</v>
      </c>
      <c r="F634" t="s">
        <v>4802</v>
      </c>
      <c r="G634" t="s">
        <v>4803</v>
      </c>
      <c r="H634" t="s">
        <v>4804</v>
      </c>
      <c r="I634" t="s">
        <v>4805</v>
      </c>
      <c r="J634" t="s">
        <v>4806</v>
      </c>
      <c r="K634" t="s">
        <v>129</v>
      </c>
      <c r="L634">
        <v>30448</v>
      </c>
      <c r="M634" t="s">
        <v>4807</v>
      </c>
      <c r="N634" t="s">
        <v>21</v>
      </c>
      <c r="O634">
        <v>12</v>
      </c>
      <c r="P634">
        <v>41542.25</v>
      </c>
      <c r="Q634" t="s">
        <v>3741</v>
      </c>
      <c r="R634" t="s">
        <v>1384</v>
      </c>
    </row>
    <row r="635" spans="1:18" x14ac:dyDescent="0.25">
      <c r="A635">
        <v>1634</v>
      </c>
      <c r="B635">
        <v>45140</v>
      </c>
      <c r="C635" t="s">
        <v>417</v>
      </c>
      <c r="D635" t="s">
        <v>720</v>
      </c>
      <c r="E635" t="s">
        <v>14</v>
      </c>
      <c r="F635">
        <v>33971</v>
      </c>
      <c r="G635" t="s">
        <v>4808</v>
      </c>
      <c r="H635" t="s">
        <v>4809</v>
      </c>
      <c r="I635" t="s">
        <v>4810</v>
      </c>
      <c r="J635" t="s">
        <v>4811</v>
      </c>
      <c r="K635" t="s">
        <v>43</v>
      </c>
      <c r="L635">
        <v>2467</v>
      </c>
      <c r="M635" t="s">
        <v>2715</v>
      </c>
      <c r="N635" t="s">
        <v>26</v>
      </c>
      <c r="O635">
        <v>18</v>
      </c>
      <c r="P635">
        <v>66010.42</v>
      </c>
      <c r="Q635" t="s">
        <v>1710</v>
      </c>
      <c r="R635" t="s">
        <v>1384</v>
      </c>
    </row>
    <row r="636" spans="1:18" x14ac:dyDescent="0.25">
      <c r="A636">
        <v>1635</v>
      </c>
      <c r="B636">
        <v>45068</v>
      </c>
      <c r="C636" t="s">
        <v>230</v>
      </c>
      <c r="D636" t="s">
        <v>721</v>
      </c>
      <c r="E636" t="s">
        <v>24</v>
      </c>
      <c r="F636">
        <v>31996</v>
      </c>
      <c r="G636" t="s">
        <v>1421</v>
      </c>
      <c r="H636" t="s">
        <v>4812</v>
      </c>
      <c r="I636" t="s">
        <v>4813</v>
      </c>
      <c r="J636" t="s">
        <v>4814</v>
      </c>
      <c r="K636" t="s">
        <v>55</v>
      </c>
      <c r="L636">
        <v>1219</v>
      </c>
      <c r="M636" t="s">
        <v>2243</v>
      </c>
      <c r="N636" t="s">
        <v>16</v>
      </c>
      <c r="O636">
        <v>17</v>
      </c>
      <c r="P636">
        <v>32835.050000000003</v>
      </c>
      <c r="Q636" t="s">
        <v>3549</v>
      </c>
      <c r="R636" t="s">
        <v>1384</v>
      </c>
    </row>
    <row r="637" spans="1:18" x14ac:dyDescent="0.25">
      <c r="A637">
        <v>1636</v>
      </c>
      <c r="B637">
        <v>45125</v>
      </c>
      <c r="C637" t="s">
        <v>577</v>
      </c>
      <c r="D637" t="s">
        <v>722</v>
      </c>
      <c r="E637" t="s">
        <v>14</v>
      </c>
      <c r="F637" t="s">
        <v>4815</v>
      </c>
      <c r="G637" t="s">
        <v>4816</v>
      </c>
      <c r="H637" t="s">
        <v>4817</v>
      </c>
      <c r="I637" t="s">
        <v>4818</v>
      </c>
      <c r="J637" t="s">
        <v>4819</v>
      </c>
      <c r="K637" t="s">
        <v>110</v>
      </c>
      <c r="L637">
        <v>61934</v>
      </c>
      <c r="M637" t="s">
        <v>1961</v>
      </c>
      <c r="N637" t="s">
        <v>26</v>
      </c>
      <c r="O637">
        <v>2</v>
      </c>
      <c r="P637">
        <v>89284.35</v>
      </c>
      <c r="Q637" t="s">
        <v>4504</v>
      </c>
      <c r="R637" t="s">
        <v>1392</v>
      </c>
    </row>
    <row r="638" spans="1:18" x14ac:dyDescent="0.25">
      <c r="A638">
        <v>1637</v>
      </c>
      <c r="B638">
        <v>45125</v>
      </c>
      <c r="C638" t="s">
        <v>12</v>
      </c>
      <c r="D638" t="s">
        <v>723</v>
      </c>
      <c r="E638" t="s">
        <v>30</v>
      </c>
      <c r="F638" t="s">
        <v>4820</v>
      </c>
      <c r="G638" t="s">
        <v>4821</v>
      </c>
      <c r="H638" t="s">
        <v>4822</v>
      </c>
      <c r="I638" t="s">
        <v>4823</v>
      </c>
      <c r="J638" t="s">
        <v>4824</v>
      </c>
      <c r="K638" t="s">
        <v>264</v>
      </c>
      <c r="L638">
        <v>25051</v>
      </c>
      <c r="M638" t="s">
        <v>3718</v>
      </c>
      <c r="N638" t="s">
        <v>21</v>
      </c>
      <c r="O638">
        <v>0</v>
      </c>
      <c r="P638">
        <v>44736.17</v>
      </c>
      <c r="Q638" t="s">
        <v>1793</v>
      </c>
      <c r="R638" t="s">
        <v>1384</v>
      </c>
    </row>
    <row r="639" spans="1:18" x14ac:dyDescent="0.25">
      <c r="A639">
        <v>1638</v>
      </c>
      <c r="B639">
        <v>45062</v>
      </c>
      <c r="C639" t="s">
        <v>284</v>
      </c>
      <c r="D639" t="s">
        <v>112</v>
      </c>
      <c r="E639" t="s">
        <v>14</v>
      </c>
      <c r="F639" t="s">
        <v>4825</v>
      </c>
      <c r="G639" t="s">
        <v>4826</v>
      </c>
      <c r="H639" t="s">
        <v>4827</v>
      </c>
      <c r="I639" t="s">
        <v>4828</v>
      </c>
      <c r="J639" t="s">
        <v>4829</v>
      </c>
      <c r="K639" t="s">
        <v>81</v>
      </c>
      <c r="L639">
        <v>51000</v>
      </c>
      <c r="M639" t="s">
        <v>1760</v>
      </c>
      <c r="N639" t="s">
        <v>21</v>
      </c>
      <c r="O639">
        <v>13</v>
      </c>
      <c r="P639">
        <v>30106.63</v>
      </c>
      <c r="Q639" t="s">
        <v>4830</v>
      </c>
      <c r="R639" t="s">
        <v>1392</v>
      </c>
    </row>
    <row r="640" spans="1:18" x14ac:dyDescent="0.25">
      <c r="A640">
        <v>1639</v>
      </c>
      <c r="B640">
        <v>45060</v>
      </c>
      <c r="C640" t="s">
        <v>28</v>
      </c>
      <c r="D640" t="s">
        <v>191</v>
      </c>
      <c r="E640" t="s">
        <v>30</v>
      </c>
      <c r="F640">
        <v>28340</v>
      </c>
      <c r="G640" t="s">
        <v>4831</v>
      </c>
      <c r="H640" t="s">
        <v>4832</v>
      </c>
      <c r="I640" t="s">
        <v>4833</v>
      </c>
      <c r="J640" t="s">
        <v>4834</v>
      </c>
      <c r="K640" t="s">
        <v>220</v>
      </c>
      <c r="L640">
        <v>5015</v>
      </c>
      <c r="M640" t="s">
        <v>1563</v>
      </c>
      <c r="N640" t="s">
        <v>26</v>
      </c>
      <c r="O640">
        <v>1</v>
      </c>
      <c r="P640">
        <v>84245.32</v>
      </c>
      <c r="Q640" t="s">
        <v>3725</v>
      </c>
      <c r="R640" t="s">
        <v>1460</v>
      </c>
    </row>
    <row r="641" spans="1:18" x14ac:dyDescent="0.25">
      <c r="A641">
        <v>1640</v>
      </c>
      <c r="B641">
        <v>45053</v>
      </c>
      <c r="C641" t="s">
        <v>417</v>
      </c>
      <c r="D641" t="s">
        <v>469</v>
      </c>
      <c r="E641" t="s">
        <v>14</v>
      </c>
      <c r="F641" t="s">
        <v>4835</v>
      </c>
      <c r="G641" t="s">
        <v>4836</v>
      </c>
      <c r="H641" t="s">
        <v>4837</v>
      </c>
      <c r="I641" t="s">
        <v>4838</v>
      </c>
      <c r="J641" t="s">
        <v>4839</v>
      </c>
      <c r="K641" t="s">
        <v>72</v>
      </c>
      <c r="L641">
        <v>34567</v>
      </c>
      <c r="M641" t="s">
        <v>2817</v>
      </c>
      <c r="N641" t="s">
        <v>35</v>
      </c>
      <c r="O641">
        <v>9</v>
      </c>
      <c r="P641">
        <v>70794.820000000007</v>
      </c>
      <c r="Q641" t="s">
        <v>1860</v>
      </c>
      <c r="R641" t="s">
        <v>1460</v>
      </c>
    </row>
    <row r="642" spans="1:18" x14ac:dyDescent="0.25">
      <c r="A642">
        <v>1641</v>
      </c>
      <c r="B642">
        <v>45091</v>
      </c>
      <c r="C642" t="s">
        <v>495</v>
      </c>
      <c r="D642" t="s">
        <v>724</v>
      </c>
      <c r="E642" t="s">
        <v>14</v>
      </c>
      <c r="F642">
        <v>36224</v>
      </c>
      <c r="G642" t="s">
        <v>4840</v>
      </c>
      <c r="H642" t="s">
        <v>4841</v>
      </c>
      <c r="I642" t="s">
        <v>4842</v>
      </c>
      <c r="J642" t="s">
        <v>4843</v>
      </c>
      <c r="K642" t="s">
        <v>116</v>
      </c>
      <c r="L642">
        <v>34204</v>
      </c>
      <c r="M642" t="s">
        <v>2157</v>
      </c>
      <c r="N642" t="s">
        <v>16</v>
      </c>
      <c r="O642">
        <v>19</v>
      </c>
      <c r="P642">
        <v>74539.61</v>
      </c>
      <c r="Q642" t="s">
        <v>3040</v>
      </c>
      <c r="R642" t="s">
        <v>1460</v>
      </c>
    </row>
    <row r="643" spans="1:18" x14ac:dyDescent="0.25">
      <c r="A643">
        <v>1642</v>
      </c>
      <c r="B643">
        <v>45077</v>
      </c>
      <c r="C643" t="s">
        <v>502</v>
      </c>
      <c r="D643" t="s">
        <v>289</v>
      </c>
      <c r="E643" t="s">
        <v>14</v>
      </c>
      <c r="F643" t="s">
        <v>4844</v>
      </c>
      <c r="G643" t="s">
        <v>1421</v>
      </c>
      <c r="H643" t="s">
        <v>4845</v>
      </c>
      <c r="I643" t="s">
        <v>4846</v>
      </c>
      <c r="J643" t="s">
        <v>4847</v>
      </c>
      <c r="K643" t="s">
        <v>119</v>
      </c>
      <c r="L643">
        <v>20011</v>
      </c>
      <c r="M643" t="s">
        <v>1779</v>
      </c>
      <c r="N643" t="s">
        <v>16</v>
      </c>
      <c r="O643">
        <v>6</v>
      </c>
      <c r="P643">
        <v>50741.33</v>
      </c>
      <c r="Q643" t="s">
        <v>1912</v>
      </c>
      <c r="R643" t="s">
        <v>1384</v>
      </c>
    </row>
    <row r="644" spans="1:18" x14ac:dyDescent="0.25">
      <c r="A644">
        <v>1643</v>
      </c>
      <c r="B644">
        <v>45118</v>
      </c>
      <c r="C644" t="s">
        <v>168</v>
      </c>
      <c r="D644" t="s">
        <v>725</v>
      </c>
      <c r="E644" t="s">
        <v>30</v>
      </c>
      <c r="F644">
        <v>27678</v>
      </c>
      <c r="G644" t="s">
        <v>1421</v>
      </c>
      <c r="H644" t="s">
        <v>4848</v>
      </c>
      <c r="I644" t="s">
        <v>4849</v>
      </c>
      <c r="J644" t="s">
        <v>4850</v>
      </c>
      <c r="K644" t="s">
        <v>363</v>
      </c>
      <c r="L644">
        <v>35679</v>
      </c>
      <c r="M644" t="s">
        <v>4851</v>
      </c>
      <c r="N644" t="s">
        <v>21</v>
      </c>
      <c r="O644">
        <v>13</v>
      </c>
      <c r="P644">
        <v>69567.27</v>
      </c>
      <c r="Q644" t="s">
        <v>2846</v>
      </c>
      <c r="R644" t="s">
        <v>1460</v>
      </c>
    </row>
    <row r="645" spans="1:18" x14ac:dyDescent="0.25">
      <c r="A645">
        <v>1644</v>
      </c>
      <c r="B645">
        <v>45079</v>
      </c>
      <c r="C645" t="s">
        <v>140</v>
      </c>
      <c r="D645" t="s">
        <v>552</v>
      </c>
      <c r="E645" t="s">
        <v>30</v>
      </c>
      <c r="F645" t="s">
        <v>4852</v>
      </c>
      <c r="G645" t="s">
        <v>4853</v>
      </c>
      <c r="H645" t="s">
        <v>4854</v>
      </c>
      <c r="I645" t="s">
        <v>4855</v>
      </c>
      <c r="J645" t="s">
        <v>4856</v>
      </c>
      <c r="K645" t="s">
        <v>142</v>
      </c>
      <c r="L645">
        <v>75961</v>
      </c>
      <c r="M645" t="s">
        <v>2617</v>
      </c>
      <c r="N645" t="s">
        <v>21</v>
      </c>
      <c r="O645">
        <v>11</v>
      </c>
      <c r="P645">
        <v>93184.48</v>
      </c>
      <c r="Q645" t="s">
        <v>4857</v>
      </c>
      <c r="R645" t="s">
        <v>1384</v>
      </c>
    </row>
    <row r="646" spans="1:18" x14ac:dyDescent="0.25">
      <c r="A646">
        <v>1645</v>
      </c>
      <c r="B646">
        <v>45082</v>
      </c>
      <c r="C646" t="s">
        <v>199</v>
      </c>
      <c r="D646" t="s">
        <v>112</v>
      </c>
      <c r="E646" t="s">
        <v>30</v>
      </c>
      <c r="F646">
        <v>37226</v>
      </c>
      <c r="G646" t="s">
        <v>4858</v>
      </c>
      <c r="H646" t="s">
        <v>4859</v>
      </c>
      <c r="I646" t="s">
        <v>4860</v>
      </c>
      <c r="J646" t="s">
        <v>4861</v>
      </c>
      <c r="K646" t="s">
        <v>214</v>
      </c>
      <c r="L646">
        <v>13098</v>
      </c>
      <c r="M646" t="s">
        <v>2202</v>
      </c>
      <c r="N646" t="s">
        <v>35</v>
      </c>
      <c r="O646">
        <v>13</v>
      </c>
      <c r="P646">
        <v>79343.59</v>
      </c>
      <c r="Q646" t="s">
        <v>4862</v>
      </c>
      <c r="R646" t="s">
        <v>1427</v>
      </c>
    </row>
    <row r="647" spans="1:18" x14ac:dyDescent="0.25">
      <c r="A647">
        <v>1646</v>
      </c>
      <c r="B647">
        <v>45123</v>
      </c>
      <c r="C647" t="s">
        <v>117</v>
      </c>
      <c r="D647" t="s">
        <v>726</v>
      </c>
      <c r="E647" t="s">
        <v>30</v>
      </c>
      <c r="F647" t="s">
        <v>4863</v>
      </c>
      <c r="G647" t="s">
        <v>4864</v>
      </c>
      <c r="H647" t="s">
        <v>4865</v>
      </c>
      <c r="I647" t="s">
        <v>4866</v>
      </c>
      <c r="J647" t="s">
        <v>4867</v>
      </c>
      <c r="K647" t="s">
        <v>61</v>
      </c>
      <c r="L647">
        <v>62043</v>
      </c>
      <c r="M647" t="s">
        <v>2045</v>
      </c>
      <c r="N647" t="s">
        <v>26</v>
      </c>
      <c r="O647">
        <v>15</v>
      </c>
      <c r="P647">
        <v>94629.35</v>
      </c>
      <c r="Q647" t="s">
        <v>2818</v>
      </c>
      <c r="R647" t="s">
        <v>1460</v>
      </c>
    </row>
    <row r="648" spans="1:18" x14ac:dyDescent="0.25">
      <c r="A648">
        <v>1647</v>
      </c>
      <c r="B648">
        <v>45071</v>
      </c>
      <c r="C648" t="s">
        <v>194</v>
      </c>
      <c r="D648" t="s">
        <v>60</v>
      </c>
      <c r="E648" t="s">
        <v>14</v>
      </c>
      <c r="F648" t="s">
        <v>4868</v>
      </c>
      <c r="G648" t="s">
        <v>1421</v>
      </c>
      <c r="H648" t="s">
        <v>4869</v>
      </c>
      <c r="I648" t="s">
        <v>4870</v>
      </c>
      <c r="J648" t="s">
        <v>4871</v>
      </c>
      <c r="K648" t="s">
        <v>64</v>
      </c>
      <c r="L648">
        <v>26355</v>
      </c>
      <c r="M648" t="s">
        <v>2888</v>
      </c>
      <c r="N648" t="s">
        <v>16</v>
      </c>
      <c r="O648">
        <v>5</v>
      </c>
      <c r="P648">
        <v>49365.54</v>
      </c>
      <c r="Q648" t="s">
        <v>1905</v>
      </c>
      <c r="R648" t="s">
        <v>1392</v>
      </c>
    </row>
    <row r="649" spans="1:18" x14ac:dyDescent="0.25">
      <c r="A649">
        <v>1648</v>
      </c>
      <c r="B649">
        <v>45067</v>
      </c>
      <c r="C649" t="s">
        <v>727</v>
      </c>
      <c r="D649" t="s">
        <v>728</v>
      </c>
      <c r="E649" t="s">
        <v>30</v>
      </c>
      <c r="F649" t="s">
        <v>4872</v>
      </c>
      <c r="G649" t="s">
        <v>4873</v>
      </c>
      <c r="H649" t="s">
        <v>4874</v>
      </c>
      <c r="I649" t="s">
        <v>4875</v>
      </c>
      <c r="J649" t="s">
        <v>4876</v>
      </c>
      <c r="K649" t="s">
        <v>237</v>
      </c>
      <c r="L649">
        <v>81102</v>
      </c>
      <c r="M649" t="s">
        <v>1974</v>
      </c>
      <c r="N649" t="s">
        <v>35</v>
      </c>
      <c r="O649">
        <v>14</v>
      </c>
      <c r="P649">
        <v>50539.1</v>
      </c>
      <c r="Q649" t="s">
        <v>2971</v>
      </c>
      <c r="R649" t="s">
        <v>1427</v>
      </c>
    </row>
    <row r="650" spans="1:18" x14ac:dyDescent="0.25">
      <c r="A650">
        <v>1649</v>
      </c>
      <c r="B650">
        <v>45103</v>
      </c>
      <c r="C650" t="s">
        <v>729</v>
      </c>
      <c r="D650" t="s">
        <v>398</v>
      </c>
      <c r="E650" t="s">
        <v>30</v>
      </c>
      <c r="F650">
        <v>24933</v>
      </c>
      <c r="G650" t="s">
        <v>4877</v>
      </c>
      <c r="H650" t="s">
        <v>4878</v>
      </c>
      <c r="I650" t="s">
        <v>4879</v>
      </c>
      <c r="J650" t="s">
        <v>4880</v>
      </c>
      <c r="K650" t="s">
        <v>173</v>
      </c>
      <c r="L650">
        <v>66838</v>
      </c>
      <c r="M650" t="s">
        <v>1503</v>
      </c>
      <c r="N650" t="s">
        <v>16</v>
      </c>
      <c r="O650">
        <v>17</v>
      </c>
      <c r="P650">
        <v>34695.53</v>
      </c>
      <c r="Q650" t="s">
        <v>1975</v>
      </c>
      <c r="R650" t="s">
        <v>1419</v>
      </c>
    </row>
    <row r="651" spans="1:18" x14ac:dyDescent="0.25">
      <c r="A651">
        <v>1650</v>
      </c>
      <c r="B651">
        <v>45070</v>
      </c>
      <c r="C651" t="s">
        <v>242</v>
      </c>
      <c r="D651" t="s">
        <v>663</v>
      </c>
      <c r="E651" t="s">
        <v>24</v>
      </c>
      <c r="F651" t="s">
        <v>4881</v>
      </c>
      <c r="G651" t="s">
        <v>4882</v>
      </c>
      <c r="H651" t="s">
        <v>4883</v>
      </c>
      <c r="I651" t="s">
        <v>4884</v>
      </c>
      <c r="J651" t="s">
        <v>4885</v>
      </c>
      <c r="K651" t="s">
        <v>211</v>
      </c>
      <c r="L651">
        <v>59702</v>
      </c>
      <c r="M651" t="s">
        <v>1859</v>
      </c>
      <c r="N651" t="s">
        <v>35</v>
      </c>
      <c r="O651">
        <v>14</v>
      </c>
      <c r="P651">
        <v>85295.89</v>
      </c>
      <c r="Q651" t="s">
        <v>4886</v>
      </c>
      <c r="R651" t="s">
        <v>1384</v>
      </c>
    </row>
    <row r="652" spans="1:18" x14ac:dyDescent="0.25">
      <c r="A652">
        <v>1651</v>
      </c>
      <c r="B652">
        <v>45073</v>
      </c>
      <c r="C652" t="s">
        <v>730</v>
      </c>
      <c r="D652" t="s">
        <v>511</v>
      </c>
      <c r="E652" t="s">
        <v>30</v>
      </c>
      <c r="F652">
        <v>31424</v>
      </c>
      <c r="G652" t="s">
        <v>4887</v>
      </c>
      <c r="H652" t="s">
        <v>4888</v>
      </c>
      <c r="I652" t="s">
        <v>4889</v>
      </c>
      <c r="J652" t="s">
        <v>4890</v>
      </c>
      <c r="K652" t="s">
        <v>205</v>
      </c>
      <c r="L652">
        <v>59314</v>
      </c>
      <c r="M652" t="s">
        <v>1523</v>
      </c>
      <c r="N652" t="s">
        <v>16</v>
      </c>
      <c r="O652">
        <v>8</v>
      </c>
      <c r="P652">
        <v>77786.22</v>
      </c>
      <c r="Q652" t="s">
        <v>4891</v>
      </c>
      <c r="R652" t="s">
        <v>1427</v>
      </c>
    </row>
    <row r="653" spans="1:18" x14ac:dyDescent="0.25">
      <c r="A653">
        <v>1652</v>
      </c>
      <c r="B653">
        <v>45105</v>
      </c>
      <c r="C653" t="s">
        <v>731</v>
      </c>
      <c r="D653" t="s">
        <v>615</v>
      </c>
      <c r="E653" t="s">
        <v>30</v>
      </c>
      <c r="F653" t="s">
        <v>4892</v>
      </c>
      <c r="G653" t="s">
        <v>4893</v>
      </c>
      <c r="H653" t="s">
        <v>4894</v>
      </c>
      <c r="I653" t="s">
        <v>4895</v>
      </c>
      <c r="J653" t="s">
        <v>4896</v>
      </c>
      <c r="K653" t="s">
        <v>72</v>
      </c>
      <c r="L653">
        <v>65852</v>
      </c>
      <c r="M653" t="s">
        <v>4897</v>
      </c>
      <c r="N653" t="s">
        <v>21</v>
      </c>
      <c r="O653">
        <v>14</v>
      </c>
      <c r="P653">
        <v>42622.91</v>
      </c>
      <c r="Q653" t="s">
        <v>2215</v>
      </c>
      <c r="R653" t="s">
        <v>1392</v>
      </c>
    </row>
    <row r="654" spans="1:18" x14ac:dyDescent="0.25">
      <c r="A654">
        <v>1653</v>
      </c>
      <c r="B654">
        <v>45121</v>
      </c>
      <c r="C654" t="s">
        <v>140</v>
      </c>
      <c r="D654" t="s">
        <v>320</v>
      </c>
      <c r="E654" t="s">
        <v>30</v>
      </c>
      <c r="F654" t="s">
        <v>4898</v>
      </c>
      <c r="G654" t="s">
        <v>4899</v>
      </c>
      <c r="H654" t="s">
        <v>4900</v>
      </c>
      <c r="I654" t="s">
        <v>4901</v>
      </c>
      <c r="J654" t="s">
        <v>4902</v>
      </c>
      <c r="K654" t="s">
        <v>290</v>
      </c>
      <c r="L654">
        <v>62936</v>
      </c>
      <c r="M654" t="s">
        <v>1603</v>
      </c>
      <c r="N654" t="s">
        <v>35</v>
      </c>
      <c r="O654">
        <v>10</v>
      </c>
      <c r="P654">
        <v>71688.570000000007</v>
      </c>
      <c r="Q654" t="s">
        <v>2639</v>
      </c>
      <c r="R654" t="s">
        <v>1392</v>
      </c>
    </row>
    <row r="655" spans="1:18" x14ac:dyDescent="0.25">
      <c r="A655">
        <v>1654</v>
      </c>
      <c r="B655">
        <v>45131</v>
      </c>
      <c r="C655" t="s">
        <v>106</v>
      </c>
      <c r="D655" t="s">
        <v>159</v>
      </c>
      <c r="E655" t="s">
        <v>30</v>
      </c>
      <c r="F655">
        <v>23113</v>
      </c>
      <c r="G655" t="s">
        <v>4903</v>
      </c>
      <c r="H655" t="s">
        <v>4904</v>
      </c>
      <c r="I655" t="s">
        <v>4905</v>
      </c>
      <c r="J655" t="s">
        <v>4906</v>
      </c>
      <c r="K655" t="s">
        <v>122</v>
      </c>
      <c r="L655">
        <v>72557</v>
      </c>
      <c r="M655" t="s">
        <v>1798</v>
      </c>
      <c r="N655" t="s">
        <v>16</v>
      </c>
      <c r="O655">
        <v>17</v>
      </c>
      <c r="P655">
        <v>98939.75</v>
      </c>
      <c r="Q655" t="s">
        <v>3225</v>
      </c>
      <c r="R655" t="s">
        <v>1427</v>
      </c>
    </row>
    <row r="656" spans="1:18" x14ac:dyDescent="0.25">
      <c r="A656">
        <v>1655</v>
      </c>
      <c r="B656">
        <v>45060</v>
      </c>
      <c r="C656" t="s">
        <v>156</v>
      </c>
      <c r="D656" t="s">
        <v>732</v>
      </c>
      <c r="E656" t="s">
        <v>14</v>
      </c>
      <c r="F656" t="s">
        <v>4907</v>
      </c>
      <c r="G656" t="s">
        <v>4908</v>
      </c>
      <c r="H656" t="s">
        <v>4909</v>
      </c>
      <c r="I656" t="s">
        <v>4910</v>
      </c>
      <c r="J656" t="s">
        <v>4911</v>
      </c>
      <c r="K656" t="s">
        <v>298</v>
      </c>
      <c r="L656">
        <v>24678</v>
      </c>
      <c r="M656" t="s">
        <v>1760</v>
      </c>
      <c r="N656" t="s">
        <v>16</v>
      </c>
      <c r="O656">
        <v>10</v>
      </c>
      <c r="P656">
        <v>38719.82</v>
      </c>
      <c r="Q656" t="s">
        <v>2017</v>
      </c>
      <c r="R656" t="s">
        <v>1384</v>
      </c>
    </row>
    <row r="657" spans="1:18" x14ac:dyDescent="0.25">
      <c r="A657">
        <v>1656</v>
      </c>
      <c r="B657">
        <v>45124</v>
      </c>
      <c r="C657" t="s">
        <v>506</v>
      </c>
      <c r="D657" t="s">
        <v>733</v>
      </c>
      <c r="E657" t="s">
        <v>14</v>
      </c>
      <c r="F657">
        <v>29769</v>
      </c>
      <c r="G657" t="s">
        <v>4912</v>
      </c>
      <c r="H657" t="s">
        <v>4913</v>
      </c>
      <c r="I657" t="s">
        <v>4914</v>
      </c>
      <c r="J657" t="s">
        <v>4915</v>
      </c>
      <c r="K657" t="s">
        <v>69</v>
      </c>
      <c r="L657">
        <v>55642</v>
      </c>
      <c r="M657" t="s">
        <v>2329</v>
      </c>
      <c r="N657" t="s">
        <v>16</v>
      </c>
      <c r="O657">
        <v>1</v>
      </c>
      <c r="P657">
        <v>76458.960000000006</v>
      </c>
      <c r="Q657" t="s">
        <v>1645</v>
      </c>
      <c r="R657" t="s">
        <v>1384</v>
      </c>
    </row>
    <row r="658" spans="1:18" x14ac:dyDescent="0.25">
      <c r="A658">
        <v>1657</v>
      </c>
      <c r="B658">
        <v>45055</v>
      </c>
      <c r="C658" t="s">
        <v>638</v>
      </c>
      <c r="D658" t="s">
        <v>191</v>
      </c>
      <c r="E658" t="s">
        <v>30</v>
      </c>
      <c r="F658" t="s">
        <v>4916</v>
      </c>
      <c r="G658" t="s">
        <v>1421</v>
      </c>
      <c r="H658" t="s">
        <v>4917</v>
      </c>
      <c r="I658" t="s">
        <v>4918</v>
      </c>
      <c r="J658" t="s">
        <v>4919</v>
      </c>
      <c r="K658" t="s">
        <v>237</v>
      </c>
      <c r="L658">
        <v>28547</v>
      </c>
      <c r="M658" t="s">
        <v>1754</v>
      </c>
      <c r="N658" t="s">
        <v>35</v>
      </c>
      <c r="O658">
        <v>2</v>
      </c>
      <c r="P658">
        <v>94550.03</v>
      </c>
      <c r="Q658" t="s">
        <v>4115</v>
      </c>
      <c r="R658" t="s">
        <v>1427</v>
      </c>
    </row>
    <row r="659" spans="1:18" x14ac:dyDescent="0.25">
      <c r="A659">
        <v>1658</v>
      </c>
      <c r="B659">
        <v>45098</v>
      </c>
      <c r="C659" t="s">
        <v>115</v>
      </c>
      <c r="D659" t="s">
        <v>96</v>
      </c>
      <c r="E659" t="s">
        <v>30</v>
      </c>
      <c r="F659" t="s">
        <v>4920</v>
      </c>
      <c r="G659" t="s">
        <v>4921</v>
      </c>
      <c r="H659" t="s">
        <v>4922</v>
      </c>
      <c r="I659" t="s">
        <v>4923</v>
      </c>
      <c r="J659" t="s">
        <v>4924</v>
      </c>
      <c r="K659" t="s">
        <v>129</v>
      </c>
      <c r="L659">
        <v>64035</v>
      </c>
      <c r="M659" t="s">
        <v>2063</v>
      </c>
      <c r="N659" t="s">
        <v>26</v>
      </c>
      <c r="O659">
        <v>1</v>
      </c>
      <c r="P659">
        <v>33905.07</v>
      </c>
      <c r="Q659" t="s">
        <v>1391</v>
      </c>
      <c r="R659" t="s">
        <v>1460</v>
      </c>
    </row>
    <row r="660" spans="1:18" x14ac:dyDescent="0.25">
      <c r="A660">
        <v>1659</v>
      </c>
      <c r="B660">
        <v>45139</v>
      </c>
      <c r="C660" t="s">
        <v>734</v>
      </c>
      <c r="D660" t="s">
        <v>364</v>
      </c>
      <c r="E660" t="s">
        <v>14</v>
      </c>
      <c r="F660" t="s">
        <v>4925</v>
      </c>
      <c r="G660" t="s">
        <v>4926</v>
      </c>
      <c r="H660" t="s">
        <v>4927</v>
      </c>
      <c r="I660" t="s">
        <v>4928</v>
      </c>
      <c r="J660" t="s">
        <v>4929</v>
      </c>
      <c r="K660" t="s">
        <v>15</v>
      </c>
      <c r="L660">
        <v>12536</v>
      </c>
      <c r="M660" t="s">
        <v>1425</v>
      </c>
      <c r="N660" t="s">
        <v>26</v>
      </c>
      <c r="O660">
        <v>18</v>
      </c>
      <c r="P660">
        <v>48967.02</v>
      </c>
      <c r="Q660" t="s">
        <v>2215</v>
      </c>
      <c r="R660" t="s">
        <v>1419</v>
      </c>
    </row>
    <row r="661" spans="1:18" x14ac:dyDescent="0.25">
      <c r="A661">
        <v>1660</v>
      </c>
      <c r="B661">
        <v>45141</v>
      </c>
      <c r="C661" t="s">
        <v>735</v>
      </c>
      <c r="D661" t="s">
        <v>736</v>
      </c>
      <c r="E661" t="s">
        <v>14</v>
      </c>
      <c r="F661" t="s">
        <v>1812</v>
      </c>
      <c r="G661" t="s">
        <v>4930</v>
      </c>
      <c r="H661" t="s">
        <v>4931</v>
      </c>
      <c r="I661" t="s">
        <v>4932</v>
      </c>
      <c r="J661" t="s">
        <v>4933</v>
      </c>
      <c r="K661" t="s">
        <v>142</v>
      </c>
      <c r="L661">
        <v>14833</v>
      </c>
      <c r="M661" t="s">
        <v>4934</v>
      </c>
      <c r="N661" t="s">
        <v>21</v>
      </c>
      <c r="O661">
        <v>9</v>
      </c>
      <c r="P661">
        <v>99836.77</v>
      </c>
      <c r="Q661" t="s">
        <v>1678</v>
      </c>
      <c r="R661" t="s">
        <v>1392</v>
      </c>
    </row>
    <row r="662" spans="1:18" x14ac:dyDescent="0.25">
      <c r="A662">
        <v>1661</v>
      </c>
      <c r="B662">
        <v>45099</v>
      </c>
      <c r="C662" t="s">
        <v>87</v>
      </c>
      <c r="D662" t="s">
        <v>690</v>
      </c>
      <c r="E662" t="s">
        <v>24</v>
      </c>
      <c r="F662">
        <v>27670</v>
      </c>
      <c r="G662" t="s">
        <v>4935</v>
      </c>
      <c r="H662" t="s">
        <v>4936</v>
      </c>
      <c r="I662" t="s">
        <v>4937</v>
      </c>
      <c r="J662" t="s">
        <v>4938</v>
      </c>
      <c r="K662" t="s">
        <v>89</v>
      </c>
      <c r="L662">
        <v>46732</v>
      </c>
      <c r="M662" t="s">
        <v>2650</v>
      </c>
      <c r="N662" t="s">
        <v>26</v>
      </c>
      <c r="O662">
        <v>1</v>
      </c>
      <c r="P662">
        <v>74467.66</v>
      </c>
      <c r="Q662" t="s">
        <v>1678</v>
      </c>
      <c r="R662" t="s">
        <v>1384</v>
      </c>
    </row>
    <row r="663" spans="1:18" x14ac:dyDescent="0.25">
      <c r="A663">
        <v>1662</v>
      </c>
      <c r="B663">
        <v>45075</v>
      </c>
      <c r="C663" t="s">
        <v>194</v>
      </c>
      <c r="D663" t="s">
        <v>524</v>
      </c>
      <c r="E663" t="s">
        <v>30</v>
      </c>
      <c r="F663" t="s">
        <v>4939</v>
      </c>
      <c r="G663" t="s">
        <v>1421</v>
      </c>
      <c r="H663" t="s">
        <v>4940</v>
      </c>
      <c r="I663" t="s">
        <v>4941</v>
      </c>
      <c r="J663" t="s">
        <v>4942</v>
      </c>
      <c r="K663" t="s">
        <v>147</v>
      </c>
      <c r="L663">
        <v>55287</v>
      </c>
      <c r="M663" t="s">
        <v>2121</v>
      </c>
      <c r="N663" t="s">
        <v>35</v>
      </c>
      <c r="O663">
        <v>8</v>
      </c>
      <c r="P663">
        <v>71267.03</v>
      </c>
      <c r="Q663" t="s">
        <v>4068</v>
      </c>
      <c r="R663" t="s">
        <v>1384</v>
      </c>
    </row>
    <row r="664" spans="1:18" x14ac:dyDescent="0.25">
      <c r="A664">
        <v>1663</v>
      </c>
      <c r="B664">
        <v>45070</v>
      </c>
      <c r="C664" t="s">
        <v>481</v>
      </c>
      <c r="D664" t="s">
        <v>737</v>
      </c>
      <c r="E664" t="s">
        <v>30</v>
      </c>
      <c r="F664" t="s">
        <v>4943</v>
      </c>
      <c r="G664" t="s">
        <v>4944</v>
      </c>
      <c r="H664" t="s">
        <v>4945</v>
      </c>
      <c r="I664" t="s">
        <v>4946</v>
      </c>
      <c r="J664" t="s">
        <v>4947</v>
      </c>
      <c r="K664" t="s">
        <v>31</v>
      </c>
      <c r="L664">
        <v>83753</v>
      </c>
      <c r="M664" t="s">
        <v>2926</v>
      </c>
      <c r="N664" t="s">
        <v>16</v>
      </c>
      <c r="O664">
        <v>1</v>
      </c>
      <c r="P664">
        <v>39988.800000000003</v>
      </c>
      <c r="Q664" t="s">
        <v>4948</v>
      </c>
      <c r="R664" t="s">
        <v>1392</v>
      </c>
    </row>
    <row r="665" spans="1:18" x14ac:dyDescent="0.25">
      <c r="A665">
        <v>1664</v>
      </c>
      <c r="B665">
        <v>45091</v>
      </c>
      <c r="C665" t="s">
        <v>243</v>
      </c>
      <c r="D665" t="s">
        <v>738</v>
      </c>
      <c r="E665" t="s">
        <v>30</v>
      </c>
      <c r="F665" t="s">
        <v>4949</v>
      </c>
      <c r="G665" t="s">
        <v>4950</v>
      </c>
      <c r="H665" t="s">
        <v>4951</v>
      </c>
      <c r="I665" t="s">
        <v>4952</v>
      </c>
      <c r="J665" t="s">
        <v>4953</v>
      </c>
      <c r="K665" t="s">
        <v>298</v>
      </c>
      <c r="L665">
        <v>98986</v>
      </c>
      <c r="M665" t="s">
        <v>1536</v>
      </c>
      <c r="N665" t="s">
        <v>35</v>
      </c>
      <c r="O665">
        <v>18</v>
      </c>
      <c r="P665">
        <v>98984.26</v>
      </c>
      <c r="Q665" t="s">
        <v>3839</v>
      </c>
      <c r="R665" t="s">
        <v>1384</v>
      </c>
    </row>
    <row r="666" spans="1:18" x14ac:dyDescent="0.25">
      <c r="A666">
        <v>1665</v>
      </c>
      <c r="B666">
        <v>45108</v>
      </c>
      <c r="C666" t="s">
        <v>739</v>
      </c>
      <c r="D666" t="s">
        <v>86</v>
      </c>
      <c r="E666" t="s">
        <v>24</v>
      </c>
      <c r="F666" t="s">
        <v>4954</v>
      </c>
      <c r="G666" t="s">
        <v>1421</v>
      </c>
      <c r="H666" t="s">
        <v>4955</v>
      </c>
      <c r="I666" t="s">
        <v>4956</v>
      </c>
      <c r="J666" t="s">
        <v>4578</v>
      </c>
      <c r="K666" t="s">
        <v>237</v>
      </c>
      <c r="L666">
        <v>28153</v>
      </c>
      <c r="M666" t="s">
        <v>2226</v>
      </c>
      <c r="N666" t="s">
        <v>26</v>
      </c>
      <c r="O666">
        <v>3</v>
      </c>
      <c r="P666">
        <v>99926.3</v>
      </c>
      <c r="Q666" t="s">
        <v>3155</v>
      </c>
      <c r="R666" t="s">
        <v>1427</v>
      </c>
    </row>
    <row r="667" spans="1:18" x14ac:dyDescent="0.25">
      <c r="A667">
        <v>1666</v>
      </c>
      <c r="B667">
        <v>45056</v>
      </c>
      <c r="C667" t="s">
        <v>740</v>
      </c>
      <c r="D667" t="s">
        <v>660</v>
      </c>
      <c r="E667" t="s">
        <v>30</v>
      </c>
      <c r="F667" t="s">
        <v>4957</v>
      </c>
      <c r="G667" t="s">
        <v>4958</v>
      </c>
      <c r="H667" t="s">
        <v>4959</v>
      </c>
      <c r="I667" t="s">
        <v>4960</v>
      </c>
      <c r="J667" t="s">
        <v>4961</v>
      </c>
      <c r="K667" t="s">
        <v>147</v>
      </c>
      <c r="L667">
        <v>92357</v>
      </c>
      <c r="M667" t="s">
        <v>2810</v>
      </c>
      <c r="N667" t="s">
        <v>35</v>
      </c>
      <c r="O667">
        <v>11</v>
      </c>
      <c r="P667">
        <v>37881.440000000002</v>
      </c>
      <c r="Q667" t="s">
        <v>4468</v>
      </c>
      <c r="R667" t="s">
        <v>1419</v>
      </c>
    </row>
    <row r="668" spans="1:18" x14ac:dyDescent="0.25">
      <c r="A668">
        <v>1667</v>
      </c>
      <c r="B668">
        <v>45071</v>
      </c>
      <c r="C668" t="s">
        <v>741</v>
      </c>
      <c r="D668" t="s">
        <v>57</v>
      </c>
      <c r="E668" t="s">
        <v>30</v>
      </c>
      <c r="F668" t="s">
        <v>4962</v>
      </c>
      <c r="G668" t="s">
        <v>4963</v>
      </c>
      <c r="H668" t="s">
        <v>4964</v>
      </c>
      <c r="I668" t="s">
        <v>4965</v>
      </c>
      <c r="J668" t="s">
        <v>4966</v>
      </c>
      <c r="K668" t="s">
        <v>147</v>
      </c>
      <c r="L668">
        <v>91782</v>
      </c>
      <c r="M668" t="s">
        <v>3589</v>
      </c>
      <c r="N668" t="s">
        <v>16</v>
      </c>
      <c r="O668">
        <v>20</v>
      </c>
      <c r="P668">
        <v>60907.1</v>
      </c>
      <c r="Q668" t="s">
        <v>1511</v>
      </c>
      <c r="R668" t="s">
        <v>1460</v>
      </c>
    </row>
    <row r="669" spans="1:18" x14ac:dyDescent="0.25">
      <c r="A669">
        <v>1668</v>
      </c>
      <c r="B669">
        <v>45074</v>
      </c>
      <c r="C669" t="s">
        <v>514</v>
      </c>
      <c r="D669" t="s">
        <v>112</v>
      </c>
      <c r="E669" t="s">
        <v>14</v>
      </c>
      <c r="F669" t="s">
        <v>4967</v>
      </c>
      <c r="G669" t="s">
        <v>4968</v>
      </c>
      <c r="H669" t="s">
        <v>4969</v>
      </c>
      <c r="I669" t="s">
        <v>4970</v>
      </c>
      <c r="J669" t="s">
        <v>4971</v>
      </c>
      <c r="K669" t="s">
        <v>81</v>
      </c>
      <c r="L669">
        <v>58446</v>
      </c>
      <c r="M669" t="s">
        <v>1760</v>
      </c>
      <c r="N669" t="s">
        <v>16</v>
      </c>
      <c r="O669">
        <v>18</v>
      </c>
      <c r="P669">
        <v>42031.99</v>
      </c>
      <c r="Q669" t="s">
        <v>2799</v>
      </c>
      <c r="R669" t="s">
        <v>1419</v>
      </c>
    </row>
    <row r="670" spans="1:18" x14ac:dyDescent="0.25">
      <c r="A670">
        <v>1669</v>
      </c>
      <c r="B670">
        <v>45064</v>
      </c>
      <c r="C670" t="s">
        <v>412</v>
      </c>
      <c r="D670" t="s">
        <v>278</v>
      </c>
      <c r="E670" t="s">
        <v>14</v>
      </c>
      <c r="F670" t="s">
        <v>4972</v>
      </c>
      <c r="G670" t="s">
        <v>4973</v>
      </c>
      <c r="H670" t="s">
        <v>4974</v>
      </c>
      <c r="I670" t="s">
        <v>4975</v>
      </c>
      <c r="J670" t="s">
        <v>4976</v>
      </c>
      <c r="K670" t="s">
        <v>58</v>
      </c>
      <c r="L670">
        <v>44053</v>
      </c>
      <c r="M670" t="s">
        <v>4934</v>
      </c>
      <c r="N670" t="s">
        <v>16</v>
      </c>
      <c r="O670">
        <v>1</v>
      </c>
      <c r="P670">
        <v>97990.92</v>
      </c>
      <c r="Q670" t="s">
        <v>4977</v>
      </c>
      <c r="R670" t="s">
        <v>1427</v>
      </c>
    </row>
    <row r="671" spans="1:18" x14ac:dyDescent="0.25">
      <c r="A671">
        <v>1670</v>
      </c>
      <c r="B671">
        <v>45083</v>
      </c>
      <c r="C671" t="s">
        <v>369</v>
      </c>
      <c r="D671" t="s">
        <v>552</v>
      </c>
      <c r="E671" t="s">
        <v>24</v>
      </c>
      <c r="F671">
        <v>32054</v>
      </c>
      <c r="G671" t="s">
        <v>4978</v>
      </c>
      <c r="H671" t="s">
        <v>4979</v>
      </c>
      <c r="I671" t="s">
        <v>4980</v>
      </c>
      <c r="J671" t="s">
        <v>4981</v>
      </c>
      <c r="K671" t="s">
        <v>129</v>
      </c>
      <c r="L671">
        <v>5451</v>
      </c>
      <c r="M671" t="s">
        <v>4807</v>
      </c>
      <c r="N671" t="s">
        <v>35</v>
      </c>
      <c r="O671">
        <v>9</v>
      </c>
      <c r="P671">
        <v>67460.800000000003</v>
      </c>
      <c r="Q671" t="s">
        <v>4982</v>
      </c>
      <c r="R671" t="s">
        <v>1384</v>
      </c>
    </row>
    <row r="672" spans="1:18" x14ac:dyDescent="0.25">
      <c r="A672">
        <v>1671</v>
      </c>
      <c r="B672">
        <v>45070</v>
      </c>
      <c r="C672" t="s">
        <v>742</v>
      </c>
      <c r="D672" t="s">
        <v>105</v>
      </c>
      <c r="E672" t="s">
        <v>14</v>
      </c>
      <c r="F672" t="s">
        <v>4983</v>
      </c>
      <c r="G672" t="s">
        <v>4984</v>
      </c>
      <c r="H672" t="s">
        <v>4985</v>
      </c>
      <c r="I672" t="s">
        <v>4986</v>
      </c>
      <c r="J672" t="s">
        <v>4987</v>
      </c>
      <c r="K672" t="s">
        <v>167</v>
      </c>
      <c r="L672">
        <v>25905</v>
      </c>
      <c r="M672" t="s">
        <v>1840</v>
      </c>
      <c r="N672" t="s">
        <v>21</v>
      </c>
      <c r="O672">
        <v>13</v>
      </c>
      <c r="P672">
        <v>50526.67</v>
      </c>
      <c r="Q672" t="s">
        <v>4178</v>
      </c>
      <c r="R672" t="s">
        <v>1384</v>
      </c>
    </row>
    <row r="673" spans="1:18" x14ac:dyDescent="0.25">
      <c r="A673">
        <v>1672</v>
      </c>
      <c r="B673">
        <v>45101</v>
      </c>
      <c r="C673" t="s">
        <v>547</v>
      </c>
      <c r="D673" t="s">
        <v>274</v>
      </c>
      <c r="E673" t="s">
        <v>30</v>
      </c>
      <c r="F673" t="s">
        <v>4988</v>
      </c>
      <c r="G673" t="s">
        <v>4989</v>
      </c>
      <c r="H673" t="s">
        <v>4990</v>
      </c>
      <c r="I673" t="s">
        <v>4991</v>
      </c>
      <c r="J673" t="s">
        <v>4992</v>
      </c>
      <c r="K673" t="s">
        <v>61</v>
      </c>
      <c r="L673">
        <v>81467</v>
      </c>
      <c r="M673" t="s">
        <v>4221</v>
      </c>
      <c r="N673" t="s">
        <v>26</v>
      </c>
      <c r="O673">
        <v>11</v>
      </c>
      <c r="P673">
        <v>89062.24</v>
      </c>
      <c r="Q673" t="s">
        <v>2006</v>
      </c>
      <c r="R673" t="s">
        <v>1419</v>
      </c>
    </row>
    <row r="674" spans="1:18" x14ac:dyDescent="0.25">
      <c r="A674">
        <v>1673</v>
      </c>
      <c r="B674">
        <v>45054</v>
      </c>
      <c r="C674" t="s">
        <v>743</v>
      </c>
      <c r="D674" t="s">
        <v>744</v>
      </c>
      <c r="E674" t="s">
        <v>24</v>
      </c>
      <c r="F674">
        <v>34953</v>
      </c>
      <c r="G674" t="s">
        <v>4993</v>
      </c>
      <c r="H674" t="s">
        <v>4994</v>
      </c>
      <c r="I674" t="s">
        <v>4995</v>
      </c>
      <c r="J674" t="s">
        <v>4996</v>
      </c>
      <c r="K674" t="s">
        <v>78</v>
      </c>
      <c r="L674">
        <v>73644</v>
      </c>
      <c r="M674" t="s">
        <v>1615</v>
      </c>
      <c r="N674" t="s">
        <v>16</v>
      </c>
      <c r="O674">
        <v>12</v>
      </c>
      <c r="P674">
        <v>71227.199999999997</v>
      </c>
      <c r="Q674" t="s">
        <v>3299</v>
      </c>
      <c r="R674" t="s">
        <v>1419</v>
      </c>
    </row>
    <row r="675" spans="1:18" x14ac:dyDescent="0.25">
      <c r="A675">
        <v>1674</v>
      </c>
      <c r="B675">
        <v>45105</v>
      </c>
      <c r="C675" t="s">
        <v>531</v>
      </c>
      <c r="D675" t="s">
        <v>126</v>
      </c>
      <c r="E675" t="s">
        <v>14</v>
      </c>
      <c r="F675">
        <v>34186</v>
      </c>
      <c r="G675" t="s">
        <v>4997</v>
      </c>
      <c r="H675" t="s">
        <v>4998</v>
      </c>
      <c r="I675" t="s">
        <v>4999</v>
      </c>
      <c r="J675" t="s">
        <v>5000</v>
      </c>
      <c r="K675" t="s">
        <v>89</v>
      </c>
      <c r="L675">
        <v>47966</v>
      </c>
      <c r="M675" t="s">
        <v>2286</v>
      </c>
      <c r="N675" t="s">
        <v>16</v>
      </c>
      <c r="O675">
        <v>18</v>
      </c>
      <c r="P675">
        <v>92397.05</v>
      </c>
      <c r="Q675" t="s">
        <v>2831</v>
      </c>
      <c r="R675" t="s">
        <v>1460</v>
      </c>
    </row>
    <row r="676" spans="1:18" x14ac:dyDescent="0.25">
      <c r="A676">
        <v>1675</v>
      </c>
      <c r="B676">
        <v>45136</v>
      </c>
      <c r="C676" t="s">
        <v>381</v>
      </c>
      <c r="D676" t="s">
        <v>124</v>
      </c>
      <c r="E676" t="s">
        <v>30</v>
      </c>
      <c r="F676">
        <v>32176</v>
      </c>
      <c r="G676" t="s">
        <v>5001</v>
      </c>
      <c r="H676" t="s">
        <v>5002</v>
      </c>
      <c r="I676" t="s">
        <v>5003</v>
      </c>
      <c r="J676" t="s">
        <v>5004</v>
      </c>
      <c r="K676" t="s">
        <v>101</v>
      </c>
      <c r="L676">
        <v>46028</v>
      </c>
      <c r="M676" t="s">
        <v>2725</v>
      </c>
      <c r="N676" t="s">
        <v>35</v>
      </c>
      <c r="O676">
        <v>4</v>
      </c>
      <c r="P676">
        <v>90734.53</v>
      </c>
      <c r="Q676" t="s">
        <v>1491</v>
      </c>
      <c r="R676" t="s">
        <v>1427</v>
      </c>
    </row>
    <row r="677" spans="1:18" x14ac:dyDescent="0.25">
      <c r="A677">
        <v>1676</v>
      </c>
      <c r="B677">
        <v>45089</v>
      </c>
      <c r="C677" t="s">
        <v>516</v>
      </c>
      <c r="D677" t="s">
        <v>745</v>
      </c>
      <c r="E677" t="s">
        <v>30</v>
      </c>
      <c r="F677" t="s">
        <v>5005</v>
      </c>
      <c r="G677" t="s">
        <v>5006</v>
      </c>
      <c r="H677" t="s">
        <v>5007</v>
      </c>
      <c r="I677" t="s">
        <v>5008</v>
      </c>
      <c r="J677" t="s">
        <v>5009</v>
      </c>
      <c r="K677" t="s">
        <v>176</v>
      </c>
      <c r="L677">
        <v>74118</v>
      </c>
      <c r="M677" t="s">
        <v>3747</v>
      </c>
      <c r="N677" t="s">
        <v>26</v>
      </c>
      <c r="O677">
        <v>17</v>
      </c>
      <c r="P677">
        <v>50056.06</v>
      </c>
      <c r="Q677" t="s">
        <v>3528</v>
      </c>
      <c r="R677" t="s">
        <v>1419</v>
      </c>
    </row>
    <row r="678" spans="1:18" x14ac:dyDescent="0.25">
      <c r="A678">
        <v>1677</v>
      </c>
      <c r="B678">
        <v>45109</v>
      </c>
      <c r="C678" t="s">
        <v>158</v>
      </c>
      <c r="D678" t="s">
        <v>166</v>
      </c>
      <c r="E678" t="s">
        <v>14</v>
      </c>
      <c r="F678" t="s">
        <v>5010</v>
      </c>
      <c r="G678" t="s">
        <v>5011</v>
      </c>
      <c r="H678" t="s">
        <v>5012</v>
      </c>
      <c r="I678" t="s">
        <v>5013</v>
      </c>
      <c r="J678" t="s">
        <v>5014</v>
      </c>
      <c r="K678" t="s">
        <v>189</v>
      </c>
      <c r="L678">
        <v>63326</v>
      </c>
      <c r="M678" t="s">
        <v>3154</v>
      </c>
      <c r="N678" t="s">
        <v>16</v>
      </c>
      <c r="O678">
        <v>1</v>
      </c>
      <c r="P678">
        <v>57144.91</v>
      </c>
      <c r="Q678" t="s">
        <v>4727</v>
      </c>
      <c r="R678" t="s">
        <v>1384</v>
      </c>
    </row>
    <row r="679" spans="1:18" x14ac:dyDescent="0.25">
      <c r="A679">
        <v>1678</v>
      </c>
      <c r="B679">
        <v>45059</v>
      </c>
      <c r="C679" t="s">
        <v>348</v>
      </c>
      <c r="D679" t="s">
        <v>112</v>
      </c>
      <c r="E679" t="s">
        <v>30</v>
      </c>
      <c r="F679" t="s">
        <v>5015</v>
      </c>
      <c r="G679" t="s">
        <v>5016</v>
      </c>
      <c r="H679" t="s">
        <v>5017</v>
      </c>
      <c r="I679" t="s">
        <v>5018</v>
      </c>
      <c r="J679" t="s">
        <v>4108</v>
      </c>
      <c r="K679" t="s">
        <v>363</v>
      </c>
      <c r="L679">
        <v>6626</v>
      </c>
      <c r="M679" t="s">
        <v>2147</v>
      </c>
      <c r="N679" t="s">
        <v>35</v>
      </c>
      <c r="O679">
        <v>13</v>
      </c>
      <c r="P679">
        <v>93778.3</v>
      </c>
      <c r="Q679" t="s">
        <v>5019</v>
      </c>
      <c r="R679" t="s">
        <v>1392</v>
      </c>
    </row>
    <row r="680" spans="1:18" x14ac:dyDescent="0.25">
      <c r="A680">
        <v>1679</v>
      </c>
      <c r="B680">
        <v>45102</v>
      </c>
      <c r="C680" t="s">
        <v>746</v>
      </c>
      <c r="D680" t="s">
        <v>206</v>
      </c>
      <c r="E680" t="s">
        <v>24</v>
      </c>
      <c r="F680" t="s">
        <v>5020</v>
      </c>
      <c r="G680" t="s">
        <v>5021</v>
      </c>
      <c r="H680" t="s">
        <v>5022</v>
      </c>
      <c r="I680" t="s">
        <v>5023</v>
      </c>
      <c r="J680" t="s">
        <v>5024</v>
      </c>
      <c r="K680" t="s">
        <v>220</v>
      </c>
      <c r="L680">
        <v>44738</v>
      </c>
      <c r="M680" t="s">
        <v>2293</v>
      </c>
      <c r="N680" t="s">
        <v>21</v>
      </c>
      <c r="O680">
        <v>0</v>
      </c>
      <c r="P680">
        <v>81740.679999999993</v>
      </c>
      <c r="Q680" t="s">
        <v>3496</v>
      </c>
      <c r="R680" t="s">
        <v>1460</v>
      </c>
    </row>
    <row r="681" spans="1:18" x14ac:dyDescent="0.25">
      <c r="A681">
        <v>1680</v>
      </c>
      <c r="B681">
        <v>45096</v>
      </c>
      <c r="C681" t="s">
        <v>455</v>
      </c>
      <c r="D681" t="s">
        <v>499</v>
      </c>
      <c r="E681" t="s">
        <v>14</v>
      </c>
      <c r="F681" t="s">
        <v>1812</v>
      </c>
      <c r="G681" t="s">
        <v>5025</v>
      </c>
      <c r="H681" t="s">
        <v>5026</v>
      </c>
      <c r="I681" t="s">
        <v>5027</v>
      </c>
      <c r="J681" t="s">
        <v>5028</v>
      </c>
      <c r="K681" t="s">
        <v>147</v>
      </c>
      <c r="L681">
        <v>83117</v>
      </c>
      <c r="M681" t="s">
        <v>2300</v>
      </c>
      <c r="N681" t="s">
        <v>26</v>
      </c>
      <c r="O681">
        <v>2</v>
      </c>
      <c r="P681">
        <v>62223.64</v>
      </c>
      <c r="Q681" t="s">
        <v>2668</v>
      </c>
      <c r="R681" t="s">
        <v>1419</v>
      </c>
    </row>
    <row r="682" spans="1:18" x14ac:dyDescent="0.25">
      <c r="A682">
        <v>1681</v>
      </c>
      <c r="B682">
        <v>45077</v>
      </c>
      <c r="C682" t="s">
        <v>318</v>
      </c>
      <c r="D682" t="s">
        <v>112</v>
      </c>
      <c r="E682" t="s">
        <v>14</v>
      </c>
      <c r="F682" t="s">
        <v>4040</v>
      </c>
      <c r="G682" t="s">
        <v>5029</v>
      </c>
      <c r="H682" t="s">
        <v>5030</v>
      </c>
      <c r="I682" t="s">
        <v>5031</v>
      </c>
      <c r="J682" t="s">
        <v>5032</v>
      </c>
      <c r="K682" t="s">
        <v>15</v>
      </c>
      <c r="L682">
        <v>49846</v>
      </c>
      <c r="M682" t="s">
        <v>1986</v>
      </c>
      <c r="N682" t="s">
        <v>26</v>
      </c>
      <c r="O682">
        <v>6</v>
      </c>
      <c r="P682">
        <v>64868.15</v>
      </c>
      <c r="Q682" t="s">
        <v>5033</v>
      </c>
      <c r="R682" t="s">
        <v>1460</v>
      </c>
    </row>
    <row r="683" spans="1:18" x14ac:dyDescent="0.25">
      <c r="A683">
        <v>1682</v>
      </c>
      <c r="B683">
        <v>45062</v>
      </c>
      <c r="C683" t="s">
        <v>114</v>
      </c>
      <c r="D683" t="s">
        <v>191</v>
      </c>
      <c r="E683" t="s">
        <v>14</v>
      </c>
      <c r="F683" t="s">
        <v>5034</v>
      </c>
      <c r="G683" t="s">
        <v>1421</v>
      </c>
      <c r="H683" t="s">
        <v>5035</v>
      </c>
      <c r="I683" t="s">
        <v>5036</v>
      </c>
      <c r="J683" t="s">
        <v>5037</v>
      </c>
      <c r="K683" t="s">
        <v>49</v>
      </c>
      <c r="L683">
        <v>37138</v>
      </c>
      <c r="M683" t="s">
        <v>4325</v>
      </c>
      <c r="N683" t="s">
        <v>16</v>
      </c>
      <c r="O683">
        <v>3</v>
      </c>
      <c r="P683">
        <v>30307.65</v>
      </c>
      <c r="Q683" t="s">
        <v>5038</v>
      </c>
      <c r="R683" t="s">
        <v>1384</v>
      </c>
    </row>
    <row r="684" spans="1:18" x14ac:dyDescent="0.25">
      <c r="A684">
        <v>1683</v>
      </c>
      <c r="B684">
        <v>45118</v>
      </c>
      <c r="C684" t="s">
        <v>359</v>
      </c>
      <c r="D684" t="s">
        <v>705</v>
      </c>
      <c r="E684" t="s">
        <v>14</v>
      </c>
      <c r="F684" t="s">
        <v>5039</v>
      </c>
      <c r="G684" t="s">
        <v>5040</v>
      </c>
      <c r="H684" t="s">
        <v>5041</v>
      </c>
      <c r="I684" t="s">
        <v>5042</v>
      </c>
      <c r="J684" t="s">
        <v>5043</v>
      </c>
      <c r="K684" t="s">
        <v>46</v>
      </c>
      <c r="L684">
        <v>73542</v>
      </c>
      <c r="M684" t="s">
        <v>2329</v>
      </c>
      <c r="N684" t="s">
        <v>21</v>
      </c>
      <c r="O684">
        <v>16</v>
      </c>
      <c r="P684">
        <v>63814.1</v>
      </c>
      <c r="Q684" t="s">
        <v>5044</v>
      </c>
      <c r="R684" t="s">
        <v>1460</v>
      </c>
    </row>
    <row r="685" spans="1:18" x14ac:dyDescent="0.25">
      <c r="A685">
        <v>1684</v>
      </c>
      <c r="B685">
        <v>45092</v>
      </c>
      <c r="C685" t="s">
        <v>138</v>
      </c>
      <c r="D685" t="s">
        <v>234</v>
      </c>
      <c r="E685" t="s">
        <v>14</v>
      </c>
      <c r="F685" t="s">
        <v>5045</v>
      </c>
      <c r="G685" t="s">
        <v>5046</v>
      </c>
      <c r="H685" t="s">
        <v>5047</v>
      </c>
      <c r="I685" t="s">
        <v>5048</v>
      </c>
      <c r="J685" t="s">
        <v>5049</v>
      </c>
      <c r="K685" t="s">
        <v>101</v>
      </c>
      <c r="L685">
        <v>27623</v>
      </c>
      <c r="M685" t="s">
        <v>3747</v>
      </c>
      <c r="N685" t="s">
        <v>35</v>
      </c>
      <c r="O685">
        <v>13</v>
      </c>
      <c r="P685">
        <v>46107.5</v>
      </c>
      <c r="Q685" t="s">
        <v>1900</v>
      </c>
      <c r="R685" t="s">
        <v>1427</v>
      </c>
    </row>
    <row r="686" spans="1:18" x14ac:dyDescent="0.25">
      <c r="A686">
        <v>1685</v>
      </c>
      <c r="B686">
        <v>45068</v>
      </c>
      <c r="C686" t="s">
        <v>130</v>
      </c>
      <c r="D686" t="s">
        <v>728</v>
      </c>
      <c r="E686" t="s">
        <v>14</v>
      </c>
      <c r="F686" t="s">
        <v>5050</v>
      </c>
      <c r="G686" t="s">
        <v>1421</v>
      </c>
      <c r="H686" t="s">
        <v>5051</v>
      </c>
      <c r="I686" t="s">
        <v>5052</v>
      </c>
      <c r="J686" t="s">
        <v>5053</v>
      </c>
      <c r="K686" t="s">
        <v>246</v>
      </c>
      <c r="L686">
        <v>91213</v>
      </c>
      <c r="M686" t="s">
        <v>5054</v>
      </c>
      <c r="N686" t="s">
        <v>26</v>
      </c>
      <c r="O686">
        <v>11</v>
      </c>
      <c r="P686">
        <v>96510.26</v>
      </c>
      <c r="Q686" t="s">
        <v>3225</v>
      </c>
      <c r="R686" t="s">
        <v>1427</v>
      </c>
    </row>
    <row r="687" spans="1:18" x14ac:dyDescent="0.25">
      <c r="A687">
        <v>1686</v>
      </c>
      <c r="B687">
        <v>45055</v>
      </c>
      <c r="C687" t="s">
        <v>50</v>
      </c>
      <c r="D687" t="s">
        <v>626</v>
      </c>
      <c r="E687" t="s">
        <v>24</v>
      </c>
      <c r="F687">
        <v>29503</v>
      </c>
      <c r="G687" t="s">
        <v>5055</v>
      </c>
      <c r="H687" t="s">
        <v>5056</v>
      </c>
      <c r="I687" t="s">
        <v>5057</v>
      </c>
      <c r="J687" t="s">
        <v>5058</v>
      </c>
      <c r="K687" t="s">
        <v>110</v>
      </c>
      <c r="L687">
        <v>49659</v>
      </c>
      <c r="M687" t="s">
        <v>3509</v>
      </c>
      <c r="N687" t="s">
        <v>16</v>
      </c>
      <c r="O687">
        <v>20</v>
      </c>
      <c r="P687">
        <v>94944.14</v>
      </c>
      <c r="Q687" t="s">
        <v>1818</v>
      </c>
      <c r="R687" t="s">
        <v>1427</v>
      </c>
    </row>
    <row r="688" spans="1:18" x14ac:dyDescent="0.25">
      <c r="A688">
        <v>1687</v>
      </c>
      <c r="B688">
        <v>45127</v>
      </c>
      <c r="C688" t="s">
        <v>65</v>
      </c>
      <c r="D688" t="s">
        <v>615</v>
      </c>
      <c r="E688" t="s">
        <v>24</v>
      </c>
      <c r="F688">
        <v>23322</v>
      </c>
      <c r="G688" t="s">
        <v>5059</v>
      </c>
      <c r="H688" t="s">
        <v>5060</v>
      </c>
      <c r="I688" t="s">
        <v>5061</v>
      </c>
      <c r="J688" t="s">
        <v>5062</v>
      </c>
      <c r="K688" t="s">
        <v>75</v>
      </c>
      <c r="L688">
        <v>37106</v>
      </c>
      <c r="M688" t="s">
        <v>2926</v>
      </c>
      <c r="N688" t="s">
        <v>26</v>
      </c>
      <c r="O688">
        <v>9</v>
      </c>
      <c r="P688">
        <v>71409.149999999994</v>
      </c>
      <c r="Q688" t="s">
        <v>3362</v>
      </c>
      <c r="R688" t="s">
        <v>1460</v>
      </c>
    </row>
    <row r="689" spans="1:18" x14ac:dyDescent="0.25">
      <c r="A689">
        <v>1688</v>
      </c>
      <c r="B689">
        <v>45134</v>
      </c>
      <c r="C689" t="s">
        <v>438</v>
      </c>
      <c r="D689" t="s">
        <v>747</v>
      </c>
      <c r="E689" t="s">
        <v>24</v>
      </c>
      <c r="F689">
        <v>35561</v>
      </c>
      <c r="G689" t="s">
        <v>5063</v>
      </c>
      <c r="H689" t="s">
        <v>5064</v>
      </c>
      <c r="I689" t="s">
        <v>5065</v>
      </c>
      <c r="J689" t="s">
        <v>5066</v>
      </c>
      <c r="K689" t="s">
        <v>64</v>
      </c>
      <c r="L689">
        <v>91841</v>
      </c>
      <c r="M689" t="s">
        <v>2741</v>
      </c>
      <c r="N689" t="s">
        <v>21</v>
      </c>
      <c r="O689">
        <v>2</v>
      </c>
      <c r="P689">
        <v>68000.06</v>
      </c>
      <c r="Q689" t="s">
        <v>5067</v>
      </c>
      <c r="R689" t="s">
        <v>1392</v>
      </c>
    </row>
    <row r="690" spans="1:18" x14ac:dyDescent="0.25">
      <c r="A690">
        <v>1689</v>
      </c>
      <c r="B690">
        <v>45101</v>
      </c>
      <c r="C690" t="s">
        <v>114</v>
      </c>
      <c r="D690" t="s">
        <v>378</v>
      </c>
      <c r="E690" t="s">
        <v>24</v>
      </c>
      <c r="F690">
        <v>26727</v>
      </c>
      <c r="G690" t="s">
        <v>5068</v>
      </c>
      <c r="H690" t="s">
        <v>5069</v>
      </c>
      <c r="I690" t="s">
        <v>5070</v>
      </c>
      <c r="J690" t="s">
        <v>5071</v>
      </c>
      <c r="K690" t="s">
        <v>38</v>
      </c>
      <c r="L690">
        <v>18109</v>
      </c>
      <c r="M690" t="s">
        <v>2266</v>
      </c>
      <c r="N690" t="s">
        <v>35</v>
      </c>
      <c r="O690">
        <v>7</v>
      </c>
      <c r="P690">
        <v>99397.13</v>
      </c>
      <c r="Q690" t="s">
        <v>5072</v>
      </c>
      <c r="R690" t="s">
        <v>1427</v>
      </c>
    </row>
    <row r="691" spans="1:18" x14ac:dyDescent="0.25">
      <c r="A691">
        <v>1690</v>
      </c>
      <c r="B691">
        <v>45102</v>
      </c>
      <c r="C691" t="s">
        <v>502</v>
      </c>
      <c r="D691" t="s">
        <v>428</v>
      </c>
      <c r="E691" t="s">
        <v>30</v>
      </c>
      <c r="F691" t="s">
        <v>5073</v>
      </c>
      <c r="G691" t="s">
        <v>5074</v>
      </c>
      <c r="H691" t="s">
        <v>5075</v>
      </c>
      <c r="I691" t="s">
        <v>5076</v>
      </c>
      <c r="J691" t="s">
        <v>5077</v>
      </c>
      <c r="K691" t="s">
        <v>203</v>
      </c>
      <c r="L691">
        <v>75129</v>
      </c>
      <c r="M691" t="s">
        <v>389</v>
      </c>
      <c r="N691" t="s">
        <v>26</v>
      </c>
      <c r="O691">
        <v>20</v>
      </c>
      <c r="P691">
        <v>41335.269999999997</v>
      </c>
      <c r="Q691" t="s">
        <v>3362</v>
      </c>
      <c r="R691" t="s">
        <v>1384</v>
      </c>
    </row>
    <row r="692" spans="1:18" x14ac:dyDescent="0.25">
      <c r="A692">
        <v>1691</v>
      </c>
      <c r="B692">
        <v>45126</v>
      </c>
      <c r="C692" t="s">
        <v>87</v>
      </c>
      <c r="D692" t="s">
        <v>274</v>
      </c>
      <c r="E692" t="s">
        <v>24</v>
      </c>
      <c r="F692" t="s">
        <v>5078</v>
      </c>
      <c r="G692" t="s">
        <v>5079</v>
      </c>
      <c r="H692" t="s">
        <v>5080</v>
      </c>
      <c r="I692" t="s">
        <v>5081</v>
      </c>
      <c r="J692" t="s">
        <v>5082</v>
      </c>
      <c r="K692" t="s">
        <v>290</v>
      </c>
      <c r="L692">
        <v>38317</v>
      </c>
      <c r="M692" t="s">
        <v>2135</v>
      </c>
      <c r="N692" t="s">
        <v>26</v>
      </c>
      <c r="O692">
        <v>10</v>
      </c>
      <c r="P692">
        <v>86897.69</v>
      </c>
      <c r="Q692" t="s">
        <v>1749</v>
      </c>
      <c r="R692" t="s">
        <v>1460</v>
      </c>
    </row>
    <row r="693" spans="1:18" x14ac:dyDescent="0.25">
      <c r="A693">
        <v>1692</v>
      </c>
      <c r="B693">
        <v>45138</v>
      </c>
      <c r="C693" t="s">
        <v>111</v>
      </c>
      <c r="D693" t="s">
        <v>316</v>
      </c>
      <c r="E693" t="s">
        <v>30</v>
      </c>
      <c r="F693" t="s">
        <v>5083</v>
      </c>
      <c r="G693" t="s">
        <v>5084</v>
      </c>
      <c r="H693" t="s">
        <v>5085</v>
      </c>
      <c r="I693" t="s">
        <v>5086</v>
      </c>
      <c r="J693" t="s">
        <v>5087</v>
      </c>
      <c r="K693" t="s">
        <v>229</v>
      </c>
      <c r="L693">
        <v>62984</v>
      </c>
      <c r="M693" t="s">
        <v>1445</v>
      </c>
      <c r="N693" t="s">
        <v>26</v>
      </c>
      <c r="O693">
        <v>9</v>
      </c>
      <c r="P693">
        <v>44455.59</v>
      </c>
      <c r="Q693" t="s">
        <v>4120</v>
      </c>
      <c r="R693" t="s">
        <v>1419</v>
      </c>
    </row>
    <row r="694" spans="1:18" x14ac:dyDescent="0.25">
      <c r="A694">
        <v>1693</v>
      </c>
      <c r="B694">
        <v>45079</v>
      </c>
      <c r="C694" t="s">
        <v>130</v>
      </c>
      <c r="D694" t="s">
        <v>748</v>
      </c>
      <c r="E694" t="s">
        <v>30</v>
      </c>
      <c r="F694">
        <v>36685</v>
      </c>
      <c r="G694" t="s">
        <v>5088</v>
      </c>
      <c r="H694" t="s">
        <v>5089</v>
      </c>
      <c r="I694" t="s">
        <v>5090</v>
      </c>
      <c r="J694" t="s">
        <v>5091</v>
      </c>
      <c r="K694" t="s">
        <v>89</v>
      </c>
      <c r="L694">
        <v>6950</v>
      </c>
      <c r="M694" t="s">
        <v>1410</v>
      </c>
      <c r="N694" t="s">
        <v>21</v>
      </c>
      <c r="O694">
        <v>10</v>
      </c>
      <c r="P694">
        <v>41924.870000000003</v>
      </c>
      <c r="Q694" t="s">
        <v>5092</v>
      </c>
      <c r="R694" t="s">
        <v>1419</v>
      </c>
    </row>
    <row r="695" spans="1:18" x14ac:dyDescent="0.25">
      <c r="A695">
        <v>1694</v>
      </c>
      <c r="B695">
        <v>45055</v>
      </c>
      <c r="C695" t="s">
        <v>749</v>
      </c>
      <c r="D695" t="s">
        <v>750</v>
      </c>
      <c r="E695" t="s">
        <v>24</v>
      </c>
      <c r="F695" t="s">
        <v>5093</v>
      </c>
      <c r="G695" t="s">
        <v>5094</v>
      </c>
      <c r="H695" t="s">
        <v>5095</v>
      </c>
      <c r="I695" t="s">
        <v>5096</v>
      </c>
      <c r="J695" t="s">
        <v>5097</v>
      </c>
      <c r="K695" t="s">
        <v>203</v>
      </c>
      <c r="L695">
        <v>5783</v>
      </c>
      <c r="M695" t="s">
        <v>1658</v>
      </c>
      <c r="N695" t="s">
        <v>35</v>
      </c>
      <c r="O695">
        <v>18</v>
      </c>
      <c r="P695">
        <v>64706.57</v>
      </c>
      <c r="Q695" t="s">
        <v>1787</v>
      </c>
      <c r="R695" t="s">
        <v>1460</v>
      </c>
    </row>
    <row r="696" spans="1:18" x14ac:dyDescent="0.25">
      <c r="A696">
        <v>1695</v>
      </c>
      <c r="B696">
        <v>45091</v>
      </c>
      <c r="C696" t="s">
        <v>209</v>
      </c>
      <c r="D696" t="s">
        <v>86</v>
      </c>
      <c r="E696" t="s">
        <v>30</v>
      </c>
      <c r="F696" t="s">
        <v>5098</v>
      </c>
      <c r="G696" t="s">
        <v>5099</v>
      </c>
      <c r="H696" t="s">
        <v>5100</v>
      </c>
      <c r="I696" t="s">
        <v>5101</v>
      </c>
      <c r="J696" t="s">
        <v>5102</v>
      </c>
      <c r="K696" t="s">
        <v>142</v>
      </c>
      <c r="L696">
        <v>17867</v>
      </c>
      <c r="M696" t="s">
        <v>1729</v>
      </c>
      <c r="N696" t="s">
        <v>26</v>
      </c>
      <c r="O696">
        <v>6</v>
      </c>
      <c r="P696">
        <v>76829</v>
      </c>
      <c r="Q696" t="s">
        <v>5103</v>
      </c>
      <c r="R696" t="s">
        <v>1427</v>
      </c>
    </row>
    <row r="697" spans="1:18" x14ac:dyDescent="0.25">
      <c r="A697">
        <v>1696</v>
      </c>
      <c r="B697">
        <v>45059</v>
      </c>
      <c r="C697" t="s">
        <v>156</v>
      </c>
      <c r="D697" t="s">
        <v>751</v>
      </c>
      <c r="E697" t="s">
        <v>14</v>
      </c>
      <c r="F697" t="s">
        <v>5104</v>
      </c>
      <c r="G697" t="s">
        <v>1421</v>
      </c>
      <c r="H697" t="s">
        <v>5105</v>
      </c>
      <c r="I697" t="s">
        <v>5106</v>
      </c>
      <c r="J697" t="s">
        <v>5107</v>
      </c>
      <c r="K697" t="s">
        <v>46</v>
      </c>
      <c r="L697">
        <v>75369</v>
      </c>
      <c r="M697" t="s">
        <v>1620</v>
      </c>
      <c r="N697" t="s">
        <v>26</v>
      </c>
      <c r="O697">
        <v>16</v>
      </c>
      <c r="P697">
        <v>78267.16</v>
      </c>
      <c r="Q697" t="s">
        <v>2527</v>
      </c>
      <c r="R697" t="s">
        <v>1419</v>
      </c>
    </row>
    <row r="698" spans="1:18" x14ac:dyDescent="0.25">
      <c r="A698">
        <v>1697</v>
      </c>
      <c r="B698">
        <v>45060</v>
      </c>
      <c r="C698" t="s">
        <v>464</v>
      </c>
      <c r="D698" t="s">
        <v>501</v>
      </c>
      <c r="E698" t="s">
        <v>24</v>
      </c>
      <c r="F698" t="s">
        <v>5108</v>
      </c>
      <c r="G698" t="s">
        <v>5109</v>
      </c>
      <c r="H698" t="s">
        <v>5110</v>
      </c>
      <c r="I698" t="s">
        <v>5111</v>
      </c>
      <c r="J698" t="s">
        <v>5112</v>
      </c>
      <c r="K698" t="s">
        <v>220</v>
      </c>
      <c r="L698">
        <v>86126</v>
      </c>
      <c r="M698" t="s">
        <v>4221</v>
      </c>
      <c r="N698" t="s">
        <v>35</v>
      </c>
      <c r="O698">
        <v>7</v>
      </c>
      <c r="P698">
        <v>96693.96</v>
      </c>
      <c r="Q698" t="s">
        <v>5113</v>
      </c>
      <c r="R698" t="s">
        <v>1460</v>
      </c>
    </row>
    <row r="699" spans="1:18" x14ac:dyDescent="0.25">
      <c r="A699">
        <v>1698</v>
      </c>
      <c r="B699">
        <v>45137</v>
      </c>
      <c r="C699" t="s">
        <v>752</v>
      </c>
      <c r="D699" t="s">
        <v>112</v>
      </c>
      <c r="E699" t="s">
        <v>24</v>
      </c>
      <c r="F699">
        <v>31779</v>
      </c>
      <c r="G699" t="s">
        <v>5114</v>
      </c>
      <c r="H699" t="s">
        <v>5115</v>
      </c>
      <c r="I699" t="s">
        <v>5116</v>
      </c>
      <c r="J699" t="s">
        <v>5117</v>
      </c>
      <c r="K699" t="s">
        <v>15</v>
      </c>
      <c r="L699">
        <v>98112</v>
      </c>
      <c r="M699" t="s">
        <v>2255</v>
      </c>
      <c r="N699" t="s">
        <v>21</v>
      </c>
      <c r="O699">
        <v>2</v>
      </c>
      <c r="P699">
        <v>87777.24</v>
      </c>
      <c r="Q699" t="s">
        <v>5118</v>
      </c>
      <c r="R699" t="s">
        <v>1460</v>
      </c>
    </row>
    <row r="700" spans="1:18" x14ac:dyDescent="0.25">
      <c r="A700">
        <v>1699</v>
      </c>
      <c r="B700">
        <v>45073</v>
      </c>
      <c r="C700" t="s">
        <v>711</v>
      </c>
      <c r="D700" t="s">
        <v>753</v>
      </c>
      <c r="E700" t="s">
        <v>24</v>
      </c>
      <c r="F700">
        <v>30873</v>
      </c>
      <c r="G700" t="s">
        <v>1421</v>
      </c>
      <c r="H700" t="s">
        <v>5119</v>
      </c>
      <c r="I700" t="s">
        <v>5120</v>
      </c>
      <c r="J700" t="s">
        <v>5121</v>
      </c>
      <c r="K700" t="s">
        <v>15</v>
      </c>
      <c r="L700">
        <v>90782</v>
      </c>
      <c r="M700" t="s">
        <v>2162</v>
      </c>
      <c r="N700" t="s">
        <v>26</v>
      </c>
      <c r="O700">
        <v>3</v>
      </c>
      <c r="P700">
        <v>57174.57</v>
      </c>
      <c r="Q700" t="s">
        <v>3112</v>
      </c>
      <c r="R700" t="s">
        <v>1419</v>
      </c>
    </row>
    <row r="701" spans="1:18" x14ac:dyDescent="0.25">
      <c r="A701">
        <v>1700</v>
      </c>
      <c r="B701">
        <v>45097</v>
      </c>
      <c r="C701" t="s">
        <v>201</v>
      </c>
      <c r="D701" t="s">
        <v>431</v>
      </c>
      <c r="E701" t="s">
        <v>30</v>
      </c>
      <c r="F701">
        <v>35468</v>
      </c>
      <c r="G701" t="s">
        <v>5122</v>
      </c>
      <c r="H701" t="s">
        <v>5123</v>
      </c>
      <c r="I701" t="s">
        <v>5124</v>
      </c>
      <c r="J701" t="s">
        <v>5125</v>
      </c>
      <c r="K701" t="s">
        <v>363</v>
      </c>
      <c r="L701">
        <v>99364</v>
      </c>
      <c r="M701" t="s">
        <v>2955</v>
      </c>
      <c r="N701" t="s">
        <v>16</v>
      </c>
      <c r="O701">
        <v>5</v>
      </c>
      <c r="P701">
        <v>82383.960000000006</v>
      </c>
      <c r="Q701" t="s">
        <v>5126</v>
      </c>
      <c r="R701" t="s">
        <v>1392</v>
      </c>
    </row>
    <row r="702" spans="1:18" x14ac:dyDescent="0.25">
      <c r="A702">
        <v>1701</v>
      </c>
      <c r="B702">
        <v>45124</v>
      </c>
      <c r="C702" t="s">
        <v>754</v>
      </c>
      <c r="D702" t="s">
        <v>561</v>
      </c>
      <c r="E702" t="s">
        <v>30</v>
      </c>
      <c r="F702" t="s">
        <v>5127</v>
      </c>
      <c r="G702" t="s">
        <v>5128</v>
      </c>
      <c r="H702" t="s">
        <v>5129</v>
      </c>
      <c r="I702" t="s">
        <v>5130</v>
      </c>
      <c r="J702" t="s">
        <v>5131</v>
      </c>
      <c r="K702" t="s">
        <v>176</v>
      </c>
      <c r="L702">
        <v>76663</v>
      </c>
      <c r="M702" t="s">
        <v>3599</v>
      </c>
      <c r="N702" t="s">
        <v>16</v>
      </c>
      <c r="O702">
        <v>2</v>
      </c>
      <c r="P702">
        <v>63790.03</v>
      </c>
      <c r="Q702" t="s">
        <v>3719</v>
      </c>
      <c r="R702" t="s">
        <v>1460</v>
      </c>
    </row>
    <row r="703" spans="1:18" x14ac:dyDescent="0.25">
      <c r="A703">
        <v>1702</v>
      </c>
      <c r="B703">
        <v>45112</v>
      </c>
      <c r="C703" t="s">
        <v>585</v>
      </c>
      <c r="D703" t="s">
        <v>683</v>
      </c>
      <c r="E703" t="s">
        <v>14</v>
      </c>
      <c r="F703">
        <v>37022</v>
      </c>
      <c r="G703" t="s">
        <v>5132</v>
      </c>
      <c r="H703" t="s">
        <v>5133</v>
      </c>
      <c r="I703" t="s">
        <v>5134</v>
      </c>
      <c r="J703" t="s">
        <v>5135</v>
      </c>
      <c r="K703" t="s">
        <v>116</v>
      </c>
      <c r="L703">
        <v>10143</v>
      </c>
      <c r="M703" t="s">
        <v>2778</v>
      </c>
      <c r="N703" t="s">
        <v>35</v>
      </c>
      <c r="O703">
        <v>4</v>
      </c>
      <c r="P703">
        <v>48722.76</v>
      </c>
      <c r="Q703" t="s">
        <v>2861</v>
      </c>
      <c r="R703" t="s">
        <v>1419</v>
      </c>
    </row>
    <row r="704" spans="1:18" x14ac:dyDescent="0.25">
      <c r="A704">
        <v>1703</v>
      </c>
      <c r="B704">
        <v>45129</v>
      </c>
      <c r="C704" t="s">
        <v>706</v>
      </c>
      <c r="D704" t="s">
        <v>755</v>
      </c>
      <c r="E704" t="s">
        <v>24</v>
      </c>
      <c r="F704" t="s">
        <v>3828</v>
      </c>
      <c r="G704" t="s">
        <v>5136</v>
      </c>
      <c r="H704" t="s">
        <v>5137</v>
      </c>
      <c r="I704" t="s">
        <v>5138</v>
      </c>
      <c r="J704" t="s">
        <v>5139</v>
      </c>
      <c r="K704" t="s">
        <v>214</v>
      </c>
      <c r="L704">
        <v>18209</v>
      </c>
      <c r="M704" t="s">
        <v>2998</v>
      </c>
      <c r="N704" t="s">
        <v>21</v>
      </c>
      <c r="O704">
        <v>18</v>
      </c>
      <c r="P704">
        <v>39953.67</v>
      </c>
      <c r="Q704" t="s">
        <v>5140</v>
      </c>
      <c r="R704" t="s">
        <v>1427</v>
      </c>
    </row>
    <row r="705" spans="1:18" x14ac:dyDescent="0.25">
      <c r="A705">
        <v>1704</v>
      </c>
      <c r="B705">
        <v>45132</v>
      </c>
      <c r="C705" t="s">
        <v>438</v>
      </c>
      <c r="D705" t="s">
        <v>756</v>
      </c>
      <c r="E705" t="s">
        <v>14</v>
      </c>
      <c r="F705">
        <v>33339</v>
      </c>
      <c r="G705" t="s">
        <v>5141</v>
      </c>
      <c r="H705" t="s">
        <v>5142</v>
      </c>
      <c r="I705" t="s">
        <v>5143</v>
      </c>
      <c r="J705" t="s">
        <v>5144</v>
      </c>
      <c r="K705" t="s">
        <v>237</v>
      </c>
      <c r="L705">
        <v>51738</v>
      </c>
      <c r="M705" t="s">
        <v>4301</v>
      </c>
      <c r="N705" t="s">
        <v>35</v>
      </c>
      <c r="O705">
        <v>1</v>
      </c>
      <c r="P705">
        <v>71390.570000000007</v>
      </c>
      <c r="Q705" t="s">
        <v>5145</v>
      </c>
      <c r="R705" t="s">
        <v>1419</v>
      </c>
    </row>
    <row r="706" spans="1:18" x14ac:dyDescent="0.25">
      <c r="A706">
        <v>1705</v>
      </c>
      <c r="B706">
        <v>45109</v>
      </c>
      <c r="C706" t="s">
        <v>699</v>
      </c>
      <c r="D706" t="s">
        <v>187</v>
      </c>
      <c r="E706" t="s">
        <v>24</v>
      </c>
      <c r="F706">
        <v>28042</v>
      </c>
      <c r="G706" t="s">
        <v>5146</v>
      </c>
      <c r="H706" t="s">
        <v>5147</v>
      </c>
      <c r="I706" t="s">
        <v>5148</v>
      </c>
      <c r="J706" t="s">
        <v>5149</v>
      </c>
      <c r="K706" t="s">
        <v>84</v>
      </c>
      <c r="L706">
        <v>98723</v>
      </c>
      <c r="M706" t="s">
        <v>1546</v>
      </c>
      <c r="N706" t="s">
        <v>21</v>
      </c>
      <c r="O706">
        <v>19</v>
      </c>
      <c r="P706">
        <v>44801.95</v>
      </c>
      <c r="Q706" t="s">
        <v>3315</v>
      </c>
      <c r="R706" t="s">
        <v>1419</v>
      </c>
    </row>
    <row r="707" spans="1:18" x14ac:dyDescent="0.25">
      <c r="A707">
        <v>1706</v>
      </c>
      <c r="B707">
        <v>45113</v>
      </c>
      <c r="C707" t="s">
        <v>260</v>
      </c>
      <c r="D707" t="s">
        <v>757</v>
      </c>
      <c r="E707" t="s">
        <v>24</v>
      </c>
      <c r="F707" t="s">
        <v>5150</v>
      </c>
      <c r="G707" t="s">
        <v>5151</v>
      </c>
      <c r="H707" t="s">
        <v>5152</v>
      </c>
      <c r="I707" t="s">
        <v>5153</v>
      </c>
      <c r="J707" t="s">
        <v>5154</v>
      </c>
      <c r="K707" t="s">
        <v>116</v>
      </c>
      <c r="L707">
        <v>50042</v>
      </c>
      <c r="M707" t="s">
        <v>3024</v>
      </c>
      <c r="N707" t="s">
        <v>35</v>
      </c>
      <c r="O707">
        <v>8</v>
      </c>
      <c r="P707">
        <v>47418.65</v>
      </c>
      <c r="Q707" t="s">
        <v>2310</v>
      </c>
      <c r="R707" t="s">
        <v>1392</v>
      </c>
    </row>
    <row r="708" spans="1:18" x14ac:dyDescent="0.25">
      <c r="A708">
        <v>1707</v>
      </c>
      <c r="B708">
        <v>45069</v>
      </c>
      <c r="C708" t="s">
        <v>438</v>
      </c>
      <c r="D708" t="s">
        <v>68</v>
      </c>
      <c r="E708" t="s">
        <v>24</v>
      </c>
      <c r="F708" t="s">
        <v>5155</v>
      </c>
      <c r="G708" t="s">
        <v>5156</v>
      </c>
      <c r="H708" t="s">
        <v>5157</v>
      </c>
      <c r="I708" t="s">
        <v>5158</v>
      </c>
      <c r="J708" t="s">
        <v>5159</v>
      </c>
      <c r="K708" t="s">
        <v>363</v>
      </c>
      <c r="L708">
        <v>9080</v>
      </c>
      <c r="M708" t="s">
        <v>2998</v>
      </c>
      <c r="N708" t="s">
        <v>16</v>
      </c>
      <c r="O708">
        <v>5</v>
      </c>
      <c r="P708">
        <v>51577.760000000002</v>
      </c>
      <c r="Q708" t="s">
        <v>2988</v>
      </c>
      <c r="R708" t="s">
        <v>1384</v>
      </c>
    </row>
    <row r="709" spans="1:18" x14ac:dyDescent="0.25">
      <c r="A709">
        <v>1708</v>
      </c>
      <c r="B709">
        <v>45143</v>
      </c>
      <c r="C709" t="s">
        <v>266</v>
      </c>
      <c r="D709" t="s">
        <v>146</v>
      </c>
      <c r="E709" t="s">
        <v>14</v>
      </c>
      <c r="F709">
        <v>31476</v>
      </c>
      <c r="G709" t="s">
        <v>5160</v>
      </c>
      <c r="H709" t="s">
        <v>5161</v>
      </c>
      <c r="I709" t="s">
        <v>5162</v>
      </c>
      <c r="J709" t="s">
        <v>5163</v>
      </c>
      <c r="K709" t="s">
        <v>198</v>
      </c>
      <c r="L709">
        <v>75407</v>
      </c>
      <c r="M709" t="s">
        <v>2521</v>
      </c>
      <c r="N709" t="s">
        <v>35</v>
      </c>
      <c r="O709">
        <v>2</v>
      </c>
      <c r="P709">
        <v>73136.399999999994</v>
      </c>
      <c r="Q709" t="s">
        <v>5164</v>
      </c>
      <c r="R709" t="s">
        <v>1419</v>
      </c>
    </row>
    <row r="710" spans="1:18" x14ac:dyDescent="0.25">
      <c r="A710">
        <v>1709</v>
      </c>
      <c r="B710">
        <v>45095</v>
      </c>
      <c r="C710" t="s">
        <v>758</v>
      </c>
      <c r="D710" t="s">
        <v>107</v>
      </c>
      <c r="E710" t="s">
        <v>24</v>
      </c>
      <c r="F710" t="s">
        <v>5165</v>
      </c>
      <c r="G710" t="s">
        <v>1421</v>
      </c>
      <c r="H710" t="s">
        <v>5166</v>
      </c>
      <c r="I710" t="s">
        <v>5167</v>
      </c>
      <c r="J710" t="s">
        <v>5168</v>
      </c>
      <c r="K710" t="s">
        <v>235</v>
      </c>
      <c r="L710">
        <v>67470</v>
      </c>
      <c r="M710" t="s">
        <v>3589</v>
      </c>
      <c r="N710" t="s">
        <v>26</v>
      </c>
      <c r="O710">
        <v>1</v>
      </c>
      <c r="P710">
        <v>59009.68</v>
      </c>
      <c r="Q710" t="s">
        <v>3707</v>
      </c>
      <c r="R710" t="s">
        <v>1392</v>
      </c>
    </row>
    <row r="711" spans="1:18" x14ac:dyDescent="0.25">
      <c r="A711">
        <v>1710</v>
      </c>
      <c r="B711">
        <v>45053</v>
      </c>
      <c r="C711" t="s">
        <v>759</v>
      </c>
      <c r="D711" t="s">
        <v>431</v>
      </c>
      <c r="E711" t="s">
        <v>30</v>
      </c>
      <c r="F711" t="s">
        <v>5169</v>
      </c>
      <c r="G711" t="s">
        <v>5170</v>
      </c>
      <c r="H711" t="s">
        <v>5171</v>
      </c>
      <c r="I711" t="s">
        <v>5172</v>
      </c>
      <c r="J711" t="s">
        <v>5173</v>
      </c>
      <c r="K711" t="s">
        <v>147</v>
      </c>
      <c r="L711">
        <v>71134</v>
      </c>
      <c r="M711" t="s">
        <v>5174</v>
      </c>
      <c r="N711" t="s">
        <v>21</v>
      </c>
      <c r="O711">
        <v>16</v>
      </c>
      <c r="P711">
        <v>89719.3</v>
      </c>
      <c r="Q711" t="s">
        <v>4045</v>
      </c>
      <c r="R711" t="s">
        <v>1460</v>
      </c>
    </row>
    <row r="712" spans="1:18" x14ac:dyDescent="0.25">
      <c r="A712">
        <v>1711</v>
      </c>
      <c r="B712">
        <v>45138</v>
      </c>
      <c r="C712" t="s">
        <v>130</v>
      </c>
      <c r="D712" t="s">
        <v>19</v>
      </c>
      <c r="E712" t="s">
        <v>30</v>
      </c>
      <c r="F712" t="s">
        <v>5175</v>
      </c>
      <c r="G712" t="s">
        <v>5176</v>
      </c>
      <c r="H712" t="s">
        <v>5177</v>
      </c>
      <c r="I712" t="s">
        <v>5178</v>
      </c>
      <c r="J712" t="s">
        <v>5179</v>
      </c>
      <c r="K712" t="s">
        <v>92</v>
      </c>
      <c r="L712">
        <v>39114</v>
      </c>
      <c r="M712" t="s">
        <v>2185</v>
      </c>
      <c r="N712" t="s">
        <v>21</v>
      </c>
      <c r="O712">
        <v>0</v>
      </c>
      <c r="P712">
        <v>84492.57</v>
      </c>
      <c r="Q712" t="s">
        <v>2069</v>
      </c>
      <c r="R712" t="s">
        <v>1427</v>
      </c>
    </row>
    <row r="713" spans="1:18" x14ac:dyDescent="0.25">
      <c r="A713">
        <v>1712</v>
      </c>
      <c r="B713">
        <v>45124</v>
      </c>
      <c r="C713" t="s">
        <v>56</v>
      </c>
      <c r="D713" t="s">
        <v>18</v>
      </c>
      <c r="E713" t="s">
        <v>24</v>
      </c>
      <c r="F713">
        <v>25088</v>
      </c>
      <c r="G713" t="s">
        <v>5180</v>
      </c>
      <c r="H713" t="s">
        <v>5181</v>
      </c>
      <c r="I713" t="s">
        <v>5182</v>
      </c>
      <c r="J713" t="s">
        <v>5183</v>
      </c>
      <c r="K713" t="s">
        <v>101</v>
      </c>
      <c r="L713">
        <v>28974</v>
      </c>
      <c r="M713" t="s">
        <v>4533</v>
      </c>
      <c r="N713" t="s">
        <v>26</v>
      </c>
      <c r="O713">
        <v>10</v>
      </c>
      <c r="P713">
        <v>45876.72</v>
      </c>
      <c r="Q713" t="s">
        <v>4141</v>
      </c>
      <c r="R713" t="s">
        <v>1419</v>
      </c>
    </row>
    <row r="714" spans="1:18" x14ac:dyDescent="0.25">
      <c r="A714">
        <v>1713</v>
      </c>
      <c r="B714">
        <v>45080</v>
      </c>
      <c r="C714" t="s">
        <v>174</v>
      </c>
      <c r="D714" t="s">
        <v>715</v>
      </c>
      <c r="E714" t="s">
        <v>30</v>
      </c>
      <c r="F714">
        <v>31084</v>
      </c>
      <c r="G714" t="s">
        <v>5184</v>
      </c>
      <c r="H714" t="s">
        <v>5185</v>
      </c>
      <c r="I714" t="s">
        <v>5186</v>
      </c>
      <c r="J714" t="s">
        <v>5187</v>
      </c>
      <c r="K714" t="s">
        <v>167</v>
      </c>
      <c r="L714">
        <v>78206</v>
      </c>
      <c r="M714" t="s">
        <v>2715</v>
      </c>
      <c r="N714" t="s">
        <v>35</v>
      </c>
      <c r="O714">
        <v>11</v>
      </c>
      <c r="P714">
        <v>83538.27</v>
      </c>
      <c r="Q714" t="s">
        <v>5188</v>
      </c>
      <c r="R714" t="s">
        <v>1427</v>
      </c>
    </row>
    <row r="715" spans="1:18" x14ac:dyDescent="0.25">
      <c r="A715">
        <v>1714</v>
      </c>
      <c r="B715">
        <v>45123</v>
      </c>
      <c r="C715" t="s">
        <v>599</v>
      </c>
      <c r="D715" t="s">
        <v>39</v>
      </c>
      <c r="E715" t="s">
        <v>14</v>
      </c>
      <c r="F715" t="s">
        <v>5189</v>
      </c>
      <c r="G715" t="s">
        <v>5190</v>
      </c>
      <c r="H715" t="s">
        <v>5191</v>
      </c>
      <c r="I715" t="s">
        <v>5192</v>
      </c>
      <c r="J715" t="s">
        <v>5193</v>
      </c>
      <c r="K715" t="s">
        <v>75</v>
      </c>
      <c r="L715">
        <v>63479</v>
      </c>
      <c r="M715" t="s">
        <v>3336</v>
      </c>
      <c r="N715" t="s">
        <v>16</v>
      </c>
      <c r="O715">
        <v>19</v>
      </c>
      <c r="P715">
        <v>44522.68</v>
      </c>
      <c r="Q715" t="s">
        <v>5194</v>
      </c>
      <c r="R715" t="s">
        <v>1460</v>
      </c>
    </row>
    <row r="716" spans="1:18" x14ac:dyDescent="0.25">
      <c r="A716">
        <v>1715</v>
      </c>
      <c r="B716">
        <v>45111</v>
      </c>
      <c r="C716" t="s">
        <v>662</v>
      </c>
      <c r="D716" t="s">
        <v>274</v>
      </c>
      <c r="E716" t="s">
        <v>14</v>
      </c>
      <c r="F716" t="s">
        <v>5195</v>
      </c>
      <c r="G716" t="s">
        <v>5196</v>
      </c>
      <c r="H716" t="s">
        <v>5197</v>
      </c>
      <c r="I716" t="s">
        <v>5198</v>
      </c>
      <c r="J716" t="s">
        <v>5199</v>
      </c>
      <c r="K716" t="s">
        <v>246</v>
      </c>
      <c r="L716">
        <v>77865</v>
      </c>
      <c r="M716" t="s">
        <v>2104</v>
      </c>
      <c r="N716" t="s">
        <v>35</v>
      </c>
      <c r="O716">
        <v>19</v>
      </c>
      <c r="P716">
        <v>95257.39</v>
      </c>
      <c r="Q716" t="s">
        <v>5200</v>
      </c>
      <c r="R716" t="s">
        <v>1460</v>
      </c>
    </row>
    <row r="717" spans="1:18" x14ac:dyDescent="0.25">
      <c r="A717">
        <v>1716</v>
      </c>
      <c r="B717">
        <v>45069</v>
      </c>
      <c r="C717" t="s">
        <v>123</v>
      </c>
      <c r="D717" t="s">
        <v>342</v>
      </c>
      <c r="E717" t="s">
        <v>24</v>
      </c>
      <c r="F717" t="s">
        <v>5201</v>
      </c>
      <c r="G717" t="s">
        <v>5202</v>
      </c>
      <c r="H717" t="s">
        <v>5203</v>
      </c>
      <c r="I717" t="s">
        <v>5204</v>
      </c>
      <c r="J717" t="s">
        <v>5205</v>
      </c>
      <c r="K717" t="s">
        <v>64</v>
      </c>
      <c r="L717">
        <v>53446</v>
      </c>
      <c r="M717" t="s">
        <v>1577</v>
      </c>
      <c r="N717" t="s">
        <v>26</v>
      </c>
      <c r="O717">
        <v>3</v>
      </c>
      <c r="P717">
        <v>30713.13</v>
      </c>
      <c r="Q717" t="s">
        <v>5206</v>
      </c>
      <c r="R717" t="s">
        <v>1392</v>
      </c>
    </row>
    <row r="718" spans="1:18" x14ac:dyDescent="0.25">
      <c r="A718">
        <v>1717</v>
      </c>
      <c r="B718">
        <v>45113</v>
      </c>
      <c r="C718" t="s">
        <v>602</v>
      </c>
      <c r="D718" t="s">
        <v>191</v>
      </c>
      <c r="E718" t="s">
        <v>14</v>
      </c>
      <c r="F718">
        <v>36166</v>
      </c>
      <c r="G718" t="s">
        <v>5207</v>
      </c>
      <c r="H718" t="s">
        <v>5208</v>
      </c>
      <c r="I718" t="s">
        <v>5209</v>
      </c>
      <c r="J718" t="s">
        <v>5210</v>
      </c>
      <c r="K718" t="s">
        <v>129</v>
      </c>
      <c r="L718">
        <v>22233</v>
      </c>
      <c r="M718" t="s">
        <v>2638</v>
      </c>
      <c r="N718" t="s">
        <v>21</v>
      </c>
      <c r="O718">
        <v>19</v>
      </c>
      <c r="P718">
        <v>39666.31</v>
      </c>
      <c r="Q718" t="s">
        <v>5126</v>
      </c>
      <c r="R718" t="s">
        <v>1392</v>
      </c>
    </row>
    <row r="719" spans="1:18" x14ac:dyDescent="0.25">
      <c r="A719">
        <v>1718</v>
      </c>
      <c r="B719">
        <v>45133</v>
      </c>
      <c r="C719" t="s">
        <v>497</v>
      </c>
      <c r="D719" t="s">
        <v>760</v>
      </c>
      <c r="E719" t="s">
        <v>24</v>
      </c>
      <c r="F719" t="s">
        <v>5211</v>
      </c>
      <c r="G719" t="s">
        <v>1421</v>
      </c>
      <c r="H719" t="s">
        <v>5212</v>
      </c>
      <c r="I719" t="s">
        <v>5213</v>
      </c>
      <c r="J719" t="s">
        <v>5214</v>
      </c>
      <c r="K719" t="s">
        <v>43</v>
      </c>
      <c r="L719">
        <v>69183</v>
      </c>
      <c r="M719" t="s">
        <v>3433</v>
      </c>
      <c r="N719" t="s">
        <v>21</v>
      </c>
      <c r="O719">
        <v>3</v>
      </c>
      <c r="P719">
        <v>88328.71</v>
      </c>
      <c r="Q719" t="s">
        <v>5215</v>
      </c>
      <c r="R719" t="s">
        <v>1427</v>
      </c>
    </row>
    <row r="720" spans="1:18" x14ac:dyDescent="0.25">
      <c r="A720">
        <v>1719</v>
      </c>
      <c r="B720">
        <v>45086</v>
      </c>
      <c r="C720" t="s">
        <v>150</v>
      </c>
      <c r="D720" t="s">
        <v>761</v>
      </c>
      <c r="E720" t="s">
        <v>24</v>
      </c>
      <c r="F720">
        <v>26850</v>
      </c>
      <c r="G720" t="s">
        <v>5216</v>
      </c>
      <c r="H720" t="s">
        <v>5217</v>
      </c>
      <c r="I720" t="s">
        <v>5218</v>
      </c>
      <c r="J720" t="s">
        <v>5219</v>
      </c>
      <c r="K720" t="s">
        <v>167</v>
      </c>
      <c r="L720">
        <v>51927</v>
      </c>
      <c r="M720" t="s">
        <v>1577</v>
      </c>
      <c r="N720" t="s">
        <v>26</v>
      </c>
      <c r="O720">
        <v>12</v>
      </c>
      <c r="P720">
        <v>30060.29</v>
      </c>
      <c r="Q720" t="s">
        <v>3707</v>
      </c>
      <c r="R720" t="s">
        <v>1419</v>
      </c>
    </row>
    <row r="721" spans="1:18" x14ac:dyDescent="0.25">
      <c r="A721">
        <v>1720</v>
      </c>
      <c r="B721">
        <v>45142</v>
      </c>
      <c r="C721" t="s">
        <v>632</v>
      </c>
      <c r="D721" t="s">
        <v>289</v>
      </c>
      <c r="E721" t="s">
        <v>14</v>
      </c>
      <c r="F721">
        <v>27066</v>
      </c>
      <c r="G721" t="s">
        <v>5220</v>
      </c>
      <c r="H721" t="s">
        <v>5221</v>
      </c>
      <c r="I721" t="s">
        <v>5222</v>
      </c>
      <c r="J721" t="s">
        <v>5223</v>
      </c>
      <c r="K721" t="s">
        <v>81</v>
      </c>
      <c r="L721">
        <v>10370</v>
      </c>
      <c r="M721" t="s">
        <v>2955</v>
      </c>
      <c r="N721" t="s">
        <v>21</v>
      </c>
      <c r="O721">
        <v>0</v>
      </c>
      <c r="P721">
        <v>57982.6</v>
      </c>
      <c r="Q721" t="s">
        <v>2362</v>
      </c>
      <c r="R721" t="s">
        <v>1427</v>
      </c>
    </row>
    <row r="722" spans="1:18" x14ac:dyDescent="0.25">
      <c r="A722">
        <v>1721</v>
      </c>
      <c r="B722">
        <v>45054</v>
      </c>
      <c r="C722" t="s">
        <v>28</v>
      </c>
      <c r="D722" t="s">
        <v>105</v>
      </c>
      <c r="E722" t="s">
        <v>14</v>
      </c>
      <c r="F722" t="s">
        <v>5224</v>
      </c>
      <c r="G722" t="s">
        <v>5225</v>
      </c>
      <c r="H722" t="s">
        <v>5226</v>
      </c>
      <c r="I722" t="s">
        <v>5227</v>
      </c>
      <c r="J722" t="s">
        <v>5228</v>
      </c>
      <c r="K722" t="s">
        <v>129</v>
      </c>
      <c r="L722">
        <v>43341</v>
      </c>
      <c r="M722" t="s">
        <v>1472</v>
      </c>
      <c r="N722" t="s">
        <v>35</v>
      </c>
      <c r="O722">
        <v>3</v>
      </c>
      <c r="P722">
        <v>88774.59</v>
      </c>
      <c r="Q722" t="s">
        <v>5229</v>
      </c>
      <c r="R722" t="s">
        <v>1427</v>
      </c>
    </row>
    <row r="723" spans="1:18" x14ac:dyDescent="0.25">
      <c r="A723">
        <v>1722</v>
      </c>
      <c r="B723">
        <v>45140</v>
      </c>
      <c r="C723" t="s">
        <v>194</v>
      </c>
      <c r="D723" t="s">
        <v>762</v>
      </c>
      <c r="E723" t="s">
        <v>24</v>
      </c>
      <c r="F723" t="s">
        <v>5230</v>
      </c>
      <c r="G723" t="s">
        <v>1421</v>
      </c>
      <c r="H723" t="s">
        <v>5231</v>
      </c>
      <c r="I723" t="s">
        <v>5232</v>
      </c>
      <c r="J723" t="s">
        <v>5233</v>
      </c>
      <c r="K723" t="s">
        <v>145</v>
      </c>
      <c r="L723">
        <v>34142</v>
      </c>
      <c r="M723" t="s">
        <v>3231</v>
      </c>
      <c r="N723" t="s">
        <v>21</v>
      </c>
      <c r="O723">
        <v>4</v>
      </c>
      <c r="P723">
        <v>98265.73</v>
      </c>
      <c r="Q723" t="s">
        <v>5234</v>
      </c>
      <c r="R723" t="s">
        <v>1392</v>
      </c>
    </row>
    <row r="724" spans="1:18" x14ac:dyDescent="0.25">
      <c r="A724">
        <v>1723</v>
      </c>
      <c r="B724">
        <v>45072</v>
      </c>
      <c r="C724" t="s">
        <v>136</v>
      </c>
      <c r="D724" t="s">
        <v>763</v>
      </c>
      <c r="E724" t="s">
        <v>14</v>
      </c>
      <c r="F724">
        <v>31143</v>
      </c>
      <c r="G724" t="s">
        <v>5235</v>
      </c>
      <c r="H724" t="s">
        <v>5236</v>
      </c>
      <c r="I724" t="s">
        <v>5237</v>
      </c>
      <c r="J724" t="s">
        <v>5238</v>
      </c>
      <c r="K724" t="s">
        <v>232</v>
      </c>
      <c r="L724">
        <v>24463</v>
      </c>
      <c r="M724" t="s">
        <v>1999</v>
      </c>
      <c r="N724" t="s">
        <v>26</v>
      </c>
      <c r="O724">
        <v>1</v>
      </c>
      <c r="P724">
        <v>61384.13</v>
      </c>
      <c r="Q724" t="s">
        <v>2971</v>
      </c>
      <c r="R724" t="s">
        <v>1384</v>
      </c>
    </row>
    <row r="725" spans="1:18" x14ac:dyDescent="0.25">
      <c r="A725">
        <v>1724</v>
      </c>
      <c r="B725">
        <v>45136</v>
      </c>
      <c r="C725" t="s">
        <v>56</v>
      </c>
      <c r="D725" t="s">
        <v>764</v>
      </c>
      <c r="E725" t="s">
        <v>24</v>
      </c>
      <c r="F725">
        <v>24326</v>
      </c>
      <c r="G725" t="s">
        <v>5239</v>
      </c>
      <c r="H725" t="s">
        <v>5240</v>
      </c>
      <c r="I725" t="s">
        <v>5241</v>
      </c>
      <c r="J725" t="s">
        <v>5242</v>
      </c>
      <c r="K725" t="s">
        <v>229</v>
      </c>
      <c r="L725">
        <v>49448</v>
      </c>
      <c r="M725" t="s">
        <v>4029</v>
      </c>
      <c r="N725" t="s">
        <v>21</v>
      </c>
      <c r="O725">
        <v>10</v>
      </c>
      <c r="P725">
        <v>80630.350000000006</v>
      </c>
      <c r="Q725" t="s">
        <v>1418</v>
      </c>
      <c r="R725" t="s">
        <v>1427</v>
      </c>
    </row>
    <row r="726" spans="1:18" x14ac:dyDescent="0.25">
      <c r="A726">
        <v>1725</v>
      </c>
      <c r="B726">
        <v>45116</v>
      </c>
      <c r="C726" t="s">
        <v>165</v>
      </c>
      <c r="D726" t="s">
        <v>332</v>
      </c>
      <c r="E726" t="s">
        <v>24</v>
      </c>
      <c r="F726" t="s">
        <v>5243</v>
      </c>
      <c r="G726" t="s">
        <v>5244</v>
      </c>
      <c r="H726" t="s">
        <v>5245</v>
      </c>
      <c r="I726" t="s">
        <v>5246</v>
      </c>
      <c r="J726" t="s">
        <v>5247</v>
      </c>
      <c r="K726" t="s">
        <v>189</v>
      </c>
      <c r="L726">
        <v>55193</v>
      </c>
      <c r="M726" t="s">
        <v>2598</v>
      </c>
      <c r="N726" t="s">
        <v>35</v>
      </c>
      <c r="O726">
        <v>19</v>
      </c>
      <c r="P726">
        <v>54646.9</v>
      </c>
      <c r="Q726" t="s">
        <v>2977</v>
      </c>
      <c r="R726" t="s">
        <v>1427</v>
      </c>
    </row>
    <row r="727" spans="1:18" x14ac:dyDescent="0.25">
      <c r="A727">
        <v>1726</v>
      </c>
      <c r="B727">
        <v>45121</v>
      </c>
      <c r="C727" t="s">
        <v>186</v>
      </c>
      <c r="D727" t="s">
        <v>511</v>
      </c>
      <c r="E727" t="s">
        <v>24</v>
      </c>
      <c r="F727">
        <v>27252</v>
      </c>
      <c r="G727" t="s">
        <v>5248</v>
      </c>
      <c r="H727" t="s">
        <v>5249</v>
      </c>
      <c r="I727" t="s">
        <v>5250</v>
      </c>
      <c r="J727" t="s">
        <v>5251</v>
      </c>
      <c r="K727" t="s">
        <v>72</v>
      </c>
      <c r="L727">
        <v>52023</v>
      </c>
      <c r="M727" t="s">
        <v>4533</v>
      </c>
      <c r="N727" t="s">
        <v>16</v>
      </c>
      <c r="O727">
        <v>8</v>
      </c>
      <c r="P727">
        <v>36378.18</v>
      </c>
      <c r="Q727" t="s">
        <v>1755</v>
      </c>
      <c r="R727" t="s">
        <v>1392</v>
      </c>
    </row>
    <row r="728" spans="1:18" x14ac:dyDescent="0.25">
      <c r="A728">
        <v>1727</v>
      </c>
      <c r="B728">
        <v>45080</v>
      </c>
      <c r="C728" t="s">
        <v>500</v>
      </c>
      <c r="D728" t="s">
        <v>56</v>
      </c>
      <c r="E728" t="s">
        <v>14</v>
      </c>
      <c r="F728">
        <v>36203</v>
      </c>
      <c r="G728" t="s">
        <v>1421</v>
      </c>
      <c r="H728" t="s">
        <v>5252</v>
      </c>
      <c r="I728" t="s">
        <v>5253</v>
      </c>
      <c r="J728" t="s">
        <v>5254</v>
      </c>
      <c r="K728" t="s">
        <v>246</v>
      </c>
      <c r="L728">
        <v>87516</v>
      </c>
      <c r="M728" t="s">
        <v>3611</v>
      </c>
      <c r="N728" t="s">
        <v>16</v>
      </c>
      <c r="O728">
        <v>8</v>
      </c>
      <c r="P728">
        <v>78898.850000000006</v>
      </c>
      <c r="Q728" t="s">
        <v>5255</v>
      </c>
      <c r="R728" t="s">
        <v>1427</v>
      </c>
    </row>
    <row r="729" spans="1:18" x14ac:dyDescent="0.25">
      <c r="A729">
        <v>1728</v>
      </c>
      <c r="B729">
        <v>45095</v>
      </c>
      <c r="C729" t="s">
        <v>269</v>
      </c>
      <c r="D729" t="s">
        <v>347</v>
      </c>
      <c r="E729" t="s">
        <v>24</v>
      </c>
      <c r="F729">
        <v>25907</v>
      </c>
      <c r="G729" t="s">
        <v>5256</v>
      </c>
      <c r="H729" t="s">
        <v>5257</v>
      </c>
      <c r="I729" t="s">
        <v>5258</v>
      </c>
      <c r="J729" t="s">
        <v>5259</v>
      </c>
      <c r="K729" t="s">
        <v>229</v>
      </c>
      <c r="L729">
        <v>17726</v>
      </c>
      <c r="M729" t="s">
        <v>2226</v>
      </c>
      <c r="N729" t="s">
        <v>16</v>
      </c>
      <c r="O729">
        <v>15</v>
      </c>
      <c r="P729">
        <v>78042.45</v>
      </c>
      <c r="Q729" t="s">
        <v>5260</v>
      </c>
      <c r="R729" t="s">
        <v>1419</v>
      </c>
    </row>
    <row r="730" spans="1:18" x14ac:dyDescent="0.25">
      <c r="A730">
        <v>1729</v>
      </c>
      <c r="B730">
        <v>45135</v>
      </c>
      <c r="C730" t="s">
        <v>152</v>
      </c>
      <c r="D730" t="s">
        <v>704</v>
      </c>
      <c r="E730" t="s">
        <v>14</v>
      </c>
      <c r="F730" t="s">
        <v>5261</v>
      </c>
      <c r="G730" t="s">
        <v>5262</v>
      </c>
      <c r="H730" t="s">
        <v>5263</v>
      </c>
      <c r="I730" t="s">
        <v>5264</v>
      </c>
      <c r="J730" t="s">
        <v>5265</v>
      </c>
      <c r="K730" t="s">
        <v>220</v>
      </c>
      <c r="L730">
        <v>32510</v>
      </c>
      <c r="M730" t="s">
        <v>1591</v>
      </c>
      <c r="N730" t="s">
        <v>26</v>
      </c>
      <c r="O730">
        <v>0</v>
      </c>
      <c r="P730">
        <v>75658.48</v>
      </c>
      <c r="Q730" t="s">
        <v>3839</v>
      </c>
      <c r="R730" t="s">
        <v>1419</v>
      </c>
    </row>
    <row r="731" spans="1:18" x14ac:dyDescent="0.25">
      <c r="A731">
        <v>1730</v>
      </c>
      <c r="B731">
        <v>45082</v>
      </c>
      <c r="C731" t="s">
        <v>39</v>
      </c>
      <c r="D731" t="s">
        <v>358</v>
      </c>
      <c r="E731" t="s">
        <v>14</v>
      </c>
      <c r="F731">
        <v>34009</v>
      </c>
      <c r="G731" t="s">
        <v>5266</v>
      </c>
      <c r="H731" t="s">
        <v>5267</v>
      </c>
      <c r="I731" t="s">
        <v>5268</v>
      </c>
      <c r="J731" t="s">
        <v>5269</v>
      </c>
      <c r="K731" t="s">
        <v>101</v>
      </c>
      <c r="L731">
        <v>21969</v>
      </c>
      <c r="M731" t="s">
        <v>1577</v>
      </c>
      <c r="N731" t="s">
        <v>26</v>
      </c>
      <c r="O731">
        <v>18</v>
      </c>
      <c r="P731">
        <v>41390.870000000003</v>
      </c>
      <c r="Q731" t="s">
        <v>3448</v>
      </c>
      <c r="R731" t="s">
        <v>1384</v>
      </c>
    </row>
    <row r="732" spans="1:18" x14ac:dyDescent="0.25">
      <c r="A732">
        <v>1731</v>
      </c>
      <c r="B732">
        <v>45099</v>
      </c>
      <c r="C732" t="s">
        <v>691</v>
      </c>
      <c r="D732" t="s">
        <v>765</v>
      </c>
      <c r="E732" t="s">
        <v>14</v>
      </c>
      <c r="F732" t="s">
        <v>5270</v>
      </c>
      <c r="G732" t="s">
        <v>1421</v>
      </c>
      <c r="H732" t="s">
        <v>5271</v>
      </c>
      <c r="I732" t="s">
        <v>5272</v>
      </c>
      <c r="J732" t="s">
        <v>5273</v>
      </c>
      <c r="K732" t="s">
        <v>164</v>
      </c>
      <c r="L732">
        <v>94744</v>
      </c>
      <c r="M732" t="s">
        <v>1452</v>
      </c>
      <c r="N732" t="s">
        <v>35</v>
      </c>
      <c r="O732">
        <v>7</v>
      </c>
      <c r="P732">
        <v>49061.72</v>
      </c>
      <c r="Q732" t="s">
        <v>1865</v>
      </c>
      <c r="R732" t="s">
        <v>1419</v>
      </c>
    </row>
    <row r="733" spans="1:18" x14ac:dyDescent="0.25">
      <c r="A733">
        <v>1732</v>
      </c>
      <c r="B733">
        <v>45098</v>
      </c>
      <c r="C733" t="s">
        <v>56</v>
      </c>
      <c r="D733" t="s">
        <v>182</v>
      </c>
      <c r="E733" t="s">
        <v>14</v>
      </c>
      <c r="F733" t="s">
        <v>2751</v>
      </c>
      <c r="G733" t="s">
        <v>5274</v>
      </c>
      <c r="H733" t="s">
        <v>5275</v>
      </c>
      <c r="I733" t="s">
        <v>5276</v>
      </c>
      <c r="J733" t="s">
        <v>3461</v>
      </c>
      <c r="K733" t="s">
        <v>453</v>
      </c>
      <c r="L733">
        <v>80551</v>
      </c>
      <c r="M733" t="s">
        <v>3447</v>
      </c>
      <c r="N733" t="s">
        <v>26</v>
      </c>
      <c r="O733">
        <v>19</v>
      </c>
      <c r="P733">
        <v>97290.19</v>
      </c>
      <c r="Q733" t="s">
        <v>4254</v>
      </c>
      <c r="R733" t="s">
        <v>1427</v>
      </c>
    </row>
    <row r="734" spans="1:18" x14ac:dyDescent="0.25">
      <c r="A734">
        <v>1733</v>
      </c>
      <c r="B734">
        <v>45060</v>
      </c>
      <c r="C734" t="s">
        <v>76</v>
      </c>
      <c r="D734" t="s">
        <v>405</v>
      </c>
      <c r="E734" t="s">
        <v>24</v>
      </c>
      <c r="F734" t="s">
        <v>5277</v>
      </c>
      <c r="G734" t="s">
        <v>5278</v>
      </c>
      <c r="H734" t="s">
        <v>5279</v>
      </c>
      <c r="I734" t="s">
        <v>5280</v>
      </c>
      <c r="J734" t="s">
        <v>5281</v>
      </c>
      <c r="K734" t="s">
        <v>198</v>
      </c>
      <c r="L734">
        <v>57328</v>
      </c>
      <c r="M734" t="s">
        <v>1729</v>
      </c>
      <c r="N734" t="s">
        <v>21</v>
      </c>
      <c r="O734">
        <v>18</v>
      </c>
      <c r="P734">
        <v>44203.17</v>
      </c>
      <c r="Q734" t="s">
        <v>5282</v>
      </c>
      <c r="R734" t="s">
        <v>1392</v>
      </c>
    </row>
    <row r="735" spans="1:18" x14ac:dyDescent="0.25">
      <c r="A735">
        <v>1734</v>
      </c>
      <c r="B735">
        <v>45123</v>
      </c>
      <c r="C735" t="s">
        <v>39</v>
      </c>
      <c r="D735" t="s">
        <v>228</v>
      </c>
      <c r="E735" t="s">
        <v>24</v>
      </c>
      <c r="F735" t="s">
        <v>5283</v>
      </c>
      <c r="G735" t="s">
        <v>5284</v>
      </c>
      <c r="H735" t="s">
        <v>5285</v>
      </c>
      <c r="I735" t="s">
        <v>5286</v>
      </c>
      <c r="J735" t="s">
        <v>5287</v>
      </c>
      <c r="K735" t="s">
        <v>167</v>
      </c>
      <c r="L735">
        <v>58588</v>
      </c>
      <c r="M735" t="s">
        <v>2715</v>
      </c>
      <c r="N735" t="s">
        <v>16</v>
      </c>
      <c r="O735">
        <v>9</v>
      </c>
      <c r="P735">
        <v>30979.82</v>
      </c>
      <c r="Q735" t="s">
        <v>2662</v>
      </c>
      <c r="R735" t="s">
        <v>1384</v>
      </c>
    </row>
    <row r="736" spans="1:18" x14ac:dyDescent="0.25">
      <c r="A736">
        <v>1735</v>
      </c>
      <c r="B736">
        <v>45143</v>
      </c>
      <c r="C736" t="s">
        <v>439</v>
      </c>
      <c r="D736" t="s">
        <v>766</v>
      </c>
      <c r="E736" t="s">
        <v>30</v>
      </c>
      <c r="F736" t="s">
        <v>5288</v>
      </c>
      <c r="G736" t="s">
        <v>5289</v>
      </c>
      <c r="H736" t="s">
        <v>5290</v>
      </c>
      <c r="I736" t="s">
        <v>5291</v>
      </c>
      <c r="J736" t="s">
        <v>5292</v>
      </c>
      <c r="K736" t="s">
        <v>38</v>
      </c>
      <c r="L736">
        <v>97768</v>
      </c>
      <c r="M736" t="s">
        <v>2038</v>
      </c>
      <c r="N736" t="s">
        <v>16</v>
      </c>
      <c r="O736">
        <v>6</v>
      </c>
      <c r="P736">
        <v>49102.73</v>
      </c>
      <c r="Q736" t="s">
        <v>1678</v>
      </c>
      <c r="R736" t="s">
        <v>1384</v>
      </c>
    </row>
    <row r="737" spans="1:18" x14ac:dyDescent="0.25">
      <c r="A737">
        <v>1736</v>
      </c>
      <c r="B737">
        <v>45065</v>
      </c>
      <c r="C737" t="s">
        <v>133</v>
      </c>
      <c r="D737" t="s">
        <v>280</v>
      </c>
      <c r="E737" t="s">
        <v>14</v>
      </c>
      <c r="F737" t="s">
        <v>5293</v>
      </c>
      <c r="G737" t="s">
        <v>1421</v>
      </c>
      <c r="H737" t="s">
        <v>5294</v>
      </c>
      <c r="I737" t="s">
        <v>5295</v>
      </c>
      <c r="J737" t="s">
        <v>5296</v>
      </c>
      <c r="K737" t="s">
        <v>122</v>
      </c>
      <c r="L737">
        <v>68793</v>
      </c>
      <c r="M737" t="s">
        <v>4085</v>
      </c>
      <c r="N737" t="s">
        <v>26</v>
      </c>
      <c r="O737">
        <v>1</v>
      </c>
      <c r="P737">
        <v>82358.990000000005</v>
      </c>
      <c r="Q737" t="s">
        <v>5297</v>
      </c>
      <c r="R737" t="s">
        <v>1460</v>
      </c>
    </row>
    <row r="738" spans="1:18" x14ac:dyDescent="0.25">
      <c r="A738">
        <v>1737</v>
      </c>
      <c r="B738">
        <v>45080</v>
      </c>
      <c r="C738" t="s">
        <v>448</v>
      </c>
      <c r="D738" t="s">
        <v>217</v>
      </c>
      <c r="E738" t="s">
        <v>24</v>
      </c>
      <c r="F738" t="s">
        <v>5298</v>
      </c>
      <c r="G738" t="s">
        <v>5299</v>
      </c>
      <c r="H738" t="s">
        <v>5300</v>
      </c>
      <c r="I738" t="s">
        <v>5301</v>
      </c>
      <c r="J738" t="s">
        <v>5302</v>
      </c>
      <c r="K738" t="s">
        <v>69</v>
      </c>
      <c r="L738">
        <v>48049</v>
      </c>
      <c r="M738" t="s">
        <v>1947</v>
      </c>
      <c r="N738" t="s">
        <v>26</v>
      </c>
      <c r="O738">
        <v>10</v>
      </c>
      <c r="P738">
        <v>88199.55</v>
      </c>
      <c r="Q738" t="s">
        <v>5303</v>
      </c>
      <c r="R738" t="s">
        <v>1419</v>
      </c>
    </row>
    <row r="739" spans="1:18" x14ac:dyDescent="0.25">
      <c r="A739">
        <v>1738</v>
      </c>
      <c r="B739">
        <v>45084</v>
      </c>
      <c r="C739" t="s">
        <v>125</v>
      </c>
      <c r="D739" t="s">
        <v>713</v>
      </c>
      <c r="E739" t="s">
        <v>24</v>
      </c>
      <c r="F739" t="s">
        <v>5304</v>
      </c>
      <c r="G739" t="s">
        <v>5305</v>
      </c>
      <c r="H739" t="s">
        <v>5306</v>
      </c>
      <c r="I739" t="s">
        <v>5307</v>
      </c>
      <c r="J739" t="s">
        <v>5308</v>
      </c>
      <c r="K739" t="s">
        <v>72</v>
      </c>
      <c r="L739">
        <v>96174</v>
      </c>
      <c r="M739" t="s">
        <v>2266</v>
      </c>
      <c r="N739" t="s">
        <v>16</v>
      </c>
      <c r="O739">
        <v>9</v>
      </c>
      <c r="P739">
        <v>80635.14</v>
      </c>
      <c r="Q739" t="s">
        <v>5309</v>
      </c>
      <c r="R739" t="s">
        <v>1392</v>
      </c>
    </row>
    <row r="740" spans="1:18" x14ac:dyDescent="0.25">
      <c r="A740">
        <v>1739</v>
      </c>
      <c r="B740">
        <v>45138</v>
      </c>
      <c r="C740" t="s">
        <v>752</v>
      </c>
      <c r="D740" t="s">
        <v>297</v>
      </c>
      <c r="E740" t="s">
        <v>14</v>
      </c>
      <c r="F740">
        <v>34092</v>
      </c>
      <c r="G740" t="s">
        <v>5310</v>
      </c>
      <c r="H740" t="s">
        <v>5311</v>
      </c>
      <c r="I740" t="s">
        <v>5312</v>
      </c>
      <c r="J740" t="s">
        <v>5313</v>
      </c>
      <c r="K740" t="s">
        <v>49</v>
      </c>
      <c r="L740">
        <v>94822</v>
      </c>
      <c r="M740" t="s">
        <v>412</v>
      </c>
      <c r="N740" t="s">
        <v>16</v>
      </c>
      <c r="O740">
        <v>1</v>
      </c>
      <c r="P740">
        <v>48292.35</v>
      </c>
      <c r="Q740" t="s">
        <v>3859</v>
      </c>
      <c r="R740" t="s">
        <v>1392</v>
      </c>
    </row>
    <row r="741" spans="1:18" x14ac:dyDescent="0.25">
      <c r="A741">
        <v>1740</v>
      </c>
      <c r="B741">
        <v>45100</v>
      </c>
      <c r="C741" t="s">
        <v>70</v>
      </c>
      <c r="D741" t="s">
        <v>192</v>
      </c>
      <c r="E741" t="s">
        <v>30</v>
      </c>
      <c r="F741">
        <v>27038</v>
      </c>
      <c r="G741" t="s">
        <v>5314</v>
      </c>
      <c r="H741" t="s">
        <v>5315</v>
      </c>
      <c r="I741" t="s">
        <v>5316</v>
      </c>
      <c r="J741" t="s">
        <v>5317</v>
      </c>
      <c r="K741" t="s">
        <v>170</v>
      </c>
      <c r="L741">
        <v>13049</v>
      </c>
      <c r="M741" t="s">
        <v>2356</v>
      </c>
      <c r="N741" t="s">
        <v>21</v>
      </c>
      <c r="O741">
        <v>7</v>
      </c>
      <c r="P741">
        <v>50214.39</v>
      </c>
      <c r="Q741" t="s">
        <v>5318</v>
      </c>
      <c r="R741" t="s">
        <v>1392</v>
      </c>
    </row>
    <row r="742" spans="1:18" x14ac:dyDescent="0.25">
      <c r="A742">
        <v>1741</v>
      </c>
      <c r="B742">
        <v>45053</v>
      </c>
      <c r="C742" t="s">
        <v>767</v>
      </c>
      <c r="D742" t="s">
        <v>192</v>
      </c>
      <c r="E742" t="s">
        <v>14</v>
      </c>
      <c r="F742">
        <v>32728</v>
      </c>
      <c r="G742" t="s">
        <v>5319</v>
      </c>
      <c r="H742" t="s">
        <v>5320</v>
      </c>
      <c r="I742" t="s">
        <v>5321</v>
      </c>
      <c r="J742" t="s">
        <v>2604</v>
      </c>
      <c r="K742" t="s">
        <v>20</v>
      </c>
      <c r="L742">
        <v>88995</v>
      </c>
      <c r="M742" t="s">
        <v>2824</v>
      </c>
      <c r="N742" t="s">
        <v>26</v>
      </c>
      <c r="O742">
        <v>7</v>
      </c>
      <c r="P742">
        <v>33826.050000000003</v>
      </c>
      <c r="Q742" t="s">
        <v>2057</v>
      </c>
      <c r="R742" t="s">
        <v>1384</v>
      </c>
    </row>
    <row r="743" spans="1:18" x14ac:dyDescent="0.25">
      <c r="A743">
        <v>1742</v>
      </c>
      <c r="B743">
        <v>45082</v>
      </c>
      <c r="C743" t="s">
        <v>636</v>
      </c>
      <c r="D743" t="s">
        <v>768</v>
      </c>
      <c r="E743" t="s">
        <v>24</v>
      </c>
      <c r="F743">
        <v>32117</v>
      </c>
      <c r="G743" t="s">
        <v>5322</v>
      </c>
      <c r="H743" t="s">
        <v>5323</v>
      </c>
      <c r="I743" t="s">
        <v>5324</v>
      </c>
      <c r="J743" t="s">
        <v>5325</v>
      </c>
      <c r="K743" t="s">
        <v>78</v>
      </c>
      <c r="L743">
        <v>41916</v>
      </c>
      <c r="M743" t="s">
        <v>3246</v>
      </c>
      <c r="N743" t="s">
        <v>26</v>
      </c>
      <c r="O743">
        <v>16</v>
      </c>
      <c r="P743">
        <v>33105.839999999997</v>
      </c>
      <c r="Q743" t="s">
        <v>1398</v>
      </c>
      <c r="R743" t="s">
        <v>1392</v>
      </c>
    </row>
    <row r="744" spans="1:18" x14ac:dyDescent="0.25">
      <c r="A744">
        <v>1743</v>
      </c>
      <c r="B744">
        <v>45126</v>
      </c>
      <c r="C744" t="s">
        <v>412</v>
      </c>
      <c r="D744" t="s">
        <v>769</v>
      </c>
      <c r="E744" t="s">
        <v>30</v>
      </c>
      <c r="F744" t="s">
        <v>5326</v>
      </c>
      <c r="G744" t="s">
        <v>5327</v>
      </c>
      <c r="H744" t="s">
        <v>5328</v>
      </c>
      <c r="I744" t="s">
        <v>5329</v>
      </c>
      <c r="J744" t="s">
        <v>5330</v>
      </c>
      <c r="K744" t="s">
        <v>298</v>
      </c>
      <c r="L744">
        <v>21332</v>
      </c>
      <c r="M744" t="s">
        <v>2135</v>
      </c>
      <c r="N744" t="s">
        <v>35</v>
      </c>
      <c r="O744">
        <v>4</v>
      </c>
      <c r="P744">
        <v>50251.040000000001</v>
      </c>
      <c r="Q744" t="s">
        <v>2861</v>
      </c>
      <c r="R744" t="s">
        <v>1419</v>
      </c>
    </row>
    <row r="745" spans="1:18" x14ac:dyDescent="0.25">
      <c r="A745">
        <v>1744</v>
      </c>
      <c r="B745">
        <v>45056</v>
      </c>
      <c r="C745" t="s">
        <v>452</v>
      </c>
      <c r="D745" t="s">
        <v>770</v>
      </c>
      <c r="E745" t="s">
        <v>24</v>
      </c>
      <c r="F745" t="s">
        <v>5331</v>
      </c>
      <c r="G745" t="s">
        <v>5332</v>
      </c>
      <c r="H745" t="s">
        <v>5333</v>
      </c>
      <c r="I745" t="s">
        <v>5334</v>
      </c>
      <c r="J745" t="s">
        <v>5335</v>
      </c>
      <c r="K745" t="s">
        <v>145</v>
      </c>
      <c r="L745">
        <v>76532</v>
      </c>
      <c r="M745" t="s">
        <v>5174</v>
      </c>
      <c r="N745" t="s">
        <v>21</v>
      </c>
      <c r="O745">
        <v>18</v>
      </c>
      <c r="P745">
        <v>61289.08</v>
      </c>
      <c r="Q745" t="s">
        <v>2694</v>
      </c>
      <c r="R745" t="s">
        <v>1384</v>
      </c>
    </row>
    <row r="746" spans="1:18" x14ac:dyDescent="0.25">
      <c r="A746">
        <v>1745</v>
      </c>
      <c r="B746">
        <v>45129</v>
      </c>
      <c r="C746" t="s">
        <v>448</v>
      </c>
      <c r="D746" t="s">
        <v>771</v>
      </c>
      <c r="E746" t="s">
        <v>24</v>
      </c>
      <c r="F746">
        <v>27034</v>
      </c>
      <c r="G746" t="s">
        <v>1421</v>
      </c>
      <c r="H746" t="s">
        <v>5336</v>
      </c>
      <c r="I746" t="s">
        <v>5337</v>
      </c>
      <c r="J746" t="s">
        <v>5338</v>
      </c>
      <c r="K746" t="s">
        <v>290</v>
      </c>
      <c r="L746">
        <v>12856</v>
      </c>
      <c r="M746" t="s">
        <v>2032</v>
      </c>
      <c r="N746" t="s">
        <v>26</v>
      </c>
      <c r="O746">
        <v>14</v>
      </c>
      <c r="P746">
        <v>93023.34</v>
      </c>
      <c r="Q746" t="s">
        <v>1761</v>
      </c>
      <c r="R746" t="s">
        <v>1392</v>
      </c>
    </row>
    <row r="747" spans="1:18" x14ac:dyDescent="0.25">
      <c r="A747">
        <v>1746</v>
      </c>
      <c r="B747">
        <v>45142</v>
      </c>
      <c r="C747" t="s">
        <v>772</v>
      </c>
      <c r="D747" t="s">
        <v>588</v>
      </c>
      <c r="E747" t="s">
        <v>14</v>
      </c>
      <c r="F747">
        <v>29560</v>
      </c>
      <c r="G747" t="s">
        <v>1421</v>
      </c>
      <c r="H747" t="s">
        <v>5339</v>
      </c>
      <c r="I747" t="s">
        <v>5340</v>
      </c>
      <c r="J747" t="s">
        <v>5341</v>
      </c>
      <c r="K747" t="s">
        <v>122</v>
      </c>
      <c r="L747">
        <v>53803</v>
      </c>
      <c r="M747" t="s">
        <v>4325</v>
      </c>
      <c r="N747" t="s">
        <v>21</v>
      </c>
      <c r="O747">
        <v>15</v>
      </c>
      <c r="P747">
        <v>93104.03</v>
      </c>
      <c r="Q747" t="s">
        <v>1730</v>
      </c>
      <c r="R747" t="s">
        <v>1460</v>
      </c>
    </row>
    <row r="748" spans="1:18" x14ac:dyDescent="0.25">
      <c r="A748">
        <v>1747</v>
      </c>
      <c r="B748">
        <v>45131</v>
      </c>
      <c r="C748" t="s">
        <v>493</v>
      </c>
      <c r="D748" t="s">
        <v>634</v>
      </c>
      <c r="E748" t="s">
        <v>24</v>
      </c>
      <c r="F748">
        <v>35916</v>
      </c>
      <c r="G748" t="s">
        <v>5342</v>
      </c>
      <c r="H748" t="s">
        <v>5343</v>
      </c>
      <c r="I748" t="s">
        <v>5344</v>
      </c>
      <c r="J748" t="s">
        <v>5345</v>
      </c>
      <c r="K748" t="s">
        <v>164</v>
      </c>
      <c r="L748">
        <v>88214</v>
      </c>
      <c r="M748" t="s">
        <v>1703</v>
      </c>
      <c r="N748" t="s">
        <v>35</v>
      </c>
      <c r="O748">
        <v>0</v>
      </c>
      <c r="P748">
        <v>69150.039999999994</v>
      </c>
      <c r="Q748" t="s">
        <v>4023</v>
      </c>
      <c r="R748" t="s">
        <v>1419</v>
      </c>
    </row>
    <row r="749" spans="1:18" x14ac:dyDescent="0.25">
      <c r="A749">
        <v>1748</v>
      </c>
      <c r="B749">
        <v>45096</v>
      </c>
      <c r="C749" t="s">
        <v>50</v>
      </c>
      <c r="D749" t="s">
        <v>773</v>
      </c>
      <c r="E749" t="s">
        <v>30</v>
      </c>
      <c r="F749" t="s">
        <v>5346</v>
      </c>
      <c r="G749" t="s">
        <v>5347</v>
      </c>
      <c r="H749" t="s">
        <v>5348</v>
      </c>
      <c r="I749" t="s">
        <v>5349</v>
      </c>
      <c r="J749" t="s">
        <v>5350</v>
      </c>
      <c r="K749" t="s">
        <v>145</v>
      </c>
      <c r="L749">
        <v>87050</v>
      </c>
      <c r="M749" t="s">
        <v>4056</v>
      </c>
      <c r="N749" t="s">
        <v>16</v>
      </c>
      <c r="O749">
        <v>18</v>
      </c>
      <c r="P749">
        <v>98473.81</v>
      </c>
      <c r="Q749" t="s">
        <v>5351</v>
      </c>
      <c r="R749" t="s">
        <v>1427</v>
      </c>
    </row>
    <row r="750" spans="1:18" x14ac:dyDescent="0.25">
      <c r="A750">
        <v>1749</v>
      </c>
      <c r="B750">
        <v>45089</v>
      </c>
      <c r="C750" t="s">
        <v>352</v>
      </c>
      <c r="D750" t="s">
        <v>505</v>
      </c>
      <c r="E750" t="s">
        <v>14</v>
      </c>
      <c r="F750" t="s">
        <v>5352</v>
      </c>
      <c r="G750" t="s">
        <v>5353</v>
      </c>
      <c r="H750" t="s">
        <v>5354</v>
      </c>
      <c r="I750" t="s">
        <v>5355</v>
      </c>
      <c r="J750" t="s">
        <v>5356</v>
      </c>
      <c r="K750" t="s">
        <v>290</v>
      </c>
      <c r="L750">
        <v>15469</v>
      </c>
      <c r="M750" t="s">
        <v>4782</v>
      </c>
      <c r="N750" t="s">
        <v>35</v>
      </c>
      <c r="O750">
        <v>15</v>
      </c>
      <c r="P750">
        <v>96911.66</v>
      </c>
      <c r="Q750" t="s">
        <v>1878</v>
      </c>
      <c r="R750" t="s">
        <v>1460</v>
      </c>
    </row>
    <row r="751" spans="1:18" x14ac:dyDescent="0.25">
      <c r="A751">
        <v>1750</v>
      </c>
      <c r="B751">
        <v>45130</v>
      </c>
      <c r="C751" t="s">
        <v>464</v>
      </c>
      <c r="D751" t="s">
        <v>719</v>
      </c>
      <c r="E751" t="s">
        <v>30</v>
      </c>
      <c r="F751" t="s">
        <v>5357</v>
      </c>
      <c r="G751" t="s">
        <v>1421</v>
      </c>
      <c r="H751" t="s">
        <v>5358</v>
      </c>
      <c r="I751" t="s">
        <v>5359</v>
      </c>
      <c r="J751" t="s">
        <v>5360</v>
      </c>
      <c r="K751" t="s">
        <v>69</v>
      </c>
      <c r="L751">
        <v>51835</v>
      </c>
      <c r="M751" t="s">
        <v>4085</v>
      </c>
      <c r="N751" t="s">
        <v>35</v>
      </c>
      <c r="O751">
        <v>12</v>
      </c>
      <c r="P751">
        <v>56676.6</v>
      </c>
      <c r="Q751" t="s">
        <v>3496</v>
      </c>
      <c r="R751" t="s">
        <v>1460</v>
      </c>
    </row>
    <row r="752" spans="1:18" x14ac:dyDescent="0.25">
      <c r="A752">
        <v>1751</v>
      </c>
      <c r="B752">
        <v>45092</v>
      </c>
      <c r="C752" t="s">
        <v>774</v>
      </c>
      <c r="D752" t="s">
        <v>775</v>
      </c>
      <c r="E752" t="s">
        <v>30</v>
      </c>
      <c r="F752">
        <v>38387</v>
      </c>
      <c r="G752" t="s">
        <v>5361</v>
      </c>
      <c r="H752" t="s">
        <v>5362</v>
      </c>
      <c r="I752" t="s">
        <v>5363</v>
      </c>
      <c r="J752" t="s">
        <v>5364</v>
      </c>
      <c r="K752" t="s">
        <v>38</v>
      </c>
      <c r="L752">
        <v>23345</v>
      </c>
      <c r="M752" t="s">
        <v>2578</v>
      </c>
      <c r="N752" t="s">
        <v>16</v>
      </c>
      <c r="O752">
        <v>7</v>
      </c>
      <c r="P752">
        <v>30622.71</v>
      </c>
      <c r="Q752" t="s">
        <v>1975</v>
      </c>
      <c r="R752" t="s">
        <v>1419</v>
      </c>
    </row>
    <row r="753" spans="1:18" x14ac:dyDescent="0.25">
      <c r="A753">
        <v>1752</v>
      </c>
      <c r="B753">
        <v>45071</v>
      </c>
      <c r="C753" t="s">
        <v>82</v>
      </c>
      <c r="D753" t="s">
        <v>96</v>
      </c>
      <c r="E753" t="s">
        <v>30</v>
      </c>
      <c r="F753">
        <v>23448</v>
      </c>
      <c r="G753" t="s">
        <v>5365</v>
      </c>
      <c r="H753" t="s">
        <v>5366</v>
      </c>
      <c r="I753" t="s">
        <v>5367</v>
      </c>
      <c r="J753" t="s">
        <v>5368</v>
      </c>
      <c r="K753" t="s">
        <v>145</v>
      </c>
      <c r="L753">
        <v>32964</v>
      </c>
      <c r="M753" t="s">
        <v>3747</v>
      </c>
      <c r="N753" t="s">
        <v>26</v>
      </c>
      <c r="O753">
        <v>15</v>
      </c>
      <c r="P753">
        <v>53445.43</v>
      </c>
      <c r="Q753" t="s">
        <v>5369</v>
      </c>
      <c r="R753" t="s">
        <v>1427</v>
      </c>
    </row>
    <row r="754" spans="1:18" x14ac:dyDescent="0.25">
      <c r="A754">
        <v>1753</v>
      </c>
      <c r="B754">
        <v>45086</v>
      </c>
      <c r="C754" t="s">
        <v>111</v>
      </c>
      <c r="D754" t="s">
        <v>776</v>
      </c>
      <c r="E754" t="s">
        <v>24</v>
      </c>
      <c r="F754" t="s">
        <v>5370</v>
      </c>
      <c r="G754" t="s">
        <v>5371</v>
      </c>
      <c r="H754" t="s">
        <v>5372</v>
      </c>
      <c r="I754" t="s">
        <v>5373</v>
      </c>
      <c r="J754" t="s">
        <v>5374</v>
      </c>
      <c r="K754" t="s">
        <v>173</v>
      </c>
      <c r="L754">
        <v>12407</v>
      </c>
      <c r="M754" t="s">
        <v>4634</v>
      </c>
      <c r="N754" t="s">
        <v>21</v>
      </c>
      <c r="O754">
        <v>12</v>
      </c>
      <c r="P754">
        <v>91705.23</v>
      </c>
      <c r="Q754" t="s">
        <v>4857</v>
      </c>
      <c r="R754" t="s">
        <v>1427</v>
      </c>
    </row>
    <row r="755" spans="1:18" x14ac:dyDescent="0.25">
      <c r="A755">
        <v>1754</v>
      </c>
      <c r="B755">
        <v>45092</v>
      </c>
      <c r="C755" t="s">
        <v>272</v>
      </c>
      <c r="D755" t="s">
        <v>118</v>
      </c>
      <c r="E755" t="s">
        <v>14</v>
      </c>
      <c r="F755" t="s">
        <v>5375</v>
      </c>
      <c r="G755" t="s">
        <v>5376</v>
      </c>
      <c r="H755" t="s">
        <v>5377</v>
      </c>
      <c r="I755" t="s">
        <v>5378</v>
      </c>
      <c r="J755" t="s">
        <v>5379</v>
      </c>
      <c r="K755" t="s">
        <v>173</v>
      </c>
      <c r="L755">
        <v>87198</v>
      </c>
      <c r="M755" t="s">
        <v>4085</v>
      </c>
      <c r="N755" t="s">
        <v>21</v>
      </c>
      <c r="O755">
        <v>2</v>
      </c>
      <c r="P755">
        <v>41209.72</v>
      </c>
      <c r="Q755" t="s">
        <v>4727</v>
      </c>
      <c r="R755" t="s">
        <v>1460</v>
      </c>
    </row>
    <row r="756" spans="1:18" x14ac:dyDescent="0.25">
      <c r="A756">
        <v>1755</v>
      </c>
      <c r="B756">
        <v>45060</v>
      </c>
      <c r="C756" t="s">
        <v>304</v>
      </c>
      <c r="D756" t="s">
        <v>217</v>
      </c>
      <c r="E756" t="s">
        <v>14</v>
      </c>
      <c r="F756">
        <v>35829</v>
      </c>
      <c r="G756" t="s">
        <v>5380</v>
      </c>
      <c r="H756" t="s">
        <v>5381</v>
      </c>
      <c r="I756" t="s">
        <v>5382</v>
      </c>
      <c r="J756" t="s">
        <v>5383</v>
      </c>
      <c r="K756" t="s">
        <v>119</v>
      </c>
      <c r="L756">
        <v>45384</v>
      </c>
      <c r="M756" t="s">
        <v>1598</v>
      </c>
      <c r="N756" t="s">
        <v>16</v>
      </c>
      <c r="O756">
        <v>13</v>
      </c>
      <c r="P756">
        <v>74612.39</v>
      </c>
      <c r="Q756" t="s">
        <v>4169</v>
      </c>
      <c r="R756" t="s">
        <v>1384</v>
      </c>
    </row>
    <row r="757" spans="1:18" x14ac:dyDescent="0.25">
      <c r="A757">
        <v>1756</v>
      </c>
      <c r="B757">
        <v>45062</v>
      </c>
      <c r="C757" t="s">
        <v>216</v>
      </c>
      <c r="D757" t="s">
        <v>555</v>
      </c>
      <c r="E757" t="s">
        <v>30</v>
      </c>
      <c r="F757" t="s">
        <v>5384</v>
      </c>
      <c r="G757" t="s">
        <v>5385</v>
      </c>
      <c r="H757" t="s">
        <v>5386</v>
      </c>
      <c r="I757" t="s">
        <v>5387</v>
      </c>
      <c r="J757" t="s">
        <v>5388</v>
      </c>
      <c r="K757" t="s">
        <v>237</v>
      </c>
      <c r="L757">
        <v>39187</v>
      </c>
      <c r="M757" t="s">
        <v>3878</v>
      </c>
      <c r="N757" t="s">
        <v>21</v>
      </c>
      <c r="O757">
        <v>16</v>
      </c>
      <c r="P757">
        <v>91619.1</v>
      </c>
      <c r="Q757" t="s">
        <v>3944</v>
      </c>
      <c r="R757" t="s">
        <v>1392</v>
      </c>
    </row>
    <row r="758" spans="1:18" x14ac:dyDescent="0.25">
      <c r="A758">
        <v>1757</v>
      </c>
      <c r="B758">
        <v>45121</v>
      </c>
      <c r="C758" t="s">
        <v>706</v>
      </c>
      <c r="D758" t="s">
        <v>756</v>
      </c>
      <c r="E758" t="s">
        <v>24</v>
      </c>
      <c r="F758" t="s">
        <v>5389</v>
      </c>
      <c r="G758" t="s">
        <v>5390</v>
      </c>
      <c r="H758" t="s">
        <v>5391</v>
      </c>
      <c r="I758" t="s">
        <v>5392</v>
      </c>
      <c r="J758" t="s">
        <v>5393</v>
      </c>
      <c r="K758" t="s">
        <v>58</v>
      </c>
      <c r="L758">
        <v>14235</v>
      </c>
      <c r="M758" t="s">
        <v>3629</v>
      </c>
      <c r="N758" t="s">
        <v>21</v>
      </c>
      <c r="O758">
        <v>13</v>
      </c>
      <c r="P758">
        <v>65077.3</v>
      </c>
      <c r="Q758" t="s">
        <v>5394</v>
      </c>
      <c r="R758" t="s">
        <v>1392</v>
      </c>
    </row>
    <row r="759" spans="1:18" x14ac:dyDescent="0.25">
      <c r="A759">
        <v>1758</v>
      </c>
      <c r="B759">
        <v>45095</v>
      </c>
      <c r="C759" t="s">
        <v>589</v>
      </c>
      <c r="D759" t="s">
        <v>777</v>
      </c>
      <c r="E759" t="s">
        <v>30</v>
      </c>
      <c r="F759">
        <v>37564</v>
      </c>
      <c r="G759" t="s">
        <v>5395</v>
      </c>
      <c r="H759" t="s">
        <v>5396</v>
      </c>
      <c r="I759" t="s">
        <v>5397</v>
      </c>
      <c r="J759" t="s">
        <v>5398</v>
      </c>
      <c r="K759" t="s">
        <v>72</v>
      </c>
      <c r="L759">
        <v>29450</v>
      </c>
      <c r="M759" t="s">
        <v>1980</v>
      </c>
      <c r="N759" t="s">
        <v>16</v>
      </c>
      <c r="O759">
        <v>7</v>
      </c>
      <c r="P759">
        <v>50412.2</v>
      </c>
      <c r="Q759" t="s">
        <v>2568</v>
      </c>
      <c r="R759" t="s">
        <v>1419</v>
      </c>
    </row>
    <row r="760" spans="1:18" x14ac:dyDescent="0.25">
      <c r="A760">
        <v>1759</v>
      </c>
      <c r="B760">
        <v>45075</v>
      </c>
      <c r="C760" t="s">
        <v>335</v>
      </c>
      <c r="D760" t="s">
        <v>778</v>
      </c>
      <c r="E760" t="s">
        <v>24</v>
      </c>
      <c r="F760" t="s">
        <v>5399</v>
      </c>
      <c r="G760" t="s">
        <v>1421</v>
      </c>
      <c r="H760" t="s">
        <v>5400</v>
      </c>
      <c r="I760" t="s">
        <v>5401</v>
      </c>
      <c r="J760" t="s">
        <v>5402</v>
      </c>
      <c r="K760" t="s">
        <v>46</v>
      </c>
      <c r="L760">
        <v>6925</v>
      </c>
      <c r="M760" t="s">
        <v>1530</v>
      </c>
      <c r="N760" t="s">
        <v>21</v>
      </c>
      <c r="O760">
        <v>9</v>
      </c>
      <c r="P760">
        <v>48103.94</v>
      </c>
      <c r="Q760" t="s">
        <v>5403</v>
      </c>
      <c r="R760" t="s">
        <v>1392</v>
      </c>
    </row>
    <row r="761" spans="1:18" x14ac:dyDescent="0.25">
      <c r="A761">
        <v>1760</v>
      </c>
      <c r="B761">
        <v>45137</v>
      </c>
      <c r="C761" t="s">
        <v>32</v>
      </c>
      <c r="D761" t="s">
        <v>778</v>
      </c>
      <c r="E761" t="s">
        <v>24</v>
      </c>
      <c r="F761" t="s">
        <v>5404</v>
      </c>
      <c r="G761" t="s">
        <v>1421</v>
      </c>
      <c r="H761" t="s">
        <v>5405</v>
      </c>
      <c r="I761" t="s">
        <v>5406</v>
      </c>
      <c r="J761" t="s">
        <v>5407</v>
      </c>
      <c r="K761" t="s">
        <v>205</v>
      </c>
      <c r="L761">
        <v>54119</v>
      </c>
      <c r="M761" t="s">
        <v>1644</v>
      </c>
      <c r="N761" t="s">
        <v>35</v>
      </c>
      <c r="O761">
        <v>10</v>
      </c>
      <c r="P761">
        <v>45242.32</v>
      </c>
      <c r="Q761" t="s">
        <v>2080</v>
      </c>
      <c r="R761" t="s">
        <v>1427</v>
      </c>
    </row>
    <row r="762" spans="1:18" x14ac:dyDescent="0.25">
      <c r="A762">
        <v>1761</v>
      </c>
      <c r="B762">
        <v>45071</v>
      </c>
      <c r="C762" t="s">
        <v>779</v>
      </c>
      <c r="D762" t="s">
        <v>780</v>
      </c>
      <c r="E762" t="s">
        <v>14</v>
      </c>
      <c r="F762" t="s">
        <v>5408</v>
      </c>
      <c r="G762" t="s">
        <v>5409</v>
      </c>
      <c r="H762" t="s">
        <v>5410</v>
      </c>
      <c r="I762" t="s">
        <v>5411</v>
      </c>
      <c r="J762" t="s">
        <v>5091</v>
      </c>
      <c r="K762" t="s">
        <v>135</v>
      </c>
      <c r="L762">
        <v>41069</v>
      </c>
      <c r="M762" t="s">
        <v>2339</v>
      </c>
      <c r="N762" t="s">
        <v>35</v>
      </c>
      <c r="O762">
        <v>18</v>
      </c>
      <c r="P762">
        <v>32058.71</v>
      </c>
      <c r="Q762" t="s">
        <v>3873</v>
      </c>
      <c r="R762" t="s">
        <v>1460</v>
      </c>
    </row>
    <row r="763" spans="1:18" x14ac:dyDescent="0.25">
      <c r="A763">
        <v>1762</v>
      </c>
      <c r="B763">
        <v>45092</v>
      </c>
      <c r="C763" t="s">
        <v>276</v>
      </c>
      <c r="D763" t="s">
        <v>112</v>
      </c>
      <c r="E763" t="s">
        <v>14</v>
      </c>
      <c r="F763" t="s">
        <v>5412</v>
      </c>
      <c r="G763" t="s">
        <v>5413</v>
      </c>
      <c r="H763" t="s">
        <v>5414</v>
      </c>
      <c r="I763" t="s">
        <v>5415</v>
      </c>
      <c r="J763" t="s">
        <v>5416</v>
      </c>
      <c r="K763" t="s">
        <v>20</v>
      </c>
      <c r="L763">
        <v>37111</v>
      </c>
      <c r="M763" t="s">
        <v>3389</v>
      </c>
      <c r="N763" t="s">
        <v>21</v>
      </c>
      <c r="O763">
        <v>11</v>
      </c>
      <c r="P763">
        <v>76737.73</v>
      </c>
      <c r="Q763" t="s">
        <v>4200</v>
      </c>
      <c r="R763" t="s">
        <v>1427</v>
      </c>
    </row>
    <row r="764" spans="1:18" x14ac:dyDescent="0.25">
      <c r="A764">
        <v>1763</v>
      </c>
      <c r="B764">
        <v>45132</v>
      </c>
      <c r="C764" t="s">
        <v>254</v>
      </c>
      <c r="D764" t="s">
        <v>107</v>
      </c>
      <c r="E764" t="s">
        <v>24</v>
      </c>
      <c r="F764" t="s">
        <v>5417</v>
      </c>
      <c r="G764" t="s">
        <v>5418</v>
      </c>
      <c r="H764" t="s">
        <v>5419</v>
      </c>
      <c r="I764" t="s">
        <v>5420</v>
      </c>
      <c r="J764" t="s">
        <v>5421</v>
      </c>
      <c r="K764" t="s">
        <v>43</v>
      </c>
      <c r="L764">
        <v>83517</v>
      </c>
      <c r="M764" t="s">
        <v>2329</v>
      </c>
      <c r="N764" t="s">
        <v>21</v>
      </c>
      <c r="O764">
        <v>6</v>
      </c>
      <c r="P764">
        <v>34123.79</v>
      </c>
      <c r="Q764" t="s">
        <v>5422</v>
      </c>
      <c r="R764" t="s">
        <v>1419</v>
      </c>
    </row>
    <row r="765" spans="1:18" x14ac:dyDescent="0.25">
      <c r="A765">
        <v>1764</v>
      </c>
      <c r="B765">
        <v>45099</v>
      </c>
      <c r="C765" t="s">
        <v>138</v>
      </c>
      <c r="D765" t="s">
        <v>781</v>
      </c>
      <c r="E765" t="s">
        <v>24</v>
      </c>
      <c r="F765">
        <v>34461</v>
      </c>
      <c r="G765" t="s">
        <v>5423</v>
      </c>
      <c r="H765" t="s">
        <v>5424</v>
      </c>
      <c r="I765" t="s">
        <v>5425</v>
      </c>
      <c r="J765" t="s">
        <v>5426</v>
      </c>
      <c r="K765" t="s">
        <v>75</v>
      </c>
      <c r="L765">
        <v>28350</v>
      </c>
      <c r="M765" t="s">
        <v>1479</v>
      </c>
      <c r="N765" t="s">
        <v>21</v>
      </c>
      <c r="O765">
        <v>0</v>
      </c>
      <c r="P765">
        <v>60811.14</v>
      </c>
      <c r="Q765" t="s">
        <v>1504</v>
      </c>
      <c r="R765" t="s">
        <v>1384</v>
      </c>
    </row>
    <row r="766" spans="1:18" x14ac:dyDescent="0.25">
      <c r="A766">
        <v>1765</v>
      </c>
      <c r="B766">
        <v>45070</v>
      </c>
      <c r="C766" t="s">
        <v>56</v>
      </c>
      <c r="D766" t="s">
        <v>782</v>
      </c>
      <c r="E766" t="s">
        <v>30</v>
      </c>
      <c r="F766" t="s">
        <v>5427</v>
      </c>
      <c r="G766" t="s">
        <v>5428</v>
      </c>
      <c r="H766" t="s">
        <v>5429</v>
      </c>
      <c r="I766" t="s">
        <v>5430</v>
      </c>
      <c r="J766" t="s">
        <v>2396</v>
      </c>
      <c r="K766" t="s">
        <v>116</v>
      </c>
      <c r="L766">
        <v>39507</v>
      </c>
      <c r="M766" t="s">
        <v>1689</v>
      </c>
      <c r="N766" t="s">
        <v>16</v>
      </c>
      <c r="O766">
        <v>4</v>
      </c>
      <c r="P766">
        <v>88627.14</v>
      </c>
      <c r="Q766" t="s">
        <v>2503</v>
      </c>
      <c r="R766" t="s">
        <v>1419</v>
      </c>
    </row>
    <row r="767" spans="1:18" x14ac:dyDescent="0.25">
      <c r="A767">
        <v>1766</v>
      </c>
      <c r="B767">
        <v>45112</v>
      </c>
      <c r="C767" t="s">
        <v>783</v>
      </c>
      <c r="D767" t="s">
        <v>521</v>
      </c>
      <c r="E767" t="s">
        <v>14</v>
      </c>
      <c r="F767" t="s">
        <v>5431</v>
      </c>
      <c r="G767" t="s">
        <v>5432</v>
      </c>
      <c r="H767" t="s">
        <v>5433</v>
      </c>
      <c r="I767" t="s">
        <v>5434</v>
      </c>
      <c r="J767" t="s">
        <v>5435</v>
      </c>
      <c r="K767" t="s">
        <v>129</v>
      </c>
      <c r="L767">
        <v>98481</v>
      </c>
      <c r="M767" t="s">
        <v>2895</v>
      </c>
      <c r="N767" t="s">
        <v>21</v>
      </c>
      <c r="O767">
        <v>11</v>
      </c>
      <c r="P767">
        <v>73409.850000000006</v>
      </c>
      <c r="Q767" t="s">
        <v>5188</v>
      </c>
      <c r="R767" t="s">
        <v>1427</v>
      </c>
    </row>
    <row r="768" spans="1:18" x14ac:dyDescent="0.25">
      <c r="A768">
        <v>1767</v>
      </c>
      <c r="B768">
        <v>45071</v>
      </c>
      <c r="C768" t="s">
        <v>784</v>
      </c>
      <c r="D768" t="s">
        <v>487</v>
      </c>
      <c r="E768" t="s">
        <v>14</v>
      </c>
      <c r="F768" t="s">
        <v>5436</v>
      </c>
      <c r="G768" t="s">
        <v>5437</v>
      </c>
      <c r="H768" t="s">
        <v>5438</v>
      </c>
      <c r="I768" t="s">
        <v>5439</v>
      </c>
      <c r="J768" t="s">
        <v>5440</v>
      </c>
      <c r="K768" t="s">
        <v>46</v>
      </c>
      <c r="L768">
        <v>71074</v>
      </c>
      <c r="M768" t="s">
        <v>2715</v>
      </c>
      <c r="N768" t="s">
        <v>21</v>
      </c>
      <c r="O768">
        <v>16</v>
      </c>
      <c r="P768">
        <v>70203.58</v>
      </c>
      <c r="Q768" t="s">
        <v>5441</v>
      </c>
      <c r="R768" t="s">
        <v>1419</v>
      </c>
    </row>
    <row r="769" spans="1:18" x14ac:dyDescent="0.25">
      <c r="A769">
        <v>1768</v>
      </c>
      <c r="B769">
        <v>45132</v>
      </c>
      <c r="C769" t="s">
        <v>439</v>
      </c>
      <c r="D769" t="s">
        <v>785</v>
      </c>
      <c r="E769" t="s">
        <v>14</v>
      </c>
      <c r="F769" t="s">
        <v>5442</v>
      </c>
      <c r="G769" t="s">
        <v>5443</v>
      </c>
      <c r="H769" t="s">
        <v>5444</v>
      </c>
      <c r="I769" t="s">
        <v>5445</v>
      </c>
      <c r="J769" t="s">
        <v>5446</v>
      </c>
      <c r="K769" t="s">
        <v>31</v>
      </c>
      <c r="L769">
        <v>56720</v>
      </c>
      <c r="M769" t="s">
        <v>2817</v>
      </c>
      <c r="N769" t="s">
        <v>35</v>
      </c>
      <c r="O769">
        <v>0</v>
      </c>
      <c r="P769">
        <v>48910.13</v>
      </c>
      <c r="Q769" t="s">
        <v>5447</v>
      </c>
      <c r="R769" t="s">
        <v>1427</v>
      </c>
    </row>
    <row r="770" spans="1:18" x14ac:dyDescent="0.25">
      <c r="A770">
        <v>1769</v>
      </c>
      <c r="B770">
        <v>45131</v>
      </c>
      <c r="C770" t="s">
        <v>786</v>
      </c>
      <c r="D770" t="s">
        <v>294</v>
      </c>
      <c r="E770" t="s">
        <v>30</v>
      </c>
      <c r="F770">
        <v>27649</v>
      </c>
      <c r="G770" t="s">
        <v>1421</v>
      </c>
      <c r="H770" t="s">
        <v>5448</v>
      </c>
      <c r="I770" t="s">
        <v>5449</v>
      </c>
      <c r="J770" t="s">
        <v>5450</v>
      </c>
      <c r="K770" t="s">
        <v>34</v>
      </c>
      <c r="L770">
        <v>77666</v>
      </c>
      <c r="M770" t="s">
        <v>1754</v>
      </c>
      <c r="N770" t="s">
        <v>21</v>
      </c>
      <c r="O770">
        <v>9</v>
      </c>
      <c r="P770">
        <v>40584.31</v>
      </c>
      <c r="Q770" t="s">
        <v>4411</v>
      </c>
      <c r="R770" t="s">
        <v>1460</v>
      </c>
    </row>
    <row r="771" spans="1:18" x14ac:dyDescent="0.25">
      <c r="A771">
        <v>1770</v>
      </c>
      <c r="B771">
        <v>45068</v>
      </c>
      <c r="C771" t="s">
        <v>90</v>
      </c>
      <c r="D771" t="s">
        <v>296</v>
      </c>
      <c r="E771" t="s">
        <v>14</v>
      </c>
      <c r="F771" t="s">
        <v>5451</v>
      </c>
      <c r="G771" t="s">
        <v>5452</v>
      </c>
      <c r="H771" t="s">
        <v>5453</v>
      </c>
      <c r="I771" t="s">
        <v>5454</v>
      </c>
      <c r="J771" t="s">
        <v>5455</v>
      </c>
      <c r="K771" t="s">
        <v>220</v>
      </c>
      <c r="L771">
        <v>90053</v>
      </c>
      <c r="M771" t="s">
        <v>1397</v>
      </c>
      <c r="N771" t="s">
        <v>21</v>
      </c>
      <c r="O771">
        <v>14</v>
      </c>
      <c r="P771">
        <v>75585.36</v>
      </c>
      <c r="Q771" t="s">
        <v>2238</v>
      </c>
      <c r="R771" t="s">
        <v>1427</v>
      </c>
    </row>
    <row r="772" spans="1:18" x14ac:dyDescent="0.25">
      <c r="A772">
        <v>1771</v>
      </c>
      <c r="B772">
        <v>45089</v>
      </c>
      <c r="C772" t="s">
        <v>538</v>
      </c>
      <c r="D772" t="s">
        <v>513</v>
      </c>
      <c r="E772" t="s">
        <v>14</v>
      </c>
      <c r="F772" t="s">
        <v>5456</v>
      </c>
      <c r="G772" t="s">
        <v>5457</v>
      </c>
      <c r="H772" t="s">
        <v>5458</v>
      </c>
      <c r="I772" t="s">
        <v>5459</v>
      </c>
      <c r="J772" t="s">
        <v>5460</v>
      </c>
      <c r="K772" t="s">
        <v>203</v>
      </c>
      <c r="L772">
        <v>89250</v>
      </c>
      <c r="M772" t="s">
        <v>1723</v>
      </c>
      <c r="N772" t="s">
        <v>16</v>
      </c>
      <c r="O772">
        <v>12</v>
      </c>
      <c r="P772">
        <v>97818.65</v>
      </c>
      <c r="Q772" t="s">
        <v>5461</v>
      </c>
      <c r="R772" t="s">
        <v>1460</v>
      </c>
    </row>
    <row r="773" spans="1:18" x14ac:dyDescent="0.25">
      <c r="A773">
        <v>1772</v>
      </c>
      <c r="B773">
        <v>45125</v>
      </c>
      <c r="C773" t="s">
        <v>448</v>
      </c>
      <c r="D773" t="s">
        <v>787</v>
      </c>
      <c r="E773" t="s">
        <v>24</v>
      </c>
      <c r="F773" t="s">
        <v>5462</v>
      </c>
      <c r="G773" t="s">
        <v>5463</v>
      </c>
      <c r="H773" t="s">
        <v>5464</v>
      </c>
      <c r="I773" t="s">
        <v>5465</v>
      </c>
      <c r="J773" t="s">
        <v>5466</v>
      </c>
      <c r="K773" t="s">
        <v>220</v>
      </c>
      <c r="L773">
        <v>56453</v>
      </c>
      <c r="M773" t="s">
        <v>2817</v>
      </c>
      <c r="N773" t="s">
        <v>26</v>
      </c>
      <c r="O773">
        <v>13</v>
      </c>
      <c r="P773">
        <v>46327.55</v>
      </c>
      <c r="Q773" t="s">
        <v>5229</v>
      </c>
      <c r="R773" t="s">
        <v>1419</v>
      </c>
    </row>
    <row r="774" spans="1:18" x14ac:dyDescent="0.25">
      <c r="A774">
        <v>1773</v>
      </c>
      <c r="B774">
        <v>45130</v>
      </c>
      <c r="C774" t="s">
        <v>123</v>
      </c>
      <c r="D774" t="s">
        <v>405</v>
      </c>
      <c r="E774" t="s">
        <v>30</v>
      </c>
      <c r="F774">
        <v>34676</v>
      </c>
      <c r="G774" t="s">
        <v>1421</v>
      </c>
      <c r="H774" t="s">
        <v>5467</v>
      </c>
      <c r="I774" t="s">
        <v>5468</v>
      </c>
      <c r="J774" t="s">
        <v>5469</v>
      </c>
      <c r="K774" t="s">
        <v>232</v>
      </c>
      <c r="L774">
        <v>40601</v>
      </c>
      <c r="M774" t="s">
        <v>1465</v>
      </c>
      <c r="N774" t="s">
        <v>35</v>
      </c>
      <c r="O774">
        <v>12</v>
      </c>
      <c r="P774">
        <v>71853.039999999994</v>
      </c>
      <c r="Q774" t="s">
        <v>2110</v>
      </c>
      <c r="R774" t="s">
        <v>1460</v>
      </c>
    </row>
    <row r="775" spans="1:18" x14ac:dyDescent="0.25">
      <c r="A775">
        <v>1774</v>
      </c>
      <c r="B775">
        <v>45090</v>
      </c>
      <c r="C775" t="s">
        <v>156</v>
      </c>
      <c r="D775" t="s">
        <v>296</v>
      </c>
      <c r="E775" t="s">
        <v>14</v>
      </c>
      <c r="F775" t="s">
        <v>5470</v>
      </c>
      <c r="G775" t="s">
        <v>1421</v>
      </c>
      <c r="H775" t="s">
        <v>5471</v>
      </c>
      <c r="I775" t="s">
        <v>5472</v>
      </c>
      <c r="J775" t="s">
        <v>5473</v>
      </c>
      <c r="K775" t="s">
        <v>176</v>
      </c>
      <c r="L775">
        <v>84391</v>
      </c>
      <c r="M775" t="s">
        <v>2322</v>
      </c>
      <c r="N775" t="s">
        <v>16</v>
      </c>
      <c r="O775">
        <v>17</v>
      </c>
      <c r="P775">
        <v>83571.45</v>
      </c>
      <c r="Q775" t="s">
        <v>2564</v>
      </c>
      <c r="R775" t="s">
        <v>1460</v>
      </c>
    </row>
    <row r="776" spans="1:18" x14ac:dyDescent="0.25">
      <c r="A776">
        <v>1775</v>
      </c>
      <c r="B776">
        <v>45117</v>
      </c>
      <c r="C776" t="s">
        <v>291</v>
      </c>
      <c r="D776" t="s">
        <v>434</v>
      </c>
      <c r="E776" t="s">
        <v>24</v>
      </c>
      <c r="F776">
        <v>30630</v>
      </c>
      <c r="G776" t="s">
        <v>5474</v>
      </c>
      <c r="H776" t="s">
        <v>5475</v>
      </c>
      <c r="I776" t="s">
        <v>5476</v>
      </c>
      <c r="J776" t="s">
        <v>5477</v>
      </c>
      <c r="K776" t="s">
        <v>246</v>
      </c>
      <c r="L776">
        <v>25080</v>
      </c>
      <c r="M776" t="s">
        <v>2098</v>
      </c>
      <c r="N776" t="s">
        <v>21</v>
      </c>
      <c r="O776">
        <v>15</v>
      </c>
      <c r="P776">
        <v>45565.61</v>
      </c>
      <c r="Q776" t="s">
        <v>2977</v>
      </c>
      <c r="R776" t="s">
        <v>1460</v>
      </c>
    </row>
    <row r="777" spans="1:18" x14ac:dyDescent="0.25">
      <c r="A777">
        <v>1776</v>
      </c>
      <c r="B777">
        <v>45064</v>
      </c>
      <c r="C777" t="s">
        <v>114</v>
      </c>
      <c r="D777" t="s">
        <v>155</v>
      </c>
      <c r="E777" t="s">
        <v>14</v>
      </c>
      <c r="F777" t="s">
        <v>5478</v>
      </c>
      <c r="G777" t="s">
        <v>5479</v>
      </c>
      <c r="H777" t="s">
        <v>5480</v>
      </c>
      <c r="I777" t="s">
        <v>5481</v>
      </c>
      <c r="J777" t="s">
        <v>5482</v>
      </c>
      <c r="K777" t="s">
        <v>81</v>
      </c>
      <c r="L777">
        <v>89746</v>
      </c>
      <c r="M777" t="s">
        <v>2300</v>
      </c>
      <c r="N777" t="s">
        <v>26</v>
      </c>
      <c r="O777">
        <v>10</v>
      </c>
      <c r="P777">
        <v>88635.48</v>
      </c>
      <c r="Q777" t="s">
        <v>3630</v>
      </c>
      <c r="R777" t="s">
        <v>1460</v>
      </c>
    </row>
    <row r="778" spans="1:18" x14ac:dyDescent="0.25">
      <c r="A778">
        <v>1777</v>
      </c>
      <c r="B778">
        <v>45119</v>
      </c>
      <c r="C778" t="s">
        <v>574</v>
      </c>
      <c r="D778" t="s">
        <v>228</v>
      </c>
      <c r="E778" t="s">
        <v>14</v>
      </c>
      <c r="F778">
        <v>34224</v>
      </c>
      <c r="G778" t="s">
        <v>5483</v>
      </c>
      <c r="H778" t="s">
        <v>5484</v>
      </c>
      <c r="I778" t="s">
        <v>5485</v>
      </c>
      <c r="J778" t="s">
        <v>5486</v>
      </c>
      <c r="K778" t="s">
        <v>116</v>
      </c>
      <c r="L778">
        <v>7932</v>
      </c>
      <c r="M778" t="s">
        <v>2895</v>
      </c>
      <c r="N778" t="s">
        <v>35</v>
      </c>
      <c r="O778">
        <v>10</v>
      </c>
      <c r="P778">
        <v>38153.769999999997</v>
      </c>
      <c r="Q778" t="s">
        <v>5487</v>
      </c>
      <c r="R778" t="s">
        <v>1384</v>
      </c>
    </row>
    <row r="779" spans="1:18" x14ac:dyDescent="0.25">
      <c r="A779">
        <v>1778</v>
      </c>
      <c r="B779">
        <v>45083</v>
      </c>
      <c r="C779" t="s">
        <v>218</v>
      </c>
      <c r="D779" t="s">
        <v>105</v>
      </c>
      <c r="E779" t="s">
        <v>24</v>
      </c>
      <c r="F779" t="s">
        <v>5488</v>
      </c>
      <c r="G779" t="s">
        <v>5489</v>
      </c>
      <c r="H779" t="s">
        <v>5490</v>
      </c>
      <c r="I779" t="s">
        <v>5491</v>
      </c>
      <c r="J779" t="s">
        <v>5492</v>
      </c>
      <c r="K779" t="s">
        <v>237</v>
      </c>
      <c r="L779">
        <v>13731</v>
      </c>
      <c r="M779" t="s">
        <v>1658</v>
      </c>
      <c r="N779" t="s">
        <v>35</v>
      </c>
      <c r="O779">
        <v>2</v>
      </c>
      <c r="P779">
        <v>46300.01</v>
      </c>
      <c r="Q779" t="s">
        <v>2466</v>
      </c>
      <c r="R779" t="s">
        <v>1392</v>
      </c>
    </row>
    <row r="780" spans="1:18" x14ac:dyDescent="0.25">
      <c r="A780">
        <v>1779</v>
      </c>
      <c r="B780">
        <v>45101</v>
      </c>
      <c r="C780" t="s">
        <v>516</v>
      </c>
      <c r="D780" t="s">
        <v>788</v>
      </c>
      <c r="E780" t="s">
        <v>14</v>
      </c>
      <c r="F780">
        <v>37744</v>
      </c>
      <c r="G780" t="s">
        <v>5493</v>
      </c>
      <c r="H780" t="s">
        <v>5494</v>
      </c>
      <c r="I780" t="s">
        <v>5495</v>
      </c>
      <c r="J780" t="s">
        <v>5496</v>
      </c>
      <c r="K780" t="s">
        <v>34</v>
      </c>
      <c r="L780">
        <v>27499</v>
      </c>
      <c r="M780" t="s">
        <v>2578</v>
      </c>
      <c r="N780" t="s">
        <v>21</v>
      </c>
      <c r="O780">
        <v>18</v>
      </c>
      <c r="P780">
        <v>96590.56</v>
      </c>
      <c r="Q780" t="s">
        <v>5497</v>
      </c>
      <c r="R780" t="s">
        <v>1384</v>
      </c>
    </row>
    <row r="781" spans="1:18" x14ac:dyDescent="0.25">
      <c r="A781">
        <v>1780</v>
      </c>
      <c r="B781">
        <v>45091</v>
      </c>
      <c r="C781" t="s">
        <v>313</v>
      </c>
      <c r="D781" t="s">
        <v>789</v>
      </c>
      <c r="E781" t="s">
        <v>30</v>
      </c>
      <c r="F781" t="s">
        <v>5498</v>
      </c>
      <c r="G781" t="s">
        <v>5499</v>
      </c>
      <c r="H781" t="s">
        <v>5500</v>
      </c>
      <c r="I781" t="s">
        <v>5501</v>
      </c>
      <c r="J781" t="s">
        <v>5502</v>
      </c>
      <c r="K781" t="s">
        <v>265</v>
      </c>
      <c r="L781">
        <v>90921</v>
      </c>
      <c r="M781" t="s">
        <v>4807</v>
      </c>
      <c r="N781" t="s">
        <v>16</v>
      </c>
      <c r="O781">
        <v>3</v>
      </c>
      <c r="P781">
        <v>62356.72</v>
      </c>
      <c r="Q781" t="s">
        <v>3468</v>
      </c>
      <c r="R781" t="s">
        <v>1419</v>
      </c>
    </row>
    <row r="782" spans="1:18" x14ac:dyDescent="0.25">
      <c r="A782">
        <v>1781</v>
      </c>
      <c r="B782">
        <v>45083</v>
      </c>
      <c r="C782" t="s">
        <v>213</v>
      </c>
      <c r="D782" t="s">
        <v>554</v>
      </c>
      <c r="E782" t="s">
        <v>24</v>
      </c>
      <c r="F782" t="s">
        <v>5503</v>
      </c>
      <c r="G782" t="s">
        <v>1421</v>
      </c>
      <c r="H782" t="s">
        <v>5504</v>
      </c>
      <c r="I782" t="s">
        <v>5505</v>
      </c>
      <c r="J782" t="s">
        <v>5506</v>
      </c>
      <c r="K782" t="s">
        <v>61</v>
      </c>
      <c r="L782">
        <v>45142</v>
      </c>
      <c r="M782" t="s">
        <v>5174</v>
      </c>
      <c r="N782" t="s">
        <v>21</v>
      </c>
      <c r="O782">
        <v>9</v>
      </c>
      <c r="P782">
        <v>89750.720000000001</v>
      </c>
      <c r="Q782" t="s">
        <v>4146</v>
      </c>
      <c r="R782" t="s">
        <v>1460</v>
      </c>
    </row>
    <row r="783" spans="1:18" x14ac:dyDescent="0.25">
      <c r="A783">
        <v>1782</v>
      </c>
      <c r="B783">
        <v>45074</v>
      </c>
      <c r="C783" t="s">
        <v>613</v>
      </c>
      <c r="D783" t="s">
        <v>383</v>
      </c>
      <c r="E783" t="s">
        <v>30</v>
      </c>
      <c r="F783" t="s">
        <v>5507</v>
      </c>
      <c r="G783" t="s">
        <v>5508</v>
      </c>
      <c r="H783" t="s">
        <v>5509</v>
      </c>
      <c r="I783" t="s">
        <v>5510</v>
      </c>
      <c r="J783" t="s">
        <v>5511</v>
      </c>
      <c r="K783" t="s">
        <v>290</v>
      </c>
      <c r="L783">
        <v>49537</v>
      </c>
      <c r="M783" t="s">
        <v>1577</v>
      </c>
      <c r="N783" t="s">
        <v>16</v>
      </c>
      <c r="O783">
        <v>20</v>
      </c>
      <c r="P783">
        <v>84736.19</v>
      </c>
      <c r="Q783" t="s">
        <v>1872</v>
      </c>
      <c r="R783" t="s">
        <v>1392</v>
      </c>
    </row>
    <row r="784" spans="1:18" x14ac:dyDescent="0.25">
      <c r="A784">
        <v>1783</v>
      </c>
      <c r="B784">
        <v>45109</v>
      </c>
      <c r="C784" t="s">
        <v>790</v>
      </c>
      <c r="D784" t="s">
        <v>791</v>
      </c>
      <c r="E784" t="s">
        <v>30</v>
      </c>
      <c r="F784">
        <v>23132</v>
      </c>
      <c r="G784" t="s">
        <v>1421</v>
      </c>
      <c r="H784" t="s">
        <v>5512</v>
      </c>
      <c r="I784" t="s">
        <v>5513</v>
      </c>
      <c r="J784" t="s">
        <v>5514</v>
      </c>
      <c r="K784" t="s">
        <v>453</v>
      </c>
      <c r="L784">
        <v>62190</v>
      </c>
      <c r="M784" t="s">
        <v>5515</v>
      </c>
      <c r="N784" t="s">
        <v>21</v>
      </c>
      <c r="O784">
        <v>6</v>
      </c>
      <c r="P784">
        <v>69315.199999999997</v>
      </c>
      <c r="Q784" t="s">
        <v>3315</v>
      </c>
      <c r="R784" t="s">
        <v>1460</v>
      </c>
    </row>
    <row r="785" spans="1:18" x14ac:dyDescent="0.25">
      <c r="A785">
        <v>1784</v>
      </c>
      <c r="B785">
        <v>45143</v>
      </c>
      <c r="C785" t="s">
        <v>792</v>
      </c>
      <c r="D785" t="s">
        <v>498</v>
      </c>
      <c r="E785" t="s">
        <v>30</v>
      </c>
      <c r="F785" t="s">
        <v>5516</v>
      </c>
      <c r="G785" t="s">
        <v>5517</v>
      </c>
      <c r="H785" t="s">
        <v>5518</v>
      </c>
      <c r="I785" t="s">
        <v>5519</v>
      </c>
      <c r="J785" t="s">
        <v>5520</v>
      </c>
      <c r="K785" t="s">
        <v>49</v>
      </c>
      <c r="L785">
        <v>53732</v>
      </c>
      <c r="M785" t="s">
        <v>2279</v>
      </c>
      <c r="N785" t="s">
        <v>26</v>
      </c>
      <c r="O785">
        <v>13</v>
      </c>
      <c r="P785">
        <v>54385.2</v>
      </c>
      <c r="Q785" t="s">
        <v>5521</v>
      </c>
      <c r="R785" t="s">
        <v>1460</v>
      </c>
    </row>
    <row r="786" spans="1:18" x14ac:dyDescent="0.25">
      <c r="A786">
        <v>1785</v>
      </c>
      <c r="B786">
        <v>45064</v>
      </c>
      <c r="C786" t="s">
        <v>199</v>
      </c>
      <c r="D786" t="s">
        <v>793</v>
      </c>
      <c r="E786" t="s">
        <v>30</v>
      </c>
      <c r="F786" t="s">
        <v>5522</v>
      </c>
      <c r="G786" t="s">
        <v>5523</v>
      </c>
      <c r="H786" t="s">
        <v>5524</v>
      </c>
      <c r="I786" t="s">
        <v>5525</v>
      </c>
      <c r="J786" t="s">
        <v>5526</v>
      </c>
      <c r="K786" t="s">
        <v>72</v>
      </c>
      <c r="L786">
        <v>47634</v>
      </c>
      <c r="M786" t="s">
        <v>1445</v>
      </c>
      <c r="N786" t="s">
        <v>26</v>
      </c>
      <c r="O786">
        <v>17</v>
      </c>
      <c r="P786">
        <v>46864.25</v>
      </c>
      <c r="Q786" t="s">
        <v>3161</v>
      </c>
      <c r="R786" t="s">
        <v>1460</v>
      </c>
    </row>
    <row r="787" spans="1:18" x14ac:dyDescent="0.25">
      <c r="A787">
        <v>1786</v>
      </c>
      <c r="B787">
        <v>45072</v>
      </c>
      <c r="C787" t="s">
        <v>194</v>
      </c>
      <c r="D787" t="s">
        <v>794</v>
      </c>
      <c r="E787" t="s">
        <v>24</v>
      </c>
      <c r="F787">
        <v>31627</v>
      </c>
      <c r="G787" t="s">
        <v>5527</v>
      </c>
      <c r="H787" t="s">
        <v>5528</v>
      </c>
      <c r="I787" t="s">
        <v>5529</v>
      </c>
      <c r="J787" t="s">
        <v>5530</v>
      </c>
      <c r="K787" t="s">
        <v>75</v>
      </c>
      <c r="L787">
        <v>62302</v>
      </c>
      <c r="M787" t="s">
        <v>1736</v>
      </c>
      <c r="N787" t="s">
        <v>35</v>
      </c>
      <c r="O787">
        <v>5</v>
      </c>
      <c r="P787">
        <v>76991.03</v>
      </c>
      <c r="Q787" t="s">
        <v>5531</v>
      </c>
      <c r="R787" t="s">
        <v>1460</v>
      </c>
    </row>
    <row r="788" spans="1:18" x14ac:dyDescent="0.25">
      <c r="A788">
        <v>1787</v>
      </c>
      <c r="B788">
        <v>45067</v>
      </c>
      <c r="C788" t="s">
        <v>491</v>
      </c>
      <c r="D788" t="s">
        <v>187</v>
      </c>
      <c r="E788" t="s">
        <v>30</v>
      </c>
      <c r="F788" t="s">
        <v>5532</v>
      </c>
      <c r="G788" t="s">
        <v>5533</v>
      </c>
      <c r="H788" t="s">
        <v>5534</v>
      </c>
      <c r="I788" t="s">
        <v>5535</v>
      </c>
      <c r="J788" t="s">
        <v>5536</v>
      </c>
      <c r="K788" t="s">
        <v>205</v>
      </c>
      <c r="L788">
        <v>45549</v>
      </c>
      <c r="M788" t="s">
        <v>2249</v>
      </c>
      <c r="N788" t="s">
        <v>26</v>
      </c>
      <c r="O788">
        <v>19</v>
      </c>
      <c r="P788">
        <v>48469.98</v>
      </c>
      <c r="Q788" t="s">
        <v>4705</v>
      </c>
      <c r="R788" t="s">
        <v>1392</v>
      </c>
    </row>
    <row r="789" spans="1:18" x14ac:dyDescent="0.25">
      <c r="A789">
        <v>1788</v>
      </c>
      <c r="B789">
        <v>45120</v>
      </c>
      <c r="C789" t="s">
        <v>130</v>
      </c>
      <c r="D789" t="s">
        <v>510</v>
      </c>
      <c r="E789" t="s">
        <v>30</v>
      </c>
      <c r="F789">
        <v>32328</v>
      </c>
      <c r="G789" t="s">
        <v>5537</v>
      </c>
      <c r="H789" t="s">
        <v>5538</v>
      </c>
      <c r="I789" t="s">
        <v>5539</v>
      </c>
      <c r="J789" t="s">
        <v>5540</v>
      </c>
      <c r="K789" t="s">
        <v>176</v>
      </c>
      <c r="L789">
        <v>28798</v>
      </c>
      <c r="M789" t="s">
        <v>2300</v>
      </c>
      <c r="N789" t="s">
        <v>21</v>
      </c>
      <c r="O789">
        <v>11</v>
      </c>
      <c r="P789">
        <v>80661.25</v>
      </c>
      <c r="Q789" t="s">
        <v>5541</v>
      </c>
      <c r="R789" t="s">
        <v>1427</v>
      </c>
    </row>
    <row r="790" spans="1:18" x14ac:dyDescent="0.25">
      <c r="A790">
        <v>1789</v>
      </c>
      <c r="B790">
        <v>45140</v>
      </c>
      <c r="C790" t="s">
        <v>772</v>
      </c>
      <c r="D790" t="s">
        <v>553</v>
      </c>
      <c r="E790" t="s">
        <v>14</v>
      </c>
      <c r="F790" t="s">
        <v>5542</v>
      </c>
      <c r="G790" t="s">
        <v>5543</v>
      </c>
      <c r="H790" t="s">
        <v>5544</v>
      </c>
      <c r="I790" t="s">
        <v>5545</v>
      </c>
      <c r="J790" t="s">
        <v>4210</v>
      </c>
      <c r="K790" t="s">
        <v>205</v>
      </c>
      <c r="L790">
        <v>37171</v>
      </c>
      <c r="M790" t="s">
        <v>1748</v>
      </c>
      <c r="N790" t="s">
        <v>16</v>
      </c>
      <c r="O790">
        <v>7</v>
      </c>
      <c r="P790">
        <v>59477.17</v>
      </c>
      <c r="Q790" t="s">
        <v>2628</v>
      </c>
      <c r="R790" t="s">
        <v>1427</v>
      </c>
    </row>
    <row r="791" spans="1:18" x14ac:dyDescent="0.25">
      <c r="A791">
        <v>1790</v>
      </c>
      <c r="B791">
        <v>45089</v>
      </c>
      <c r="C791" t="s">
        <v>283</v>
      </c>
      <c r="D791" t="s">
        <v>124</v>
      </c>
      <c r="E791" t="s">
        <v>24</v>
      </c>
      <c r="F791" t="s">
        <v>5546</v>
      </c>
      <c r="G791" t="s">
        <v>5547</v>
      </c>
      <c r="H791" t="s">
        <v>5548</v>
      </c>
      <c r="I791" t="s">
        <v>5549</v>
      </c>
      <c r="J791" t="s">
        <v>5550</v>
      </c>
      <c r="K791" t="s">
        <v>237</v>
      </c>
      <c r="L791">
        <v>30432</v>
      </c>
      <c r="M791" t="s">
        <v>2532</v>
      </c>
      <c r="N791" t="s">
        <v>21</v>
      </c>
      <c r="O791">
        <v>2</v>
      </c>
      <c r="P791">
        <v>33359.18</v>
      </c>
      <c r="Q791" t="s">
        <v>5551</v>
      </c>
      <c r="R791" t="s">
        <v>1419</v>
      </c>
    </row>
    <row r="792" spans="1:18" x14ac:dyDescent="0.25">
      <c r="A792">
        <v>1791</v>
      </c>
      <c r="B792">
        <v>45065</v>
      </c>
      <c r="C792" t="s">
        <v>795</v>
      </c>
      <c r="D792" t="s">
        <v>191</v>
      </c>
      <c r="E792" t="s">
        <v>30</v>
      </c>
      <c r="F792">
        <v>35405</v>
      </c>
      <c r="G792" t="s">
        <v>5552</v>
      </c>
      <c r="H792" t="s">
        <v>5553</v>
      </c>
      <c r="I792" t="s">
        <v>5554</v>
      </c>
      <c r="J792" t="s">
        <v>2161</v>
      </c>
      <c r="K792" t="s">
        <v>64</v>
      </c>
      <c r="L792">
        <v>98685</v>
      </c>
      <c r="M792" t="s">
        <v>2221</v>
      </c>
      <c r="N792" t="s">
        <v>16</v>
      </c>
      <c r="O792">
        <v>17</v>
      </c>
      <c r="P792">
        <v>43251.59</v>
      </c>
      <c r="Q792" t="s">
        <v>4705</v>
      </c>
      <c r="R792" t="s">
        <v>1392</v>
      </c>
    </row>
    <row r="793" spans="1:18" x14ac:dyDescent="0.25">
      <c r="A793">
        <v>1792</v>
      </c>
      <c r="B793">
        <v>45077</v>
      </c>
      <c r="C793" t="s">
        <v>796</v>
      </c>
      <c r="D793" t="s">
        <v>206</v>
      </c>
      <c r="E793" t="s">
        <v>30</v>
      </c>
      <c r="F793" t="s">
        <v>5555</v>
      </c>
      <c r="G793" t="s">
        <v>5556</v>
      </c>
      <c r="H793" t="s">
        <v>5557</v>
      </c>
      <c r="I793" t="s">
        <v>5558</v>
      </c>
      <c r="J793" t="s">
        <v>5559</v>
      </c>
      <c r="K793" t="s">
        <v>264</v>
      </c>
      <c r="L793">
        <v>48500</v>
      </c>
      <c r="M793" t="s">
        <v>1425</v>
      </c>
      <c r="N793" t="s">
        <v>35</v>
      </c>
      <c r="O793">
        <v>11</v>
      </c>
      <c r="P793">
        <v>66749.83</v>
      </c>
      <c r="Q793" t="s">
        <v>3707</v>
      </c>
      <c r="R793" t="s">
        <v>1460</v>
      </c>
    </row>
    <row r="794" spans="1:18" x14ac:dyDescent="0.25">
      <c r="A794">
        <v>1793</v>
      </c>
      <c r="B794">
        <v>45088</v>
      </c>
      <c r="C794" t="s">
        <v>448</v>
      </c>
      <c r="D794" t="s">
        <v>259</v>
      </c>
      <c r="E794" t="s">
        <v>14</v>
      </c>
      <c r="F794" t="s">
        <v>5560</v>
      </c>
      <c r="G794" t="s">
        <v>5561</v>
      </c>
      <c r="H794" t="s">
        <v>5562</v>
      </c>
      <c r="I794" t="s">
        <v>5563</v>
      </c>
      <c r="J794" t="s">
        <v>5564</v>
      </c>
      <c r="K794" t="s">
        <v>205</v>
      </c>
      <c r="L794">
        <v>30477</v>
      </c>
      <c r="M794" t="s">
        <v>2232</v>
      </c>
      <c r="N794" t="s">
        <v>21</v>
      </c>
      <c r="O794">
        <v>3</v>
      </c>
      <c r="P794">
        <v>78005.34</v>
      </c>
      <c r="Q794" t="s">
        <v>5072</v>
      </c>
      <c r="R794" t="s">
        <v>1427</v>
      </c>
    </row>
    <row r="795" spans="1:18" x14ac:dyDescent="0.25">
      <c r="A795">
        <v>1794</v>
      </c>
      <c r="B795">
        <v>45073</v>
      </c>
      <c r="C795" t="s">
        <v>797</v>
      </c>
      <c r="D795" t="s">
        <v>402</v>
      </c>
      <c r="E795" t="s">
        <v>30</v>
      </c>
      <c r="F795" t="s">
        <v>5565</v>
      </c>
      <c r="G795" t="s">
        <v>5566</v>
      </c>
      <c r="H795" t="s">
        <v>5567</v>
      </c>
      <c r="I795" t="s">
        <v>5568</v>
      </c>
      <c r="J795" t="s">
        <v>5569</v>
      </c>
      <c r="K795" t="s">
        <v>198</v>
      </c>
      <c r="L795">
        <v>65382</v>
      </c>
      <c r="M795" t="s">
        <v>1974</v>
      </c>
      <c r="N795" t="s">
        <v>21</v>
      </c>
      <c r="O795">
        <v>6</v>
      </c>
      <c r="P795">
        <v>30263.8</v>
      </c>
      <c r="Q795" t="s">
        <v>1383</v>
      </c>
      <c r="R795" t="s">
        <v>1460</v>
      </c>
    </row>
    <row r="796" spans="1:18" x14ac:dyDescent="0.25">
      <c r="A796">
        <v>1795</v>
      </c>
      <c r="B796">
        <v>45088</v>
      </c>
      <c r="C796" t="s">
        <v>140</v>
      </c>
      <c r="D796" t="s">
        <v>558</v>
      </c>
      <c r="E796" t="s">
        <v>24</v>
      </c>
      <c r="F796" t="s">
        <v>5570</v>
      </c>
      <c r="G796" t="s">
        <v>1421</v>
      </c>
      <c r="H796" t="s">
        <v>5571</v>
      </c>
      <c r="I796" t="s">
        <v>5572</v>
      </c>
      <c r="J796" t="s">
        <v>5573</v>
      </c>
      <c r="K796" t="s">
        <v>205</v>
      </c>
      <c r="L796">
        <v>43551</v>
      </c>
      <c r="M796" t="s">
        <v>1397</v>
      </c>
      <c r="N796" t="s">
        <v>26</v>
      </c>
      <c r="O796">
        <v>1</v>
      </c>
      <c r="P796">
        <v>73802.81</v>
      </c>
      <c r="Q796" t="s">
        <v>3209</v>
      </c>
      <c r="R796" t="s">
        <v>1460</v>
      </c>
    </row>
    <row r="797" spans="1:18" x14ac:dyDescent="0.25">
      <c r="A797">
        <v>1796</v>
      </c>
      <c r="B797">
        <v>45072</v>
      </c>
      <c r="C797" t="s">
        <v>542</v>
      </c>
      <c r="D797" t="s">
        <v>798</v>
      </c>
      <c r="E797" t="s">
        <v>14</v>
      </c>
      <c r="F797" t="s">
        <v>5574</v>
      </c>
      <c r="G797" t="s">
        <v>5575</v>
      </c>
      <c r="H797" t="s">
        <v>5576</v>
      </c>
      <c r="I797" t="s">
        <v>5577</v>
      </c>
      <c r="J797" t="s">
        <v>5578</v>
      </c>
      <c r="K797" t="s">
        <v>142</v>
      </c>
      <c r="L797">
        <v>5040</v>
      </c>
      <c r="M797" t="s">
        <v>4022</v>
      </c>
      <c r="N797" t="s">
        <v>26</v>
      </c>
      <c r="O797">
        <v>17</v>
      </c>
      <c r="P797">
        <v>73975.64</v>
      </c>
      <c r="Q797" t="s">
        <v>2052</v>
      </c>
      <c r="R797" t="s">
        <v>1427</v>
      </c>
    </row>
    <row r="798" spans="1:18" x14ac:dyDescent="0.25">
      <c r="A798">
        <v>1797</v>
      </c>
      <c r="B798">
        <v>45079</v>
      </c>
      <c r="C798" t="s">
        <v>32</v>
      </c>
      <c r="D798" t="s">
        <v>191</v>
      </c>
      <c r="E798" t="s">
        <v>14</v>
      </c>
      <c r="F798" t="s">
        <v>5579</v>
      </c>
      <c r="G798" t="s">
        <v>5580</v>
      </c>
      <c r="H798" t="s">
        <v>5581</v>
      </c>
      <c r="I798" t="s">
        <v>5582</v>
      </c>
      <c r="J798" t="s">
        <v>5583</v>
      </c>
      <c r="K798" t="s">
        <v>61</v>
      </c>
      <c r="L798">
        <v>88506</v>
      </c>
      <c r="M798" t="s">
        <v>3411</v>
      </c>
      <c r="N798" t="s">
        <v>16</v>
      </c>
      <c r="O798">
        <v>7</v>
      </c>
      <c r="P798">
        <v>41289.24</v>
      </c>
      <c r="Q798" t="s">
        <v>5584</v>
      </c>
      <c r="R798" t="s">
        <v>1419</v>
      </c>
    </row>
    <row r="799" spans="1:18" x14ac:dyDescent="0.25">
      <c r="A799">
        <v>1798</v>
      </c>
      <c r="B799">
        <v>45093</v>
      </c>
      <c r="C799" t="s">
        <v>327</v>
      </c>
      <c r="D799" t="s">
        <v>799</v>
      </c>
      <c r="E799" t="s">
        <v>24</v>
      </c>
      <c r="F799" t="s">
        <v>5585</v>
      </c>
      <c r="G799" t="s">
        <v>5586</v>
      </c>
      <c r="H799" t="s">
        <v>5587</v>
      </c>
      <c r="I799" t="s">
        <v>5588</v>
      </c>
      <c r="J799" t="s">
        <v>5589</v>
      </c>
      <c r="K799" t="s">
        <v>298</v>
      </c>
      <c r="L799">
        <v>72527</v>
      </c>
      <c r="M799" t="s">
        <v>1496</v>
      </c>
      <c r="N799" t="s">
        <v>35</v>
      </c>
      <c r="O799">
        <v>4</v>
      </c>
      <c r="P799">
        <v>31178.560000000001</v>
      </c>
      <c r="Q799" t="s">
        <v>5590</v>
      </c>
      <c r="R799" t="s">
        <v>1384</v>
      </c>
    </row>
    <row r="800" spans="1:18" x14ac:dyDescent="0.25">
      <c r="A800">
        <v>1799</v>
      </c>
      <c r="B800">
        <v>45096</v>
      </c>
      <c r="C800" t="s">
        <v>50</v>
      </c>
      <c r="D800" t="s">
        <v>800</v>
      </c>
      <c r="E800" t="s">
        <v>30</v>
      </c>
      <c r="F800" t="s">
        <v>4235</v>
      </c>
      <c r="G800" t="s">
        <v>5591</v>
      </c>
      <c r="H800" t="s">
        <v>5592</v>
      </c>
      <c r="I800" t="s">
        <v>5593</v>
      </c>
      <c r="J800" t="s">
        <v>5594</v>
      </c>
      <c r="K800" t="s">
        <v>81</v>
      </c>
      <c r="L800">
        <v>23432</v>
      </c>
      <c r="M800" t="s">
        <v>2551</v>
      </c>
      <c r="N800" t="s">
        <v>26</v>
      </c>
      <c r="O800">
        <v>15</v>
      </c>
      <c r="P800">
        <v>49721.32</v>
      </c>
      <c r="Q800" t="s">
        <v>1491</v>
      </c>
      <c r="R800" t="s">
        <v>1419</v>
      </c>
    </row>
    <row r="801" spans="1:18" x14ac:dyDescent="0.25">
      <c r="A801">
        <v>1800</v>
      </c>
      <c r="B801">
        <v>45070</v>
      </c>
      <c r="C801" t="s">
        <v>417</v>
      </c>
      <c r="D801" t="s">
        <v>801</v>
      </c>
      <c r="E801" t="s">
        <v>14</v>
      </c>
      <c r="F801" t="s">
        <v>5595</v>
      </c>
      <c r="G801" t="s">
        <v>5596</v>
      </c>
      <c r="H801" t="s">
        <v>5597</v>
      </c>
      <c r="I801" t="s">
        <v>5598</v>
      </c>
      <c r="J801" t="s">
        <v>5599</v>
      </c>
      <c r="K801" t="s">
        <v>69</v>
      </c>
      <c r="L801">
        <v>59883</v>
      </c>
      <c r="M801" t="s">
        <v>1651</v>
      </c>
      <c r="N801" t="s">
        <v>16</v>
      </c>
      <c r="O801">
        <v>1</v>
      </c>
      <c r="P801">
        <v>50172.24</v>
      </c>
      <c r="Q801" t="s">
        <v>3510</v>
      </c>
      <c r="R801" t="s">
        <v>1460</v>
      </c>
    </row>
    <row r="802" spans="1:18" x14ac:dyDescent="0.25">
      <c r="A802">
        <v>1801</v>
      </c>
      <c r="B802">
        <v>45055</v>
      </c>
      <c r="C802" t="s">
        <v>12</v>
      </c>
      <c r="D802" t="s">
        <v>802</v>
      </c>
      <c r="E802" t="s">
        <v>14</v>
      </c>
      <c r="F802" t="s">
        <v>5600</v>
      </c>
      <c r="G802" t="s">
        <v>5601</v>
      </c>
      <c r="H802" t="s">
        <v>5602</v>
      </c>
      <c r="I802" t="s">
        <v>5603</v>
      </c>
      <c r="J802" t="s">
        <v>5604</v>
      </c>
      <c r="K802" t="s">
        <v>205</v>
      </c>
      <c r="L802">
        <v>58972</v>
      </c>
      <c r="M802" t="s">
        <v>1723</v>
      </c>
      <c r="N802" t="s">
        <v>35</v>
      </c>
      <c r="O802">
        <v>7</v>
      </c>
      <c r="P802">
        <v>42097.19</v>
      </c>
      <c r="Q802" t="s">
        <v>1793</v>
      </c>
      <c r="R802" t="s">
        <v>1392</v>
      </c>
    </row>
    <row r="803" spans="1:18" x14ac:dyDescent="0.25">
      <c r="A803">
        <v>1802</v>
      </c>
      <c r="B803">
        <v>45141</v>
      </c>
      <c r="C803" t="s">
        <v>803</v>
      </c>
      <c r="D803" t="s">
        <v>804</v>
      </c>
      <c r="E803" t="s">
        <v>24</v>
      </c>
      <c r="F803" t="s">
        <v>5605</v>
      </c>
      <c r="G803" t="s">
        <v>5606</v>
      </c>
      <c r="H803" t="s">
        <v>5607</v>
      </c>
      <c r="I803" t="s">
        <v>5608</v>
      </c>
      <c r="J803" t="s">
        <v>5609</v>
      </c>
      <c r="K803" t="s">
        <v>58</v>
      </c>
      <c r="L803">
        <v>4838</v>
      </c>
      <c r="M803" t="s">
        <v>2476</v>
      </c>
      <c r="N803" t="s">
        <v>16</v>
      </c>
      <c r="O803">
        <v>20</v>
      </c>
      <c r="P803">
        <v>43058.16</v>
      </c>
      <c r="Q803" t="s">
        <v>5610</v>
      </c>
      <c r="R803" t="s">
        <v>1384</v>
      </c>
    </row>
    <row r="804" spans="1:18" x14ac:dyDescent="0.25">
      <c r="A804">
        <v>1803</v>
      </c>
      <c r="B804">
        <v>45142</v>
      </c>
      <c r="C804" t="s">
        <v>805</v>
      </c>
      <c r="D804" t="s">
        <v>382</v>
      </c>
      <c r="E804" t="s">
        <v>30</v>
      </c>
      <c r="F804" t="s">
        <v>5611</v>
      </c>
      <c r="G804" t="s">
        <v>5612</v>
      </c>
      <c r="H804" t="s">
        <v>5613</v>
      </c>
      <c r="I804" t="s">
        <v>5614</v>
      </c>
      <c r="J804" t="s">
        <v>5615</v>
      </c>
      <c r="K804" t="s">
        <v>81</v>
      </c>
      <c r="L804">
        <v>45865</v>
      </c>
      <c r="M804" t="s">
        <v>2617</v>
      </c>
      <c r="N804" t="s">
        <v>26</v>
      </c>
      <c r="O804">
        <v>4</v>
      </c>
      <c r="P804">
        <v>93358.13</v>
      </c>
      <c r="Q804" t="s">
        <v>5616</v>
      </c>
      <c r="R804" t="s">
        <v>1392</v>
      </c>
    </row>
    <row r="805" spans="1:18" x14ac:dyDescent="0.25">
      <c r="A805">
        <v>1804</v>
      </c>
      <c r="B805">
        <v>45052</v>
      </c>
      <c r="C805" t="s">
        <v>150</v>
      </c>
      <c r="D805" t="s">
        <v>259</v>
      </c>
      <c r="E805" t="s">
        <v>30</v>
      </c>
      <c r="F805" t="s">
        <v>5617</v>
      </c>
      <c r="G805" t="s">
        <v>5618</v>
      </c>
      <c r="H805" t="s">
        <v>5619</v>
      </c>
      <c r="I805" t="s">
        <v>5620</v>
      </c>
      <c r="J805" t="s">
        <v>5621</v>
      </c>
      <c r="K805" t="s">
        <v>113</v>
      </c>
      <c r="L805">
        <v>3876</v>
      </c>
      <c r="M805" t="s">
        <v>1445</v>
      </c>
      <c r="N805" t="s">
        <v>35</v>
      </c>
      <c r="O805">
        <v>2</v>
      </c>
      <c r="P805">
        <v>94437.440000000002</v>
      </c>
      <c r="Q805" t="s">
        <v>4373</v>
      </c>
      <c r="R805" t="s">
        <v>1384</v>
      </c>
    </row>
    <row r="806" spans="1:18" x14ac:dyDescent="0.25">
      <c r="A806">
        <v>1805</v>
      </c>
      <c r="B806">
        <v>45133</v>
      </c>
      <c r="C806" t="s">
        <v>618</v>
      </c>
      <c r="D806" t="s">
        <v>806</v>
      </c>
      <c r="E806" t="s">
        <v>14</v>
      </c>
      <c r="F806" t="s">
        <v>5622</v>
      </c>
      <c r="G806" t="s">
        <v>5623</v>
      </c>
      <c r="H806" t="s">
        <v>5624</v>
      </c>
      <c r="I806" t="s">
        <v>5625</v>
      </c>
      <c r="J806" t="s">
        <v>5626</v>
      </c>
      <c r="K806" t="s">
        <v>25</v>
      </c>
      <c r="L806">
        <v>18354</v>
      </c>
      <c r="M806" t="s">
        <v>1798</v>
      </c>
      <c r="N806" t="s">
        <v>21</v>
      </c>
      <c r="O806">
        <v>13</v>
      </c>
      <c r="P806">
        <v>42439.18</v>
      </c>
      <c r="Q806" t="s">
        <v>5627</v>
      </c>
      <c r="R806" t="s">
        <v>1419</v>
      </c>
    </row>
    <row r="807" spans="1:18" x14ac:dyDescent="0.25">
      <c r="A807">
        <v>1806</v>
      </c>
      <c r="B807">
        <v>45086</v>
      </c>
      <c r="C807" t="s">
        <v>97</v>
      </c>
      <c r="D807" t="s">
        <v>358</v>
      </c>
      <c r="E807" t="s">
        <v>30</v>
      </c>
      <c r="F807" t="s">
        <v>2989</v>
      </c>
      <c r="G807" t="s">
        <v>5628</v>
      </c>
      <c r="H807" t="s">
        <v>5629</v>
      </c>
      <c r="I807" t="s">
        <v>5630</v>
      </c>
      <c r="J807" t="s">
        <v>5631</v>
      </c>
      <c r="K807" t="s">
        <v>58</v>
      </c>
      <c r="L807">
        <v>49552</v>
      </c>
      <c r="M807" t="s">
        <v>1877</v>
      </c>
      <c r="N807" t="s">
        <v>35</v>
      </c>
      <c r="O807">
        <v>3</v>
      </c>
      <c r="P807">
        <v>79345.990000000005</v>
      </c>
      <c r="Q807" t="s">
        <v>5632</v>
      </c>
      <c r="R807" t="s">
        <v>1419</v>
      </c>
    </row>
    <row r="808" spans="1:18" x14ac:dyDescent="0.25">
      <c r="A808">
        <v>1807</v>
      </c>
      <c r="B808">
        <v>45096</v>
      </c>
      <c r="C808" t="s">
        <v>711</v>
      </c>
      <c r="D808" t="s">
        <v>304</v>
      </c>
      <c r="E808" t="s">
        <v>14</v>
      </c>
      <c r="F808" t="s">
        <v>5633</v>
      </c>
      <c r="G808" t="s">
        <v>5634</v>
      </c>
      <c r="H808" t="s">
        <v>5635</v>
      </c>
      <c r="I808" t="s">
        <v>5636</v>
      </c>
      <c r="J808" t="s">
        <v>5637</v>
      </c>
      <c r="K808" t="s">
        <v>52</v>
      </c>
      <c r="L808">
        <v>36037</v>
      </c>
      <c r="M808" t="s">
        <v>3794</v>
      </c>
      <c r="N808" t="s">
        <v>26</v>
      </c>
      <c r="O808">
        <v>3</v>
      </c>
      <c r="P808">
        <v>62235.98</v>
      </c>
      <c r="Q808" t="s">
        <v>5616</v>
      </c>
      <c r="R808" t="s">
        <v>1419</v>
      </c>
    </row>
    <row r="809" spans="1:18" x14ac:dyDescent="0.25">
      <c r="A809">
        <v>1808</v>
      </c>
      <c r="B809">
        <v>45110</v>
      </c>
      <c r="C809" t="s">
        <v>516</v>
      </c>
      <c r="D809" t="s">
        <v>807</v>
      </c>
      <c r="E809" t="s">
        <v>24</v>
      </c>
      <c r="F809" t="s">
        <v>5638</v>
      </c>
      <c r="G809" t="s">
        <v>5639</v>
      </c>
      <c r="H809" t="s">
        <v>5640</v>
      </c>
      <c r="I809" t="s">
        <v>5641</v>
      </c>
      <c r="J809" t="s">
        <v>5642</v>
      </c>
      <c r="K809" t="s">
        <v>145</v>
      </c>
      <c r="L809">
        <v>87717</v>
      </c>
      <c r="M809" t="s">
        <v>1591</v>
      </c>
      <c r="N809" t="s">
        <v>21</v>
      </c>
      <c r="O809">
        <v>6</v>
      </c>
      <c r="P809">
        <v>55406.85</v>
      </c>
      <c r="Q809" t="s">
        <v>5643</v>
      </c>
      <c r="R809" t="s">
        <v>1460</v>
      </c>
    </row>
    <row r="810" spans="1:18" x14ac:dyDescent="0.25">
      <c r="A810">
        <v>1809</v>
      </c>
      <c r="B810">
        <v>45094</v>
      </c>
      <c r="C810" t="s">
        <v>515</v>
      </c>
      <c r="D810" t="s">
        <v>124</v>
      </c>
      <c r="E810" t="s">
        <v>30</v>
      </c>
      <c r="F810">
        <v>27584</v>
      </c>
      <c r="G810" t="s">
        <v>5644</v>
      </c>
      <c r="H810" t="s">
        <v>5645</v>
      </c>
      <c r="I810" t="s">
        <v>5646</v>
      </c>
      <c r="J810" t="s">
        <v>5647</v>
      </c>
      <c r="K810" t="s">
        <v>363</v>
      </c>
      <c r="L810">
        <v>26633</v>
      </c>
      <c r="M810" t="s">
        <v>2068</v>
      </c>
      <c r="N810" t="s">
        <v>21</v>
      </c>
      <c r="O810">
        <v>9</v>
      </c>
      <c r="P810">
        <v>40848.35</v>
      </c>
      <c r="Q810" t="s">
        <v>5648</v>
      </c>
      <c r="R810" t="s">
        <v>1392</v>
      </c>
    </row>
    <row r="811" spans="1:18" x14ac:dyDescent="0.25">
      <c r="A811">
        <v>1810</v>
      </c>
      <c r="B811">
        <v>45121</v>
      </c>
      <c r="C811" t="s">
        <v>381</v>
      </c>
      <c r="D811" t="s">
        <v>469</v>
      </c>
      <c r="E811" t="s">
        <v>14</v>
      </c>
      <c r="F811" t="s">
        <v>5649</v>
      </c>
      <c r="G811" t="s">
        <v>5650</v>
      </c>
      <c r="H811" t="s">
        <v>5651</v>
      </c>
      <c r="I811" t="s">
        <v>5652</v>
      </c>
      <c r="J811" t="s">
        <v>5653</v>
      </c>
      <c r="K811" t="s">
        <v>129</v>
      </c>
      <c r="L811">
        <v>48036</v>
      </c>
      <c r="M811" t="s">
        <v>2135</v>
      </c>
      <c r="N811" t="s">
        <v>26</v>
      </c>
      <c r="O811">
        <v>11</v>
      </c>
      <c r="P811">
        <v>51248.98</v>
      </c>
      <c r="Q811" t="s">
        <v>5654</v>
      </c>
      <c r="R811" t="s">
        <v>1427</v>
      </c>
    </row>
    <row r="812" spans="1:18" x14ac:dyDescent="0.25">
      <c r="A812">
        <v>1811</v>
      </c>
      <c r="B812">
        <v>45115</v>
      </c>
      <c r="C812" t="s">
        <v>165</v>
      </c>
      <c r="D812" t="s">
        <v>285</v>
      </c>
      <c r="E812" t="s">
        <v>24</v>
      </c>
      <c r="F812">
        <v>34526</v>
      </c>
      <c r="G812" t="s">
        <v>5655</v>
      </c>
      <c r="H812" t="s">
        <v>5656</v>
      </c>
      <c r="I812" t="s">
        <v>5657</v>
      </c>
      <c r="J812" t="s">
        <v>5658</v>
      </c>
      <c r="K812" t="s">
        <v>132</v>
      </c>
      <c r="L812">
        <v>27553</v>
      </c>
      <c r="M812" t="s">
        <v>3527</v>
      </c>
      <c r="N812" t="s">
        <v>21</v>
      </c>
      <c r="O812">
        <v>11</v>
      </c>
      <c r="P812">
        <v>54499.96</v>
      </c>
      <c r="Q812" t="s">
        <v>5659</v>
      </c>
      <c r="R812" t="s">
        <v>1392</v>
      </c>
    </row>
    <row r="813" spans="1:18" x14ac:dyDescent="0.25">
      <c r="A813">
        <v>1812</v>
      </c>
      <c r="B813">
        <v>45107</v>
      </c>
      <c r="C813" t="s">
        <v>767</v>
      </c>
      <c r="D813" t="s">
        <v>29</v>
      </c>
      <c r="E813" t="s">
        <v>14</v>
      </c>
      <c r="F813" t="s">
        <v>5660</v>
      </c>
      <c r="G813" t="s">
        <v>5661</v>
      </c>
      <c r="H813" t="s">
        <v>5662</v>
      </c>
      <c r="I813" t="s">
        <v>5663</v>
      </c>
      <c r="J813" t="s">
        <v>5664</v>
      </c>
      <c r="K813" t="s">
        <v>237</v>
      </c>
      <c r="L813">
        <v>94762</v>
      </c>
      <c r="M813" t="s">
        <v>2725</v>
      </c>
      <c r="N813" t="s">
        <v>26</v>
      </c>
      <c r="O813">
        <v>18</v>
      </c>
      <c r="P813">
        <v>56293.36</v>
      </c>
      <c r="Q813" t="s">
        <v>5665</v>
      </c>
      <c r="R813" t="s">
        <v>1384</v>
      </c>
    </row>
    <row r="814" spans="1:18" x14ac:dyDescent="0.25">
      <c r="A814">
        <v>1813</v>
      </c>
      <c r="B814">
        <v>45123</v>
      </c>
      <c r="C814" t="s">
        <v>455</v>
      </c>
      <c r="D814" t="s">
        <v>635</v>
      </c>
      <c r="E814" t="s">
        <v>24</v>
      </c>
      <c r="F814">
        <v>29131</v>
      </c>
      <c r="G814" t="s">
        <v>5666</v>
      </c>
      <c r="H814" t="s">
        <v>5667</v>
      </c>
      <c r="I814" t="s">
        <v>5668</v>
      </c>
      <c r="J814" t="s">
        <v>5669</v>
      </c>
      <c r="K814" t="s">
        <v>264</v>
      </c>
      <c r="L814">
        <v>39202</v>
      </c>
      <c r="M814" t="s">
        <v>1967</v>
      </c>
      <c r="N814" t="s">
        <v>16</v>
      </c>
      <c r="O814">
        <v>8</v>
      </c>
      <c r="P814">
        <v>69065.899999999994</v>
      </c>
      <c r="Q814" t="s">
        <v>4429</v>
      </c>
      <c r="R814" t="s">
        <v>1427</v>
      </c>
    </row>
    <row r="815" spans="1:18" x14ac:dyDescent="0.25">
      <c r="A815">
        <v>1814</v>
      </c>
      <c r="B815">
        <v>45142</v>
      </c>
      <c r="C815" t="s">
        <v>808</v>
      </c>
      <c r="D815" t="s">
        <v>449</v>
      </c>
      <c r="E815" t="s">
        <v>14</v>
      </c>
      <c r="F815" t="s">
        <v>5670</v>
      </c>
      <c r="G815" t="s">
        <v>5671</v>
      </c>
      <c r="H815" t="s">
        <v>5672</v>
      </c>
      <c r="I815" t="s">
        <v>5673</v>
      </c>
      <c r="J815" t="s">
        <v>5674</v>
      </c>
      <c r="K815" t="s">
        <v>81</v>
      </c>
      <c r="L815">
        <v>5498</v>
      </c>
      <c r="M815" t="s">
        <v>1810</v>
      </c>
      <c r="N815" t="s">
        <v>35</v>
      </c>
      <c r="O815">
        <v>18</v>
      </c>
      <c r="P815">
        <v>73405.119999999995</v>
      </c>
      <c r="Q815" t="s">
        <v>5665</v>
      </c>
      <c r="R815" t="s">
        <v>1427</v>
      </c>
    </row>
    <row r="816" spans="1:18" x14ac:dyDescent="0.25">
      <c r="A816">
        <v>1815</v>
      </c>
      <c r="B816">
        <v>45067</v>
      </c>
      <c r="C816" t="s">
        <v>417</v>
      </c>
      <c r="D816" t="s">
        <v>809</v>
      </c>
      <c r="E816" t="s">
        <v>24</v>
      </c>
      <c r="F816" t="s">
        <v>5675</v>
      </c>
      <c r="G816" t="s">
        <v>1421</v>
      </c>
      <c r="H816" t="s">
        <v>5676</v>
      </c>
      <c r="I816" t="s">
        <v>5677</v>
      </c>
      <c r="J816" t="s">
        <v>5678</v>
      </c>
      <c r="K816" t="s">
        <v>246</v>
      </c>
      <c r="L816">
        <v>98471</v>
      </c>
      <c r="M816" t="s">
        <v>1591</v>
      </c>
      <c r="N816" t="s">
        <v>21</v>
      </c>
      <c r="O816">
        <v>2</v>
      </c>
      <c r="P816">
        <v>80671.039999999994</v>
      </c>
      <c r="Q816" t="s">
        <v>5679</v>
      </c>
      <c r="R816" t="s">
        <v>1460</v>
      </c>
    </row>
    <row r="817" spans="1:18" x14ac:dyDescent="0.25">
      <c r="A817">
        <v>1816</v>
      </c>
      <c r="B817">
        <v>45107</v>
      </c>
      <c r="C817" t="s">
        <v>810</v>
      </c>
      <c r="D817" t="s">
        <v>811</v>
      </c>
      <c r="E817" t="s">
        <v>14</v>
      </c>
      <c r="F817" t="s">
        <v>5680</v>
      </c>
      <c r="G817" t="s">
        <v>5681</v>
      </c>
      <c r="H817" t="s">
        <v>5682</v>
      </c>
      <c r="I817" t="s">
        <v>5683</v>
      </c>
      <c r="J817" t="s">
        <v>5684</v>
      </c>
      <c r="K817" t="s">
        <v>61</v>
      </c>
      <c r="L817">
        <v>98941</v>
      </c>
      <c r="M817" t="s">
        <v>4325</v>
      </c>
      <c r="N817" t="s">
        <v>26</v>
      </c>
      <c r="O817">
        <v>20</v>
      </c>
      <c r="P817">
        <v>31417.67</v>
      </c>
      <c r="Q817" t="s">
        <v>3091</v>
      </c>
      <c r="R817" t="s">
        <v>1427</v>
      </c>
    </row>
    <row r="818" spans="1:18" x14ac:dyDescent="0.25">
      <c r="A818">
        <v>1817</v>
      </c>
      <c r="B818">
        <v>45087</v>
      </c>
      <c r="C818" t="s">
        <v>99</v>
      </c>
      <c r="D818" t="s">
        <v>155</v>
      </c>
      <c r="E818" t="s">
        <v>30</v>
      </c>
      <c r="F818">
        <v>34248</v>
      </c>
      <c r="G818" t="s">
        <v>5685</v>
      </c>
      <c r="H818" t="s">
        <v>5686</v>
      </c>
      <c r="I818" t="s">
        <v>5687</v>
      </c>
      <c r="J818" t="s">
        <v>5688</v>
      </c>
      <c r="K818" t="s">
        <v>78</v>
      </c>
      <c r="L818">
        <v>59489</v>
      </c>
      <c r="M818" t="s">
        <v>1925</v>
      </c>
      <c r="N818" t="s">
        <v>21</v>
      </c>
      <c r="O818">
        <v>4</v>
      </c>
      <c r="P818">
        <v>83050.789999999994</v>
      </c>
      <c r="Q818" t="s">
        <v>3543</v>
      </c>
      <c r="R818" t="s">
        <v>1460</v>
      </c>
    </row>
    <row r="819" spans="1:18" x14ac:dyDescent="0.25">
      <c r="A819">
        <v>1818</v>
      </c>
      <c r="B819">
        <v>45081</v>
      </c>
      <c r="C819" t="s">
        <v>431</v>
      </c>
      <c r="D819" t="s">
        <v>228</v>
      </c>
      <c r="E819" t="s">
        <v>24</v>
      </c>
      <c r="F819">
        <v>35562</v>
      </c>
      <c r="G819" t="s">
        <v>1421</v>
      </c>
      <c r="H819" t="s">
        <v>5689</v>
      </c>
      <c r="I819" t="s">
        <v>5690</v>
      </c>
      <c r="J819" t="s">
        <v>5691</v>
      </c>
      <c r="K819" t="s">
        <v>69</v>
      </c>
      <c r="L819">
        <v>68098</v>
      </c>
      <c r="M819" t="s">
        <v>4085</v>
      </c>
      <c r="N819" t="s">
        <v>21</v>
      </c>
      <c r="O819">
        <v>6</v>
      </c>
      <c r="P819">
        <v>38489.68</v>
      </c>
      <c r="Q819" t="s">
        <v>3040</v>
      </c>
      <c r="R819" t="s">
        <v>1460</v>
      </c>
    </row>
    <row r="820" spans="1:18" x14ac:dyDescent="0.25">
      <c r="A820">
        <v>1819</v>
      </c>
      <c r="B820">
        <v>45110</v>
      </c>
      <c r="C820" t="s">
        <v>254</v>
      </c>
      <c r="D820" t="s">
        <v>440</v>
      </c>
      <c r="E820" t="s">
        <v>24</v>
      </c>
      <c r="F820" t="s">
        <v>5692</v>
      </c>
      <c r="G820" t="s">
        <v>5693</v>
      </c>
      <c r="H820" t="s">
        <v>5694</v>
      </c>
      <c r="I820" t="s">
        <v>5695</v>
      </c>
      <c r="J820" t="s">
        <v>5696</v>
      </c>
      <c r="K820" t="s">
        <v>46</v>
      </c>
      <c r="L820">
        <v>46200</v>
      </c>
      <c r="M820" t="s">
        <v>1530</v>
      </c>
      <c r="N820" t="s">
        <v>35</v>
      </c>
      <c r="O820">
        <v>1</v>
      </c>
      <c r="P820">
        <v>78462.13</v>
      </c>
      <c r="Q820" t="s">
        <v>2410</v>
      </c>
      <c r="R820" t="s">
        <v>1392</v>
      </c>
    </row>
    <row r="821" spans="1:18" x14ac:dyDescent="0.25">
      <c r="A821">
        <v>1820</v>
      </c>
      <c r="B821">
        <v>45078</v>
      </c>
      <c r="C821" t="s">
        <v>152</v>
      </c>
      <c r="D821" t="s">
        <v>812</v>
      </c>
      <c r="E821" t="s">
        <v>30</v>
      </c>
      <c r="F821" t="s">
        <v>5697</v>
      </c>
      <c r="G821" t="s">
        <v>1421</v>
      </c>
      <c r="H821" t="s">
        <v>5698</v>
      </c>
      <c r="I821" t="s">
        <v>5699</v>
      </c>
      <c r="J821" t="s">
        <v>5700</v>
      </c>
      <c r="K821" t="s">
        <v>232</v>
      </c>
      <c r="L821">
        <v>94731</v>
      </c>
      <c r="M821" t="s">
        <v>1824</v>
      </c>
      <c r="N821" t="s">
        <v>21</v>
      </c>
      <c r="O821">
        <v>18</v>
      </c>
      <c r="P821">
        <v>46589.51</v>
      </c>
      <c r="Q821" t="s">
        <v>3144</v>
      </c>
      <c r="R821" t="s">
        <v>1392</v>
      </c>
    </row>
    <row r="822" spans="1:18" x14ac:dyDescent="0.25">
      <c r="A822">
        <v>1821</v>
      </c>
      <c r="B822">
        <v>45093</v>
      </c>
      <c r="C822" t="s">
        <v>276</v>
      </c>
      <c r="D822" t="s">
        <v>813</v>
      </c>
      <c r="E822" t="s">
        <v>24</v>
      </c>
      <c r="F822" t="s">
        <v>1933</v>
      </c>
      <c r="G822" t="s">
        <v>5701</v>
      </c>
      <c r="H822" t="s">
        <v>5702</v>
      </c>
      <c r="I822" t="s">
        <v>5703</v>
      </c>
      <c r="J822" t="s">
        <v>5704</v>
      </c>
      <c r="K822" t="s">
        <v>198</v>
      </c>
      <c r="L822">
        <v>52585</v>
      </c>
      <c r="M822" t="s">
        <v>5705</v>
      </c>
      <c r="N822" t="s">
        <v>16</v>
      </c>
      <c r="O822">
        <v>20</v>
      </c>
      <c r="P822">
        <v>88965.43</v>
      </c>
      <c r="Q822" t="s">
        <v>3590</v>
      </c>
      <c r="R822" t="s">
        <v>1460</v>
      </c>
    </row>
    <row r="823" spans="1:18" x14ac:dyDescent="0.25">
      <c r="A823">
        <v>1822</v>
      </c>
      <c r="B823">
        <v>45116</v>
      </c>
      <c r="C823" t="s">
        <v>659</v>
      </c>
      <c r="D823" t="s">
        <v>814</v>
      </c>
      <c r="E823" t="s">
        <v>14</v>
      </c>
      <c r="F823" t="s">
        <v>3182</v>
      </c>
      <c r="G823" t="s">
        <v>5706</v>
      </c>
      <c r="H823" t="s">
        <v>4370</v>
      </c>
      <c r="I823" t="s">
        <v>5707</v>
      </c>
      <c r="J823" t="s">
        <v>5708</v>
      </c>
      <c r="K823" t="s">
        <v>170</v>
      </c>
      <c r="L823">
        <v>48489</v>
      </c>
      <c r="M823" t="s">
        <v>1760</v>
      </c>
      <c r="N823" t="s">
        <v>26</v>
      </c>
      <c r="O823">
        <v>15</v>
      </c>
      <c r="P823">
        <v>65949.83</v>
      </c>
      <c r="Q823" t="s">
        <v>2115</v>
      </c>
      <c r="R823" t="s">
        <v>1419</v>
      </c>
    </row>
    <row r="824" spans="1:18" x14ac:dyDescent="0.25">
      <c r="A824">
        <v>1823</v>
      </c>
      <c r="B824">
        <v>45111</v>
      </c>
      <c r="C824" t="s">
        <v>70</v>
      </c>
      <c r="D824" t="s">
        <v>777</v>
      </c>
      <c r="E824" t="s">
        <v>30</v>
      </c>
      <c r="F824">
        <v>28558</v>
      </c>
      <c r="G824" t="s">
        <v>5709</v>
      </c>
      <c r="H824" t="s">
        <v>5710</v>
      </c>
      <c r="I824" t="s">
        <v>5711</v>
      </c>
      <c r="J824" t="s">
        <v>5712</v>
      </c>
      <c r="K824" t="s">
        <v>58</v>
      </c>
      <c r="L824">
        <v>58480</v>
      </c>
      <c r="M824" t="s">
        <v>4807</v>
      </c>
      <c r="N824" t="s">
        <v>16</v>
      </c>
      <c r="O824">
        <v>8</v>
      </c>
      <c r="P824">
        <v>70086.210000000006</v>
      </c>
      <c r="Q824" t="s">
        <v>5713</v>
      </c>
      <c r="R824" t="s">
        <v>1384</v>
      </c>
    </row>
    <row r="825" spans="1:18" x14ac:dyDescent="0.25">
      <c r="A825">
        <v>1824</v>
      </c>
      <c r="B825">
        <v>45052</v>
      </c>
      <c r="C825" t="s">
        <v>194</v>
      </c>
      <c r="D825" t="s">
        <v>192</v>
      </c>
      <c r="E825" t="s">
        <v>24</v>
      </c>
      <c r="F825" t="s">
        <v>5714</v>
      </c>
      <c r="G825" t="s">
        <v>5715</v>
      </c>
      <c r="H825" t="s">
        <v>5716</v>
      </c>
      <c r="I825" t="s">
        <v>5717</v>
      </c>
      <c r="J825" t="s">
        <v>5718</v>
      </c>
      <c r="K825" t="s">
        <v>214</v>
      </c>
      <c r="L825">
        <v>98229</v>
      </c>
      <c r="M825" t="s">
        <v>1824</v>
      </c>
      <c r="N825" t="s">
        <v>16</v>
      </c>
      <c r="O825">
        <v>3</v>
      </c>
      <c r="P825">
        <v>99104.1</v>
      </c>
      <c r="Q825" t="s">
        <v>4886</v>
      </c>
      <c r="R825" t="s">
        <v>1384</v>
      </c>
    </row>
    <row r="826" spans="1:18" x14ac:dyDescent="0.25">
      <c r="A826">
        <v>1825</v>
      </c>
      <c r="B826">
        <v>45067</v>
      </c>
      <c r="C826" t="s">
        <v>815</v>
      </c>
      <c r="D826" t="s">
        <v>594</v>
      </c>
      <c r="E826" t="s">
        <v>30</v>
      </c>
      <c r="F826" t="s">
        <v>5719</v>
      </c>
      <c r="G826" t="s">
        <v>5720</v>
      </c>
      <c r="H826" t="s">
        <v>5721</v>
      </c>
      <c r="I826" t="s">
        <v>5722</v>
      </c>
      <c r="J826" t="s">
        <v>5723</v>
      </c>
      <c r="K826" t="s">
        <v>81</v>
      </c>
      <c r="L826">
        <v>86640</v>
      </c>
      <c r="M826" t="s">
        <v>2074</v>
      </c>
      <c r="N826" t="s">
        <v>21</v>
      </c>
      <c r="O826">
        <v>11</v>
      </c>
      <c r="P826">
        <v>67459.56</v>
      </c>
      <c r="Q826" t="s">
        <v>3600</v>
      </c>
      <c r="R826" t="s">
        <v>1384</v>
      </c>
    </row>
    <row r="827" spans="1:18" x14ac:dyDescent="0.25">
      <c r="A827">
        <v>1826</v>
      </c>
      <c r="B827">
        <v>45138</v>
      </c>
      <c r="C827" t="s">
        <v>70</v>
      </c>
      <c r="D827" t="s">
        <v>231</v>
      </c>
      <c r="E827" t="s">
        <v>24</v>
      </c>
      <c r="F827">
        <v>25513</v>
      </c>
      <c r="G827" t="s">
        <v>5724</v>
      </c>
      <c r="H827" t="s">
        <v>5725</v>
      </c>
      <c r="I827" t="s">
        <v>5726</v>
      </c>
      <c r="J827" t="s">
        <v>5727</v>
      </c>
      <c r="K827" t="s">
        <v>203</v>
      </c>
      <c r="L827">
        <v>87910</v>
      </c>
      <c r="M827" t="s">
        <v>1452</v>
      </c>
      <c r="N827" t="s">
        <v>21</v>
      </c>
      <c r="O827">
        <v>16</v>
      </c>
      <c r="P827">
        <v>86993.22</v>
      </c>
      <c r="Q827" t="s">
        <v>2673</v>
      </c>
      <c r="R827" t="s">
        <v>1419</v>
      </c>
    </row>
    <row r="828" spans="1:18" x14ac:dyDescent="0.25">
      <c r="A828">
        <v>1827</v>
      </c>
      <c r="B828">
        <v>45106</v>
      </c>
      <c r="C828" t="s">
        <v>396</v>
      </c>
      <c r="D828" t="s">
        <v>166</v>
      </c>
      <c r="E828" t="s">
        <v>14</v>
      </c>
      <c r="F828" t="s">
        <v>5728</v>
      </c>
      <c r="G828" t="s">
        <v>5729</v>
      </c>
      <c r="H828" t="s">
        <v>5730</v>
      </c>
      <c r="I828" t="s">
        <v>5731</v>
      </c>
      <c r="J828" t="s">
        <v>5732</v>
      </c>
      <c r="K828" t="s">
        <v>229</v>
      </c>
      <c r="L828">
        <v>9708</v>
      </c>
      <c r="M828" t="s">
        <v>2656</v>
      </c>
      <c r="N828" t="s">
        <v>16</v>
      </c>
      <c r="O828">
        <v>1</v>
      </c>
      <c r="P828">
        <v>49825.65</v>
      </c>
      <c r="Q828" t="s">
        <v>5733</v>
      </c>
      <c r="R828" t="s">
        <v>1419</v>
      </c>
    </row>
    <row r="829" spans="1:18" x14ac:dyDescent="0.25">
      <c r="A829">
        <v>1828</v>
      </c>
      <c r="B829">
        <v>45058</v>
      </c>
      <c r="C829" t="s">
        <v>233</v>
      </c>
      <c r="D829" t="s">
        <v>816</v>
      </c>
      <c r="E829" t="s">
        <v>14</v>
      </c>
      <c r="F829" t="s">
        <v>1913</v>
      </c>
      <c r="G829" t="s">
        <v>5734</v>
      </c>
      <c r="H829" t="s">
        <v>5735</v>
      </c>
      <c r="I829" t="s">
        <v>5736</v>
      </c>
      <c r="J829" t="s">
        <v>5737</v>
      </c>
      <c r="K829" t="s">
        <v>145</v>
      </c>
      <c r="L829">
        <v>78454</v>
      </c>
      <c r="M829" t="s">
        <v>1390</v>
      </c>
      <c r="N829" t="s">
        <v>35</v>
      </c>
      <c r="O829">
        <v>8</v>
      </c>
      <c r="P829">
        <v>84628.62</v>
      </c>
      <c r="Q829" t="s">
        <v>2915</v>
      </c>
      <c r="R829" t="s">
        <v>1384</v>
      </c>
    </row>
    <row r="830" spans="1:18" x14ac:dyDescent="0.25">
      <c r="A830">
        <v>1829</v>
      </c>
      <c r="B830">
        <v>45061</v>
      </c>
      <c r="C830" t="s">
        <v>817</v>
      </c>
      <c r="D830" t="s">
        <v>48</v>
      </c>
      <c r="E830" t="s">
        <v>24</v>
      </c>
      <c r="F830" t="s">
        <v>5738</v>
      </c>
      <c r="G830" t="s">
        <v>1421</v>
      </c>
      <c r="H830" t="s">
        <v>5739</v>
      </c>
      <c r="I830" t="s">
        <v>5740</v>
      </c>
      <c r="J830" t="s">
        <v>5741</v>
      </c>
      <c r="K830" t="s">
        <v>81</v>
      </c>
      <c r="L830">
        <v>55346</v>
      </c>
      <c r="M830" t="s">
        <v>1974</v>
      </c>
      <c r="N830" t="s">
        <v>35</v>
      </c>
      <c r="O830">
        <v>12</v>
      </c>
      <c r="P830">
        <v>79169.259999999995</v>
      </c>
      <c r="Q830" t="s">
        <v>5742</v>
      </c>
      <c r="R830" t="s">
        <v>1427</v>
      </c>
    </row>
    <row r="831" spans="1:18" x14ac:dyDescent="0.25">
      <c r="A831">
        <v>1830</v>
      </c>
      <c r="B831">
        <v>45086</v>
      </c>
      <c r="C831" t="s">
        <v>350</v>
      </c>
      <c r="D831" t="s">
        <v>818</v>
      </c>
      <c r="E831" t="s">
        <v>14</v>
      </c>
      <c r="F831">
        <v>25628</v>
      </c>
      <c r="G831" t="s">
        <v>5743</v>
      </c>
      <c r="H831" t="s">
        <v>5744</v>
      </c>
      <c r="I831" t="s">
        <v>5745</v>
      </c>
      <c r="J831" t="s">
        <v>5746</v>
      </c>
      <c r="K831" t="s">
        <v>205</v>
      </c>
      <c r="L831">
        <v>71822</v>
      </c>
      <c r="M831" t="s">
        <v>2756</v>
      </c>
      <c r="N831" t="s">
        <v>26</v>
      </c>
      <c r="O831">
        <v>4</v>
      </c>
      <c r="P831">
        <v>82860.759999999995</v>
      </c>
      <c r="Q831" t="s">
        <v>1690</v>
      </c>
      <c r="R831" t="s">
        <v>1460</v>
      </c>
    </row>
    <row r="832" spans="1:18" x14ac:dyDescent="0.25">
      <c r="A832">
        <v>1831</v>
      </c>
      <c r="B832">
        <v>45115</v>
      </c>
      <c r="C832" t="s">
        <v>819</v>
      </c>
      <c r="D832" t="s">
        <v>379</v>
      </c>
      <c r="E832" t="s">
        <v>24</v>
      </c>
      <c r="F832">
        <v>23168</v>
      </c>
      <c r="G832" t="s">
        <v>5747</v>
      </c>
      <c r="H832" t="s">
        <v>5748</v>
      </c>
      <c r="I832" t="s">
        <v>5749</v>
      </c>
      <c r="J832" t="s">
        <v>5750</v>
      </c>
      <c r="K832" t="s">
        <v>49</v>
      </c>
      <c r="L832">
        <v>75371</v>
      </c>
      <c r="M832" t="s">
        <v>1723</v>
      </c>
      <c r="N832" t="s">
        <v>21</v>
      </c>
      <c r="O832">
        <v>6</v>
      </c>
      <c r="P832">
        <v>60490.53</v>
      </c>
      <c r="Q832" t="s">
        <v>1717</v>
      </c>
      <c r="R832" t="s">
        <v>1384</v>
      </c>
    </row>
    <row r="833" spans="1:18" x14ac:dyDescent="0.25">
      <c r="A833">
        <v>1832</v>
      </c>
      <c r="B833">
        <v>45058</v>
      </c>
      <c r="C833" t="s">
        <v>731</v>
      </c>
      <c r="D833" t="s">
        <v>820</v>
      </c>
      <c r="E833" t="s">
        <v>24</v>
      </c>
      <c r="F833">
        <v>27121</v>
      </c>
      <c r="G833" t="s">
        <v>5751</v>
      </c>
      <c r="H833" t="s">
        <v>5752</v>
      </c>
      <c r="I833" t="s">
        <v>5753</v>
      </c>
      <c r="J833" t="s">
        <v>5754</v>
      </c>
      <c r="K833" t="s">
        <v>43</v>
      </c>
      <c r="L833">
        <v>53335</v>
      </c>
      <c r="M833" t="s">
        <v>2409</v>
      </c>
      <c r="N833" t="s">
        <v>16</v>
      </c>
      <c r="O833">
        <v>2</v>
      </c>
      <c r="P833">
        <v>85751.29</v>
      </c>
      <c r="Q833" t="s">
        <v>1981</v>
      </c>
      <c r="R833" t="s">
        <v>1384</v>
      </c>
    </row>
    <row r="834" spans="1:18" x14ac:dyDescent="0.25">
      <c r="A834">
        <v>1833</v>
      </c>
      <c r="B834">
        <v>45076</v>
      </c>
      <c r="C834" t="s">
        <v>810</v>
      </c>
      <c r="D834" t="s">
        <v>821</v>
      </c>
      <c r="E834" t="s">
        <v>24</v>
      </c>
      <c r="F834">
        <v>25423</v>
      </c>
      <c r="G834" t="s">
        <v>5755</v>
      </c>
      <c r="H834" t="s">
        <v>5756</v>
      </c>
      <c r="I834" t="s">
        <v>5757</v>
      </c>
      <c r="J834" t="s">
        <v>5758</v>
      </c>
      <c r="K834" t="s">
        <v>89</v>
      </c>
      <c r="L834">
        <v>45433</v>
      </c>
      <c r="M834" t="s">
        <v>3994</v>
      </c>
      <c r="N834" t="s">
        <v>35</v>
      </c>
      <c r="O834">
        <v>0</v>
      </c>
      <c r="P834">
        <v>59824.34</v>
      </c>
      <c r="Q834" t="s">
        <v>5759</v>
      </c>
      <c r="R834" t="s">
        <v>1384</v>
      </c>
    </row>
    <row r="835" spans="1:18" x14ac:dyDescent="0.25">
      <c r="A835">
        <v>1834</v>
      </c>
      <c r="B835">
        <v>45143</v>
      </c>
      <c r="C835" t="s">
        <v>822</v>
      </c>
      <c r="D835" t="s">
        <v>98</v>
      </c>
      <c r="E835" t="s">
        <v>14</v>
      </c>
      <c r="F835">
        <v>37141</v>
      </c>
      <c r="G835" t="s">
        <v>5760</v>
      </c>
      <c r="H835" t="s">
        <v>5761</v>
      </c>
      <c r="I835" t="s">
        <v>5762</v>
      </c>
      <c r="J835" t="s">
        <v>5763</v>
      </c>
      <c r="K835" t="s">
        <v>232</v>
      </c>
      <c r="L835">
        <v>28741</v>
      </c>
      <c r="M835" t="s">
        <v>2715</v>
      </c>
      <c r="N835" t="s">
        <v>35</v>
      </c>
      <c r="O835">
        <v>20</v>
      </c>
      <c r="P835">
        <v>64658.65</v>
      </c>
      <c r="Q835" t="s">
        <v>2896</v>
      </c>
      <c r="R835" t="s">
        <v>1419</v>
      </c>
    </row>
    <row r="836" spans="1:18" x14ac:dyDescent="0.25">
      <c r="A836">
        <v>1835</v>
      </c>
      <c r="B836">
        <v>45060</v>
      </c>
      <c r="C836" t="s">
        <v>136</v>
      </c>
      <c r="D836" t="s">
        <v>823</v>
      </c>
      <c r="E836" t="s">
        <v>30</v>
      </c>
      <c r="F836">
        <v>27554</v>
      </c>
      <c r="G836" t="s">
        <v>5764</v>
      </c>
      <c r="H836" t="s">
        <v>5765</v>
      </c>
      <c r="I836" t="s">
        <v>5766</v>
      </c>
      <c r="J836" t="s">
        <v>5767</v>
      </c>
      <c r="K836" t="s">
        <v>298</v>
      </c>
      <c r="L836">
        <v>53389</v>
      </c>
      <c r="M836" t="s">
        <v>2656</v>
      </c>
      <c r="N836" t="s">
        <v>21</v>
      </c>
      <c r="O836">
        <v>10</v>
      </c>
      <c r="P836">
        <v>56179.11</v>
      </c>
      <c r="Q836" t="s">
        <v>2927</v>
      </c>
      <c r="R836" t="s">
        <v>1427</v>
      </c>
    </row>
    <row r="837" spans="1:18" x14ac:dyDescent="0.25">
      <c r="A837">
        <v>1836</v>
      </c>
      <c r="B837">
        <v>45078</v>
      </c>
      <c r="C837" t="s">
        <v>824</v>
      </c>
      <c r="D837" t="s">
        <v>627</v>
      </c>
      <c r="E837" t="s">
        <v>24</v>
      </c>
      <c r="F837" t="s">
        <v>5768</v>
      </c>
      <c r="G837" t="s">
        <v>1421</v>
      </c>
      <c r="H837" t="s">
        <v>5769</v>
      </c>
      <c r="I837" t="s">
        <v>5770</v>
      </c>
      <c r="J837" t="s">
        <v>5771</v>
      </c>
      <c r="K837" t="s">
        <v>189</v>
      </c>
      <c r="L837">
        <v>29175</v>
      </c>
      <c r="M837" t="s">
        <v>5772</v>
      </c>
      <c r="N837" t="s">
        <v>35</v>
      </c>
      <c r="O837">
        <v>20</v>
      </c>
      <c r="P837">
        <v>75463.44</v>
      </c>
      <c r="Q837" t="s">
        <v>5773</v>
      </c>
      <c r="R837" t="s">
        <v>1392</v>
      </c>
    </row>
    <row r="838" spans="1:18" x14ac:dyDescent="0.25">
      <c r="A838">
        <v>1837</v>
      </c>
      <c r="B838">
        <v>45142</v>
      </c>
      <c r="C838" t="s">
        <v>56</v>
      </c>
      <c r="D838" t="s">
        <v>289</v>
      </c>
      <c r="E838" t="s">
        <v>14</v>
      </c>
      <c r="F838" t="s">
        <v>5774</v>
      </c>
      <c r="G838" t="s">
        <v>5775</v>
      </c>
      <c r="H838" t="s">
        <v>5776</v>
      </c>
      <c r="I838" t="s">
        <v>5777</v>
      </c>
      <c r="J838" t="s">
        <v>5778</v>
      </c>
      <c r="K838" t="s">
        <v>132</v>
      </c>
      <c r="L838">
        <v>55794</v>
      </c>
      <c r="M838" t="s">
        <v>1397</v>
      </c>
      <c r="N838" t="s">
        <v>35</v>
      </c>
      <c r="O838">
        <v>10</v>
      </c>
      <c r="P838">
        <v>30822.85</v>
      </c>
      <c r="Q838" t="s">
        <v>5779</v>
      </c>
      <c r="R838" t="s">
        <v>1392</v>
      </c>
    </row>
    <row r="839" spans="1:18" x14ac:dyDescent="0.25">
      <c r="A839">
        <v>1838</v>
      </c>
      <c r="B839">
        <v>45124</v>
      </c>
      <c r="C839" t="s">
        <v>825</v>
      </c>
      <c r="D839" t="s">
        <v>112</v>
      </c>
      <c r="E839" t="s">
        <v>30</v>
      </c>
      <c r="F839" t="s">
        <v>5780</v>
      </c>
      <c r="G839" t="s">
        <v>5781</v>
      </c>
      <c r="H839" t="s">
        <v>5782</v>
      </c>
      <c r="I839" t="s">
        <v>5783</v>
      </c>
      <c r="J839" t="s">
        <v>5784</v>
      </c>
      <c r="K839" t="s">
        <v>203</v>
      </c>
      <c r="L839">
        <v>34848</v>
      </c>
      <c r="M839" t="s">
        <v>2910</v>
      </c>
      <c r="N839" t="s">
        <v>21</v>
      </c>
      <c r="O839">
        <v>13</v>
      </c>
      <c r="P839">
        <v>48800.24</v>
      </c>
      <c r="Q839" t="s">
        <v>4267</v>
      </c>
      <c r="R839" t="s">
        <v>1419</v>
      </c>
    </row>
    <row r="840" spans="1:18" x14ac:dyDescent="0.25">
      <c r="A840">
        <v>1839</v>
      </c>
      <c r="B840">
        <v>45139</v>
      </c>
      <c r="C840" t="s">
        <v>90</v>
      </c>
      <c r="D840" t="s">
        <v>689</v>
      </c>
      <c r="E840" t="s">
        <v>14</v>
      </c>
      <c r="F840" t="s">
        <v>5785</v>
      </c>
      <c r="G840" t="s">
        <v>5786</v>
      </c>
      <c r="H840" t="s">
        <v>5787</v>
      </c>
      <c r="I840" t="s">
        <v>5788</v>
      </c>
      <c r="J840" t="s">
        <v>5789</v>
      </c>
      <c r="K840" t="s">
        <v>235</v>
      </c>
      <c r="L840">
        <v>7248</v>
      </c>
      <c r="M840" t="s">
        <v>1523</v>
      </c>
      <c r="N840" t="s">
        <v>35</v>
      </c>
      <c r="O840">
        <v>4</v>
      </c>
      <c r="P840">
        <v>57412.74</v>
      </c>
      <c r="Q840" t="s">
        <v>5103</v>
      </c>
      <c r="R840" t="s">
        <v>1419</v>
      </c>
    </row>
    <row r="841" spans="1:18" x14ac:dyDescent="0.25">
      <c r="A841">
        <v>1840</v>
      </c>
      <c r="B841">
        <v>45126</v>
      </c>
      <c r="C841" t="s">
        <v>593</v>
      </c>
      <c r="D841" t="s">
        <v>826</v>
      </c>
      <c r="E841" t="s">
        <v>30</v>
      </c>
      <c r="F841">
        <v>32091</v>
      </c>
      <c r="G841" t="s">
        <v>5790</v>
      </c>
      <c r="H841" t="s">
        <v>5791</v>
      </c>
      <c r="I841" t="s">
        <v>5792</v>
      </c>
      <c r="J841" t="s">
        <v>5793</v>
      </c>
      <c r="K841" t="s">
        <v>113</v>
      </c>
      <c r="L841">
        <v>76994</v>
      </c>
      <c r="M841" t="s">
        <v>3389</v>
      </c>
      <c r="N841" t="s">
        <v>35</v>
      </c>
      <c r="O841">
        <v>9</v>
      </c>
      <c r="P841">
        <v>45637.93</v>
      </c>
      <c r="Q841" t="s">
        <v>5794</v>
      </c>
      <c r="R841" t="s">
        <v>1384</v>
      </c>
    </row>
    <row r="842" spans="1:18" x14ac:dyDescent="0.25">
      <c r="A842">
        <v>1841</v>
      </c>
      <c r="B842">
        <v>45089</v>
      </c>
      <c r="C842" t="s">
        <v>53</v>
      </c>
      <c r="D842" t="s">
        <v>827</v>
      </c>
      <c r="E842" t="s">
        <v>14</v>
      </c>
      <c r="F842">
        <v>33394</v>
      </c>
      <c r="G842" t="s">
        <v>5795</v>
      </c>
      <c r="H842" t="s">
        <v>2457</v>
      </c>
      <c r="I842" t="s">
        <v>5796</v>
      </c>
      <c r="J842" t="s">
        <v>5797</v>
      </c>
      <c r="K842" t="s">
        <v>424</v>
      </c>
      <c r="L842">
        <v>99576</v>
      </c>
      <c r="M842" t="s">
        <v>5798</v>
      </c>
      <c r="N842" t="s">
        <v>16</v>
      </c>
      <c r="O842">
        <v>5</v>
      </c>
      <c r="P842">
        <v>34735.120000000003</v>
      </c>
      <c r="Q842" t="s">
        <v>2403</v>
      </c>
      <c r="R842" t="s">
        <v>1460</v>
      </c>
    </row>
    <row r="843" spans="1:18" x14ac:dyDescent="0.25">
      <c r="A843">
        <v>1842</v>
      </c>
      <c r="B843">
        <v>45121</v>
      </c>
      <c r="C843" t="s">
        <v>438</v>
      </c>
      <c r="D843" t="s">
        <v>828</v>
      </c>
      <c r="E843" t="s">
        <v>14</v>
      </c>
      <c r="F843">
        <v>26272</v>
      </c>
      <c r="G843" t="s">
        <v>1421</v>
      </c>
      <c r="H843" t="s">
        <v>5799</v>
      </c>
      <c r="I843" t="s">
        <v>5800</v>
      </c>
      <c r="J843" t="s">
        <v>5801</v>
      </c>
      <c r="K843" t="s">
        <v>58</v>
      </c>
      <c r="L843">
        <v>70974</v>
      </c>
      <c r="M843" t="s">
        <v>3740</v>
      </c>
      <c r="N843" t="s">
        <v>16</v>
      </c>
      <c r="O843">
        <v>17</v>
      </c>
      <c r="P843">
        <v>92207.39</v>
      </c>
      <c r="Q843" t="s">
        <v>5802</v>
      </c>
      <c r="R843" t="s">
        <v>1384</v>
      </c>
    </row>
    <row r="844" spans="1:18" x14ac:dyDescent="0.25">
      <c r="A844">
        <v>1843</v>
      </c>
      <c r="B844">
        <v>45075</v>
      </c>
      <c r="C844" t="s">
        <v>138</v>
      </c>
      <c r="D844" t="s">
        <v>511</v>
      </c>
      <c r="E844" t="s">
        <v>14</v>
      </c>
      <c r="F844">
        <v>36163</v>
      </c>
      <c r="G844" t="s">
        <v>5803</v>
      </c>
      <c r="H844" t="s">
        <v>5804</v>
      </c>
      <c r="I844" t="s">
        <v>5805</v>
      </c>
      <c r="J844" t="s">
        <v>3542</v>
      </c>
      <c r="K844" t="s">
        <v>211</v>
      </c>
      <c r="L844">
        <v>30979</v>
      </c>
      <c r="M844" t="s">
        <v>1490</v>
      </c>
      <c r="N844" t="s">
        <v>26</v>
      </c>
      <c r="O844">
        <v>10</v>
      </c>
      <c r="P844">
        <v>69584.11</v>
      </c>
      <c r="Q844" t="s">
        <v>3176</v>
      </c>
      <c r="R844" t="s">
        <v>1384</v>
      </c>
    </row>
    <row r="845" spans="1:18" x14ac:dyDescent="0.25">
      <c r="A845">
        <v>1844</v>
      </c>
      <c r="B845">
        <v>45057</v>
      </c>
      <c r="C845" t="s">
        <v>87</v>
      </c>
      <c r="D845" t="s">
        <v>829</v>
      </c>
      <c r="E845" t="s">
        <v>14</v>
      </c>
      <c r="F845" t="s">
        <v>5806</v>
      </c>
      <c r="G845" t="s">
        <v>5807</v>
      </c>
      <c r="H845" t="s">
        <v>5808</v>
      </c>
      <c r="I845" t="s">
        <v>5809</v>
      </c>
      <c r="J845" t="s">
        <v>5810</v>
      </c>
      <c r="K845" t="s">
        <v>43</v>
      </c>
      <c r="L845">
        <v>33191</v>
      </c>
      <c r="M845" t="s">
        <v>1410</v>
      </c>
      <c r="N845" t="s">
        <v>21</v>
      </c>
      <c r="O845">
        <v>3</v>
      </c>
      <c r="P845">
        <v>36403.08</v>
      </c>
      <c r="Q845" t="s">
        <v>1511</v>
      </c>
      <c r="R845" t="s">
        <v>1460</v>
      </c>
    </row>
    <row r="846" spans="1:18" x14ac:dyDescent="0.25">
      <c r="A846">
        <v>1845</v>
      </c>
      <c r="B846">
        <v>45058</v>
      </c>
      <c r="C846" t="s">
        <v>136</v>
      </c>
      <c r="D846" t="s">
        <v>688</v>
      </c>
      <c r="E846" t="s">
        <v>24</v>
      </c>
      <c r="F846">
        <v>28951</v>
      </c>
      <c r="G846" t="s">
        <v>5811</v>
      </c>
      <c r="H846" t="s">
        <v>5812</v>
      </c>
      <c r="I846" t="s">
        <v>5813</v>
      </c>
      <c r="J846" t="s">
        <v>5814</v>
      </c>
      <c r="K846" t="s">
        <v>55</v>
      </c>
      <c r="L846">
        <v>64939</v>
      </c>
      <c r="M846" t="s">
        <v>5815</v>
      </c>
      <c r="N846" t="s">
        <v>26</v>
      </c>
      <c r="O846">
        <v>1</v>
      </c>
      <c r="P846">
        <v>81398.3</v>
      </c>
      <c r="Q846" t="s">
        <v>5297</v>
      </c>
      <c r="R846" t="s">
        <v>1392</v>
      </c>
    </row>
    <row r="847" spans="1:18" x14ac:dyDescent="0.25">
      <c r="A847">
        <v>1846</v>
      </c>
      <c r="B847">
        <v>45077</v>
      </c>
      <c r="C847" t="s">
        <v>199</v>
      </c>
      <c r="D847" t="s">
        <v>830</v>
      </c>
      <c r="E847" t="s">
        <v>24</v>
      </c>
      <c r="F847">
        <v>23387</v>
      </c>
      <c r="G847" t="s">
        <v>1421</v>
      </c>
      <c r="H847" t="s">
        <v>5816</v>
      </c>
      <c r="I847" t="s">
        <v>5817</v>
      </c>
      <c r="J847" t="s">
        <v>5818</v>
      </c>
      <c r="K847" t="s">
        <v>75</v>
      </c>
      <c r="L847">
        <v>59357</v>
      </c>
      <c r="M847" t="s">
        <v>1465</v>
      </c>
      <c r="N847" t="s">
        <v>21</v>
      </c>
      <c r="O847">
        <v>1</v>
      </c>
      <c r="P847">
        <v>91468.800000000003</v>
      </c>
      <c r="Q847" t="s">
        <v>5118</v>
      </c>
      <c r="R847" t="s">
        <v>1419</v>
      </c>
    </row>
    <row r="848" spans="1:18" x14ac:dyDescent="0.25">
      <c r="A848">
        <v>1847</v>
      </c>
      <c r="B848">
        <v>45060</v>
      </c>
      <c r="C848" t="s">
        <v>56</v>
      </c>
      <c r="D848" t="s">
        <v>681</v>
      </c>
      <c r="E848" t="s">
        <v>24</v>
      </c>
      <c r="F848">
        <v>31081</v>
      </c>
      <c r="G848" t="s">
        <v>5819</v>
      </c>
      <c r="H848" t="s">
        <v>5820</v>
      </c>
      <c r="I848" t="s">
        <v>5821</v>
      </c>
      <c r="J848" t="s">
        <v>5822</v>
      </c>
      <c r="K848" t="s">
        <v>173</v>
      </c>
      <c r="L848">
        <v>63182</v>
      </c>
      <c r="M848" t="s">
        <v>2798</v>
      </c>
      <c r="N848" t="s">
        <v>21</v>
      </c>
      <c r="O848">
        <v>1</v>
      </c>
      <c r="P848">
        <v>90734.33</v>
      </c>
      <c r="Q848" t="s">
        <v>1787</v>
      </c>
      <c r="R848" t="s">
        <v>1427</v>
      </c>
    </row>
    <row r="849" spans="1:18" x14ac:dyDescent="0.25">
      <c r="A849">
        <v>1848</v>
      </c>
      <c r="B849">
        <v>45126</v>
      </c>
      <c r="C849" t="s">
        <v>446</v>
      </c>
      <c r="D849" t="s">
        <v>451</v>
      </c>
      <c r="E849" t="s">
        <v>24</v>
      </c>
      <c r="F849" t="s">
        <v>5823</v>
      </c>
      <c r="G849" t="s">
        <v>5824</v>
      </c>
      <c r="H849" t="s">
        <v>5825</v>
      </c>
      <c r="I849" t="s">
        <v>5826</v>
      </c>
      <c r="J849" t="s">
        <v>5827</v>
      </c>
      <c r="K849" t="s">
        <v>64</v>
      </c>
      <c r="L849">
        <v>84149</v>
      </c>
      <c r="M849" t="s">
        <v>3718</v>
      </c>
      <c r="N849" t="s">
        <v>21</v>
      </c>
      <c r="O849">
        <v>9</v>
      </c>
      <c r="P849">
        <v>51655.31</v>
      </c>
      <c r="Q849" t="s">
        <v>5828</v>
      </c>
      <c r="R849" t="s">
        <v>1384</v>
      </c>
    </row>
    <row r="850" spans="1:18" x14ac:dyDescent="0.25">
      <c r="A850">
        <v>1849</v>
      </c>
      <c r="B850">
        <v>45058</v>
      </c>
      <c r="C850" t="s">
        <v>831</v>
      </c>
      <c r="D850" t="s">
        <v>378</v>
      </c>
      <c r="E850" t="s">
        <v>24</v>
      </c>
      <c r="F850" t="s">
        <v>5829</v>
      </c>
      <c r="G850" t="s">
        <v>5830</v>
      </c>
      <c r="H850" t="s">
        <v>5831</v>
      </c>
      <c r="I850" t="s">
        <v>5832</v>
      </c>
      <c r="J850" t="s">
        <v>5833</v>
      </c>
      <c r="K850" t="s">
        <v>55</v>
      </c>
      <c r="L850">
        <v>90914</v>
      </c>
      <c r="M850" t="s">
        <v>1986</v>
      </c>
      <c r="N850" t="s">
        <v>16</v>
      </c>
      <c r="O850">
        <v>16</v>
      </c>
      <c r="P850">
        <v>51604.54</v>
      </c>
      <c r="Q850" t="s">
        <v>2831</v>
      </c>
      <c r="R850" t="s">
        <v>1384</v>
      </c>
    </row>
    <row r="851" spans="1:18" x14ac:dyDescent="0.25">
      <c r="A851">
        <v>1850</v>
      </c>
      <c r="B851">
        <v>45102</v>
      </c>
      <c r="C851" t="s">
        <v>393</v>
      </c>
      <c r="D851" t="s">
        <v>146</v>
      </c>
      <c r="E851" t="s">
        <v>30</v>
      </c>
      <c r="F851" t="s">
        <v>5834</v>
      </c>
      <c r="G851" t="s">
        <v>5835</v>
      </c>
      <c r="H851" t="s">
        <v>5836</v>
      </c>
      <c r="I851" t="s">
        <v>5837</v>
      </c>
      <c r="J851" t="s">
        <v>5838</v>
      </c>
      <c r="K851" t="s">
        <v>214</v>
      </c>
      <c r="L851">
        <v>51076</v>
      </c>
      <c r="M851" t="s">
        <v>3599</v>
      </c>
      <c r="N851" t="s">
        <v>35</v>
      </c>
      <c r="O851">
        <v>4</v>
      </c>
      <c r="P851">
        <v>59639.16</v>
      </c>
      <c r="Q851" t="s">
        <v>3012</v>
      </c>
      <c r="R851" t="s">
        <v>1460</v>
      </c>
    </row>
    <row r="852" spans="1:18" x14ac:dyDescent="0.25">
      <c r="A852">
        <v>1851</v>
      </c>
      <c r="B852">
        <v>45142</v>
      </c>
      <c r="C852" t="s">
        <v>32</v>
      </c>
      <c r="D852" t="s">
        <v>832</v>
      </c>
      <c r="E852" t="s">
        <v>24</v>
      </c>
      <c r="F852" t="s">
        <v>5839</v>
      </c>
      <c r="G852" t="s">
        <v>5840</v>
      </c>
      <c r="H852" t="s">
        <v>5841</v>
      </c>
      <c r="I852" t="s">
        <v>5842</v>
      </c>
      <c r="J852" t="s">
        <v>5843</v>
      </c>
      <c r="K852" t="s">
        <v>424</v>
      </c>
      <c r="L852">
        <v>53241</v>
      </c>
      <c r="M852" t="s">
        <v>3336</v>
      </c>
      <c r="N852" t="s">
        <v>21</v>
      </c>
      <c r="O852">
        <v>8</v>
      </c>
      <c r="P852">
        <v>72605.039999999994</v>
      </c>
      <c r="Q852" t="s">
        <v>5844</v>
      </c>
      <c r="R852" t="s">
        <v>1392</v>
      </c>
    </row>
    <row r="853" spans="1:18" x14ac:dyDescent="0.25">
      <c r="A853">
        <v>1852</v>
      </c>
      <c r="B853">
        <v>45067</v>
      </c>
      <c r="C853" t="s">
        <v>295</v>
      </c>
      <c r="D853" t="s">
        <v>633</v>
      </c>
      <c r="E853" t="s">
        <v>14</v>
      </c>
      <c r="F853" t="s">
        <v>5845</v>
      </c>
      <c r="G853" t="s">
        <v>5846</v>
      </c>
      <c r="H853" t="s">
        <v>5847</v>
      </c>
      <c r="I853" t="s">
        <v>5848</v>
      </c>
      <c r="J853" t="s">
        <v>5849</v>
      </c>
      <c r="K853" t="s">
        <v>453</v>
      </c>
      <c r="L853">
        <v>22456</v>
      </c>
      <c r="M853" t="s">
        <v>1716</v>
      </c>
      <c r="N853" t="s">
        <v>21</v>
      </c>
      <c r="O853">
        <v>20</v>
      </c>
      <c r="P853">
        <v>42175.51</v>
      </c>
      <c r="Q853" t="s">
        <v>2006</v>
      </c>
      <c r="R853" t="s">
        <v>1419</v>
      </c>
    </row>
    <row r="854" spans="1:18" x14ac:dyDescent="0.25">
      <c r="A854">
        <v>1853</v>
      </c>
      <c r="B854">
        <v>45132</v>
      </c>
      <c r="C854" t="s">
        <v>36</v>
      </c>
      <c r="D854" t="s">
        <v>833</v>
      </c>
      <c r="E854" t="s">
        <v>24</v>
      </c>
      <c r="F854" t="s">
        <v>5850</v>
      </c>
      <c r="G854" t="s">
        <v>5851</v>
      </c>
      <c r="H854" t="s">
        <v>5852</v>
      </c>
      <c r="I854" t="s">
        <v>5853</v>
      </c>
      <c r="J854" t="s">
        <v>5854</v>
      </c>
      <c r="K854" t="s">
        <v>92</v>
      </c>
      <c r="L854">
        <v>4320</v>
      </c>
      <c r="M854" t="s">
        <v>4022</v>
      </c>
      <c r="N854" t="s">
        <v>16</v>
      </c>
      <c r="O854">
        <v>11</v>
      </c>
      <c r="P854">
        <v>90454.45</v>
      </c>
      <c r="Q854" t="s">
        <v>2477</v>
      </c>
      <c r="R854" t="s">
        <v>1419</v>
      </c>
    </row>
    <row r="855" spans="1:18" x14ac:dyDescent="0.25">
      <c r="A855">
        <v>1854</v>
      </c>
      <c r="B855">
        <v>45086</v>
      </c>
      <c r="C855" t="s">
        <v>140</v>
      </c>
      <c r="D855" t="s">
        <v>809</v>
      </c>
      <c r="E855" t="s">
        <v>14</v>
      </c>
      <c r="F855" t="s">
        <v>5855</v>
      </c>
      <c r="G855" t="s">
        <v>5856</v>
      </c>
      <c r="H855" t="s">
        <v>5857</v>
      </c>
      <c r="I855" t="s">
        <v>5858</v>
      </c>
      <c r="J855" t="s">
        <v>5859</v>
      </c>
      <c r="K855" t="s">
        <v>237</v>
      </c>
      <c r="L855">
        <v>6182</v>
      </c>
      <c r="M855" t="s">
        <v>2409</v>
      </c>
      <c r="N855" t="s">
        <v>16</v>
      </c>
      <c r="O855">
        <v>7</v>
      </c>
      <c r="P855">
        <v>39770.89</v>
      </c>
      <c r="Q855" t="s">
        <v>2920</v>
      </c>
      <c r="R855" t="s">
        <v>1419</v>
      </c>
    </row>
    <row r="856" spans="1:18" x14ac:dyDescent="0.25">
      <c r="A856">
        <v>1855</v>
      </c>
      <c r="B856">
        <v>45067</v>
      </c>
      <c r="C856" t="s">
        <v>263</v>
      </c>
      <c r="D856" t="s">
        <v>347</v>
      </c>
      <c r="E856" t="s">
        <v>30</v>
      </c>
      <c r="F856" t="s">
        <v>5860</v>
      </c>
      <c r="G856" t="s">
        <v>5861</v>
      </c>
      <c r="H856" t="s">
        <v>5862</v>
      </c>
      <c r="I856" t="s">
        <v>5863</v>
      </c>
      <c r="J856" t="s">
        <v>5864</v>
      </c>
      <c r="K856" t="s">
        <v>78</v>
      </c>
      <c r="L856">
        <v>10578</v>
      </c>
      <c r="M856" t="s">
        <v>2955</v>
      </c>
      <c r="N856" t="s">
        <v>16</v>
      </c>
      <c r="O856">
        <v>4</v>
      </c>
      <c r="P856">
        <v>55462.63</v>
      </c>
      <c r="Q856" t="s">
        <v>2943</v>
      </c>
      <c r="R856" t="s">
        <v>1419</v>
      </c>
    </row>
    <row r="857" spans="1:18" x14ac:dyDescent="0.25">
      <c r="A857">
        <v>1856</v>
      </c>
      <c r="B857">
        <v>45057</v>
      </c>
      <c r="C857" t="s">
        <v>186</v>
      </c>
      <c r="D857" t="s">
        <v>834</v>
      </c>
      <c r="E857" t="s">
        <v>14</v>
      </c>
      <c r="F857" t="s">
        <v>5865</v>
      </c>
      <c r="G857" t="s">
        <v>5866</v>
      </c>
      <c r="H857" t="s">
        <v>5867</v>
      </c>
      <c r="I857" t="s">
        <v>5868</v>
      </c>
      <c r="J857" t="s">
        <v>2097</v>
      </c>
      <c r="K857" t="s">
        <v>78</v>
      </c>
      <c r="L857">
        <v>51315</v>
      </c>
      <c r="M857" t="s">
        <v>1651</v>
      </c>
      <c r="N857" t="s">
        <v>35</v>
      </c>
      <c r="O857">
        <v>15</v>
      </c>
      <c r="P857">
        <v>93160.47</v>
      </c>
      <c r="Q857" t="s">
        <v>4368</v>
      </c>
      <c r="R857" t="s">
        <v>1419</v>
      </c>
    </row>
    <row r="858" spans="1:18" x14ac:dyDescent="0.25">
      <c r="A858">
        <v>1857</v>
      </c>
      <c r="B858">
        <v>45107</v>
      </c>
      <c r="C858" t="s">
        <v>381</v>
      </c>
      <c r="D858" t="s">
        <v>835</v>
      </c>
      <c r="E858" t="s">
        <v>14</v>
      </c>
      <c r="F858" t="s">
        <v>5869</v>
      </c>
      <c r="G858" t="s">
        <v>1421</v>
      </c>
      <c r="H858" t="s">
        <v>5870</v>
      </c>
      <c r="I858" t="s">
        <v>5871</v>
      </c>
      <c r="J858" t="s">
        <v>5872</v>
      </c>
      <c r="K858" t="s">
        <v>129</v>
      </c>
      <c r="L858">
        <v>77392</v>
      </c>
      <c r="M858" t="s">
        <v>2322</v>
      </c>
      <c r="N858" t="s">
        <v>35</v>
      </c>
      <c r="O858">
        <v>6</v>
      </c>
      <c r="P858">
        <v>70100.639999999999</v>
      </c>
      <c r="Q858" t="s">
        <v>3528</v>
      </c>
      <c r="R858" t="s">
        <v>1392</v>
      </c>
    </row>
    <row r="859" spans="1:18" x14ac:dyDescent="0.25">
      <c r="A859">
        <v>1858</v>
      </c>
      <c r="B859">
        <v>45118</v>
      </c>
      <c r="C859" t="s">
        <v>162</v>
      </c>
      <c r="D859" t="s">
        <v>836</v>
      </c>
      <c r="E859" t="s">
        <v>24</v>
      </c>
      <c r="F859" t="s">
        <v>5873</v>
      </c>
      <c r="G859" t="s">
        <v>5874</v>
      </c>
      <c r="H859" t="s">
        <v>5875</v>
      </c>
      <c r="I859" t="s">
        <v>5876</v>
      </c>
      <c r="J859" t="s">
        <v>5877</v>
      </c>
      <c r="K859" t="s">
        <v>298</v>
      </c>
      <c r="L859">
        <v>10633</v>
      </c>
      <c r="M859" t="s">
        <v>2121</v>
      </c>
      <c r="N859" t="s">
        <v>21</v>
      </c>
      <c r="O859">
        <v>6</v>
      </c>
      <c r="P859">
        <v>66608.37</v>
      </c>
      <c r="Q859" t="s">
        <v>1571</v>
      </c>
      <c r="R859" t="s">
        <v>1460</v>
      </c>
    </row>
    <row r="860" spans="1:18" x14ac:dyDescent="0.25">
      <c r="A860">
        <v>1859</v>
      </c>
      <c r="B860">
        <v>45074</v>
      </c>
      <c r="C860" t="s">
        <v>386</v>
      </c>
      <c r="D860" t="s">
        <v>364</v>
      </c>
      <c r="E860" t="s">
        <v>24</v>
      </c>
      <c r="F860">
        <v>38205</v>
      </c>
      <c r="G860" t="s">
        <v>5878</v>
      </c>
      <c r="H860" t="s">
        <v>5879</v>
      </c>
      <c r="I860" t="s">
        <v>5880</v>
      </c>
      <c r="J860" t="s">
        <v>5881</v>
      </c>
      <c r="K860" t="s">
        <v>198</v>
      </c>
      <c r="L860">
        <v>27975</v>
      </c>
      <c r="M860" t="s">
        <v>2272</v>
      </c>
      <c r="N860" t="s">
        <v>16</v>
      </c>
      <c r="O860">
        <v>3</v>
      </c>
      <c r="P860">
        <v>78011.759999999995</v>
      </c>
      <c r="Q860" t="s">
        <v>2889</v>
      </c>
      <c r="R860" t="s">
        <v>1427</v>
      </c>
    </row>
    <row r="861" spans="1:18" x14ac:dyDescent="0.25">
      <c r="A861">
        <v>1860</v>
      </c>
      <c r="B861">
        <v>45064</v>
      </c>
      <c r="C861" t="s">
        <v>752</v>
      </c>
      <c r="D861" t="s">
        <v>837</v>
      </c>
      <c r="E861" t="s">
        <v>30</v>
      </c>
      <c r="F861" t="s">
        <v>5882</v>
      </c>
      <c r="G861" t="s">
        <v>5883</v>
      </c>
      <c r="H861" t="s">
        <v>5884</v>
      </c>
      <c r="I861" t="s">
        <v>5885</v>
      </c>
      <c r="J861" t="s">
        <v>5886</v>
      </c>
      <c r="K861" t="s">
        <v>164</v>
      </c>
      <c r="L861">
        <v>48856</v>
      </c>
      <c r="M861" t="s">
        <v>3336</v>
      </c>
      <c r="N861" t="s">
        <v>26</v>
      </c>
      <c r="O861">
        <v>6</v>
      </c>
      <c r="P861">
        <v>71866.880000000005</v>
      </c>
      <c r="Q861" t="s">
        <v>3925</v>
      </c>
      <c r="R861" t="s">
        <v>1384</v>
      </c>
    </row>
    <row r="862" spans="1:18" x14ac:dyDescent="0.25">
      <c r="A862">
        <v>1861</v>
      </c>
      <c r="B862">
        <v>45124</v>
      </c>
      <c r="C862" t="s">
        <v>412</v>
      </c>
      <c r="D862" t="s">
        <v>307</v>
      </c>
      <c r="E862" t="s">
        <v>30</v>
      </c>
      <c r="F862" t="s">
        <v>5887</v>
      </c>
      <c r="G862" t="s">
        <v>5888</v>
      </c>
      <c r="H862" t="s">
        <v>5889</v>
      </c>
      <c r="I862" t="s">
        <v>5890</v>
      </c>
      <c r="J862" t="s">
        <v>5891</v>
      </c>
      <c r="K862" t="s">
        <v>453</v>
      </c>
      <c r="L862">
        <v>90996</v>
      </c>
      <c r="M862" t="s">
        <v>5892</v>
      </c>
      <c r="N862" t="s">
        <v>35</v>
      </c>
      <c r="O862">
        <v>0</v>
      </c>
      <c r="P862">
        <v>55133.57</v>
      </c>
      <c r="Q862" t="s">
        <v>2818</v>
      </c>
      <c r="R862" t="s">
        <v>1460</v>
      </c>
    </row>
    <row r="863" spans="1:18" x14ac:dyDescent="0.25">
      <c r="A863">
        <v>1862</v>
      </c>
      <c r="B863">
        <v>45138</v>
      </c>
      <c r="C863" t="s">
        <v>716</v>
      </c>
      <c r="D863" t="s">
        <v>12</v>
      </c>
      <c r="E863" t="s">
        <v>14</v>
      </c>
      <c r="F863" t="s">
        <v>5893</v>
      </c>
      <c r="G863" t="s">
        <v>5894</v>
      </c>
      <c r="H863" t="s">
        <v>5895</v>
      </c>
      <c r="I863" t="s">
        <v>5896</v>
      </c>
      <c r="J863" t="s">
        <v>5897</v>
      </c>
      <c r="K863" t="s">
        <v>264</v>
      </c>
      <c r="L863">
        <v>68928</v>
      </c>
      <c r="M863" t="s">
        <v>2860</v>
      </c>
      <c r="N863" t="s">
        <v>16</v>
      </c>
      <c r="O863">
        <v>1</v>
      </c>
      <c r="P863">
        <v>96710.97</v>
      </c>
      <c r="Q863" t="s">
        <v>3695</v>
      </c>
      <c r="R863" t="s">
        <v>1460</v>
      </c>
    </row>
    <row r="864" spans="1:18" x14ac:dyDescent="0.25">
      <c r="A864">
        <v>1863</v>
      </c>
      <c r="B864">
        <v>45070</v>
      </c>
      <c r="C864" t="s">
        <v>238</v>
      </c>
      <c r="D864" t="s">
        <v>838</v>
      </c>
      <c r="E864" t="s">
        <v>14</v>
      </c>
      <c r="F864">
        <v>28403</v>
      </c>
      <c r="G864" t="s">
        <v>5898</v>
      </c>
      <c r="H864" t="s">
        <v>5899</v>
      </c>
      <c r="I864" t="s">
        <v>5900</v>
      </c>
      <c r="J864" t="s">
        <v>5901</v>
      </c>
      <c r="K864" t="s">
        <v>176</v>
      </c>
      <c r="L864">
        <v>57218</v>
      </c>
      <c r="M864" t="s">
        <v>2498</v>
      </c>
      <c r="N864" t="s">
        <v>16</v>
      </c>
      <c r="O864">
        <v>12</v>
      </c>
      <c r="P864">
        <v>83450.03</v>
      </c>
      <c r="Q864" t="s">
        <v>1948</v>
      </c>
      <c r="R864" t="s">
        <v>1384</v>
      </c>
    </row>
    <row r="865" spans="1:18" x14ac:dyDescent="0.25">
      <c r="A865">
        <v>1864</v>
      </c>
      <c r="B865">
        <v>45061</v>
      </c>
      <c r="C865" t="s">
        <v>455</v>
      </c>
      <c r="D865" t="s">
        <v>839</v>
      </c>
      <c r="E865" t="s">
        <v>30</v>
      </c>
      <c r="F865" t="s">
        <v>5902</v>
      </c>
      <c r="G865" t="s">
        <v>5903</v>
      </c>
      <c r="H865" t="s">
        <v>5904</v>
      </c>
      <c r="I865" t="s">
        <v>5905</v>
      </c>
      <c r="J865" t="s">
        <v>5906</v>
      </c>
      <c r="K865" t="s">
        <v>43</v>
      </c>
      <c r="L865">
        <v>79242</v>
      </c>
      <c r="M865" t="s">
        <v>2045</v>
      </c>
      <c r="N865" t="s">
        <v>26</v>
      </c>
      <c r="O865">
        <v>10</v>
      </c>
      <c r="P865">
        <v>45969.7</v>
      </c>
      <c r="Q865" t="s">
        <v>2731</v>
      </c>
      <c r="R865" t="s">
        <v>1392</v>
      </c>
    </row>
    <row r="866" spans="1:18" x14ac:dyDescent="0.25">
      <c r="A866">
        <v>1865</v>
      </c>
      <c r="B866">
        <v>45114</v>
      </c>
      <c r="C866" t="s">
        <v>735</v>
      </c>
      <c r="D866" t="s">
        <v>840</v>
      </c>
      <c r="E866" t="s">
        <v>24</v>
      </c>
      <c r="F866">
        <v>36164</v>
      </c>
      <c r="G866" t="s">
        <v>1421</v>
      </c>
      <c r="H866" t="s">
        <v>5907</v>
      </c>
      <c r="I866" t="s">
        <v>5908</v>
      </c>
      <c r="J866" t="s">
        <v>5909</v>
      </c>
      <c r="K866" t="s">
        <v>229</v>
      </c>
      <c r="L866">
        <v>32064</v>
      </c>
      <c r="M866" t="s">
        <v>2266</v>
      </c>
      <c r="N866" t="s">
        <v>35</v>
      </c>
      <c r="O866">
        <v>7</v>
      </c>
      <c r="P866">
        <v>35014.99</v>
      </c>
      <c r="Q866" t="s">
        <v>2811</v>
      </c>
      <c r="R866" t="s">
        <v>1427</v>
      </c>
    </row>
    <row r="867" spans="1:18" x14ac:dyDescent="0.25">
      <c r="A867">
        <v>1866</v>
      </c>
      <c r="B867">
        <v>45071</v>
      </c>
      <c r="C867" t="s">
        <v>574</v>
      </c>
      <c r="D867" t="s">
        <v>412</v>
      </c>
      <c r="E867" t="s">
        <v>30</v>
      </c>
      <c r="F867">
        <v>31718</v>
      </c>
      <c r="G867" t="s">
        <v>5910</v>
      </c>
      <c r="H867" t="s">
        <v>5911</v>
      </c>
      <c r="I867" t="s">
        <v>5912</v>
      </c>
      <c r="J867" t="s">
        <v>5913</v>
      </c>
      <c r="K867" t="s">
        <v>92</v>
      </c>
      <c r="L867">
        <v>54892</v>
      </c>
      <c r="M867" t="s">
        <v>1677</v>
      </c>
      <c r="N867" t="s">
        <v>16</v>
      </c>
      <c r="O867">
        <v>2</v>
      </c>
      <c r="P867">
        <v>48533.32</v>
      </c>
      <c r="Q867" t="s">
        <v>5461</v>
      </c>
      <c r="R867" t="s">
        <v>1392</v>
      </c>
    </row>
    <row r="868" spans="1:18" x14ac:dyDescent="0.25">
      <c r="A868">
        <v>1867</v>
      </c>
      <c r="B868">
        <v>45069</v>
      </c>
      <c r="C868" t="s">
        <v>550</v>
      </c>
      <c r="D868" t="s">
        <v>637</v>
      </c>
      <c r="E868" t="s">
        <v>30</v>
      </c>
      <c r="F868">
        <v>33486</v>
      </c>
      <c r="G868" t="s">
        <v>1421</v>
      </c>
      <c r="H868" t="s">
        <v>5914</v>
      </c>
      <c r="I868" t="s">
        <v>5915</v>
      </c>
      <c r="J868" t="s">
        <v>5916</v>
      </c>
      <c r="K868" t="s">
        <v>78</v>
      </c>
      <c r="L868">
        <v>31223</v>
      </c>
      <c r="M868" t="s">
        <v>3336</v>
      </c>
      <c r="N868" t="s">
        <v>35</v>
      </c>
      <c r="O868">
        <v>0</v>
      </c>
      <c r="P868">
        <v>76293.759999999995</v>
      </c>
      <c r="Q868" t="s">
        <v>2889</v>
      </c>
      <c r="R868" t="s">
        <v>1460</v>
      </c>
    </row>
    <row r="869" spans="1:18" x14ac:dyDescent="0.25">
      <c r="A869">
        <v>1868</v>
      </c>
      <c r="B869">
        <v>45068</v>
      </c>
      <c r="C869" t="s">
        <v>276</v>
      </c>
      <c r="D869" t="s">
        <v>98</v>
      </c>
      <c r="E869" t="s">
        <v>24</v>
      </c>
      <c r="F869">
        <v>33430</v>
      </c>
      <c r="G869" t="s">
        <v>5917</v>
      </c>
      <c r="H869" t="s">
        <v>5918</v>
      </c>
      <c r="I869" t="s">
        <v>5919</v>
      </c>
      <c r="J869" t="s">
        <v>5920</v>
      </c>
      <c r="K869" t="s">
        <v>198</v>
      </c>
      <c r="L869">
        <v>57178</v>
      </c>
      <c r="M869" t="s">
        <v>2591</v>
      </c>
      <c r="N869" t="s">
        <v>26</v>
      </c>
      <c r="O869">
        <v>16</v>
      </c>
      <c r="P869">
        <v>89449.32</v>
      </c>
      <c r="Q869" t="s">
        <v>4641</v>
      </c>
      <c r="R869" t="s">
        <v>1427</v>
      </c>
    </row>
    <row r="870" spans="1:18" x14ac:dyDescent="0.25">
      <c r="A870">
        <v>1869</v>
      </c>
      <c r="B870">
        <v>45129</v>
      </c>
      <c r="C870" t="s">
        <v>544</v>
      </c>
      <c r="D870" t="s">
        <v>624</v>
      </c>
      <c r="E870" t="s">
        <v>14</v>
      </c>
      <c r="F870" t="s">
        <v>5921</v>
      </c>
      <c r="G870" t="s">
        <v>5922</v>
      </c>
      <c r="H870" t="s">
        <v>5923</v>
      </c>
      <c r="I870" t="s">
        <v>5924</v>
      </c>
      <c r="J870" t="s">
        <v>3126</v>
      </c>
      <c r="K870" t="s">
        <v>34</v>
      </c>
      <c r="L870">
        <v>82062</v>
      </c>
      <c r="M870" t="s">
        <v>2147</v>
      </c>
      <c r="N870" t="s">
        <v>35</v>
      </c>
      <c r="O870">
        <v>10</v>
      </c>
      <c r="P870">
        <v>48772.97</v>
      </c>
      <c r="Q870" t="s">
        <v>5351</v>
      </c>
      <c r="R870" t="s">
        <v>1427</v>
      </c>
    </row>
    <row r="871" spans="1:18" x14ac:dyDescent="0.25">
      <c r="A871">
        <v>1870</v>
      </c>
      <c r="B871">
        <v>45083</v>
      </c>
      <c r="C871" t="s">
        <v>369</v>
      </c>
      <c r="D871" t="s">
        <v>841</v>
      </c>
      <c r="E871" t="s">
        <v>30</v>
      </c>
      <c r="F871" t="s">
        <v>5925</v>
      </c>
      <c r="G871" t="s">
        <v>5926</v>
      </c>
      <c r="H871" t="s">
        <v>5927</v>
      </c>
      <c r="I871" t="s">
        <v>5928</v>
      </c>
      <c r="J871" t="s">
        <v>5929</v>
      </c>
      <c r="K871" t="s">
        <v>58</v>
      </c>
      <c r="L871">
        <v>40734</v>
      </c>
      <c r="M871" t="s">
        <v>4307</v>
      </c>
      <c r="N871" t="s">
        <v>26</v>
      </c>
      <c r="O871">
        <v>5</v>
      </c>
      <c r="P871">
        <v>71127.14</v>
      </c>
      <c r="Q871" t="s">
        <v>4189</v>
      </c>
      <c r="R871" t="s">
        <v>1392</v>
      </c>
    </row>
    <row r="872" spans="1:18" x14ac:dyDescent="0.25">
      <c r="A872">
        <v>1871</v>
      </c>
      <c r="B872">
        <v>45087</v>
      </c>
      <c r="C872" t="s">
        <v>178</v>
      </c>
      <c r="D872" t="s">
        <v>412</v>
      </c>
      <c r="E872" t="s">
        <v>24</v>
      </c>
      <c r="F872" t="s">
        <v>5930</v>
      </c>
      <c r="G872" t="s">
        <v>5931</v>
      </c>
      <c r="H872" t="s">
        <v>5932</v>
      </c>
      <c r="I872" t="s">
        <v>5933</v>
      </c>
      <c r="J872" t="s">
        <v>5934</v>
      </c>
      <c r="K872" t="s">
        <v>145</v>
      </c>
      <c r="L872">
        <v>19914</v>
      </c>
      <c r="M872" t="s">
        <v>2356</v>
      </c>
      <c r="N872" t="s">
        <v>16</v>
      </c>
      <c r="O872">
        <v>3</v>
      </c>
      <c r="P872">
        <v>87033.35</v>
      </c>
      <c r="Q872" t="s">
        <v>1517</v>
      </c>
      <c r="R872" t="s">
        <v>1427</v>
      </c>
    </row>
    <row r="873" spans="1:18" x14ac:dyDescent="0.25">
      <c r="A873">
        <v>1872</v>
      </c>
      <c r="B873">
        <v>45061</v>
      </c>
      <c r="C873" t="s">
        <v>70</v>
      </c>
      <c r="D873" t="s">
        <v>842</v>
      </c>
      <c r="E873" t="s">
        <v>24</v>
      </c>
      <c r="F873" t="s">
        <v>5935</v>
      </c>
      <c r="G873" t="s">
        <v>5936</v>
      </c>
      <c r="H873" t="s">
        <v>5937</v>
      </c>
      <c r="I873" t="s">
        <v>5938</v>
      </c>
      <c r="J873" t="s">
        <v>5939</v>
      </c>
      <c r="K873" t="s">
        <v>135</v>
      </c>
      <c r="L873">
        <v>16889</v>
      </c>
      <c r="M873" t="s">
        <v>3611</v>
      </c>
      <c r="N873" t="s">
        <v>26</v>
      </c>
      <c r="O873">
        <v>7</v>
      </c>
      <c r="P873">
        <v>97069.99</v>
      </c>
      <c r="Q873" t="s">
        <v>5940</v>
      </c>
      <c r="R873" t="s">
        <v>1460</v>
      </c>
    </row>
    <row r="874" spans="1:18" x14ac:dyDescent="0.25">
      <c r="A874">
        <v>1873</v>
      </c>
      <c r="B874">
        <v>45097</v>
      </c>
      <c r="C874" t="s">
        <v>245</v>
      </c>
      <c r="D874" t="s">
        <v>87</v>
      </c>
      <c r="E874" t="s">
        <v>14</v>
      </c>
      <c r="F874">
        <v>27460</v>
      </c>
      <c r="G874" t="s">
        <v>5941</v>
      </c>
      <c r="H874" t="s">
        <v>5942</v>
      </c>
      <c r="I874" t="s">
        <v>5943</v>
      </c>
      <c r="J874" t="s">
        <v>1437</v>
      </c>
      <c r="K874" t="s">
        <v>31</v>
      </c>
      <c r="L874">
        <v>19345</v>
      </c>
      <c r="M874" t="s">
        <v>3336</v>
      </c>
      <c r="N874" t="s">
        <v>26</v>
      </c>
      <c r="O874">
        <v>12</v>
      </c>
      <c r="P874">
        <v>65835.33</v>
      </c>
      <c r="Q874" t="s">
        <v>3353</v>
      </c>
      <c r="R874" t="s">
        <v>1384</v>
      </c>
    </row>
    <row r="875" spans="1:18" x14ac:dyDescent="0.25">
      <c r="A875">
        <v>1874</v>
      </c>
      <c r="B875">
        <v>45131</v>
      </c>
      <c r="C875" t="s">
        <v>36</v>
      </c>
      <c r="D875" t="s">
        <v>843</v>
      </c>
      <c r="E875" t="s">
        <v>24</v>
      </c>
      <c r="F875" t="s">
        <v>5944</v>
      </c>
      <c r="G875" t="s">
        <v>5945</v>
      </c>
      <c r="H875" t="s">
        <v>5946</v>
      </c>
      <c r="I875" t="s">
        <v>5947</v>
      </c>
      <c r="J875" t="s">
        <v>5948</v>
      </c>
      <c r="K875" t="s">
        <v>34</v>
      </c>
      <c r="L875">
        <v>86899</v>
      </c>
      <c r="M875" t="s">
        <v>2063</v>
      </c>
      <c r="N875" t="s">
        <v>21</v>
      </c>
      <c r="O875">
        <v>6</v>
      </c>
      <c r="P875">
        <v>82968.399999999994</v>
      </c>
      <c r="Q875" t="s">
        <v>5949</v>
      </c>
      <c r="R875" t="s">
        <v>1427</v>
      </c>
    </row>
    <row r="876" spans="1:18" x14ac:dyDescent="0.25">
      <c r="A876">
        <v>1875</v>
      </c>
      <c r="B876">
        <v>45103</v>
      </c>
      <c r="C876" t="s">
        <v>50</v>
      </c>
      <c r="D876" t="s">
        <v>347</v>
      </c>
      <c r="E876" t="s">
        <v>14</v>
      </c>
      <c r="F876" t="s">
        <v>5950</v>
      </c>
      <c r="G876" t="s">
        <v>5951</v>
      </c>
      <c r="H876" t="s">
        <v>5952</v>
      </c>
      <c r="I876" t="s">
        <v>5953</v>
      </c>
      <c r="J876" t="s">
        <v>5954</v>
      </c>
      <c r="K876" t="s">
        <v>132</v>
      </c>
      <c r="L876">
        <v>91015</v>
      </c>
      <c r="M876" t="s">
        <v>1472</v>
      </c>
      <c r="N876" t="s">
        <v>26</v>
      </c>
      <c r="O876">
        <v>0</v>
      </c>
      <c r="P876">
        <v>96278.33</v>
      </c>
      <c r="Q876" t="s">
        <v>5297</v>
      </c>
      <c r="R876" t="s">
        <v>1419</v>
      </c>
    </row>
    <row r="877" spans="1:18" x14ac:dyDescent="0.25">
      <c r="A877">
        <v>1876</v>
      </c>
      <c r="B877">
        <v>45054</v>
      </c>
      <c r="C877" t="s">
        <v>618</v>
      </c>
      <c r="D877" t="s">
        <v>844</v>
      </c>
      <c r="E877" t="s">
        <v>24</v>
      </c>
      <c r="F877" t="s">
        <v>5955</v>
      </c>
      <c r="G877" t="s">
        <v>5956</v>
      </c>
      <c r="H877" t="s">
        <v>5957</v>
      </c>
      <c r="I877" t="s">
        <v>5958</v>
      </c>
      <c r="J877" t="s">
        <v>5959</v>
      </c>
      <c r="K877" t="s">
        <v>58</v>
      </c>
      <c r="L877">
        <v>60732</v>
      </c>
      <c r="M877" t="s">
        <v>1689</v>
      </c>
      <c r="N877" t="s">
        <v>16</v>
      </c>
      <c r="O877">
        <v>1</v>
      </c>
      <c r="P877">
        <v>94791.93</v>
      </c>
      <c r="Q877" t="s">
        <v>3353</v>
      </c>
      <c r="R877" t="s">
        <v>1460</v>
      </c>
    </row>
    <row r="878" spans="1:18" x14ac:dyDescent="0.25">
      <c r="A878">
        <v>1877</v>
      </c>
      <c r="B878">
        <v>45098</v>
      </c>
      <c r="C878" t="s">
        <v>845</v>
      </c>
      <c r="D878" t="s">
        <v>96</v>
      </c>
      <c r="E878" t="s">
        <v>24</v>
      </c>
      <c r="F878" t="s">
        <v>5960</v>
      </c>
      <c r="G878" t="s">
        <v>1421</v>
      </c>
      <c r="H878" t="s">
        <v>5961</v>
      </c>
      <c r="I878" t="s">
        <v>5962</v>
      </c>
      <c r="J878" t="s">
        <v>5963</v>
      </c>
      <c r="K878" t="s">
        <v>132</v>
      </c>
      <c r="L878">
        <v>5281</v>
      </c>
      <c r="M878" t="s">
        <v>1479</v>
      </c>
      <c r="N878" t="s">
        <v>26</v>
      </c>
      <c r="O878">
        <v>10</v>
      </c>
      <c r="P878">
        <v>74663.600000000006</v>
      </c>
      <c r="Q878" t="s">
        <v>5964</v>
      </c>
      <c r="R878" t="s">
        <v>1384</v>
      </c>
    </row>
    <row r="879" spans="1:18" x14ac:dyDescent="0.25">
      <c r="A879">
        <v>1878</v>
      </c>
      <c r="B879">
        <v>45074</v>
      </c>
      <c r="C879" t="s">
        <v>266</v>
      </c>
      <c r="D879" t="s">
        <v>630</v>
      </c>
      <c r="E879" t="s">
        <v>30</v>
      </c>
      <c r="F879">
        <v>34092</v>
      </c>
      <c r="G879" t="s">
        <v>5965</v>
      </c>
      <c r="H879" t="s">
        <v>5966</v>
      </c>
      <c r="I879" t="s">
        <v>5967</v>
      </c>
      <c r="J879" t="s">
        <v>5968</v>
      </c>
      <c r="K879" t="s">
        <v>81</v>
      </c>
      <c r="L879">
        <v>64015</v>
      </c>
      <c r="M879" t="s">
        <v>1810</v>
      </c>
      <c r="N879" t="s">
        <v>35</v>
      </c>
      <c r="O879">
        <v>6</v>
      </c>
      <c r="P879">
        <v>70341.539999999994</v>
      </c>
      <c r="Q879" t="s">
        <v>1418</v>
      </c>
      <c r="R879" t="s">
        <v>1460</v>
      </c>
    </row>
    <row r="880" spans="1:18" x14ac:dyDescent="0.25">
      <c r="A880">
        <v>1879</v>
      </c>
      <c r="B880">
        <v>45137</v>
      </c>
      <c r="C880" t="s">
        <v>455</v>
      </c>
      <c r="D880" t="s">
        <v>318</v>
      </c>
      <c r="E880" t="s">
        <v>24</v>
      </c>
      <c r="F880">
        <v>25755</v>
      </c>
      <c r="G880" t="s">
        <v>5969</v>
      </c>
      <c r="H880" t="s">
        <v>5970</v>
      </c>
      <c r="I880" t="s">
        <v>5971</v>
      </c>
      <c r="J880" t="s">
        <v>5972</v>
      </c>
      <c r="K880" t="s">
        <v>58</v>
      </c>
      <c r="L880">
        <v>21253</v>
      </c>
      <c r="M880" t="s">
        <v>3589</v>
      </c>
      <c r="N880" t="s">
        <v>21</v>
      </c>
      <c r="O880">
        <v>8</v>
      </c>
      <c r="P880">
        <v>62644.34</v>
      </c>
      <c r="Q880" t="s">
        <v>3827</v>
      </c>
      <c r="R880" t="s">
        <v>1419</v>
      </c>
    </row>
    <row r="881" spans="1:18" x14ac:dyDescent="0.25">
      <c r="A881">
        <v>1880</v>
      </c>
      <c r="B881">
        <v>45139</v>
      </c>
      <c r="C881" t="s">
        <v>846</v>
      </c>
      <c r="D881" t="s">
        <v>447</v>
      </c>
      <c r="E881" t="s">
        <v>14</v>
      </c>
      <c r="F881" t="s">
        <v>5973</v>
      </c>
      <c r="G881" t="s">
        <v>5974</v>
      </c>
      <c r="H881" t="s">
        <v>5975</v>
      </c>
      <c r="I881" t="s">
        <v>5976</v>
      </c>
      <c r="J881" t="s">
        <v>5977</v>
      </c>
      <c r="K881" t="s">
        <v>246</v>
      </c>
      <c r="L881">
        <v>34507</v>
      </c>
      <c r="M881" t="s">
        <v>1871</v>
      </c>
      <c r="N881" t="s">
        <v>21</v>
      </c>
      <c r="O881">
        <v>7</v>
      </c>
      <c r="P881">
        <v>39590.6</v>
      </c>
      <c r="Q881" t="s">
        <v>5978</v>
      </c>
      <c r="R881" t="s">
        <v>1460</v>
      </c>
    </row>
    <row r="882" spans="1:18" x14ac:dyDescent="0.25">
      <c r="A882">
        <v>1881</v>
      </c>
      <c r="B882">
        <v>45106</v>
      </c>
      <c r="C882" t="s">
        <v>396</v>
      </c>
      <c r="D882" t="s">
        <v>192</v>
      </c>
      <c r="E882" t="s">
        <v>14</v>
      </c>
      <c r="F882" t="s">
        <v>5979</v>
      </c>
      <c r="G882" t="s">
        <v>5980</v>
      </c>
      <c r="H882" t="s">
        <v>5981</v>
      </c>
      <c r="I882" t="s">
        <v>5982</v>
      </c>
      <c r="J882" t="s">
        <v>5983</v>
      </c>
      <c r="K882" t="s">
        <v>198</v>
      </c>
      <c r="L882">
        <v>80991</v>
      </c>
      <c r="M882" t="s">
        <v>4782</v>
      </c>
      <c r="N882" t="s">
        <v>26</v>
      </c>
      <c r="O882">
        <v>1</v>
      </c>
      <c r="P882">
        <v>36301.279999999999</v>
      </c>
      <c r="Q882" t="s">
        <v>2129</v>
      </c>
      <c r="R882" t="s">
        <v>1419</v>
      </c>
    </row>
    <row r="883" spans="1:18" x14ac:dyDescent="0.25">
      <c r="A883">
        <v>1882</v>
      </c>
      <c r="B883">
        <v>45106</v>
      </c>
      <c r="C883" t="s">
        <v>847</v>
      </c>
      <c r="D883" t="s">
        <v>683</v>
      </c>
      <c r="E883" t="s">
        <v>24</v>
      </c>
      <c r="F883">
        <v>27830</v>
      </c>
      <c r="G883" t="s">
        <v>5984</v>
      </c>
      <c r="H883" t="s">
        <v>5985</v>
      </c>
      <c r="I883" t="s">
        <v>5986</v>
      </c>
      <c r="J883" t="s">
        <v>5987</v>
      </c>
      <c r="K883" t="s">
        <v>237</v>
      </c>
      <c r="L883">
        <v>2869</v>
      </c>
      <c r="M883" t="s">
        <v>2699</v>
      </c>
      <c r="N883" t="s">
        <v>21</v>
      </c>
      <c r="O883">
        <v>6</v>
      </c>
      <c r="P883">
        <v>44580.04</v>
      </c>
      <c r="Q883" t="s">
        <v>3695</v>
      </c>
      <c r="R883" t="s">
        <v>1460</v>
      </c>
    </row>
    <row r="884" spans="1:18" x14ac:dyDescent="0.25">
      <c r="A884">
        <v>1883</v>
      </c>
      <c r="B884">
        <v>45075</v>
      </c>
      <c r="C884" t="s">
        <v>56</v>
      </c>
      <c r="D884" t="s">
        <v>848</v>
      </c>
      <c r="E884" t="s">
        <v>24</v>
      </c>
      <c r="F884">
        <v>26757</v>
      </c>
      <c r="G884" t="s">
        <v>5988</v>
      </c>
      <c r="H884" t="s">
        <v>5989</v>
      </c>
      <c r="I884" t="s">
        <v>5990</v>
      </c>
      <c r="J884" t="s">
        <v>5991</v>
      </c>
      <c r="K884" t="s">
        <v>142</v>
      </c>
      <c r="L884">
        <v>36465</v>
      </c>
      <c r="M884" t="s">
        <v>3052</v>
      </c>
      <c r="N884" t="s">
        <v>26</v>
      </c>
      <c r="O884">
        <v>0</v>
      </c>
      <c r="P884">
        <v>57034.879999999997</v>
      </c>
      <c r="Q884" t="s">
        <v>5992</v>
      </c>
      <c r="R884" t="s">
        <v>1419</v>
      </c>
    </row>
    <row r="885" spans="1:18" x14ac:dyDescent="0.25">
      <c r="A885">
        <v>1884</v>
      </c>
      <c r="B885">
        <v>45112</v>
      </c>
      <c r="C885" t="s">
        <v>676</v>
      </c>
      <c r="D885" t="s">
        <v>620</v>
      </c>
      <c r="E885" t="s">
        <v>24</v>
      </c>
      <c r="F885" t="s">
        <v>5993</v>
      </c>
      <c r="G885" t="s">
        <v>5994</v>
      </c>
      <c r="H885" t="s">
        <v>5995</v>
      </c>
      <c r="I885" t="s">
        <v>5996</v>
      </c>
      <c r="J885" t="s">
        <v>5997</v>
      </c>
      <c r="K885" t="s">
        <v>69</v>
      </c>
      <c r="L885">
        <v>75842</v>
      </c>
      <c r="M885" t="s">
        <v>1609</v>
      </c>
      <c r="N885" t="s">
        <v>16</v>
      </c>
      <c r="O885">
        <v>10</v>
      </c>
      <c r="P885">
        <v>61481.919999999998</v>
      </c>
      <c r="Q885" t="s">
        <v>5998</v>
      </c>
      <c r="R885" t="s">
        <v>1392</v>
      </c>
    </row>
    <row r="886" spans="1:18" x14ac:dyDescent="0.25">
      <c r="A886">
        <v>1885</v>
      </c>
      <c r="B886">
        <v>45104</v>
      </c>
      <c r="C886" t="s">
        <v>391</v>
      </c>
      <c r="D886" t="s">
        <v>594</v>
      </c>
      <c r="E886" t="s">
        <v>24</v>
      </c>
      <c r="F886" t="s">
        <v>5999</v>
      </c>
      <c r="G886" t="s">
        <v>6000</v>
      </c>
      <c r="H886" t="s">
        <v>6001</v>
      </c>
      <c r="I886" t="s">
        <v>6002</v>
      </c>
      <c r="J886" t="s">
        <v>6003</v>
      </c>
      <c r="K886" t="s">
        <v>34</v>
      </c>
      <c r="L886">
        <v>85264</v>
      </c>
      <c r="M886" t="s">
        <v>4934</v>
      </c>
      <c r="N886" t="s">
        <v>35</v>
      </c>
      <c r="O886">
        <v>18</v>
      </c>
      <c r="P886">
        <v>63664.160000000003</v>
      </c>
      <c r="Q886" t="s">
        <v>6004</v>
      </c>
      <c r="R886" t="s">
        <v>1427</v>
      </c>
    </row>
    <row r="887" spans="1:18" x14ac:dyDescent="0.25">
      <c r="A887">
        <v>1886</v>
      </c>
      <c r="B887">
        <v>45131</v>
      </c>
      <c r="C887" t="s">
        <v>792</v>
      </c>
      <c r="D887" t="s">
        <v>319</v>
      </c>
      <c r="E887" t="s">
        <v>24</v>
      </c>
      <c r="F887" t="s">
        <v>6005</v>
      </c>
      <c r="G887" t="s">
        <v>6006</v>
      </c>
      <c r="H887" t="s">
        <v>6007</v>
      </c>
      <c r="I887" t="s">
        <v>6008</v>
      </c>
      <c r="J887" t="s">
        <v>6009</v>
      </c>
      <c r="K887" t="s">
        <v>298</v>
      </c>
      <c r="L887">
        <v>46498</v>
      </c>
      <c r="M887" t="s">
        <v>2374</v>
      </c>
      <c r="N887" t="s">
        <v>21</v>
      </c>
      <c r="O887">
        <v>17</v>
      </c>
      <c r="P887">
        <v>45440.38</v>
      </c>
      <c r="Q887" t="s">
        <v>1659</v>
      </c>
      <c r="R887" t="s">
        <v>1419</v>
      </c>
    </row>
    <row r="888" spans="1:18" x14ac:dyDescent="0.25">
      <c r="A888">
        <v>1887</v>
      </c>
      <c r="B888">
        <v>45108</v>
      </c>
      <c r="C888" t="s">
        <v>194</v>
      </c>
      <c r="D888" t="s">
        <v>849</v>
      </c>
      <c r="E888" t="s">
        <v>14</v>
      </c>
      <c r="F888" t="s">
        <v>6010</v>
      </c>
      <c r="G888" t="s">
        <v>1421</v>
      </c>
      <c r="H888" t="s">
        <v>6011</v>
      </c>
      <c r="I888" t="s">
        <v>6012</v>
      </c>
      <c r="J888" t="s">
        <v>6013</v>
      </c>
      <c r="K888" t="s">
        <v>167</v>
      </c>
      <c r="L888">
        <v>74089</v>
      </c>
      <c r="M888" t="s">
        <v>2498</v>
      </c>
      <c r="N888" t="s">
        <v>35</v>
      </c>
      <c r="O888">
        <v>9</v>
      </c>
      <c r="P888">
        <v>31173.66</v>
      </c>
      <c r="Q888" t="s">
        <v>4710</v>
      </c>
      <c r="R888" t="s">
        <v>1427</v>
      </c>
    </row>
    <row r="889" spans="1:18" x14ac:dyDescent="0.25">
      <c r="A889">
        <v>1888</v>
      </c>
      <c r="B889">
        <v>45071</v>
      </c>
      <c r="C889" t="s">
        <v>152</v>
      </c>
      <c r="D889" t="s">
        <v>155</v>
      </c>
      <c r="E889" t="s">
        <v>14</v>
      </c>
      <c r="F889" t="s">
        <v>6014</v>
      </c>
      <c r="G889" t="s">
        <v>6015</v>
      </c>
      <c r="H889" t="s">
        <v>6016</v>
      </c>
      <c r="I889" t="s">
        <v>6017</v>
      </c>
      <c r="J889" t="s">
        <v>6018</v>
      </c>
      <c r="K889" t="s">
        <v>132</v>
      </c>
      <c r="L889">
        <v>38870</v>
      </c>
      <c r="M889" t="s">
        <v>2356</v>
      </c>
      <c r="N889" t="s">
        <v>35</v>
      </c>
      <c r="O889">
        <v>0</v>
      </c>
      <c r="P889">
        <v>42671.09</v>
      </c>
      <c r="Q889" t="s">
        <v>2000</v>
      </c>
      <c r="R889" t="s">
        <v>1427</v>
      </c>
    </row>
    <row r="890" spans="1:18" x14ac:dyDescent="0.25">
      <c r="A890">
        <v>1889</v>
      </c>
      <c r="B890">
        <v>45066</v>
      </c>
      <c r="C890" t="s">
        <v>365</v>
      </c>
      <c r="D890" t="s">
        <v>850</v>
      </c>
      <c r="E890" t="s">
        <v>14</v>
      </c>
      <c r="F890" t="s">
        <v>6019</v>
      </c>
      <c r="G890" t="s">
        <v>6020</v>
      </c>
      <c r="H890" t="s">
        <v>6021</v>
      </c>
      <c r="I890" t="s">
        <v>6022</v>
      </c>
      <c r="J890" t="s">
        <v>6023</v>
      </c>
      <c r="K890" t="s">
        <v>101</v>
      </c>
      <c r="L890">
        <v>83373</v>
      </c>
      <c r="M890" t="s">
        <v>3527</v>
      </c>
      <c r="N890" t="s">
        <v>26</v>
      </c>
      <c r="O890">
        <v>20</v>
      </c>
      <c r="P890">
        <v>69190.759999999995</v>
      </c>
      <c r="Q890" t="s">
        <v>4200</v>
      </c>
      <c r="R890" t="s">
        <v>1427</v>
      </c>
    </row>
    <row r="891" spans="1:18" x14ac:dyDescent="0.25">
      <c r="A891">
        <v>1890</v>
      </c>
      <c r="B891">
        <v>45115</v>
      </c>
      <c r="C891" t="s">
        <v>268</v>
      </c>
      <c r="D891" t="s">
        <v>87</v>
      </c>
      <c r="E891" t="s">
        <v>24</v>
      </c>
      <c r="F891" t="s">
        <v>6024</v>
      </c>
      <c r="G891" t="s">
        <v>6025</v>
      </c>
      <c r="H891" t="s">
        <v>6026</v>
      </c>
      <c r="I891" t="s">
        <v>6027</v>
      </c>
      <c r="J891" t="s">
        <v>6028</v>
      </c>
      <c r="K891" t="s">
        <v>89</v>
      </c>
      <c r="L891">
        <v>70178</v>
      </c>
      <c r="M891" t="s">
        <v>1729</v>
      </c>
      <c r="N891" t="s">
        <v>16</v>
      </c>
      <c r="O891">
        <v>9</v>
      </c>
      <c r="P891">
        <v>90886.43</v>
      </c>
      <c r="Q891" t="s">
        <v>2186</v>
      </c>
      <c r="R891" t="s">
        <v>1419</v>
      </c>
    </row>
    <row r="892" spans="1:18" x14ac:dyDescent="0.25">
      <c r="A892">
        <v>1891</v>
      </c>
      <c r="B892">
        <v>45090</v>
      </c>
      <c r="C892" t="s">
        <v>276</v>
      </c>
      <c r="D892" t="s">
        <v>851</v>
      </c>
      <c r="E892" t="s">
        <v>30</v>
      </c>
      <c r="F892" t="s">
        <v>5532</v>
      </c>
      <c r="G892" t="s">
        <v>6029</v>
      </c>
      <c r="H892" t="s">
        <v>6030</v>
      </c>
      <c r="I892" t="s">
        <v>6031</v>
      </c>
      <c r="J892" t="s">
        <v>6032</v>
      </c>
      <c r="K892" t="s">
        <v>31</v>
      </c>
      <c r="L892">
        <v>80676</v>
      </c>
      <c r="M892" t="s">
        <v>2121</v>
      </c>
      <c r="N892" t="s">
        <v>26</v>
      </c>
      <c r="O892">
        <v>13</v>
      </c>
      <c r="P892">
        <v>53974.06</v>
      </c>
      <c r="Q892" t="s">
        <v>2515</v>
      </c>
      <c r="R892" t="s">
        <v>1384</v>
      </c>
    </row>
    <row r="893" spans="1:18" x14ac:dyDescent="0.25">
      <c r="A893">
        <v>1892</v>
      </c>
      <c r="B893">
        <v>45139</v>
      </c>
      <c r="C893" t="s">
        <v>50</v>
      </c>
      <c r="D893" t="s">
        <v>124</v>
      </c>
      <c r="E893" t="s">
        <v>30</v>
      </c>
      <c r="F893">
        <v>35041</v>
      </c>
      <c r="G893" t="s">
        <v>6033</v>
      </c>
      <c r="H893" t="s">
        <v>6034</v>
      </c>
      <c r="I893" t="s">
        <v>6035</v>
      </c>
      <c r="J893" t="s">
        <v>6036</v>
      </c>
      <c r="K893" t="s">
        <v>38</v>
      </c>
      <c r="L893">
        <v>69043</v>
      </c>
      <c r="M893" t="s">
        <v>1810</v>
      </c>
      <c r="N893" t="s">
        <v>16</v>
      </c>
      <c r="O893">
        <v>20</v>
      </c>
      <c r="P893">
        <v>93212.06</v>
      </c>
      <c r="Q893" t="s">
        <v>2267</v>
      </c>
      <c r="R893" t="s">
        <v>1460</v>
      </c>
    </row>
    <row r="894" spans="1:18" x14ac:dyDescent="0.25">
      <c r="A894">
        <v>1893</v>
      </c>
      <c r="B894">
        <v>45109</v>
      </c>
      <c r="C894" t="s">
        <v>238</v>
      </c>
      <c r="D894" t="s">
        <v>134</v>
      </c>
      <c r="E894" t="s">
        <v>30</v>
      </c>
      <c r="F894" t="s">
        <v>6037</v>
      </c>
      <c r="G894" t="s">
        <v>1421</v>
      </c>
      <c r="H894" t="s">
        <v>6038</v>
      </c>
      <c r="I894" t="s">
        <v>6039</v>
      </c>
      <c r="J894" t="s">
        <v>6040</v>
      </c>
      <c r="K894" t="s">
        <v>290</v>
      </c>
      <c r="L894">
        <v>66282</v>
      </c>
      <c r="M894" t="s">
        <v>1432</v>
      </c>
      <c r="N894" t="s">
        <v>35</v>
      </c>
      <c r="O894">
        <v>12</v>
      </c>
      <c r="P894">
        <v>45412.63</v>
      </c>
      <c r="Q894" t="s">
        <v>1645</v>
      </c>
      <c r="R894" t="s">
        <v>1419</v>
      </c>
    </row>
    <row r="895" spans="1:18" x14ac:dyDescent="0.25">
      <c r="A895">
        <v>1894</v>
      </c>
      <c r="B895">
        <v>45101</v>
      </c>
      <c r="C895" t="s">
        <v>304</v>
      </c>
      <c r="D895" t="s">
        <v>780</v>
      </c>
      <c r="E895" t="s">
        <v>30</v>
      </c>
      <c r="F895" t="s">
        <v>6041</v>
      </c>
      <c r="G895" t="s">
        <v>6042</v>
      </c>
      <c r="H895" t="s">
        <v>6043</v>
      </c>
      <c r="I895" t="s">
        <v>6044</v>
      </c>
      <c r="J895" t="s">
        <v>6045</v>
      </c>
      <c r="K895" t="s">
        <v>31</v>
      </c>
      <c r="L895">
        <v>8326</v>
      </c>
      <c r="M895" t="s">
        <v>1786</v>
      </c>
      <c r="N895" t="s">
        <v>26</v>
      </c>
      <c r="O895">
        <v>0</v>
      </c>
      <c r="P895">
        <v>48631.68</v>
      </c>
      <c r="Q895" t="s">
        <v>1932</v>
      </c>
      <c r="R895" t="s">
        <v>1427</v>
      </c>
    </row>
    <row r="896" spans="1:18" x14ac:dyDescent="0.25">
      <c r="A896">
        <v>1895</v>
      </c>
      <c r="B896">
        <v>45101</v>
      </c>
      <c r="C896" t="s">
        <v>819</v>
      </c>
      <c r="D896" t="s">
        <v>852</v>
      </c>
      <c r="E896" t="s">
        <v>24</v>
      </c>
      <c r="F896" t="s">
        <v>6046</v>
      </c>
      <c r="G896" t="s">
        <v>6047</v>
      </c>
      <c r="H896" t="s">
        <v>6048</v>
      </c>
      <c r="I896" t="s">
        <v>6049</v>
      </c>
      <c r="J896" t="s">
        <v>6050</v>
      </c>
      <c r="K896" t="s">
        <v>145</v>
      </c>
      <c r="L896">
        <v>77038</v>
      </c>
      <c r="M896" t="s">
        <v>4428</v>
      </c>
      <c r="N896" t="s">
        <v>35</v>
      </c>
      <c r="O896">
        <v>18</v>
      </c>
      <c r="P896">
        <v>89942.720000000001</v>
      </c>
      <c r="Q896" t="s">
        <v>4891</v>
      </c>
      <c r="R896" t="s">
        <v>1419</v>
      </c>
    </row>
    <row r="897" spans="1:18" x14ac:dyDescent="0.25">
      <c r="A897">
        <v>1896</v>
      </c>
      <c r="B897">
        <v>45112</v>
      </c>
      <c r="C897" t="s">
        <v>50</v>
      </c>
      <c r="D897" t="s">
        <v>291</v>
      </c>
      <c r="E897" t="s">
        <v>14</v>
      </c>
      <c r="F897" t="s">
        <v>6051</v>
      </c>
      <c r="G897" t="s">
        <v>6052</v>
      </c>
      <c r="H897" t="s">
        <v>6053</v>
      </c>
      <c r="I897" t="s">
        <v>6054</v>
      </c>
      <c r="J897" t="s">
        <v>6055</v>
      </c>
      <c r="K897" t="s">
        <v>92</v>
      </c>
      <c r="L897">
        <v>10456</v>
      </c>
      <c r="M897" t="s">
        <v>4851</v>
      </c>
      <c r="N897" t="s">
        <v>16</v>
      </c>
      <c r="O897">
        <v>11</v>
      </c>
      <c r="P897">
        <v>79507.350000000006</v>
      </c>
      <c r="Q897" t="s">
        <v>4094</v>
      </c>
      <c r="R897" t="s">
        <v>1460</v>
      </c>
    </row>
    <row r="898" spans="1:18" x14ac:dyDescent="0.25">
      <c r="A898">
        <v>1897</v>
      </c>
      <c r="B898">
        <v>45060</v>
      </c>
      <c r="C898" t="s">
        <v>853</v>
      </c>
      <c r="D898" t="s">
        <v>80</v>
      </c>
      <c r="E898" t="s">
        <v>14</v>
      </c>
      <c r="F898" t="s">
        <v>6056</v>
      </c>
      <c r="G898" t="s">
        <v>6057</v>
      </c>
      <c r="H898" t="s">
        <v>6058</v>
      </c>
      <c r="I898" t="s">
        <v>6059</v>
      </c>
      <c r="J898" t="s">
        <v>3166</v>
      </c>
      <c r="K898" t="s">
        <v>198</v>
      </c>
      <c r="L898">
        <v>58278</v>
      </c>
      <c r="M898" t="s">
        <v>5892</v>
      </c>
      <c r="N898" t="s">
        <v>16</v>
      </c>
      <c r="O898">
        <v>12</v>
      </c>
      <c r="P898">
        <v>60227.75</v>
      </c>
      <c r="Q898" t="s">
        <v>3963</v>
      </c>
      <c r="R898" t="s">
        <v>1419</v>
      </c>
    </row>
    <row r="899" spans="1:18" x14ac:dyDescent="0.25">
      <c r="A899">
        <v>1898</v>
      </c>
      <c r="B899">
        <v>45102</v>
      </c>
      <c r="C899" t="s">
        <v>123</v>
      </c>
      <c r="D899" t="s">
        <v>131</v>
      </c>
      <c r="E899" t="s">
        <v>14</v>
      </c>
      <c r="F899" t="s">
        <v>6060</v>
      </c>
      <c r="G899" t="s">
        <v>6061</v>
      </c>
      <c r="H899" t="s">
        <v>6062</v>
      </c>
      <c r="I899" t="s">
        <v>6063</v>
      </c>
      <c r="J899" t="s">
        <v>5793</v>
      </c>
      <c r="K899" t="s">
        <v>61</v>
      </c>
      <c r="L899">
        <v>14183</v>
      </c>
      <c r="M899" t="s">
        <v>2345</v>
      </c>
      <c r="N899" t="s">
        <v>21</v>
      </c>
      <c r="O899">
        <v>19</v>
      </c>
      <c r="P899">
        <v>70903.23</v>
      </c>
      <c r="Q899" t="s">
        <v>3679</v>
      </c>
      <c r="R899" t="s">
        <v>1392</v>
      </c>
    </row>
    <row r="900" spans="1:18" x14ac:dyDescent="0.25">
      <c r="A900">
        <v>1899</v>
      </c>
      <c r="B900">
        <v>45121</v>
      </c>
      <c r="C900" t="s">
        <v>854</v>
      </c>
      <c r="D900" t="s">
        <v>855</v>
      </c>
      <c r="E900" t="s">
        <v>30</v>
      </c>
      <c r="F900" t="s">
        <v>6064</v>
      </c>
      <c r="G900" t="s">
        <v>6065</v>
      </c>
      <c r="H900" t="s">
        <v>6066</v>
      </c>
      <c r="I900" t="s">
        <v>6067</v>
      </c>
      <c r="J900" t="s">
        <v>6068</v>
      </c>
      <c r="K900" t="s">
        <v>189</v>
      </c>
      <c r="L900">
        <v>66723</v>
      </c>
      <c r="M900" t="s">
        <v>1530</v>
      </c>
      <c r="N900" t="s">
        <v>21</v>
      </c>
      <c r="O900">
        <v>9</v>
      </c>
      <c r="P900">
        <v>66589.240000000005</v>
      </c>
      <c r="Q900" t="s">
        <v>5126</v>
      </c>
      <c r="R900" t="s">
        <v>1384</v>
      </c>
    </row>
    <row r="901" spans="1:18" x14ac:dyDescent="0.25">
      <c r="A901">
        <v>1900</v>
      </c>
      <c r="B901">
        <v>45106</v>
      </c>
      <c r="C901" t="s">
        <v>856</v>
      </c>
      <c r="D901" t="s">
        <v>857</v>
      </c>
      <c r="E901" t="s">
        <v>30</v>
      </c>
      <c r="F901">
        <v>28102</v>
      </c>
      <c r="G901" t="s">
        <v>6069</v>
      </c>
      <c r="H901" t="s">
        <v>6070</v>
      </c>
      <c r="I901" t="s">
        <v>6071</v>
      </c>
      <c r="J901" t="s">
        <v>6072</v>
      </c>
      <c r="K901" t="s">
        <v>265</v>
      </c>
      <c r="L901">
        <v>34312</v>
      </c>
      <c r="M901" t="s">
        <v>2104</v>
      </c>
      <c r="N901" t="s">
        <v>35</v>
      </c>
      <c r="O901">
        <v>7</v>
      </c>
      <c r="P901">
        <v>81732.990000000005</v>
      </c>
      <c r="Q901" t="s">
        <v>2416</v>
      </c>
      <c r="R901" t="s">
        <v>1419</v>
      </c>
    </row>
    <row r="902" spans="1:18" x14ac:dyDescent="0.25">
      <c r="A902">
        <v>1901</v>
      </c>
      <c r="B902">
        <v>45068</v>
      </c>
      <c r="C902" t="s">
        <v>389</v>
      </c>
      <c r="D902" t="s">
        <v>858</v>
      </c>
      <c r="E902" t="s">
        <v>14</v>
      </c>
      <c r="F902" t="s">
        <v>6073</v>
      </c>
      <c r="G902" t="s">
        <v>6074</v>
      </c>
      <c r="H902" t="s">
        <v>6075</v>
      </c>
      <c r="I902" t="s">
        <v>6076</v>
      </c>
      <c r="J902" t="s">
        <v>6077</v>
      </c>
      <c r="K902" t="s">
        <v>211</v>
      </c>
      <c r="L902">
        <v>48465</v>
      </c>
      <c r="M902" t="s">
        <v>1510</v>
      </c>
      <c r="N902" t="s">
        <v>16</v>
      </c>
      <c r="O902">
        <v>12</v>
      </c>
      <c r="P902">
        <v>42006.77</v>
      </c>
      <c r="Q902" t="s">
        <v>6078</v>
      </c>
      <c r="R902" t="s">
        <v>1384</v>
      </c>
    </row>
    <row r="903" spans="1:18" x14ac:dyDescent="0.25">
      <c r="A903">
        <v>1902</v>
      </c>
      <c r="B903">
        <v>45126</v>
      </c>
      <c r="C903" t="s">
        <v>774</v>
      </c>
      <c r="D903" t="s">
        <v>347</v>
      </c>
      <c r="E903" t="s">
        <v>14</v>
      </c>
      <c r="F903">
        <v>28344</v>
      </c>
      <c r="G903" t="s">
        <v>6079</v>
      </c>
      <c r="H903" t="s">
        <v>6080</v>
      </c>
      <c r="I903" t="s">
        <v>6081</v>
      </c>
      <c r="J903" t="s">
        <v>6082</v>
      </c>
      <c r="K903" t="s">
        <v>46</v>
      </c>
      <c r="L903">
        <v>81026</v>
      </c>
      <c r="M903" t="s">
        <v>6083</v>
      </c>
      <c r="N903" t="s">
        <v>21</v>
      </c>
      <c r="O903">
        <v>13</v>
      </c>
      <c r="P903">
        <v>75466.94</v>
      </c>
      <c r="Q903" t="s">
        <v>3839</v>
      </c>
      <c r="R903" t="s">
        <v>1460</v>
      </c>
    </row>
    <row r="904" spans="1:18" x14ac:dyDescent="0.25">
      <c r="A904">
        <v>1903</v>
      </c>
      <c r="B904">
        <v>45085</v>
      </c>
      <c r="C904" t="s">
        <v>859</v>
      </c>
      <c r="D904" t="s">
        <v>63</v>
      </c>
      <c r="E904" t="s">
        <v>24</v>
      </c>
      <c r="F904" t="s">
        <v>6084</v>
      </c>
      <c r="G904" t="s">
        <v>6085</v>
      </c>
      <c r="H904" t="s">
        <v>6086</v>
      </c>
      <c r="I904" t="s">
        <v>6087</v>
      </c>
      <c r="J904" t="s">
        <v>6088</v>
      </c>
      <c r="K904" t="s">
        <v>122</v>
      </c>
      <c r="L904">
        <v>29996</v>
      </c>
      <c r="M904" t="s">
        <v>2910</v>
      </c>
      <c r="N904" t="s">
        <v>35</v>
      </c>
      <c r="O904">
        <v>18</v>
      </c>
      <c r="P904">
        <v>68776.009999999995</v>
      </c>
      <c r="Q904" t="s">
        <v>4523</v>
      </c>
      <c r="R904" t="s">
        <v>1460</v>
      </c>
    </row>
    <row r="905" spans="1:18" x14ac:dyDescent="0.25">
      <c r="A905">
        <v>1904</v>
      </c>
      <c r="B905">
        <v>45066</v>
      </c>
      <c r="C905" t="s">
        <v>184</v>
      </c>
      <c r="D905" t="s">
        <v>857</v>
      </c>
      <c r="E905" t="s">
        <v>24</v>
      </c>
      <c r="F905">
        <v>24541</v>
      </c>
      <c r="G905" t="s">
        <v>6089</v>
      </c>
      <c r="H905" t="s">
        <v>6090</v>
      </c>
      <c r="I905" t="s">
        <v>6091</v>
      </c>
      <c r="J905" t="s">
        <v>6092</v>
      </c>
      <c r="K905" t="s">
        <v>164</v>
      </c>
      <c r="L905">
        <v>38379</v>
      </c>
      <c r="M905" t="s">
        <v>1779</v>
      </c>
      <c r="N905" t="s">
        <v>35</v>
      </c>
      <c r="O905">
        <v>4</v>
      </c>
      <c r="P905">
        <v>67598.039999999994</v>
      </c>
      <c r="Q905" t="s">
        <v>4539</v>
      </c>
      <c r="R905" t="s">
        <v>1427</v>
      </c>
    </row>
    <row r="906" spans="1:18" x14ac:dyDescent="0.25">
      <c r="A906">
        <v>1905</v>
      </c>
      <c r="B906">
        <v>45100</v>
      </c>
      <c r="C906" t="s">
        <v>150</v>
      </c>
      <c r="D906" t="s">
        <v>155</v>
      </c>
      <c r="E906" t="s">
        <v>14</v>
      </c>
      <c r="F906" t="s">
        <v>6093</v>
      </c>
      <c r="G906" t="s">
        <v>1421</v>
      </c>
      <c r="H906" t="s">
        <v>6094</v>
      </c>
      <c r="I906" t="s">
        <v>6095</v>
      </c>
      <c r="J906" t="s">
        <v>4124</v>
      </c>
      <c r="K906" t="s">
        <v>198</v>
      </c>
      <c r="L906">
        <v>20703</v>
      </c>
      <c r="M906" t="s">
        <v>2551</v>
      </c>
      <c r="N906" t="s">
        <v>16</v>
      </c>
      <c r="O906">
        <v>14</v>
      </c>
      <c r="P906">
        <v>84990.52</v>
      </c>
      <c r="Q906" t="s">
        <v>2203</v>
      </c>
      <c r="R906" t="s">
        <v>1392</v>
      </c>
    </row>
    <row r="907" spans="1:18" x14ac:dyDescent="0.25">
      <c r="A907">
        <v>1906</v>
      </c>
      <c r="B907">
        <v>45067</v>
      </c>
      <c r="C907" t="s">
        <v>643</v>
      </c>
      <c r="D907" t="s">
        <v>860</v>
      </c>
      <c r="E907" t="s">
        <v>24</v>
      </c>
      <c r="F907" t="s">
        <v>6096</v>
      </c>
      <c r="G907" t="s">
        <v>6097</v>
      </c>
      <c r="H907" t="s">
        <v>6098</v>
      </c>
      <c r="I907" t="s">
        <v>6099</v>
      </c>
      <c r="J907" t="s">
        <v>6100</v>
      </c>
      <c r="K907" t="s">
        <v>61</v>
      </c>
      <c r="L907">
        <v>51569</v>
      </c>
      <c r="M907" t="s">
        <v>4897</v>
      </c>
      <c r="N907" t="s">
        <v>16</v>
      </c>
      <c r="O907">
        <v>13</v>
      </c>
      <c r="P907">
        <v>76443.789999999994</v>
      </c>
      <c r="Q907" t="s">
        <v>1426</v>
      </c>
      <c r="R907" t="s">
        <v>1427</v>
      </c>
    </row>
    <row r="908" spans="1:18" x14ac:dyDescent="0.25">
      <c r="A908">
        <v>1907</v>
      </c>
      <c r="B908">
        <v>45076</v>
      </c>
      <c r="C908" t="s">
        <v>194</v>
      </c>
      <c r="D908" t="s">
        <v>155</v>
      </c>
      <c r="E908" t="s">
        <v>14</v>
      </c>
      <c r="F908" t="s">
        <v>6101</v>
      </c>
      <c r="G908" t="s">
        <v>6102</v>
      </c>
      <c r="H908" t="s">
        <v>6103</v>
      </c>
      <c r="I908" t="s">
        <v>6104</v>
      </c>
      <c r="J908" t="s">
        <v>6105</v>
      </c>
      <c r="K908" t="s">
        <v>142</v>
      </c>
      <c r="L908">
        <v>70519</v>
      </c>
      <c r="M908" t="s">
        <v>1840</v>
      </c>
      <c r="N908" t="s">
        <v>16</v>
      </c>
      <c r="O908">
        <v>20</v>
      </c>
      <c r="P908">
        <v>93068.800000000003</v>
      </c>
      <c r="Q908" t="s">
        <v>2180</v>
      </c>
      <c r="R908" t="s">
        <v>1427</v>
      </c>
    </row>
    <row r="909" spans="1:18" x14ac:dyDescent="0.25">
      <c r="A909">
        <v>1908</v>
      </c>
      <c r="B909">
        <v>45110</v>
      </c>
      <c r="C909" t="s">
        <v>861</v>
      </c>
      <c r="D909" t="s">
        <v>807</v>
      </c>
      <c r="E909" t="s">
        <v>14</v>
      </c>
      <c r="F909">
        <v>37358</v>
      </c>
      <c r="G909" t="s">
        <v>1421</v>
      </c>
      <c r="H909" t="s">
        <v>6106</v>
      </c>
      <c r="I909" t="s">
        <v>6107</v>
      </c>
      <c r="J909" t="s">
        <v>6108</v>
      </c>
      <c r="K909" t="s">
        <v>25</v>
      </c>
      <c r="L909">
        <v>32714</v>
      </c>
      <c r="M909" t="s">
        <v>1852</v>
      </c>
      <c r="N909" t="s">
        <v>35</v>
      </c>
      <c r="O909">
        <v>6</v>
      </c>
      <c r="P909">
        <v>74347.679999999993</v>
      </c>
      <c r="Q909" t="s">
        <v>1541</v>
      </c>
      <c r="R909" t="s">
        <v>1392</v>
      </c>
    </row>
    <row r="910" spans="1:18" x14ac:dyDescent="0.25">
      <c r="A910">
        <v>1909</v>
      </c>
      <c r="B910">
        <v>45135</v>
      </c>
      <c r="C910" t="s">
        <v>238</v>
      </c>
      <c r="D910" t="s">
        <v>87</v>
      </c>
      <c r="E910" t="s">
        <v>24</v>
      </c>
      <c r="F910" t="s">
        <v>6109</v>
      </c>
      <c r="G910" t="s">
        <v>6110</v>
      </c>
      <c r="H910" t="s">
        <v>6111</v>
      </c>
      <c r="I910" t="s">
        <v>6112</v>
      </c>
      <c r="J910" t="s">
        <v>6113</v>
      </c>
      <c r="K910" t="s">
        <v>147</v>
      </c>
      <c r="L910">
        <v>33581</v>
      </c>
      <c r="M910" t="s">
        <v>2895</v>
      </c>
      <c r="N910" t="s">
        <v>26</v>
      </c>
      <c r="O910">
        <v>5</v>
      </c>
      <c r="P910">
        <v>43911.64</v>
      </c>
      <c r="Q910" t="s">
        <v>2362</v>
      </c>
      <c r="R910" t="s">
        <v>1427</v>
      </c>
    </row>
    <row r="911" spans="1:18" x14ac:dyDescent="0.25">
      <c r="A911">
        <v>1910</v>
      </c>
      <c r="B911">
        <v>45052</v>
      </c>
      <c r="C911" t="s">
        <v>178</v>
      </c>
      <c r="D911" t="s">
        <v>862</v>
      </c>
      <c r="E911" t="s">
        <v>30</v>
      </c>
      <c r="F911" t="s">
        <v>6114</v>
      </c>
      <c r="G911" t="s">
        <v>6115</v>
      </c>
      <c r="H911" t="s">
        <v>6116</v>
      </c>
      <c r="I911" t="s">
        <v>6117</v>
      </c>
      <c r="J911" t="s">
        <v>6118</v>
      </c>
      <c r="K911" t="s">
        <v>84</v>
      </c>
      <c r="L911">
        <v>48896</v>
      </c>
      <c r="M911" t="s">
        <v>4851</v>
      </c>
      <c r="N911" t="s">
        <v>26</v>
      </c>
      <c r="O911">
        <v>15</v>
      </c>
      <c r="P911">
        <v>82977.600000000006</v>
      </c>
      <c r="Q911" t="s">
        <v>3025</v>
      </c>
      <c r="R911" t="s">
        <v>1427</v>
      </c>
    </row>
    <row r="912" spans="1:18" x14ac:dyDescent="0.25">
      <c r="A912">
        <v>1911</v>
      </c>
      <c r="B912">
        <v>45104</v>
      </c>
      <c r="C912" t="s">
        <v>856</v>
      </c>
      <c r="D912" t="s">
        <v>337</v>
      </c>
      <c r="E912" t="s">
        <v>24</v>
      </c>
      <c r="F912" t="s">
        <v>6119</v>
      </c>
      <c r="G912" t="s">
        <v>6120</v>
      </c>
      <c r="H912" t="s">
        <v>6121</v>
      </c>
      <c r="I912" t="s">
        <v>6122</v>
      </c>
      <c r="J912" t="s">
        <v>6123</v>
      </c>
      <c r="K912" t="s">
        <v>61</v>
      </c>
      <c r="L912">
        <v>25224</v>
      </c>
      <c r="M912" t="s">
        <v>1403</v>
      </c>
      <c r="N912" t="s">
        <v>21</v>
      </c>
      <c r="O912">
        <v>17</v>
      </c>
      <c r="P912">
        <v>59080.2</v>
      </c>
      <c r="Q912" t="s">
        <v>1541</v>
      </c>
      <c r="R912" t="s">
        <v>1427</v>
      </c>
    </row>
    <row r="913" spans="1:18" x14ac:dyDescent="0.25">
      <c r="A913">
        <v>1912</v>
      </c>
      <c r="B913">
        <v>45100</v>
      </c>
      <c r="C913" t="s">
        <v>127</v>
      </c>
      <c r="D913" t="s">
        <v>809</v>
      </c>
      <c r="E913" t="s">
        <v>30</v>
      </c>
      <c r="F913">
        <v>26641</v>
      </c>
      <c r="G913" t="s">
        <v>6124</v>
      </c>
      <c r="H913" t="s">
        <v>6125</v>
      </c>
      <c r="I913" t="s">
        <v>6126</v>
      </c>
      <c r="J913" t="s">
        <v>6127</v>
      </c>
      <c r="K913" t="s">
        <v>92</v>
      </c>
      <c r="L913">
        <v>39388</v>
      </c>
      <c r="M913" t="s">
        <v>2339</v>
      </c>
      <c r="N913" t="s">
        <v>26</v>
      </c>
      <c r="O913">
        <v>17</v>
      </c>
      <c r="P913">
        <v>83971.16</v>
      </c>
      <c r="Q913" t="s">
        <v>3087</v>
      </c>
      <c r="R913" t="s">
        <v>1427</v>
      </c>
    </row>
    <row r="914" spans="1:18" x14ac:dyDescent="0.25">
      <c r="A914">
        <v>1913</v>
      </c>
      <c r="B914">
        <v>45076</v>
      </c>
      <c r="C914" t="s">
        <v>493</v>
      </c>
      <c r="D914" t="s">
        <v>863</v>
      </c>
      <c r="E914" t="s">
        <v>14</v>
      </c>
      <c r="F914">
        <v>37997</v>
      </c>
      <c r="G914" t="s">
        <v>6128</v>
      </c>
      <c r="H914" t="s">
        <v>6129</v>
      </c>
      <c r="I914" t="s">
        <v>6130</v>
      </c>
      <c r="J914" t="s">
        <v>6131</v>
      </c>
      <c r="K914" t="s">
        <v>246</v>
      </c>
      <c r="L914">
        <v>87007</v>
      </c>
      <c r="M914" t="s">
        <v>3336</v>
      </c>
      <c r="N914" t="s">
        <v>21</v>
      </c>
      <c r="O914">
        <v>2</v>
      </c>
      <c r="P914">
        <v>46674.71</v>
      </c>
      <c r="Q914" t="s">
        <v>2818</v>
      </c>
      <c r="R914" t="s">
        <v>1427</v>
      </c>
    </row>
    <row r="915" spans="1:18" x14ac:dyDescent="0.25">
      <c r="A915">
        <v>1914</v>
      </c>
      <c r="B915">
        <v>45086</v>
      </c>
      <c r="C915" t="s">
        <v>156</v>
      </c>
      <c r="D915" t="s">
        <v>864</v>
      </c>
      <c r="E915" t="s">
        <v>30</v>
      </c>
      <c r="F915" t="s">
        <v>6132</v>
      </c>
      <c r="G915" t="s">
        <v>6133</v>
      </c>
      <c r="H915" t="s">
        <v>6134</v>
      </c>
      <c r="I915" t="s">
        <v>6135</v>
      </c>
      <c r="J915" t="s">
        <v>6136</v>
      </c>
      <c r="K915" t="s">
        <v>265</v>
      </c>
      <c r="L915">
        <v>94892</v>
      </c>
      <c r="M915" t="s">
        <v>3246</v>
      </c>
      <c r="N915" t="s">
        <v>16</v>
      </c>
      <c r="O915">
        <v>9</v>
      </c>
      <c r="P915">
        <v>53163.93</v>
      </c>
      <c r="Q915" t="s">
        <v>6137</v>
      </c>
      <c r="R915" t="s">
        <v>1427</v>
      </c>
    </row>
    <row r="916" spans="1:18" x14ac:dyDescent="0.25">
      <c r="A916">
        <v>1915</v>
      </c>
      <c r="B916">
        <v>45117</v>
      </c>
      <c r="C916" t="s">
        <v>136</v>
      </c>
      <c r="D916" t="s">
        <v>865</v>
      </c>
      <c r="E916" t="s">
        <v>24</v>
      </c>
      <c r="F916" t="s">
        <v>2176</v>
      </c>
      <c r="G916" t="s">
        <v>6138</v>
      </c>
      <c r="H916" t="s">
        <v>6139</v>
      </c>
      <c r="I916" t="s">
        <v>6140</v>
      </c>
      <c r="J916" t="s">
        <v>6141</v>
      </c>
      <c r="K916" t="s">
        <v>205</v>
      </c>
      <c r="L916">
        <v>20710</v>
      </c>
      <c r="M916" t="s">
        <v>3372</v>
      </c>
      <c r="N916" t="s">
        <v>35</v>
      </c>
      <c r="O916">
        <v>19</v>
      </c>
      <c r="P916">
        <v>43641.62</v>
      </c>
      <c r="Q916" t="s">
        <v>2280</v>
      </c>
      <c r="R916" t="s">
        <v>1427</v>
      </c>
    </row>
    <row r="917" spans="1:18" x14ac:dyDescent="0.25">
      <c r="A917">
        <v>1916</v>
      </c>
      <c r="B917">
        <v>45138</v>
      </c>
      <c r="C917" t="s">
        <v>625</v>
      </c>
      <c r="D917" t="s">
        <v>60</v>
      </c>
      <c r="E917" t="s">
        <v>14</v>
      </c>
      <c r="F917">
        <v>32184</v>
      </c>
      <c r="G917" t="s">
        <v>6142</v>
      </c>
      <c r="H917" t="s">
        <v>6143</v>
      </c>
      <c r="I917" t="s">
        <v>6144</v>
      </c>
      <c r="J917" t="s">
        <v>6145</v>
      </c>
      <c r="K917" t="s">
        <v>38</v>
      </c>
      <c r="L917">
        <v>89984</v>
      </c>
      <c r="M917" t="s">
        <v>3718</v>
      </c>
      <c r="N917" t="s">
        <v>16</v>
      </c>
      <c r="O917">
        <v>1</v>
      </c>
      <c r="P917">
        <v>37329.339999999997</v>
      </c>
      <c r="Q917" t="s">
        <v>4886</v>
      </c>
      <c r="R917" t="s">
        <v>1460</v>
      </c>
    </row>
    <row r="918" spans="1:18" x14ac:dyDescent="0.25">
      <c r="A918">
        <v>1917</v>
      </c>
      <c r="B918">
        <v>45126</v>
      </c>
      <c r="C918" t="s">
        <v>866</v>
      </c>
      <c r="D918" t="s">
        <v>451</v>
      </c>
      <c r="E918" t="s">
        <v>14</v>
      </c>
      <c r="F918" t="s">
        <v>6146</v>
      </c>
      <c r="G918" t="s">
        <v>6147</v>
      </c>
      <c r="H918" t="s">
        <v>6148</v>
      </c>
      <c r="I918" t="s">
        <v>6149</v>
      </c>
      <c r="J918" t="s">
        <v>6150</v>
      </c>
      <c r="K918" t="s">
        <v>232</v>
      </c>
      <c r="L918">
        <v>79581</v>
      </c>
      <c r="M918" t="s">
        <v>3901</v>
      </c>
      <c r="N918" t="s">
        <v>26</v>
      </c>
      <c r="O918">
        <v>16</v>
      </c>
      <c r="P918">
        <v>41338.870000000003</v>
      </c>
      <c r="Q918" t="s">
        <v>1690</v>
      </c>
      <c r="R918" t="s">
        <v>1392</v>
      </c>
    </row>
    <row r="919" spans="1:18" x14ac:dyDescent="0.25">
      <c r="A919">
        <v>1918</v>
      </c>
      <c r="B919">
        <v>45074</v>
      </c>
      <c r="C919" t="s">
        <v>659</v>
      </c>
      <c r="D919" t="s">
        <v>663</v>
      </c>
      <c r="E919" t="s">
        <v>14</v>
      </c>
      <c r="F919">
        <v>37173</v>
      </c>
      <c r="G919" t="s">
        <v>6151</v>
      </c>
      <c r="H919" t="s">
        <v>6152</v>
      </c>
      <c r="I919" t="s">
        <v>6153</v>
      </c>
      <c r="J919" t="s">
        <v>6154</v>
      </c>
      <c r="K919" t="s">
        <v>119</v>
      </c>
      <c r="L919">
        <v>73383</v>
      </c>
      <c r="M919" t="s">
        <v>412</v>
      </c>
      <c r="N919" t="s">
        <v>35</v>
      </c>
      <c r="O919">
        <v>16</v>
      </c>
      <c r="P919">
        <v>68214.67</v>
      </c>
      <c r="Q919" t="s">
        <v>4705</v>
      </c>
      <c r="R919" t="s">
        <v>1392</v>
      </c>
    </row>
    <row r="920" spans="1:18" x14ac:dyDescent="0.25">
      <c r="A920">
        <v>1919</v>
      </c>
      <c r="B920">
        <v>45072</v>
      </c>
      <c r="C920" t="s">
        <v>215</v>
      </c>
      <c r="D920" t="s">
        <v>802</v>
      </c>
      <c r="E920" t="s">
        <v>14</v>
      </c>
      <c r="F920" t="s">
        <v>6155</v>
      </c>
      <c r="G920" t="s">
        <v>6156</v>
      </c>
      <c r="H920" t="s">
        <v>6157</v>
      </c>
      <c r="I920" t="s">
        <v>6158</v>
      </c>
      <c r="J920" t="s">
        <v>6159</v>
      </c>
      <c r="K920" t="s">
        <v>58</v>
      </c>
      <c r="L920">
        <v>30295</v>
      </c>
      <c r="M920" t="s">
        <v>3069</v>
      </c>
      <c r="N920" t="s">
        <v>26</v>
      </c>
      <c r="O920">
        <v>6</v>
      </c>
      <c r="P920">
        <v>42891.99</v>
      </c>
      <c r="Q920" t="s">
        <v>3674</v>
      </c>
      <c r="R920" t="s">
        <v>1419</v>
      </c>
    </row>
    <row r="921" spans="1:18" x14ac:dyDescent="0.25">
      <c r="A921">
        <v>1920</v>
      </c>
      <c r="B921">
        <v>45129</v>
      </c>
      <c r="C921" t="s">
        <v>423</v>
      </c>
      <c r="D921" t="s">
        <v>206</v>
      </c>
      <c r="E921" t="s">
        <v>30</v>
      </c>
      <c r="F921" t="s">
        <v>6160</v>
      </c>
      <c r="G921" t="s">
        <v>6161</v>
      </c>
      <c r="H921" t="s">
        <v>6162</v>
      </c>
      <c r="I921" t="s">
        <v>6163</v>
      </c>
      <c r="J921" t="s">
        <v>6164</v>
      </c>
      <c r="K921" t="s">
        <v>52</v>
      </c>
      <c r="L921">
        <v>47945</v>
      </c>
      <c r="M921" t="s">
        <v>1810</v>
      </c>
      <c r="N921" t="s">
        <v>35</v>
      </c>
      <c r="O921">
        <v>10</v>
      </c>
      <c r="P921">
        <v>82657.56</v>
      </c>
      <c r="Q921" t="s">
        <v>2633</v>
      </c>
      <c r="R921" t="s">
        <v>1427</v>
      </c>
    </row>
    <row r="922" spans="1:18" x14ac:dyDescent="0.25">
      <c r="A922">
        <v>1921</v>
      </c>
      <c r="B922">
        <v>45075</v>
      </c>
      <c r="C922" t="s">
        <v>213</v>
      </c>
      <c r="D922" t="s">
        <v>124</v>
      </c>
      <c r="E922" t="s">
        <v>14</v>
      </c>
      <c r="F922">
        <v>32334</v>
      </c>
      <c r="G922" t="s">
        <v>6165</v>
      </c>
      <c r="H922" t="s">
        <v>6166</v>
      </c>
      <c r="I922" t="s">
        <v>6167</v>
      </c>
      <c r="J922" t="s">
        <v>6168</v>
      </c>
      <c r="K922" t="s">
        <v>43</v>
      </c>
      <c r="L922">
        <v>87453</v>
      </c>
      <c r="M922" t="s">
        <v>1465</v>
      </c>
      <c r="N922" t="s">
        <v>16</v>
      </c>
      <c r="O922">
        <v>18</v>
      </c>
      <c r="P922">
        <v>42227.64</v>
      </c>
      <c r="Q922" t="s">
        <v>6169</v>
      </c>
      <c r="R922" t="s">
        <v>1384</v>
      </c>
    </row>
    <row r="923" spans="1:18" x14ac:dyDescent="0.25">
      <c r="A923">
        <v>1922</v>
      </c>
      <c r="B923">
        <v>45082</v>
      </c>
      <c r="C923" t="s">
        <v>194</v>
      </c>
      <c r="D923" t="s">
        <v>419</v>
      </c>
      <c r="E923" t="s">
        <v>14</v>
      </c>
      <c r="F923" t="s">
        <v>6170</v>
      </c>
      <c r="G923" t="s">
        <v>6171</v>
      </c>
      <c r="H923" t="s">
        <v>6172</v>
      </c>
      <c r="I923" t="s">
        <v>6173</v>
      </c>
      <c r="J923" t="s">
        <v>6174</v>
      </c>
      <c r="K923" t="s">
        <v>110</v>
      </c>
      <c r="L923">
        <v>9692</v>
      </c>
      <c r="M923" t="s">
        <v>2128</v>
      </c>
      <c r="N923" t="s">
        <v>35</v>
      </c>
      <c r="O923">
        <v>20</v>
      </c>
      <c r="P923">
        <v>49899.57</v>
      </c>
      <c r="Q923" t="s">
        <v>6175</v>
      </c>
      <c r="R923" t="s">
        <v>1460</v>
      </c>
    </row>
    <row r="924" spans="1:18" x14ac:dyDescent="0.25">
      <c r="A924">
        <v>1923</v>
      </c>
      <c r="B924">
        <v>45082</v>
      </c>
      <c r="C924" t="s">
        <v>111</v>
      </c>
      <c r="D924" t="s">
        <v>612</v>
      </c>
      <c r="E924" t="s">
        <v>30</v>
      </c>
      <c r="F924" t="s">
        <v>6176</v>
      </c>
      <c r="G924" t="s">
        <v>6177</v>
      </c>
      <c r="H924" t="s">
        <v>6178</v>
      </c>
      <c r="I924" t="s">
        <v>6179</v>
      </c>
      <c r="J924" t="s">
        <v>6180</v>
      </c>
      <c r="K924" t="s">
        <v>214</v>
      </c>
      <c r="L924">
        <v>89203</v>
      </c>
      <c r="M924" t="s">
        <v>1961</v>
      </c>
      <c r="N924" t="s">
        <v>26</v>
      </c>
      <c r="O924">
        <v>4</v>
      </c>
      <c r="P924">
        <v>65902.27</v>
      </c>
      <c r="Q924" t="s">
        <v>6181</v>
      </c>
      <c r="R924" t="s">
        <v>1384</v>
      </c>
    </row>
    <row r="925" spans="1:18" x14ac:dyDescent="0.25">
      <c r="A925">
        <v>1924</v>
      </c>
      <c r="B925">
        <v>45097</v>
      </c>
      <c r="C925" t="s">
        <v>117</v>
      </c>
      <c r="D925" t="s">
        <v>428</v>
      </c>
      <c r="E925" t="s">
        <v>30</v>
      </c>
      <c r="F925" t="s">
        <v>6182</v>
      </c>
      <c r="G925" t="s">
        <v>6183</v>
      </c>
      <c r="H925" t="s">
        <v>6184</v>
      </c>
      <c r="I925" t="s">
        <v>6185</v>
      </c>
      <c r="J925" t="s">
        <v>6186</v>
      </c>
      <c r="K925" t="s">
        <v>198</v>
      </c>
      <c r="L925">
        <v>58717</v>
      </c>
      <c r="M925" t="s">
        <v>2895</v>
      </c>
      <c r="N925" t="s">
        <v>21</v>
      </c>
      <c r="O925">
        <v>19</v>
      </c>
      <c r="P925">
        <v>70734.429999999993</v>
      </c>
      <c r="Q925" t="s">
        <v>3462</v>
      </c>
      <c r="R925" t="s">
        <v>1384</v>
      </c>
    </row>
    <row r="926" spans="1:18" x14ac:dyDescent="0.25">
      <c r="A926">
        <v>1925</v>
      </c>
      <c r="B926">
        <v>45106</v>
      </c>
      <c r="C926" t="s">
        <v>318</v>
      </c>
      <c r="D926" t="s">
        <v>87</v>
      </c>
      <c r="E926" t="s">
        <v>24</v>
      </c>
      <c r="F926" t="s">
        <v>6187</v>
      </c>
      <c r="G926" t="s">
        <v>1421</v>
      </c>
      <c r="H926" t="s">
        <v>6188</v>
      </c>
      <c r="I926" t="s">
        <v>6189</v>
      </c>
      <c r="J926" t="s">
        <v>6190</v>
      </c>
      <c r="K926" t="s">
        <v>189</v>
      </c>
      <c r="L926">
        <v>36309</v>
      </c>
      <c r="M926" t="s">
        <v>2514</v>
      </c>
      <c r="N926" t="s">
        <v>26</v>
      </c>
      <c r="O926">
        <v>13</v>
      </c>
      <c r="P926">
        <v>41438.92</v>
      </c>
      <c r="Q926" t="s">
        <v>5394</v>
      </c>
      <c r="R926" t="s">
        <v>1392</v>
      </c>
    </row>
    <row r="927" spans="1:18" x14ac:dyDescent="0.25">
      <c r="A927">
        <v>1926</v>
      </c>
      <c r="B927">
        <v>45133</v>
      </c>
      <c r="C927" t="s">
        <v>867</v>
      </c>
      <c r="D927" t="s">
        <v>868</v>
      </c>
      <c r="E927" t="s">
        <v>24</v>
      </c>
      <c r="F927" t="s">
        <v>6191</v>
      </c>
      <c r="G927" t="s">
        <v>6192</v>
      </c>
      <c r="H927" t="s">
        <v>5279</v>
      </c>
      <c r="I927" t="s">
        <v>6193</v>
      </c>
      <c r="J927" t="s">
        <v>6194</v>
      </c>
      <c r="K927" t="s">
        <v>38</v>
      </c>
      <c r="L927">
        <v>86680</v>
      </c>
      <c r="M927" t="s">
        <v>5815</v>
      </c>
      <c r="N927" t="s">
        <v>26</v>
      </c>
      <c r="O927">
        <v>19</v>
      </c>
      <c r="P927">
        <v>91577.45</v>
      </c>
      <c r="Q927" t="s">
        <v>5643</v>
      </c>
      <c r="R927" t="s">
        <v>1460</v>
      </c>
    </row>
    <row r="928" spans="1:18" x14ac:dyDescent="0.25">
      <c r="A928">
        <v>1927</v>
      </c>
      <c r="B928">
        <v>45074</v>
      </c>
      <c r="C928" t="s">
        <v>869</v>
      </c>
      <c r="D928" t="s">
        <v>870</v>
      </c>
      <c r="E928" t="s">
        <v>24</v>
      </c>
      <c r="F928" t="s">
        <v>6195</v>
      </c>
      <c r="G928" t="s">
        <v>1421</v>
      </c>
      <c r="H928" t="s">
        <v>6196</v>
      </c>
      <c r="I928" t="s">
        <v>6197</v>
      </c>
      <c r="J928" t="s">
        <v>6198</v>
      </c>
      <c r="K928" t="s">
        <v>61</v>
      </c>
      <c r="L928">
        <v>85714</v>
      </c>
      <c r="M928" t="s">
        <v>1484</v>
      </c>
      <c r="N928" t="s">
        <v>21</v>
      </c>
      <c r="O928">
        <v>19</v>
      </c>
      <c r="P928">
        <v>35146.25</v>
      </c>
      <c r="Q928" t="s">
        <v>2483</v>
      </c>
      <c r="R928" t="s">
        <v>1384</v>
      </c>
    </row>
    <row r="929" spans="1:18" x14ac:dyDescent="0.25">
      <c r="A929">
        <v>1928</v>
      </c>
      <c r="B929">
        <v>45121</v>
      </c>
      <c r="C929" t="s">
        <v>140</v>
      </c>
      <c r="D929" t="s">
        <v>489</v>
      </c>
      <c r="E929" t="s">
        <v>30</v>
      </c>
      <c r="F929" t="s">
        <v>6199</v>
      </c>
      <c r="G929" t="s">
        <v>6200</v>
      </c>
      <c r="H929" t="s">
        <v>6201</v>
      </c>
      <c r="I929" t="s">
        <v>6202</v>
      </c>
      <c r="J929" t="s">
        <v>6203</v>
      </c>
      <c r="K929" t="s">
        <v>46</v>
      </c>
      <c r="L929">
        <v>75936</v>
      </c>
      <c r="M929" t="s">
        <v>1479</v>
      </c>
      <c r="N929" t="s">
        <v>35</v>
      </c>
      <c r="O929">
        <v>15</v>
      </c>
      <c r="P929">
        <v>74857.3</v>
      </c>
      <c r="Q929" t="s">
        <v>5033</v>
      </c>
      <c r="R929" t="s">
        <v>1392</v>
      </c>
    </row>
    <row r="930" spans="1:18" x14ac:dyDescent="0.25">
      <c r="A930">
        <v>1929</v>
      </c>
      <c r="B930">
        <v>45060</v>
      </c>
      <c r="C930" t="s">
        <v>752</v>
      </c>
      <c r="D930" t="s">
        <v>206</v>
      </c>
      <c r="E930" t="s">
        <v>30</v>
      </c>
      <c r="F930" t="s">
        <v>6204</v>
      </c>
      <c r="G930" t="s">
        <v>6205</v>
      </c>
      <c r="H930" t="s">
        <v>6206</v>
      </c>
      <c r="I930" t="s">
        <v>6207</v>
      </c>
      <c r="J930" t="s">
        <v>6208</v>
      </c>
      <c r="K930" t="s">
        <v>453</v>
      </c>
      <c r="L930">
        <v>22713</v>
      </c>
      <c r="M930" t="s">
        <v>3086</v>
      </c>
      <c r="N930" t="s">
        <v>16</v>
      </c>
      <c r="O930">
        <v>11</v>
      </c>
      <c r="P930">
        <v>65776.070000000007</v>
      </c>
      <c r="Q930" t="s">
        <v>2429</v>
      </c>
      <c r="R930" t="s">
        <v>1392</v>
      </c>
    </row>
    <row r="931" spans="1:18" x14ac:dyDescent="0.25">
      <c r="A931">
        <v>1930</v>
      </c>
      <c r="B931">
        <v>45100</v>
      </c>
      <c r="C931" t="s">
        <v>438</v>
      </c>
      <c r="D931" t="s">
        <v>871</v>
      </c>
      <c r="E931" t="s">
        <v>24</v>
      </c>
      <c r="F931" t="s">
        <v>6209</v>
      </c>
      <c r="G931" t="s">
        <v>6210</v>
      </c>
      <c r="H931" t="s">
        <v>6211</v>
      </c>
      <c r="I931" t="s">
        <v>6212</v>
      </c>
      <c r="J931" t="s">
        <v>6213</v>
      </c>
      <c r="K931" t="s">
        <v>34</v>
      </c>
      <c r="L931">
        <v>78932</v>
      </c>
      <c r="M931" t="s">
        <v>1479</v>
      </c>
      <c r="N931" t="s">
        <v>16</v>
      </c>
      <c r="O931">
        <v>12</v>
      </c>
      <c r="P931">
        <v>45041.51</v>
      </c>
      <c r="Q931" t="s">
        <v>2956</v>
      </c>
      <c r="R931" t="s">
        <v>1419</v>
      </c>
    </row>
    <row r="932" spans="1:18" x14ac:dyDescent="0.25">
      <c r="A932">
        <v>1931</v>
      </c>
      <c r="B932">
        <v>45090</v>
      </c>
      <c r="C932" t="s">
        <v>872</v>
      </c>
      <c r="D932" t="s">
        <v>873</v>
      </c>
      <c r="E932" t="s">
        <v>24</v>
      </c>
      <c r="F932">
        <v>36503</v>
      </c>
      <c r="G932" t="s">
        <v>6214</v>
      </c>
      <c r="H932" t="s">
        <v>6215</v>
      </c>
      <c r="I932" t="s">
        <v>6216</v>
      </c>
      <c r="J932" t="s">
        <v>6217</v>
      </c>
      <c r="K932" t="s">
        <v>116</v>
      </c>
      <c r="L932">
        <v>13179</v>
      </c>
      <c r="M932" t="s">
        <v>2976</v>
      </c>
      <c r="N932" t="s">
        <v>35</v>
      </c>
      <c r="O932">
        <v>10</v>
      </c>
      <c r="P932">
        <v>36380.35</v>
      </c>
      <c r="Q932" t="s">
        <v>6218</v>
      </c>
      <c r="R932" t="s">
        <v>1419</v>
      </c>
    </row>
    <row r="933" spans="1:18" x14ac:dyDescent="0.25">
      <c r="A933">
        <v>1932</v>
      </c>
      <c r="B933">
        <v>45141</v>
      </c>
      <c r="C933" t="s">
        <v>717</v>
      </c>
      <c r="D933" t="s">
        <v>728</v>
      </c>
      <c r="E933" t="s">
        <v>30</v>
      </c>
      <c r="F933" t="s">
        <v>6219</v>
      </c>
      <c r="G933" t="s">
        <v>6220</v>
      </c>
      <c r="H933" t="s">
        <v>6221</v>
      </c>
      <c r="I933" t="s">
        <v>6222</v>
      </c>
      <c r="J933" t="s">
        <v>6223</v>
      </c>
      <c r="K933" t="s">
        <v>122</v>
      </c>
      <c r="L933">
        <v>88176</v>
      </c>
      <c r="M933" t="s">
        <v>2098</v>
      </c>
      <c r="N933" t="s">
        <v>26</v>
      </c>
      <c r="O933">
        <v>1</v>
      </c>
      <c r="P933">
        <v>69191.75</v>
      </c>
      <c r="Q933" t="s">
        <v>1939</v>
      </c>
      <c r="R933" t="s">
        <v>1427</v>
      </c>
    </row>
    <row r="934" spans="1:18" x14ac:dyDescent="0.25">
      <c r="A934">
        <v>1933</v>
      </c>
      <c r="B934">
        <v>45070</v>
      </c>
      <c r="C934" t="s">
        <v>500</v>
      </c>
      <c r="D934" t="s">
        <v>553</v>
      </c>
      <c r="E934" t="s">
        <v>30</v>
      </c>
      <c r="F934" t="s">
        <v>6224</v>
      </c>
      <c r="G934" t="s">
        <v>6225</v>
      </c>
      <c r="H934" t="s">
        <v>6226</v>
      </c>
      <c r="I934" t="s">
        <v>6227</v>
      </c>
      <c r="J934" t="s">
        <v>6228</v>
      </c>
      <c r="K934" t="s">
        <v>81</v>
      </c>
      <c r="L934">
        <v>72867</v>
      </c>
      <c r="M934" t="s">
        <v>6229</v>
      </c>
      <c r="N934" t="s">
        <v>26</v>
      </c>
      <c r="O934">
        <v>17</v>
      </c>
      <c r="P934">
        <v>44968.46</v>
      </c>
      <c r="Q934" t="s">
        <v>1610</v>
      </c>
      <c r="R934" t="s">
        <v>1392</v>
      </c>
    </row>
    <row r="935" spans="1:18" x14ac:dyDescent="0.25">
      <c r="A935">
        <v>1934</v>
      </c>
      <c r="B935">
        <v>45063</v>
      </c>
      <c r="C935" t="s">
        <v>194</v>
      </c>
      <c r="D935" t="s">
        <v>96</v>
      </c>
      <c r="E935" t="s">
        <v>30</v>
      </c>
      <c r="F935">
        <v>37656</v>
      </c>
      <c r="G935" t="s">
        <v>6230</v>
      </c>
      <c r="H935" t="s">
        <v>6231</v>
      </c>
      <c r="I935" t="s">
        <v>6232</v>
      </c>
      <c r="J935" t="s">
        <v>6233</v>
      </c>
      <c r="K935" t="s">
        <v>116</v>
      </c>
      <c r="L935">
        <v>17858</v>
      </c>
      <c r="M935" t="s">
        <v>1736</v>
      </c>
      <c r="N935" t="s">
        <v>21</v>
      </c>
      <c r="O935">
        <v>18</v>
      </c>
      <c r="P935">
        <v>78238.91</v>
      </c>
      <c r="Q935" t="s">
        <v>3468</v>
      </c>
      <c r="R935" t="s">
        <v>1460</v>
      </c>
    </row>
    <row r="936" spans="1:18" x14ac:dyDescent="0.25">
      <c r="A936">
        <v>1935</v>
      </c>
      <c r="B936">
        <v>45087</v>
      </c>
      <c r="C936" t="s">
        <v>874</v>
      </c>
      <c r="D936" t="s">
        <v>183</v>
      </c>
      <c r="E936" t="s">
        <v>24</v>
      </c>
      <c r="F936" t="s">
        <v>6234</v>
      </c>
      <c r="G936" t="s">
        <v>6235</v>
      </c>
      <c r="H936" t="s">
        <v>6236</v>
      </c>
      <c r="I936" t="s">
        <v>6237</v>
      </c>
      <c r="J936" t="s">
        <v>6238</v>
      </c>
      <c r="K936" t="s">
        <v>72</v>
      </c>
      <c r="L936">
        <v>74752</v>
      </c>
      <c r="M936" t="s">
        <v>3878</v>
      </c>
      <c r="N936" t="s">
        <v>26</v>
      </c>
      <c r="O936">
        <v>12</v>
      </c>
      <c r="P936">
        <v>74426.259999999995</v>
      </c>
      <c r="Q936" t="s">
        <v>1860</v>
      </c>
      <c r="R936" t="s">
        <v>1419</v>
      </c>
    </row>
    <row r="937" spans="1:18" x14ac:dyDescent="0.25">
      <c r="A937">
        <v>1936</v>
      </c>
      <c r="B937">
        <v>45060</v>
      </c>
      <c r="C937" t="s">
        <v>875</v>
      </c>
      <c r="D937" t="s">
        <v>103</v>
      </c>
      <c r="E937" t="s">
        <v>30</v>
      </c>
      <c r="F937">
        <v>37236</v>
      </c>
      <c r="G937" t="s">
        <v>6239</v>
      </c>
      <c r="H937" t="s">
        <v>6240</v>
      </c>
      <c r="I937" t="s">
        <v>6241</v>
      </c>
      <c r="J937" t="s">
        <v>6242</v>
      </c>
      <c r="K937" t="s">
        <v>101</v>
      </c>
      <c r="L937">
        <v>17813</v>
      </c>
      <c r="M937" t="s">
        <v>2104</v>
      </c>
      <c r="N937" t="s">
        <v>26</v>
      </c>
      <c r="O937">
        <v>4</v>
      </c>
      <c r="P937">
        <v>66097.149999999994</v>
      </c>
      <c r="Q937" t="s">
        <v>1767</v>
      </c>
      <c r="R937" t="s">
        <v>1384</v>
      </c>
    </row>
    <row r="938" spans="1:18" x14ac:dyDescent="0.25">
      <c r="A938">
        <v>1937</v>
      </c>
      <c r="B938">
        <v>45075</v>
      </c>
      <c r="C938" t="s">
        <v>471</v>
      </c>
      <c r="D938" t="s">
        <v>876</v>
      </c>
      <c r="E938" t="s">
        <v>24</v>
      </c>
      <c r="F938">
        <v>38240</v>
      </c>
      <c r="G938" t="s">
        <v>6243</v>
      </c>
      <c r="H938" t="s">
        <v>6244</v>
      </c>
      <c r="I938" t="s">
        <v>6245</v>
      </c>
      <c r="J938" t="s">
        <v>6246</v>
      </c>
      <c r="K938" t="s">
        <v>132</v>
      </c>
      <c r="L938">
        <v>66601</v>
      </c>
      <c r="M938" t="s">
        <v>2482</v>
      </c>
      <c r="N938" t="s">
        <v>21</v>
      </c>
      <c r="O938">
        <v>4</v>
      </c>
      <c r="P938">
        <v>59486.15</v>
      </c>
      <c r="Q938" t="s">
        <v>4757</v>
      </c>
      <c r="R938" t="s">
        <v>1460</v>
      </c>
    </row>
    <row r="939" spans="1:18" x14ac:dyDescent="0.25">
      <c r="A939">
        <v>1938</v>
      </c>
      <c r="B939">
        <v>45060</v>
      </c>
      <c r="C939" t="s">
        <v>391</v>
      </c>
      <c r="D939" t="s">
        <v>877</v>
      </c>
      <c r="E939" t="s">
        <v>14</v>
      </c>
      <c r="F939" t="s">
        <v>6247</v>
      </c>
      <c r="G939" t="s">
        <v>6248</v>
      </c>
      <c r="H939" t="s">
        <v>6249</v>
      </c>
      <c r="I939" t="s">
        <v>6250</v>
      </c>
      <c r="J939" t="s">
        <v>6251</v>
      </c>
      <c r="K939" t="s">
        <v>363</v>
      </c>
      <c r="L939">
        <v>96175</v>
      </c>
      <c r="M939" t="s">
        <v>1888</v>
      </c>
      <c r="N939" t="s">
        <v>21</v>
      </c>
      <c r="O939">
        <v>7</v>
      </c>
      <c r="P939">
        <v>69573.37</v>
      </c>
      <c r="Q939" t="s">
        <v>4651</v>
      </c>
      <c r="R939" t="s">
        <v>1427</v>
      </c>
    </row>
    <row r="940" spans="1:18" x14ac:dyDescent="0.25">
      <c r="A940">
        <v>1939</v>
      </c>
      <c r="B940">
        <v>45109</v>
      </c>
      <c r="C940" t="s">
        <v>831</v>
      </c>
      <c r="D940" t="s">
        <v>96</v>
      </c>
      <c r="E940" t="s">
        <v>30</v>
      </c>
      <c r="F940">
        <v>32356</v>
      </c>
      <c r="G940" t="s">
        <v>6252</v>
      </c>
      <c r="H940" t="s">
        <v>6253</v>
      </c>
      <c r="I940" t="s">
        <v>6254</v>
      </c>
      <c r="J940" t="s">
        <v>6255</v>
      </c>
      <c r="K940" t="s">
        <v>34</v>
      </c>
      <c r="L940">
        <v>50134</v>
      </c>
      <c r="M940" t="s">
        <v>2476</v>
      </c>
      <c r="N940" t="s">
        <v>26</v>
      </c>
      <c r="O940">
        <v>19</v>
      </c>
      <c r="P940">
        <v>82550.22</v>
      </c>
      <c r="Q940" t="s">
        <v>6256</v>
      </c>
      <c r="R940" t="s">
        <v>1427</v>
      </c>
    </row>
    <row r="941" spans="1:18" x14ac:dyDescent="0.25">
      <c r="A941">
        <v>1940</v>
      </c>
      <c r="B941">
        <v>45133</v>
      </c>
      <c r="C941" t="s">
        <v>452</v>
      </c>
      <c r="D941" t="s">
        <v>378</v>
      </c>
      <c r="E941" t="s">
        <v>24</v>
      </c>
      <c r="F941" t="s">
        <v>6257</v>
      </c>
      <c r="G941" t="s">
        <v>6258</v>
      </c>
      <c r="H941" t="s">
        <v>6259</v>
      </c>
      <c r="I941" t="s">
        <v>6260</v>
      </c>
      <c r="J941" t="s">
        <v>6261</v>
      </c>
      <c r="K941" t="s">
        <v>170</v>
      </c>
      <c r="L941">
        <v>48970</v>
      </c>
      <c r="M941" t="s">
        <v>1382</v>
      </c>
      <c r="N941" t="s">
        <v>26</v>
      </c>
      <c r="O941">
        <v>19</v>
      </c>
      <c r="P941">
        <v>30047.22</v>
      </c>
      <c r="Q941" t="s">
        <v>3040</v>
      </c>
      <c r="R941" t="s">
        <v>1384</v>
      </c>
    </row>
    <row r="942" spans="1:18" x14ac:dyDescent="0.25">
      <c r="A942">
        <v>1941</v>
      </c>
      <c r="B942">
        <v>45108</v>
      </c>
      <c r="C942" t="s">
        <v>284</v>
      </c>
      <c r="D942" t="s">
        <v>91</v>
      </c>
      <c r="E942" t="s">
        <v>24</v>
      </c>
      <c r="F942" t="s">
        <v>6262</v>
      </c>
      <c r="G942" t="s">
        <v>1421</v>
      </c>
      <c r="H942" t="s">
        <v>6263</v>
      </c>
      <c r="I942" t="s">
        <v>6264</v>
      </c>
      <c r="J942" t="s">
        <v>6265</v>
      </c>
      <c r="K942" t="s">
        <v>129</v>
      </c>
      <c r="L942">
        <v>729</v>
      </c>
      <c r="M942" t="s">
        <v>1563</v>
      </c>
      <c r="N942" t="s">
        <v>26</v>
      </c>
      <c r="O942">
        <v>12</v>
      </c>
      <c r="P942">
        <v>35726.559999999998</v>
      </c>
      <c r="Q942" t="s">
        <v>5303</v>
      </c>
      <c r="R942" t="s">
        <v>1427</v>
      </c>
    </row>
    <row r="943" spans="1:18" x14ac:dyDescent="0.25">
      <c r="A943">
        <v>1942</v>
      </c>
      <c r="B943">
        <v>45108</v>
      </c>
      <c r="C943" t="s">
        <v>256</v>
      </c>
      <c r="D943" t="s">
        <v>878</v>
      </c>
      <c r="E943" t="s">
        <v>30</v>
      </c>
      <c r="F943" t="s">
        <v>6266</v>
      </c>
      <c r="G943" t="s">
        <v>6267</v>
      </c>
      <c r="H943" t="s">
        <v>6268</v>
      </c>
      <c r="I943" t="s">
        <v>6269</v>
      </c>
      <c r="J943" t="s">
        <v>3858</v>
      </c>
      <c r="K943" t="s">
        <v>58</v>
      </c>
      <c r="L943">
        <v>1487</v>
      </c>
      <c r="M943" t="s">
        <v>1523</v>
      </c>
      <c r="N943" t="s">
        <v>35</v>
      </c>
      <c r="O943">
        <v>10</v>
      </c>
      <c r="P943">
        <v>35917.769999999997</v>
      </c>
      <c r="Q943" t="s">
        <v>3362</v>
      </c>
      <c r="R943" t="s">
        <v>1460</v>
      </c>
    </row>
    <row r="944" spans="1:18" x14ac:dyDescent="0.25">
      <c r="A944">
        <v>1943</v>
      </c>
      <c r="B944">
        <v>45108</v>
      </c>
      <c r="C944" t="s">
        <v>260</v>
      </c>
      <c r="D944" t="s">
        <v>695</v>
      </c>
      <c r="E944" t="s">
        <v>24</v>
      </c>
      <c r="F944" t="s">
        <v>6270</v>
      </c>
      <c r="G944" t="s">
        <v>1421</v>
      </c>
      <c r="H944" t="s">
        <v>6271</v>
      </c>
      <c r="I944" t="s">
        <v>6272</v>
      </c>
      <c r="J944" t="s">
        <v>6273</v>
      </c>
      <c r="K944" t="s">
        <v>424</v>
      </c>
      <c r="L944">
        <v>37980</v>
      </c>
      <c r="M944" t="s">
        <v>1397</v>
      </c>
      <c r="N944" t="s">
        <v>35</v>
      </c>
      <c r="O944">
        <v>14</v>
      </c>
      <c r="P944">
        <v>64496.41</v>
      </c>
      <c r="Q944" t="s">
        <v>5742</v>
      </c>
      <c r="R944" t="s">
        <v>1392</v>
      </c>
    </row>
    <row r="945" spans="1:18" x14ac:dyDescent="0.25">
      <c r="A945">
        <v>1944</v>
      </c>
      <c r="B945">
        <v>45107</v>
      </c>
      <c r="C945" t="s">
        <v>343</v>
      </c>
      <c r="D945" t="s">
        <v>879</v>
      </c>
      <c r="E945" t="s">
        <v>24</v>
      </c>
      <c r="F945" t="s">
        <v>6274</v>
      </c>
      <c r="G945" t="s">
        <v>6275</v>
      </c>
      <c r="H945" t="s">
        <v>6276</v>
      </c>
      <c r="I945" t="s">
        <v>6277</v>
      </c>
      <c r="J945" t="s">
        <v>6278</v>
      </c>
      <c r="K945" t="s">
        <v>94</v>
      </c>
      <c r="L945">
        <v>26152</v>
      </c>
      <c r="M945" t="s">
        <v>2476</v>
      </c>
      <c r="N945" t="s">
        <v>35</v>
      </c>
      <c r="O945">
        <v>4</v>
      </c>
      <c r="P945">
        <v>58779.94</v>
      </c>
      <c r="Q945" t="s">
        <v>3390</v>
      </c>
      <c r="R945" t="s">
        <v>1427</v>
      </c>
    </row>
    <row r="946" spans="1:18" x14ac:dyDescent="0.25">
      <c r="A946">
        <v>1945</v>
      </c>
      <c r="B946">
        <v>45108</v>
      </c>
      <c r="C946" t="s">
        <v>327</v>
      </c>
      <c r="D946" t="s">
        <v>307</v>
      </c>
      <c r="E946" t="s">
        <v>14</v>
      </c>
      <c r="F946">
        <v>35012</v>
      </c>
      <c r="G946" t="s">
        <v>6279</v>
      </c>
      <c r="H946" t="s">
        <v>6280</v>
      </c>
      <c r="I946" t="s">
        <v>6281</v>
      </c>
      <c r="J946" t="s">
        <v>6282</v>
      </c>
      <c r="K946" t="s">
        <v>147</v>
      </c>
      <c r="L946">
        <v>2899</v>
      </c>
      <c r="M946" t="s">
        <v>2895</v>
      </c>
      <c r="N946" t="s">
        <v>21</v>
      </c>
      <c r="O946">
        <v>13</v>
      </c>
      <c r="P946">
        <v>63195.5</v>
      </c>
      <c r="Q946" t="s">
        <v>3075</v>
      </c>
      <c r="R946" t="s">
        <v>1392</v>
      </c>
    </row>
    <row r="947" spans="1:18" x14ac:dyDescent="0.25">
      <c r="A947">
        <v>1946</v>
      </c>
      <c r="B947">
        <v>45137</v>
      </c>
      <c r="C947" t="s">
        <v>56</v>
      </c>
      <c r="D947" t="s">
        <v>750</v>
      </c>
      <c r="E947" t="s">
        <v>24</v>
      </c>
      <c r="F947" t="s">
        <v>6283</v>
      </c>
      <c r="G947" t="s">
        <v>6284</v>
      </c>
      <c r="H947" t="s">
        <v>6285</v>
      </c>
      <c r="I947" t="s">
        <v>6286</v>
      </c>
      <c r="J947" t="s">
        <v>6287</v>
      </c>
      <c r="K947" t="s">
        <v>265</v>
      </c>
      <c r="L947">
        <v>64592</v>
      </c>
      <c r="M947" t="s">
        <v>3336</v>
      </c>
      <c r="N947" t="s">
        <v>35</v>
      </c>
      <c r="O947">
        <v>8</v>
      </c>
      <c r="P947">
        <v>86467.91</v>
      </c>
      <c r="Q947" t="s">
        <v>4100</v>
      </c>
      <c r="R947" t="s">
        <v>1384</v>
      </c>
    </row>
    <row r="948" spans="1:18" x14ac:dyDescent="0.25">
      <c r="A948">
        <v>1947</v>
      </c>
      <c r="B948">
        <v>45125</v>
      </c>
      <c r="C948" t="s">
        <v>641</v>
      </c>
      <c r="D948" t="s">
        <v>192</v>
      </c>
      <c r="E948" t="s">
        <v>24</v>
      </c>
      <c r="F948" t="s">
        <v>6288</v>
      </c>
      <c r="G948" t="s">
        <v>6289</v>
      </c>
      <c r="H948" t="s">
        <v>6290</v>
      </c>
      <c r="I948" t="s">
        <v>6291</v>
      </c>
      <c r="J948" t="s">
        <v>6292</v>
      </c>
      <c r="K948" t="s">
        <v>298</v>
      </c>
      <c r="L948">
        <v>72434</v>
      </c>
      <c r="M948" t="s">
        <v>2591</v>
      </c>
      <c r="N948" t="s">
        <v>35</v>
      </c>
      <c r="O948">
        <v>8</v>
      </c>
      <c r="P948">
        <v>90001.43</v>
      </c>
      <c r="Q948" t="s">
        <v>6293</v>
      </c>
      <c r="R948" t="s">
        <v>1460</v>
      </c>
    </row>
    <row r="949" spans="1:18" x14ac:dyDescent="0.25">
      <c r="A949">
        <v>1948</v>
      </c>
      <c r="B949">
        <v>45098</v>
      </c>
      <c r="C949" t="s">
        <v>238</v>
      </c>
      <c r="D949" t="s">
        <v>297</v>
      </c>
      <c r="E949" t="s">
        <v>24</v>
      </c>
      <c r="F949" t="s">
        <v>6294</v>
      </c>
      <c r="G949" t="s">
        <v>1421</v>
      </c>
      <c r="H949" t="s">
        <v>6295</v>
      </c>
      <c r="I949" t="s">
        <v>6296</v>
      </c>
      <c r="J949" t="s">
        <v>6297</v>
      </c>
      <c r="K949" t="s">
        <v>61</v>
      </c>
      <c r="L949">
        <v>2288</v>
      </c>
      <c r="M949" t="s">
        <v>1584</v>
      </c>
      <c r="N949" t="s">
        <v>26</v>
      </c>
      <c r="O949">
        <v>5</v>
      </c>
      <c r="P949">
        <v>45778.13</v>
      </c>
      <c r="Q949" t="s">
        <v>3954</v>
      </c>
      <c r="R949" t="s">
        <v>1392</v>
      </c>
    </row>
    <row r="950" spans="1:18" x14ac:dyDescent="0.25">
      <c r="A950">
        <v>1949</v>
      </c>
      <c r="B950">
        <v>45096</v>
      </c>
      <c r="C950" t="s">
        <v>123</v>
      </c>
      <c r="D950" t="s">
        <v>765</v>
      </c>
      <c r="E950" t="s">
        <v>24</v>
      </c>
      <c r="F950" t="s">
        <v>6298</v>
      </c>
      <c r="G950" t="s">
        <v>6299</v>
      </c>
      <c r="H950" t="s">
        <v>6300</v>
      </c>
      <c r="I950" t="s">
        <v>6301</v>
      </c>
      <c r="J950" t="s">
        <v>6302</v>
      </c>
      <c r="K950" t="s">
        <v>424</v>
      </c>
      <c r="L950">
        <v>63005</v>
      </c>
      <c r="M950" t="s">
        <v>2208</v>
      </c>
      <c r="N950" t="s">
        <v>16</v>
      </c>
      <c r="O950">
        <v>19</v>
      </c>
      <c r="P950">
        <v>78582.149999999994</v>
      </c>
      <c r="Q950" t="s">
        <v>6303</v>
      </c>
      <c r="R950" t="s">
        <v>1427</v>
      </c>
    </row>
    <row r="951" spans="1:18" x14ac:dyDescent="0.25">
      <c r="A951">
        <v>1950</v>
      </c>
      <c r="B951">
        <v>45093</v>
      </c>
      <c r="C951" t="s">
        <v>371</v>
      </c>
      <c r="D951" t="s">
        <v>87</v>
      </c>
      <c r="E951" t="s">
        <v>14</v>
      </c>
      <c r="F951">
        <v>30843</v>
      </c>
      <c r="G951" t="s">
        <v>1421</v>
      </c>
      <c r="H951" t="s">
        <v>6304</v>
      </c>
      <c r="I951" t="s">
        <v>6305</v>
      </c>
      <c r="J951" t="s">
        <v>6306</v>
      </c>
      <c r="K951" t="s">
        <v>92</v>
      </c>
      <c r="L951">
        <v>91322</v>
      </c>
      <c r="M951" t="s">
        <v>2422</v>
      </c>
      <c r="N951" t="s">
        <v>21</v>
      </c>
      <c r="O951">
        <v>7</v>
      </c>
      <c r="P951">
        <v>32404.89</v>
      </c>
      <c r="Q951" t="s">
        <v>4211</v>
      </c>
      <c r="R951" t="s">
        <v>1460</v>
      </c>
    </row>
    <row r="952" spans="1:18" x14ac:dyDescent="0.25">
      <c r="A952">
        <v>1951</v>
      </c>
      <c r="B952">
        <v>45099</v>
      </c>
      <c r="C952" t="s">
        <v>158</v>
      </c>
      <c r="D952" t="s">
        <v>497</v>
      </c>
      <c r="E952" t="s">
        <v>14</v>
      </c>
      <c r="F952">
        <v>28741</v>
      </c>
      <c r="G952" t="s">
        <v>6307</v>
      </c>
      <c r="H952" t="s">
        <v>6308</v>
      </c>
      <c r="I952" t="s">
        <v>6309</v>
      </c>
      <c r="J952" t="s">
        <v>6310</v>
      </c>
      <c r="K952" t="s">
        <v>265</v>
      </c>
      <c r="L952">
        <v>25279</v>
      </c>
      <c r="M952" t="s">
        <v>3336</v>
      </c>
      <c r="N952" t="s">
        <v>16</v>
      </c>
      <c r="O952">
        <v>8</v>
      </c>
      <c r="P952">
        <v>36305.81</v>
      </c>
      <c r="Q952" t="s">
        <v>6311</v>
      </c>
      <c r="R952" t="s">
        <v>1419</v>
      </c>
    </row>
    <row r="953" spans="1:18" x14ac:dyDescent="0.25">
      <c r="A953">
        <v>1952</v>
      </c>
      <c r="B953">
        <v>45101</v>
      </c>
      <c r="C953" t="s">
        <v>427</v>
      </c>
      <c r="D953" t="s">
        <v>842</v>
      </c>
      <c r="E953" t="s">
        <v>24</v>
      </c>
      <c r="F953" t="s">
        <v>6312</v>
      </c>
      <c r="G953" t="s">
        <v>6313</v>
      </c>
      <c r="H953" t="s">
        <v>6314</v>
      </c>
      <c r="I953" t="s">
        <v>6315</v>
      </c>
      <c r="J953" t="s">
        <v>6316</v>
      </c>
      <c r="K953" t="s">
        <v>61</v>
      </c>
      <c r="L953">
        <v>94842</v>
      </c>
      <c r="M953" t="s">
        <v>4782</v>
      </c>
      <c r="N953" t="s">
        <v>21</v>
      </c>
      <c r="O953">
        <v>18</v>
      </c>
      <c r="P953">
        <v>59897.97</v>
      </c>
      <c r="Q953" t="s">
        <v>2779</v>
      </c>
      <c r="R953" t="s">
        <v>1384</v>
      </c>
    </row>
    <row r="954" spans="1:18" x14ac:dyDescent="0.25">
      <c r="A954">
        <v>1953</v>
      </c>
      <c r="B954">
        <v>45098</v>
      </c>
      <c r="C954" t="s">
        <v>598</v>
      </c>
      <c r="D954" t="s">
        <v>105</v>
      </c>
      <c r="E954" t="s">
        <v>30</v>
      </c>
      <c r="F954" t="s">
        <v>6317</v>
      </c>
      <c r="G954" t="s">
        <v>6318</v>
      </c>
      <c r="H954" t="s">
        <v>6319</v>
      </c>
      <c r="I954" t="s">
        <v>6320</v>
      </c>
      <c r="J954" t="s">
        <v>6321</v>
      </c>
      <c r="K954" t="s">
        <v>81</v>
      </c>
      <c r="L954">
        <v>6151</v>
      </c>
      <c r="M954" t="s">
        <v>1703</v>
      </c>
      <c r="N954" t="s">
        <v>21</v>
      </c>
      <c r="O954">
        <v>12</v>
      </c>
      <c r="P954">
        <v>74164.47</v>
      </c>
      <c r="Q954" t="s">
        <v>3600</v>
      </c>
      <c r="R954" t="s">
        <v>1427</v>
      </c>
    </row>
    <row r="955" spans="1:18" x14ac:dyDescent="0.25">
      <c r="A955">
        <v>1954</v>
      </c>
      <c r="B955">
        <v>45110</v>
      </c>
      <c r="C955" t="s">
        <v>28</v>
      </c>
      <c r="D955" t="s">
        <v>159</v>
      </c>
      <c r="E955" t="s">
        <v>30</v>
      </c>
      <c r="F955">
        <v>26368</v>
      </c>
      <c r="G955" t="s">
        <v>6322</v>
      </c>
      <c r="H955" t="s">
        <v>6323</v>
      </c>
      <c r="I955" t="s">
        <v>6324</v>
      </c>
      <c r="J955" t="s">
        <v>6325</v>
      </c>
      <c r="K955" t="s">
        <v>94</v>
      </c>
      <c r="L955">
        <v>14957</v>
      </c>
      <c r="M955" t="s">
        <v>3372</v>
      </c>
      <c r="N955" t="s">
        <v>35</v>
      </c>
      <c r="O955">
        <v>1</v>
      </c>
      <c r="P955">
        <v>80888.28</v>
      </c>
      <c r="Q955" t="s">
        <v>6326</v>
      </c>
      <c r="R955" t="s">
        <v>1427</v>
      </c>
    </row>
    <row r="956" spans="1:18" x14ac:dyDescent="0.25">
      <c r="A956">
        <v>1955</v>
      </c>
      <c r="B956">
        <v>45142</v>
      </c>
      <c r="C956" t="s">
        <v>652</v>
      </c>
      <c r="D956" t="s">
        <v>880</v>
      </c>
      <c r="E956" t="s">
        <v>30</v>
      </c>
      <c r="F956" t="s">
        <v>6327</v>
      </c>
      <c r="G956" t="s">
        <v>1421</v>
      </c>
      <c r="H956" t="s">
        <v>6328</v>
      </c>
      <c r="I956" t="s">
        <v>6329</v>
      </c>
      <c r="J956" t="s">
        <v>6330</v>
      </c>
      <c r="K956" t="s">
        <v>424</v>
      </c>
      <c r="L956">
        <v>5826</v>
      </c>
      <c r="M956" t="s">
        <v>3599</v>
      </c>
      <c r="N956" t="s">
        <v>16</v>
      </c>
      <c r="O956">
        <v>0</v>
      </c>
      <c r="P956">
        <v>31933.13</v>
      </c>
      <c r="Q956" t="s">
        <v>6331</v>
      </c>
      <c r="R956" t="s">
        <v>1419</v>
      </c>
    </row>
    <row r="957" spans="1:18" x14ac:dyDescent="0.25">
      <c r="A957">
        <v>1956</v>
      </c>
      <c r="B957">
        <v>45122</v>
      </c>
      <c r="C957" t="s">
        <v>408</v>
      </c>
      <c r="D957" t="s">
        <v>183</v>
      </c>
      <c r="E957" t="s">
        <v>24</v>
      </c>
      <c r="F957" t="s">
        <v>6332</v>
      </c>
      <c r="G957" t="s">
        <v>6333</v>
      </c>
      <c r="H957" t="s">
        <v>6334</v>
      </c>
      <c r="I957" t="s">
        <v>6335</v>
      </c>
      <c r="J957" t="s">
        <v>6336</v>
      </c>
      <c r="K957" t="s">
        <v>424</v>
      </c>
      <c r="L957">
        <v>47062</v>
      </c>
      <c r="M957" t="s">
        <v>1546</v>
      </c>
      <c r="N957" t="s">
        <v>35</v>
      </c>
      <c r="O957">
        <v>11</v>
      </c>
      <c r="P957">
        <v>86273.47</v>
      </c>
      <c r="Q957" t="s">
        <v>2977</v>
      </c>
      <c r="R957" t="s">
        <v>1419</v>
      </c>
    </row>
    <row r="958" spans="1:18" x14ac:dyDescent="0.25">
      <c r="A958">
        <v>1957</v>
      </c>
      <c r="B958">
        <v>45142</v>
      </c>
      <c r="C958" t="s">
        <v>598</v>
      </c>
      <c r="D958" t="s">
        <v>206</v>
      </c>
      <c r="E958" t="s">
        <v>24</v>
      </c>
      <c r="F958" t="s">
        <v>6337</v>
      </c>
      <c r="G958" t="s">
        <v>6338</v>
      </c>
      <c r="H958" t="s">
        <v>6339</v>
      </c>
      <c r="I958" t="s">
        <v>6340</v>
      </c>
      <c r="J958" t="s">
        <v>6341</v>
      </c>
      <c r="K958" t="s">
        <v>132</v>
      </c>
      <c r="L958">
        <v>56284</v>
      </c>
      <c r="M958" t="s">
        <v>2756</v>
      </c>
      <c r="N958" t="s">
        <v>26</v>
      </c>
      <c r="O958">
        <v>8</v>
      </c>
      <c r="P958">
        <v>95118.87</v>
      </c>
      <c r="Q958" t="s">
        <v>6342</v>
      </c>
      <c r="R958" t="s">
        <v>1460</v>
      </c>
    </row>
    <row r="959" spans="1:18" x14ac:dyDescent="0.25">
      <c r="A959">
        <v>1958</v>
      </c>
      <c r="B959">
        <v>45118</v>
      </c>
      <c r="C959" t="s">
        <v>881</v>
      </c>
      <c r="D959" t="s">
        <v>409</v>
      </c>
      <c r="E959" t="s">
        <v>14</v>
      </c>
      <c r="F959">
        <v>31967</v>
      </c>
      <c r="G959" t="s">
        <v>1421</v>
      </c>
      <c r="H959" t="s">
        <v>6343</v>
      </c>
      <c r="I959" t="s">
        <v>6344</v>
      </c>
      <c r="J959" t="s">
        <v>6345</v>
      </c>
      <c r="K959" t="s">
        <v>122</v>
      </c>
      <c r="L959">
        <v>69688</v>
      </c>
      <c r="M959" t="s">
        <v>4155</v>
      </c>
      <c r="N959" t="s">
        <v>35</v>
      </c>
      <c r="O959">
        <v>18</v>
      </c>
      <c r="P959">
        <v>89154.78</v>
      </c>
      <c r="Q959" t="s">
        <v>3034</v>
      </c>
      <c r="R959" t="s">
        <v>1460</v>
      </c>
    </row>
    <row r="960" spans="1:18" x14ac:dyDescent="0.25">
      <c r="A960">
        <v>1959</v>
      </c>
      <c r="B960">
        <v>45106</v>
      </c>
      <c r="C960" t="s">
        <v>502</v>
      </c>
      <c r="D960" t="s">
        <v>882</v>
      </c>
      <c r="E960" t="s">
        <v>30</v>
      </c>
      <c r="F960">
        <v>37106</v>
      </c>
      <c r="G960" t="s">
        <v>6346</v>
      </c>
      <c r="H960" t="s">
        <v>6347</v>
      </c>
      <c r="I960" t="s">
        <v>6348</v>
      </c>
      <c r="J960" t="s">
        <v>6349</v>
      </c>
      <c r="K960" t="s">
        <v>290</v>
      </c>
      <c r="L960">
        <v>14393</v>
      </c>
      <c r="M960" t="s">
        <v>2578</v>
      </c>
      <c r="N960" t="s">
        <v>16</v>
      </c>
      <c r="O960">
        <v>6</v>
      </c>
      <c r="P960">
        <v>81549.53</v>
      </c>
      <c r="Q960" t="s">
        <v>2546</v>
      </c>
      <c r="R960" t="s">
        <v>1384</v>
      </c>
    </row>
    <row r="961" spans="1:18" x14ac:dyDescent="0.25">
      <c r="A961">
        <v>1960</v>
      </c>
      <c r="B961">
        <v>45064</v>
      </c>
      <c r="C961" t="s">
        <v>178</v>
      </c>
      <c r="D961" t="s">
        <v>206</v>
      </c>
      <c r="E961" t="s">
        <v>30</v>
      </c>
      <c r="F961" t="s">
        <v>6350</v>
      </c>
      <c r="G961" t="s">
        <v>1421</v>
      </c>
      <c r="H961" t="s">
        <v>6351</v>
      </c>
      <c r="I961" t="s">
        <v>6352</v>
      </c>
      <c r="J961" t="s">
        <v>6353</v>
      </c>
      <c r="K961" t="s">
        <v>113</v>
      </c>
      <c r="L961">
        <v>90958</v>
      </c>
      <c r="M961" t="s">
        <v>2638</v>
      </c>
      <c r="N961" t="s">
        <v>21</v>
      </c>
      <c r="O961">
        <v>16</v>
      </c>
      <c r="P961">
        <v>45799.59</v>
      </c>
      <c r="Q961" t="s">
        <v>2628</v>
      </c>
      <c r="R961" t="s">
        <v>1419</v>
      </c>
    </row>
    <row r="962" spans="1:18" x14ac:dyDescent="0.25">
      <c r="A962">
        <v>1961</v>
      </c>
      <c r="B962">
        <v>45086</v>
      </c>
      <c r="C962" t="s">
        <v>648</v>
      </c>
      <c r="D962" t="s">
        <v>202</v>
      </c>
      <c r="E962" t="s">
        <v>14</v>
      </c>
      <c r="F962">
        <v>29718</v>
      </c>
      <c r="G962" t="s">
        <v>1421</v>
      </c>
      <c r="H962" t="s">
        <v>6354</v>
      </c>
      <c r="I962" t="s">
        <v>6355</v>
      </c>
      <c r="J962" t="s">
        <v>6356</v>
      </c>
      <c r="K962" t="s">
        <v>290</v>
      </c>
      <c r="L962">
        <v>14283</v>
      </c>
      <c r="M962" t="s">
        <v>2617</v>
      </c>
      <c r="N962" t="s">
        <v>26</v>
      </c>
      <c r="O962">
        <v>19</v>
      </c>
      <c r="P962">
        <v>47085.13</v>
      </c>
      <c r="Q962" t="s">
        <v>1710</v>
      </c>
      <c r="R962" t="s">
        <v>1419</v>
      </c>
    </row>
    <row r="963" spans="1:18" x14ac:dyDescent="0.25">
      <c r="A963">
        <v>1962</v>
      </c>
      <c r="B963">
        <v>45067</v>
      </c>
      <c r="C963" t="s">
        <v>585</v>
      </c>
      <c r="D963" t="s">
        <v>883</v>
      </c>
      <c r="E963" t="s">
        <v>24</v>
      </c>
      <c r="F963">
        <v>28674</v>
      </c>
      <c r="G963" t="s">
        <v>6357</v>
      </c>
      <c r="H963" t="s">
        <v>6358</v>
      </c>
      <c r="I963" t="s">
        <v>6359</v>
      </c>
      <c r="J963" t="s">
        <v>6360</v>
      </c>
      <c r="K963" t="s">
        <v>145</v>
      </c>
      <c r="L963">
        <v>41662</v>
      </c>
      <c r="M963" t="s">
        <v>2725</v>
      </c>
      <c r="N963" t="s">
        <v>21</v>
      </c>
      <c r="O963">
        <v>3</v>
      </c>
      <c r="P963">
        <v>32867.94</v>
      </c>
      <c r="Q963" t="s">
        <v>5369</v>
      </c>
      <c r="R963" t="s">
        <v>1419</v>
      </c>
    </row>
    <row r="964" spans="1:18" x14ac:dyDescent="0.25">
      <c r="A964">
        <v>1963</v>
      </c>
      <c r="B964">
        <v>45101</v>
      </c>
      <c r="C964" t="s">
        <v>327</v>
      </c>
      <c r="D964" t="s">
        <v>884</v>
      </c>
      <c r="E964" t="s">
        <v>14</v>
      </c>
      <c r="F964" t="s">
        <v>6361</v>
      </c>
      <c r="G964" t="s">
        <v>6362</v>
      </c>
      <c r="H964" t="s">
        <v>6363</v>
      </c>
      <c r="I964" t="s">
        <v>6364</v>
      </c>
      <c r="J964" t="s">
        <v>6365</v>
      </c>
      <c r="K964" t="s">
        <v>237</v>
      </c>
      <c r="L964">
        <v>96823</v>
      </c>
      <c r="M964" t="s">
        <v>1496</v>
      </c>
      <c r="N964" t="s">
        <v>16</v>
      </c>
      <c r="O964">
        <v>6</v>
      </c>
      <c r="P964">
        <v>63241.58</v>
      </c>
      <c r="Q964" t="s">
        <v>3650</v>
      </c>
      <c r="R964" t="s">
        <v>1419</v>
      </c>
    </row>
    <row r="965" spans="1:18" x14ac:dyDescent="0.25">
      <c r="A965">
        <v>1964</v>
      </c>
      <c r="B965">
        <v>45095</v>
      </c>
      <c r="C965" t="s">
        <v>706</v>
      </c>
      <c r="D965" t="s">
        <v>386</v>
      </c>
      <c r="E965" t="s">
        <v>24</v>
      </c>
      <c r="F965" t="s">
        <v>6366</v>
      </c>
      <c r="G965" t="s">
        <v>6367</v>
      </c>
      <c r="H965" t="s">
        <v>6368</v>
      </c>
      <c r="I965" t="s">
        <v>6369</v>
      </c>
      <c r="J965" t="s">
        <v>6370</v>
      </c>
      <c r="K965" t="s">
        <v>170</v>
      </c>
      <c r="L965">
        <v>50670</v>
      </c>
      <c r="M965" t="s">
        <v>1609</v>
      </c>
      <c r="N965" t="s">
        <v>16</v>
      </c>
      <c r="O965">
        <v>4</v>
      </c>
      <c r="P965">
        <v>53562.31</v>
      </c>
      <c r="Q965" t="s">
        <v>5092</v>
      </c>
      <c r="R965" t="s">
        <v>1460</v>
      </c>
    </row>
    <row r="966" spans="1:18" x14ac:dyDescent="0.25">
      <c r="A966">
        <v>1965</v>
      </c>
      <c r="B966">
        <v>45129</v>
      </c>
      <c r="C966" t="s">
        <v>885</v>
      </c>
      <c r="D966" t="s">
        <v>388</v>
      </c>
      <c r="E966" t="s">
        <v>30</v>
      </c>
      <c r="F966" t="s">
        <v>6371</v>
      </c>
      <c r="G966" t="s">
        <v>6372</v>
      </c>
      <c r="H966" t="s">
        <v>6373</v>
      </c>
      <c r="I966" t="s">
        <v>6374</v>
      </c>
      <c r="J966" t="s">
        <v>6375</v>
      </c>
      <c r="K966" t="s">
        <v>237</v>
      </c>
      <c r="L966">
        <v>63268</v>
      </c>
      <c r="M966" t="s">
        <v>3599</v>
      </c>
      <c r="N966" t="s">
        <v>21</v>
      </c>
      <c r="O966">
        <v>19</v>
      </c>
      <c r="P966">
        <v>50926.17</v>
      </c>
      <c r="Q966" t="s">
        <v>2403</v>
      </c>
      <c r="R966" t="s">
        <v>1419</v>
      </c>
    </row>
    <row r="967" spans="1:18" x14ac:dyDescent="0.25">
      <c r="A967">
        <v>1966</v>
      </c>
      <c r="B967">
        <v>45105</v>
      </c>
      <c r="C967" t="s">
        <v>805</v>
      </c>
      <c r="D967" t="s">
        <v>289</v>
      </c>
      <c r="E967" t="s">
        <v>30</v>
      </c>
      <c r="F967" t="s">
        <v>6376</v>
      </c>
      <c r="G967" t="s">
        <v>6377</v>
      </c>
      <c r="H967" t="s">
        <v>6378</v>
      </c>
      <c r="I967" t="s">
        <v>6379</v>
      </c>
      <c r="J967" t="s">
        <v>6380</v>
      </c>
      <c r="K967" t="s">
        <v>20</v>
      </c>
      <c r="L967">
        <v>90930</v>
      </c>
      <c r="M967" t="s">
        <v>2079</v>
      </c>
      <c r="N967" t="s">
        <v>35</v>
      </c>
      <c r="O967">
        <v>6</v>
      </c>
      <c r="P967">
        <v>75331.399999999994</v>
      </c>
      <c r="Q967" t="s">
        <v>6381</v>
      </c>
      <c r="R967" t="s">
        <v>1460</v>
      </c>
    </row>
    <row r="968" spans="1:18" x14ac:dyDescent="0.25">
      <c r="A968">
        <v>1967</v>
      </c>
      <c r="B968">
        <v>45139</v>
      </c>
      <c r="C968" t="s">
        <v>335</v>
      </c>
      <c r="D968" t="s">
        <v>112</v>
      </c>
      <c r="E968" t="s">
        <v>24</v>
      </c>
      <c r="F968" t="s">
        <v>6382</v>
      </c>
      <c r="G968" t="s">
        <v>6383</v>
      </c>
      <c r="H968" t="s">
        <v>6384</v>
      </c>
      <c r="I968" t="s">
        <v>6385</v>
      </c>
      <c r="J968" t="s">
        <v>6386</v>
      </c>
      <c r="K968" t="s">
        <v>265</v>
      </c>
      <c r="L968">
        <v>2670</v>
      </c>
      <c r="M968" t="s">
        <v>1546</v>
      </c>
      <c r="N968" t="s">
        <v>16</v>
      </c>
      <c r="O968">
        <v>1</v>
      </c>
      <c r="P968">
        <v>51581.24</v>
      </c>
      <c r="Q968" t="s">
        <v>6387</v>
      </c>
      <c r="R968" t="s">
        <v>1460</v>
      </c>
    </row>
    <row r="969" spans="1:18" x14ac:dyDescent="0.25">
      <c r="A969">
        <v>1968</v>
      </c>
      <c r="B969">
        <v>45092</v>
      </c>
      <c r="C969" t="s">
        <v>266</v>
      </c>
      <c r="D969" t="s">
        <v>886</v>
      </c>
      <c r="E969" t="s">
        <v>24</v>
      </c>
      <c r="F969" t="s">
        <v>6388</v>
      </c>
      <c r="G969" t="s">
        <v>6389</v>
      </c>
      <c r="H969" t="s">
        <v>6390</v>
      </c>
      <c r="I969" t="s">
        <v>6391</v>
      </c>
      <c r="J969" t="s">
        <v>6392</v>
      </c>
      <c r="K969" t="s">
        <v>20</v>
      </c>
      <c r="L969">
        <v>55305</v>
      </c>
      <c r="M969" t="s">
        <v>3097</v>
      </c>
      <c r="N969" t="s">
        <v>16</v>
      </c>
      <c r="O969">
        <v>11</v>
      </c>
      <c r="P969">
        <v>51177.36</v>
      </c>
      <c r="Q969" t="s">
        <v>6393</v>
      </c>
      <c r="R969" t="s">
        <v>1392</v>
      </c>
    </row>
    <row r="970" spans="1:18" x14ac:dyDescent="0.25">
      <c r="A970">
        <v>1969</v>
      </c>
      <c r="B970">
        <v>45130</v>
      </c>
      <c r="C970" t="s">
        <v>887</v>
      </c>
      <c r="D970" t="s">
        <v>888</v>
      </c>
      <c r="E970" t="s">
        <v>24</v>
      </c>
      <c r="F970" t="s">
        <v>6394</v>
      </c>
      <c r="G970" t="s">
        <v>1421</v>
      </c>
      <c r="H970" t="s">
        <v>6395</v>
      </c>
      <c r="I970" t="s">
        <v>6396</v>
      </c>
      <c r="J970" t="s">
        <v>6397</v>
      </c>
      <c r="K970" t="s">
        <v>15</v>
      </c>
      <c r="L970">
        <v>32295</v>
      </c>
      <c r="M970" t="s">
        <v>1563</v>
      </c>
      <c r="N970" t="s">
        <v>21</v>
      </c>
      <c r="O970">
        <v>19</v>
      </c>
      <c r="P970">
        <v>78907.97</v>
      </c>
      <c r="Q970" t="s">
        <v>5282</v>
      </c>
      <c r="R970" t="s">
        <v>1427</v>
      </c>
    </row>
    <row r="971" spans="1:18" x14ac:dyDescent="0.25">
      <c r="A971">
        <v>1970</v>
      </c>
      <c r="B971">
        <v>45125</v>
      </c>
      <c r="C971" t="s">
        <v>28</v>
      </c>
      <c r="D971" t="s">
        <v>501</v>
      </c>
      <c r="E971" t="s">
        <v>24</v>
      </c>
      <c r="F971" t="s">
        <v>6398</v>
      </c>
      <c r="G971" t="s">
        <v>6399</v>
      </c>
      <c r="H971" t="s">
        <v>6400</v>
      </c>
      <c r="I971" t="s">
        <v>6401</v>
      </c>
      <c r="J971" t="s">
        <v>6402</v>
      </c>
      <c r="K971" t="s">
        <v>52</v>
      </c>
      <c r="L971">
        <v>49478</v>
      </c>
      <c r="M971" t="s">
        <v>1859</v>
      </c>
      <c r="N971" t="s">
        <v>16</v>
      </c>
      <c r="O971">
        <v>14</v>
      </c>
      <c r="P971">
        <v>55927.72</v>
      </c>
      <c r="Q971" t="s">
        <v>2522</v>
      </c>
      <c r="R971" t="s">
        <v>1460</v>
      </c>
    </row>
    <row r="972" spans="1:18" x14ac:dyDescent="0.25">
      <c r="A972">
        <v>1971</v>
      </c>
      <c r="B972">
        <v>45102</v>
      </c>
      <c r="C972" t="s">
        <v>90</v>
      </c>
      <c r="D972" t="s">
        <v>692</v>
      </c>
      <c r="E972" t="s">
        <v>24</v>
      </c>
      <c r="F972" t="s">
        <v>6403</v>
      </c>
      <c r="G972" t="s">
        <v>6404</v>
      </c>
      <c r="H972" t="s">
        <v>6405</v>
      </c>
      <c r="I972" t="s">
        <v>6406</v>
      </c>
      <c r="J972" t="s">
        <v>6407</v>
      </c>
      <c r="K972" t="s">
        <v>424</v>
      </c>
      <c r="L972">
        <v>11829</v>
      </c>
      <c r="M972" t="s">
        <v>1570</v>
      </c>
      <c r="N972" t="s">
        <v>21</v>
      </c>
      <c r="O972">
        <v>20</v>
      </c>
      <c r="P972">
        <v>86955.12</v>
      </c>
      <c r="Q972" t="s">
        <v>6408</v>
      </c>
      <c r="R972" t="s">
        <v>1392</v>
      </c>
    </row>
    <row r="973" spans="1:18" x14ac:dyDescent="0.25">
      <c r="A973">
        <v>1972</v>
      </c>
      <c r="B973">
        <v>45074</v>
      </c>
      <c r="C973" t="s">
        <v>309</v>
      </c>
      <c r="D973" t="s">
        <v>324</v>
      </c>
      <c r="E973" t="s">
        <v>30</v>
      </c>
      <c r="F973" t="s">
        <v>6409</v>
      </c>
      <c r="G973" t="s">
        <v>6410</v>
      </c>
      <c r="H973" t="s">
        <v>6411</v>
      </c>
      <c r="I973" t="s">
        <v>6412</v>
      </c>
      <c r="J973" t="s">
        <v>6413</v>
      </c>
      <c r="K973" t="s">
        <v>58</v>
      </c>
      <c r="L973">
        <v>22234</v>
      </c>
      <c r="M973" t="s">
        <v>6414</v>
      </c>
      <c r="N973" t="s">
        <v>21</v>
      </c>
      <c r="O973">
        <v>15</v>
      </c>
      <c r="P973">
        <v>80001.570000000007</v>
      </c>
      <c r="Q973" t="s">
        <v>5654</v>
      </c>
      <c r="R973" t="s">
        <v>1384</v>
      </c>
    </row>
    <row r="974" spans="1:18" x14ac:dyDescent="0.25">
      <c r="A974">
        <v>1973</v>
      </c>
      <c r="B974">
        <v>45141</v>
      </c>
      <c r="C974" t="s">
        <v>254</v>
      </c>
      <c r="D974" t="s">
        <v>451</v>
      </c>
      <c r="E974" t="s">
        <v>24</v>
      </c>
      <c r="F974">
        <v>24234</v>
      </c>
      <c r="G974" t="s">
        <v>6415</v>
      </c>
      <c r="H974" t="s">
        <v>6416</v>
      </c>
      <c r="I974" t="s">
        <v>6417</v>
      </c>
      <c r="J974" t="s">
        <v>6418</v>
      </c>
      <c r="K974" t="s">
        <v>232</v>
      </c>
      <c r="L974">
        <v>89053</v>
      </c>
      <c r="M974" t="s">
        <v>2121</v>
      </c>
      <c r="N974" t="s">
        <v>35</v>
      </c>
      <c r="O974">
        <v>2</v>
      </c>
      <c r="P974">
        <v>89447.93</v>
      </c>
      <c r="Q974" t="s">
        <v>4778</v>
      </c>
      <c r="R974" t="s">
        <v>1419</v>
      </c>
    </row>
    <row r="975" spans="1:18" x14ac:dyDescent="0.25">
      <c r="A975">
        <v>1974</v>
      </c>
      <c r="B975">
        <v>45108</v>
      </c>
      <c r="C975" t="s">
        <v>369</v>
      </c>
      <c r="D975" t="s">
        <v>889</v>
      </c>
      <c r="E975" t="s">
        <v>14</v>
      </c>
      <c r="F975">
        <v>38508</v>
      </c>
      <c r="G975" t="s">
        <v>6419</v>
      </c>
      <c r="H975" t="s">
        <v>6420</v>
      </c>
      <c r="I975" t="s">
        <v>6421</v>
      </c>
      <c r="J975" t="s">
        <v>6422</v>
      </c>
      <c r="K975" t="s">
        <v>25</v>
      </c>
      <c r="L975">
        <v>44307</v>
      </c>
      <c r="M975" t="s">
        <v>3447</v>
      </c>
      <c r="N975" t="s">
        <v>21</v>
      </c>
      <c r="O975">
        <v>5</v>
      </c>
      <c r="P975">
        <v>37769.32</v>
      </c>
      <c r="Q975" t="s">
        <v>6423</v>
      </c>
      <c r="R975" t="s">
        <v>1419</v>
      </c>
    </row>
    <row r="976" spans="1:18" x14ac:dyDescent="0.25">
      <c r="A976">
        <v>1975</v>
      </c>
      <c r="B976">
        <v>45112</v>
      </c>
      <c r="C976" t="s">
        <v>47</v>
      </c>
      <c r="D976" t="s">
        <v>98</v>
      </c>
      <c r="E976" t="s">
        <v>24</v>
      </c>
      <c r="F976" t="s">
        <v>6424</v>
      </c>
      <c r="G976" t="s">
        <v>6425</v>
      </c>
      <c r="H976" t="s">
        <v>6426</v>
      </c>
      <c r="I976" t="s">
        <v>6427</v>
      </c>
      <c r="J976" t="s">
        <v>6428</v>
      </c>
      <c r="K976" t="s">
        <v>119</v>
      </c>
      <c r="L976">
        <v>91998</v>
      </c>
      <c r="M976" t="s">
        <v>2279</v>
      </c>
      <c r="N976" t="s">
        <v>35</v>
      </c>
      <c r="O976">
        <v>18</v>
      </c>
      <c r="P976">
        <v>87093.13</v>
      </c>
      <c r="Q976" t="s">
        <v>6429</v>
      </c>
      <c r="R976" t="s">
        <v>1384</v>
      </c>
    </row>
    <row r="977" spans="1:18" x14ac:dyDescent="0.25">
      <c r="A977">
        <v>1976</v>
      </c>
      <c r="B977">
        <v>45114</v>
      </c>
      <c r="C977" t="s">
        <v>218</v>
      </c>
      <c r="D977" t="s">
        <v>675</v>
      </c>
      <c r="E977" t="s">
        <v>30</v>
      </c>
      <c r="F977" t="s">
        <v>6430</v>
      </c>
      <c r="G977" t="s">
        <v>1421</v>
      </c>
      <c r="H977" t="s">
        <v>6431</v>
      </c>
      <c r="I977" t="s">
        <v>6432</v>
      </c>
      <c r="J977" t="s">
        <v>6433</v>
      </c>
      <c r="K977" t="s">
        <v>135</v>
      </c>
      <c r="L977">
        <v>89320</v>
      </c>
      <c r="M977" t="s">
        <v>3411</v>
      </c>
      <c r="N977" t="s">
        <v>21</v>
      </c>
      <c r="O977">
        <v>20</v>
      </c>
      <c r="P977">
        <v>50472.08</v>
      </c>
      <c r="Q977" t="s">
        <v>2287</v>
      </c>
      <c r="R977" t="s">
        <v>1384</v>
      </c>
    </row>
    <row r="978" spans="1:18" x14ac:dyDescent="0.25">
      <c r="A978">
        <v>1977</v>
      </c>
      <c r="B978">
        <v>45108</v>
      </c>
      <c r="C978" t="s">
        <v>845</v>
      </c>
      <c r="D978" t="s">
        <v>134</v>
      </c>
      <c r="E978" t="s">
        <v>30</v>
      </c>
      <c r="F978" t="s">
        <v>1711</v>
      </c>
      <c r="G978" t="s">
        <v>6434</v>
      </c>
      <c r="H978" t="s">
        <v>6435</v>
      </c>
      <c r="I978" t="s">
        <v>6436</v>
      </c>
      <c r="J978" t="s">
        <v>6437</v>
      </c>
      <c r="K978" t="s">
        <v>232</v>
      </c>
      <c r="L978">
        <v>76831</v>
      </c>
      <c r="M978" t="s">
        <v>1859</v>
      </c>
      <c r="N978" t="s">
        <v>35</v>
      </c>
      <c r="O978">
        <v>16</v>
      </c>
      <c r="P978">
        <v>47885.04</v>
      </c>
      <c r="Q978" t="s">
        <v>2099</v>
      </c>
      <c r="R978" t="s">
        <v>1384</v>
      </c>
    </row>
    <row r="979" spans="1:18" x14ac:dyDescent="0.25">
      <c r="A979">
        <v>1978</v>
      </c>
      <c r="B979">
        <v>45084</v>
      </c>
      <c r="C979" t="s">
        <v>53</v>
      </c>
      <c r="D979" t="s">
        <v>12</v>
      </c>
      <c r="E979" t="s">
        <v>14</v>
      </c>
      <c r="F979">
        <v>30683</v>
      </c>
      <c r="G979" t="s">
        <v>6438</v>
      </c>
      <c r="H979" t="s">
        <v>6439</v>
      </c>
      <c r="I979" t="s">
        <v>6440</v>
      </c>
      <c r="J979" t="s">
        <v>6441</v>
      </c>
      <c r="K979" t="s">
        <v>15</v>
      </c>
      <c r="L979">
        <v>20925</v>
      </c>
      <c r="M979" t="s">
        <v>2910</v>
      </c>
      <c r="N979" t="s">
        <v>35</v>
      </c>
      <c r="O979">
        <v>10</v>
      </c>
      <c r="P979">
        <v>54631.58</v>
      </c>
      <c r="Q979" t="s">
        <v>5188</v>
      </c>
      <c r="R979" t="s">
        <v>1392</v>
      </c>
    </row>
    <row r="980" spans="1:18" x14ac:dyDescent="0.25">
      <c r="A980">
        <v>1979</v>
      </c>
      <c r="B980">
        <v>45060</v>
      </c>
      <c r="C980" t="s">
        <v>245</v>
      </c>
      <c r="D980" t="s">
        <v>149</v>
      </c>
      <c r="E980" t="s">
        <v>24</v>
      </c>
      <c r="F980" t="s">
        <v>6442</v>
      </c>
      <c r="G980" t="s">
        <v>6443</v>
      </c>
      <c r="H980" t="s">
        <v>6444</v>
      </c>
      <c r="I980" t="s">
        <v>6445</v>
      </c>
      <c r="J980" t="s">
        <v>6446</v>
      </c>
      <c r="K980" t="s">
        <v>424</v>
      </c>
      <c r="L980">
        <v>17196</v>
      </c>
      <c r="M980" t="s">
        <v>3024</v>
      </c>
      <c r="N980" t="s">
        <v>26</v>
      </c>
      <c r="O980">
        <v>10</v>
      </c>
      <c r="P980">
        <v>95891.65</v>
      </c>
      <c r="Q980" t="s">
        <v>2017</v>
      </c>
      <c r="R980" t="s">
        <v>1460</v>
      </c>
    </row>
    <row r="981" spans="1:18" x14ac:dyDescent="0.25">
      <c r="A981">
        <v>1980</v>
      </c>
      <c r="B981">
        <v>45080</v>
      </c>
      <c r="C981" t="s">
        <v>890</v>
      </c>
      <c r="D981" t="s">
        <v>552</v>
      </c>
      <c r="E981" t="s">
        <v>14</v>
      </c>
      <c r="F981" t="s">
        <v>6447</v>
      </c>
      <c r="G981" t="s">
        <v>6448</v>
      </c>
      <c r="H981" t="s">
        <v>6449</v>
      </c>
      <c r="I981" t="s">
        <v>6450</v>
      </c>
      <c r="J981" t="s">
        <v>6451</v>
      </c>
      <c r="K981" t="s">
        <v>89</v>
      </c>
      <c r="L981">
        <v>34862</v>
      </c>
      <c r="M981" t="s">
        <v>1603</v>
      </c>
      <c r="N981" t="s">
        <v>21</v>
      </c>
      <c r="O981">
        <v>16</v>
      </c>
      <c r="P981">
        <v>78323.990000000005</v>
      </c>
      <c r="Q981" t="s">
        <v>6452</v>
      </c>
      <c r="R981" t="s">
        <v>1419</v>
      </c>
    </row>
    <row r="982" spans="1:18" x14ac:dyDescent="0.25">
      <c r="A982">
        <v>1981</v>
      </c>
      <c r="B982">
        <v>45104</v>
      </c>
      <c r="C982" t="s">
        <v>315</v>
      </c>
      <c r="D982" t="s">
        <v>637</v>
      </c>
      <c r="E982" t="s">
        <v>14</v>
      </c>
      <c r="F982">
        <v>32059</v>
      </c>
      <c r="G982" t="s">
        <v>6453</v>
      </c>
      <c r="H982" t="s">
        <v>6454</v>
      </c>
      <c r="I982" t="s">
        <v>6455</v>
      </c>
      <c r="J982" t="s">
        <v>6456</v>
      </c>
      <c r="K982" t="s">
        <v>214</v>
      </c>
      <c r="L982">
        <v>4407</v>
      </c>
      <c r="M982" t="s">
        <v>3372</v>
      </c>
      <c r="N982" t="s">
        <v>35</v>
      </c>
      <c r="O982">
        <v>17</v>
      </c>
      <c r="P982">
        <v>34612.9</v>
      </c>
      <c r="Q982" t="s">
        <v>3925</v>
      </c>
      <c r="R982" t="s">
        <v>1460</v>
      </c>
    </row>
    <row r="983" spans="1:18" x14ac:dyDescent="0.25">
      <c r="A983">
        <v>1982</v>
      </c>
      <c r="B983">
        <v>45081</v>
      </c>
      <c r="C983" t="s">
        <v>891</v>
      </c>
      <c r="D983" t="s">
        <v>96</v>
      </c>
      <c r="E983" t="s">
        <v>24</v>
      </c>
      <c r="F983">
        <v>35220</v>
      </c>
      <c r="G983" t="s">
        <v>6457</v>
      </c>
      <c r="H983" t="s">
        <v>6458</v>
      </c>
      <c r="I983" t="s">
        <v>6459</v>
      </c>
      <c r="J983" t="s">
        <v>6460</v>
      </c>
      <c r="K983" t="s">
        <v>132</v>
      </c>
      <c r="L983">
        <v>73834</v>
      </c>
      <c r="M983" t="s">
        <v>2591</v>
      </c>
      <c r="N983" t="s">
        <v>26</v>
      </c>
      <c r="O983">
        <v>18</v>
      </c>
      <c r="P983">
        <v>79111.83</v>
      </c>
      <c r="Q983" t="s">
        <v>5206</v>
      </c>
      <c r="R983" t="s">
        <v>1460</v>
      </c>
    </row>
    <row r="984" spans="1:18" x14ac:dyDescent="0.25">
      <c r="A984">
        <v>1983</v>
      </c>
      <c r="B984">
        <v>45081</v>
      </c>
      <c r="C984" t="s">
        <v>383</v>
      </c>
      <c r="D984" t="s">
        <v>267</v>
      </c>
      <c r="E984" t="s">
        <v>30</v>
      </c>
      <c r="F984" t="s">
        <v>6461</v>
      </c>
      <c r="G984" t="s">
        <v>6462</v>
      </c>
      <c r="H984" t="s">
        <v>6463</v>
      </c>
      <c r="I984" t="s">
        <v>6464</v>
      </c>
      <c r="J984" t="s">
        <v>2604</v>
      </c>
      <c r="K984" t="s">
        <v>34</v>
      </c>
      <c r="L984">
        <v>60843</v>
      </c>
      <c r="M984" t="s">
        <v>1967</v>
      </c>
      <c r="N984" t="s">
        <v>21</v>
      </c>
      <c r="O984">
        <v>10</v>
      </c>
      <c r="P984">
        <v>33871.78</v>
      </c>
      <c r="Q984" t="s">
        <v>6465</v>
      </c>
      <c r="R984" t="s">
        <v>1427</v>
      </c>
    </row>
    <row r="985" spans="1:18" x14ac:dyDescent="0.25">
      <c r="A985">
        <v>1984</v>
      </c>
      <c r="B985">
        <v>45142</v>
      </c>
      <c r="C985" t="s">
        <v>767</v>
      </c>
      <c r="D985" t="s">
        <v>616</v>
      </c>
      <c r="E985" t="s">
        <v>24</v>
      </c>
      <c r="F985">
        <v>26613</v>
      </c>
      <c r="G985" t="s">
        <v>6466</v>
      </c>
      <c r="H985" t="s">
        <v>6467</v>
      </c>
      <c r="I985" t="s">
        <v>6468</v>
      </c>
      <c r="J985" t="s">
        <v>6469</v>
      </c>
      <c r="K985" t="s">
        <v>220</v>
      </c>
      <c r="L985">
        <v>70244</v>
      </c>
      <c r="M985" t="s">
        <v>1644</v>
      </c>
      <c r="N985" t="s">
        <v>35</v>
      </c>
      <c r="O985">
        <v>12</v>
      </c>
      <c r="P985">
        <v>87373.08</v>
      </c>
      <c r="Q985" t="s">
        <v>2644</v>
      </c>
      <c r="R985" t="s">
        <v>1392</v>
      </c>
    </row>
    <row r="986" spans="1:18" x14ac:dyDescent="0.25">
      <c r="A986">
        <v>1985</v>
      </c>
      <c r="B986">
        <v>45132</v>
      </c>
      <c r="C986" t="s">
        <v>188</v>
      </c>
      <c r="D986" t="s">
        <v>892</v>
      </c>
      <c r="E986" t="s">
        <v>30</v>
      </c>
      <c r="F986">
        <v>38602</v>
      </c>
      <c r="G986" t="s">
        <v>6470</v>
      </c>
      <c r="H986" t="s">
        <v>6471</v>
      </c>
      <c r="I986" t="s">
        <v>6472</v>
      </c>
      <c r="J986" t="s">
        <v>6473</v>
      </c>
      <c r="K986" t="s">
        <v>246</v>
      </c>
      <c r="L986">
        <v>40240</v>
      </c>
      <c r="M986" t="s">
        <v>3988</v>
      </c>
      <c r="N986" t="s">
        <v>16</v>
      </c>
      <c r="O986">
        <v>19</v>
      </c>
      <c r="P986">
        <v>74049.48</v>
      </c>
      <c r="Q986" t="s">
        <v>3325</v>
      </c>
      <c r="R986" t="s">
        <v>1392</v>
      </c>
    </row>
    <row r="987" spans="1:18" x14ac:dyDescent="0.25">
      <c r="A987">
        <v>1986</v>
      </c>
      <c r="B987">
        <v>45080</v>
      </c>
      <c r="C987" t="s">
        <v>179</v>
      </c>
      <c r="D987" t="s">
        <v>348</v>
      </c>
      <c r="E987" t="s">
        <v>14</v>
      </c>
      <c r="F987">
        <v>27155</v>
      </c>
      <c r="G987" t="s">
        <v>6474</v>
      </c>
      <c r="H987" t="s">
        <v>6475</v>
      </c>
      <c r="I987" t="s">
        <v>6476</v>
      </c>
      <c r="J987" t="s">
        <v>6477</v>
      </c>
      <c r="K987" t="s">
        <v>31</v>
      </c>
      <c r="L987">
        <v>20744</v>
      </c>
      <c r="M987" t="s">
        <v>1510</v>
      </c>
      <c r="N987" t="s">
        <v>16</v>
      </c>
      <c r="O987">
        <v>4</v>
      </c>
      <c r="P987">
        <v>48885.72</v>
      </c>
      <c r="Q987" t="s">
        <v>1638</v>
      </c>
      <c r="R987" t="s">
        <v>1419</v>
      </c>
    </row>
    <row r="988" spans="1:18" x14ac:dyDescent="0.25">
      <c r="A988">
        <v>1987</v>
      </c>
      <c r="B988">
        <v>45076</v>
      </c>
      <c r="C988" t="s">
        <v>369</v>
      </c>
      <c r="D988" t="s">
        <v>685</v>
      </c>
      <c r="E988" t="s">
        <v>14</v>
      </c>
      <c r="F988" t="s">
        <v>6478</v>
      </c>
      <c r="G988" t="s">
        <v>6479</v>
      </c>
      <c r="H988" t="s">
        <v>6480</v>
      </c>
      <c r="I988" t="s">
        <v>6481</v>
      </c>
      <c r="J988" t="s">
        <v>6482</v>
      </c>
      <c r="K988" t="s">
        <v>298</v>
      </c>
      <c r="L988">
        <v>90154</v>
      </c>
      <c r="M988" t="s">
        <v>2778</v>
      </c>
      <c r="N988" t="s">
        <v>21</v>
      </c>
      <c r="O988">
        <v>6</v>
      </c>
      <c r="P988">
        <v>57423.55</v>
      </c>
      <c r="Q988" t="s">
        <v>2267</v>
      </c>
      <c r="R988" t="s">
        <v>1460</v>
      </c>
    </row>
    <row r="989" spans="1:18" x14ac:dyDescent="0.25">
      <c r="A989">
        <v>1988</v>
      </c>
      <c r="B989">
        <v>45101</v>
      </c>
      <c r="C989" t="s">
        <v>114</v>
      </c>
      <c r="D989" t="s">
        <v>57</v>
      </c>
      <c r="E989" t="s">
        <v>24</v>
      </c>
      <c r="F989" t="s">
        <v>6483</v>
      </c>
      <c r="G989" t="s">
        <v>6484</v>
      </c>
      <c r="H989" t="s">
        <v>6485</v>
      </c>
      <c r="I989" t="s">
        <v>6486</v>
      </c>
      <c r="J989" t="s">
        <v>6487</v>
      </c>
      <c r="K989" t="s">
        <v>92</v>
      </c>
      <c r="L989">
        <v>73981</v>
      </c>
      <c r="M989" t="s">
        <v>2385</v>
      </c>
      <c r="N989" t="s">
        <v>35</v>
      </c>
      <c r="O989">
        <v>4</v>
      </c>
      <c r="P989">
        <v>55497.2</v>
      </c>
      <c r="Q989" t="s">
        <v>4169</v>
      </c>
      <c r="R989" t="s">
        <v>1460</v>
      </c>
    </row>
    <row r="990" spans="1:18" x14ac:dyDescent="0.25">
      <c r="A990">
        <v>1989</v>
      </c>
      <c r="B990">
        <v>45125</v>
      </c>
      <c r="C990" t="s">
        <v>698</v>
      </c>
      <c r="D990" t="s">
        <v>437</v>
      </c>
      <c r="E990" t="s">
        <v>30</v>
      </c>
      <c r="F990">
        <v>30685</v>
      </c>
      <c r="G990" t="s">
        <v>6488</v>
      </c>
      <c r="H990" t="s">
        <v>6489</v>
      </c>
      <c r="I990" t="s">
        <v>6490</v>
      </c>
      <c r="J990" t="s">
        <v>6491</v>
      </c>
      <c r="K990" t="s">
        <v>246</v>
      </c>
      <c r="L990">
        <v>94999</v>
      </c>
      <c r="M990" t="s">
        <v>3148</v>
      </c>
      <c r="N990" t="s">
        <v>21</v>
      </c>
      <c r="O990">
        <v>17</v>
      </c>
      <c r="P990">
        <v>98069.96</v>
      </c>
      <c r="Q990" t="s">
        <v>3046</v>
      </c>
      <c r="R990" t="s">
        <v>1392</v>
      </c>
    </row>
    <row r="991" spans="1:18" x14ac:dyDescent="0.25">
      <c r="A991">
        <v>1990</v>
      </c>
      <c r="B991">
        <v>45056</v>
      </c>
      <c r="C991" t="s">
        <v>408</v>
      </c>
      <c r="D991" t="s">
        <v>893</v>
      </c>
      <c r="E991" t="s">
        <v>30</v>
      </c>
      <c r="F991">
        <v>31689</v>
      </c>
      <c r="G991" t="s">
        <v>6492</v>
      </c>
      <c r="H991" t="s">
        <v>6493</v>
      </c>
      <c r="I991" t="s">
        <v>6494</v>
      </c>
      <c r="J991" t="s">
        <v>6495</v>
      </c>
      <c r="K991" t="s">
        <v>147</v>
      </c>
      <c r="L991">
        <v>60284</v>
      </c>
      <c r="M991" t="s">
        <v>1557</v>
      </c>
      <c r="N991" t="s">
        <v>35</v>
      </c>
      <c r="O991">
        <v>6</v>
      </c>
      <c r="P991">
        <v>35358.18</v>
      </c>
      <c r="Q991" t="s">
        <v>1710</v>
      </c>
      <c r="R991" t="s">
        <v>1392</v>
      </c>
    </row>
    <row r="992" spans="1:18" x14ac:dyDescent="0.25">
      <c r="A992">
        <v>1991</v>
      </c>
      <c r="B992">
        <v>45067</v>
      </c>
      <c r="C992" t="s">
        <v>216</v>
      </c>
      <c r="D992" t="s">
        <v>842</v>
      </c>
      <c r="E992" t="s">
        <v>14</v>
      </c>
      <c r="F992">
        <v>32056</v>
      </c>
      <c r="G992" t="s">
        <v>6496</v>
      </c>
      <c r="H992" t="s">
        <v>6497</v>
      </c>
      <c r="I992" t="s">
        <v>6498</v>
      </c>
      <c r="J992" t="s">
        <v>6499</v>
      </c>
      <c r="K992" t="s">
        <v>116</v>
      </c>
      <c r="L992">
        <v>10664</v>
      </c>
      <c r="M992" t="s">
        <v>1530</v>
      </c>
      <c r="N992" t="s">
        <v>16</v>
      </c>
      <c r="O992">
        <v>13</v>
      </c>
      <c r="P992">
        <v>58701.5</v>
      </c>
      <c r="Q992" t="s">
        <v>1818</v>
      </c>
      <c r="R992" t="s">
        <v>1419</v>
      </c>
    </row>
    <row r="993" spans="1:18" x14ac:dyDescent="0.25">
      <c r="A993">
        <v>1992</v>
      </c>
      <c r="B993">
        <v>45132</v>
      </c>
      <c r="C993" t="s">
        <v>304</v>
      </c>
      <c r="D993" t="s">
        <v>894</v>
      </c>
      <c r="E993" t="s">
        <v>30</v>
      </c>
      <c r="F993">
        <v>31390</v>
      </c>
      <c r="G993" t="s">
        <v>6500</v>
      </c>
      <c r="H993" t="s">
        <v>6501</v>
      </c>
      <c r="I993" t="s">
        <v>6502</v>
      </c>
      <c r="J993" t="s">
        <v>6503</v>
      </c>
      <c r="K993" t="s">
        <v>89</v>
      </c>
      <c r="L993">
        <v>55653</v>
      </c>
      <c r="M993" t="s">
        <v>1536</v>
      </c>
      <c r="N993" t="s">
        <v>16</v>
      </c>
      <c r="O993">
        <v>3</v>
      </c>
      <c r="P993">
        <v>91872.66</v>
      </c>
      <c r="Q993" t="s">
        <v>6504</v>
      </c>
      <c r="R993" t="s">
        <v>1392</v>
      </c>
    </row>
    <row r="994" spans="1:18" x14ac:dyDescent="0.25">
      <c r="A994">
        <v>1993</v>
      </c>
      <c r="B994">
        <v>45124</v>
      </c>
      <c r="C994" t="s">
        <v>260</v>
      </c>
      <c r="D994" t="s">
        <v>895</v>
      </c>
      <c r="E994" t="s">
        <v>14</v>
      </c>
      <c r="F994" t="s">
        <v>6505</v>
      </c>
      <c r="G994" t="s">
        <v>6506</v>
      </c>
      <c r="H994" t="s">
        <v>6507</v>
      </c>
      <c r="I994" t="s">
        <v>6508</v>
      </c>
      <c r="J994" t="s">
        <v>6509</v>
      </c>
      <c r="K994" t="s">
        <v>147</v>
      </c>
      <c r="L994">
        <v>57954</v>
      </c>
      <c r="M994" t="s">
        <v>6229</v>
      </c>
      <c r="N994" t="s">
        <v>16</v>
      </c>
      <c r="O994">
        <v>20</v>
      </c>
      <c r="P994">
        <v>52126.95</v>
      </c>
      <c r="Q994" t="s">
        <v>1453</v>
      </c>
      <c r="R994" t="s">
        <v>1419</v>
      </c>
    </row>
    <row r="995" spans="1:18" x14ac:dyDescent="0.25">
      <c r="A995">
        <v>1994</v>
      </c>
      <c r="B995">
        <v>45091</v>
      </c>
      <c r="C995" t="s">
        <v>254</v>
      </c>
      <c r="D995" t="s">
        <v>605</v>
      </c>
      <c r="E995" t="s">
        <v>14</v>
      </c>
      <c r="F995" t="s">
        <v>6510</v>
      </c>
      <c r="G995" t="s">
        <v>6511</v>
      </c>
      <c r="H995" t="s">
        <v>6512</v>
      </c>
      <c r="I995" t="s">
        <v>6513</v>
      </c>
      <c r="J995" t="s">
        <v>6514</v>
      </c>
      <c r="K995" t="s">
        <v>101</v>
      </c>
      <c r="L995">
        <v>92538</v>
      </c>
      <c r="M995" t="s">
        <v>2045</v>
      </c>
      <c r="N995" t="s">
        <v>26</v>
      </c>
      <c r="O995">
        <v>20</v>
      </c>
      <c r="P995">
        <v>37879.19</v>
      </c>
      <c r="Q995" t="s">
        <v>1547</v>
      </c>
      <c r="R995" t="s">
        <v>1384</v>
      </c>
    </row>
    <row r="996" spans="1:18" x14ac:dyDescent="0.25">
      <c r="A996">
        <v>1995</v>
      </c>
      <c r="B996">
        <v>45060</v>
      </c>
      <c r="C996" t="s">
        <v>896</v>
      </c>
      <c r="D996" t="s">
        <v>897</v>
      </c>
      <c r="E996" t="s">
        <v>14</v>
      </c>
      <c r="F996" t="s">
        <v>6515</v>
      </c>
      <c r="G996" t="s">
        <v>1421</v>
      </c>
      <c r="H996" t="s">
        <v>6516</v>
      </c>
      <c r="I996" t="s">
        <v>6517</v>
      </c>
      <c r="J996" t="s">
        <v>6518</v>
      </c>
      <c r="K996" t="s">
        <v>94</v>
      </c>
      <c r="L996">
        <v>87128</v>
      </c>
      <c r="M996" t="s">
        <v>3246</v>
      </c>
      <c r="N996" t="s">
        <v>21</v>
      </c>
      <c r="O996">
        <v>2</v>
      </c>
      <c r="P996">
        <v>38428.74</v>
      </c>
      <c r="Q996" t="s">
        <v>6519</v>
      </c>
      <c r="R996" t="s">
        <v>1419</v>
      </c>
    </row>
    <row r="997" spans="1:18" x14ac:dyDescent="0.25">
      <c r="A997">
        <v>1996</v>
      </c>
      <c r="B997">
        <v>45116</v>
      </c>
      <c r="C997" t="s">
        <v>593</v>
      </c>
      <c r="D997" t="s">
        <v>166</v>
      </c>
      <c r="E997" t="s">
        <v>14</v>
      </c>
      <c r="F997" t="s">
        <v>6520</v>
      </c>
      <c r="G997" t="s">
        <v>6521</v>
      </c>
      <c r="H997" t="s">
        <v>6522</v>
      </c>
      <c r="I997" t="s">
        <v>6523</v>
      </c>
      <c r="J997" t="s">
        <v>6524</v>
      </c>
      <c r="K997" t="s">
        <v>164</v>
      </c>
      <c r="L997">
        <v>33222</v>
      </c>
      <c r="M997" t="s">
        <v>1696</v>
      </c>
      <c r="N997" t="s">
        <v>16</v>
      </c>
      <c r="O997">
        <v>11</v>
      </c>
      <c r="P997">
        <v>64424.69</v>
      </c>
      <c r="Q997" t="s">
        <v>2861</v>
      </c>
      <c r="R997" t="s">
        <v>1460</v>
      </c>
    </row>
    <row r="998" spans="1:18" x14ac:dyDescent="0.25">
      <c r="A998">
        <v>1997</v>
      </c>
      <c r="B998">
        <v>45123</v>
      </c>
      <c r="C998" t="s">
        <v>898</v>
      </c>
      <c r="D998" t="s">
        <v>286</v>
      </c>
      <c r="E998" t="s">
        <v>30</v>
      </c>
      <c r="F998">
        <v>24390</v>
      </c>
      <c r="G998" t="s">
        <v>6525</v>
      </c>
      <c r="H998" t="s">
        <v>6526</v>
      </c>
      <c r="I998" t="s">
        <v>6527</v>
      </c>
      <c r="J998" t="s">
        <v>6528</v>
      </c>
      <c r="K998" t="s">
        <v>69</v>
      </c>
      <c r="L998">
        <v>76399</v>
      </c>
      <c r="M998" t="s">
        <v>1557</v>
      </c>
      <c r="N998" t="s">
        <v>21</v>
      </c>
      <c r="O998">
        <v>2</v>
      </c>
      <c r="P998">
        <v>45666.83</v>
      </c>
      <c r="Q998" t="s">
        <v>1391</v>
      </c>
      <c r="R998" t="s">
        <v>1419</v>
      </c>
    </row>
    <row r="999" spans="1:18" x14ac:dyDescent="0.25">
      <c r="A999">
        <v>1998</v>
      </c>
      <c r="B999">
        <v>45081</v>
      </c>
      <c r="C999" t="s">
        <v>408</v>
      </c>
      <c r="D999" t="s">
        <v>834</v>
      </c>
      <c r="E999" t="s">
        <v>30</v>
      </c>
      <c r="F999" t="s">
        <v>6529</v>
      </c>
      <c r="G999" t="s">
        <v>6530</v>
      </c>
      <c r="H999" t="s">
        <v>6531</v>
      </c>
      <c r="I999" t="s">
        <v>6532</v>
      </c>
      <c r="J999" t="s">
        <v>6533</v>
      </c>
      <c r="K999" t="s">
        <v>78</v>
      </c>
      <c r="L999">
        <v>70373</v>
      </c>
      <c r="M999" t="s">
        <v>1723</v>
      </c>
      <c r="N999" t="s">
        <v>26</v>
      </c>
      <c r="O999">
        <v>8</v>
      </c>
      <c r="P999">
        <v>32213.14</v>
      </c>
      <c r="Q999" t="s">
        <v>5369</v>
      </c>
      <c r="R999" t="s">
        <v>1419</v>
      </c>
    </row>
    <row r="1000" spans="1:18" x14ac:dyDescent="0.25">
      <c r="A1000">
        <v>1999</v>
      </c>
      <c r="B1000">
        <v>45137</v>
      </c>
      <c r="C1000" t="s">
        <v>352</v>
      </c>
      <c r="D1000" t="s">
        <v>378</v>
      </c>
      <c r="E1000" t="s">
        <v>14</v>
      </c>
      <c r="F1000" t="s">
        <v>6534</v>
      </c>
      <c r="G1000" t="s">
        <v>1421</v>
      </c>
      <c r="H1000" t="s">
        <v>6535</v>
      </c>
      <c r="I1000" t="s">
        <v>6536</v>
      </c>
      <c r="J1000" t="s">
        <v>6537</v>
      </c>
      <c r="K1000" t="s">
        <v>237</v>
      </c>
      <c r="L1000">
        <v>62059</v>
      </c>
      <c r="M1000" t="s">
        <v>1911</v>
      </c>
      <c r="N1000" t="s">
        <v>16</v>
      </c>
      <c r="O1000">
        <v>13</v>
      </c>
      <c r="P1000">
        <v>59240.03</v>
      </c>
      <c r="Q1000" t="s">
        <v>6538</v>
      </c>
      <c r="R1000" t="s">
        <v>1392</v>
      </c>
    </row>
    <row r="1001" spans="1:18" x14ac:dyDescent="0.25">
      <c r="A1001">
        <v>2000</v>
      </c>
      <c r="B1001">
        <v>45137</v>
      </c>
      <c r="C1001" t="s">
        <v>201</v>
      </c>
      <c r="D1001" t="s">
        <v>899</v>
      </c>
      <c r="E1001" t="s">
        <v>14</v>
      </c>
      <c r="F1001" t="s">
        <v>6539</v>
      </c>
      <c r="G1001" t="s">
        <v>6540</v>
      </c>
      <c r="H1001" t="s">
        <v>6541</v>
      </c>
      <c r="I1001" t="s">
        <v>6542</v>
      </c>
      <c r="J1001" t="s">
        <v>6543</v>
      </c>
      <c r="K1001" t="s">
        <v>75</v>
      </c>
      <c r="L1001">
        <v>44838</v>
      </c>
      <c r="M1001" t="s">
        <v>1523</v>
      </c>
      <c r="N1001" t="s">
        <v>35</v>
      </c>
      <c r="O1001">
        <v>9</v>
      </c>
      <c r="P1001">
        <v>83504.87</v>
      </c>
      <c r="Q1001" t="s">
        <v>1585</v>
      </c>
      <c r="R1001" t="s">
        <v>1392</v>
      </c>
    </row>
    <row r="1002" spans="1:18" x14ac:dyDescent="0.25">
      <c r="A1002">
        <v>2001</v>
      </c>
      <c r="B1002">
        <v>45065</v>
      </c>
      <c r="C1002" t="s">
        <v>70</v>
      </c>
      <c r="D1002" t="s">
        <v>900</v>
      </c>
      <c r="E1002" t="s">
        <v>30</v>
      </c>
      <c r="F1002" t="s">
        <v>6544</v>
      </c>
      <c r="G1002" t="s">
        <v>6545</v>
      </c>
      <c r="H1002" t="s">
        <v>6546</v>
      </c>
      <c r="I1002" t="s">
        <v>6547</v>
      </c>
      <c r="J1002" t="s">
        <v>6548</v>
      </c>
      <c r="K1002" t="s">
        <v>75</v>
      </c>
      <c r="L1002">
        <v>95513</v>
      </c>
      <c r="M1002" t="s">
        <v>389</v>
      </c>
      <c r="N1002" t="s">
        <v>26</v>
      </c>
      <c r="O1002">
        <v>13</v>
      </c>
      <c r="P1002">
        <v>33257.61</v>
      </c>
      <c r="Q1002" t="s">
        <v>1841</v>
      </c>
      <c r="R1002" t="s">
        <v>1392</v>
      </c>
    </row>
    <row r="1003" spans="1:18" x14ac:dyDescent="0.25">
      <c r="A1003">
        <v>2002</v>
      </c>
      <c r="B1003">
        <v>45094</v>
      </c>
      <c r="C1003" t="s">
        <v>106</v>
      </c>
      <c r="D1003" t="s">
        <v>409</v>
      </c>
      <c r="E1003" t="s">
        <v>30</v>
      </c>
      <c r="F1003">
        <v>34526</v>
      </c>
      <c r="G1003" t="s">
        <v>1421</v>
      </c>
      <c r="H1003" t="s">
        <v>6549</v>
      </c>
      <c r="I1003" t="s">
        <v>6550</v>
      </c>
      <c r="J1003" t="s">
        <v>6551</v>
      </c>
      <c r="K1003" t="s">
        <v>119</v>
      </c>
      <c r="L1003">
        <v>82842</v>
      </c>
      <c r="M1003" t="s">
        <v>4155</v>
      </c>
      <c r="N1003" t="s">
        <v>35</v>
      </c>
      <c r="O1003">
        <v>20</v>
      </c>
      <c r="P1003">
        <v>38473.919999999998</v>
      </c>
      <c r="Q1003" t="s">
        <v>6552</v>
      </c>
      <c r="R1003" t="s">
        <v>1427</v>
      </c>
    </row>
    <row r="1004" spans="1:18" x14ac:dyDescent="0.25">
      <c r="A1004">
        <v>2003</v>
      </c>
      <c r="B1004">
        <v>45069</v>
      </c>
      <c r="C1004" t="s">
        <v>875</v>
      </c>
      <c r="D1004" t="s">
        <v>901</v>
      </c>
      <c r="E1004" t="s">
        <v>30</v>
      </c>
      <c r="F1004">
        <v>23076</v>
      </c>
      <c r="G1004" t="s">
        <v>6553</v>
      </c>
      <c r="H1004" t="s">
        <v>6554</v>
      </c>
      <c r="I1004" t="s">
        <v>6555</v>
      </c>
      <c r="J1004" t="s">
        <v>6556</v>
      </c>
      <c r="K1004" t="s">
        <v>453</v>
      </c>
      <c r="L1004">
        <v>87319</v>
      </c>
      <c r="M1004" t="s">
        <v>2563</v>
      </c>
      <c r="N1004" t="s">
        <v>16</v>
      </c>
      <c r="O1004">
        <v>2</v>
      </c>
      <c r="P1004">
        <v>35301.21</v>
      </c>
      <c r="Q1004" t="s">
        <v>1787</v>
      </c>
      <c r="R1004" t="s">
        <v>1384</v>
      </c>
    </row>
    <row r="1005" spans="1:18" x14ac:dyDescent="0.25">
      <c r="A1005">
        <v>2004</v>
      </c>
      <c r="B1005">
        <v>45089</v>
      </c>
      <c r="C1005" t="s">
        <v>28</v>
      </c>
      <c r="D1005" t="s">
        <v>159</v>
      </c>
      <c r="E1005" t="s">
        <v>30</v>
      </c>
      <c r="F1005">
        <v>35190</v>
      </c>
      <c r="G1005" t="s">
        <v>6557</v>
      </c>
      <c r="H1005" t="s">
        <v>6558</v>
      </c>
      <c r="I1005" t="s">
        <v>6559</v>
      </c>
      <c r="J1005" t="s">
        <v>6560</v>
      </c>
      <c r="K1005" t="s">
        <v>135</v>
      </c>
      <c r="L1005">
        <v>25803</v>
      </c>
      <c r="M1005" t="s">
        <v>2605</v>
      </c>
      <c r="N1005" t="s">
        <v>35</v>
      </c>
      <c r="O1005">
        <v>11</v>
      </c>
      <c r="P1005">
        <v>55950.12</v>
      </c>
      <c r="Q1005" t="s">
        <v>6561</v>
      </c>
      <c r="R1005" t="s">
        <v>1384</v>
      </c>
    </row>
    <row r="1006" spans="1:18" x14ac:dyDescent="0.25">
      <c r="A1006">
        <v>2005</v>
      </c>
      <c r="B1006">
        <v>45134</v>
      </c>
      <c r="C1006" t="s">
        <v>548</v>
      </c>
      <c r="D1006" t="s">
        <v>472</v>
      </c>
      <c r="E1006" t="s">
        <v>30</v>
      </c>
      <c r="F1006" t="s">
        <v>6562</v>
      </c>
      <c r="G1006" t="s">
        <v>6563</v>
      </c>
      <c r="H1006" t="s">
        <v>6564</v>
      </c>
      <c r="I1006" t="s">
        <v>6565</v>
      </c>
      <c r="J1006" t="s">
        <v>6566</v>
      </c>
      <c r="K1006" t="s">
        <v>84</v>
      </c>
      <c r="L1006">
        <v>92147</v>
      </c>
      <c r="M1006" t="s">
        <v>3718</v>
      </c>
      <c r="N1006" t="s">
        <v>35</v>
      </c>
      <c r="O1006">
        <v>7</v>
      </c>
      <c r="P1006">
        <v>74714.899999999994</v>
      </c>
      <c r="Q1006" t="s">
        <v>2046</v>
      </c>
      <c r="R1006" t="s">
        <v>1460</v>
      </c>
    </row>
    <row r="1007" spans="1:18" x14ac:dyDescent="0.25">
      <c r="A1007">
        <v>2006</v>
      </c>
      <c r="B1007">
        <v>45057</v>
      </c>
      <c r="C1007" t="s">
        <v>565</v>
      </c>
      <c r="D1007" t="s">
        <v>902</v>
      </c>
      <c r="E1007" t="s">
        <v>14</v>
      </c>
      <c r="F1007" t="s">
        <v>6567</v>
      </c>
      <c r="G1007" t="s">
        <v>6568</v>
      </c>
      <c r="H1007" t="s">
        <v>6569</v>
      </c>
      <c r="I1007" t="s">
        <v>6570</v>
      </c>
      <c r="J1007" t="s">
        <v>6571</v>
      </c>
      <c r="K1007" t="s">
        <v>81</v>
      </c>
      <c r="L1007">
        <v>77374</v>
      </c>
      <c r="M1007" t="s">
        <v>5515</v>
      </c>
      <c r="N1007" t="s">
        <v>21</v>
      </c>
      <c r="O1007">
        <v>7</v>
      </c>
      <c r="P1007">
        <v>65698.399999999994</v>
      </c>
      <c r="Q1007" t="s">
        <v>2351</v>
      </c>
      <c r="R1007" t="s">
        <v>1392</v>
      </c>
    </row>
    <row r="1008" spans="1:18" x14ac:dyDescent="0.25">
      <c r="A1008">
        <v>2007</v>
      </c>
      <c r="B1008">
        <v>45136</v>
      </c>
      <c r="C1008" t="s">
        <v>903</v>
      </c>
      <c r="D1008" t="s">
        <v>904</v>
      </c>
      <c r="E1008" t="s">
        <v>14</v>
      </c>
      <c r="F1008" t="s">
        <v>6572</v>
      </c>
      <c r="G1008" t="s">
        <v>6573</v>
      </c>
      <c r="H1008" t="s">
        <v>6574</v>
      </c>
      <c r="I1008" t="s">
        <v>6575</v>
      </c>
      <c r="J1008" t="s">
        <v>6576</v>
      </c>
      <c r="K1008" t="s">
        <v>220</v>
      </c>
      <c r="L1008">
        <v>26094</v>
      </c>
      <c r="M1008" t="s">
        <v>3794</v>
      </c>
      <c r="N1008" t="s">
        <v>16</v>
      </c>
      <c r="O1008">
        <v>14</v>
      </c>
      <c r="P1008">
        <v>38043.69</v>
      </c>
      <c r="Q1008" t="s">
        <v>2256</v>
      </c>
      <c r="R1008" t="s">
        <v>1392</v>
      </c>
    </row>
    <row r="1009" spans="1:18" x14ac:dyDescent="0.25">
      <c r="A1009">
        <v>2008</v>
      </c>
      <c r="B1009">
        <v>45097</v>
      </c>
      <c r="C1009" t="s">
        <v>123</v>
      </c>
      <c r="D1009" t="s">
        <v>428</v>
      </c>
      <c r="E1009" t="s">
        <v>24</v>
      </c>
      <c r="F1009">
        <v>24570</v>
      </c>
      <c r="G1009" t="s">
        <v>6577</v>
      </c>
      <c r="H1009" t="s">
        <v>6578</v>
      </c>
      <c r="I1009" t="s">
        <v>6579</v>
      </c>
      <c r="J1009" t="s">
        <v>6580</v>
      </c>
      <c r="K1009" t="s">
        <v>147</v>
      </c>
      <c r="L1009">
        <v>69758</v>
      </c>
      <c r="M1009" t="s">
        <v>1824</v>
      </c>
      <c r="N1009" t="s">
        <v>21</v>
      </c>
      <c r="O1009">
        <v>7</v>
      </c>
      <c r="P1009">
        <v>72675.94</v>
      </c>
      <c r="Q1009" t="s">
        <v>6581</v>
      </c>
      <c r="R1009" t="s">
        <v>1384</v>
      </c>
    </row>
    <row r="1010" spans="1:18" x14ac:dyDescent="0.25">
      <c r="A1010">
        <v>2009</v>
      </c>
      <c r="B1010">
        <v>45114</v>
      </c>
      <c r="C1010" t="s">
        <v>260</v>
      </c>
      <c r="D1010" t="s">
        <v>278</v>
      </c>
      <c r="E1010" t="s">
        <v>24</v>
      </c>
      <c r="F1010" t="s">
        <v>6582</v>
      </c>
      <c r="G1010" t="s">
        <v>6583</v>
      </c>
      <c r="H1010" t="s">
        <v>6584</v>
      </c>
      <c r="I1010" t="s">
        <v>6585</v>
      </c>
      <c r="J1010" t="s">
        <v>6586</v>
      </c>
      <c r="K1010" t="s">
        <v>176</v>
      </c>
      <c r="L1010">
        <v>7792</v>
      </c>
      <c r="M1010" t="s">
        <v>1786</v>
      </c>
      <c r="N1010" t="s">
        <v>26</v>
      </c>
      <c r="O1010">
        <v>15</v>
      </c>
      <c r="P1010">
        <v>97268.04</v>
      </c>
      <c r="Q1010" t="s">
        <v>1799</v>
      </c>
      <c r="R1010" t="s">
        <v>1392</v>
      </c>
    </row>
    <row r="1011" spans="1:18" x14ac:dyDescent="0.25">
      <c r="A1011">
        <v>2010</v>
      </c>
      <c r="B1011">
        <v>45085</v>
      </c>
      <c r="C1011" t="s">
        <v>260</v>
      </c>
      <c r="D1011" t="s">
        <v>777</v>
      </c>
      <c r="E1011" t="s">
        <v>24</v>
      </c>
      <c r="F1011">
        <v>29290</v>
      </c>
      <c r="G1011" t="s">
        <v>6587</v>
      </c>
      <c r="H1011" t="s">
        <v>6588</v>
      </c>
      <c r="I1011" t="s">
        <v>6589</v>
      </c>
      <c r="J1011" t="s">
        <v>6590</v>
      </c>
      <c r="K1011" t="s">
        <v>198</v>
      </c>
      <c r="L1011">
        <v>55239</v>
      </c>
      <c r="M1011" t="s">
        <v>1609</v>
      </c>
      <c r="N1011" t="s">
        <v>35</v>
      </c>
      <c r="O1011">
        <v>18</v>
      </c>
      <c r="P1011">
        <v>53943.199999999997</v>
      </c>
      <c r="Q1011" t="s">
        <v>3209</v>
      </c>
      <c r="R1011" t="s">
        <v>1392</v>
      </c>
    </row>
    <row r="1012" spans="1:18" x14ac:dyDescent="0.25">
      <c r="A1012">
        <v>2011</v>
      </c>
      <c r="B1012">
        <v>45068</v>
      </c>
      <c r="C1012" t="s">
        <v>276</v>
      </c>
      <c r="D1012" t="s">
        <v>428</v>
      </c>
      <c r="E1012" t="s">
        <v>24</v>
      </c>
      <c r="F1012">
        <v>35865</v>
      </c>
      <c r="G1012" t="s">
        <v>6591</v>
      </c>
      <c r="H1012" t="s">
        <v>6592</v>
      </c>
      <c r="I1012" t="s">
        <v>6593</v>
      </c>
      <c r="J1012" t="s">
        <v>6594</v>
      </c>
      <c r="K1012" t="s">
        <v>176</v>
      </c>
      <c r="L1012">
        <v>38900</v>
      </c>
      <c r="M1012" t="s">
        <v>2255</v>
      </c>
      <c r="N1012" t="s">
        <v>26</v>
      </c>
      <c r="O1012">
        <v>6</v>
      </c>
      <c r="P1012">
        <v>41436.57</v>
      </c>
      <c r="Q1012" t="s">
        <v>1480</v>
      </c>
      <c r="R1012" t="s">
        <v>1392</v>
      </c>
    </row>
    <row r="1013" spans="1:18" x14ac:dyDescent="0.25">
      <c r="A1013">
        <v>2012</v>
      </c>
      <c r="B1013">
        <v>45112</v>
      </c>
      <c r="C1013" t="s">
        <v>70</v>
      </c>
      <c r="D1013" t="s">
        <v>224</v>
      </c>
      <c r="E1013" t="s">
        <v>24</v>
      </c>
      <c r="F1013" t="s">
        <v>4212</v>
      </c>
      <c r="G1013" t="s">
        <v>6595</v>
      </c>
      <c r="H1013" t="s">
        <v>6596</v>
      </c>
      <c r="I1013" t="s">
        <v>6597</v>
      </c>
      <c r="J1013" t="s">
        <v>6598</v>
      </c>
      <c r="K1013" t="s">
        <v>265</v>
      </c>
      <c r="L1013">
        <v>83672</v>
      </c>
      <c r="M1013" t="s">
        <v>2532</v>
      </c>
      <c r="N1013" t="s">
        <v>16</v>
      </c>
      <c r="O1013">
        <v>16</v>
      </c>
      <c r="P1013">
        <v>84987.839999999997</v>
      </c>
      <c r="Q1013" t="s">
        <v>4429</v>
      </c>
      <c r="R1013" t="s">
        <v>1427</v>
      </c>
    </row>
    <row r="1014" spans="1:18" x14ac:dyDescent="0.25">
      <c r="A1014">
        <v>2013</v>
      </c>
      <c r="B1014">
        <v>45095</v>
      </c>
      <c r="C1014" t="s">
        <v>350</v>
      </c>
      <c r="D1014" t="s">
        <v>480</v>
      </c>
      <c r="E1014" t="s">
        <v>30</v>
      </c>
      <c r="F1014" t="s">
        <v>6599</v>
      </c>
      <c r="G1014" t="s">
        <v>6600</v>
      </c>
      <c r="H1014" t="s">
        <v>6601</v>
      </c>
      <c r="I1014" t="s">
        <v>6602</v>
      </c>
      <c r="J1014" t="s">
        <v>6603</v>
      </c>
      <c r="K1014" t="s">
        <v>229</v>
      </c>
      <c r="L1014">
        <v>59406</v>
      </c>
      <c r="M1014" t="s">
        <v>2249</v>
      </c>
      <c r="N1014" t="s">
        <v>26</v>
      </c>
      <c r="O1014">
        <v>2</v>
      </c>
      <c r="P1014">
        <v>62021.48</v>
      </c>
      <c r="Q1014" t="s">
        <v>4373</v>
      </c>
      <c r="R1014" t="s">
        <v>1419</v>
      </c>
    </row>
    <row r="1015" spans="1:18" x14ac:dyDescent="0.25">
      <c r="A1015">
        <v>2014</v>
      </c>
      <c r="B1015">
        <v>45140</v>
      </c>
      <c r="C1015" t="s">
        <v>905</v>
      </c>
      <c r="D1015" t="s">
        <v>480</v>
      </c>
      <c r="E1015" t="s">
        <v>30</v>
      </c>
      <c r="F1015">
        <v>32398</v>
      </c>
      <c r="G1015" t="s">
        <v>6604</v>
      </c>
      <c r="H1015" t="s">
        <v>6605</v>
      </c>
      <c r="I1015" t="s">
        <v>6606</v>
      </c>
      <c r="J1015" t="s">
        <v>6607</v>
      </c>
      <c r="K1015" t="s">
        <v>15</v>
      </c>
      <c r="L1015">
        <v>33166</v>
      </c>
      <c r="M1015" t="s">
        <v>2345</v>
      </c>
      <c r="N1015" t="s">
        <v>26</v>
      </c>
      <c r="O1015">
        <v>0</v>
      </c>
      <c r="P1015">
        <v>38384.6</v>
      </c>
      <c r="Q1015" t="s">
        <v>1553</v>
      </c>
      <c r="R1015" t="s">
        <v>1460</v>
      </c>
    </row>
    <row r="1016" spans="1:18" x14ac:dyDescent="0.25">
      <c r="A1016">
        <v>2015</v>
      </c>
      <c r="B1016">
        <v>45081</v>
      </c>
      <c r="C1016" t="s">
        <v>906</v>
      </c>
      <c r="D1016" t="s">
        <v>347</v>
      </c>
      <c r="E1016" t="s">
        <v>30</v>
      </c>
      <c r="F1016">
        <v>33307</v>
      </c>
      <c r="G1016" t="s">
        <v>6608</v>
      </c>
      <c r="H1016" t="s">
        <v>6609</v>
      </c>
      <c r="I1016" t="s">
        <v>6610</v>
      </c>
      <c r="J1016" t="s">
        <v>6611</v>
      </c>
      <c r="K1016" t="s">
        <v>72</v>
      </c>
      <c r="L1016">
        <v>84959</v>
      </c>
      <c r="M1016" t="s">
        <v>2300</v>
      </c>
      <c r="N1016" t="s">
        <v>16</v>
      </c>
      <c r="O1016">
        <v>7</v>
      </c>
      <c r="P1016">
        <v>65542.25</v>
      </c>
      <c r="Q1016" t="s">
        <v>3510</v>
      </c>
      <c r="R1016" t="s">
        <v>1460</v>
      </c>
    </row>
    <row r="1017" spans="1:18" x14ac:dyDescent="0.25">
      <c r="A1017">
        <v>2016</v>
      </c>
      <c r="B1017">
        <v>45100</v>
      </c>
      <c r="C1017" t="s">
        <v>714</v>
      </c>
      <c r="D1017" t="s">
        <v>675</v>
      </c>
      <c r="E1017" t="s">
        <v>30</v>
      </c>
      <c r="F1017" t="s">
        <v>6612</v>
      </c>
      <c r="G1017" t="s">
        <v>6613</v>
      </c>
      <c r="H1017" t="s">
        <v>6614</v>
      </c>
      <c r="I1017" t="s">
        <v>6615</v>
      </c>
      <c r="J1017" t="s">
        <v>6616</v>
      </c>
      <c r="K1017" t="s">
        <v>34</v>
      </c>
      <c r="L1017">
        <v>60972</v>
      </c>
      <c r="M1017" t="s">
        <v>1961</v>
      </c>
      <c r="N1017" t="s">
        <v>26</v>
      </c>
      <c r="O1017">
        <v>20</v>
      </c>
      <c r="P1017">
        <v>82520.33</v>
      </c>
      <c r="Q1017" t="s">
        <v>6617</v>
      </c>
      <c r="R1017" t="s">
        <v>1392</v>
      </c>
    </row>
    <row r="1018" spans="1:18" x14ac:dyDescent="0.25">
      <c r="A1018">
        <v>2017</v>
      </c>
      <c r="B1018">
        <v>45073</v>
      </c>
      <c r="C1018" t="s">
        <v>907</v>
      </c>
      <c r="D1018" t="s">
        <v>908</v>
      </c>
      <c r="E1018" t="s">
        <v>24</v>
      </c>
      <c r="F1018">
        <v>28348</v>
      </c>
      <c r="G1018" t="s">
        <v>6618</v>
      </c>
      <c r="H1018" t="s">
        <v>6619</v>
      </c>
      <c r="I1018" t="s">
        <v>6620</v>
      </c>
      <c r="J1018" t="s">
        <v>6621</v>
      </c>
      <c r="K1018" t="s">
        <v>453</v>
      </c>
      <c r="L1018">
        <v>48942</v>
      </c>
      <c r="M1018" t="s">
        <v>4221</v>
      </c>
      <c r="N1018" t="s">
        <v>16</v>
      </c>
      <c r="O1018">
        <v>19</v>
      </c>
      <c r="P1018">
        <v>87976.22</v>
      </c>
      <c r="Q1018" t="s">
        <v>3695</v>
      </c>
      <c r="R1018" t="s">
        <v>1419</v>
      </c>
    </row>
    <row r="1019" spans="1:18" x14ac:dyDescent="0.25">
      <c r="A1019">
        <v>2018</v>
      </c>
      <c r="B1019">
        <v>45088</v>
      </c>
      <c r="C1019" t="s">
        <v>909</v>
      </c>
      <c r="D1019" t="s">
        <v>528</v>
      </c>
      <c r="E1019" t="s">
        <v>14</v>
      </c>
      <c r="F1019" t="s">
        <v>6622</v>
      </c>
      <c r="G1019" t="s">
        <v>6623</v>
      </c>
      <c r="H1019" t="s">
        <v>6624</v>
      </c>
      <c r="I1019" t="s">
        <v>6625</v>
      </c>
      <c r="J1019" t="s">
        <v>6626</v>
      </c>
      <c r="K1019" t="s">
        <v>34</v>
      </c>
      <c r="L1019">
        <v>38732</v>
      </c>
      <c r="M1019" t="s">
        <v>2104</v>
      </c>
      <c r="N1019" t="s">
        <v>26</v>
      </c>
      <c r="O1019">
        <v>0</v>
      </c>
      <c r="P1019">
        <v>87674.23</v>
      </c>
      <c r="Q1019" t="s">
        <v>6627</v>
      </c>
      <c r="R1019" t="s">
        <v>1460</v>
      </c>
    </row>
    <row r="1020" spans="1:18" x14ac:dyDescent="0.25">
      <c r="A1020">
        <v>2019</v>
      </c>
      <c r="B1020">
        <v>45069</v>
      </c>
      <c r="C1020" t="s">
        <v>910</v>
      </c>
      <c r="D1020" t="s">
        <v>146</v>
      </c>
      <c r="E1020" t="s">
        <v>24</v>
      </c>
      <c r="F1020">
        <v>25486</v>
      </c>
      <c r="G1020" t="s">
        <v>6628</v>
      </c>
      <c r="H1020" t="s">
        <v>6629</v>
      </c>
      <c r="I1020" t="s">
        <v>6630</v>
      </c>
      <c r="J1020" t="s">
        <v>6631</v>
      </c>
      <c r="K1020" t="s">
        <v>167</v>
      </c>
      <c r="L1020">
        <v>19303</v>
      </c>
      <c r="M1020" t="s">
        <v>4022</v>
      </c>
      <c r="N1020" t="s">
        <v>35</v>
      </c>
      <c r="O1020">
        <v>13</v>
      </c>
      <c r="P1020">
        <v>52037.75</v>
      </c>
      <c r="Q1020" t="s">
        <v>6561</v>
      </c>
      <c r="R1020" t="s">
        <v>1427</v>
      </c>
    </row>
    <row r="1021" spans="1:18" x14ac:dyDescent="0.25">
      <c r="A1021">
        <v>2020</v>
      </c>
      <c r="B1021">
        <v>45054</v>
      </c>
      <c r="C1021" t="s">
        <v>28</v>
      </c>
      <c r="D1021" t="s">
        <v>501</v>
      </c>
      <c r="E1021" t="s">
        <v>30</v>
      </c>
      <c r="F1021" t="s">
        <v>6632</v>
      </c>
      <c r="G1021" t="s">
        <v>6633</v>
      </c>
      <c r="H1021" t="s">
        <v>6634</v>
      </c>
      <c r="I1021" t="s">
        <v>6635</v>
      </c>
      <c r="J1021" t="s">
        <v>6636</v>
      </c>
      <c r="K1021" t="s">
        <v>92</v>
      </c>
      <c r="L1021">
        <v>50915</v>
      </c>
      <c r="M1021" t="s">
        <v>4056</v>
      </c>
      <c r="N1021" t="s">
        <v>26</v>
      </c>
      <c r="O1021">
        <v>16</v>
      </c>
      <c r="P1021">
        <v>40507.53</v>
      </c>
      <c r="Q1021" t="s">
        <v>2466</v>
      </c>
      <c r="R1021" t="s">
        <v>1419</v>
      </c>
    </row>
    <row r="1022" spans="1:18" x14ac:dyDescent="0.25">
      <c r="A1022">
        <v>2021</v>
      </c>
      <c r="B1022">
        <v>45089</v>
      </c>
      <c r="C1022" t="s">
        <v>158</v>
      </c>
      <c r="D1022" t="s">
        <v>911</v>
      </c>
      <c r="E1022" t="s">
        <v>24</v>
      </c>
      <c r="F1022" t="s">
        <v>6637</v>
      </c>
      <c r="G1022" t="s">
        <v>1421</v>
      </c>
      <c r="H1022" t="s">
        <v>6638</v>
      </c>
      <c r="I1022" t="s">
        <v>6639</v>
      </c>
      <c r="J1022" t="s">
        <v>6640</v>
      </c>
      <c r="K1022" t="s">
        <v>214</v>
      </c>
      <c r="L1022">
        <v>17419</v>
      </c>
      <c r="M1022" t="s">
        <v>4130</v>
      </c>
      <c r="N1022" t="s">
        <v>21</v>
      </c>
      <c r="O1022">
        <v>4</v>
      </c>
      <c r="P1022">
        <v>97391.75</v>
      </c>
      <c r="Q1022" t="s">
        <v>3122</v>
      </c>
      <c r="R1022" t="s">
        <v>1384</v>
      </c>
    </row>
    <row r="1023" spans="1:18" x14ac:dyDescent="0.25">
      <c r="A1023">
        <v>2022</v>
      </c>
      <c r="B1023">
        <v>45129</v>
      </c>
      <c r="C1023" t="s">
        <v>138</v>
      </c>
      <c r="D1023" t="s">
        <v>612</v>
      </c>
      <c r="E1023" t="s">
        <v>14</v>
      </c>
      <c r="F1023" t="s">
        <v>6641</v>
      </c>
      <c r="G1023" t="s">
        <v>6642</v>
      </c>
      <c r="H1023" t="s">
        <v>6643</v>
      </c>
      <c r="I1023" t="s">
        <v>6644</v>
      </c>
      <c r="J1023" t="s">
        <v>6645</v>
      </c>
      <c r="K1023" t="s">
        <v>145</v>
      </c>
      <c r="L1023">
        <v>13150</v>
      </c>
      <c r="M1023" t="s">
        <v>1925</v>
      </c>
      <c r="N1023" t="s">
        <v>16</v>
      </c>
      <c r="O1023">
        <v>11</v>
      </c>
      <c r="P1023">
        <v>79716.639999999999</v>
      </c>
      <c r="Q1023" t="s">
        <v>1872</v>
      </c>
      <c r="R1023" t="s">
        <v>1392</v>
      </c>
    </row>
    <row r="1024" spans="1:18" x14ac:dyDescent="0.25">
      <c r="A1024">
        <v>2023</v>
      </c>
      <c r="B1024">
        <v>45065</v>
      </c>
      <c r="C1024" t="s">
        <v>352</v>
      </c>
      <c r="D1024" t="s">
        <v>296</v>
      </c>
      <c r="E1024" t="s">
        <v>30</v>
      </c>
      <c r="F1024">
        <v>28739</v>
      </c>
      <c r="G1024" t="s">
        <v>6646</v>
      </c>
      <c r="H1024" t="s">
        <v>6647</v>
      </c>
      <c r="I1024" t="s">
        <v>6648</v>
      </c>
      <c r="J1024" t="s">
        <v>6649</v>
      </c>
      <c r="K1024" t="s">
        <v>38</v>
      </c>
      <c r="L1024">
        <v>51907</v>
      </c>
      <c r="M1024" t="s">
        <v>2617</v>
      </c>
      <c r="N1024" t="s">
        <v>26</v>
      </c>
      <c r="O1024">
        <v>6</v>
      </c>
      <c r="P1024">
        <v>48505.120000000003</v>
      </c>
      <c r="Q1024" t="s">
        <v>3018</v>
      </c>
      <c r="R1024" t="s">
        <v>1392</v>
      </c>
    </row>
    <row r="1025" spans="1:18" x14ac:dyDescent="0.25">
      <c r="A1025">
        <v>2024</v>
      </c>
      <c r="B1025">
        <v>45112</v>
      </c>
      <c r="C1025" t="s">
        <v>874</v>
      </c>
      <c r="D1025" t="s">
        <v>434</v>
      </c>
      <c r="E1025" t="s">
        <v>14</v>
      </c>
      <c r="F1025" t="s">
        <v>6650</v>
      </c>
      <c r="G1025" t="s">
        <v>6651</v>
      </c>
      <c r="H1025" t="s">
        <v>6652</v>
      </c>
      <c r="I1025" t="s">
        <v>6653</v>
      </c>
      <c r="J1025" t="s">
        <v>6654</v>
      </c>
      <c r="K1025" t="s">
        <v>298</v>
      </c>
      <c r="L1025">
        <v>96357</v>
      </c>
      <c r="M1025" t="s">
        <v>1425</v>
      </c>
      <c r="N1025" t="s">
        <v>35</v>
      </c>
      <c r="O1025">
        <v>5</v>
      </c>
      <c r="P1025">
        <v>87463.27</v>
      </c>
      <c r="Q1025" t="s">
        <v>6655</v>
      </c>
      <c r="R1025" t="s">
        <v>1419</v>
      </c>
    </row>
    <row r="1026" spans="1:18" x14ac:dyDescent="0.25">
      <c r="A1026">
        <v>2025</v>
      </c>
      <c r="B1026">
        <v>45075</v>
      </c>
      <c r="C1026" t="s">
        <v>636</v>
      </c>
      <c r="D1026" t="s">
        <v>912</v>
      </c>
      <c r="E1026" t="s">
        <v>30</v>
      </c>
      <c r="F1026" t="s">
        <v>6656</v>
      </c>
      <c r="G1026" t="s">
        <v>6657</v>
      </c>
      <c r="H1026" t="s">
        <v>6658</v>
      </c>
      <c r="I1026" t="s">
        <v>6659</v>
      </c>
      <c r="J1026" t="s">
        <v>6660</v>
      </c>
      <c r="K1026" t="s">
        <v>135</v>
      </c>
      <c r="L1026">
        <v>89502</v>
      </c>
      <c r="M1026" t="s">
        <v>4155</v>
      </c>
      <c r="N1026" t="s">
        <v>26</v>
      </c>
      <c r="O1026">
        <v>9</v>
      </c>
      <c r="P1026">
        <v>52016.01</v>
      </c>
      <c r="Q1026" t="s">
        <v>2825</v>
      </c>
      <c r="R1026" t="s">
        <v>1419</v>
      </c>
    </row>
    <row r="1027" spans="1:18" x14ac:dyDescent="0.25">
      <c r="A1027">
        <v>2026</v>
      </c>
      <c r="B1027">
        <v>45108</v>
      </c>
      <c r="C1027" t="s">
        <v>913</v>
      </c>
      <c r="D1027" t="s">
        <v>914</v>
      </c>
      <c r="E1027" t="s">
        <v>24</v>
      </c>
      <c r="F1027" t="s">
        <v>6661</v>
      </c>
      <c r="G1027" t="s">
        <v>6662</v>
      </c>
      <c r="H1027" t="s">
        <v>6663</v>
      </c>
      <c r="I1027" t="s">
        <v>6664</v>
      </c>
      <c r="J1027" t="s">
        <v>6665</v>
      </c>
      <c r="K1027" t="s">
        <v>246</v>
      </c>
      <c r="L1027">
        <v>26506</v>
      </c>
      <c r="M1027" t="s">
        <v>1382</v>
      </c>
      <c r="N1027" t="s">
        <v>16</v>
      </c>
      <c r="O1027">
        <v>10</v>
      </c>
      <c r="P1027">
        <v>56020.68</v>
      </c>
      <c r="Q1027" t="s">
        <v>1761</v>
      </c>
      <c r="R1027" t="s">
        <v>1392</v>
      </c>
    </row>
    <row r="1028" spans="1:18" x14ac:dyDescent="0.25">
      <c r="A1028">
        <v>2027</v>
      </c>
      <c r="B1028">
        <v>45116</v>
      </c>
      <c r="C1028" t="s">
        <v>706</v>
      </c>
      <c r="D1028" t="s">
        <v>594</v>
      </c>
      <c r="E1028" t="s">
        <v>24</v>
      </c>
      <c r="F1028" t="s">
        <v>6666</v>
      </c>
      <c r="G1028" t="s">
        <v>6667</v>
      </c>
      <c r="H1028" t="s">
        <v>6668</v>
      </c>
      <c r="I1028" t="s">
        <v>6669</v>
      </c>
      <c r="J1028" t="s">
        <v>6670</v>
      </c>
      <c r="K1028" t="s">
        <v>203</v>
      </c>
      <c r="L1028">
        <v>3128</v>
      </c>
      <c r="M1028" t="s">
        <v>2741</v>
      </c>
      <c r="N1028" t="s">
        <v>35</v>
      </c>
      <c r="O1028">
        <v>12</v>
      </c>
      <c r="P1028">
        <v>72486.53</v>
      </c>
      <c r="Q1028" t="s">
        <v>4350</v>
      </c>
      <c r="R1028" t="s">
        <v>1460</v>
      </c>
    </row>
    <row r="1029" spans="1:18" x14ac:dyDescent="0.25">
      <c r="A1029">
        <v>2028</v>
      </c>
      <c r="B1029">
        <v>45105</v>
      </c>
      <c r="C1029" t="s">
        <v>156</v>
      </c>
      <c r="D1029" t="s">
        <v>646</v>
      </c>
      <c r="E1029" t="s">
        <v>30</v>
      </c>
      <c r="F1029" t="s">
        <v>6671</v>
      </c>
      <c r="G1029" t="s">
        <v>6672</v>
      </c>
      <c r="H1029" t="s">
        <v>6673</v>
      </c>
      <c r="I1029" t="s">
        <v>6674</v>
      </c>
      <c r="J1029" t="s">
        <v>6675</v>
      </c>
      <c r="K1029" t="s">
        <v>72</v>
      </c>
      <c r="L1029">
        <v>64623</v>
      </c>
      <c r="M1029" t="s">
        <v>1871</v>
      </c>
      <c r="N1029" t="s">
        <v>26</v>
      </c>
      <c r="O1029">
        <v>11</v>
      </c>
      <c r="P1029">
        <v>86527.15</v>
      </c>
      <c r="Q1029" t="s">
        <v>4094</v>
      </c>
      <c r="R1029" t="s">
        <v>1384</v>
      </c>
    </row>
    <row r="1030" spans="1:18" x14ac:dyDescent="0.25">
      <c r="A1030">
        <v>2029</v>
      </c>
      <c r="B1030">
        <v>45123</v>
      </c>
      <c r="C1030" t="s">
        <v>125</v>
      </c>
      <c r="D1030" t="s">
        <v>688</v>
      </c>
      <c r="E1030" t="s">
        <v>30</v>
      </c>
      <c r="F1030" t="s">
        <v>6676</v>
      </c>
      <c r="G1030" t="s">
        <v>6677</v>
      </c>
      <c r="H1030" t="s">
        <v>6678</v>
      </c>
      <c r="I1030" t="s">
        <v>6679</v>
      </c>
      <c r="J1030" t="s">
        <v>6680</v>
      </c>
      <c r="K1030" t="s">
        <v>220</v>
      </c>
      <c r="L1030">
        <v>74960</v>
      </c>
      <c r="M1030" t="s">
        <v>1425</v>
      </c>
      <c r="N1030" t="s">
        <v>21</v>
      </c>
      <c r="O1030">
        <v>14</v>
      </c>
      <c r="P1030">
        <v>72783.22</v>
      </c>
      <c r="Q1030" t="s">
        <v>6681</v>
      </c>
      <c r="R1030" t="s">
        <v>1384</v>
      </c>
    </row>
    <row r="1031" spans="1:18" x14ac:dyDescent="0.25">
      <c r="A1031">
        <v>2030</v>
      </c>
      <c r="B1031">
        <v>45071</v>
      </c>
      <c r="C1031" t="s">
        <v>123</v>
      </c>
      <c r="D1031" t="s">
        <v>39</v>
      </c>
      <c r="E1031" t="s">
        <v>30</v>
      </c>
      <c r="F1031" t="s">
        <v>6682</v>
      </c>
      <c r="G1031" t="s">
        <v>6683</v>
      </c>
      <c r="H1031" t="s">
        <v>6684</v>
      </c>
      <c r="I1031" t="s">
        <v>6685</v>
      </c>
      <c r="J1031" t="s">
        <v>6686</v>
      </c>
      <c r="K1031" t="s">
        <v>52</v>
      </c>
      <c r="L1031">
        <v>33351</v>
      </c>
      <c r="M1031" t="s">
        <v>412</v>
      </c>
      <c r="N1031" t="s">
        <v>35</v>
      </c>
      <c r="O1031">
        <v>3</v>
      </c>
      <c r="P1031">
        <v>92814.3</v>
      </c>
      <c r="Q1031" t="s">
        <v>3353</v>
      </c>
      <c r="R1031" t="s">
        <v>1427</v>
      </c>
    </row>
    <row r="1032" spans="1:18" x14ac:dyDescent="0.25">
      <c r="A1032">
        <v>2031</v>
      </c>
      <c r="B1032">
        <v>45142</v>
      </c>
      <c r="C1032" t="s">
        <v>276</v>
      </c>
      <c r="D1032" t="s">
        <v>96</v>
      </c>
      <c r="E1032" t="s">
        <v>14</v>
      </c>
      <c r="F1032">
        <v>34739</v>
      </c>
      <c r="G1032" t="s">
        <v>6687</v>
      </c>
      <c r="H1032" t="s">
        <v>6688</v>
      </c>
      <c r="I1032" t="s">
        <v>6689</v>
      </c>
      <c r="J1032" t="s">
        <v>6690</v>
      </c>
      <c r="K1032" t="s">
        <v>235</v>
      </c>
      <c r="L1032">
        <v>59043</v>
      </c>
      <c r="M1032" t="s">
        <v>2532</v>
      </c>
      <c r="N1032" t="s">
        <v>16</v>
      </c>
      <c r="O1032">
        <v>16</v>
      </c>
      <c r="P1032">
        <v>61958.05</v>
      </c>
      <c r="Q1032" t="s">
        <v>4373</v>
      </c>
      <c r="R1032" t="s">
        <v>1460</v>
      </c>
    </row>
    <row r="1033" spans="1:18" x14ac:dyDescent="0.25">
      <c r="A1033">
        <v>2032</v>
      </c>
      <c r="B1033">
        <v>45075</v>
      </c>
      <c r="C1033" t="s">
        <v>915</v>
      </c>
      <c r="D1033" t="s">
        <v>103</v>
      </c>
      <c r="E1033" t="s">
        <v>14</v>
      </c>
      <c r="F1033">
        <v>36711</v>
      </c>
      <c r="G1033" t="s">
        <v>6691</v>
      </c>
      <c r="H1033" t="s">
        <v>6692</v>
      </c>
      <c r="I1033" t="s">
        <v>6693</v>
      </c>
      <c r="J1033" t="s">
        <v>6694</v>
      </c>
      <c r="K1033" t="s">
        <v>20</v>
      </c>
      <c r="L1033">
        <v>95533</v>
      </c>
      <c r="M1033" t="s">
        <v>1954</v>
      </c>
      <c r="N1033" t="s">
        <v>26</v>
      </c>
      <c r="O1033">
        <v>2</v>
      </c>
      <c r="P1033">
        <v>62336.01</v>
      </c>
      <c r="Q1033" t="s">
        <v>2215</v>
      </c>
      <c r="R1033" t="s">
        <v>1392</v>
      </c>
    </row>
    <row r="1034" spans="1:18" x14ac:dyDescent="0.25">
      <c r="A1034">
        <v>2033</v>
      </c>
      <c r="B1034">
        <v>45136</v>
      </c>
      <c r="C1034" t="s">
        <v>530</v>
      </c>
      <c r="D1034" t="s">
        <v>916</v>
      </c>
      <c r="E1034" t="s">
        <v>14</v>
      </c>
      <c r="F1034" t="s">
        <v>6695</v>
      </c>
      <c r="G1034" t="s">
        <v>1421</v>
      </c>
      <c r="H1034" t="s">
        <v>6696</v>
      </c>
      <c r="I1034" t="s">
        <v>6697</v>
      </c>
      <c r="J1034" t="s">
        <v>6698</v>
      </c>
      <c r="K1034" t="s">
        <v>49</v>
      </c>
      <c r="L1034">
        <v>36417</v>
      </c>
      <c r="M1034" t="s">
        <v>1665</v>
      </c>
      <c r="N1034" t="s">
        <v>21</v>
      </c>
      <c r="O1034">
        <v>11</v>
      </c>
      <c r="P1034">
        <v>56285.7</v>
      </c>
      <c r="Q1034" t="s">
        <v>3821</v>
      </c>
      <c r="R1034" t="s">
        <v>1427</v>
      </c>
    </row>
    <row r="1035" spans="1:18" x14ac:dyDescent="0.25">
      <c r="A1035">
        <v>2034</v>
      </c>
      <c r="B1035">
        <v>45087</v>
      </c>
      <c r="C1035" t="s">
        <v>427</v>
      </c>
      <c r="D1035" t="s">
        <v>407</v>
      </c>
      <c r="E1035" t="s">
        <v>24</v>
      </c>
      <c r="F1035">
        <v>25112</v>
      </c>
      <c r="G1035" t="s">
        <v>6699</v>
      </c>
      <c r="H1035" t="s">
        <v>6700</v>
      </c>
      <c r="I1035" t="s">
        <v>6701</v>
      </c>
      <c r="J1035" t="s">
        <v>6702</v>
      </c>
      <c r="K1035" t="s">
        <v>49</v>
      </c>
      <c r="L1035">
        <v>51985</v>
      </c>
      <c r="M1035" t="s">
        <v>3747</v>
      </c>
      <c r="N1035" t="s">
        <v>35</v>
      </c>
      <c r="O1035">
        <v>20</v>
      </c>
      <c r="P1035">
        <v>33735.24</v>
      </c>
      <c r="Q1035" t="s">
        <v>3573</v>
      </c>
      <c r="R1035" t="s">
        <v>1427</v>
      </c>
    </row>
    <row r="1036" spans="1:18" x14ac:dyDescent="0.25">
      <c r="A1036">
        <v>2035</v>
      </c>
      <c r="B1036">
        <v>45063</v>
      </c>
      <c r="C1036" t="s">
        <v>716</v>
      </c>
      <c r="D1036" t="s">
        <v>917</v>
      </c>
      <c r="E1036" t="s">
        <v>30</v>
      </c>
      <c r="F1036" t="s">
        <v>6703</v>
      </c>
      <c r="G1036" t="s">
        <v>6704</v>
      </c>
      <c r="H1036" t="s">
        <v>6705</v>
      </c>
      <c r="I1036" t="s">
        <v>6706</v>
      </c>
      <c r="J1036" t="s">
        <v>6707</v>
      </c>
      <c r="K1036" t="s">
        <v>49</v>
      </c>
      <c r="L1036">
        <v>38086</v>
      </c>
      <c r="M1036" t="s">
        <v>2725</v>
      </c>
      <c r="N1036" t="s">
        <v>35</v>
      </c>
      <c r="O1036">
        <v>5</v>
      </c>
      <c r="P1036">
        <v>34592.46</v>
      </c>
      <c r="Q1036" t="s">
        <v>3138</v>
      </c>
      <c r="R1036" t="s">
        <v>1460</v>
      </c>
    </row>
    <row r="1037" spans="1:18" x14ac:dyDescent="0.25">
      <c r="A1037">
        <v>2036</v>
      </c>
      <c r="B1037">
        <v>45083</v>
      </c>
      <c r="C1037" t="s">
        <v>70</v>
      </c>
      <c r="D1037" t="s">
        <v>469</v>
      </c>
      <c r="E1037" t="s">
        <v>14</v>
      </c>
      <c r="F1037">
        <v>36377</v>
      </c>
      <c r="G1037" t="s">
        <v>6708</v>
      </c>
      <c r="H1037" t="s">
        <v>6709</v>
      </c>
      <c r="I1037" t="s">
        <v>6710</v>
      </c>
      <c r="J1037" t="s">
        <v>6711</v>
      </c>
      <c r="K1037" t="s">
        <v>176</v>
      </c>
      <c r="L1037">
        <v>71536</v>
      </c>
      <c r="M1037" t="s">
        <v>2272</v>
      </c>
      <c r="N1037" t="s">
        <v>21</v>
      </c>
      <c r="O1037">
        <v>2</v>
      </c>
      <c r="P1037">
        <v>76024.399999999994</v>
      </c>
      <c r="Q1037" t="s">
        <v>1717</v>
      </c>
      <c r="R1037" t="s">
        <v>1384</v>
      </c>
    </row>
    <row r="1038" spans="1:18" x14ac:dyDescent="0.25">
      <c r="A1038">
        <v>2037</v>
      </c>
      <c r="B1038">
        <v>45064</v>
      </c>
      <c r="C1038" t="s">
        <v>918</v>
      </c>
      <c r="D1038" t="s">
        <v>919</v>
      </c>
      <c r="E1038" t="s">
        <v>24</v>
      </c>
      <c r="F1038">
        <v>31149</v>
      </c>
      <c r="G1038" t="s">
        <v>6712</v>
      </c>
      <c r="H1038" t="s">
        <v>6713</v>
      </c>
      <c r="I1038" t="s">
        <v>6714</v>
      </c>
      <c r="J1038" t="s">
        <v>6715</v>
      </c>
      <c r="K1038" t="s">
        <v>25</v>
      </c>
      <c r="L1038">
        <v>22560</v>
      </c>
      <c r="M1038" t="s">
        <v>5892</v>
      </c>
      <c r="N1038" t="s">
        <v>21</v>
      </c>
      <c r="O1038">
        <v>2</v>
      </c>
      <c r="P1038">
        <v>99415.19</v>
      </c>
      <c r="Q1038" t="s">
        <v>6716</v>
      </c>
      <c r="R1038" t="s">
        <v>1392</v>
      </c>
    </row>
    <row r="1039" spans="1:18" x14ac:dyDescent="0.25">
      <c r="A1039">
        <v>2038</v>
      </c>
      <c r="B1039">
        <v>45082</v>
      </c>
      <c r="C1039" t="s">
        <v>920</v>
      </c>
      <c r="D1039" t="s">
        <v>705</v>
      </c>
      <c r="E1039" t="s">
        <v>14</v>
      </c>
      <c r="F1039" t="s">
        <v>6717</v>
      </c>
      <c r="G1039" t="s">
        <v>6718</v>
      </c>
      <c r="H1039" t="s">
        <v>6719</v>
      </c>
      <c r="I1039" t="s">
        <v>6720</v>
      </c>
      <c r="J1039" t="s">
        <v>6721</v>
      </c>
      <c r="K1039" t="s">
        <v>113</v>
      </c>
      <c r="L1039">
        <v>97316</v>
      </c>
      <c r="M1039" t="s">
        <v>4022</v>
      </c>
      <c r="N1039" t="s">
        <v>35</v>
      </c>
      <c r="O1039">
        <v>19</v>
      </c>
      <c r="P1039">
        <v>55719.83</v>
      </c>
      <c r="Q1039" t="s">
        <v>2022</v>
      </c>
      <c r="R1039" t="s">
        <v>1460</v>
      </c>
    </row>
    <row r="1040" spans="1:18" x14ac:dyDescent="0.25">
      <c r="A1040">
        <v>2039</v>
      </c>
      <c r="B1040">
        <v>45134</v>
      </c>
      <c r="C1040" t="s">
        <v>111</v>
      </c>
      <c r="D1040" t="s">
        <v>608</v>
      </c>
      <c r="E1040" t="s">
        <v>24</v>
      </c>
      <c r="F1040">
        <v>32824</v>
      </c>
      <c r="G1040" t="s">
        <v>6722</v>
      </c>
      <c r="H1040" t="s">
        <v>6723</v>
      </c>
      <c r="I1040" t="s">
        <v>6724</v>
      </c>
      <c r="J1040" t="s">
        <v>6725</v>
      </c>
      <c r="K1040" t="s">
        <v>72</v>
      </c>
      <c r="L1040">
        <v>69367</v>
      </c>
      <c r="M1040" t="s">
        <v>2038</v>
      </c>
      <c r="N1040" t="s">
        <v>16</v>
      </c>
      <c r="O1040">
        <v>1</v>
      </c>
      <c r="P1040">
        <v>84990.23</v>
      </c>
      <c r="Q1040" t="s">
        <v>6726</v>
      </c>
      <c r="R1040" t="s">
        <v>1419</v>
      </c>
    </row>
    <row r="1041" spans="1:18" x14ac:dyDescent="0.25">
      <c r="A1041">
        <v>2040</v>
      </c>
      <c r="B1041">
        <v>45093</v>
      </c>
      <c r="C1041" t="s">
        <v>890</v>
      </c>
      <c r="D1041" t="s">
        <v>277</v>
      </c>
      <c r="E1041" t="s">
        <v>30</v>
      </c>
      <c r="F1041" t="s">
        <v>6727</v>
      </c>
      <c r="G1041" t="s">
        <v>6728</v>
      </c>
      <c r="H1041" t="s">
        <v>6729</v>
      </c>
      <c r="I1041" t="s">
        <v>6730</v>
      </c>
      <c r="J1041" t="s">
        <v>6731</v>
      </c>
      <c r="K1041" t="s">
        <v>189</v>
      </c>
      <c r="L1041">
        <v>45430</v>
      </c>
      <c r="M1041" t="s">
        <v>2202</v>
      </c>
      <c r="N1041" t="s">
        <v>21</v>
      </c>
      <c r="O1041">
        <v>2</v>
      </c>
      <c r="P1041">
        <v>90148.160000000003</v>
      </c>
      <c r="Q1041" t="s">
        <v>6732</v>
      </c>
      <c r="R1041" t="s">
        <v>1384</v>
      </c>
    </row>
    <row r="1042" spans="1:18" x14ac:dyDescent="0.25">
      <c r="A1042">
        <v>2041</v>
      </c>
      <c r="B1042">
        <v>45061</v>
      </c>
      <c r="C1042" t="s">
        <v>276</v>
      </c>
      <c r="D1042" t="s">
        <v>240</v>
      </c>
      <c r="E1042" t="s">
        <v>14</v>
      </c>
      <c r="F1042">
        <v>33607</v>
      </c>
      <c r="G1042" t="s">
        <v>6733</v>
      </c>
      <c r="H1042" t="s">
        <v>6734</v>
      </c>
      <c r="I1042" t="s">
        <v>6735</v>
      </c>
      <c r="J1042" t="s">
        <v>6736</v>
      </c>
      <c r="K1042" t="s">
        <v>164</v>
      </c>
      <c r="L1042">
        <v>55758</v>
      </c>
      <c r="M1042" t="s">
        <v>3220</v>
      </c>
      <c r="N1042" t="s">
        <v>26</v>
      </c>
      <c r="O1042">
        <v>7</v>
      </c>
      <c r="P1042">
        <v>75929.570000000007</v>
      </c>
      <c r="Q1042" t="s">
        <v>5140</v>
      </c>
      <c r="R1042" t="s">
        <v>1419</v>
      </c>
    </row>
    <row r="1043" spans="1:18" x14ac:dyDescent="0.25">
      <c r="A1043">
        <v>2042</v>
      </c>
      <c r="B1043">
        <v>45111</v>
      </c>
      <c r="C1043" t="s">
        <v>891</v>
      </c>
      <c r="D1043" t="s">
        <v>521</v>
      </c>
      <c r="E1043" t="s">
        <v>30</v>
      </c>
      <c r="F1043" t="s">
        <v>6737</v>
      </c>
      <c r="G1043" t="s">
        <v>1421</v>
      </c>
      <c r="H1043" t="s">
        <v>6738</v>
      </c>
      <c r="I1043" t="s">
        <v>6739</v>
      </c>
      <c r="J1043" t="s">
        <v>6740</v>
      </c>
      <c r="K1043" t="s">
        <v>176</v>
      </c>
      <c r="L1043">
        <v>58576</v>
      </c>
      <c r="M1043" t="s">
        <v>3336</v>
      </c>
      <c r="N1043" t="s">
        <v>35</v>
      </c>
      <c r="O1043">
        <v>6</v>
      </c>
      <c r="P1043">
        <v>60879.86</v>
      </c>
      <c r="Q1043" t="s">
        <v>1811</v>
      </c>
      <c r="R1043" t="s">
        <v>1460</v>
      </c>
    </row>
    <row r="1044" spans="1:18" x14ac:dyDescent="0.25">
      <c r="A1044">
        <v>2043</v>
      </c>
      <c r="B1044">
        <v>45061</v>
      </c>
      <c r="C1044" t="s">
        <v>79</v>
      </c>
      <c r="D1044" t="s">
        <v>474</v>
      </c>
      <c r="E1044" t="s">
        <v>24</v>
      </c>
      <c r="F1044">
        <v>23656</v>
      </c>
      <c r="G1044" t="s">
        <v>6741</v>
      </c>
      <c r="H1044" t="s">
        <v>6742</v>
      </c>
      <c r="I1044" t="s">
        <v>6743</v>
      </c>
      <c r="J1044" t="s">
        <v>6744</v>
      </c>
      <c r="K1044" t="s">
        <v>265</v>
      </c>
      <c r="L1044">
        <v>54939</v>
      </c>
      <c r="M1044" t="s">
        <v>5772</v>
      </c>
      <c r="N1044" t="s">
        <v>35</v>
      </c>
      <c r="O1044">
        <v>8</v>
      </c>
      <c r="P1044">
        <v>73869.929999999993</v>
      </c>
      <c r="Q1044" t="s">
        <v>4462</v>
      </c>
      <c r="R1044" t="s">
        <v>1392</v>
      </c>
    </row>
    <row r="1045" spans="1:18" x14ac:dyDescent="0.25">
      <c r="A1045">
        <v>2044</v>
      </c>
      <c r="B1045">
        <v>45086</v>
      </c>
      <c r="C1045" t="s">
        <v>343</v>
      </c>
      <c r="D1045" t="s">
        <v>304</v>
      </c>
      <c r="E1045" t="s">
        <v>14</v>
      </c>
      <c r="F1045" t="s">
        <v>6745</v>
      </c>
      <c r="G1045" t="s">
        <v>6746</v>
      </c>
      <c r="H1045" t="s">
        <v>6747</v>
      </c>
      <c r="I1045" t="s">
        <v>6748</v>
      </c>
      <c r="J1045" t="s">
        <v>6749</v>
      </c>
      <c r="K1045" t="s">
        <v>55</v>
      </c>
      <c r="L1045">
        <v>87451</v>
      </c>
      <c r="M1045" t="s">
        <v>3599</v>
      </c>
      <c r="N1045" t="s">
        <v>21</v>
      </c>
      <c r="O1045">
        <v>18</v>
      </c>
      <c r="P1045">
        <v>91478.51</v>
      </c>
      <c r="Q1045" t="s">
        <v>4045</v>
      </c>
      <c r="R1045" t="s">
        <v>1427</v>
      </c>
    </row>
    <row r="1046" spans="1:18" x14ac:dyDescent="0.25">
      <c r="A1046">
        <v>2045</v>
      </c>
      <c r="B1046">
        <v>45112</v>
      </c>
      <c r="C1046" t="s">
        <v>323</v>
      </c>
      <c r="D1046" t="s">
        <v>921</v>
      </c>
      <c r="E1046" t="s">
        <v>14</v>
      </c>
      <c r="F1046" t="s">
        <v>6750</v>
      </c>
      <c r="G1046" t="s">
        <v>6751</v>
      </c>
      <c r="H1046" t="s">
        <v>6752</v>
      </c>
      <c r="I1046" t="s">
        <v>6753</v>
      </c>
      <c r="J1046" t="s">
        <v>5939</v>
      </c>
      <c r="K1046" t="s">
        <v>69</v>
      </c>
      <c r="L1046">
        <v>89433</v>
      </c>
      <c r="M1046" t="s">
        <v>1472</v>
      </c>
      <c r="N1046" t="s">
        <v>21</v>
      </c>
      <c r="O1046">
        <v>12</v>
      </c>
      <c r="P1046">
        <v>45839.35</v>
      </c>
      <c r="Q1046" t="s">
        <v>4948</v>
      </c>
      <c r="R1046" t="s">
        <v>1392</v>
      </c>
    </row>
    <row r="1047" spans="1:18" x14ac:dyDescent="0.25">
      <c r="A1047">
        <v>2046</v>
      </c>
      <c r="B1047">
        <v>45126</v>
      </c>
      <c r="C1047" t="s">
        <v>350</v>
      </c>
      <c r="D1047" t="s">
        <v>552</v>
      </c>
      <c r="E1047" t="s">
        <v>14</v>
      </c>
      <c r="F1047" t="s">
        <v>6754</v>
      </c>
      <c r="G1047" t="s">
        <v>6755</v>
      </c>
      <c r="H1047" t="s">
        <v>6756</v>
      </c>
      <c r="I1047" t="s">
        <v>6757</v>
      </c>
      <c r="J1047" t="s">
        <v>2271</v>
      </c>
      <c r="K1047" t="s">
        <v>214</v>
      </c>
      <c r="L1047">
        <v>87369</v>
      </c>
      <c r="M1047" t="s">
        <v>4533</v>
      </c>
      <c r="N1047" t="s">
        <v>35</v>
      </c>
      <c r="O1047">
        <v>8</v>
      </c>
      <c r="P1047">
        <v>93723.71</v>
      </c>
      <c r="Q1047" t="s">
        <v>6758</v>
      </c>
      <c r="R1047" t="s">
        <v>1419</v>
      </c>
    </row>
    <row r="1048" spans="1:18" x14ac:dyDescent="0.25">
      <c r="A1048">
        <v>2047</v>
      </c>
      <c r="B1048">
        <v>45086</v>
      </c>
      <c r="C1048" t="s">
        <v>481</v>
      </c>
      <c r="D1048" t="s">
        <v>192</v>
      </c>
      <c r="E1048" t="s">
        <v>30</v>
      </c>
      <c r="F1048">
        <v>31940</v>
      </c>
      <c r="G1048" t="s">
        <v>6759</v>
      </c>
      <c r="H1048" t="s">
        <v>6760</v>
      </c>
      <c r="I1048" t="s">
        <v>6761</v>
      </c>
      <c r="J1048" t="s">
        <v>6762</v>
      </c>
      <c r="K1048" t="s">
        <v>205</v>
      </c>
      <c r="L1048">
        <v>87905</v>
      </c>
      <c r="M1048" t="s">
        <v>3074</v>
      </c>
      <c r="N1048" t="s">
        <v>26</v>
      </c>
      <c r="O1048">
        <v>0</v>
      </c>
      <c r="P1048">
        <v>44177.08</v>
      </c>
      <c r="Q1048" t="s">
        <v>2011</v>
      </c>
      <c r="R1048" t="s">
        <v>1460</v>
      </c>
    </row>
    <row r="1049" spans="1:18" x14ac:dyDescent="0.25">
      <c r="A1049">
        <v>2048</v>
      </c>
      <c r="B1049">
        <v>45086</v>
      </c>
      <c r="C1049" t="s">
        <v>922</v>
      </c>
      <c r="D1049" t="s">
        <v>705</v>
      </c>
      <c r="E1049" t="s">
        <v>24</v>
      </c>
      <c r="F1049" t="s">
        <v>6763</v>
      </c>
      <c r="G1049" t="s">
        <v>6764</v>
      </c>
      <c r="H1049" t="s">
        <v>6765</v>
      </c>
      <c r="I1049" t="s">
        <v>6766</v>
      </c>
      <c r="J1049" t="s">
        <v>6767</v>
      </c>
      <c r="K1049" t="s">
        <v>94</v>
      </c>
      <c r="L1049">
        <v>29951</v>
      </c>
      <c r="M1049" t="s">
        <v>2538</v>
      </c>
      <c r="N1049" t="s">
        <v>26</v>
      </c>
      <c r="O1049">
        <v>16</v>
      </c>
      <c r="P1049">
        <v>97715.17</v>
      </c>
      <c r="Q1049" t="s">
        <v>6408</v>
      </c>
      <c r="R1049" t="s">
        <v>1392</v>
      </c>
    </row>
    <row r="1050" spans="1:18" x14ac:dyDescent="0.25">
      <c r="A1050">
        <v>2049</v>
      </c>
      <c r="B1050">
        <v>45140</v>
      </c>
      <c r="C1050" t="s">
        <v>168</v>
      </c>
      <c r="D1050" t="s">
        <v>392</v>
      </c>
      <c r="E1050" t="s">
        <v>14</v>
      </c>
      <c r="F1050" t="s">
        <v>6768</v>
      </c>
      <c r="G1050" t="s">
        <v>1421</v>
      </c>
      <c r="H1050" t="s">
        <v>6769</v>
      </c>
      <c r="I1050" t="s">
        <v>6770</v>
      </c>
      <c r="J1050" t="s">
        <v>6771</v>
      </c>
      <c r="K1050" t="s">
        <v>145</v>
      </c>
      <c r="L1050">
        <v>89275</v>
      </c>
      <c r="M1050" t="s">
        <v>4056</v>
      </c>
      <c r="N1050" t="s">
        <v>16</v>
      </c>
      <c r="O1050">
        <v>1</v>
      </c>
      <c r="P1050">
        <v>79185.25</v>
      </c>
      <c r="Q1050" t="s">
        <v>4030</v>
      </c>
      <c r="R1050" t="s">
        <v>1419</v>
      </c>
    </row>
    <row r="1051" spans="1:18" x14ac:dyDescent="0.25">
      <c r="A1051">
        <v>2050</v>
      </c>
      <c r="B1051">
        <v>45123</v>
      </c>
      <c r="C1051" t="s">
        <v>903</v>
      </c>
      <c r="D1051" t="s">
        <v>146</v>
      </c>
      <c r="E1051" t="s">
        <v>24</v>
      </c>
      <c r="F1051" t="s">
        <v>6772</v>
      </c>
      <c r="G1051" t="s">
        <v>6773</v>
      </c>
      <c r="H1051" t="s">
        <v>6774</v>
      </c>
      <c r="I1051" t="s">
        <v>6775</v>
      </c>
      <c r="J1051" t="s">
        <v>6776</v>
      </c>
      <c r="K1051" t="s">
        <v>246</v>
      </c>
      <c r="L1051">
        <v>66363</v>
      </c>
      <c r="M1051" t="s">
        <v>2817</v>
      </c>
      <c r="N1051" t="s">
        <v>21</v>
      </c>
      <c r="O1051">
        <v>0</v>
      </c>
      <c r="P1051">
        <v>86134.23</v>
      </c>
      <c r="Q1051" t="s">
        <v>6777</v>
      </c>
      <c r="R1051" t="s">
        <v>1384</v>
      </c>
    </row>
    <row r="1052" spans="1:18" x14ac:dyDescent="0.25">
      <c r="A1052">
        <v>2051</v>
      </c>
      <c r="B1052">
        <v>45134</v>
      </c>
      <c r="C1052" t="s">
        <v>551</v>
      </c>
      <c r="D1052" t="s">
        <v>524</v>
      </c>
      <c r="E1052" t="s">
        <v>30</v>
      </c>
      <c r="F1052" t="s">
        <v>6778</v>
      </c>
      <c r="G1052" t="s">
        <v>6779</v>
      </c>
      <c r="H1052" t="s">
        <v>6780</v>
      </c>
      <c r="I1052" t="s">
        <v>6781</v>
      </c>
      <c r="J1052" t="s">
        <v>6782</v>
      </c>
      <c r="K1052" t="s">
        <v>453</v>
      </c>
      <c r="L1052">
        <v>57060</v>
      </c>
      <c r="M1052" t="s">
        <v>5054</v>
      </c>
      <c r="N1052" t="s">
        <v>35</v>
      </c>
      <c r="O1052">
        <v>11</v>
      </c>
      <c r="P1052">
        <v>34708.5</v>
      </c>
      <c r="Q1052" t="s">
        <v>3132</v>
      </c>
      <c r="R1052" t="s">
        <v>1419</v>
      </c>
    </row>
    <row r="1053" spans="1:18" x14ac:dyDescent="0.25">
      <c r="A1053">
        <v>2052</v>
      </c>
      <c r="B1053">
        <v>45070</v>
      </c>
      <c r="C1053" t="s">
        <v>491</v>
      </c>
      <c r="D1053" t="s">
        <v>923</v>
      </c>
      <c r="E1053" t="s">
        <v>30</v>
      </c>
      <c r="F1053" t="s">
        <v>6783</v>
      </c>
      <c r="G1053" t="s">
        <v>1421</v>
      </c>
      <c r="H1053" t="s">
        <v>6784</v>
      </c>
      <c r="I1053" t="s">
        <v>6785</v>
      </c>
      <c r="J1053" t="s">
        <v>6786</v>
      </c>
      <c r="K1053" t="s">
        <v>64</v>
      </c>
      <c r="L1053">
        <v>84070</v>
      </c>
      <c r="M1053" t="s">
        <v>1709</v>
      </c>
      <c r="N1053" t="s">
        <v>35</v>
      </c>
      <c r="O1053">
        <v>5</v>
      </c>
      <c r="P1053">
        <v>53386.57</v>
      </c>
      <c r="Q1053" t="s">
        <v>2720</v>
      </c>
      <c r="R1053" t="s">
        <v>1419</v>
      </c>
    </row>
    <row r="1054" spans="1:18" x14ac:dyDescent="0.25">
      <c r="A1054">
        <v>2053</v>
      </c>
      <c r="B1054">
        <v>45095</v>
      </c>
      <c r="C1054" t="s">
        <v>152</v>
      </c>
      <c r="D1054" t="s">
        <v>578</v>
      </c>
      <c r="E1054" t="s">
        <v>30</v>
      </c>
      <c r="F1054" t="s">
        <v>6787</v>
      </c>
      <c r="G1054" t="s">
        <v>6788</v>
      </c>
      <c r="H1054" t="s">
        <v>6789</v>
      </c>
      <c r="I1054" t="s">
        <v>6790</v>
      </c>
      <c r="J1054" t="s">
        <v>6791</v>
      </c>
      <c r="K1054" t="s">
        <v>264</v>
      </c>
      <c r="L1054">
        <v>15784</v>
      </c>
      <c r="M1054" t="s">
        <v>2448</v>
      </c>
      <c r="N1054" t="s">
        <v>26</v>
      </c>
      <c r="O1054">
        <v>19</v>
      </c>
      <c r="P1054">
        <v>79762.399999999994</v>
      </c>
      <c r="Q1054" t="s">
        <v>5447</v>
      </c>
      <c r="R1054" t="s">
        <v>1460</v>
      </c>
    </row>
    <row r="1055" spans="1:18" x14ac:dyDescent="0.25">
      <c r="A1055">
        <v>2054</v>
      </c>
      <c r="B1055">
        <v>45123</v>
      </c>
      <c r="C1055" t="s">
        <v>28</v>
      </c>
      <c r="D1055" t="s">
        <v>434</v>
      </c>
      <c r="E1055" t="s">
        <v>30</v>
      </c>
      <c r="F1055" t="s">
        <v>6792</v>
      </c>
      <c r="G1055" t="s">
        <v>6793</v>
      </c>
      <c r="H1055" t="s">
        <v>6794</v>
      </c>
      <c r="I1055" t="s">
        <v>6795</v>
      </c>
      <c r="J1055" t="s">
        <v>6796</v>
      </c>
      <c r="K1055" t="s">
        <v>46</v>
      </c>
      <c r="L1055">
        <v>63187</v>
      </c>
      <c r="M1055" t="s">
        <v>4155</v>
      </c>
      <c r="N1055" t="s">
        <v>26</v>
      </c>
      <c r="O1055">
        <v>18</v>
      </c>
      <c r="P1055">
        <v>46135.55</v>
      </c>
      <c r="Q1055" t="s">
        <v>2215</v>
      </c>
      <c r="R1055" t="s">
        <v>1419</v>
      </c>
    </row>
    <row r="1056" spans="1:18" x14ac:dyDescent="0.25">
      <c r="A1056">
        <v>2055</v>
      </c>
      <c r="B1056">
        <v>45119</v>
      </c>
      <c r="C1056" t="s">
        <v>269</v>
      </c>
      <c r="D1056" t="s">
        <v>378</v>
      </c>
      <c r="E1056" t="s">
        <v>14</v>
      </c>
      <c r="F1056">
        <v>34155</v>
      </c>
      <c r="G1056" t="s">
        <v>1421</v>
      </c>
      <c r="H1056" t="s">
        <v>6797</v>
      </c>
      <c r="I1056" t="s">
        <v>6798</v>
      </c>
      <c r="J1056" t="s">
        <v>6799</v>
      </c>
      <c r="K1056" t="s">
        <v>101</v>
      </c>
      <c r="L1056">
        <v>34793</v>
      </c>
      <c r="M1056" t="s">
        <v>412</v>
      </c>
      <c r="N1056" t="s">
        <v>35</v>
      </c>
      <c r="O1056">
        <v>18</v>
      </c>
      <c r="P1056">
        <v>86384.43</v>
      </c>
      <c r="Q1056" t="s">
        <v>1853</v>
      </c>
      <c r="R1056" t="s">
        <v>1392</v>
      </c>
    </row>
    <row r="1057" spans="1:18" x14ac:dyDescent="0.25">
      <c r="A1057">
        <v>2056</v>
      </c>
      <c r="B1057">
        <v>45124</v>
      </c>
      <c r="C1057" t="s">
        <v>924</v>
      </c>
      <c r="D1057" t="s">
        <v>925</v>
      </c>
      <c r="E1057" t="s">
        <v>14</v>
      </c>
      <c r="F1057">
        <v>23292</v>
      </c>
      <c r="G1057" t="s">
        <v>6800</v>
      </c>
      <c r="H1057" t="s">
        <v>6801</v>
      </c>
      <c r="I1057" t="s">
        <v>6802</v>
      </c>
      <c r="J1057" t="s">
        <v>6803</v>
      </c>
      <c r="K1057" t="s">
        <v>220</v>
      </c>
      <c r="L1057">
        <v>31208</v>
      </c>
      <c r="M1057" t="s">
        <v>3191</v>
      </c>
      <c r="N1057" t="s">
        <v>21</v>
      </c>
      <c r="O1057">
        <v>10</v>
      </c>
      <c r="P1057">
        <v>33561.760000000002</v>
      </c>
      <c r="Q1057" t="s">
        <v>6804</v>
      </c>
      <c r="R1057" t="s">
        <v>1419</v>
      </c>
    </row>
    <row r="1058" spans="1:18" x14ac:dyDescent="0.25">
      <c r="A1058">
        <v>2057</v>
      </c>
      <c r="B1058">
        <v>45107</v>
      </c>
      <c r="C1058" t="s">
        <v>44</v>
      </c>
      <c r="D1058" t="s">
        <v>926</v>
      </c>
      <c r="E1058" t="s">
        <v>30</v>
      </c>
      <c r="F1058" t="s">
        <v>6805</v>
      </c>
      <c r="G1058" t="s">
        <v>6806</v>
      </c>
      <c r="H1058" t="s">
        <v>6807</v>
      </c>
      <c r="I1058" t="s">
        <v>6808</v>
      </c>
      <c r="J1058" t="s">
        <v>6809</v>
      </c>
      <c r="K1058" t="s">
        <v>265</v>
      </c>
      <c r="L1058">
        <v>1967</v>
      </c>
      <c r="M1058" t="s">
        <v>2266</v>
      </c>
      <c r="N1058" t="s">
        <v>26</v>
      </c>
      <c r="O1058">
        <v>4</v>
      </c>
      <c r="P1058">
        <v>34684.629999999997</v>
      </c>
      <c r="Q1058" t="s">
        <v>6810</v>
      </c>
      <c r="R1058" t="s">
        <v>1384</v>
      </c>
    </row>
    <row r="1059" spans="1:18" x14ac:dyDescent="0.25">
      <c r="A1059">
        <v>2058</v>
      </c>
      <c r="B1059">
        <v>45125</v>
      </c>
      <c r="C1059" t="s">
        <v>12</v>
      </c>
      <c r="D1059" t="s">
        <v>927</v>
      </c>
      <c r="E1059" t="s">
        <v>14</v>
      </c>
      <c r="F1059" t="s">
        <v>6811</v>
      </c>
      <c r="G1059" t="s">
        <v>6812</v>
      </c>
      <c r="H1059" t="s">
        <v>6813</v>
      </c>
      <c r="I1059" t="s">
        <v>6814</v>
      </c>
      <c r="J1059" t="s">
        <v>6815</v>
      </c>
      <c r="K1059" t="s">
        <v>20</v>
      </c>
      <c r="L1059">
        <v>55572</v>
      </c>
      <c r="M1059" t="s">
        <v>4301</v>
      </c>
      <c r="N1059" t="s">
        <v>35</v>
      </c>
      <c r="O1059">
        <v>17</v>
      </c>
      <c r="P1059">
        <v>94591.360000000001</v>
      </c>
      <c r="Q1059" t="s">
        <v>3510</v>
      </c>
      <c r="R1059" t="s">
        <v>1460</v>
      </c>
    </row>
    <row r="1060" spans="1:18" x14ac:dyDescent="0.25">
      <c r="A1060">
        <v>2059</v>
      </c>
      <c r="B1060">
        <v>45056</v>
      </c>
      <c r="C1060" t="s">
        <v>76</v>
      </c>
      <c r="D1060" t="s">
        <v>812</v>
      </c>
      <c r="E1060" t="s">
        <v>30</v>
      </c>
      <c r="F1060" t="s">
        <v>6816</v>
      </c>
      <c r="G1060" t="s">
        <v>6817</v>
      </c>
      <c r="H1060" t="s">
        <v>6818</v>
      </c>
      <c r="I1060" t="s">
        <v>6819</v>
      </c>
      <c r="J1060" t="s">
        <v>6820</v>
      </c>
      <c r="K1060" t="s">
        <v>89</v>
      </c>
      <c r="L1060">
        <v>72878</v>
      </c>
      <c r="M1060" t="s">
        <v>2693</v>
      </c>
      <c r="N1060" t="s">
        <v>26</v>
      </c>
      <c r="O1060">
        <v>20</v>
      </c>
      <c r="P1060">
        <v>41111.83</v>
      </c>
      <c r="Q1060" t="s">
        <v>3620</v>
      </c>
      <c r="R1060" t="s">
        <v>1419</v>
      </c>
    </row>
    <row r="1061" spans="1:18" x14ac:dyDescent="0.25">
      <c r="A1061">
        <v>2060</v>
      </c>
      <c r="B1061">
        <v>45064</v>
      </c>
      <c r="C1061" t="s">
        <v>270</v>
      </c>
      <c r="D1061" t="s">
        <v>112</v>
      </c>
      <c r="E1061" t="s">
        <v>14</v>
      </c>
      <c r="F1061" t="s">
        <v>6821</v>
      </c>
      <c r="G1061" t="s">
        <v>6822</v>
      </c>
      <c r="H1061" t="s">
        <v>6823</v>
      </c>
      <c r="I1061" t="s">
        <v>6824</v>
      </c>
      <c r="J1061" t="s">
        <v>6825</v>
      </c>
      <c r="K1061" t="s">
        <v>203</v>
      </c>
      <c r="L1061">
        <v>95664</v>
      </c>
      <c r="M1061" t="s">
        <v>3527</v>
      </c>
      <c r="N1061" t="s">
        <v>35</v>
      </c>
      <c r="O1061">
        <v>2</v>
      </c>
      <c r="P1061">
        <v>46834.53</v>
      </c>
      <c r="Q1061" t="s">
        <v>6826</v>
      </c>
      <c r="R1061" t="s">
        <v>1384</v>
      </c>
    </row>
    <row r="1062" spans="1:18" x14ac:dyDescent="0.25">
      <c r="A1062">
        <v>2061</v>
      </c>
      <c r="B1062">
        <v>45064</v>
      </c>
      <c r="C1062" t="s">
        <v>716</v>
      </c>
      <c r="D1062" t="s">
        <v>656</v>
      </c>
      <c r="E1062" t="s">
        <v>24</v>
      </c>
      <c r="F1062">
        <v>36287</v>
      </c>
      <c r="G1062" t="s">
        <v>6827</v>
      </c>
      <c r="H1062" t="s">
        <v>6828</v>
      </c>
      <c r="I1062" t="s">
        <v>6829</v>
      </c>
      <c r="J1062" t="s">
        <v>6830</v>
      </c>
      <c r="K1062" t="s">
        <v>232</v>
      </c>
      <c r="L1062">
        <v>86679</v>
      </c>
      <c r="M1062" t="s">
        <v>1536</v>
      </c>
      <c r="N1062" t="s">
        <v>35</v>
      </c>
      <c r="O1062">
        <v>0</v>
      </c>
      <c r="P1062">
        <v>56917.55</v>
      </c>
      <c r="Q1062" t="s">
        <v>3473</v>
      </c>
      <c r="R1062" t="s">
        <v>1384</v>
      </c>
    </row>
    <row r="1063" spans="1:18" x14ac:dyDescent="0.25">
      <c r="A1063">
        <v>2062</v>
      </c>
      <c r="B1063">
        <v>45069</v>
      </c>
      <c r="C1063" t="s">
        <v>497</v>
      </c>
      <c r="D1063" t="s">
        <v>616</v>
      </c>
      <c r="E1063" t="s">
        <v>14</v>
      </c>
      <c r="F1063">
        <v>35132</v>
      </c>
      <c r="G1063" t="s">
        <v>6831</v>
      </c>
      <c r="H1063" t="s">
        <v>5975</v>
      </c>
      <c r="I1063" t="s">
        <v>6832</v>
      </c>
      <c r="J1063" t="s">
        <v>6833</v>
      </c>
      <c r="K1063" t="s">
        <v>122</v>
      </c>
      <c r="L1063">
        <v>43518</v>
      </c>
      <c r="M1063" t="s">
        <v>1742</v>
      </c>
      <c r="N1063" t="s">
        <v>26</v>
      </c>
      <c r="O1063">
        <v>8</v>
      </c>
      <c r="P1063">
        <v>42425.57</v>
      </c>
      <c r="Q1063" t="s">
        <v>5643</v>
      </c>
      <c r="R1063" t="s">
        <v>1384</v>
      </c>
    </row>
    <row r="1064" spans="1:18" x14ac:dyDescent="0.25">
      <c r="A1064">
        <v>2063</v>
      </c>
      <c r="B1064">
        <v>45075</v>
      </c>
      <c r="C1064" t="s">
        <v>276</v>
      </c>
      <c r="D1064" t="s">
        <v>347</v>
      </c>
      <c r="E1064" t="s">
        <v>14</v>
      </c>
      <c r="F1064" t="s">
        <v>6834</v>
      </c>
      <c r="G1064" t="s">
        <v>1421</v>
      </c>
      <c r="H1064" t="s">
        <v>6835</v>
      </c>
      <c r="I1064" t="s">
        <v>6836</v>
      </c>
      <c r="J1064" t="s">
        <v>6837</v>
      </c>
      <c r="K1064" t="s">
        <v>101</v>
      </c>
      <c r="L1064">
        <v>63847</v>
      </c>
      <c r="M1064" t="s">
        <v>3599</v>
      </c>
      <c r="N1064" t="s">
        <v>16</v>
      </c>
      <c r="O1064">
        <v>15</v>
      </c>
      <c r="P1064">
        <v>30944.85</v>
      </c>
      <c r="Q1064" t="s">
        <v>1724</v>
      </c>
      <c r="R1064" t="s">
        <v>1392</v>
      </c>
    </row>
    <row r="1065" spans="1:18" x14ac:dyDescent="0.25">
      <c r="A1065">
        <v>2064</v>
      </c>
      <c r="B1065">
        <v>45080</v>
      </c>
      <c r="C1065" t="s">
        <v>467</v>
      </c>
      <c r="D1065" t="s">
        <v>928</v>
      </c>
      <c r="E1065" t="s">
        <v>24</v>
      </c>
      <c r="F1065" t="s">
        <v>6838</v>
      </c>
      <c r="G1065" t="s">
        <v>6839</v>
      </c>
      <c r="H1065" t="s">
        <v>6840</v>
      </c>
      <c r="I1065" t="s">
        <v>6841</v>
      </c>
      <c r="J1065" t="s">
        <v>6842</v>
      </c>
      <c r="K1065" t="s">
        <v>101</v>
      </c>
      <c r="L1065">
        <v>37348</v>
      </c>
      <c r="M1065" t="s">
        <v>1736</v>
      </c>
      <c r="N1065" t="s">
        <v>26</v>
      </c>
      <c r="O1065">
        <v>3</v>
      </c>
      <c r="P1065">
        <v>93725.87</v>
      </c>
      <c r="Q1065" t="s">
        <v>2920</v>
      </c>
      <c r="R1065" t="s">
        <v>1419</v>
      </c>
    </row>
    <row r="1066" spans="1:18" x14ac:dyDescent="0.25">
      <c r="A1066">
        <v>2065</v>
      </c>
      <c r="B1066">
        <v>45087</v>
      </c>
      <c r="C1066" t="s">
        <v>929</v>
      </c>
      <c r="D1066" t="s">
        <v>440</v>
      </c>
      <c r="E1066" t="s">
        <v>30</v>
      </c>
      <c r="F1066" t="s">
        <v>6843</v>
      </c>
      <c r="G1066" t="s">
        <v>6844</v>
      </c>
      <c r="H1066" t="s">
        <v>6845</v>
      </c>
      <c r="I1066" t="s">
        <v>6846</v>
      </c>
      <c r="J1066" t="s">
        <v>6847</v>
      </c>
      <c r="K1066" t="s">
        <v>176</v>
      </c>
      <c r="L1066">
        <v>70905</v>
      </c>
      <c r="M1066" t="s">
        <v>3220</v>
      </c>
      <c r="N1066" t="s">
        <v>21</v>
      </c>
      <c r="O1066">
        <v>0</v>
      </c>
      <c r="P1066">
        <v>46899.8</v>
      </c>
      <c r="Q1066" t="s">
        <v>2000</v>
      </c>
      <c r="R1066" t="s">
        <v>1392</v>
      </c>
    </row>
    <row r="1067" spans="1:18" x14ac:dyDescent="0.25">
      <c r="A1067">
        <v>2066</v>
      </c>
      <c r="B1067">
        <v>45097</v>
      </c>
      <c r="C1067" t="s">
        <v>313</v>
      </c>
      <c r="D1067" t="s">
        <v>930</v>
      </c>
      <c r="E1067" t="s">
        <v>24</v>
      </c>
      <c r="F1067">
        <v>27770</v>
      </c>
      <c r="G1067" t="s">
        <v>6848</v>
      </c>
      <c r="H1067" t="s">
        <v>6849</v>
      </c>
      <c r="I1067" t="s">
        <v>6850</v>
      </c>
      <c r="J1067" t="s">
        <v>6851</v>
      </c>
      <c r="K1067" t="s">
        <v>31</v>
      </c>
      <c r="L1067">
        <v>61127</v>
      </c>
      <c r="M1067" t="s">
        <v>2185</v>
      </c>
      <c r="N1067" t="s">
        <v>21</v>
      </c>
      <c r="O1067">
        <v>15</v>
      </c>
      <c r="P1067">
        <v>91934.43</v>
      </c>
      <c r="Q1067" t="s">
        <v>3479</v>
      </c>
      <c r="R1067" t="s">
        <v>1419</v>
      </c>
    </row>
    <row r="1068" spans="1:18" x14ac:dyDescent="0.25">
      <c r="A1068">
        <v>2067</v>
      </c>
      <c r="B1068">
        <v>45121</v>
      </c>
      <c r="C1068" t="s">
        <v>215</v>
      </c>
      <c r="D1068" t="s">
        <v>107</v>
      </c>
      <c r="E1068" t="s">
        <v>30</v>
      </c>
      <c r="F1068" t="s">
        <v>6852</v>
      </c>
      <c r="G1068" t="s">
        <v>6853</v>
      </c>
      <c r="H1068" t="s">
        <v>6854</v>
      </c>
      <c r="I1068" t="s">
        <v>6855</v>
      </c>
      <c r="J1068" t="s">
        <v>6856</v>
      </c>
      <c r="K1068" t="s">
        <v>20</v>
      </c>
      <c r="L1068">
        <v>86629</v>
      </c>
      <c r="M1068" t="s">
        <v>1877</v>
      </c>
      <c r="N1068" t="s">
        <v>35</v>
      </c>
      <c r="O1068">
        <v>10</v>
      </c>
      <c r="P1068">
        <v>79023.64</v>
      </c>
      <c r="Q1068" t="s">
        <v>1799</v>
      </c>
      <c r="R1068" t="s">
        <v>1392</v>
      </c>
    </row>
    <row r="1069" spans="1:18" x14ac:dyDescent="0.25">
      <c r="A1069">
        <v>2068</v>
      </c>
      <c r="B1069">
        <v>45113</v>
      </c>
      <c r="C1069" t="s">
        <v>39</v>
      </c>
      <c r="D1069" t="s">
        <v>552</v>
      </c>
      <c r="E1069" t="s">
        <v>30</v>
      </c>
      <c r="F1069" t="s">
        <v>4898</v>
      </c>
      <c r="G1069" t="s">
        <v>6857</v>
      </c>
      <c r="H1069" t="s">
        <v>6858</v>
      </c>
      <c r="I1069" t="s">
        <v>6859</v>
      </c>
      <c r="J1069" t="s">
        <v>6860</v>
      </c>
      <c r="K1069" t="s">
        <v>211</v>
      </c>
      <c r="L1069">
        <v>42358</v>
      </c>
      <c r="M1069" t="s">
        <v>2079</v>
      </c>
      <c r="N1069" t="s">
        <v>21</v>
      </c>
      <c r="O1069">
        <v>4</v>
      </c>
      <c r="P1069">
        <v>59236.55</v>
      </c>
      <c r="Q1069" t="s">
        <v>3040</v>
      </c>
      <c r="R1069" t="s">
        <v>1419</v>
      </c>
    </row>
    <row r="1070" spans="1:18" x14ac:dyDescent="0.25">
      <c r="A1070">
        <v>2069</v>
      </c>
      <c r="B1070">
        <v>45097</v>
      </c>
      <c r="C1070" t="s">
        <v>854</v>
      </c>
      <c r="D1070" t="s">
        <v>826</v>
      </c>
      <c r="E1070" t="s">
        <v>24</v>
      </c>
      <c r="F1070" t="s">
        <v>6861</v>
      </c>
      <c r="G1070" t="s">
        <v>1421</v>
      </c>
      <c r="H1070" t="s">
        <v>6862</v>
      </c>
      <c r="I1070" t="s">
        <v>6863</v>
      </c>
      <c r="J1070" t="s">
        <v>6864</v>
      </c>
      <c r="K1070" t="s">
        <v>81</v>
      </c>
      <c r="L1070">
        <v>98336</v>
      </c>
      <c r="M1070" t="s">
        <v>2551</v>
      </c>
      <c r="N1070" t="s">
        <v>26</v>
      </c>
      <c r="O1070">
        <v>9</v>
      </c>
      <c r="P1070">
        <v>73440.53</v>
      </c>
      <c r="Q1070" t="s">
        <v>3075</v>
      </c>
      <c r="R1070" t="s">
        <v>1460</v>
      </c>
    </row>
    <row r="1071" spans="1:18" x14ac:dyDescent="0.25">
      <c r="A1071">
        <v>2070</v>
      </c>
      <c r="B1071">
        <v>45130</v>
      </c>
      <c r="C1071" t="s">
        <v>931</v>
      </c>
      <c r="D1071" t="s">
        <v>322</v>
      </c>
      <c r="E1071" t="s">
        <v>14</v>
      </c>
      <c r="F1071">
        <v>25630</v>
      </c>
      <c r="G1071" t="s">
        <v>6865</v>
      </c>
      <c r="H1071" t="s">
        <v>6866</v>
      </c>
      <c r="I1071" t="s">
        <v>6867</v>
      </c>
      <c r="J1071" t="s">
        <v>6868</v>
      </c>
      <c r="K1071" t="s">
        <v>298</v>
      </c>
      <c r="L1071">
        <v>96742</v>
      </c>
      <c r="M1071" t="s">
        <v>2498</v>
      </c>
      <c r="N1071" t="s">
        <v>16</v>
      </c>
      <c r="O1071">
        <v>17</v>
      </c>
      <c r="P1071">
        <v>69167.3</v>
      </c>
      <c r="Q1071" t="s">
        <v>3181</v>
      </c>
      <c r="R1071" t="s">
        <v>1392</v>
      </c>
    </row>
    <row r="1072" spans="1:18" x14ac:dyDescent="0.25">
      <c r="A1072">
        <v>2071</v>
      </c>
      <c r="B1072">
        <v>45124</v>
      </c>
      <c r="C1072" t="s">
        <v>215</v>
      </c>
      <c r="D1072" t="s">
        <v>112</v>
      </c>
      <c r="E1072" t="s">
        <v>30</v>
      </c>
      <c r="F1072">
        <v>25692</v>
      </c>
      <c r="G1072" t="s">
        <v>6869</v>
      </c>
      <c r="H1072" t="s">
        <v>6870</v>
      </c>
      <c r="I1072" t="s">
        <v>6871</v>
      </c>
      <c r="J1072" t="s">
        <v>6872</v>
      </c>
      <c r="K1072" t="s">
        <v>31</v>
      </c>
      <c r="L1072">
        <v>17509</v>
      </c>
      <c r="M1072" t="s">
        <v>4221</v>
      </c>
      <c r="N1072" t="s">
        <v>16</v>
      </c>
      <c r="O1072">
        <v>19</v>
      </c>
      <c r="P1072">
        <v>71290.460000000006</v>
      </c>
      <c r="Q1072" t="s">
        <v>5978</v>
      </c>
      <c r="R1072" t="s">
        <v>1384</v>
      </c>
    </row>
    <row r="1073" spans="1:18" x14ac:dyDescent="0.25">
      <c r="A1073">
        <v>2072</v>
      </c>
      <c r="B1073">
        <v>45088</v>
      </c>
      <c r="C1073" t="s">
        <v>138</v>
      </c>
      <c r="D1073" t="s">
        <v>820</v>
      </c>
      <c r="E1073" t="s">
        <v>30</v>
      </c>
      <c r="F1073" t="s">
        <v>6873</v>
      </c>
      <c r="G1073" t="s">
        <v>1421</v>
      </c>
      <c r="H1073" t="s">
        <v>6874</v>
      </c>
      <c r="I1073" t="s">
        <v>6875</v>
      </c>
      <c r="J1073" t="s">
        <v>6876</v>
      </c>
      <c r="K1073" t="s">
        <v>119</v>
      </c>
      <c r="L1073">
        <v>81377</v>
      </c>
      <c r="M1073" t="s">
        <v>4155</v>
      </c>
      <c r="N1073" t="s">
        <v>16</v>
      </c>
      <c r="O1073">
        <v>8</v>
      </c>
      <c r="P1073">
        <v>38843.199999999997</v>
      </c>
      <c r="Q1073" t="s">
        <v>6078</v>
      </c>
      <c r="R1073" t="s">
        <v>1427</v>
      </c>
    </row>
    <row r="1074" spans="1:18" x14ac:dyDescent="0.25">
      <c r="A1074">
        <v>2073</v>
      </c>
      <c r="B1074">
        <v>45058</v>
      </c>
      <c r="C1074" t="s">
        <v>56</v>
      </c>
      <c r="D1074" t="s">
        <v>166</v>
      </c>
      <c r="E1074" t="s">
        <v>30</v>
      </c>
      <c r="F1074" t="s">
        <v>6877</v>
      </c>
      <c r="G1074" t="s">
        <v>6878</v>
      </c>
      <c r="H1074" t="s">
        <v>6879</v>
      </c>
      <c r="I1074" t="s">
        <v>6880</v>
      </c>
      <c r="J1074" t="s">
        <v>6881</v>
      </c>
      <c r="K1074" t="s">
        <v>64</v>
      </c>
      <c r="L1074">
        <v>31555</v>
      </c>
      <c r="M1074" t="s">
        <v>2374</v>
      </c>
      <c r="N1074" t="s">
        <v>26</v>
      </c>
      <c r="O1074">
        <v>13</v>
      </c>
      <c r="P1074">
        <v>69745.45</v>
      </c>
      <c r="Q1074" t="s">
        <v>1865</v>
      </c>
      <c r="R1074" t="s">
        <v>1419</v>
      </c>
    </row>
    <row r="1075" spans="1:18" x14ac:dyDescent="0.25">
      <c r="A1075">
        <v>2074</v>
      </c>
      <c r="B1075">
        <v>45114</v>
      </c>
      <c r="C1075" t="s">
        <v>194</v>
      </c>
      <c r="D1075" t="s">
        <v>155</v>
      </c>
      <c r="E1075" t="s">
        <v>24</v>
      </c>
      <c r="F1075" t="s">
        <v>6882</v>
      </c>
      <c r="G1075" t="s">
        <v>1421</v>
      </c>
      <c r="H1075" t="s">
        <v>6883</v>
      </c>
      <c r="I1075" t="s">
        <v>6884</v>
      </c>
      <c r="J1075" t="s">
        <v>6885</v>
      </c>
      <c r="K1075" t="s">
        <v>246</v>
      </c>
      <c r="L1075">
        <v>45180</v>
      </c>
      <c r="M1075" t="s">
        <v>1961</v>
      </c>
      <c r="N1075" t="s">
        <v>35</v>
      </c>
      <c r="O1075">
        <v>4</v>
      </c>
      <c r="P1075">
        <v>36778.120000000003</v>
      </c>
      <c r="Q1075" t="s">
        <v>5978</v>
      </c>
      <c r="R1075" t="s">
        <v>1419</v>
      </c>
    </row>
    <row r="1076" spans="1:18" x14ac:dyDescent="0.25">
      <c r="A1076">
        <v>2075</v>
      </c>
      <c r="B1076">
        <v>45080</v>
      </c>
      <c r="C1076" t="s">
        <v>260</v>
      </c>
      <c r="D1076" t="s">
        <v>192</v>
      </c>
      <c r="E1076" t="s">
        <v>24</v>
      </c>
      <c r="F1076">
        <v>32785</v>
      </c>
      <c r="G1076" t="s">
        <v>6886</v>
      </c>
      <c r="H1076" t="s">
        <v>6887</v>
      </c>
      <c r="I1076" t="s">
        <v>6888</v>
      </c>
      <c r="J1076" t="s">
        <v>6889</v>
      </c>
      <c r="K1076" t="s">
        <v>176</v>
      </c>
      <c r="L1076">
        <v>4567</v>
      </c>
      <c r="M1076" t="s">
        <v>3086</v>
      </c>
      <c r="N1076" t="s">
        <v>21</v>
      </c>
      <c r="O1076">
        <v>17</v>
      </c>
      <c r="P1076">
        <v>47061.440000000002</v>
      </c>
      <c r="Q1076" t="s">
        <v>3606</v>
      </c>
      <c r="R1076" t="s">
        <v>1384</v>
      </c>
    </row>
    <row r="1077" spans="1:18" x14ac:dyDescent="0.25">
      <c r="A1077">
        <v>2076</v>
      </c>
      <c r="B1077">
        <v>45110</v>
      </c>
      <c r="C1077" t="s">
        <v>266</v>
      </c>
      <c r="D1077" t="s">
        <v>286</v>
      </c>
      <c r="E1077" t="s">
        <v>14</v>
      </c>
      <c r="F1077" t="s">
        <v>6890</v>
      </c>
      <c r="G1077" t="s">
        <v>6891</v>
      </c>
      <c r="H1077" t="s">
        <v>6892</v>
      </c>
      <c r="I1077" t="s">
        <v>6893</v>
      </c>
      <c r="J1077" t="s">
        <v>6894</v>
      </c>
      <c r="K1077" t="s">
        <v>84</v>
      </c>
      <c r="L1077">
        <v>75815</v>
      </c>
      <c r="M1077" t="s">
        <v>1961</v>
      </c>
      <c r="N1077" t="s">
        <v>16</v>
      </c>
      <c r="O1077">
        <v>19</v>
      </c>
      <c r="P1077">
        <v>69778.080000000002</v>
      </c>
      <c r="Q1077" t="s">
        <v>5773</v>
      </c>
      <c r="R1077" t="s">
        <v>1460</v>
      </c>
    </row>
    <row r="1078" spans="1:18" x14ac:dyDescent="0.25">
      <c r="A1078">
        <v>2077</v>
      </c>
      <c r="B1078">
        <v>45053</v>
      </c>
      <c r="C1078" t="s">
        <v>399</v>
      </c>
      <c r="D1078" t="s">
        <v>932</v>
      </c>
      <c r="E1078" t="s">
        <v>24</v>
      </c>
      <c r="F1078" t="s">
        <v>6895</v>
      </c>
      <c r="G1078" t="s">
        <v>6896</v>
      </c>
      <c r="H1078" t="s">
        <v>6897</v>
      </c>
      <c r="I1078" t="s">
        <v>6898</v>
      </c>
      <c r="J1078" t="s">
        <v>6899</v>
      </c>
      <c r="K1078" t="s">
        <v>72</v>
      </c>
      <c r="L1078">
        <v>50323</v>
      </c>
      <c r="M1078" t="s">
        <v>2051</v>
      </c>
      <c r="N1078" t="s">
        <v>26</v>
      </c>
      <c r="O1078">
        <v>5</v>
      </c>
      <c r="P1078">
        <v>36032.53</v>
      </c>
      <c r="Q1078" t="s">
        <v>3562</v>
      </c>
      <c r="R1078" t="s">
        <v>1392</v>
      </c>
    </row>
    <row r="1079" spans="1:18" x14ac:dyDescent="0.25">
      <c r="A1079">
        <v>2078</v>
      </c>
      <c r="B1079">
        <v>45094</v>
      </c>
      <c r="C1079" t="s">
        <v>32</v>
      </c>
      <c r="D1079" t="s">
        <v>468</v>
      </c>
      <c r="E1079" t="s">
        <v>24</v>
      </c>
      <c r="F1079" t="s">
        <v>6900</v>
      </c>
      <c r="G1079" t="s">
        <v>6901</v>
      </c>
      <c r="H1079" t="s">
        <v>6902</v>
      </c>
      <c r="I1079" t="s">
        <v>6903</v>
      </c>
      <c r="J1079" t="s">
        <v>6904</v>
      </c>
      <c r="K1079" t="s">
        <v>94</v>
      </c>
      <c r="L1079">
        <v>90087</v>
      </c>
      <c r="M1079" t="s">
        <v>2617</v>
      </c>
      <c r="N1079" t="s">
        <v>35</v>
      </c>
      <c r="O1079">
        <v>9</v>
      </c>
      <c r="P1079">
        <v>33599.480000000003</v>
      </c>
      <c r="Q1079" t="s">
        <v>3381</v>
      </c>
      <c r="R1079" t="s">
        <v>1419</v>
      </c>
    </row>
    <row r="1080" spans="1:18" x14ac:dyDescent="0.25">
      <c r="A1080">
        <v>2079</v>
      </c>
      <c r="B1080">
        <v>45097</v>
      </c>
      <c r="C1080" t="s">
        <v>376</v>
      </c>
      <c r="D1080" t="s">
        <v>355</v>
      </c>
      <c r="E1080" t="s">
        <v>30</v>
      </c>
      <c r="F1080" t="s">
        <v>6905</v>
      </c>
      <c r="G1080" t="s">
        <v>6906</v>
      </c>
      <c r="H1080" t="s">
        <v>6907</v>
      </c>
      <c r="I1080" t="s">
        <v>6908</v>
      </c>
      <c r="J1080" t="s">
        <v>6909</v>
      </c>
      <c r="K1080" t="s">
        <v>176</v>
      </c>
      <c r="L1080">
        <v>44467</v>
      </c>
      <c r="M1080" t="s">
        <v>6910</v>
      </c>
      <c r="N1080" t="s">
        <v>35</v>
      </c>
      <c r="O1080">
        <v>10</v>
      </c>
      <c r="P1080">
        <v>76255.66</v>
      </c>
      <c r="Q1080" t="s">
        <v>6911</v>
      </c>
      <c r="R1080" t="s">
        <v>1392</v>
      </c>
    </row>
    <row r="1081" spans="1:18" x14ac:dyDescent="0.25">
      <c r="A1081">
        <v>2080</v>
      </c>
      <c r="B1081">
        <v>45113</v>
      </c>
      <c r="C1081" t="s">
        <v>565</v>
      </c>
      <c r="D1081" t="s">
        <v>857</v>
      </c>
      <c r="E1081" t="s">
        <v>30</v>
      </c>
      <c r="F1081">
        <v>25570</v>
      </c>
      <c r="G1081" t="s">
        <v>6912</v>
      </c>
      <c r="H1081" t="s">
        <v>6913</v>
      </c>
      <c r="I1081" t="s">
        <v>6914</v>
      </c>
      <c r="J1081" t="s">
        <v>6915</v>
      </c>
      <c r="K1081" t="s">
        <v>164</v>
      </c>
      <c r="L1081">
        <v>77124</v>
      </c>
      <c r="M1081" t="s">
        <v>1410</v>
      </c>
      <c r="N1081" t="s">
        <v>16</v>
      </c>
      <c r="O1081">
        <v>11</v>
      </c>
      <c r="P1081">
        <v>70884.53</v>
      </c>
      <c r="Q1081" t="s">
        <v>6326</v>
      </c>
      <c r="R1081" t="s">
        <v>1392</v>
      </c>
    </row>
    <row r="1082" spans="1:18" x14ac:dyDescent="0.25">
      <c r="A1082">
        <v>2081</v>
      </c>
      <c r="B1082">
        <v>45060</v>
      </c>
      <c r="C1082" t="s">
        <v>856</v>
      </c>
      <c r="D1082" t="s">
        <v>131</v>
      </c>
      <c r="E1082" t="s">
        <v>14</v>
      </c>
      <c r="F1082" t="s">
        <v>6916</v>
      </c>
      <c r="G1082" t="s">
        <v>6917</v>
      </c>
      <c r="H1082" t="s">
        <v>6918</v>
      </c>
      <c r="I1082" t="s">
        <v>6919</v>
      </c>
      <c r="J1082" t="s">
        <v>6920</v>
      </c>
      <c r="K1082" t="s">
        <v>220</v>
      </c>
      <c r="L1082">
        <v>97402</v>
      </c>
      <c r="M1082" t="s">
        <v>1658</v>
      </c>
      <c r="N1082" t="s">
        <v>21</v>
      </c>
      <c r="O1082">
        <v>11</v>
      </c>
      <c r="P1082">
        <v>92285.53</v>
      </c>
      <c r="Q1082" t="s">
        <v>6921</v>
      </c>
      <c r="R1082" t="s">
        <v>1419</v>
      </c>
    </row>
    <row r="1083" spans="1:18" x14ac:dyDescent="0.25">
      <c r="A1083">
        <v>2082</v>
      </c>
      <c r="B1083">
        <v>45080</v>
      </c>
      <c r="C1083" t="s">
        <v>350</v>
      </c>
      <c r="D1083" t="s">
        <v>933</v>
      </c>
      <c r="E1083" t="s">
        <v>30</v>
      </c>
      <c r="F1083" t="s">
        <v>6922</v>
      </c>
      <c r="G1083" t="s">
        <v>6923</v>
      </c>
      <c r="H1083" t="s">
        <v>6924</v>
      </c>
      <c r="I1083" t="s">
        <v>6925</v>
      </c>
      <c r="J1083" t="s">
        <v>6926</v>
      </c>
      <c r="K1083" t="s">
        <v>198</v>
      </c>
      <c r="L1083">
        <v>15124</v>
      </c>
      <c r="M1083" t="s">
        <v>1716</v>
      </c>
      <c r="N1083" t="s">
        <v>21</v>
      </c>
      <c r="O1083">
        <v>13</v>
      </c>
      <c r="P1083">
        <v>65966.31</v>
      </c>
      <c r="Q1083" t="s">
        <v>5733</v>
      </c>
      <c r="R1083" t="s">
        <v>1419</v>
      </c>
    </row>
    <row r="1084" spans="1:18" x14ac:dyDescent="0.25">
      <c r="A1084">
        <v>2083</v>
      </c>
      <c r="B1084">
        <v>45142</v>
      </c>
      <c r="C1084" t="s">
        <v>50</v>
      </c>
      <c r="D1084" t="s">
        <v>770</v>
      </c>
      <c r="E1084" t="s">
        <v>24</v>
      </c>
      <c r="F1084">
        <v>25330</v>
      </c>
      <c r="G1084" t="s">
        <v>6927</v>
      </c>
      <c r="H1084" t="s">
        <v>6928</v>
      </c>
      <c r="I1084" t="s">
        <v>6929</v>
      </c>
      <c r="J1084" t="s">
        <v>6930</v>
      </c>
      <c r="K1084" t="s">
        <v>176</v>
      </c>
      <c r="L1084">
        <v>58106</v>
      </c>
      <c r="M1084" t="s">
        <v>1925</v>
      </c>
      <c r="N1084" t="s">
        <v>16</v>
      </c>
      <c r="O1084">
        <v>7</v>
      </c>
      <c r="P1084">
        <v>43142.14</v>
      </c>
      <c r="Q1084" t="s">
        <v>1564</v>
      </c>
      <c r="R1084" t="s">
        <v>1427</v>
      </c>
    </row>
    <row r="1085" spans="1:18" x14ac:dyDescent="0.25">
      <c r="A1085">
        <v>2084</v>
      </c>
      <c r="B1085">
        <v>45106</v>
      </c>
      <c r="C1085" t="s">
        <v>218</v>
      </c>
      <c r="D1085" t="s">
        <v>934</v>
      </c>
      <c r="E1085" t="s">
        <v>30</v>
      </c>
      <c r="F1085">
        <v>25906</v>
      </c>
      <c r="G1085" t="s">
        <v>6931</v>
      </c>
      <c r="H1085" t="s">
        <v>6932</v>
      </c>
      <c r="I1085" t="s">
        <v>6933</v>
      </c>
      <c r="J1085" t="s">
        <v>6934</v>
      </c>
      <c r="K1085" t="s">
        <v>246</v>
      </c>
      <c r="L1085">
        <v>8176</v>
      </c>
      <c r="M1085" t="s">
        <v>1615</v>
      </c>
      <c r="N1085" t="s">
        <v>21</v>
      </c>
      <c r="O1085">
        <v>6</v>
      </c>
      <c r="P1085">
        <v>81655.509999999995</v>
      </c>
      <c r="Q1085" t="s">
        <v>3112</v>
      </c>
      <c r="R1085" t="s">
        <v>1460</v>
      </c>
    </row>
    <row r="1086" spans="1:18" x14ac:dyDescent="0.25">
      <c r="A1086">
        <v>2085</v>
      </c>
      <c r="B1086">
        <v>45086</v>
      </c>
      <c r="C1086" t="s">
        <v>130</v>
      </c>
      <c r="D1086" t="s">
        <v>380</v>
      </c>
      <c r="E1086" t="s">
        <v>30</v>
      </c>
      <c r="F1086" t="s">
        <v>6935</v>
      </c>
      <c r="G1086" t="s">
        <v>6936</v>
      </c>
      <c r="H1086" t="s">
        <v>6937</v>
      </c>
      <c r="I1086" t="s">
        <v>6938</v>
      </c>
      <c r="J1086" t="s">
        <v>6939</v>
      </c>
      <c r="K1086" t="s">
        <v>147</v>
      </c>
      <c r="L1086">
        <v>71651</v>
      </c>
      <c r="M1086" t="s">
        <v>2725</v>
      </c>
      <c r="N1086" t="s">
        <v>21</v>
      </c>
      <c r="O1086">
        <v>6</v>
      </c>
      <c r="P1086">
        <v>50896.59</v>
      </c>
      <c r="Q1086" t="s">
        <v>6940</v>
      </c>
      <c r="R1086" t="s">
        <v>1460</v>
      </c>
    </row>
    <row r="1087" spans="1:18" x14ac:dyDescent="0.25">
      <c r="A1087">
        <v>2086</v>
      </c>
      <c r="B1087">
        <v>45100</v>
      </c>
      <c r="C1087" t="s">
        <v>247</v>
      </c>
      <c r="D1087" t="s">
        <v>935</v>
      </c>
      <c r="E1087" t="s">
        <v>14</v>
      </c>
      <c r="F1087" t="s">
        <v>6941</v>
      </c>
      <c r="G1087" t="s">
        <v>6942</v>
      </c>
      <c r="H1087" t="s">
        <v>6943</v>
      </c>
      <c r="I1087" t="s">
        <v>6944</v>
      </c>
      <c r="J1087" t="s">
        <v>6945</v>
      </c>
      <c r="K1087" t="s">
        <v>119</v>
      </c>
      <c r="L1087">
        <v>48829</v>
      </c>
      <c r="M1087" t="s">
        <v>1403</v>
      </c>
      <c r="N1087" t="s">
        <v>21</v>
      </c>
      <c r="O1087">
        <v>20</v>
      </c>
      <c r="P1087">
        <v>34296.1</v>
      </c>
      <c r="Q1087" t="s">
        <v>1767</v>
      </c>
      <c r="R1087" t="s">
        <v>1392</v>
      </c>
    </row>
    <row r="1088" spans="1:18" x14ac:dyDescent="0.25">
      <c r="A1088">
        <v>2087</v>
      </c>
      <c r="B1088">
        <v>45052</v>
      </c>
      <c r="C1088" t="s">
        <v>598</v>
      </c>
      <c r="D1088" t="s">
        <v>351</v>
      </c>
      <c r="E1088" t="s">
        <v>14</v>
      </c>
      <c r="F1088">
        <v>32398</v>
      </c>
      <c r="G1088" t="s">
        <v>6946</v>
      </c>
      <c r="H1088" t="s">
        <v>6947</v>
      </c>
      <c r="I1088" t="s">
        <v>6948</v>
      </c>
      <c r="J1088" t="s">
        <v>3461</v>
      </c>
      <c r="K1088" t="s">
        <v>167</v>
      </c>
      <c r="L1088">
        <v>17667</v>
      </c>
      <c r="M1088" t="s">
        <v>3706</v>
      </c>
      <c r="N1088" t="s">
        <v>26</v>
      </c>
      <c r="O1088">
        <v>8</v>
      </c>
      <c r="P1088">
        <v>83354.559999999998</v>
      </c>
      <c r="Q1088" t="s">
        <v>2191</v>
      </c>
      <c r="R1088" t="s">
        <v>1419</v>
      </c>
    </row>
    <row r="1089" spans="1:18" x14ac:dyDescent="0.25">
      <c r="A1089">
        <v>2088</v>
      </c>
      <c r="B1089">
        <v>45063</v>
      </c>
      <c r="C1089" t="s">
        <v>393</v>
      </c>
      <c r="D1089" t="s">
        <v>936</v>
      </c>
      <c r="E1089" t="s">
        <v>30</v>
      </c>
      <c r="F1089" t="s">
        <v>6949</v>
      </c>
      <c r="G1089" t="s">
        <v>6950</v>
      </c>
      <c r="H1089" t="s">
        <v>6951</v>
      </c>
      <c r="I1089" t="s">
        <v>6952</v>
      </c>
      <c r="J1089" t="s">
        <v>6953</v>
      </c>
      <c r="K1089" t="s">
        <v>237</v>
      </c>
      <c r="L1089">
        <v>77474</v>
      </c>
      <c r="M1089" t="s">
        <v>3372</v>
      </c>
      <c r="N1089" t="s">
        <v>35</v>
      </c>
      <c r="O1089">
        <v>20</v>
      </c>
      <c r="P1089">
        <v>57534.43</v>
      </c>
      <c r="Q1089" t="s">
        <v>6954</v>
      </c>
      <c r="R1089" t="s">
        <v>1460</v>
      </c>
    </row>
    <row r="1090" spans="1:18" x14ac:dyDescent="0.25">
      <c r="A1090">
        <v>2089</v>
      </c>
      <c r="B1090">
        <v>45067</v>
      </c>
      <c r="C1090" t="s">
        <v>561</v>
      </c>
      <c r="D1090" t="s">
        <v>937</v>
      </c>
      <c r="E1090" t="s">
        <v>24</v>
      </c>
      <c r="F1090" t="s">
        <v>6955</v>
      </c>
      <c r="G1090" t="s">
        <v>6956</v>
      </c>
      <c r="H1090" t="s">
        <v>6957</v>
      </c>
      <c r="I1090" t="s">
        <v>6958</v>
      </c>
      <c r="J1090" t="s">
        <v>6959</v>
      </c>
      <c r="K1090" t="s">
        <v>173</v>
      </c>
      <c r="L1090">
        <v>2258</v>
      </c>
      <c r="M1090" t="s">
        <v>2962</v>
      </c>
      <c r="N1090" t="s">
        <v>21</v>
      </c>
      <c r="O1090">
        <v>6</v>
      </c>
      <c r="P1090">
        <v>46496.36</v>
      </c>
      <c r="Q1090" t="s">
        <v>2963</v>
      </c>
      <c r="R1090" t="s">
        <v>1384</v>
      </c>
    </row>
    <row r="1091" spans="1:18" x14ac:dyDescent="0.25">
      <c r="A1091">
        <v>2090</v>
      </c>
      <c r="B1091">
        <v>45096</v>
      </c>
      <c r="C1091" t="s">
        <v>327</v>
      </c>
      <c r="D1091" t="s">
        <v>293</v>
      </c>
      <c r="E1091" t="s">
        <v>14</v>
      </c>
      <c r="F1091" t="s">
        <v>6960</v>
      </c>
      <c r="G1091" t="s">
        <v>6961</v>
      </c>
      <c r="H1091" t="s">
        <v>6962</v>
      </c>
      <c r="I1091" t="s">
        <v>6963</v>
      </c>
      <c r="J1091" t="s">
        <v>6964</v>
      </c>
      <c r="K1091" t="s">
        <v>203</v>
      </c>
      <c r="L1091">
        <v>51840</v>
      </c>
      <c r="M1091" t="s">
        <v>6229</v>
      </c>
      <c r="N1091" t="s">
        <v>35</v>
      </c>
      <c r="O1091">
        <v>6</v>
      </c>
      <c r="P1091">
        <v>46768.59</v>
      </c>
      <c r="Q1091" t="s">
        <v>4504</v>
      </c>
      <c r="R1091" t="s">
        <v>1384</v>
      </c>
    </row>
    <row r="1092" spans="1:18" x14ac:dyDescent="0.25">
      <c r="A1092">
        <v>2091</v>
      </c>
      <c r="B1092">
        <v>45123</v>
      </c>
      <c r="C1092" t="s">
        <v>194</v>
      </c>
      <c r="D1092" t="s">
        <v>131</v>
      </c>
      <c r="E1092" t="s">
        <v>30</v>
      </c>
      <c r="F1092" t="s">
        <v>6965</v>
      </c>
      <c r="G1092" t="s">
        <v>6966</v>
      </c>
      <c r="H1092" t="s">
        <v>3722</v>
      </c>
      <c r="I1092" t="s">
        <v>6967</v>
      </c>
      <c r="J1092" t="s">
        <v>6968</v>
      </c>
      <c r="K1092" t="s">
        <v>198</v>
      </c>
      <c r="L1092">
        <v>48417</v>
      </c>
      <c r="M1092" t="s">
        <v>4897</v>
      </c>
      <c r="N1092" t="s">
        <v>26</v>
      </c>
      <c r="O1092">
        <v>6</v>
      </c>
      <c r="P1092">
        <v>86157.24</v>
      </c>
      <c r="Q1092" t="s">
        <v>3833</v>
      </c>
      <c r="R1092" t="s">
        <v>1427</v>
      </c>
    </row>
    <row r="1093" spans="1:18" x14ac:dyDescent="0.25">
      <c r="A1093">
        <v>2092</v>
      </c>
      <c r="B1093">
        <v>45058</v>
      </c>
      <c r="C1093" t="s">
        <v>32</v>
      </c>
      <c r="D1093" t="s">
        <v>326</v>
      </c>
      <c r="E1093" t="s">
        <v>24</v>
      </c>
      <c r="F1093" t="s">
        <v>6969</v>
      </c>
      <c r="G1093" t="s">
        <v>6970</v>
      </c>
      <c r="H1093" t="s">
        <v>6971</v>
      </c>
      <c r="I1093" t="s">
        <v>6972</v>
      </c>
      <c r="J1093" t="s">
        <v>6973</v>
      </c>
      <c r="K1093" t="s">
        <v>119</v>
      </c>
      <c r="L1093">
        <v>49358</v>
      </c>
      <c r="M1093" t="s">
        <v>1824</v>
      </c>
      <c r="N1093" t="s">
        <v>35</v>
      </c>
      <c r="O1093">
        <v>15</v>
      </c>
      <c r="P1093">
        <v>65257.02</v>
      </c>
      <c r="Q1093" t="s">
        <v>6561</v>
      </c>
      <c r="R1093" t="s">
        <v>1460</v>
      </c>
    </row>
    <row r="1094" spans="1:18" x14ac:dyDescent="0.25">
      <c r="A1094">
        <v>2093</v>
      </c>
      <c r="B1094">
        <v>45135</v>
      </c>
      <c r="C1094" t="s">
        <v>209</v>
      </c>
      <c r="D1094" t="s">
        <v>938</v>
      </c>
      <c r="E1094" t="s">
        <v>24</v>
      </c>
      <c r="F1094">
        <v>23746</v>
      </c>
      <c r="G1094" t="s">
        <v>6974</v>
      </c>
      <c r="H1094" t="s">
        <v>6975</v>
      </c>
      <c r="I1094" t="s">
        <v>6976</v>
      </c>
      <c r="J1094" t="s">
        <v>6977</v>
      </c>
      <c r="K1094" t="s">
        <v>145</v>
      </c>
      <c r="L1094">
        <v>65863</v>
      </c>
      <c r="M1094" t="s">
        <v>6978</v>
      </c>
      <c r="N1094" t="s">
        <v>26</v>
      </c>
      <c r="O1094">
        <v>7</v>
      </c>
      <c r="P1094">
        <v>85804.7</v>
      </c>
      <c r="Q1094" t="s">
        <v>3144</v>
      </c>
      <c r="R1094" t="s">
        <v>1419</v>
      </c>
    </row>
    <row r="1095" spans="1:18" x14ac:dyDescent="0.25">
      <c r="A1095">
        <v>2094</v>
      </c>
      <c r="B1095">
        <v>45111</v>
      </c>
      <c r="C1095" t="s">
        <v>188</v>
      </c>
      <c r="D1095" t="s">
        <v>155</v>
      </c>
      <c r="E1095" t="s">
        <v>30</v>
      </c>
      <c r="F1095">
        <v>37236</v>
      </c>
      <c r="G1095" t="s">
        <v>6979</v>
      </c>
      <c r="H1095" t="s">
        <v>6980</v>
      </c>
      <c r="I1095" t="s">
        <v>6981</v>
      </c>
      <c r="J1095" t="s">
        <v>6982</v>
      </c>
      <c r="K1095" t="s">
        <v>167</v>
      </c>
      <c r="L1095">
        <v>66512</v>
      </c>
      <c r="M1095" t="s">
        <v>4634</v>
      </c>
      <c r="N1095" t="s">
        <v>35</v>
      </c>
      <c r="O1095">
        <v>16</v>
      </c>
      <c r="P1095">
        <v>57048.05</v>
      </c>
      <c r="Q1095" t="s">
        <v>4948</v>
      </c>
      <c r="R1095" t="s">
        <v>1460</v>
      </c>
    </row>
    <row r="1096" spans="1:18" x14ac:dyDescent="0.25">
      <c r="A1096">
        <v>2095</v>
      </c>
      <c r="B1096">
        <v>45124</v>
      </c>
      <c r="C1096" t="s">
        <v>143</v>
      </c>
      <c r="D1096" t="s">
        <v>415</v>
      </c>
      <c r="E1096" t="s">
        <v>24</v>
      </c>
      <c r="F1096" t="s">
        <v>1633</v>
      </c>
      <c r="G1096" t="s">
        <v>6983</v>
      </c>
      <c r="H1096" t="s">
        <v>6984</v>
      </c>
      <c r="I1096" t="s">
        <v>6985</v>
      </c>
      <c r="J1096" t="s">
        <v>6986</v>
      </c>
      <c r="K1096" t="s">
        <v>43</v>
      </c>
      <c r="L1096">
        <v>40829</v>
      </c>
      <c r="M1096" t="s">
        <v>2208</v>
      </c>
      <c r="N1096" t="s">
        <v>16</v>
      </c>
      <c r="O1096">
        <v>10</v>
      </c>
      <c r="P1096">
        <v>41123.85</v>
      </c>
      <c r="Q1096" t="s">
        <v>4468</v>
      </c>
      <c r="R1096" t="s">
        <v>1392</v>
      </c>
    </row>
    <row r="1097" spans="1:18" x14ac:dyDescent="0.25">
      <c r="A1097">
        <v>2096</v>
      </c>
      <c r="B1097">
        <v>45113</v>
      </c>
      <c r="C1097" t="s">
        <v>215</v>
      </c>
      <c r="D1097" t="s">
        <v>191</v>
      </c>
      <c r="E1097" t="s">
        <v>14</v>
      </c>
      <c r="F1097">
        <v>35953</v>
      </c>
      <c r="G1097" t="s">
        <v>6987</v>
      </c>
      <c r="H1097" t="s">
        <v>6988</v>
      </c>
      <c r="I1097" t="s">
        <v>6989</v>
      </c>
      <c r="J1097" t="s">
        <v>6990</v>
      </c>
      <c r="K1097" t="s">
        <v>229</v>
      </c>
      <c r="L1097">
        <v>40674</v>
      </c>
      <c r="M1097" t="s">
        <v>4428</v>
      </c>
      <c r="N1097" t="s">
        <v>35</v>
      </c>
      <c r="O1097">
        <v>9</v>
      </c>
      <c r="P1097">
        <v>97972.61</v>
      </c>
      <c r="Q1097" t="s">
        <v>3018</v>
      </c>
      <c r="R1097" t="s">
        <v>1384</v>
      </c>
    </row>
    <row r="1098" spans="1:18" x14ac:dyDescent="0.25">
      <c r="A1098">
        <v>2097</v>
      </c>
      <c r="B1098">
        <v>45081</v>
      </c>
      <c r="C1098" t="s">
        <v>56</v>
      </c>
      <c r="D1098" t="s">
        <v>775</v>
      </c>
      <c r="E1098" t="s">
        <v>24</v>
      </c>
      <c r="F1098">
        <v>27154</v>
      </c>
      <c r="G1098" t="s">
        <v>6991</v>
      </c>
      <c r="H1098" t="s">
        <v>6992</v>
      </c>
      <c r="I1098" t="s">
        <v>6993</v>
      </c>
      <c r="J1098" t="s">
        <v>6994</v>
      </c>
      <c r="K1098" t="s">
        <v>75</v>
      </c>
      <c r="L1098">
        <v>99678</v>
      </c>
      <c r="M1098" t="s">
        <v>3106</v>
      </c>
      <c r="N1098" t="s">
        <v>21</v>
      </c>
      <c r="O1098">
        <v>17</v>
      </c>
      <c r="P1098">
        <v>82877.56</v>
      </c>
      <c r="Q1098" t="s">
        <v>6995</v>
      </c>
      <c r="R1098" t="s">
        <v>1419</v>
      </c>
    </row>
    <row r="1099" spans="1:18" x14ac:dyDescent="0.25">
      <c r="A1099">
        <v>2098</v>
      </c>
      <c r="B1099">
        <v>45088</v>
      </c>
      <c r="C1099" t="s">
        <v>140</v>
      </c>
      <c r="D1099" t="s">
        <v>96</v>
      </c>
      <c r="E1099" t="s">
        <v>30</v>
      </c>
      <c r="F1099">
        <v>29017</v>
      </c>
      <c r="G1099" t="s">
        <v>6996</v>
      </c>
      <c r="H1099" t="s">
        <v>6997</v>
      </c>
      <c r="I1099" t="s">
        <v>6998</v>
      </c>
      <c r="J1099" t="s">
        <v>1953</v>
      </c>
      <c r="K1099" t="s">
        <v>167</v>
      </c>
      <c r="L1099">
        <v>19871</v>
      </c>
      <c r="M1099" t="s">
        <v>2584</v>
      </c>
      <c r="N1099" t="s">
        <v>26</v>
      </c>
      <c r="O1099">
        <v>13</v>
      </c>
      <c r="P1099">
        <v>47539.839999999997</v>
      </c>
      <c r="Q1099" t="s">
        <v>5949</v>
      </c>
      <c r="R1099" t="s">
        <v>1427</v>
      </c>
    </row>
    <row r="1100" spans="1:18" x14ac:dyDescent="0.25">
      <c r="A1100">
        <v>2099</v>
      </c>
      <c r="B1100">
        <v>45120</v>
      </c>
      <c r="C1100" t="s">
        <v>256</v>
      </c>
      <c r="D1100" t="s">
        <v>939</v>
      </c>
      <c r="E1100" t="s">
        <v>30</v>
      </c>
      <c r="F1100" t="s">
        <v>6999</v>
      </c>
      <c r="G1100" t="s">
        <v>7000</v>
      </c>
      <c r="H1100" t="s">
        <v>7001</v>
      </c>
      <c r="I1100" t="s">
        <v>7002</v>
      </c>
      <c r="J1100" t="s">
        <v>7003</v>
      </c>
      <c r="K1100" t="s">
        <v>81</v>
      </c>
      <c r="L1100">
        <v>36011</v>
      </c>
      <c r="M1100" t="s">
        <v>1954</v>
      </c>
      <c r="N1100" t="s">
        <v>16</v>
      </c>
      <c r="O1100">
        <v>2</v>
      </c>
      <c r="P1100">
        <v>69919.820000000007</v>
      </c>
      <c r="Q1100" t="s">
        <v>2799</v>
      </c>
      <c r="R1100" t="s">
        <v>1460</v>
      </c>
    </row>
    <row r="1101" spans="1:18" x14ac:dyDescent="0.25">
      <c r="A1101">
        <v>2100</v>
      </c>
      <c r="B1101">
        <v>45053</v>
      </c>
      <c r="C1101" t="s">
        <v>50</v>
      </c>
      <c r="D1101" t="s">
        <v>940</v>
      </c>
      <c r="E1101" t="s">
        <v>24</v>
      </c>
      <c r="F1101">
        <v>35103</v>
      </c>
      <c r="G1101" t="s">
        <v>7004</v>
      </c>
      <c r="H1101" t="s">
        <v>7005</v>
      </c>
      <c r="I1101" t="s">
        <v>7006</v>
      </c>
      <c r="J1101" t="s">
        <v>7007</v>
      </c>
      <c r="K1101" t="s">
        <v>229</v>
      </c>
      <c r="L1101">
        <v>87996</v>
      </c>
      <c r="M1101" t="s">
        <v>1677</v>
      </c>
      <c r="N1101" t="s">
        <v>26</v>
      </c>
      <c r="O1101">
        <v>16</v>
      </c>
      <c r="P1101">
        <v>94821.7</v>
      </c>
      <c r="Q1101" t="s">
        <v>5033</v>
      </c>
      <c r="R1101" t="s">
        <v>1427</v>
      </c>
    </row>
    <row r="1102" spans="1:18" x14ac:dyDescent="0.25">
      <c r="A1102">
        <v>2101</v>
      </c>
      <c r="B1102">
        <v>45127</v>
      </c>
      <c r="C1102" t="s">
        <v>111</v>
      </c>
      <c r="D1102" t="s">
        <v>807</v>
      </c>
      <c r="E1102" t="s">
        <v>24</v>
      </c>
      <c r="F1102">
        <v>32267</v>
      </c>
      <c r="G1102" t="s">
        <v>7008</v>
      </c>
      <c r="H1102" t="s">
        <v>7009</v>
      </c>
      <c r="I1102" t="s">
        <v>7010</v>
      </c>
      <c r="J1102" t="s">
        <v>7011</v>
      </c>
      <c r="K1102" t="s">
        <v>64</v>
      </c>
      <c r="L1102">
        <v>51534</v>
      </c>
      <c r="M1102" t="s">
        <v>2538</v>
      </c>
      <c r="N1102" t="s">
        <v>21</v>
      </c>
      <c r="O1102">
        <v>20</v>
      </c>
      <c r="P1102">
        <v>94220.86</v>
      </c>
      <c r="Q1102" t="s">
        <v>7012</v>
      </c>
      <c r="R1102" t="s">
        <v>1419</v>
      </c>
    </row>
    <row r="1103" spans="1:18" x14ac:dyDescent="0.25">
      <c r="A1103">
        <v>2102</v>
      </c>
      <c r="B1103">
        <v>45133</v>
      </c>
      <c r="C1103" t="s">
        <v>223</v>
      </c>
      <c r="D1103" t="s">
        <v>105</v>
      </c>
      <c r="E1103" t="s">
        <v>14</v>
      </c>
      <c r="F1103" t="s">
        <v>7013</v>
      </c>
      <c r="G1103" t="s">
        <v>7014</v>
      </c>
      <c r="H1103" t="s">
        <v>7015</v>
      </c>
      <c r="I1103" t="s">
        <v>7016</v>
      </c>
      <c r="J1103" t="s">
        <v>7017</v>
      </c>
      <c r="K1103" t="s">
        <v>363</v>
      </c>
      <c r="L1103">
        <v>50528</v>
      </c>
      <c r="M1103" t="s">
        <v>2208</v>
      </c>
      <c r="N1103" t="s">
        <v>26</v>
      </c>
      <c r="O1103">
        <v>16</v>
      </c>
      <c r="P1103">
        <v>80349.039999999994</v>
      </c>
      <c r="Q1103" t="s">
        <v>7018</v>
      </c>
      <c r="R1103" t="s">
        <v>1392</v>
      </c>
    </row>
    <row r="1104" spans="1:18" x14ac:dyDescent="0.25">
      <c r="A1104">
        <v>2103</v>
      </c>
      <c r="B1104">
        <v>45105</v>
      </c>
      <c r="C1104" t="s">
        <v>28</v>
      </c>
      <c r="D1104" t="s">
        <v>490</v>
      </c>
      <c r="E1104" t="s">
        <v>14</v>
      </c>
      <c r="F1104">
        <v>36623</v>
      </c>
      <c r="G1104" t="s">
        <v>7019</v>
      </c>
      <c r="H1104" t="s">
        <v>7020</v>
      </c>
      <c r="I1104" t="s">
        <v>7021</v>
      </c>
      <c r="J1104" t="s">
        <v>7022</v>
      </c>
      <c r="K1104" t="s">
        <v>122</v>
      </c>
      <c r="L1104">
        <v>48716</v>
      </c>
      <c r="M1104" t="s">
        <v>3389</v>
      </c>
      <c r="N1104" t="s">
        <v>26</v>
      </c>
      <c r="O1104">
        <v>1</v>
      </c>
      <c r="P1104">
        <v>49252.92</v>
      </c>
      <c r="Q1104" t="s">
        <v>3630</v>
      </c>
      <c r="R1104" t="s">
        <v>1427</v>
      </c>
    </row>
    <row r="1105" spans="1:18" x14ac:dyDescent="0.25">
      <c r="A1105">
        <v>2104</v>
      </c>
      <c r="B1105">
        <v>45065</v>
      </c>
      <c r="C1105" t="s">
        <v>354</v>
      </c>
      <c r="D1105" t="s">
        <v>537</v>
      </c>
      <c r="E1105" t="s">
        <v>14</v>
      </c>
      <c r="F1105" t="s">
        <v>6398</v>
      </c>
      <c r="G1105" t="s">
        <v>7023</v>
      </c>
      <c r="H1105" t="s">
        <v>7024</v>
      </c>
      <c r="I1105" t="s">
        <v>7025</v>
      </c>
      <c r="J1105" t="s">
        <v>7026</v>
      </c>
      <c r="K1105" t="s">
        <v>31</v>
      </c>
      <c r="L1105">
        <v>45464</v>
      </c>
      <c r="M1105" t="s">
        <v>1651</v>
      </c>
      <c r="N1105" t="s">
        <v>35</v>
      </c>
      <c r="O1105">
        <v>7</v>
      </c>
      <c r="P1105">
        <v>72461.2</v>
      </c>
      <c r="Q1105" t="s">
        <v>1446</v>
      </c>
      <c r="R1105" t="s">
        <v>1384</v>
      </c>
    </row>
    <row r="1106" spans="1:18" x14ac:dyDescent="0.25">
      <c r="A1106">
        <v>2105</v>
      </c>
      <c r="B1106">
        <v>45069</v>
      </c>
      <c r="C1106" t="s">
        <v>327</v>
      </c>
      <c r="D1106" t="s">
        <v>286</v>
      </c>
      <c r="E1106" t="s">
        <v>30</v>
      </c>
      <c r="F1106">
        <v>37505</v>
      </c>
      <c r="G1106" t="s">
        <v>7027</v>
      </c>
      <c r="H1106" t="s">
        <v>7028</v>
      </c>
      <c r="I1106" t="s">
        <v>7029</v>
      </c>
      <c r="J1106" t="s">
        <v>7030</v>
      </c>
      <c r="K1106" t="s">
        <v>265</v>
      </c>
      <c r="L1106">
        <v>55306</v>
      </c>
      <c r="M1106" t="s">
        <v>4851</v>
      </c>
      <c r="N1106" t="s">
        <v>26</v>
      </c>
      <c r="O1106">
        <v>4</v>
      </c>
      <c r="P1106">
        <v>43976.23</v>
      </c>
      <c r="Q1106" t="s">
        <v>1787</v>
      </c>
      <c r="R1106" t="s">
        <v>1384</v>
      </c>
    </row>
    <row r="1107" spans="1:18" x14ac:dyDescent="0.25">
      <c r="A1107">
        <v>2106</v>
      </c>
      <c r="B1107">
        <v>45112</v>
      </c>
      <c r="C1107" t="s">
        <v>270</v>
      </c>
      <c r="D1107" t="s">
        <v>219</v>
      </c>
      <c r="E1107" t="s">
        <v>24</v>
      </c>
      <c r="F1107" t="s">
        <v>7031</v>
      </c>
      <c r="G1107" t="s">
        <v>7032</v>
      </c>
      <c r="H1107" t="s">
        <v>7033</v>
      </c>
      <c r="I1107" t="s">
        <v>7034</v>
      </c>
      <c r="J1107" t="s">
        <v>7035</v>
      </c>
      <c r="K1107" t="s">
        <v>20</v>
      </c>
      <c r="L1107">
        <v>11146</v>
      </c>
      <c r="M1107" t="s">
        <v>1496</v>
      </c>
      <c r="N1107" t="s">
        <v>35</v>
      </c>
      <c r="O1107">
        <v>11</v>
      </c>
      <c r="P1107">
        <v>87921.98</v>
      </c>
      <c r="Q1107" t="s">
        <v>2256</v>
      </c>
      <c r="R1107" t="s">
        <v>1419</v>
      </c>
    </row>
    <row r="1108" spans="1:18" x14ac:dyDescent="0.25">
      <c r="A1108">
        <v>2107</v>
      </c>
      <c r="B1108">
        <v>45063</v>
      </c>
      <c r="C1108" t="s">
        <v>73</v>
      </c>
      <c r="D1108" t="s">
        <v>941</v>
      </c>
      <c r="E1108" t="s">
        <v>30</v>
      </c>
      <c r="F1108" t="s">
        <v>7036</v>
      </c>
      <c r="G1108" t="s">
        <v>1421</v>
      </c>
      <c r="H1108" t="s">
        <v>7037</v>
      </c>
      <c r="I1108" t="s">
        <v>7038</v>
      </c>
      <c r="J1108" t="s">
        <v>7039</v>
      </c>
      <c r="K1108" t="s">
        <v>15</v>
      </c>
      <c r="L1108">
        <v>62371</v>
      </c>
      <c r="M1108" t="s">
        <v>6083</v>
      </c>
      <c r="N1108" t="s">
        <v>16</v>
      </c>
      <c r="O1108">
        <v>14</v>
      </c>
      <c r="P1108">
        <v>93471.66</v>
      </c>
      <c r="Q1108" t="s">
        <v>5103</v>
      </c>
      <c r="R1108" t="s">
        <v>1419</v>
      </c>
    </row>
    <row r="1109" spans="1:18" x14ac:dyDescent="0.25">
      <c r="A1109">
        <v>2108</v>
      </c>
      <c r="B1109">
        <v>45062</v>
      </c>
      <c r="C1109" t="s">
        <v>942</v>
      </c>
      <c r="D1109" t="s">
        <v>943</v>
      </c>
      <c r="E1109" t="s">
        <v>24</v>
      </c>
      <c r="F1109" t="s">
        <v>4554</v>
      </c>
      <c r="G1109" t="s">
        <v>7040</v>
      </c>
      <c r="H1109" t="s">
        <v>7041</v>
      </c>
      <c r="I1109" t="s">
        <v>7042</v>
      </c>
      <c r="J1109" t="s">
        <v>7043</v>
      </c>
      <c r="K1109" t="s">
        <v>43</v>
      </c>
      <c r="L1109">
        <v>50126</v>
      </c>
      <c r="M1109" t="s">
        <v>1577</v>
      </c>
      <c r="N1109" t="s">
        <v>26</v>
      </c>
      <c r="O1109">
        <v>14</v>
      </c>
      <c r="P1109">
        <v>82809.09</v>
      </c>
      <c r="Q1109" t="s">
        <v>3018</v>
      </c>
      <c r="R1109" t="s">
        <v>1460</v>
      </c>
    </row>
    <row r="1110" spans="1:18" x14ac:dyDescent="0.25">
      <c r="A1110">
        <v>2109</v>
      </c>
      <c r="B1110">
        <v>45090</v>
      </c>
      <c r="C1110" t="s">
        <v>152</v>
      </c>
      <c r="D1110" t="s">
        <v>771</v>
      </c>
      <c r="E1110" t="s">
        <v>14</v>
      </c>
      <c r="F1110">
        <v>36197</v>
      </c>
      <c r="G1110" t="s">
        <v>7044</v>
      </c>
      <c r="H1110" t="s">
        <v>7045</v>
      </c>
      <c r="I1110" t="s">
        <v>7046</v>
      </c>
      <c r="J1110" t="s">
        <v>7047</v>
      </c>
      <c r="K1110" t="s">
        <v>145</v>
      </c>
      <c r="L1110">
        <v>72110</v>
      </c>
      <c r="M1110" t="s">
        <v>1723</v>
      </c>
      <c r="N1110" t="s">
        <v>35</v>
      </c>
      <c r="O1110">
        <v>1</v>
      </c>
      <c r="P1110">
        <v>75852.149999999994</v>
      </c>
      <c r="Q1110" t="s">
        <v>4350</v>
      </c>
      <c r="R1110" t="s">
        <v>1392</v>
      </c>
    </row>
    <row r="1111" spans="1:18" x14ac:dyDescent="0.25">
      <c r="A1111">
        <v>2110</v>
      </c>
      <c r="B1111">
        <v>45086</v>
      </c>
      <c r="C1111" t="s">
        <v>354</v>
      </c>
      <c r="D1111" t="s">
        <v>112</v>
      </c>
      <c r="E1111" t="s">
        <v>14</v>
      </c>
      <c r="F1111" t="s">
        <v>7048</v>
      </c>
      <c r="G1111" t="s">
        <v>7049</v>
      </c>
      <c r="H1111" t="s">
        <v>7050</v>
      </c>
      <c r="I1111" t="s">
        <v>7051</v>
      </c>
      <c r="J1111" t="s">
        <v>7052</v>
      </c>
      <c r="K1111" t="s">
        <v>363</v>
      </c>
      <c r="L1111">
        <v>98677</v>
      </c>
      <c r="M1111" t="s">
        <v>1696</v>
      </c>
      <c r="N1111" t="s">
        <v>26</v>
      </c>
      <c r="O1111">
        <v>16</v>
      </c>
      <c r="P1111">
        <v>82623.070000000007</v>
      </c>
      <c r="Q1111" t="s">
        <v>5113</v>
      </c>
      <c r="R1111" t="s">
        <v>1392</v>
      </c>
    </row>
    <row r="1112" spans="1:18" x14ac:dyDescent="0.25">
      <c r="A1112">
        <v>2111</v>
      </c>
      <c r="B1112">
        <v>45118</v>
      </c>
      <c r="C1112" t="s">
        <v>256</v>
      </c>
      <c r="D1112" t="s">
        <v>513</v>
      </c>
      <c r="E1112" t="s">
        <v>24</v>
      </c>
      <c r="F1112" t="s">
        <v>7053</v>
      </c>
      <c r="G1112" t="s">
        <v>7054</v>
      </c>
      <c r="H1112" t="s">
        <v>7055</v>
      </c>
      <c r="I1112" t="s">
        <v>7056</v>
      </c>
      <c r="J1112" t="s">
        <v>7057</v>
      </c>
      <c r="K1112" t="s">
        <v>69</v>
      </c>
      <c r="L1112">
        <v>13813</v>
      </c>
      <c r="M1112" t="s">
        <v>1961</v>
      </c>
      <c r="N1112" t="s">
        <v>26</v>
      </c>
      <c r="O1112">
        <v>11</v>
      </c>
      <c r="P1112">
        <v>73513.63</v>
      </c>
      <c r="Q1112" t="s">
        <v>2883</v>
      </c>
      <c r="R1112" t="s">
        <v>1427</v>
      </c>
    </row>
    <row r="1113" spans="1:18" x14ac:dyDescent="0.25">
      <c r="A1113">
        <v>2112</v>
      </c>
      <c r="B1113">
        <v>45065</v>
      </c>
      <c r="C1113" t="s">
        <v>50</v>
      </c>
      <c r="D1113" t="s">
        <v>827</v>
      </c>
      <c r="E1113" t="s">
        <v>24</v>
      </c>
      <c r="F1113">
        <v>35473</v>
      </c>
      <c r="G1113" t="s">
        <v>7058</v>
      </c>
      <c r="H1113" t="s">
        <v>7059</v>
      </c>
      <c r="I1113" t="s">
        <v>7060</v>
      </c>
      <c r="J1113" t="s">
        <v>7061</v>
      </c>
      <c r="K1113" t="s">
        <v>129</v>
      </c>
      <c r="L1113">
        <v>30933</v>
      </c>
      <c r="M1113" t="s">
        <v>1754</v>
      </c>
      <c r="N1113" t="s">
        <v>21</v>
      </c>
      <c r="O1113">
        <v>20</v>
      </c>
      <c r="P1113">
        <v>69471.31</v>
      </c>
      <c r="Q1113" t="s">
        <v>5779</v>
      </c>
      <c r="R1113" t="s">
        <v>1384</v>
      </c>
    </row>
    <row r="1114" spans="1:18" x14ac:dyDescent="0.25">
      <c r="A1114">
        <v>2113</v>
      </c>
      <c r="B1114">
        <v>45141</v>
      </c>
      <c r="C1114" t="s">
        <v>233</v>
      </c>
      <c r="D1114" t="s">
        <v>293</v>
      </c>
      <c r="E1114" t="s">
        <v>14</v>
      </c>
      <c r="F1114" t="s">
        <v>7062</v>
      </c>
      <c r="G1114" t="s">
        <v>7063</v>
      </c>
      <c r="H1114" t="s">
        <v>7064</v>
      </c>
      <c r="I1114" t="s">
        <v>7065</v>
      </c>
      <c r="J1114" t="s">
        <v>7066</v>
      </c>
      <c r="K1114" t="s">
        <v>290</v>
      </c>
      <c r="L1114">
        <v>78521</v>
      </c>
      <c r="M1114" t="s">
        <v>2860</v>
      </c>
      <c r="N1114" t="s">
        <v>21</v>
      </c>
      <c r="O1114">
        <v>14</v>
      </c>
      <c r="P1114">
        <v>63648.21</v>
      </c>
      <c r="Q1114" t="s">
        <v>7067</v>
      </c>
      <c r="R1114" t="s">
        <v>1392</v>
      </c>
    </row>
    <row r="1115" spans="1:18" x14ac:dyDescent="0.25">
      <c r="A1115">
        <v>2114</v>
      </c>
      <c r="B1115">
        <v>45111</v>
      </c>
      <c r="C1115" t="s">
        <v>276</v>
      </c>
      <c r="D1115" t="s">
        <v>418</v>
      </c>
      <c r="E1115" t="s">
        <v>14</v>
      </c>
      <c r="F1115" t="s">
        <v>4481</v>
      </c>
      <c r="G1115" t="s">
        <v>7068</v>
      </c>
      <c r="H1115" t="s">
        <v>7069</v>
      </c>
      <c r="I1115" t="s">
        <v>7070</v>
      </c>
      <c r="J1115" t="s">
        <v>7071</v>
      </c>
      <c r="K1115" t="s">
        <v>132</v>
      </c>
      <c r="L1115">
        <v>23595</v>
      </c>
      <c r="M1115" t="s">
        <v>1496</v>
      </c>
      <c r="N1115" t="s">
        <v>35</v>
      </c>
      <c r="O1115">
        <v>3</v>
      </c>
      <c r="P1115">
        <v>68290.83</v>
      </c>
      <c r="Q1115" t="s">
        <v>2678</v>
      </c>
      <c r="R1115" t="s">
        <v>1427</v>
      </c>
    </row>
    <row r="1116" spans="1:18" x14ac:dyDescent="0.25">
      <c r="A1116">
        <v>2115</v>
      </c>
      <c r="B1116">
        <v>45060</v>
      </c>
      <c r="C1116" t="s">
        <v>944</v>
      </c>
      <c r="D1116" t="s">
        <v>945</v>
      </c>
      <c r="E1116" t="s">
        <v>14</v>
      </c>
      <c r="F1116" t="s">
        <v>7072</v>
      </c>
      <c r="G1116" t="s">
        <v>7073</v>
      </c>
      <c r="H1116" t="s">
        <v>7074</v>
      </c>
      <c r="I1116" t="s">
        <v>7075</v>
      </c>
      <c r="J1116" t="s">
        <v>7076</v>
      </c>
      <c r="K1116" t="s">
        <v>34</v>
      </c>
      <c r="L1116">
        <v>51492</v>
      </c>
      <c r="M1116" t="s">
        <v>3611</v>
      </c>
      <c r="N1116" t="s">
        <v>16</v>
      </c>
      <c r="O1116">
        <v>6</v>
      </c>
      <c r="P1116">
        <v>33946.910000000003</v>
      </c>
      <c r="Q1116" t="s">
        <v>2310</v>
      </c>
      <c r="R1116" t="s">
        <v>1427</v>
      </c>
    </row>
    <row r="1117" spans="1:18" x14ac:dyDescent="0.25">
      <c r="A1117">
        <v>2116</v>
      </c>
      <c r="B1117">
        <v>45111</v>
      </c>
      <c r="C1117" t="s">
        <v>574</v>
      </c>
      <c r="D1117" t="s">
        <v>118</v>
      </c>
      <c r="E1117" t="s">
        <v>14</v>
      </c>
      <c r="F1117" t="s">
        <v>7077</v>
      </c>
      <c r="G1117" t="s">
        <v>7078</v>
      </c>
      <c r="H1117" t="s">
        <v>7079</v>
      </c>
      <c r="I1117" t="s">
        <v>7080</v>
      </c>
      <c r="J1117" t="s">
        <v>7081</v>
      </c>
      <c r="K1117" t="s">
        <v>246</v>
      </c>
      <c r="L1117">
        <v>98240</v>
      </c>
      <c r="M1117" t="s">
        <v>4029</v>
      </c>
      <c r="N1117" t="s">
        <v>16</v>
      </c>
      <c r="O1117">
        <v>10</v>
      </c>
      <c r="P1117">
        <v>46878.75</v>
      </c>
      <c r="Q1117" t="s">
        <v>2678</v>
      </c>
      <c r="R1117" t="s">
        <v>1427</v>
      </c>
    </row>
    <row r="1118" spans="1:18" x14ac:dyDescent="0.25">
      <c r="A1118">
        <v>2117</v>
      </c>
      <c r="B1118">
        <v>45084</v>
      </c>
      <c r="C1118" t="s">
        <v>784</v>
      </c>
      <c r="D1118" t="s">
        <v>179</v>
      </c>
      <c r="E1118" t="s">
        <v>24</v>
      </c>
      <c r="F1118">
        <v>27821</v>
      </c>
      <c r="G1118" t="s">
        <v>7082</v>
      </c>
      <c r="H1118" t="s">
        <v>7083</v>
      </c>
      <c r="I1118" t="s">
        <v>7084</v>
      </c>
      <c r="J1118" t="s">
        <v>1471</v>
      </c>
      <c r="K1118" t="s">
        <v>214</v>
      </c>
      <c r="L1118">
        <v>77485</v>
      </c>
      <c r="M1118" t="s">
        <v>2045</v>
      </c>
      <c r="N1118" t="s">
        <v>21</v>
      </c>
      <c r="O1118">
        <v>13</v>
      </c>
      <c r="P1118">
        <v>99442.76</v>
      </c>
      <c r="Q1118" t="s">
        <v>6655</v>
      </c>
      <c r="R1118" t="s">
        <v>1427</v>
      </c>
    </row>
    <row r="1119" spans="1:18" x14ac:dyDescent="0.25">
      <c r="A1119">
        <v>2118</v>
      </c>
      <c r="B1119">
        <v>45138</v>
      </c>
      <c r="C1119" t="s">
        <v>575</v>
      </c>
      <c r="D1119" t="s">
        <v>683</v>
      </c>
      <c r="E1119" t="s">
        <v>30</v>
      </c>
      <c r="F1119" t="s">
        <v>7085</v>
      </c>
      <c r="G1119" t="s">
        <v>7086</v>
      </c>
      <c r="H1119" t="s">
        <v>7087</v>
      </c>
      <c r="I1119" t="s">
        <v>7088</v>
      </c>
      <c r="J1119" t="s">
        <v>7089</v>
      </c>
      <c r="K1119" t="s">
        <v>235</v>
      </c>
      <c r="L1119">
        <v>85594</v>
      </c>
      <c r="M1119" t="s">
        <v>2422</v>
      </c>
      <c r="N1119" t="s">
        <v>35</v>
      </c>
      <c r="O1119">
        <v>15</v>
      </c>
      <c r="P1119">
        <v>59026.67</v>
      </c>
      <c r="Q1119" t="s">
        <v>7090</v>
      </c>
      <c r="R1119" t="s">
        <v>1384</v>
      </c>
    </row>
    <row r="1120" spans="1:18" x14ac:dyDescent="0.25">
      <c r="A1120">
        <v>2119</v>
      </c>
      <c r="B1120">
        <v>45081</v>
      </c>
      <c r="C1120" t="s">
        <v>856</v>
      </c>
      <c r="D1120" t="s">
        <v>12</v>
      </c>
      <c r="E1120" t="s">
        <v>30</v>
      </c>
      <c r="F1120" t="s">
        <v>7091</v>
      </c>
      <c r="G1120" t="s">
        <v>7092</v>
      </c>
      <c r="H1120" t="s">
        <v>7093</v>
      </c>
      <c r="I1120" t="s">
        <v>7094</v>
      </c>
      <c r="J1120" t="s">
        <v>7095</v>
      </c>
      <c r="K1120" t="s">
        <v>43</v>
      </c>
      <c r="L1120">
        <v>87019</v>
      </c>
      <c r="M1120" t="s">
        <v>2693</v>
      </c>
      <c r="N1120" t="s">
        <v>21</v>
      </c>
      <c r="O1120">
        <v>16</v>
      </c>
      <c r="P1120">
        <v>31327.85</v>
      </c>
      <c r="Q1120" t="s">
        <v>1638</v>
      </c>
      <c r="R1120" t="s">
        <v>1419</v>
      </c>
    </row>
    <row r="1121" spans="1:18" x14ac:dyDescent="0.25">
      <c r="A1121">
        <v>2120</v>
      </c>
      <c r="B1121">
        <v>45138</v>
      </c>
      <c r="C1121" t="s">
        <v>515</v>
      </c>
      <c r="D1121" t="s">
        <v>96</v>
      </c>
      <c r="E1121" t="s">
        <v>24</v>
      </c>
      <c r="F1121" t="s">
        <v>7096</v>
      </c>
      <c r="G1121" t="s">
        <v>7097</v>
      </c>
      <c r="H1121" t="s">
        <v>7098</v>
      </c>
      <c r="I1121" t="s">
        <v>7099</v>
      </c>
      <c r="J1121" t="s">
        <v>7100</v>
      </c>
      <c r="K1121" t="s">
        <v>49</v>
      </c>
      <c r="L1121">
        <v>12894</v>
      </c>
      <c r="M1121" t="s">
        <v>1382</v>
      </c>
      <c r="N1121" t="s">
        <v>26</v>
      </c>
      <c r="O1121">
        <v>20</v>
      </c>
      <c r="P1121">
        <v>40913.550000000003</v>
      </c>
      <c r="Q1121" t="s">
        <v>7101</v>
      </c>
      <c r="R1121" t="s">
        <v>1419</v>
      </c>
    </row>
    <row r="1122" spans="1:18" x14ac:dyDescent="0.25">
      <c r="A1122">
        <v>2121</v>
      </c>
      <c r="B1122">
        <v>45097</v>
      </c>
      <c r="C1122" t="s">
        <v>174</v>
      </c>
      <c r="D1122" t="s">
        <v>946</v>
      </c>
      <c r="E1122" t="s">
        <v>24</v>
      </c>
      <c r="F1122">
        <v>29953</v>
      </c>
      <c r="G1122" t="s">
        <v>7102</v>
      </c>
      <c r="H1122" t="s">
        <v>7103</v>
      </c>
      <c r="I1122" t="s">
        <v>7104</v>
      </c>
      <c r="J1122" t="s">
        <v>7105</v>
      </c>
      <c r="K1122" t="s">
        <v>94</v>
      </c>
      <c r="L1122">
        <v>61337</v>
      </c>
      <c r="M1122" t="s">
        <v>1696</v>
      </c>
      <c r="N1122" t="s">
        <v>21</v>
      </c>
      <c r="O1122">
        <v>15</v>
      </c>
      <c r="P1122">
        <v>76210.48</v>
      </c>
      <c r="Q1122" t="s">
        <v>7106</v>
      </c>
      <c r="R1122" t="s">
        <v>1427</v>
      </c>
    </row>
    <row r="1123" spans="1:18" x14ac:dyDescent="0.25">
      <c r="A1123">
        <v>2122</v>
      </c>
      <c r="B1123">
        <v>45085</v>
      </c>
      <c r="C1123" t="s">
        <v>887</v>
      </c>
      <c r="D1123" t="s">
        <v>947</v>
      </c>
      <c r="E1123" t="s">
        <v>14</v>
      </c>
      <c r="F1123" t="s">
        <v>7107</v>
      </c>
      <c r="G1123" t="s">
        <v>7108</v>
      </c>
      <c r="H1123" t="s">
        <v>7109</v>
      </c>
      <c r="I1123" t="s">
        <v>7110</v>
      </c>
      <c r="J1123" t="s">
        <v>7111</v>
      </c>
      <c r="K1123" t="s">
        <v>147</v>
      </c>
      <c r="L1123">
        <v>76293</v>
      </c>
      <c r="M1123" t="s">
        <v>4301</v>
      </c>
      <c r="N1123" t="s">
        <v>26</v>
      </c>
      <c r="O1123">
        <v>15</v>
      </c>
      <c r="P1123">
        <v>56862.16</v>
      </c>
      <c r="Q1123" t="s">
        <v>6429</v>
      </c>
      <c r="R1123" t="s">
        <v>1384</v>
      </c>
    </row>
    <row r="1124" spans="1:18" x14ac:dyDescent="0.25">
      <c r="A1124">
        <v>2123</v>
      </c>
      <c r="B1124">
        <v>45058</v>
      </c>
      <c r="C1124" t="s">
        <v>136</v>
      </c>
      <c r="D1124" t="s">
        <v>146</v>
      </c>
      <c r="E1124" t="s">
        <v>24</v>
      </c>
      <c r="F1124" t="s">
        <v>7112</v>
      </c>
      <c r="G1124" t="s">
        <v>1421</v>
      </c>
      <c r="H1124" t="s">
        <v>7113</v>
      </c>
      <c r="I1124" t="s">
        <v>7114</v>
      </c>
      <c r="J1124" t="s">
        <v>7115</v>
      </c>
      <c r="K1124" t="s">
        <v>72</v>
      </c>
      <c r="L1124">
        <v>53404</v>
      </c>
      <c r="M1124" t="s">
        <v>1716</v>
      </c>
      <c r="N1124" t="s">
        <v>35</v>
      </c>
      <c r="O1124">
        <v>4</v>
      </c>
      <c r="P1124">
        <v>97614.74</v>
      </c>
      <c r="Q1124" t="s">
        <v>2006</v>
      </c>
      <c r="R1124" t="s">
        <v>1419</v>
      </c>
    </row>
    <row r="1125" spans="1:18" x14ac:dyDescent="0.25">
      <c r="A1125">
        <v>2124</v>
      </c>
      <c r="B1125">
        <v>45066</v>
      </c>
      <c r="C1125" t="s">
        <v>676</v>
      </c>
      <c r="D1125" t="s">
        <v>635</v>
      </c>
      <c r="E1125" t="s">
        <v>24</v>
      </c>
      <c r="F1125">
        <v>23446</v>
      </c>
      <c r="G1125" t="s">
        <v>7116</v>
      </c>
      <c r="H1125" t="s">
        <v>7117</v>
      </c>
      <c r="I1125" t="s">
        <v>7118</v>
      </c>
      <c r="J1125" t="s">
        <v>7119</v>
      </c>
      <c r="K1125" t="s">
        <v>290</v>
      </c>
      <c r="L1125">
        <v>52236</v>
      </c>
      <c r="M1125" t="s">
        <v>3433</v>
      </c>
      <c r="N1125" t="s">
        <v>16</v>
      </c>
      <c r="O1125">
        <v>4</v>
      </c>
      <c r="P1125">
        <v>41455.410000000003</v>
      </c>
      <c r="Q1125" t="s">
        <v>6293</v>
      </c>
      <c r="R1125" t="s">
        <v>1392</v>
      </c>
    </row>
    <row r="1126" spans="1:18" x14ac:dyDescent="0.25">
      <c r="A1126">
        <v>2125</v>
      </c>
      <c r="B1126">
        <v>45110</v>
      </c>
      <c r="C1126" t="s">
        <v>138</v>
      </c>
      <c r="D1126" t="s">
        <v>112</v>
      </c>
      <c r="E1126" t="s">
        <v>30</v>
      </c>
      <c r="F1126">
        <v>34984</v>
      </c>
      <c r="G1126" t="s">
        <v>7120</v>
      </c>
      <c r="H1126" t="s">
        <v>7121</v>
      </c>
      <c r="I1126" t="s">
        <v>7122</v>
      </c>
      <c r="J1126" t="s">
        <v>7123</v>
      </c>
      <c r="K1126" t="s">
        <v>119</v>
      </c>
      <c r="L1126">
        <v>94743</v>
      </c>
      <c r="M1126" t="s">
        <v>2255</v>
      </c>
      <c r="N1126" t="s">
        <v>21</v>
      </c>
      <c r="O1126">
        <v>2</v>
      </c>
      <c r="P1126">
        <v>76673.78</v>
      </c>
      <c r="Q1126" t="s">
        <v>1480</v>
      </c>
      <c r="R1126" t="s">
        <v>1419</v>
      </c>
    </row>
    <row r="1127" spans="1:18" x14ac:dyDescent="0.25">
      <c r="A1127">
        <v>2126</v>
      </c>
      <c r="B1127">
        <v>45107</v>
      </c>
      <c r="C1127" t="s">
        <v>438</v>
      </c>
      <c r="D1127" t="s">
        <v>580</v>
      </c>
      <c r="E1127" t="s">
        <v>30</v>
      </c>
      <c r="F1127" t="s">
        <v>7124</v>
      </c>
      <c r="G1127" t="s">
        <v>7125</v>
      </c>
      <c r="H1127" t="s">
        <v>7126</v>
      </c>
      <c r="I1127" t="s">
        <v>7127</v>
      </c>
      <c r="J1127" t="s">
        <v>7128</v>
      </c>
      <c r="K1127" t="s">
        <v>363</v>
      </c>
      <c r="L1127">
        <v>52987</v>
      </c>
      <c r="M1127" t="s">
        <v>1510</v>
      </c>
      <c r="N1127" t="s">
        <v>16</v>
      </c>
      <c r="O1127">
        <v>20</v>
      </c>
      <c r="P1127">
        <v>88828.51</v>
      </c>
      <c r="Q1127" t="s">
        <v>7129</v>
      </c>
      <c r="R1127" t="s">
        <v>1384</v>
      </c>
    </row>
    <row r="1128" spans="1:18" x14ac:dyDescent="0.25">
      <c r="A1128">
        <v>2127</v>
      </c>
      <c r="B1128">
        <v>45101</v>
      </c>
      <c r="C1128" t="s">
        <v>815</v>
      </c>
      <c r="D1128" t="s">
        <v>948</v>
      </c>
      <c r="E1128" t="s">
        <v>24</v>
      </c>
      <c r="F1128" t="s">
        <v>7130</v>
      </c>
      <c r="G1128" t="s">
        <v>7131</v>
      </c>
      <c r="H1128" t="s">
        <v>7132</v>
      </c>
      <c r="I1128" t="s">
        <v>7133</v>
      </c>
      <c r="J1128" t="s">
        <v>7134</v>
      </c>
      <c r="K1128" t="s">
        <v>229</v>
      </c>
      <c r="L1128">
        <v>8372</v>
      </c>
      <c r="M1128" t="s">
        <v>4897</v>
      </c>
      <c r="N1128" t="s">
        <v>21</v>
      </c>
      <c r="O1128">
        <v>5</v>
      </c>
      <c r="P1128">
        <v>89847.55</v>
      </c>
      <c r="Q1128" t="s">
        <v>5497</v>
      </c>
      <c r="R1128" t="s">
        <v>1427</v>
      </c>
    </row>
    <row r="1129" spans="1:18" x14ac:dyDescent="0.25">
      <c r="A1129">
        <v>2128</v>
      </c>
      <c r="B1129">
        <v>45060</v>
      </c>
      <c r="C1129" t="s">
        <v>303</v>
      </c>
      <c r="D1129" t="s">
        <v>949</v>
      </c>
      <c r="E1129" t="s">
        <v>24</v>
      </c>
      <c r="F1129">
        <v>30714</v>
      </c>
      <c r="G1129" t="s">
        <v>7135</v>
      </c>
      <c r="H1129" t="s">
        <v>7136</v>
      </c>
      <c r="I1129" t="s">
        <v>7137</v>
      </c>
      <c r="J1129" t="s">
        <v>7138</v>
      </c>
      <c r="K1129" t="s">
        <v>78</v>
      </c>
      <c r="L1129">
        <v>30150</v>
      </c>
      <c r="M1129" t="s">
        <v>1563</v>
      </c>
      <c r="N1129" t="s">
        <v>26</v>
      </c>
      <c r="O1129">
        <v>17</v>
      </c>
      <c r="P1129">
        <v>59120.54</v>
      </c>
      <c r="Q1129" t="s">
        <v>1638</v>
      </c>
      <c r="R1129" t="s">
        <v>1427</v>
      </c>
    </row>
    <row r="1130" spans="1:18" x14ac:dyDescent="0.25">
      <c r="A1130">
        <v>2129</v>
      </c>
      <c r="B1130">
        <v>45075</v>
      </c>
      <c r="C1130" t="s">
        <v>915</v>
      </c>
      <c r="D1130" t="s">
        <v>197</v>
      </c>
      <c r="E1130" t="s">
        <v>24</v>
      </c>
      <c r="F1130" t="s">
        <v>7139</v>
      </c>
      <c r="G1130" t="s">
        <v>7140</v>
      </c>
      <c r="H1130" t="s">
        <v>7141</v>
      </c>
      <c r="I1130" t="s">
        <v>7142</v>
      </c>
      <c r="J1130" t="s">
        <v>7143</v>
      </c>
      <c r="K1130" t="s">
        <v>189</v>
      </c>
      <c r="L1130">
        <v>95351</v>
      </c>
      <c r="M1130" t="s">
        <v>1546</v>
      </c>
      <c r="N1130" t="s">
        <v>21</v>
      </c>
      <c r="O1130">
        <v>5</v>
      </c>
      <c r="P1130">
        <v>80124.25</v>
      </c>
      <c r="Q1130" t="s">
        <v>4189</v>
      </c>
      <c r="R1130" t="s">
        <v>1384</v>
      </c>
    </row>
    <row r="1131" spans="1:18" x14ac:dyDescent="0.25">
      <c r="A1131">
        <v>2130</v>
      </c>
      <c r="B1131">
        <v>45140</v>
      </c>
      <c r="C1131" t="s">
        <v>158</v>
      </c>
      <c r="D1131" t="s">
        <v>388</v>
      </c>
      <c r="E1131" t="s">
        <v>30</v>
      </c>
      <c r="F1131">
        <v>25546</v>
      </c>
      <c r="G1131" t="s">
        <v>7144</v>
      </c>
      <c r="H1131" t="s">
        <v>7145</v>
      </c>
      <c r="I1131" t="s">
        <v>7146</v>
      </c>
      <c r="J1131" t="s">
        <v>7147</v>
      </c>
      <c r="K1131" t="s">
        <v>55</v>
      </c>
      <c r="L1131">
        <v>10583</v>
      </c>
      <c r="M1131" t="s">
        <v>3106</v>
      </c>
      <c r="N1131" t="s">
        <v>26</v>
      </c>
      <c r="O1131">
        <v>16</v>
      </c>
      <c r="P1131">
        <v>67902.320000000007</v>
      </c>
      <c r="Q1131" t="s">
        <v>2203</v>
      </c>
      <c r="R1131" t="s">
        <v>1384</v>
      </c>
    </row>
    <row r="1132" spans="1:18" x14ac:dyDescent="0.25">
      <c r="A1132">
        <v>2131</v>
      </c>
      <c r="B1132">
        <v>45054</v>
      </c>
      <c r="C1132" t="s">
        <v>254</v>
      </c>
      <c r="D1132" t="s">
        <v>87</v>
      </c>
      <c r="E1132" t="s">
        <v>24</v>
      </c>
      <c r="F1132" t="s">
        <v>7148</v>
      </c>
      <c r="G1132" t="s">
        <v>7149</v>
      </c>
      <c r="H1132" t="s">
        <v>7150</v>
      </c>
      <c r="I1132" t="s">
        <v>7151</v>
      </c>
      <c r="J1132" t="s">
        <v>7152</v>
      </c>
      <c r="K1132" t="s">
        <v>198</v>
      </c>
      <c r="L1132">
        <v>79609</v>
      </c>
      <c r="M1132" t="s">
        <v>4897</v>
      </c>
      <c r="N1132" t="s">
        <v>16</v>
      </c>
      <c r="O1132">
        <v>13</v>
      </c>
      <c r="P1132">
        <v>40237.83</v>
      </c>
      <c r="Q1132" t="s">
        <v>7153</v>
      </c>
      <c r="R1132" t="s">
        <v>1419</v>
      </c>
    </row>
    <row r="1133" spans="1:18" x14ac:dyDescent="0.25">
      <c r="A1133">
        <v>2132</v>
      </c>
      <c r="B1133">
        <v>45126</v>
      </c>
      <c r="C1133" t="s">
        <v>136</v>
      </c>
      <c r="D1133" t="s">
        <v>849</v>
      </c>
      <c r="E1133" t="s">
        <v>24</v>
      </c>
      <c r="F1133">
        <v>36842</v>
      </c>
      <c r="G1133" t="s">
        <v>7154</v>
      </c>
      <c r="H1133" t="s">
        <v>7155</v>
      </c>
      <c r="I1133" t="s">
        <v>7156</v>
      </c>
      <c r="J1133" t="s">
        <v>7157</v>
      </c>
      <c r="K1133" t="s">
        <v>363</v>
      </c>
      <c r="L1133">
        <v>76140</v>
      </c>
      <c r="M1133" t="s">
        <v>3246</v>
      </c>
      <c r="N1133" t="s">
        <v>21</v>
      </c>
      <c r="O1133">
        <v>2</v>
      </c>
      <c r="P1133">
        <v>56740.92</v>
      </c>
      <c r="Q1133" t="s">
        <v>7012</v>
      </c>
      <c r="R1133" t="s">
        <v>1460</v>
      </c>
    </row>
    <row r="1134" spans="1:18" x14ac:dyDescent="0.25">
      <c r="A1134">
        <v>2133</v>
      </c>
      <c r="B1134">
        <v>45122</v>
      </c>
      <c r="C1134" t="s">
        <v>32</v>
      </c>
      <c r="D1134" t="s">
        <v>950</v>
      </c>
      <c r="E1134" t="s">
        <v>14</v>
      </c>
      <c r="F1134" t="s">
        <v>7158</v>
      </c>
      <c r="G1134" t="s">
        <v>7159</v>
      </c>
      <c r="H1134" t="s">
        <v>7160</v>
      </c>
      <c r="I1134" t="s">
        <v>7161</v>
      </c>
      <c r="J1134" t="s">
        <v>7162</v>
      </c>
      <c r="K1134" t="s">
        <v>142</v>
      </c>
      <c r="L1134">
        <v>10395</v>
      </c>
      <c r="M1134" t="s">
        <v>2051</v>
      </c>
      <c r="N1134" t="s">
        <v>16</v>
      </c>
      <c r="O1134">
        <v>17</v>
      </c>
      <c r="P1134">
        <v>69585.25</v>
      </c>
      <c r="Q1134" t="s">
        <v>2639</v>
      </c>
      <c r="R1134" t="s">
        <v>1419</v>
      </c>
    </row>
    <row r="1135" spans="1:18" x14ac:dyDescent="0.25">
      <c r="A1135">
        <v>2134</v>
      </c>
      <c r="B1135">
        <v>45115</v>
      </c>
      <c r="C1135" t="s">
        <v>684</v>
      </c>
      <c r="D1135" t="s">
        <v>183</v>
      </c>
      <c r="E1135" t="s">
        <v>14</v>
      </c>
      <c r="F1135">
        <v>28524</v>
      </c>
      <c r="G1135" t="s">
        <v>7163</v>
      </c>
      <c r="H1135" t="s">
        <v>7164</v>
      </c>
      <c r="I1135" t="s">
        <v>7165</v>
      </c>
      <c r="J1135" t="s">
        <v>7166</v>
      </c>
      <c r="K1135" t="s">
        <v>453</v>
      </c>
      <c r="L1135">
        <v>80812</v>
      </c>
      <c r="M1135" t="s">
        <v>3148</v>
      </c>
      <c r="N1135" t="s">
        <v>35</v>
      </c>
      <c r="O1135">
        <v>11</v>
      </c>
      <c r="P1135">
        <v>67287.27</v>
      </c>
      <c r="Q1135" t="s">
        <v>6538</v>
      </c>
      <c r="R1135" t="s">
        <v>1392</v>
      </c>
    </row>
    <row r="1136" spans="1:18" x14ac:dyDescent="0.25">
      <c r="A1136">
        <v>2135</v>
      </c>
      <c r="B1136">
        <v>45117</v>
      </c>
      <c r="C1136" t="s">
        <v>515</v>
      </c>
      <c r="D1136" t="s">
        <v>951</v>
      </c>
      <c r="E1136" t="s">
        <v>14</v>
      </c>
      <c r="F1136" t="s">
        <v>7167</v>
      </c>
      <c r="G1136" t="s">
        <v>7168</v>
      </c>
      <c r="H1136" t="s">
        <v>7169</v>
      </c>
      <c r="I1136" t="s">
        <v>7170</v>
      </c>
      <c r="J1136" t="s">
        <v>3767</v>
      </c>
      <c r="K1136" t="s">
        <v>113</v>
      </c>
      <c r="L1136">
        <v>5579</v>
      </c>
      <c r="M1136" t="s">
        <v>2578</v>
      </c>
      <c r="N1136" t="s">
        <v>26</v>
      </c>
      <c r="O1136">
        <v>8</v>
      </c>
      <c r="P1136">
        <v>71787.98</v>
      </c>
      <c r="Q1136" t="s">
        <v>1621</v>
      </c>
      <c r="R1136" t="s">
        <v>1427</v>
      </c>
    </row>
    <row r="1137" spans="1:18" x14ac:dyDescent="0.25">
      <c r="A1137">
        <v>2136</v>
      </c>
      <c r="B1137">
        <v>45053</v>
      </c>
      <c r="C1137" t="s">
        <v>56</v>
      </c>
      <c r="D1137" t="s">
        <v>103</v>
      </c>
      <c r="E1137" t="s">
        <v>14</v>
      </c>
      <c r="F1137">
        <v>25846</v>
      </c>
      <c r="G1137" t="s">
        <v>1421</v>
      </c>
      <c r="H1137" t="s">
        <v>7171</v>
      </c>
      <c r="I1137" t="s">
        <v>7172</v>
      </c>
      <c r="J1137" t="s">
        <v>7173</v>
      </c>
      <c r="K1137" t="s">
        <v>173</v>
      </c>
      <c r="L1137">
        <v>47894</v>
      </c>
      <c r="M1137" t="s">
        <v>3024</v>
      </c>
      <c r="N1137" t="s">
        <v>35</v>
      </c>
      <c r="O1137">
        <v>16</v>
      </c>
      <c r="P1137">
        <v>86864.47</v>
      </c>
      <c r="Q1137" t="s">
        <v>5978</v>
      </c>
      <c r="R1137" t="s">
        <v>1427</v>
      </c>
    </row>
    <row r="1138" spans="1:18" x14ac:dyDescent="0.25">
      <c r="A1138">
        <v>2137</v>
      </c>
      <c r="B1138">
        <v>45077</v>
      </c>
      <c r="C1138" t="s">
        <v>408</v>
      </c>
      <c r="D1138" t="s">
        <v>413</v>
      </c>
      <c r="E1138" t="s">
        <v>30</v>
      </c>
      <c r="F1138" t="s">
        <v>7174</v>
      </c>
      <c r="G1138" t="s">
        <v>7175</v>
      </c>
      <c r="H1138" t="s">
        <v>7176</v>
      </c>
      <c r="I1138" t="s">
        <v>7177</v>
      </c>
      <c r="J1138" t="s">
        <v>7178</v>
      </c>
      <c r="K1138" t="s">
        <v>142</v>
      </c>
      <c r="L1138">
        <v>69035</v>
      </c>
      <c r="M1138" t="s">
        <v>1974</v>
      </c>
      <c r="N1138" t="s">
        <v>21</v>
      </c>
      <c r="O1138">
        <v>12</v>
      </c>
      <c r="P1138">
        <v>33966.39</v>
      </c>
      <c r="Q1138" t="s">
        <v>1578</v>
      </c>
      <c r="R1138" t="s">
        <v>1392</v>
      </c>
    </row>
    <row r="1139" spans="1:18" x14ac:dyDescent="0.25">
      <c r="A1139">
        <v>2138</v>
      </c>
      <c r="B1139">
        <v>45069</v>
      </c>
      <c r="C1139" t="s">
        <v>53</v>
      </c>
      <c r="D1139" t="s">
        <v>291</v>
      </c>
      <c r="E1139" t="s">
        <v>14</v>
      </c>
      <c r="F1139" t="s">
        <v>7179</v>
      </c>
      <c r="G1139" t="s">
        <v>1421</v>
      </c>
      <c r="H1139" t="s">
        <v>7180</v>
      </c>
      <c r="I1139" t="s">
        <v>7181</v>
      </c>
      <c r="J1139" t="s">
        <v>7182</v>
      </c>
      <c r="K1139" t="s">
        <v>46</v>
      </c>
      <c r="L1139">
        <v>18794</v>
      </c>
      <c r="M1139" t="s">
        <v>3148</v>
      </c>
      <c r="N1139" t="s">
        <v>35</v>
      </c>
      <c r="O1139">
        <v>18</v>
      </c>
      <c r="P1139">
        <v>66199</v>
      </c>
      <c r="Q1139" t="s">
        <v>2879</v>
      </c>
      <c r="R1139" t="s">
        <v>1427</v>
      </c>
    </row>
    <row r="1140" spans="1:18" x14ac:dyDescent="0.25">
      <c r="A1140">
        <v>2139</v>
      </c>
      <c r="B1140">
        <v>45140</v>
      </c>
      <c r="C1140" t="s">
        <v>276</v>
      </c>
      <c r="D1140" t="s">
        <v>364</v>
      </c>
      <c r="E1140" t="s">
        <v>14</v>
      </c>
      <c r="F1140">
        <v>29984</v>
      </c>
      <c r="G1140" t="s">
        <v>7183</v>
      </c>
      <c r="H1140" t="s">
        <v>7184</v>
      </c>
      <c r="I1140" t="s">
        <v>7185</v>
      </c>
      <c r="J1140" t="s">
        <v>7186</v>
      </c>
      <c r="K1140" t="s">
        <v>49</v>
      </c>
      <c r="L1140">
        <v>86503</v>
      </c>
      <c r="M1140" t="s">
        <v>2232</v>
      </c>
      <c r="N1140" t="s">
        <v>35</v>
      </c>
      <c r="O1140">
        <v>6</v>
      </c>
      <c r="P1140">
        <v>43080.51</v>
      </c>
      <c r="Q1140" t="s">
        <v>5164</v>
      </c>
      <c r="R1140" t="s">
        <v>1384</v>
      </c>
    </row>
    <row r="1141" spans="1:18" x14ac:dyDescent="0.25">
      <c r="A1141">
        <v>2140</v>
      </c>
      <c r="B1141">
        <v>45064</v>
      </c>
      <c r="C1141" t="s">
        <v>348</v>
      </c>
      <c r="D1141" t="s">
        <v>18</v>
      </c>
      <c r="E1141" t="s">
        <v>30</v>
      </c>
      <c r="F1141" t="s">
        <v>4554</v>
      </c>
      <c r="G1141" t="s">
        <v>1421</v>
      </c>
      <c r="H1141" t="s">
        <v>7187</v>
      </c>
      <c r="I1141" t="s">
        <v>7188</v>
      </c>
      <c r="J1141" t="s">
        <v>7189</v>
      </c>
      <c r="K1141" t="s">
        <v>173</v>
      </c>
      <c r="L1141">
        <v>56930</v>
      </c>
      <c r="M1141" t="s">
        <v>1603</v>
      </c>
      <c r="N1141" t="s">
        <v>35</v>
      </c>
      <c r="O1141">
        <v>2</v>
      </c>
      <c r="P1141">
        <v>82427.100000000006</v>
      </c>
      <c r="Q1141" t="s">
        <v>2011</v>
      </c>
      <c r="R1141" t="s">
        <v>1460</v>
      </c>
    </row>
    <row r="1142" spans="1:18" x14ac:dyDescent="0.25">
      <c r="A1142">
        <v>2141</v>
      </c>
      <c r="B1142">
        <v>45137</v>
      </c>
      <c r="C1142" t="s">
        <v>114</v>
      </c>
      <c r="D1142" t="s">
        <v>952</v>
      </c>
      <c r="E1142" t="s">
        <v>24</v>
      </c>
      <c r="F1142">
        <v>30259</v>
      </c>
      <c r="G1142" t="s">
        <v>7190</v>
      </c>
      <c r="H1142" t="s">
        <v>7191</v>
      </c>
      <c r="I1142" t="s">
        <v>7192</v>
      </c>
      <c r="J1142" t="s">
        <v>7193</v>
      </c>
      <c r="K1142" t="s">
        <v>58</v>
      </c>
      <c r="L1142">
        <v>1553</v>
      </c>
      <c r="M1142" t="s">
        <v>389</v>
      </c>
      <c r="N1142" t="s">
        <v>35</v>
      </c>
      <c r="O1142">
        <v>0</v>
      </c>
      <c r="P1142">
        <v>74836.960000000006</v>
      </c>
      <c r="Q1142" t="s">
        <v>2477</v>
      </c>
      <c r="R1142" t="s">
        <v>1392</v>
      </c>
    </row>
    <row r="1143" spans="1:18" x14ac:dyDescent="0.25">
      <c r="A1143">
        <v>2142</v>
      </c>
      <c r="B1143">
        <v>45104</v>
      </c>
      <c r="C1143" t="s">
        <v>531</v>
      </c>
      <c r="D1143" t="s">
        <v>953</v>
      </c>
      <c r="E1143" t="s">
        <v>24</v>
      </c>
      <c r="F1143" t="s">
        <v>7194</v>
      </c>
      <c r="G1143" t="s">
        <v>7195</v>
      </c>
      <c r="H1143" t="s">
        <v>7196</v>
      </c>
      <c r="I1143" t="s">
        <v>7197</v>
      </c>
      <c r="J1143" t="s">
        <v>7198</v>
      </c>
      <c r="K1143" t="s">
        <v>92</v>
      </c>
      <c r="L1143">
        <v>60942</v>
      </c>
      <c r="M1143" t="s">
        <v>1530</v>
      </c>
      <c r="N1143" t="s">
        <v>16</v>
      </c>
      <c r="O1143">
        <v>15</v>
      </c>
      <c r="P1143">
        <v>91846.11</v>
      </c>
      <c r="Q1143" t="s">
        <v>1418</v>
      </c>
      <c r="R1143" t="s">
        <v>1392</v>
      </c>
    </row>
    <row r="1144" spans="1:18" x14ac:dyDescent="0.25">
      <c r="A1144">
        <v>2143</v>
      </c>
      <c r="B1144">
        <v>45129</v>
      </c>
      <c r="C1144" t="s">
        <v>256</v>
      </c>
      <c r="D1144" t="s">
        <v>86</v>
      </c>
      <c r="E1144" t="s">
        <v>30</v>
      </c>
      <c r="F1144" t="s">
        <v>7199</v>
      </c>
      <c r="G1144" t="s">
        <v>7200</v>
      </c>
      <c r="H1144" t="s">
        <v>7201</v>
      </c>
      <c r="I1144" t="s">
        <v>7202</v>
      </c>
      <c r="J1144" t="s">
        <v>7203</v>
      </c>
      <c r="K1144" t="s">
        <v>298</v>
      </c>
      <c r="L1144">
        <v>25492</v>
      </c>
      <c r="M1144" t="s">
        <v>2266</v>
      </c>
      <c r="N1144" t="s">
        <v>21</v>
      </c>
      <c r="O1144">
        <v>19</v>
      </c>
      <c r="P1144">
        <v>58908.97</v>
      </c>
      <c r="Q1144" t="s">
        <v>1480</v>
      </c>
      <c r="R1144" t="s">
        <v>1392</v>
      </c>
    </row>
    <row r="1145" spans="1:18" x14ac:dyDescent="0.25">
      <c r="A1145">
        <v>2144</v>
      </c>
      <c r="B1145">
        <v>45106</v>
      </c>
      <c r="C1145" t="s">
        <v>70</v>
      </c>
      <c r="D1145" t="s">
        <v>88</v>
      </c>
      <c r="E1145" t="s">
        <v>14</v>
      </c>
      <c r="F1145" t="s">
        <v>7204</v>
      </c>
      <c r="G1145" t="s">
        <v>7205</v>
      </c>
      <c r="H1145" t="s">
        <v>7206</v>
      </c>
      <c r="I1145" t="s">
        <v>7207</v>
      </c>
      <c r="J1145" t="s">
        <v>7208</v>
      </c>
      <c r="K1145" t="s">
        <v>61</v>
      </c>
      <c r="L1145">
        <v>10378</v>
      </c>
      <c r="M1145" t="s">
        <v>1432</v>
      </c>
      <c r="N1145" t="s">
        <v>35</v>
      </c>
      <c r="O1145">
        <v>5</v>
      </c>
      <c r="P1145">
        <v>38006.080000000002</v>
      </c>
      <c r="Q1145" t="s">
        <v>5521</v>
      </c>
      <c r="R1145" t="s">
        <v>1392</v>
      </c>
    </row>
    <row r="1146" spans="1:18" x14ac:dyDescent="0.25">
      <c r="A1146">
        <v>2145</v>
      </c>
      <c r="B1146">
        <v>45066</v>
      </c>
      <c r="C1146" t="s">
        <v>327</v>
      </c>
      <c r="D1146" t="s">
        <v>798</v>
      </c>
      <c r="E1146" t="s">
        <v>30</v>
      </c>
      <c r="F1146" t="s">
        <v>7209</v>
      </c>
      <c r="G1146" t="s">
        <v>7210</v>
      </c>
      <c r="H1146" t="s">
        <v>7211</v>
      </c>
      <c r="I1146" t="s">
        <v>7212</v>
      </c>
      <c r="J1146" t="s">
        <v>7213</v>
      </c>
      <c r="K1146" t="s">
        <v>84</v>
      </c>
      <c r="L1146">
        <v>86691</v>
      </c>
      <c r="M1146" t="s">
        <v>2817</v>
      </c>
      <c r="N1146" t="s">
        <v>35</v>
      </c>
      <c r="O1146">
        <v>17</v>
      </c>
      <c r="P1146">
        <v>93679.14</v>
      </c>
      <c r="Q1146" t="s">
        <v>5531</v>
      </c>
      <c r="R1146" t="s">
        <v>1384</v>
      </c>
    </row>
    <row r="1147" spans="1:18" x14ac:dyDescent="0.25">
      <c r="A1147">
        <v>2146</v>
      </c>
      <c r="B1147">
        <v>45135</v>
      </c>
      <c r="C1147" t="s">
        <v>90</v>
      </c>
      <c r="D1147" t="s">
        <v>463</v>
      </c>
      <c r="E1147" t="s">
        <v>14</v>
      </c>
      <c r="F1147">
        <v>38476</v>
      </c>
      <c r="G1147" t="s">
        <v>7214</v>
      </c>
      <c r="H1147" t="s">
        <v>7215</v>
      </c>
      <c r="I1147" t="s">
        <v>7216</v>
      </c>
      <c r="J1147" t="s">
        <v>7217</v>
      </c>
      <c r="K1147" t="s">
        <v>167</v>
      </c>
      <c r="L1147">
        <v>83142</v>
      </c>
      <c r="M1147" t="s">
        <v>1852</v>
      </c>
      <c r="N1147" t="s">
        <v>26</v>
      </c>
      <c r="O1147">
        <v>11</v>
      </c>
      <c r="P1147">
        <v>38281.72</v>
      </c>
      <c r="Q1147" t="s">
        <v>7218</v>
      </c>
      <c r="R1147" t="s">
        <v>1427</v>
      </c>
    </row>
    <row r="1148" spans="1:18" x14ac:dyDescent="0.25">
      <c r="A1148">
        <v>2147</v>
      </c>
      <c r="B1148">
        <v>45106</v>
      </c>
      <c r="C1148" t="s">
        <v>270</v>
      </c>
      <c r="D1148" t="s">
        <v>96</v>
      </c>
      <c r="E1148" t="s">
        <v>14</v>
      </c>
      <c r="F1148">
        <v>27858</v>
      </c>
      <c r="G1148" t="s">
        <v>7219</v>
      </c>
      <c r="H1148" t="s">
        <v>7220</v>
      </c>
      <c r="I1148" t="s">
        <v>7221</v>
      </c>
      <c r="J1148" t="s">
        <v>7222</v>
      </c>
      <c r="K1148" t="s">
        <v>81</v>
      </c>
      <c r="L1148">
        <v>41709</v>
      </c>
      <c r="M1148" t="s">
        <v>2121</v>
      </c>
      <c r="N1148" t="s">
        <v>21</v>
      </c>
      <c r="O1148">
        <v>3</v>
      </c>
      <c r="P1148">
        <v>93748.45</v>
      </c>
      <c r="Q1148" t="s">
        <v>5616</v>
      </c>
      <c r="R1148" t="s">
        <v>1384</v>
      </c>
    </row>
    <row r="1149" spans="1:18" x14ac:dyDescent="0.25">
      <c r="A1149">
        <v>2148</v>
      </c>
      <c r="B1149">
        <v>45055</v>
      </c>
      <c r="C1149" t="s">
        <v>699</v>
      </c>
      <c r="D1149" t="s">
        <v>954</v>
      </c>
      <c r="E1149" t="s">
        <v>14</v>
      </c>
      <c r="F1149">
        <v>32088</v>
      </c>
      <c r="G1149" t="s">
        <v>7223</v>
      </c>
      <c r="H1149" t="s">
        <v>7224</v>
      </c>
      <c r="I1149" t="s">
        <v>7225</v>
      </c>
      <c r="J1149" t="s">
        <v>7226</v>
      </c>
      <c r="K1149" t="s">
        <v>164</v>
      </c>
      <c r="L1149">
        <v>60486</v>
      </c>
      <c r="M1149" t="s">
        <v>2356</v>
      </c>
      <c r="N1149" t="s">
        <v>26</v>
      </c>
      <c r="O1149">
        <v>17</v>
      </c>
      <c r="P1149">
        <v>90163.31</v>
      </c>
      <c r="Q1149" t="s">
        <v>1571</v>
      </c>
      <c r="R1149" t="s">
        <v>1384</v>
      </c>
    </row>
    <row r="1150" spans="1:18" x14ac:dyDescent="0.25">
      <c r="A1150">
        <v>2149</v>
      </c>
      <c r="B1150">
        <v>45097</v>
      </c>
      <c r="C1150" t="s">
        <v>955</v>
      </c>
      <c r="D1150" t="s">
        <v>956</v>
      </c>
      <c r="E1150" t="s">
        <v>24</v>
      </c>
      <c r="F1150" t="s">
        <v>7227</v>
      </c>
      <c r="G1150" t="s">
        <v>1421</v>
      </c>
      <c r="H1150" t="s">
        <v>7228</v>
      </c>
      <c r="I1150" t="s">
        <v>7229</v>
      </c>
      <c r="J1150" t="s">
        <v>7230</v>
      </c>
      <c r="K1150" t="s">
        <v>232</v>
      </c>
      <c r="L1150">
        <v>23082</v>
      </c>
      <c r="M1150" t="s">
        <v>6229</v>
      </c>
      <c r="N1150" t="s">
        <v>16</v>
      </c>
      <c r="O1150">
        <v>17</v>
      </c>
      <c r="P1150">
        <v>44319.59</v>
      </c>
      <c r="Q1150" t="s">
        <v>7231</v>
      </c>
      <c r="R1150" t="s">
        <v>1419</v>
      </c>
    </row>
    <row r="1151" spans="1:18" x14ac:dyDescent="0.25">
      <c r="A1151">
        <v>2150</v>
      </c>
      <c r="B1151">
        <v>45074</v>
      </c>
      <c r="C1151" t="s">
        <v>194</v>
      </c>
      <c r="D1151" t="s">
        <v>799</v>
      </c>
      <c r="E1151" t="s">
        <v>24</v>
      </c>
      <c r="F1151" t="s">
        <v>7232</v>
      </c>
      <c r="G1151" t="s">
        <v>7233</v>
      </c>
      <c r="H1151" t="s">
        <v>7234</v>
      </c>
      <c r="I1151" t="s">
        <v>7235</v>
      </c>
      <c r="J1151" t="s">
        <v>7236</v>
      </c>
      <c r="K1151" t="s">
        <v>116</v>
      </c>
      <c r="L1151">
        <v>3345</v>
      </c>
      <c r="M1151" t="s">
        <v>4897</v>
      </c>
      <c r="N1151" t="s">
        <v>21</v>
      </c>
      <c r="O1151">
        <v>9</v>
      </c>
      <c r="P1151">
        <v>95892.68</v>
      </c>
      <c r="Q1151" t="s">
        <v>2416</v>
      </c>
      <c r="R1151" t="s">
        <v>1427</v>
      </c>
    </row>
    <row r="1152" spans="1:18" x14ac:dyDescent="0.25">
      <c r="A1152">
        <v>2151</v>
      </c>
      <c r="B1152">
        <v>45119</v>
      </c>
      <c r="C1152" t="s">
        <v>330</v>
      </c>
      <c r="D1152" t="s">
        <v>419</v>
      </c>
      <c r="E1152" t="s">
        <v>14</v>
      </c>
      <c r="F1152">
        <v>35622</v>
      </c>
      <c r="G1152" t="s">
        <v>7237</v>
      </c>
      <c r="H1152" t="s">
        <v>7238</v>
      </c>
      <c r="I1152" t="s">
        <v>7239</v>
      </c>
      <c r="J1152" t="s">
        <v>7240</v>
      </c>
      <c r="K1152" t="s">
        <v>203</v>
      </c>
      <c r="L1152">
        <v>29984</v>
      </c>
      <c r="M1152" t="s">
        <v>2074</v>
      </c>
      <c r="N1152" t="s">
        <v>35</v>
      </c>
      <c r="O1152">
        <v>3</v>
      </c>
      <c r="P1152">
        <v>62520.01</v>
      </c>
      <c r="Q1152" t="s">
        <v>7218</v>
      </c>
      <c r="R1152" t="s">
        <v>1392</v>
      </c>
    </row>
    <row r="1153" spans="1:18" x14ac:dyDescent="0.25">
      <c r="A1153">
        <v>2152</v>
      </c>
      <c r="B1153">
        <v>45102</v>
      </c>
      <c r="C1153" t="s">
        <v>174</v>
      </c>
      <c r="D1153" t="s">
        <v>475</v>
      </c>
      <c r="E1153" t="s">
        <v>14</v>
      </c>
      <c r="F1153" t="s">
        <v>7241</v>
      </c>
      <c r="G1153" t="s">
        <v>7242</v>
      </c>
      <c r="H1153" t="s">
        <v>7243</v>
      </c>
      <c r="I1153" t="s">
        <v>7244</v>
      </c>
      <c r="J1153" t="s">
        <v>7245</v>
      </c>
      <c r="K1153" t="s">
        <v>34</v>
      </c>
      <c r="L1153">
        <v>30945</v>
      </c>
      <c r="M1153" t="s">
        <v>2895</v>
      </c>
      <c r="N1153" t="s">
        <v>35</v>
      </c>
      <c r="O1153">
        <v>17</v>
      </c>
      <c r="P1153">
        <v>79952.86</v>
      </c>
      <c r="Q1153" t="s">
        <v>2301</v>
      </c>
      <c r="R1153" t="s">
        <v>1460</v>
      </c>
    </row>
    <row r="1154" spans="1:18" x14ac:dyDescent="0.25">
      <c r="A1154">
        <v>2153</v>
      </c>
      <c r="B1154">
        <v>45091</v>
      </c>
      <c r="C1154" t="s">
        <v>221</v>
      </c>
      <c r="D1154" t="s">
        <v>552</v>
      </c>
      <c r="E1154" t="s">
        <v>30</v>
      </c>
      <c r="F1154" t="s">
        <v>7246</v>
      </c>
      <c r="G1154" t="s">
        <v>7247</v>
      </c>
      <c r="H1154" t="s">
        <v>7248</v>
      </c>
      <c r="I1154" t="s">
        <v>7249</v>
      </c>
      <c r="J1154" t="s">
        <v>7250</v>
      </c>
      <c r="K1154" t="s">
        <v>189</v>
      </c>
      <c r="L1154">
        <v>24284</v>
      </c>
      <c r="M1154" t="s">
        <v>1840</v>
      </c>
      <c r="N1154" t="s">
        <v>35</v>
      </c>
      <c r="O1154">
        <v>19</v>
      </c>
      <c r="P1154">
        <v>68580.460000000006</v>
      </c>
      <c r="Q1154" t="s">
        <v>2069</v>
      </c>
      <c r="R1154" t="s">
        <v>1427</v>
      </c>
    </row>
    <row r="1155" spans="1:18" x14ac:dyDescent="0.25">
      <c r="A1155">
        <v>2154</v>
      </c>
      <c r="B1155">
        <v>45069</v>
      </c>
      <c r="C1155" t="s">
        <v>589</v>
      </c>
      <c r="D1155" t="s">
        <v>322</v>
      </c>
      <c r="E1155" t="s">
        <v>30</v>
      </c>
      <c r="F1155">
        <v>23986</v>
      </c>
      <c r="G1155" t="s">
        <v>7251</v>
      </c>
      <c r="H1155" t="s">
        <v>7252</v>
      </c>
      <c r="I1155" t="s">
        <v>7253</v>
      </c>
      <c r="J1155" t="s">
        <v>7254</v>
      </c>
      <c r="K1155" t="s">
        <v>34</v>
      </c>
      <c r="L1155">
        <v>20046</v>
      </c>
      <c r="M1155" t="s">
        <v>4155</v>
      </c>
      <c r="N1155" t="s">
        <v>35</v>
      </c>
      <c r="O1155">
        <v>20</v>
      </c>
      <c r="P1155">
        <v>55443.45</v>
      </c>
      <c r="Q1155" t="s">
        <v>7218</v>
      </c>
      <c r="R1155" t="s">
        <v>1427</v>
      </c>
    </row>
    <row r="1156" spans="1:18" x14ac:dyDescent="0.25">
      <c r="A1156">
        <v>2155</v>
      </c>
      <c r="B1156">
        <v>45090</v>
      </c>
      <c r="C1156" t="s">
        <v>136</v>
      </c>
      <c r="D1156" t="s">
        <v>191</v>
      </c>
      <c r="E1156" t="s">
        <v>14</v>
      </c>
      <c r="F1156">
        <v>28948</v>
      </c>
      <c r="G1156" t="s">
        <v>7255</v>
      </c>
      <c r="H1156" t="s">
        <v>7256</v>
      </c>
      <c r="I1156" t="s">
        <v>7257</v>
      </c>
      <c r="J1156" t="s">
        <v>7258</v>
      </c>
      <c r="K1156" t="s">
        <v>246</v>
      </c>
      <c r="L1156">
        <v>58979</v>
      </c>
      <c r="M1156" t="s">
        <v>2185</v>
      </c>
      <c r="N1156" t="s">
        <v>21</v>
      </c>
      <c r="O1156">
        <v>18</v>
      </c>
      <c r="P1156">
        <v>93018.240000000005</v>
      </c>
      <c r="Q1156" t="s">
        <v>2011</v>
      </c>
      <c r="R1156" t="s">
        <v>1460</v>
      </c>
    </row>
    <row r="1157" spans="1:18" x14ac:dyDescent="0.25">
      <c r="A1157">
        <v>2156</v>
      </c>
      <c r="B1157">
        <v>45121</v>
      </c>
      <c r="C1157" t="s">
        <v>957</v>
      </c>
      <c r="D1157" t="s">
        <v>210</v>
      </c>
      <c r="E1157" t="s">
        <v>14</v>
      </c>
      <c r="F1157" t="s">
        <v>7259</v>
      </c>
      <c r="G1157" t="s">
        <v>7260</v>
      </c>
      <c r="H1157" t="s">
        <v>7261</v>
      </c>
      <c r="I1157" t="s">
        <v>7262</v>
      </c>
      <c r="J1157" t="s">
        <v>7263</v>
      </c>
      <c r="K1157" t="s">
        <v>49</v>
      </c>
      <c r="L1157">
        <v>45241</v>
      </c>
      <c r="M1157" t="s">
        <v>2293</v>
      </c>
      <c r="N1157" t="s">
        <v>26</v>
      </c>
      <c r="O1157">
        <v>17</v>
      </c>
      <c r="P1157">
        <v>46008.35</v>
      </c>
      <c r="Q1157" t="s">
        <v>2301</v>
      </c>
      <c r="R1157" t="s">
        <v>1419</v>
      </c>
    </row>
    <row r="1158" spans="1:18" x14ac:dyDescent="0.25">
      <c r="A1158">
        <v>2157</v>
      </c>
      <c r="B1158">
        <v>45078</v>
      </c>
      <c r="C1158" t="s">
        <v>958</v>
      </c>
      <c r="D1158" t="s">
        <v>835</v>
      </c>
      <c r="E1158" t="s">
        <v>30</v>
      </c>
      <c r="F1158" t="s">
        <v>7264</v>
      </c>
      <c r="G1158" t="s">
        <v>7265</v>
      </c>
      <c r="H1158" t="s">
        <v>7266</v>
      </c>
      <c r="I1158" t="s">
        <v>7267</v>
      </c>
      <c r="J1158" t="s">
        <v>7268</v>
      </c>
      <c r="K1158" t="s">
        <v>122</v>
      </c>
      <c r="L1158">
        <v>40639</v>
      </c>
      <c r="M1158" t="s">
        <v>1665</v>
      </c>
      <c r="N1158" t="s">
        <v>21</v>
      </c>
      <c r="O1158">
        <v>5</v>
      </c>
      <c r="P1158">
        <v>44274.31</v>
      </c>
      <c r="Q1158" t="s">
        <v>6804</v>
      </c>
      <c r="R1158" t="s">
        <v>1460</v>
      </c>
    </row>
    <row r="1159" spans="1:18" x14ac:dyDescent="0.25">
      <c r="A1159">
        <v>2158</v>
      </c>
      <c r="B1159">
        <v>45128</v>
      </c>
      <c r="C1159" t="s">
        <v>455</v>
      </c>
      <c r="D1159" t="s">
        <v>959</v>
      </c>
      <c r="E1159" t="s">
        <v>14</v>
      </c>
      <c r="F1159" t="s">
        <v>7269</v>
      </c>
      <c r="G1159" t="s">
        <v>1421</v>
      </c>
      <c r="H1159" t="s">
        <v>7270</v>
      </c>
      <c r="I1159" t="s">
        <v>7271</v>
      </c>
      <c r="J1159" t="s">
        <v>7272</v>
      </c>
      <c r="K1159" t="s">
        <v>237</v>
      </c>
      <c r="L1159">
        <v>34096</v>
      </c>
      <c r="M1159" t="s">
        <v>1748</v>
      </c>
      <c r="N1159" t="s">
        <v>16</v>
      </c>
      <c r="O1159">
        <v>15</v>
      </c>
      <c r="P1159">
        <v>79650.16</v>
      </c>
      <c r="Q1159" t="s">
        <v>5194</v>
      </c>
      <c r="R1159" t="s">
        <v>1427</v>
      </c>
    </row>
    <row r="1160" spans="1:18" x14ac:dyDescent="0.25">
      <c r="A1160">
        <v>2159</v>
      </c>
      <c r="B1160">
        <v>45141</v>
      </c>
      <c r="C1160" t="s">
        <v>266</v>
      </c>
      <c r="D1160" t="s">
        <v>728</v>
      </c>
      <c r="E1160" t="s">
        <v>30</v>
      </c>
      <c r="F1160" t="s">
        <v>6544</v>
      </c>
      <c r="G1160" t="s">
        <v>7273</v>
      </c>
      <c r="H1160" t="s">
        <v>7274</v>
      </c>
      <c r="I1160" t="s">
        <v>7275</v>
      </c>
      <c r="J1160" t="s">
        <v>7276</v>
      </c>
      <c r="K1160" t="s">
        <v>34</v>
      </c>
      <c r="L1160">
        <v>12405</v>
      </c>
      <c r="M1160" t="s">
        <v>1382</v>
      </c>
      <c r="N1160" t="s">
        <v>21</v>
      </c>
      <c r="O1160">
        <v>16</v>
      </c>
      <c r="P1160">
        <v>39232.339999999997</v>
      </c>
      <c r="Q1160" t="s">
        <v>2069</v>
      </c>
      <c r="R1160" t="s">
        <v>1419</v>
      </c>
    </row>
    <row r="1161" spans="1:18" x14ac:dyDescent="0.25">
      <c r="A1161">
        <v>2160</v>
      </c>
      <c r="B1161">
        <v>45097</v>
      </c>
      <c r="C1161" t="s">
        <v>960</v>
      </c>
      <c r="D1161" t="s">
        <v>738</v>
      </c>
      <c r="E1161" t="s">
        <v>24</v>
      </c>
      <c r="F1161">
        <v>34882</v>
      </c>
      <c r="G1161" t="s">
        <v>7277</v>
      </c>
      <c r="H1161" t="s">
        <v>7278</v>
      </c>
      <c r="I1161" t="s">
        <v>7279</v>
      </c>
      <c r="J1161" t="s">
        <v>7280</v>
      </c>
      <c r="K1161" t="s">
        <v>142</v>
      </c>
      <c r="L1161">
        <v>55556</v>
      </c>
      <c r="M1161" t="s">
        <v>2482</v>
      </c>
      <c r="N1161" t="s">
        <v>21</v>
      </c>
      <c r="O1161">
        <v>0</v>
      </c>
      <c r="P1161">
        <v>91283.11</v>
      </c>
      <c r="Q1161" t="s">
        <v>2846</v>
      </c>
      <c r="R1161" t="s">
        <v>1392</v>
      </c>
    </row>
    <row r="1162" spans="1:18" x14ac:dyDescent="0.25">
      <c r="A1162">
        <v>2161</v>
      </c>
      <c r="B1162">
        <v>45110</v>
      </c>
      <c r="C1162" t="s">
        <v>536</v>
      </c>
      <c r="D1162" t="s">
        <v>348</v>
      </c>
      <c r="E1162" t="s">
        <v>30</v>
      </c>
      <c r="F1162" t="s">
        <v>1586</v>
      </c>
      <c r="G1162" t="s">
        <v>7281</v>
      </c>
      <c r="H1162" t="s">
        <v>7282</v>
      </c>
      <c r="I1162" t="s">
        <v>7283</v>
      </c>
      <c r="J1162" t="s">
        <v>7284</v>
      </c>
      <c r="K1162" t="s">
        <v>94</v>
      </c>
      <c r="L1162">
        <v>33044</v>
      </c>
      <c r="M1162" t="s">
        <v>1584</v>
      </c>
      <c r="N1162" t="s">
        <v>26</v>
      </c>
      <c r="O1162">
        <v>6</v>
      </c>
      <c r="P1162">
        <v>57524.75</v>
      </c>
      <c r="Q1162" t="s">
        <v>2837</v>
      </c>
      <c r="R1162" t="s">
        <v>1419</v>
      </c>
    </row>
    <row r="1163" spans="1:18" x14ac:dyDescent="0.25">
      <c r="A1163">
        <v>2162</v>
      </c>
      <c r="B1163">
        <v>45124</v>
      </c>
      <c r="C1163" t="s">
        <v>304</v>
      </c>
      <c r="D1163" t="s">
        <v>498</v>
      </c>
      <c r="E1163" t="s">
        <v>30</v>
      </c>
      <c r="F1163">
        <v>24695</v>
      </c>
      <c r="G1163" t="s">
        <v>7285</v>
      </c>
      <c r="H1163" t="s">
        <v>7286</v>
      </c>
      <c r="I1163" t="s">
        <v>7287</v>
      </c>
      <c r="J1163" t="s">
        <v>1437</v>
      </c>
      <c r="K1163" t="s">
        <v>92</v>
      </c>
      <c r="L1163">
        <v>90311</v>
      </c>
      <c r="M1163" t="s">
        <v>3097</v>
      </c>
      <c r="N1163" t="s">
        <v>21</v>
      </c>
      <c r="O1163">
        <v>20</v>
      </c>
      <c r="P1163">
        <v>75447.759999999995</v>
      </c>
      <c r="Q1163" t="s">
        <v>1730</v>
      </c>
      <c r="R1163" t="s">
        <v>1460</v>
      </c>
    </row>
    <row r="1164" spans="1:18" x14ac:dyDescent="0.25">
      <c r="A1164">
        <v>2163</v>
      </c>
      <c r="B1164">
        <v>45119</v>
      </c>
      <c r="C1164" t="s">
        <v>417</v>
      </c>
      <c r="D1164" t="s">
        <v>348</v>
      </c>
      <c r="E1164" t="s">
        <v>14</v>
      </c>
      <c r="F1164">
        <v>24537</v>
      </c>
      <c r="G1164" t="s">
        <v>7288</v>
      </c>
      <c r="H1164" t="s">
        <v>7289</v>
      </c>
      <c r="I1164" t="s">
        <v>7290</v>
      </c>
      <c r="J1164" t="s">
        <v>7291</v>
      </c>
      <c r="K1164" t="s">
        <v>453</v>
      </c>
      <c r="L1164">
        <v>71656</v>
      </c>
      <c r="M1164" t="s">
        <v>5798</v>
      </c>
      <c r="N1164" t="s">
        <v>21</v>
      </c>
      <c r="O1164">
        <v>5</v>
      </c>
      <c r="P1164">
        <v>90832.63</v>
      </c>
      <c r="Q1164" t="s">
        <v>2466</v>
      </c>
      <c r="R1164" t="s">
        <v>1384</v>
      </c>
    </row>
    <row r="1165" spans="1:18" x14ac:dyDescent="0.25">
      <c r="A1165">
        <v>2164</v>
      </c>
      <c r="B1165">
        <v>45123</v>
      </c>
      <c r="C1165" t="s">
        <v>512</v>
      </c>
      <c r="D1165" t="s">
        <v>961</v>
      </c>
      <c r="E1165" t="s">
        <v>30</v>
      </c>
      <c r="F1165" t="s">
        <v>7292</v>
      </c>
      <c r="G1165" t="s">
        <v>7293</v>
      </c>
      <c r="H1165" t="s">
        <v>7294</v>
      </c>
      <c r="I1165" t="s">
        <v>7295</v>
      </c>
      <c r="J1165" t="s">
        <v>7296</v>
      </c>
      <c r="K1165" t="s">
        <v>89</v>
      </c>
      <c r="L1165">
        <v>85497</v>
      </c>
      <c r="M1165" t="s">
        <v>3794</v>
      </c>
      <c r="N1165" t="s">
        <v>35</v>
      </c>
      <c r="O1165">
        <v>9</v>
      </c>
      <c r="P1165">
        <v>99371.03</v>
      </c>
      <c r="Q1165" t="s">
        <v>7297</v>
      </c>
      <c r="R1165" t="s">
        <v>1427</v>
      </c>
    </row>
    <row r="1166" spans="1:18" x14ac:dyDescent="0.25">
      <c r="A1166">
        <v>2165</v>
      </c>
      <c r="B1166">
        <v>45074</v>
      </c>
      <c r="C1166" t="s">
        <v>962</v>
      </c>
      <c r="D1166" t="s">
        <v>466</v>
      </c>
      <c r="E1166" t="s">
        <v>14</v>
      </c>
      <c r="F1166">
        <v>31844</v>
      </c>
      <c r="G1166" t="s">
        <v>7298</v>
      </c>
      <c r="H1166" t="s">
        <v>7299</v>
      </c>
      <c r="I1166" t="s">
        <v>7300</v>
      </c>
      <c r="J1166" t="s">
        <v>7301</v>
      </c>
      <c r="K1166" t="s">
        <v>49</v>
      </c>
      <c r="L1166">
        <v>28880</v>
      </c>
      <c r="M1166" t="s">
        <v>1954</v>
      </c>
      <c r="N1166" t="s">
        <v>21</v>
      </c>
      <c r="O1166">
        <v>1</v>
      </c>
      <c r="P1166">
        <v>32491.56</v>
      </c>
      <c r="Q1166" t="s">
        <v>2186</v>
      </c>
      <c r="R1166" t="s">
        <v>1460</v>
      </c>
    </row>
    <row r="1167" spans="1:18" x14ac:dyDescent="0.25">
      <c r="A1167">
        <v>2166</v>
      </c>
      <c r="B1167">
        <v>45055</v>
      </c>
      <c r="C1167" t="s">
        <v>676</v>
      </c>
      <c r="D1167" t="s">
        <v>274</v>
      </c>
      <c r="E1167" t="s">
        <v>30</v>
      </c>
      <c r="F1167" t="s">
        <v>7302</v>
      </c>
      <c r="G1167" t="s">
        <v>7303</v>
      </c>
      <c r="H1167" t="s">
        <v>7304</v>
      </c>
      <c r="I1167" t="s">
        <v>7305</v>
      </c>
      <c r="J1167" t="s">
        <v>7306</v>
      </c>
      <c r="K1167" t="s">
        <v>52</v>
      </c>
      <c r="L1167">
        <v>78421</v>
      </c>
      <c r="M1167" t="s">
        <v>2293</v>
      </c>
      <c r="N1167" t="s">
        <v>21</v>
      </c>
      <c r="O1167">
        <v>11</v>
      </c>
      <c r="P1167">
        <v>56703.82</v>
      </c>
      <c r="Q1167" t="s">
        <v>1939</v>
      </c>
      <c r="R1167" t="s">
        <v>1392</v>
      </c>
    </row>
    <row r="1168" spans="1:18" x14ac:dyDescent="0.25">
      <c r="A1168">
        <v>2167</v>
      </c>
      <c r="B1168">
        <v>45131</v>
      </c>
      <c r="C1168" t="s">
        <v>276</v>
      </c>
      <c r="D1168" t="s">
        <v>963</v>
      </c>
      <c r="E1168" t="s">
        <v>14</v>
      </c>
      <c r="F1168" t="s">
        <v>6109</v>
      </c>
      <c r="G1168" t="s">
        <v>7307</v>
      </c>
      <c r="H1168" t="s">
        <v>7308</v>
      </c>
      <c r="I1168" t="s">
        <v>7309</v>
      </c>
      <c r="J1168" t="s">
        <v>7310</v>
      </c>
      <c r="K1168" t="s">
        <v>290</v>
      </c>
      <c r="L1168">
        <v>32997</v>
      </c>
      <c r="M1168" t="s">
        <v>1452</v>
      </c>
      <c r="N1168" t="s">
        <v>16</v>
      </c>
      <c r="O1168">
        <v>10</v>
      </c>
      <c r="P1168">
        <v>51604.57</v>
      </c>
      <c r="Q1168" t="s">
        <v>3192</v>
      </c>
      <c r="R1168" t="s">
        <v>1384</v>
      </c>
    </row>
    <row r="1169" spans="1:18" x14ac:dyDescent="0.25">
      <c r="A1169">
        <v>2168</v>
      </c>
      <c r="B1169">
        <v>45093</v>
      </c>
      <c r="C1169" t="s">
        <v>269</v>
      </c>
      <c r="D1169" t="s">
        <v>964</v>
      </c>
      <c r="E1169" t="s">
        <v>30</v>
      </c>
      <c r="F1169">
        <v>37478</v>
      </c>
      <c r="G1169" t="s">
        <v>7311</v>
      </c>
      <c r="H1169" t="s">
        <v>7312</v>
      </c>
      <c r="I1169" t="s">
        <v>7313</v>
      </c>
      <c r="J1169" t="s">
        <v>7314</v>
      </c>
      <c r="K1169" t="s">
        <v>122</v>
      </c>
      <c r="L1169">
        <v>29748</v>
      </c>
      <c r="M1169" t="s">
        <v>2725</v>
      </c>
      <c r="N1169" t="s">
        <v>21</v>
      </c>
      <c r="O1169">
        <v>12</v>
      </c>
      <c r="P1169">
        <v>44477.57</v>
      </c>
      <c r="Q1169" t="s">
        <v>4141</v>
      </c>
      <c r="R1169" t="s">
        <v>1419</v>
      </c>
    </row>
    <row r="1170" spans="1:18" x14ac:dyDescent="0.25">
      <c r="A1170">
        <v>2169</v>
      </c>
      <c r="B1170">
        <v>45140</v>
      </c>
      <c r="C1170" t="s">
        <v>87</v>
      </c>
      <c r="D1170" t="s">
        <v>965</v>
      </c>
      <c r="E1170" t="s">
        <v>30</v>
      </c>
      <c r="F1170">
        <v>26425</v>
      </c>
      <c r="G1170" t="s">
        <v>7315</v>
      </c>
      <c r="H1170" t="s">
        <v>7316</v>
      </c>
      <c r="I1170" t="s">
        <v>7317</v>
      </c>
      <c r="J1170" t="s">
        <v>7318</v>
      </c>
      <c r="K1170" t="s">
        <v>46</v>
      </c>
      <c r="L1170">
        <v>25301</v>
      </c>
      <c r="M1170" t="s">
        <v>6910</v>
      </c>
      <c r="N1170" t="s">
        <v>35</v>
      </c>
      <c r="O1170">
        <v>8</v>
      </c>
      <c r="P1170">
        <v>64710.85</v>
      </c>
      <c r="Q1170" t="s">
        <v>2064</v>
      </c>
      <c r="R1170" t="s">
        <v>1419</v>
      </c>
    </row>
    <row r="1171" spans="1:18" x14ac:dyDescent="0.25">
      <c r="A1171">
        <v>2170</v>
      </c>
      <c r="B1171">
        <v>45086</v>
      </c>
      <c r="C1171" t="s">
        <v>691</v>
      </c>
      <c r="D1171" t="s">
        <v>335</v>
      </c>
      <c r="E1171" t="s">
        <v>24</v>
      </c>
      <c r="F1171">
        <v>37166</v>
      </c>
      <c r="G1171" t="s">
        <v>7319</v>
      </c>
      <c r="H1171" t="s">
        <v>7320</v>
      </c>
      <c r="I1171" t="s">
        <v>7321</v>
      </c>
      <c r="J1171" t="s">
        <v>7322</v>
      </c>
      <c r="K1171" t="s">
        <v>72</v>
      </c>
      <c r="L1171">
        <v>93574</v>
      </c>
      <c r="M1171" t="s">
        <v>1651</v>
      </c>
      <c r="N1171" t="s">
        <v>16</v>
      </c>
      <c r="O1171">
        <v>8</v>
      </c>
      <c r="P1171">
        <v>83493.47</v>
      </c>
      <c r="Q1171" t="s">
        <v>5844</v>
      </c>
      <c r="R1171" t="s">
        <v>1427</v>
      </c>
    </row>
    <row r="1172" spans="1:18" x14ac:dyDescent="0.25">
      <c r="A1172">
        <v>2171</v>
      </c>
      <c r="B1172">
        <v>45104</v>
      </c>
      <c r="C1172" t="s">
        <v>874</v>
      </c>
      <c r="D1172" t="s">
        <v>96</v>
      </c>
      <c r="E1172" t="s">
        <v>14</v>
      </c>
      <c r="F1172" t="s">
        <v>7323</v>
      </c>
      <c r="G1172" t="s">
        <v>1421</v>
      </c>
      <c r="H1172" t="s">
        <v>7324</v>
      </c>
      <c r="I1172" t="s">
        <v>7325</v>
      </c>
      <c r="J1172" t="s">
        <v>7326</v>
      </c>
      <c r="K1172" t="s">
        <v>119</v>
      </c>
      <c r="L1172">
        <v>54711</v>
      </c>
      <c r="M1172" t="s">
        <v>1445</v>
      </c>
      <c r="N1172" t="s">
        <v>26</v>
      </c>
      <c r="O1172">
        <v>10</v>
      </c>
      <c r="P1172">
        <v>67681.91</v>
      </c>
      <c r="Q1172" t="s">
        <v>5303</v>
      </c>
      <c r="R1172" t="s">
        <v>1392</v>
      </c>
    </row>
    <row r="1173" spans="1:18" x14ac:dyDescent="0.25">
      <c r="A1173">
        <v>2172</v>
      </c>
      <c r="B1173">
        <v>45131</v>
      </c>
      <c r="C1173" t="s">
        <v>254</v>
      </c>
      <c r="D1173" t="s">
        <v>286</v>
      </c>
      <c r="E1173" t="s">
        <v>14</v>
      </c>
      <c r="F1173" t="s">
        <v>6949</v>
      </c>
      <c r="G1173" t="s">
        <v>7327</v>
      </c>
      <c r="H1173" t="s">
        <v>7328</v>
      </c>
      <c r="I1173" t="s">
        <v>7329</v>
      </c>
      <c r="J1173" t="s">
        <v>7330</v>
      </c>
      <c r="K1173" t="s">
        <v>189</v>
      </c>
      <c r="L1173">
        <v>93493</v>
      </c>
      <c r="M1173" t="s">
        <v>1425</v>
      </c>
      <c r="N1173" t="s">
        <v>35</v>
      </c>
      <c r="O1173">
        <v>2</v>
      </c>
      <c r="P1173">
        <v>81840.62</v>
      </c>
      <c r="Q1173" t="s">
        <v>4368</v>
      </c>
      <c r="R1173" t="s">
        <v>1419</v>
      </c>
    </row>
    <row r="1174" spans="1:18" x14ac:dyDescent="0.25">
      <c r="A1174">
        <v>2173</v>
      </c>
      <c r="B1174">
        <v>45089</v>
      </c>
      <c r="C1174" t="s">
        <v>50</v>
      </c>
      <c r="D1174" t="s">
        <v>322</v>
      </c>
      <c r="E1174" t="s">
        <v>14</v>
      </c>
      <c r="F1174">
        <v>23259</v>
      </c>
      <c r="G1174" t="s">
        <v>7331</v>
      </c>
      <c r="H1174" t="s">
        <v>7332</v>
      </c>
      <c r="I1174" t="s">
        <v>7333</v>
      </c>
      <c r="J1174" t="s">
        <v>7334</v>
      </c>
      <c r="K1174" t="s">
        <v>94</v>
      </c>
      <c r="L1174">
        <v>41631</v>
      </c>
      <c r="M1174" t="s">
        <v>1479</v>
      </c>
      <c r="N1174" t="s">
        <v>21</v>
      </c>
      <c r="O1174">
        <v>3</v>
      </c>
      <c r="P1174">
        <v>79340.69</v>
      </c>
      <c r="Q1174" t="s">
        <v>6617</v>
      </c>
      <c r="R1174" t="s">
        <v>1427</v>
      </c>
    </row>
    <row r="1175" spans="1:18" x14ac:dyDescent="0.25">
      <c r="A1175">
        <v>2174</v>
      </c>
      <c r="B1175">
        <v>45118</v>
      </c>
      <c r="C1175" t="s">
        <v>165</v>
      </c>
      <c r="D1175" t="s">
        <v>149</v>
      </c>
      <c r="E1175" t="s">
        <v>30</v>
      </c>
      <c r="F1175" t="s">
        <v>7335</v>
      </c>
      <c r="G1175" t="s">
        <v>7336</v>
      </c>
      <c r="H1175" t="s">
        <v>7337</v>
      </c>
      <c r="I1175" t="s">
        <v>7338</v>
      </c>
      <c r="J1175" t="s">
        <v>7339</v>
      </c>
      <c r="K1175" t="s">
        <v>38</v>
      </c>
      <c r="L1175">
        <v>56257</v>
      </c>
      <c r="M1175" t="s">
        <v>1748</v>
      </c>
      <c r="N1175" t="s">
        <v>35</v>
      </c>
      <c r="O1175">
        <v>1</v>
      </c>
      <c r="P1175">
        <v>53318.879999999997</v>
      </c>
      <c r="Q1175" t="s">
        <v>1480</v>
      </c>
      <c r="R1175" t="s">
        <v>1427</v>
      </c>
    </row>
    <row r="1176" spans="1:18" x14ac:dyDescent="0.25">
      <c r="A1176">
        <v>2175</v>
      </c>
      <c r="B1176">
        <v>45143</v>
      </c>
      <c r="C1176" t="s">
        <v>199</v>
      </c>
      <c r="D1176" t="s">
        <v>966</v>
      </c>
      <c r="E1176" t="s">
        <v>24</v>
      </c>
      <c r="F1176" t="s">
        <v>7340</v>
      </c>
      <c r="G1176" t="s">
        <v>7341</v>
      </c>
      <c r="H1176" t="s">
        <v>7342</v>
      </c>
      <c r="I1176" t="s">
        <v>7343</v>
      </c>
      <c r="J1176" t="s">
        <v>7344</v>
      </c>
      <c r="K1176" t="s">
        <v>189</v>
      </c>
      <c r="L1176">
        <v>69242</v>
      </c>
      <c r="M1176" t="s">
        <v>2578</v>
      </c>
      <c r="N1176" t="s">
        <v>26</v>
      </c>
      <c r="O1176">
        <v>5</v>
      </c>
      <c r="P1176">
        <v>67858.09</v>
      </c>
      <c r="Q1176" t="s">
        <v>1787</v>
      </c>
      <c r="R1176" t="s">
        <v>1392</v>
      </c>
    </row>
    <row r="1177" spans="1:18" x14ac:dyDescent="0.25">
      <c r="A1177">
        <v>2176</v>
      </c>
      <c r="B1177">
        <v>45054</v>
      </c>
      <c r="C1177" t="s">
        <v>967</v>
      </c>
      <c r="D1177" t="s">
        <v>840</v>
      </c>
      <c r="E1177" t="s">
        <v>24</v>
      </c>
      <c r="F1177" t="s">
        <v>7345</v>
      </c>
      <c r="G1177" t="s">
        <v>1421</v>
      </c>
      <c r="H1177" t="s">
        <v>7346</v>
      </c>
      <c r="I1177" t="s">
        <v>7347</v>
      </c>
      <c r="J1177" t="s">
        <v>7348</v>
      </c>
      <c r="K1177" t="s">
        <v>145</v>
      </c>
      <c r="L1177">
        <v>16866</v>
      </c>
      <c r="M1177" t="s">
        <v>1609</v>
      </c>
      <c r="N1177" t="s">
        <v>26</v>
      </c>
      <c r="O1177">
        <v>10</v>
      </c>
      <c r="P1177">
        <v>49648.21</v>
      </c>
      <c r="Q1177" t="s">
        <v>4694</v>
      </c>
      <c r="R1177" t="s">
        <v>1460</v>
      </c>
    </row>
    <row r="1178" spans="1:18" x14ac:dyDescent="0.25">
      <c r="A1178">
        <v>2177</v>
      </c>
      <c r="B1178">
        <v>45129</v>
      </c>
      <c r="C1178" t="s">
        <v>484</v>
      </c>
      <c r="D1178" t="s">
        <v>437</v>
      </c>
      <c r="E1178" t="s">
        <v>14</v>
      </c>
      <c r="F1178" t="s">
        <v>7349</v>
      </c>
      <c r="G1178" t="s">
        <v>7350</v>
      </c>
      <c r="H1178" t="s">
        <v>7351</v>
      </c>
      <c r="I1178" t="s">
        <v>7352</v>
      </c>
      <c r="J1178" t="s">
        <v>7353</v>
      </c>
      <c r="K1178" t="s">
        <v>246</v>
      </c>
      <c r="L1178">
        <v>76584</v>
      </c>
      <c r="M1178" t="s">
        <v>1954</v>
      </c>
      <c r="N1178" t="s">
        <v>26</v>
      </c>
      <c r="O1178">
        <v>6</v>
      </c>
      <c r="P1178">
        <v>99073.62</v>
      </c>
      <c r="Q1178" t="s">
        <v>5447</v>
      </c>
      <c r="R1178" t="s">
        <v>1460</v>
      </c>
    </row>
    <row r="1179" spans="1:18" x14ac:dyDescent="0.25">
      <c r="A1179">
        <v>2178</v>
      </c>
      <c r="B1179">
        <v>45136</v>
      </c>
      <c r="C1179" t="s">
        <v>350</v>
      </c>
      <c r="D1179" t="s">
        <v>405</v>
      </c>
      <c r="E1179" t="s">
        <v>24</v>
      </c>
      <c r="F1179">
        <v>24594</v>
      </c>
      <c r="G1179" t="s">
        <v>7354</v>
      </c>
      <c r="H1179" t="s">
        <v>7355</v>
      </c>
      <c r="I1179" t="s">
        <v>7356</v>
      </c>
      <c r="J1179" t="s">
        <v>7357</v>
      </c>
      <c r="K1179" t="s">
        <v>129</v>
      </c>
      <c r="L1179">
        <v>78817</v>
      </c>
      <c r="M1179" t="s">
        <v>2638</v>
      </c>
      <c r="N1179" t="s">
        <v>35</v>
      </c>
      <c r="O1179">
        <v>1</v>
      </c>
      <c r="P1179">
        <v>80590.11</v>
      </c>
      <c r="Q1179" t="s">
        <v>2915</v>
      </c>
      <c r="R1179" t="s">
        <v>1384</v>
      </c>
    </row>
    <row r="1180" spans="1:18" x14ac:dyDescent="0.25">
      <c r="A1180">
        <v>2179</v>
      </c>
      <c r="B1180">
        <v>45099</v>
      </c>
      <c r="C1180" t="s">
        <v>968</v>
      </c>
      <c r="D1180" t="s">
        <v>533</v>
      </c>
      <c r="E1180" t="s">
        <v>24</v>
      </c>
      <c r="F1180" t="s">
        <v>5887</v>
      </c>
      <c r="G1180" t="s">
        <v>7358</v>
      </c>
      <c r="H1180" t="s">
        <v>7359</v>
      </c>
      <c r="I1180" t="s">
        <v>7360</v>
      </c>
      <c r="J1180" t="s">
        <v>6631</v>
      </c>
      <c r="K1180" t="s">
        <v>113</v>
      </c>
      <c r="L1180">
        <v>74642</v>
      </c>
      <c r="M1180" t="s">
        <v>1786</v>
      </c>
      <c r="N1180" t="s">
        <v>21</v>
      </c>
      <c r="O1180">
        <v>11</v>
      </c>
      <c r="P1180">
        <v>50411.33</v>
      </c>
      <c r="Q1180" t="s">
        <v>3969</v>
      </c>
      <c r="R1180" t="s">
        <v>1460</v>
      </c>
    </row>
    <row r="1181" spans="1:18" x14ac:dyDescent="0.25">
      <c r="A1181">
        <v>2180</v>
      </c>
      <c r="B1181">
        <v>45059</v>
      </c>
      <c r="C1181" t="s">
        <v>679</v>
      </c>
      <c r="D1181" t="s">
        <v>969</v>
      </c>
      <c r="E1181" t="s">
        <v>30</v>
      </c>
      <c r="F1181" t="s">
        <v>7361</v>
      </c>
      <c r="G1181" t="s">
        <v>7362</v>
      </c>
      <c r="H1181" t="s">
        <v>7363</v>
      </c>
      <c r="I1181" t="s">
        <v>7364</v>
      </c>
      <c r="J1181" t="s">
        <v>7365</v>
      </c>
      <c r="K1181" t="s">
        <v>135</v>
      </c>
      <c r="L1181">
        <v>6204</v>
      </c>
      <c r="M1181" t="s">
        <v>1954</v>
      </c>
      <c r="N1181" t="s">
        <v>16</v>
      </c>
      <c r="O1181">
        <v>15</v>
      </c>
      <c r="P1181">
        <v>73346.740000000005</v>
      </c>
      <c r="Q1181" t="s">
        <v>4982</v>
      </c>
      <c r="R1181" t="s">
        <v>1392</v>
      </c>
    </row>
    <row r="1182" spans="1:18" x14ac:dyDescent="0.25">
      <c r="A1182">
        <v>2181</v>
      </c>
      <c r="B1182">
        <v>45125</v>
      </c>
      <c r="C1182" t="s">
        <v>856</v>
      </c>
      <c r="D1182" t="s">
        <v>970</v>
      </c>
      <c r="E1182" t="s">
        <v>30</v>
      </c>
      <c r="F1182" t="s">
        <v>7366</v>
      </c>
      <c r="G1182" t="s">
        <v>7367</v>
      </c>
      <c r="H1182" t="s">
        <v>7368</v>
      </c>
      <c r="I1182" t="s">
        <v>7369</v>
      </c>
      <c r="J1182" t="s">
        <v>7370</v>
      </c>
      <c r="K1182" t="s">
        <v>147</v>
      </c>
      <c r="L1182">
        <v>31181</v>
      </c>
      <c r="M1182" t="s">
        <v>4301</v>
      </c>
      <c r="N1182" t="s">
        <v>21</v>
      </c>
      <c r="O1182">
        <v>11</v>
      </c>
      <c r="P1182">
        <v>92776.47</v>
      </c>
      <c r="Q1182" t="s">
        <v>7371</v>
      </c>
      <c r="R1182" t="s">
        <v>1460</v>
      </c>
    </row>
    <row r="1183" spans="1:18" x14ac:dyDescent="0.25">
      <c r="A1183">
        <v>2182</v>
      </c>
      <c r="B1183">
        <v>45081</v>
      </c>
      <c r="C1183" t="s">
        <v>971</v>
      </c>
      <c r="D1183" t="s">
        <v>972</v>
      </c>
      <c r="E1183" t="s">
        <v>14</v>
      </c>
      <c r="F1183" t="s">
        <v>7372</v>
      </c>
      <c r="G1183" t="s">
        <v>7373</v>
      </c>
      <c r="H1183" t="s">
        <v>7374</v>
      </c>
      <c r="I1183" t="s">
        <v>7375</v>
      </c>
      <c r="J1183" t="s">
        <v>7376</v>
      </c>
      <c r="K1183" t="s">
        <v>189</v>
      </c>
      <c r="L1183">
        <v>17692</v>
      </c>
      <c r="M1183" t="s">
        <v>1974</v>
      </c>
      <c r="N1183" t="s">
        <v>26</v>
      </c>
      <c r="O1183">
        <v>1</v>
      </c>
      <c r="P1183">
        <v>75932.210000000006</v>
      </c>
      <c r="Q1183" t="s">
        <v>5369</v>
      </c>
      <c r="R1183" t="s">
        <v>1460</v>
      </c>
    </row>
    <row r="1184" spans="1:18" x14ac:dyDescent="0.25">
      <c r="A1184">
        <v>2183</v>
      </c>
      <c r="B1184">
        <v>45093</v>
      </c>
      <c r="C1184" t="s">
        <v>442</v>
      </c>
      <c r="D1184" t="s">
        <v>640</v>
      </c>
      <c r="E1184" t="s">
        <v>30</v>
      </c>
      <c r="F1184" t="s">
        <v>7377</v>
      </c>
      <c r="G1184" t="s">
        <v>7378</v>
      </c>
      <c r="H1184" t="s">
        <v>7379</v>
      </c>
      <c r="I1184" t="s">
        <v>7380</v>
      </c>
      <c r="J1184" t="s">
        <v>7381</v>
      </c>
      <c r="K1184" t="s">
        <v>72</v>
      </c>
      <c r="L1184">
        <v>68735</v>
      </c>
      <c r="M1184" t="s">
        <v>2385</v>
      </c>
      <c r="N1184" t="s">
        <v>26</v>
      </c>
      <c r="O1184">
        <v>2</v>
      </c>
      <c r="P1184">
        <v>64737.7</v>
      </c>
      <c r="Q1184" t="s">
        <v>5940</v>
      </c>
      <c r="R1184" t="s">
        <v>1419</v>
      </c>
    </row>
    <row r="1185" spans="1:18" x14ac:dyDescent="0.25">
      <c r="A1185">
        <v>2184</v>
      </c>
      <c r="B1185">
        <v>45069</v>
      </c>
      <c r="C1185" t="s">
        <v>522</v>
      </c>
      <c r="D1185" t="s">
        <v>395</v>
      </c>
      <c r="E1185" t="s">
        <v>24</v>
      </c>
      <c r="F1185">
        <v>35860</v>
      </c>
      <c r="G1185" t="s">
        <v>7382</v>
      </c>
      <c r="H1185" t="s">
        <v>7383</v>
      </c>
      <c r="I1185" t="s">
        <v>7384</v>
      </c>
      <c r="J1185" t="s">
        <v>7385</v>
      </c>
      <c r="K1185" t="s">
        <v>46</v>
      </c>
      <c r="L1185">
        <v>74453</v>
      </c>
      <c r="M1185" t="s">
        <v>2329</v>
      </c>
      <c r="N1185" t="s">
        <v>35</v>
      </c>
      <c r="O1185">
        <v>15</v>
      </c>
      <c r="P1185">
        <v>55195.24</v>
      </c>
      <c r="Q1185" t="s">
        <v>1805</v>
      </c>
      <c r="R1185" t="s">
        <v>1384</v>
      </c>
    </row>
    <row r="1186" spans="1:18" x14ac:dyDescent="0.25">
      <c r="A1186">
        <v>2185</v>
      </c>
      <c r="B1186">
        <v>45101</v>
      </c>
      <c r="C1186" t="s">
        <v>65</v>
      </c>
      <c r="D1186" t="s">
        <v>318</v>
      </c>
      <c r="E1186" t="s">
        <v>14</v>
      </c>
      <c r="F1186">
        <v>31933</v>
      </c>
      <c r="G1186" t="s">
        <v>7386</v>
      </c>
      <c r="H1186" t="s">
        <v>7387</v>
      </c>
      <c r="I1186" t="s">
        <v>7388</v>
      </c>
      <c r="J1186" t="s">
        <v>7389</v>
      </c>
      <c r="K1186" t="s">
        <v>52</v>
      </c>
      <c r="L1186">
        <v>11424</v>
      </c>
      <c r="M1186" t="s">
        <v>5815</v>
      </c>
      <c r="N1186" t="s">
        <v>16</v>
      </c>
      <c r="O1186">
        <v>15</v>
      </c>
      <c r="P1186">
        <v>95075.23</v>
      </c>
      <c r="Q1186" t="s">
        <v>4544</v>
      </c>
      <c r="R1186" t="s">
        <v>1392</v>
      </c>
    </row>
    <row r="1187" spans="1:18" x14ac:dyDescent="0.25">
      <c r="A1187">
        <v>2186</v>
      </c>
      <c r="B1187">
        <v>45079</v>
      </c>
      <c r="C1187" t="s">
        <v>152</v>
      </c>
      <c r="D1187" t="s">
        <v>260</v>
      </c>
      <c r="E1187" t="s">
        <v>24</v>
      </c>
      <c r="F1187">
        <v>30716</v>
      </c>
      <c r="G1187" t="s">
        <v>7390</v>
      </c>
      <c r="H1187" t="s">
        <v>7391</v>
      </c>
      <c r="I1187" t="s">
        <v>7392</v>
      </c>
      <c r="J1187" t="s">
        <v>7393</v>
      </c>
      <c r="K1187" t="s">
        <v>38</v>
      </c>
      <c r="L1187">
        <v>49921</v>
      </c>
      <c r="M1187" t="s">
        <v>1954</v>
      </c>
      <c r="N1187" t="s">
        <v>26</v>
      </c>
      <c r="O1187">
        <v>12</v>
      </c>
      <c r="P1187">
        <v>68213.77</v>
      </c>
      <c r="Q1187" t="s">
        <v>6552</v>
      </c>
      <c r="R1187" t="s">
        <v>1384</v>
      </c>
    </row>
    <row r="1188" spans="1:18" x14ac:dyDescent="0.25">
      <c r="A1188">
        <v>2187</v>
      </c>
      <c r="B1188">
        <v>45065</v>
      </c>
      <c r="C1188" t="s">
        <v>50</v>
      </c>
      <c r="D1188" t="s">
        <v>829</v>
      </c>
      <c r="E1188" t="s">
        <v>14</v>
      </c>
      <c r="F1188" t="s">
        <v>7394</v>
      </c>
      <c r="G1188" t="s">
        <v>7395</v>
      </c>
      <c r="H1188" t="s">
        <v>7396</v>
      </c>
      <c r="I1188" t="s">
        <v>7397</v>
      </c>
      <c r="J1188" t="s">
        <v>7398</v>
      </c>
      <c r="K1188" t="s">
        <v>290</v>
      </c>
      <c r="L1188">
        <v>26775</v>
      </c>
      <c r="M1188" t="s">
        <v>3433</v>
      </c>
      <c r="N1188" t="s">
        <v>16</v>
      </c>
      <c r="O1188">
        <v>11</v>
      </c>
      <c r="P1188">
        <v>62378.49</v>
      </c>
      <c r="Q1188" t="s">
        <v>2871</v>
      </c>
      <c r="R1188" t="s">
        <v>1460</v>
      </c>
    </row>
    <row r="1189" spans="1:18" x14ac:dyDescent="0.25">
      <c r="A1189">
        <v>2188</v>
      </c>
      <c r="B1189">
        <v>45097</v>
      </c>
      <c r="C1189" t="s">
        <v>973</v>
      </c>
      <c r="D1189" t="s">
        <v>974</v>
      </c>
      <c r="E1189" t="s">
        <v>24</v>
      </c>
      <c r="F1189" t="s">
        <v>7399</v>
      </c>
      <c r="G1189" t="s">
        <v>7400</v>
      </c>
      <c r="H1189" t="s">
        <v>7401</v>
      </c>
      <c r="I1189" t="s">
        <v>7402</v>
      </c>
      <c r="J1189" t="s">
        <v>7403</v>
      </c>
      <c r="K1189" t="s">
        <v>198</v>
      </c>
      <c r="L1189">
        <v>73264</v>
      </c>
      <c r="M1189" t="s">
        <v>1677</v>
      </c>
      <c r="N1189" t="s">
        <v>21</v>
      </c>
      <c r="O1189">
        <v>9</v>
      </c>
      <c r="P1189">
        <v>83821.72</v>
      </c>
      <c r="Q1189" t="s">
        <v>7404</v>
      </c>
      <c r="R1189" t="s">
        <v>1384</v>
      </c>
    </row>
    <row r="1190" spans="1:18" x14ac:dyDescent="0.25">
      <c r="A1190">
        <v>2189</v>
      </c>
      <c r="B1190">
        <v>45092</v>
      </c>
      <c r="C1190" t="s">
        <v>776</v>
      </c>
      <c r="D1190" t="s">
        <v>589</v>
      </c>
      <c r="E1190" t="s">
        <v>24</v>
      </c>
      <c r="F1190">
        <v>27977</v>
      </c>
      <c r="G1190" t="s">
        <v>1421</v>
      </c>
      <c r="H1190" t="s">
        <v>7405</v>
      </c>
      <c r="I1190" t="s">
        <v>7406</v>
      </c>
      <c r="J1190" t="s">
        <v>7407</v>
      </c>
      <c r="K1190" t="s">
        <v>46</v>
      </c>
      <c r="L1190">
        <v>23714</v>
      </c>
      <c r="M1190" t="s">
        <v>1974</v>
      </c>
      <c r="N1190" t="s">
        <v>16</v>
      </c>
      <c r="O1190">
        <v>9</v>
      </c>
      <c r="P1190">
        <v>75383.39</v>
      </c>
      <c r="Q1190" t="s">
        <v>5067</v>
      </c>
      <c r="R1190" t="s">
        <v>1384</v>
      </c>
    </row>
    <row r="1191" spans="1:18" x14ac:dyDescent="0.25">
      <c r="A1191">
        <v>2190</v>
      </c>
      <c r="B1191">
        <v>45117</v>
      </c>
      <c r="C1191" t="s">
        <v>158</v>
      </c>
      <c r="D1191" t="s">
        <v>451</v>
      </c>
      <c r="E1191" t="s">
        <v>24</v>
      </c>
      <c r="F1191" t="s">
        <v>5015</v>
      </c>
      <c r="G1191" t="s">
        <v>7408</v>
      </c>
      <c r="H1191" t="s">
        <v>7409</v>
      </c>
      <c r="I1191" t="s">
        <v>7410</v>
      </c>
      <c r="J1191" t="s">
        <v>7411</v>
      </c>
      <c r="K1191" t="s">
        <v>55</v>
      </c>
      <c r="L1191">
        <v>71838</v>
      </c>
      <c r="M1191" t="s">
        <v>1490</v>
      </c>
      <c r="N1191" t="s">
        <v>16</v>
      </c>
      <c r="O1191">
        <v>7</v>
      </c>
      <c r="P1191">
        <v>44054.37</v>
      </c>
      <c r="Q1191" t="s">
        <v>7412</v>
      </c>
      <c r="R1191" t="s">
        <v>1427</v>
      </c>
    </row>
    <row r="1192" spans="1:18" x14ac:dyDescent="0.25">
      <c r="A1192">
        <v>2191</v>
      </c>
      <c r="B1192">
        <v>45059</v>
      </c>
      <c r="C1192" t="s">
        <v>216</v>
      </c>
      <c r="D1192" t="s">
        <v>434</v>
      </c>
      <c r="E1192" t="s">
        <v>30</v>
      </c>
      <c r="F1192" t="s">
        <v>7413</v>
      </c>
      <c r="G1192" t="s">
        <v>7414</v>
      </c>
      <c r="H1192" t="s">
        <v>7415</v>
      </c>
      <c r="I1192" t="s">
        <v>7416</v>
      </c>
      <c r="J1192" t="s">
        <v>7417</v>
      </c>
      <c r="K1192" t="s">
        <v>94</v>
      </c>
      <c r="L1192">
        <v>31134</v>
      </c>
      <c r="M1192" t="s">
        <v>1417</v>
      </c>
      <c r="N1192" t="s">
        <v>21</v>
      </c>
      <c r="O1192">
        <v>14</v>
      </c>
      <c r="P1192">
        <v>40581.89</v>
      </c>
      <c r="Q1192" t="s">
        <v>3655</v>
      </c>
      <c r="R1192" t="s">
        <v>1384</v>
      </c>
    </row>
    <row r="1193" spans="1:18" x14ac:dyDescent="0.25">
      <c r="A1193">
        <v>2192</v>
      </c>
      <c r="B1193">
        <v>45094</v>
      </c>
      <c r="C1193" t="s">
        <v>352</v>
      </c>
      <c r="D1193" t="s">
        <v>663</v>
      </c>
      <c r="E1193" t="s">
        <v>14</v>
      </c>
      <c r="F1193">
        <v>30356</v>
      </c>
      <c r="G1193" t="s">
        <v>1421</v>
      </c>
      <c r="H1193" t="s">
        <v>7418</v>
      </c>
      <c r="I1193" t="s">
        <v>7419</v>
      </c>
      <c r="J1193" t="s">
        <v>7420</v>
      </c>
      <c r="K1193" t="s">
        <v>110</v>
      </c>
      <c r="L1193">
        <v>16743</v>
      </c>
      <c r="M1193" t="s">
        <v>2045</v>
      </c>
      <c r="N1193" t="s">
        <v>16</v>
      </c>
      <c r="O1193">
        <v>16</v>
      </c>
      <c r="P1193">
        <v>64862.7</v>
      </c>
      <c r="Q1193" t="s">
        <v>1531</v>
      </c>
      <c r="R1193" t="s">
        <v>1427</v>
      </c>
    </row>
    <row r="1194" spans="1:18" x14ac:dyDescent="0.25">
      <c r="A1194">
        <v>2193</v>
      </c>
      <c r="B1194">
        <v>45055</v>
      </c>
      <c r="C1194" t="s">
        <v>242</v>
      </c>
      <c r="D1194" t="s">
        <v>975</v>
      </c>
      <c r="E1194" t="s">
        <v>30</v>
      </c>
      <c r="F1194" t="s">
        <v>7421</v>
      </c>
      <c r="G1194" t="s">
        <v>7422</v>
      </c>
      <c r="H1194" t="s">
        <v>7423</v>
      </c>
      <c r="I1194" t="s">
        <v>7424</v>
      </c>
      <c r="J1194" t="s">
        <v>7425</v>
      </c>
      <c r="K1194" t="s">
        <v>61</v>
      </c>
      <c r="L1194">
        <v>14896</v>
      </c>
      <c r="M1194" t="s">
        <v>3336</v>
      </c>
      <c r="N1194" t="s">
        <v>35</v>
      </c>
      <c r="O1194">
        <v>5</v>
      </c>
      <c r="P1194">
        <v>89745.77</v>
      </c>
      <c r="Q1194" t="s">
        <v>2006</v>
      </c>
      <c r="R1194" t="s">
        <v>1384</v>
      </c>
    </row>
    <row r="1195" spans="1:18" x14ac:dyDescent="0.25">
      <c r="A1195">
        <v>2194</v>
      </c>
      <c r="B1195">
        <v>45139</v>
      </c>
      <c r="C1195" t="s">
        <v>976</v>
      </c>
      <c r="D1195" t="s">
        <v>191</v>
      </c>
      <c r="E1195" t="s">
        <v>14</v>
      </c>
      <c r="F1195" t="s">
        <v>7426</v>
      </c>
      <c r="G1195" t="s">
        <v>7427</v>
      </c>
      <c r="H1195" t="s">
        <v>7428</v>
      </c>
      <c r="I1195" t="s">
        <v>7429</v>
      </c>
      <c r="J1195" t="s">
        <v>7430</v>
      </c>
      <c r="K1195" t="s">
        <v>122</v>
      </c>
      <c r="L1195">
        <v>26858</v>
      </c>
      <c r="M1195" t="s">
        <v>2202</v>
      </c>
      <c r="N1195" t="s">
        <v>16</v>
      </c>
      <c r="O1195">
        <v>16</v>
      </c>
      <c r="P1195">
        <v>83468.160000000003</v>
      </c>
      <c r="Q1195" t="s">
        <v>6393</v>
      </c>
      <c r="R1195" t="s">
        <v>1384</v>
      </c>
    </row>
    <row r="1196" spans="1:18" x14ac:dyDescent="0.25">
      <c r="A1196">
        <v>2195</v>
      </c>
      <c r="B1196">
        <v>45110</v>
      </c>
      <c r="C1196" t="s">
        <v>111</v>
      </c>
      <c r="D1196" t="s">
        <v>395</v>
      </c>
      <c r="E1196" t="s">
        <v>14</v>
      </c>
      <c r="F1196">
        <v>24270</v>
      </c>
      <c r="G1196" t="s">
        <v>7431</v>
      </c>
      <c r="H1196" t="s">
        <v>7432</v>
      </c>
      <c r="I1196" t="s">
        <v>7433</v>
      </c>
      <c r="J1196" t="s">
        <v>7434</v>
      </c>
      <c r="K1196" t="s">
        <v>424</v>
      </c>
      <c r="L1196">
        <v>60505</v>
      </c>
      <c r="M1196" t="s">
        <v>2699</v>
      </c>
      <c r="N1196" t="s">
        <v>21</v>
      </c>
      <c r="O1196">
        <v>14</v>
      </c>
      <c r="P1196">
        <v>56268.95</v>
      </c>
      <c r="Q1196" t="s">
        <v>7435</v>
      </c>
      <c r="R1196" t="s">
        <v>1384</v>
      </c>
    </row>
    <row r="1197" spans="1:18" x14ac:dyDescent="0.25">
      <c r="A1197">
        <v>2196</v>
      </c>
      <c r="B1197">
        <v>45064</v>
      </c>
      <c r="C1197" t="s">
        <v>276</v>
      </c>
      <c r="D1197" t="s">
        <v>549</v>
      </c>
      <c r="E1197" t="s">
        <v>14</v>
      </c>
      <c r="F1197">
        <v>34160</v>
      </c>
      <c r="G1197" t="s">
        <v>7436</v>
      </c>
      <c r="H1197" t="s">
        <v>7437</v>
      </c>
      <c r="I1197" t="s">
        <v>7438</v>
      </c>
      <c r="J1197" t="s">
        <v>7439</v>
      </c>
      <c r="K1197" t="s">
        <v>113</v>
      </c>
      <c r="L1197">
        <v>29932</v>
      </c>
      <c r="M1197" t="s">
        <v>1523</v>
      </c>
      <c r="N1197" t="s">
        <v>21</v>
      </c>
      <c r="O1197">
        <v>0</v>
      </c>
      <c r="P1197">
        <v>36644.99</v>
      </c>
      <c r="Q1197" t="s">
        <v>2644</v>
      </c>
      <c r="R1197" t="s">
        <v>1427</v>
      </c>
    </row>
    <row r="1198" spans="1:18" x14ac:dyDescent="0.25">
      <c r="A1198">
        <v>2197</v>
      </c>
      <c r="B1198">
        <v>45129</v>
      </c>
      <c r="C1198" t="s">
        <v>431</v>
      </c>
      <c r="D1198" t="s">
        <v>977</v>
      </c>
      <c r="E1198" t="s">
        <v>24</v>
      </c>
      <c r="F1198" t="s">
        <v>7440</v>
      </c>
      <c r="G1198" t="s">
        <v>7441</v>
      </c>
      <c r="H1198" t="s">
        <v>7442</v>
      </c>
      <c r="I1198" t="s">
        <v>7443</v>
      </c>
      <c r="J1198" t="s">
        <v>7444</v>
      </c>
      <c r="K1198" t="s">
        <v>145</v>
      </c>
      <c r="L1198">
        <v>59735</v>
      </c>
      <c r="M1198" t="s">
        <v>3599</v>
      </c>
      <c r="N1198" t="s">
        <v>16</v>
      </c>
      <c r="O1198">
        <v>16</v>
      </c>
      <c r="P1198">
        <v>68842.62</v>
      </c>
      <c r="Q1198" t="s">
        <v>3674</v>
      </c>
      <c r="R1198" t="s">
        <v>1427</v>
      </c>
    </row>
    <row r="1199" spans="1:18" x14ac:dyDescent="0.25">
      <c r="A1199">
        <v>2198</v>
      </c>
      <c r="B1199">
        <v>45085</v>
      </c>
      <c r="C1199" t="s">
        <v>254</v>
      </c>
      <c r="D1199" t="s">
        <v>750</v>
      </c>
      <c r="E1199" t="s">
        <v>14</v>
      </c>
      <c r="F1199" t="s">
        <v>7445</v>
      </c>
      <c r="G1199" t="s">
        <v>7446</v>
      </c>
      <c r="H1199" t="s">
        <v>7447</v>
      </c>
      <c r="I1199" t="s">
        <v>7448</v>
      </c>
      <c r="J1199" t="s">
        <v>7449</v>
      </c>
      <c r="K1199" t="s">
        <v>43</v>
      </c>
      <c r="L1199">
        <v>24929</v>
      </c>
      <c r="M1199" t="s">
        <v>2888</v>
      </c>
      <c r="N1199" t="s">
        <v>26</v>
      </c>
      <c r="O1199">
        <v>20</v>
      </c>
      <c r="P1199">
        <v>92353.27</v>
      </c>
      <c r="Q1199" t="s">
        <v>2280</v>
      </c>
      <c r="R1199" t="s">
        <v>1427</v>
      </c>
    </row>
    <row r="1200" spans="1:18" x14ac:dyDescent="0.25">
      <c r="A1200">
        <v>2199</v>
      </c>
      <c r="B1200">
        <v>45115</v>
      </c>
      <c r="C1200" t="s">
        <v>582</v>
      </c>
      <c r="D1200" t="s">
        <v>978</v>
      </c>
      <c r="E1200" t="s">
        <v>14</v>
      </c>
      <c r="F1200" t="s">
        <v>7450</v>
      </c>
      <c r="G1200" t="s">
        <v>7451</v>
      </c>
      <c r="H1200" t="s">
        <v>7452</v>
      </c>
      <c r="I1200" t="s">
        <v>7453</v>
      </c>
      <c r="J1200" t="s">
        <v>7454</v>
      </c>
      <c r="K1200" t="s">
        <v>189</v>
      </c>
      <c r="L1200">
        <v>87888</v>
      </c>
      <c r="M1200" t="s">
        <v>1432</v>
      </c>
      <c r="N1200" t="s">
        <v>21</v>
      </c>
      <c r="O1200">
        <v>7</v>
      </c>
      <c r="P1200">
        <v>55958.69</v>
      </c>
      <c r="Q1200" t="s">
        <v>2238</v>
      </c>
      <c r="R1200" t="s">
        <v>1460</v>
      </c>
    </row>
    <row r="1201" spans="1:18" x14ac:dyDescent="0.25">
      <c r="A1201">
        <v>2200</v>
      </c>
      <c r="B1201">
        <v>45084</v>
      </c>
      <c r="C1201" t="s">
        <v>979</v>
      </c>
      <c r="D1201" t="s">
        <v>980</v>
      </c>
      <c r="E1201" t="s">
        <v>14</v>
      </c>
      <c r="F1201" t="s">
        <v>7455</v>
      </c>
      <c r="G1201" t="s">
        <v>1421</v>
      </c>
      <c r="H1201" t="s">
        <v>7456</v>
      </c>
      <c r="I1201" t="s">
        <v>7457</v>
      </c>
      <c r="J1201" t="s">
        <v>7458</v>
      </c>
      <c r="K1201" t="s">
        <v>453</v>
      </c>
      <c r="L1201">
        <v>99194</v>
      </c>
      <c r="M1201" t="s">
        <v>4634</v>
      </c>
      <c r="N1201" t="s">
        <v>26</v>
      </c>
      <c r="O1201">
        <v>16</v>
      </c>
      <c r="P1201">
        <v>65253.41</v>
      </c>
      <c r="Q1201" t="s">
        <v>2515</v>
      </c>
      <c r="R1201" t="s">
        <v>1427</v>
      </c>
    </row>
    <row r="1202" spans="1:18" x14ac:dyDescent="0.25">
      <c r="A1202">
        <v>2201</v>
      </c>
      <c r="B1202">
        <v>45081</v>
      </c>
      <c r="C1202" t="s">
        <v>381</v>
      </c>
      <c r="D1202" t="s">
        <v>206</v>
      </c>
      <c r="E1202" t="s">
        <v>24</v>
      </c>
      <c r="F1202" t="s">
        <v>7459</v>
      </c>
      <c r="G1202" t="s">
        <v>7460</v>
      </c>
      <c r="H1202" t="s">
        <v>7461</v>
      </c>
      <c r="I1202" t="s">
        <v>7462</v>
      </c>
      <c r="J1202" t="s">
        <v>7463</v>
      </c>
      <c r="K1202" t="s">
        <v>220</v>
      </c>
      <c r="L1202">
        <v>92393</v>
      </c>
      <c r="M1202" t="s">
        <v>1748</v>
      </c>
      <c r="N1202" t="s">
        <v>35</v>
      </c>
      <c r="O1202">
        <v>9</v>
      </c>
      <c r="P1202">
        <v>97501.92</v>
      </c>
      <c r="Q1202" t="s">
        <v>7464</v>
      </c>
      <c r="R1202" t="s">
        <v>1419</v>
      </c>
    </row>
    <row r="1203" spans="1:18" x14ac:dyDescent="0.25">
      <c r="A1203">
        <v>2202</v>
      </c>
      <c r="B1203">
        <v>45135</v>
      </c>
      <c r="C1203" t="s">
        <v>269</v>
      </c>
      <c r="D1203" t="s">
        <v>981</v>
      </c>
      <c r="E1203" t="s">
        <v>24</v>
      </c>
      <c r="F1203" t="s">
        <v>7465</v>
      </c>
      <c r="G1203" t="s">
        <v>7466</v>
      </c>
      <c r="H1203" t="s">
        <v>7467</v>
      </c>
      <c r="I1203" t="s">
        <v>7468</v>
      </c>
      <c r="J1203" t="s">
        <v>7469</v>
      </c>
      <c r="K1203" t="s">
        <v>265</v>
      </c>
      <c r="L1203">
        <v>83683</v>
      </c>
      <c r="M1203" t="s">
        <v>3447</v>
      </c>
      <c r="N1203" t="s">
        <v>21</v>
      </c>
      <c r="O1203">
        <v>10</v>
      </c>
      <c r="P1203">
        <v>53527.01</v>
      </c>
      <c r="Q1203" t="s">
        <v>3615</v>
      </c>
      <c r="R1203" t="s">
        <v>1392</v>
      </c>
    </row>
    <row r="1204" spans="1:18" x14ac:dyDescent="0.25">
      <c r="A1204">
        <v>2203</v>
      </c>
      <c r="B1204">
        <v>45121</v>
      </c>
      <c r="C1204" t="s">
        <v>381</v>
      </c>
      <c r="D1204" t="s">
        <v>525</v>
      </c>
      <c r="E1204" t="s">
        <v>14</v>
      </c>
      <c r="F1204">
        <v>29139</v>
      </c>
      <c r="G1204" t="s">
        <v>7470</v>
      </c>
      <c r="H1204" t="s">
        <v>7471</v>
      </c>
      <c r="I1204" t="s">
        <v>7472</v>
      </c>
      <c r="J1204" t="s">
        <v>7473</v>
      </c>
      <c r="K1204" t="s">
        <v>164</v>
      </c>
      <c r="L1204">
        <v>38663</v>
      </c>
      <c r="M1204" t="s">
        <v>2374</v>
      </c>
      <c r="N1204" t="s">
        <v>35</v>
      </c>
      <c r="O1204">
        <v>0</v>
      </c>
      <c r="P1204">
        <v>71407.69</v>
      </c>
      <c r="Q1204" t="s">
        <v>7474</v>
      </c>
      <c r="R1204" t="s">
        <v>1460</v>
      </c>
    </row>
    <row r="1205" spans="1:18" x14ac:dyDescent="0.25">
      <c r="A1205">
        <v>2204</v>
      </c>
      <c r="B1205">
        <v>45069</v>
      </c>
      <c r="C1205" t="s">
        <v>178</v>
      </c>
      <c r="D1205" t="s">
        <v>757</v>
      </c>
      <c r="E1205" t="s">
        <v>24</v>
      </c>
      <c r="F1205">
        <v>30872</v>
      </c>
      <c r="G1205" t="s">
        <v>7475</v>
      </c>
      <c r="H1205" t="s">
        <v>7476</v>
      </c>
      <c r="I1205" t="s">
        <v>7477</v>
      </c>
      <c r="J1205" t="s">
        <v>7478</v>
      </c>
      <c r="K1205" t="s">
        <v>38</v>
      </c>
      <c r="L1205">
        <v>92270</v>
      </c>
      <c r="M1205" t="s">
        <v>1484</v>
      </c>
      <c r="N1205" t="s">
        <v>21</v>
      </c>
      <c r="O1205">
        <v>19</v>
      </c>
      <c r="P1205">
        <v>54826.12</v>
      </c>
      <c r="Q1205" t="s">
        <v>3521</v>
      </c>
      <c r="R1205" t="s">
        <v>1392</v>
      </c>
    </row>
    <row r="1206" spans="1:18" x14ac:dyDescent="0.25">
      <c r="A1206">
        <v>2205</v>
      </c>
      <c r="B1206">
        <v>45119</v>
      </c>
      <c r="C1206" t="s">
        <v>256</v>
      </c>
      <c r="D1206" t="s">
        <v>448</v>
      </c>
      <c r="E1206" t="s">
        <v>24</v>
      </c>
      <c r="F1206" t="s">
        <v>7479</v>
      </c>
      <c r="G1206" t="s">
        <v>7480</v>
      </c>
      <c r="H1206" t="s">
        <v>7481</v>
      </c>
      <c r="I1206" t="s">
        <v>7482</v>
      </c>
      <c r="J1206" t="s">
        <v>7483</v>
      </c>
      <c r="K1206" t="s">
        <v>142</v>
      </c>
      <c r="L1206">
        <v>9708</v>
      </c>
      <c r="M1206" t="s">
        <v>1496</v>
      </c>
      <c r="N1206" t="s">
        <v>35</v>
      </c>
      <c r="O1206">
        <v>13</v>
      </c>
      <c r="P1206">
        <v>87346.98</v>
      </c>
      <c r="Q1206" t="s">
        <v>2542</v>
      </c>
      <c r="R1206" t="s">
        <v>1427</v>
      </c>
    </row>
    <row r="1207" spans="1:18" x14ac:dyDescent="0.25">
      <c r="A1207">
        <v>2206</v>
      </c>
      <c r="B1207">
        <v>45078</v>
      </c>
      <c r="C1207" t="s">
        <v>376</v>
      </c>
      <c r="D1207" t="s">
        <v>982</v>
      </c>
      <c r="E1207" t="s">
        <v>14</v>
      </c>
      <c r="F1207" t="s">
        <v>4695</v>
      </c>
      <c r="G1207" t="s">
        <v>7484</v>
      </c>
      <c r="H1207" t="s">
        <v>7485</v>
      </c>
      <c r="I1207" t="s">
        <v>7486</v>
      </c>
      <c r="J1207" t="s">
        <v>7487</v>
      </c>
      <c r="K1207" t="s">
        <v>167</v>
      </c>
      <c r="L1207">
        <v>26438</v>
      </c>
      <c r="M1207" t="s">
        <v>5815</v>
      </c>
      <c r="N1207" t="s">
        <v>16</v>
      </c>
      <c r="O1207">
        <v>1</v>
      </c>
      <c r="P1207">
        <v>36153.94</v>
      </c>
      <c r="Q1207" t="s">
        <v>3059</v>
      </c>
      <c r="R1207" t="s">
        <v>1392</v>
      </c>
    </row>
    <row r="1208" spans="1:18" x14ac:dyDescent="0.25">
      <c r="A1208">
        <v>2207</v>
      </c>
      <c r="B1208">
        <v>45109</v>
      </c>
      <c r="C1208" t="s">
        <v>915</v>
      </c>
      <c r="D1208" t="s">
        <v>204</v>
      </c>
      <c r="E1208" t="s">
        <v>14</v>
      </c>
      <c r="F1208">
        <v>37902</v>
      </c>
      <c r="G1208" t="s">
        <v>7488</v>
      </c>
      <c r="H1208" t="s">
        <v>7489</v>
      </c>
      <c r="I1208" t="s">
        <v>7490</v>
      </c>
      <c r="J1208" t="s">
        <v>7491</v>
      </c>
      <c r="K1208" t="s">
        <v>298</v>
      </c>
      <c r="L1208">
        <v>83444</v>
      </c>
      <c r="M1208" t="s">
        <v>5515</v>
      </c>
      <c r="N1208" t="s">
        <v>16</v>
      </c>
      <c r="O1208">
        <v>3</v>
      </c>
      <c r="P1208">
        <v>45836.2</v>
      </c>
      <c r="Q1208" t="s">
        <v>2438</v>
      </c>
      <c r="R1208" t="s">
        <v>1419</v>
      </c>
    </row>
    <row r="1209" spans="1:18" x14ac:dyDescent="0.25">
      <c r="A1209">
        <v>2208</v>
      </c>
      <c r="B1209">
        <v>45054</v>
      </c>
      <c r="C1209" t="s">
        <v>295</v>
      </c>
      <c r="D1209" t="s">
        <v>983</v>
      </c>
      <c r="E1209" t="s">
        <v>24</v>
      </c>
      <c r="F1209">
        <v>28465</v>
      </c>
      <c r="G1209" t="s">
        <v>7492</v>
      </c>
      <c r="H1209" t="s">
        <v>7493</v>
      </c>
      <c r="I1209" t="s">
        <v>7494</v>
      </c>
      <c r="J1209" t="s">
        <v>7495</v>
      </c>
      <c r="K1209" t="s">
        <v>211</v>
      </c>
      <c r="L1209">
        <v>49334</v>
      </c>
      <c r="M1209" t="s">
        <v>1999</v>
      </c>
      <c r="N1209" t="s">
        <v>16</v>
      </c>
      <c r="O1209">
        <v>20</v>
      </c>
      <c r="P1209">
        <v>95325.97</v>
      </c>
      <c r="Q1209" t="s">
        <v>4137</v>
      </c>
      <c r="R1209" t="s">
        <v>1419</v>
      </c>
    </row>
    <row r="1210" spans="1:18" x14ac:dyDescent="0.25">
      <c r="A1210">
        <v>2209</v>
      </c>
      <c r="B1210">
        <v>45100</v>
      </c>
      <c r="C1210" t="s">
        <v>984</v>
      </c>
      <c r="D1210" t="s">
        <v>985</v>
      </c>
      <c r="E1210" t="s">
        <v>24</v>
      </c>
      <c r="F1210" t="s">
        <v>7496</v>
      </c>
      <c r="G1210" t="s">
        <v>7497</v>
      </c>
      <c r="H1210" t="s">
        <v>7498</v>
      </c>
      <c r="I1210" t="s">
        <v>7499</v>
      </c>
      <c r="J1210" t="s">
        <v>7500</v>
      </c>
      <c r="K1210" t="s">
        <v>34</v>
      </c>
      <c r="L1210">
        <v>15833</v>
      </c>
      <c r="M1210" t="s">
        <v>1390</v>
      </c>
      <c r="N1210" t="s">
        <v>21</v>
      </c>
      <c r="O1210">
        <v>8</v>
      </c>
      <c r="P1210">
        <v>83732.77</v>
      </c>
      <c r="Q1210" t="s">
        <v>3741</v>
      </c>
      <c r="R1210" t="s">
        <v>1419</v>
      </c>
    </row>
    <row r="1211" spans="1:18" x14ac:dyDescent="0.25">
      <c r="A1211">
        <v>2210</v>
      </c>
      <c r="B1211">
        <v>45055</v>
      </c>
      <c r="C1211" t="s">
        <v>438</v>
      </c>
      <c r="D1211" t="s">
        <v>986</v>
      </c>
      <c r="E1211" t="s">
        <v>24</v>
      </c>
      <c r="F1211">
        <v>37106</v>
      </c>
      <c r="G1211" t="s">
        <v>7501</v>
      </c>
      <c r="H1211" t="s">
        <v>7502</v>
      </c>
      <c r="I1211" t="s">
        <v>7503</v>
      </c>
      <c r="J1211" t="s">
        <v>7504</v>
      </c>
      <c r="K1211" t="s">
        <v>264</v>
      </c>
      <c r="L1211">
        <v>32055</v>
      </c>
      <c r="M1211" t="s">
        <v>1510</v>
      </c>
      <c r="N1211" t="s">
        <v>26</v>
      </c>
      <c r="O1211">
        <v>14</v>
      </c>
      <c r="P1211">
        <v>64942.87</v>
      </c>
      <c r="Q1211" t="s">
        <v>1889</v>
      </c>
      <c r="R1211" t="s">
        <v>1427</v>
      </c>
    </row>
    <row r="1212" spans="1:18" x14ac:dyDescent="0.25">
      <c r="A1212">
        <v>2211</v>
      </c>
      <c r="B1212">
        <v>45099</v>
      </c>
      <c r="C1212" t="s">
        <v>439</v>
      </c>
      <c r="D1212" t="s">
        <v>987</v>
      </c>
      <c r="E1212" t="s">
        <v>14</v>
      </c>
      <c r="F1212" t="s">
        <v>7505</v>
      </c>
      <c r="G1212" t="s">
        <v>7506</v>
      </c>
      <c r="H1212" t="s">
        <v>7507</v>
      </c>
      <c r="I1212" t="s">
        <v>7508</v>
      </c>
      <c r="J1212" t="s">
        <v>7509</v>
      </c>
      <c r="K1212" t="s">
        <v>298</v>
      </c>
      <c r="L1212">
        <v>70023</v>
      </c>
      <c r="M1212" t="s">
        <v>4807</v>
      </c>
      <c r="N1212" t="s">
        <v>21</v>
      </c>
      <c r="O1212">
        <v>0</v>
      </c>
      <c r="P1212">
        <v>32846.1</v>
      </c>
      <c r="Q1212" t="s">
        <v>6326</v>
      </c>
      <c r="R1212" t="s">
        <v>1392</v>
      </c>
    </row>
    <row r="1213" spans="1:18" x14ac:dyDescent="0.25">
      <c r="A1213">
        <v>2212</v>
      </c>
      <c r="B1213">
        <v>45100</v>
      </c>
      <c r="C1213" t="s">
        <v>890</v>
      </c>
      <c r="D1213" t="s">
        <v>988</v>
      </c>
      <c r="E1213" t="s">
        <v>14</v>
      </c>
      <c r="F1213">
        <v>24083</v>
      </c>
      <c r="G1213" t="s">
        <v>7510</v>
      </c>
      <c r="H1213" t="s">
        <v>7511</v>
      </c>
      <c r="I1213" t="s">
        <v>7512</v>
      </c>
      <c r="J1213" t="s">
        <v>7513</v>
      </c>
      <c r="K1213" t="s">
        <v>135</v>
      </c>
      <c r="L1213">
        <v>70077</v>
      </c>
      <c r="M1213" t="s">
        <v>1947</v>
      </c>
      <c r="N1213" t="s">
        <v>16</v>
      </c>
      <c r="O1213">
        <v>4</v>
      </c>
      <c r="P1213">
        <v>46776</v>
      </c>
      <c r="Q1213" t="s">
        <v>3417</v>
      </c>
      <c r="R1213" t="s">
        <v>1419</v>
      </c>
    </row>
    <row r="1214" spans="1:18" x14ac:dyDescent="0.25">
      <c r="A1214">
        <v>2213</v>
      </c>
      <c r="B1214">
        <v>45060</v>
      </c>
      <c r="C1214" t="s">
        <v>898</v>
      </c>
      <c r="D1214" t="s">
        <v>610</v>
      </c>
      <c r="E1214" t="s">
        <v>14</v>
      </c>
      <c r="F1214" t="s">
        <v>7514</v>
      </c>
      <c r="G1214" t="s">
        <v>7515</v>
      </c>
      <c r="H1214" t="s">
        <v>7516</v>
      </c>
      <c r="I1214" t="s">
        <v>7517</v>
      </c>
      <c r="J1214" t="s">
        <v>7518</v>
      </c>
      <c r="K1214" t="s">
        <v>237</v>
      </c>
      <c r="L1214">
        <v>32319</v>
      </c>
      <c r="M1214" t="s">
        <v>2422</v>
      </c>
      <c r="N1214" t="s">
        <v>35</v>
      </c>
      <c r="O1214">
        <v>9</v>
      </c>
      <c r="P1214">
        <v>72050.36</v>
      </c>
      <c r="Q1214" t="s">
        <v>1955</v>
      </c>
      <c r="R1214" t="s">
        <v>1427</v>
      </c>
    </row>
    <row r="1215" spans="1:18" x14ac:dyDescent="0.25">
      <c r="A1215">
        <v>2214</v>
      </c>
      <c r="B1215">
        <v>45124</v>
      </c>
      <c r="C1215" t="s">
        <v>238</v>
      </c>
      <c r="D1215" t="s">
        <v>753</v>
      </c>
      <c r="E1215" t="s">
        <v>30</v>
      </c>
      <c r="F1215" t="s">
        <v>7519</v>
      </c>
      <c r="G1215" t="s">
        <v>7520</v>
      </c>
      <c r="H1215" t="s">
        <v>7521</v>
      </c>
      <c r="I1215" t="s">
        <v>7522</v>
      </c>
      <c r="J1215" t="s">
        <v>7523</v>
      </c>
      <c r="K1215" t="s">
        <v>176</v>
      </c>
      <c r="L1215">
        <v>94661</v>
      </c>
      <c r="M1215" t="s">
        <v>2926</v>
      </c>
      <c r="N1215" t="s">
        <v>21</v>
      </c>
      <c r="O1215">
        <v>10</v>
      </c>
      <c r="P1215">
        <v>46548.24</v>
      </c>
      <c r="Q1215" t="s">
        <v>1553</v>
      </c>
      <c r="R1215" t="s">
        <v>1460</v>
      </c>
    </row>
    <row r="1216" spans="1:18" x14ac:dyDescent="0.25">
      <c r="A1216">
        <v>2215</v>
      </c>
      <c r="B1216">
        <v>45123</v>
      </c>
      <c r="C1216" t="s">
        <v>152</v>
      </c>
      <c r="D1216" t="s">
        <v>576</v>
      </c>
      <c r="E1216" t="s">
        <v>24</v>
      </c>
      <c r="F1216" t="s">
        <v>7524</v>
      </c>
      <c r="G1216" t="s">
        <v>7525</v>
      </c>
      <c r="H1216" t="s">
        <v>7526</v>
      </c>
      <c r="I1216" t="s">
        <v>7527</v>
      </c>
      <c r="J1216" t="s">
        <v>7528</v>
      </c>
      <c r="K1216" t="s">
        <v>170</v>
      </c>
      <c r="L1216">
        <v>48881</v>
      </c>
      <c r="M1216" t="s">
        <v>1496</v>
      </c>
      <c r="N1216" t="s">
        <v>16</v>
      </c>
      <c r="O1216">
        <v>4</v>
      </c>
      <c r="P1216">
        <v>99800.41</v>
      </c>
      <c r="Q1216" t="s">
        <v>6940</v>
      </c>
      <c r="R1216" t="s">
        <v>1427</v>
      </c>
    </row>
    <row r="1217" spans="1:18" x14ac:dyDescent="0.25">
      <c r="A1217">
        <v>2216</v>
      </c>
      <c r="B1217">
        <v>45064</v>
      </c>
      <c r="C1217" t="s">
        <v>70</v>
      </c>
      <c r="D1217" t="s">
        <v>989</v>
      </c>
      <c r="E1217" t="s">
        <v>14</v>
      </c>
      <c r="F1217" t="s">
        <v>7529</v>
      </c>
      <c r="G1217" t="s">
        <v>7530</v>
      </c>
      <c r="H1217" t="s">
        <v>7531</v>
      </c>
      <c r="I1217" t="s">
        <v>7532</v>
      </c>
      <c r="J1217" t="s">
        <v>7533</v>
      </c>
      <c r="K1217" t="s">
        <v>235</v>
      </c>
      <c r="L1217">
        <v>25699</v>
      </c>
      <c r="M1217" t="s">
        <v>2482</v>
      </c>
      <c r="N1217" t="s">
        <v>16</v>
      </c>
      <c r="O1217">
        <v>18</v>
      </c>
      <c r="P1217">
        <v>44145.33</v>
      </c>
      <c r="Q1217" t="s">
        <v>1697</v>
      </c>
      <c r="R1217" t="s">
        <v>1392</v>
      </c>
    </row>
    <row r="1218" spans="1:18" x14ac:dyDescent="0.25">
      <c r="A1218">
        <v>2217</v>
      </c>
      <c r="B1218">
        <v>45075</v>
      </c>
      <c r="C1218" t="s">
        <v>547</v>
      </c>
      <c r="D1218" t="s">
        <v>964</v>
      </c>
      <c r="E1218" t="s">
        <v>14</v>
      </c>
      <c r="F1218" t="s">
        <v>6337</v>
      </c>
      <c r="G1218" t="s">
        <v>7534</v>
      </c>
      <c r="H1218" t="s">
        <v>7535</v>
      </c>
      <c r="I1218" t="s">
        <v>7536</v>
      </c>
      <c r="J1218" t="s">
        <v>7537</v>
      </c>
      <c r="K1218" t="s">
        <v>211</v>
      </c>
      <c r="L1218">
        <v>55689</v>
      </c>
      <c r="M1218" t="s">
        <v>2591</v>
      </c>
      <c r="N1218" t="s">
        <v>16</v>
      </c>
      <c r="O1218">
        <v>9</v>
      </c>
      <c r="P1218">
        <v>97594.08</v>
      </c>
      <c r="Q1218" t="s">
        <v>7538</v>
      </c>
      <c r="R1218" t="s">
        <v>1392</v>
      </c>
    </row>
    <row r="1219" spans="1:18" x14ac:dyDescent="0.25">
      <c r="A1219">
        <v>2218</v>
      </c>
      <c r="B1219">
        <v>45078</v>
      </c>
      <c r="C1219" t="s">
        <v>254</v>
      </c>
      <c r="D1219" t="s">
        <v>626</v>
      </c>
      <c r="E1219" t="s">
        <v>30</v>
      </c>
      <c r="F1219">
        <v>25820</v>
      </c>
      <c r="G1219" t="s">
        <v>1421</v>
      </c>
      <c r="H1219" t="s">
        <v>7539</v>
      </c>
      <c r="I1219" t="s">
        <v>7540</v>
      </c>
      <c r="J1219" t="s">
        <v>7541</v>
      </c>
      <c r="K1219" t="s">
        <v>92</v>
      </c>
      <c r="L1219">
        <v>49903</v>
      </c>
      <c r="M1219" t="s">
        <v>1563</v>
      </c>
      <c r="N1219" t="s">
        <v>35</v>
      </c>
      <c r="O1219">
        <v>16</v>
      </c>
      <c r="P1219">
        <v>74567.69</v>
      </c>
      <c r="Q1219" t="s">
        <v>2267</v>
      </c>
      <c r="R1219" t="s">
        <v>1419</v>
      </c>
    </row>
    <row r="1220" spans="1:18" x14ac:dyDescent="0.25">
      <c r="A1220">
        <v>2219</v>
      </c>
      <c r="B1220">
        <v>45127</v>
      </c>
      <c r="C1220" t="s">
        <v>990</v>
      </c>
      <c r="D1220" t="s">
        <v>87</v>
      </c>
      <c r="E1220" t="s">
        <v>30</v>
      </c>
      <c r="F1220" t="s">
        <v>7542</v>
      </c>
      <c r="G1220" t="s">
        <v>7543</v>
      </c>
      <c r="H1220" t="s">
        <v>7544</v>
      </c>
      <c r="I1220" t="s">
        <v>7545</v>
      </c>
      <c r="J1220" t="s">
        <v>7546</v>
      </c>
      <c r="K1220" t="s">
        <v>145</v>
      </c>
      <c r="L1220">
        <v>14310</v>
      </c>
      <c r="M1220" t="s">
        <v>2532</v>
      </c>
      <c r="N1220" t="s">
        <v>26</v>
      </c>
      <c r="O1220">
        <v>2</v>
      </c>
      <c r="P1220">
        <v>37072.339999999997</v>
      </c>
      <c r="Q1220" t="s">
        <v>4783</v>
      </c>
      <c r="R1220" t="s">
        <v>1384</v>
      </c>
    </row>
    <row r="1221" spans="1:18" x14ac:dyDescent="0.25">
      <c r="A1221">
        <v>2220</v>
      </c>
      <c r="B1221">
        <v>45088</v>
      </c>
      <c r="C1221" t="s">
        <v>76</v>
      </c>
      <c r="D1221" t="s">
        <v>96</v>
      </c>
      <c r="E1221" t="s">
        <v>14</v>
      </c>
      <c r="F1221">
        <v>32489</v>
      </c>
      <c r="G1221" t="s">
        <v>7547</v>
      </c>
      <c r="H1221" t="s">
        <v>7548</v>
      </c>
      <c r="I1221" t="s">
        <v>7549</v>
      </c>
      <c r="J1221" t="s">
        <v>7550</v>
      </c>
      <c r="K1221" t="s">
        <v>264</v>
      </c>
      <c r="L1221">
        <v>3709</v>
      </c>
      <c r="M1221" t="s">
        <v>1961</v>
      </c>
      <c r="N1221" t="s">
        <v>35</v>
      </c>
      <c r="O1221">
        <v>1</v>
      </c>
      <c r="P1221">
        <v>70918.87</v>
      </c>
      <c r="Q1221" t="s">
        <v>2323</v>
      </c>
      <c r="R1221" t="s">
        <v>1384</v>
      </c>
    </row>
    <row r="1222" spans="1:18" x14ac:dyDescent="0.25">
      <c r="A1222">
        <v>2221</v>
      </c>
      <c r="B1222">
        <v>45055</v>
      </c>
      <c r="C1222" t="s">
        <v>165</v>
      </c>
      <c r="D1222" t="s">
        <v>80</v>
      </c>
      <c r="E1222" t="s">
        <v>14</v>
      </c>
      <c r="F1222" t="s">
        <v>7551</v>
      </c>
      <c r="G1222" t="s">
        <v>7552</v>
      </c>
      <c r="H1222" t="s">
        <v>7553</v>
      </c>
      <c r="I1222" t="s">
        <v>7554</v>
      </c>
      <c r="J1222" t="s">
        <v>7555</v>
      </c>
      <c r="K1222" t="s">
        <v>94</v>
      </c>
      <c r="L1222">
        <v>58275</v>
      </c>
      <c r="M1222" t="s">
        <v>5054</v>
      </c>
      <c r="N1222" t="s">
        <v>16</v>
      </c>
      <c r="O1222">
        <v>13</v>
      </c>
      <c r="P1222">
        <v>47147.17</v>
      </c>
      <c r="Q1222" t="s">
        <v>3528</v>
      </c>
      <c r="R1222" t="s">
        <v>1427</v>
      </c>
    </row>
    <row r="1223" spans="1:18" x14ac:dyDescent="0.25">
      <c r="A1223">
        <v>2222</v>
      </c>
      <c r="B1223">
        <v>45077</v>
      </c>
      <c r="C1223" t="s">
        <v>150</v>
      </c>
      <c r="D1223" t="s">
        <v>319</v>
      </c>
      <c r="E1223" t="s">
        <v>24</v>
      </c>
      <c r="F1223" t="s">
        <v>7556</v>
      </c>
      <c r="G1223" t="s">
        <v>1421</v>
      </c>
      <c r="H1223" t="s">
        <v>7557</v>
      </c>
      <c r="I1223" t="s">
        <v>7558</v>
      </c>
      <c r="J1223" t="s">
        <v>7559</v>
      </c>
      <c r="K1223" t="s">
        <v>122</v>
      </c>
      <c r="L1223">
        <v>64313</v>
      </c>
      <c r="M1223" t="s">
        <v>2063</v>
      </c>
      <c r="N1223" t="s">
        <v>26</v>
      </c>
      <c r="O1223">
        <v>9</v>
      </c>
      <c r="P1223">
        <v>77730.86</v>
      </c>
      <c r="Q1223" t="s">
        <v>2825</v>
      </c>
      <c r="R1223" t="s">
        <v>1419</v>
      </c>
    </row>
    <row r="1224" spans="1:18" x14ac:dyDescent="0.25">
      <c r="A1224">
        <v>2223</v>
      </c>
      <c r="B1224">
        <v>45130</v>
      </c>
      <c r="C1224" t="s">
        <v>455</v>
      </c>
      <c r="D1224" t="s">
        <v>344</v>
      </c>
      <c r="E1224" t="s">
        <v>30</v>
      </c>
      <c r="F1224" t="s">
        <v>7560</v>
      </c>
      <c r="G1224" t="s">
        <v>7561</v>
      </c>
      <c r="H1224" t="s">
        <v>7562</v>
      </c>
      <c r="I1224" t="s">
        <v>7563</v>
      </c>
      <c r="J1224" t="s">
        <v>7564</v>
      </c>
      <c r="K1224" t="s">
        <v>229</v>
      </c>
      <c r="L1224">
        <v>61735</v>
      </c>
      <c r="M1224" t="s">
        <v>1677</v>
      </c>
      <c r="N1224" t="s">
        <v>21</v>
      </c>
      <c r="O1224">
        <v>4</v>
      </c>
      <c r="P1224">
        <v>69508.259999999995</v>
      </c>
      <c r="Q1224" t="s">
        <v>6940</v>
      </c>
      <c r="R1224" t="s">
        <v>1460</v>
      </c>
    </row>
    <row r="1225" spans="1:18" x14ac:dyDescent="0.25">
      <c r="A1225">
        <v>2224</v>
      </c>
      <c r="B1225">
        <v>45126</v>
      </c>
      <c r="C1225" t="s">
        <v>174</v>
      </c>
      <c r="D1225" t="s">
        <v>991</v>
      </c>
      <c r="E1225" t="s">
        <v>30</v>
      </c>
      <c r="F1225" t="s">
        <v>7565</v>
      </c>
      <c r="G1225" t="s">
        <v>7566</v>
      </c>
      <c r="H1225" t="s">
        <v>7567</v>
      </c>
      <c r="I1225" t="s">
        <v>7568</v>
      </c>
      <c r="J1225" t="s">
        <v>7569</v>
      </c>
      <c r="K1225" t="s">
        <v>49</v>
      </c>
      <c r="L1225">
        <v>25129</v>
      </c>
      <c r="M1225" t="s">
        <v>1465</v>
      </c>
      <c r="N1225" t="s">
        <v>26</v>
      </c>
      <c r="O1225">
        <v>6</v>
      </c>
      <c r="P1225">
        <v>34850.410000000003</v>
      </c>
      <c r="Q1225" t="s">
        <v>2937</v>
      </c>
      <c r="R1225" t="s">
        <v>1460</v>
      </c>
    </row>
    <row r="1226" spans="1:18" x14ac:dyDescent="0.25">
      <c r="A1226">
        <v>2225</v>
      </c>
      <c r="B1226">
        <v>45077</v>
      </c>
      <c r="C1226" t="s">
        <v>992</v>
      </c>
      <c r="D1226" t="s">
        <v>358</v>
      </c>
      <c r="E1226" t="s">
        <v>14</v>
      </c>
      <c r="F1226" t="s">
        <v>7570</v>
      </c>
      <c r="G1226" t="s">
        <v>1421</v>
      </c>
      <c r="H1226" t="s">
        <v>7571</v>
      </c>
      <c r="I1226" t="s">
        <v>7572</v>
      </c>
      <c r="J1226" t="s">
        <v>7573</v>
      </c>
      <c r="K1226" t="s">
        <v>167</v>
      </c>
      <c r="L1226">
        <v>57730</v>
      </c>
      <c r="M1226" t="s">
        <v>1425</v>
      </c>
      <c r="N1226" t="s">
        <v>16</v>
      </c>
      <c r="O1226">
        <v>14</v>
      </c>
      <c r="P1226">
        <v>30187.59</v>
      </c>
      <c r="Q1226" t="s">
        <v>4743</v>
      </c>
      <c r="R1226" t="s">
        <v>1427</v>
      </c>
    </row>
    <row r="1227" spans="1:18" x14ac:dyDescent="0.25">
      <c r="A1227">
        <v>2226</v>
      </c>
      <c r="B1227">
        <v>45134</v>
      </c>
      <c r="C1227" t="s">
        <v>348</v>
      </c>
      <c r="D1227" t="s">
        <v>19</v>
      </c>
      <c r="E1227" t="s">
        <v>24</v>
      </c>
      <c r="F1227">
        <v>37838</v>
      </c>
      <c r="G1227" t="s">
        <v>7574</v>
      </c>
      <c r="H1227" t="s">
        <v>7575</v>
      </c>
      <c r="I1227" t="s">
        <v>7576</v>
      </c>
      <c r="J1227" t="s">
        <v>7577</v>
      </c>
      <c r="K1227" t="s">
        <v>75</v>
      </c>
      <c r="L1227">
        <v>16889</v>
      </c>
      <c r="M1227" t="s">
        <v>1452</v>
      </c>
      <c r="N1227" t="s">
        <v>16</v>
      </c>
      <c r="O1227">
        <v>9</v>
      </c>
      <c r="P1227">
        <v>59036.14</v>
      </c>
      <c r="Q1227" t="s">
        <v>1962</v>
      </c>
      <c r="R1227" t="s">
        <v>1384</v>
      </c>
    </row>
    <row r="1228" spans="1:18" x14ac:dyDescent="0.25">
      <c r="A1228">
        <v>2227</v>
      </c>
      <c r="B1228">
        <v>45070</v>
      </c>
      <c r="C1228" t="s">
        <v>512</v>
      </c>
      <c r="D1228" t="s">
        <v>364</v>
      </c>
      <c r="E1228" t="s">
        <v>24</v>
      </c>
      <c r="F1228">
        <v>32878</v>
      </c>
      <c r="G1228" t="s">
        <v>7578</v>
      </c>
      <c r="H1228" t="s">
        <v>7579</v>
      </c>
      <c r="I1228" t="s">
        <v>7580</v>
      </c>
      <c r="J1228" t="s">
        <v>7581</v>
      </c>
      <c r="K1228" t="s">
        <v>43</v>
      </c>
      <c r="L1228">
        <v>83251</v>
      </c>
      <c r="M1228" t="s">
        <v>2584</v>
      </c>
      <c r="N1228" t="s">
        <v>35</v>
      </c>
      <c r="O1228">
        <v>19</v>
      </c>
      <c r="P1228">
        <v>95466.08</v>
      </c>
      <c r="Q1228" t="s">
        <v>7582</v>
      </c>
      <c r="R1228" t="s">
        <v>1392</v>
      </c>
    </row>
    <row r="1229" spans="1:18" x14ac:dyDescent="0.25">
      <c r="A1229">
        <v>2228</v>
      </c>
      <c r="B1229">
        <v>45124</v>
      </c>
      <c r="C1229" t="s">
        <v>352</v>
      </c>
      <c r="D1229" t="s">
        <v>466</v>
      </c>
      <c r="E1229" t="s">
        <v>24</v>
      </c>
      <c r="F1229" t="s">
        <v>7583</v>
      </c>
      <c r="G1229" t="s">
        <v>7584</v>
      </c>
      <c r="H1229" t="s">
        <v>7585</v>
      </c>
      <c r="I1229" t="s">
        <v>7586</v>
      </c>
      <c r="J1229" t="s">
        <v>7587</v>
      </c>
      <c r="K1229" t="s">
        <v>135</v>
      </c>
      <c r="L1229">
        <v>24500</v>
      </c>
      <c r="M1229" t="s">
        <v>1938</v>
      </c>
      <c r="N1229" t="s">
        <v>21</v>
      </c>
      <c r="O1229">
        <v>3</v>
      </c>
      <c r="P1229">
        <v>67188.22</v>
      </c>
      <c r="Q1229" t="s">
        <v>4189</v>
      </c>
      <c r="R1229" t="s">
        <v>1384</v>
      </c>
    </row>
    <row r="1230" spans="1:18" x14ac:dyDescent="0.25">
      <c r="A1230">
        <v>2229</v>
      </c>
      <c r="B1230">
        <v>45128</v>
      </c>
      <c r="C1230" t="s">
        <v>448</v>
      </c>
      <c r="D1230" t="s">
        <v>112</v>
      </c>
      <c r="E1230" t="s">
        <v>24</v>
      </c>
      <c r="F1230">
        <v>25935</v>
      </c>
      <c r="G1230" t="s">
        <v>7588</v>
      </c>
      <c r="H1230" t="s">
        <v>7589</v>
      </c>
      <c r="I1230" t="s">
        <v>7590</v>
      </c>
      <c r="J1230" t="s">
        <v>7591</v>
      </c>
      <c r="K1230" t="s">
        <v>81</v>
      </c>
      <c r="L1230">
        <v>87174</v>
      </c>
      <c r="M1230" t="s">
        <v>2329</v>
      </c>
      <c r="N1230" t="s">
        <v>35</v>
      </c>
      <c r="O1230">
        <v>17</v>
      </c>
      <c r="P1230">
        <v>56409.35</v>
      </c>
      <c r="Q1230" t="s">
        <v>1621</v>
      </c>
      <c r="R1230" t="s">
        <v>1384</v>
      </c>
    </row>
    <row r="1231" spans="1:18" x14ac:dyDescent="0.25">
      <c r="A1231">
        <v>2230</v>
      </c>
      <c r="B1231">
        <v>45136</v>
      </c>
      <c r="C1231" t="s">
        <v>28</v>
      </c>
      <c r="D1231" t="s">
        <v>348</v>
      </c>
      <c r="E1231" t="s">
        <v>14</v>
      </c>
      <c r="F1231">
        <v>24603</v>
      </c>
      <c r="G1231" t="s">
        <v>7592</v>
      </c>
      <c r="H1231" t="s">
        <v>7593</v>
      </c>
      <c r="I1231" t="s">
        <v>7594</v>
      </c>
      <c r="J1231" t="s">
        <v>7595</v>
      </c>
      <c r="K1231" t="s">
        <v>145</v>
      </c>
      <c r="L1231">
        <v>34927</v>
      </c>
      <c r="M1231" t="s">
        <v>3148</v>
      </c>
      <c r="N1231" t="s">
        <v>21</v>
      </c>
      <c r="O1231">
        <v>4</v>
      </c>
      <c r="P1231">
        <v>97861.16</v>
      </c>
      <c r="Q1231" t="s">
        <v>6452</v>
      </c>
      <c r="R1231" t="s">
        <v>1384</v>
      </c>
    </row>
    <row r="1232" spans="1:18" x14ac:dyDescent="0.25">
      <c r="A1232">
        <v>2231</v>
      </c>
      <c r="B1232">
        <v>45124</v>
      </c>
      <c r="C1232" t="s">
        <v>130</v>
      </c>
      <c r="D1232" t="s">
        <v>871</v>
      </c>
      <c r="E1232" t="s">
        <v>30</v>
      </c>
      <c r="F1232">
        <v>30867</v>
      </c>
      <c r="G1232" t="s">
        <v>7596</v>
      </c>
      <c r="H1232" t="s">
        <v>7597</v>
      </c>
      <c r="I1232" t="s">
        <v>7598</v>
      </c>
      <c r="J1232" t="s">
        <v>7599</v>
      </c>
      <c r="K1232" t="s">
        <v>132</v>
      </c>
      <c r="L1232">
        <v>75027</v>
      </c>
      <c r="M1232" t="s">
        <v>6229</v>
      </c>
      <c r="N1232" t="s">
        <v>35</v>
      </c>
      <c r="O1232">
        <v>13</v>
      </c>
      <c r="P1232">
        <v>90210.78</v>
      </c>
      <c r="Q1232" t="s">
        <v>3895</v>
      </c>
      <c r="R1232" t="s">
        <v>1384</v>
      </c>
    </row>
    <row r="1233" spans="1:18" x14ac:dyDescent="0.25">
      <c r="A1233">
        <v>2232</v>
      </c>
      <c r="B1233">
        <v>45101</v>
      </c>
      <c r="C1233" t="s">
        <v>240</v>
      </c>
      <c r="D1233" t="s">
        <v>553</v>
      </c>
      <c r="E1233" t="s">
        <v>24</v>
      </c>
      <c r="F1233" t="s">
        <v>7600</v>
      </c>
      <c r="G1233" t="s">
        <v>7601</v>
      </c>
      <c r="H1233" t="s">
        <v>7602</v>
      </c>
      <c r="I1233" t="s">
        <v>7603</v>
      </c>
      <c r="J1233" t="s">
        <v>7604</v>
      </c>
      <c r="K1233" t="s">
        <v>101</v>
      </c>
      <c r="L1233">
        <v>26569</v>
      </c>
      <c r="M1233" t="s">
        <v>3901</v>
      </c>
      <c r="N1233" t="s">
        <v>16</v>
      </c>
      <c r="O1233">
        <v>9</v>
      </c>
      <c r="P1233">
        <v>83808.759999999995</v>
      </c>
      <c r="Q1233" t="s">
        <v>3186</v>
      </c>
      <c r="R1233" t="s">
        <v>1419</v>
      </c>
    </row>
    <row r="1234" spans="1:18" x14ac:dyDescent="0.25">
      <c r="A1234">
        <v>2233</v>
      </c>
      <c r="B1234">
        <v>45102</v>
      </c>
      <c r="C1234" t="s">
        <v>391</v>
      </c>
      <c r="D1234" t="s">
        <v>993</v>
      </c>
      <c r="E1234" t="s">
        <v>24</v>
      </c>
      <c r="F1234">
        <v>38052</v>
      </c>
      <c r="G1234" t="s">
        <v>7605</v>
      </c>
      <c r="H1234" t="s">
        <v>7606</v>
      </c>
      <c r="I1234" t="s">
        <v>7607</v>
      </c>
      <c r="J1234" t="s">
        <v>7608</v>
      </c>
      <c r="K1234" t="s">
        <v>424</v>
      </c>
      <c r="L1234">
        <v>40127</v>
      </c>
      <c r="M1234" t="s">
        <v>7609</v>
      </c>
      <c r="N1234" t="s">
        <v>21</v>
      </c>
      <c r="O1234">
        <v>7</v>
      </c>
      <c r="P1234">
        <v>78218.58</v>
      </c>
      <c r="Q1234" t="s">
        <v>1912</v>
      </c>
      <c r="R1234" t="s">
        <v>1460</v>
      </c>
    </row>
    <row r="1235" spans="1:18" x14ac:dyDescent="0.25">
      <c r="A1235">
        <v>2234</v>
      </c>
      <c r="B1235">
        <v>45135</v>
      </c>
      <c r="C1235" t="s">
        <v>114</v>
      </c>
      <c r="D1235" t="s">
        <v>644</v>
      </c>
      <c r="E1235" t="s">
        <v>14</v>
      </c>
      <c r="F1235" t="s">
        <v>7610</v>
      </c>
      <c r="G1235" t="s">
        <v>7611</v>
      </c>
      <c r="H1235" t="s">
        <v>7612</v>
      </c>
      <c r="I1235" t="s">
        <v>7613</v>
      </c>
      <c r="J1235" t="s">
        <v>7614</v>
      </c>
      <c r="K1235" t="s">
        <v>84</v>
      </c>
      <c r="L1235">
        <v>39873</v>
      </c>
      <c r="M1235" t="s">
        <v>1742</v>
      </c>
      <c r="N1235" t="s">
        <v>16</v>
      </c>
      <c r="O1235">
        <v>10</v>
      </c>
      <c r="P1235">
        <v>94976.46</v>
      </c>
      <c r="Q1235" t="s">
        <v>3730</v>
      </c>
      <c r="R1235" t="s">
        <v>1460</v>
      </c>
    </row>
    <row r="1236" spans="1:18" x14ac:dyDescent="0.25">
      <c r="A1236">
        <v>2235</v>
      </c>
      <c r="B1236">
        <v>45104</v>
      </c>
      <c r="C1236" t="s">
        <v>281</v>
      </c>
      <c r="D1236" t="s">
        <v>12</v>
      </c>
      <c r="E1236" t="s">
        <v>14</v>
      </c>
      <c r="F1236" t="s">
        <v>7615</v>
      </c>
      <c r="G1236" t="s">
        <v>7616</v>
      </c>
      <c r="H1236" t="s">
        <v>7617</v>
      </c>
      <c r="I1236" t="s">
        <v>7618</v>
      </c>
      <c r="J1236" t="s">
        <v>7619</v>
      </c>
      <c r="K1236" t="s">
        <v>38</v>
      </c>
      <c r="L1236">
        <v>42902</v>
      </c>
      <c r="M1236" t="s">
        <v>1786</v>
      </c>
      <c r="N1236" t="s">
        <v>21</v>
      </c>
      <c r="O1236">
        <v>17</v>
      </c>
      <c r="P1236">
        <v>50619.89</v>
      </c>
      <c r="Q1236" t="s">
        <v>7620</v>
      </c>
      <c r="R1236" t="s">
        <v>1392</v>
      </c>
    </row>
    <row r="1237" spans="1:18" x14ac:dyDescent="0.25">
      <c r="A1237">
        <v>2236</v>
      </c>
      <c r="B1237">
        <v>45069</v>
      </c>
      <c r="C1237" t="s">
        <v>758</v>
      </c>
      <c r="D1237" t="s">
        <v>994</v>
      </c>
      <c r="E1237" t="s">
        <v>24</v>
      </c>
      <c r="F1237" t="s">
        <v>7621</v>
      </c>
      <c r="G1237" t="s">
        <v>1421</v>
      </c>
      <c r="H1237" t="s">
        <v>7622</v>
      </c>
      <c r="I1237" t="s">
        <v>7623</v>
      </c>
      <c r="J1237" t="s">
        <v>7624</v>
      </c>
      <c r="K1237" t="s">
        <v>176</v>
      </c>
      <c r="L1237">
        <v>74583</v>
      </c>
      <c r="M1237" t="s">
        <v>2521</v>
      </c>
      <c r="N1237" t="s">
        <v>16</v>
      </c>
      <c r="O1237">
        <v>11</v>
      </c>
      <c r="P1237">
        <v>58023.8</v>
      </c>
      <c r="Q1237" t="s">
        <v>2196</v>
      </c>
      <c r="R1237" t="s">
        <v>1419</v>
      </c>
    </row>
    <row r="1238" spans="1:18" x14ac:dyDescent="0.25">
      <c r="A1238">
        <v>2237</v>
      </c>
      <c r="B1238">
        <v>45065</v>
      </c>
      <c r="C1238" t="s">
        <v>774</v>
      </c>
      <c r="D1238" t="s">
        <v>995</v>
      </c>
      <c r="E1238" t="s">
        <v>30</v>
      </c>
      <c r="F1238" t="s">
        <v>7625</v>
      </c>
      <c r="G1238" t="s">
        <v>7626</v>
      </c>
      <c r="H1238" t="s">
        <v>7627</v>
      </c>
      <c r="I1238" t="s">
        <v>7628</v>
      </c>
      <c r="J1238" t="s">
        <v>7629</v>
      </c>
      <c r="K1238" t="s">
        <v>113</v>
      </c>
      <c r="L1238">
        <v>34691</v>
      </c>
      <c r="M1238" t="s">
        <v>2888</v>
      </c>
      <c r="N1238" t="s">
        <v>26</v>
      </c>
      <c r="O1238">
        <v>7</v>
      </c>
      <c r="P1238">
        <v>45270.03</v>
      </c>
      <c r="Q1238" t="s">
        <v>7630</v>
      </c>
      <c r="R1238" t="s">
        <v>1392</v>
      </c>
    </row>
    <row r="1239" spans="1:18" x14ac:dyDescent="0.25">
      <c r="A1239">
        <v>2238</v>
      </c>
      <c r="B1239">
        <v>45079</v>
      </c>
      <c r="C1239" t="s">
        <v>996</v>
      </c>
      <c r="D1239" t="s">
        <v>322</v>
      </c>
      <c r="E1239" t="s">
        <v>24</v>
      </c>
      <c r="F1239" t="s">
        <v>7631</v>
      </c>
      <c r="G1239" t="s">
        <v>7632</v>
      </c>
      <c r="H1239" t="s">
        <v>7633</v>
      </c>
      <c r="I1239" t="s">
        <v>7634</v>
      </c>
      <c r="J1239" t="s">
        <v>7635</v>
      </c>
      <c r="K1239" t="s">
        <v>94</v>
      </c>
      <c r="L1239">
        <v>93258</v>
      </c>
      <c r="M1239" t="s">
        <v>5892</v>
      </c>
      <c r="N1239" t="s">
        <v>21</v>
      </c>
      <c r="O1239">
        <v>13</v>
      </c>
      <c r="P1239">
        <v>52876.3</v>
      </c>
      <c r="Q1239" t="s">
        <v>2546</v>
      </c>
      <c r="R1239" t="s">
        <v>1384</v>
      </c>
    </row>
    <row r="1240" spans="1:18" x14ac:dyDescent="0.25">
      <c r="A1240">
        <v>2239</v>
      </c>
      <c r="B1240">
        <v>45086</v>
      </c>
      <c r="C1240" t="s">
        <v>194</v>
      </c>
      <c r="D1240" t="s">
        <v>469</v>
      </c>
      <c r="E1240" t="s">
        <v>14</v>
      </c>
      <c r="F1240" t="s">
        <v>7636</v>
      </c>
      <c r="G1240" t="s">
        <v>7637</v>
      </c>
      <c r="H1240" t="s">
        <v>7638</v>
      </c>
      <c r="I1240" t="s">
        <v>7639</v>
      </c>
      <c r="J1240" t="s">
        <v>7640</v>
      </c>
      <c r="K1240" t="s">
        <v>142</v>
      </c>
      <c r="L1240">
        <v>2605</v>
      </c>
      <c r="M1240" t="s">
        <v>1510</v>
      </c>
      <c r="N1240" t="s">
        <v>35</v>
      </c>
      <c r="O1240">
        <v>11</v>
      </c>
      <c r="P1240">
        <v>70831.27</v>
      </c>
      <c r="Q1240" t="s">
        <v>7641</v>
      </c>
      <c r="R1240" t="s">
        <v>1392</v>
      </c>
    </row>
    <row r="1241" spans="1:18" x14ac:dyDescent="0.25">
      <c r="A1241">
        <v>2240</v>
      </c>
      <c r="B1241">
        <v>45052</v>
      </c>
      <c r="C1241" t="s">
        <v>257</v>
      </c>
      <c r="D1241" t="s">
        <v>98</v>
      </c>
      <c r="E1241" t="s">
        <v>30</v>
      </c>
      <c r="F1241" t="s">
        <v>7642</v>
      </c>
      <c r="G1241" t="s">
        <v>7643</v>
      </c>
      <c r="H1241" t="s">
        <v>7644</v>
      </c>
      <c r="I1241" t="s">
        <v>7645</v>
      </c>
      <c r="J1241" t="s">
        <v>7646</v>
      </c>
      <c r="K1241" t="s">
        <v>92</v>
      </c>
      <c r="L1241">
        <v>32457</v>
      </c>
      <c r="M1241" t="s">
        <v>1840</v>
      </c>
      <c r="N1241" t="s">
        <v>35</v>
      </c>
      <c r="O1241">
        <v>13</v>
      </c>
      <c r="P1241">
        <v>39732.269999999997</v>
      </c>
      <c r="Q1241" t="s">
        <v>1968</v>
      </c>
      <c r="R1241" t="s">
        <v>1460</v>
      </c>
    </row>
    <row r="1242" spans="1:18" x14ac:dyDescent="0.25">
      <c r="A1242">
        <v>2241</v>
      </c>
      <c r="B1242">
        <v>45127</v>
      </c>
      <c r="C1242" t="s">
        <v>238</v>
      </c>
      <c r="D1242" t="s">
        <v>719</v>
      </c>
      <c r="E1242" t="s">
        <v>30</v>
      </c>
      <c r="F1242" t="s">
        <v>7647</v>
      </c>
      <c r="G1242" t="s">
        <v>7648</v>
      </c>
      <c r="H1242" t="s">
        <v>7649</v>
      </c>
      <c r="I1242" t="s">
        <v>7650</v>
      </c>
      <c r="J1242" t="s">
        <v>7651</v>
      </c>
      <c r="K1242" t="s">
        <v>129</v>
      </c>
      <c r="L1242">
        <v>56097</v>
      </c>
      <c r="M1242" t="s">
        <v>2888</v>
      </c>
      <c r="N1242" t="s">
        <v>35</v>
      </c>
      <c r="O1242">
        <v>1</v>
      </c>
      <c r="P1242">
        <v>53231.69</v>
      </c>
      <c r="Q1242" t="s">
        <v>4267</v>
      </c>
      <c r="R1242" t="s">
        <v>1427</v>
      </c>
    </row>
    <row r="1243" spans="1:18" x14ac:dyDescent="0.25">
      <c r="A1243">
        <v>2242</v>
      </c>
      <c r="B1243">
        <v>45101</v>
      </c>
      <c r="C1243" t="s">
        <v>150</v>
      </c>
      <c r="D1243" t="s">
        <v>763</v>
      </c>
      <c r="E1243" t="s">
        <v>14</v>
      </c>
      <c r="F1243">
        <v>34765</v>
      </c>
      <c r="G1243" t="s">
        <v>7652</v>
      </c>
      <c r="H1243" t="s">
        <v>7653</v>
      </c>
      <c r="I1243" t="s">
        <v>7654</v>
      </c>
      <c r="J1243" t="s">
        <v>7655</v>
      </c>
      <c r="K1243" t="s">
        <v>101</v>
      </c>
      <c r="L1243">
        <v>68655</v>
      </c>
      <c r="M1243" t="s">
        <v>1425</v>
      </c>
      <c r="N1243" t="s">
        <v>21</v>
      </c>
      <c r="O1243">
        <v>8</v>
      </c>
      <c r="P1243">
        <v>52628.14</v>
      </c>
      <c r="Q1243" t="s">
        <v>7656</v>
      </c>
      <c r="R1243" t="s">
        <v>1419</v>
      </c>
    </row>
    <row r="1244" spans="1:18" x14ac:dyDescent="0.25">
      <c r="A1244">
        <v>2243</v>
      </c>
      <c r="B1244">
        <v>45095</v>
      </c>
      <c r="C1244" t="s">
        <v>997</v>
      </c>
      <c r="D1244" t="s">
        <v>137</v>
      </c>
      <c r="E1244" t="s">
        <v>24</v>
      </c>
      <c r="F1244">
        <v>27490</v>
      </c>
      <c r="G1244" t="s">
        <v>7657</v>
      </c>
      <c r="H1244" t="s">
        <v>7658</v>
      </c>
      <c r="I1244" t="s">
        <v>7659</v>
      </c>
      <c r="J1244" t="s">
        <v>7660</v>
      </c>
      <c r="K1244" t="s">
        <v>203</v>
      </c>
      <c r="L1244">
        <v>35281</v>
      </c>
      <c r="M1244" t="s">
        <v>1598</v>
      </c>
      <c r="N1244" t="s">
        <v>21</v>
      </c>
      <c r="O1244">
        <v>0</v>
      </c>
      <c r="P1244">
        <v>46785.78</v>
      </c>
      <c r="Q1244" t="s">
        <v>7661</v>
      </c>
      <c r="R1244" t="s">
        <v>1419</v>
      </c>
    </row>
    <row r="1245" spans="1:18" x14ac:dyDescent="0.25">
      <c r="A1245">
        <v>2244</v>
      </c>
      <c r="B1245">
        <v>45125</v>
      </c>
      <c r="C1245" t="s">
        <v>158</v>
      </c>
      <c r="D1245" t="s">
        <v>407</v>
      </c>
      <c r="E1245" t="s">
        <v>30</v>
      </c>
      <c r="F1245" t="s">
        <v>7662</v>
      </c>
      <c r="G1245" t="s">
        <v>7663</v>
      </c>
      <c r="H1245" t="s">
        <v>7664</v>
      </c>
      <c r="I1245" t="s">
        <v>7665</v>
      </c>
      <c r="J1245" t="s">
        <v>7666</v>
      </c>
      <c r="K1245" t="s">
        <v>235</v>
      </c>
      <c r="L1245">
        <v>19681</v>
      </c>
      <c r="M1245" t="s">
        <v>2128</v>
      </c>
      <c r="N1245" t="s">
        <v>26</v>
      </c>
      <c r="O1245">
        <v>4</v>
      </c>
      <c r="P1245">
        <v>73633.259999999995</v>
      </c>
      <c r="Q1245" t="s">
        <v>3087</v>
      </c>
      <c r="R1245" t="s">
        <v>1419</v>
      </c>
    </row>
    <row r="1246" spans="1:18" x14ac:dyDescent="0.25">
      <c r="A1246">
        <v>2245</v>
      </c>
      <c r="B1246">
        <v>45083</v>
      </c>
      <c r="C1246" t="s">
        <v>452</v>
      </c>
      <c r="D1246" t="s">
        <v>112</v>
      </c>
      <c r="E1246" t="s">
        <v>14</v>
      </c>
      <c r="F1246" t="s">
        <v>7667</v>
      </c>
      <c r="G1246" t="s">
        <v>1421</v>
      </c>
      <c r="H1246" t="s">
        <v>7668</v>
      </c>
      <c r="I1246" t="s">
        <v>7669</v>
      </c>
      <c r="J1246" t="s">
        <v>7213</v>
      </c>
      <c r="K1246" t="s">
        <v>38</v>
      </c>
      <c r="L1246">
        <v>29723</v>
      </c>
      <c r="M1246" t="s">
        <v>1947</v>
      </c>
      <c r="N1246" t="s">
        <v>26</v>
      </c>
      <c r="O1246">
        <v>18</v>
      </c>
      <c r="P1246">
        <v>90985.26</v>
      </c>
      <c r="Q1246" t="s">
        <v>2716</v>
      </c>
      <c r="R1246" t="s">
        <v>1392</v>
      </c>
    </row>
    <row r="1247" spans="1:18" x14ac:dyDescent="0.25">
      <c r="A1247">
        <v>2246</v>
      </c>
      <c r="B1247">
        <v>45121</v>
      </c>
      <c r="C1247" t="s">
        <v>998</v>
      </c>
      <c r="D1247" t="s">
        <v>112</v>
      </c>
      <c r="E1247" t="s">
        <v>30</v>
      </c>
      <c r="F1247">
        <v>34132</v>
      </c>
      <c r="G1247" t="s">
        <v>7670</v>
      </c>
      <c r="H1247" t="s">
        <v>7671</v>
      </c>
      <c r="I1247" t="s">
        <v>7672</v>
      </c>
      <c r="J1247" t="s">
        <v>7673</v>
      </c>
      <c r="K1247" t="s">
        <v>34</v>
      </c>
      <c r="L1247">
        <v>84777</v>
      </c>
      <c r="M1247" t="s">
        <v>3191</v>
      </c>
      <c r="N1247" t="s">
        <v>16</v>
      </c>
      <c r="O1247">
        <v>7</v>
      </c>
      <c r="P1247">
        <v>81196.78</v>
      </c>
      <c r="Q1247" t="s">
        <v>5260</v>
      </c>
      <c r="R1247" t="s">
        <v>1427</v>
      </c>
    </row>
    <row r="1248" spans="1:18" x14ac:dyDescent="0.25">
      <c r="A1248">
        <v>2247</v>
      </c>
      <c r="B1248">
        <v>45099</v>
      </c>
      <c r="C1248" t="s">
        <v>70</v>
      </c>
      <c r="D1248" t="s">
        <v>77</v>
      </c>
      <c r="E1248" t="s">
        <v>24</v>
      </c>
      <c r="F1248" t="s">
        <v>7674</v>
      </c>
      <c r="G1248" t="s">
        <v>7675</v>
      </c>
      <c r="H1248" t="s">
        <v>7676</v>
      </c>
      <c r="I1248" t="s">
        <v>7677</v>
      </c>
      <c r="J1248" t="s">
        <v>7678</v>
      </c>
      <c r="K1248" t="s">
        <v>237</v>
      </c>
      <c r="L1248">
        <v>70916</v>
      </c>
      <c r="M1248" t="s">
        <v>2778</v>
      </c>
      <c r="N1248" t="s">
        <v>16</v>
      </c>
      <c r="O1248">
        <v>5</v>
      </c>
      <c r="P1248">
        <v>83330.240000000005</v>
      </c>
      <c r="Q1248" t="s">
        <v>1883</v>
      </c>
      <c r="R1248" t="s">
        <v>1460</v>
      </c>
    </row>
    <row r="1249" spans="1:18" x14ac:dyDescent="0.25">
      <c r="A1249">
        <v>2248</v>
      </c>
      <c r="B1249">
        <v>45108</v>
      </c>
      <c r="C1249" t="s">
        <v>50</v>
      </c>
      <c r="D1249" t="s">
        <v>980</v>
      </c>
      <c r="E1249" t="s">
        <v>30</v>
      </c>
      <c r="F1249" t="s">
        <v>7679</v>
      </c>
      <c r="G1249" t="s">
        <v>7680</v>
      </c>
      <c r="H1249" t="s">
        <v>7681</v>
      </c>
      <c r="I1249" t="s">
        <v>7682</v>
      </c>
      <c r="J1249" t="s">
        <v>7683</v>
      </c>
      <c r="K1249" t="s">
        <v>116</v>
      </c>
      <c r="L1249">
        <v>91777</v>
      </c>
      <c r="M1249" t="s">
        <v>3336</v>
      </c>
      <c r="N1249" t="s">
        <v>21</v>
      </c>
      <c r="O1249">
        <v>12</v>
      </c>
      <c r="P1249">
        <v>34462.559999999998</v>
      </c>
      <c r="Q1249" t="s">
        <v>3462</v>
      </c>
      <c r="R1249" t="s">
        <v>1384</v>
      </c>
    </row>
    <row r="1250" spans="1:18" x14ac:dyDescent="0.25">
      <c r="A1250">
        <v>2249</v>
      </c>
      <c r="B1250">
        <v>45125</v>
      </c>
      <c r="C1250" t="s">
        <v>243</v>
      </c>
      <c r="D1250" t="s">
        <v>191</v>
      </c>
      <c r="E1250" t="s">
        <v>24</v>
      </c>
      <c r="F1250" t="s">
        <v>7684</v>
      </c>
      <c r="G1250" t="s">
        <v>7685</v>
      </c>
      <c r="H1250" t="s">
        <v>7686</v>
      </c>
      <c r="I1250" t="s">
        <v>7687</v>
      </c>
      <c r="J1250" t="s">
        <v>7688</v>
      </c>
      <c r="K1250" t="s">
        <v>132</v>
      </c>
      <c r="L1250">
        <v>6463</v>
      </c>
      <c r="M1250" t="s">
        <v>1748</v>
      </c>
      <c r="N1250" t="s">
        <v>26</v>
      </c>
      <c r="O1250">
        <v>18</v>
      </c>
      <c r="P1250">
        <v>94118.42</v>
      </c>
      <c r="Q1250" t="s">
        <v>6826</v>
      </c>
      <c r="R1250" t="s">
        <v>1384</v>
      </c>
    </row>
    <row r="1251" spans="1:18" x14ac:dyDescent="0.25">
      <c r="A1251">
        <v>2250</v>
      </c>
      <c r="B1251">
        <v>45063</v>
      </c>
      <c r="C1251" t="s">
        <v>438</v>
      </c>
      <c r="D1251" t="s">
        <v>112</v>
      </c>
      <c r="E1251" t="s">
        <v>14</v>
      </c>
      <c r="F1251">
        <v>28650</v>
      </c>
      <c r="G1251" t="s">
        <v>1421</v>
      </c>
      <c r="H1251" t="s">
        <v>7689</v>
      </c>
      <c r="I1251" t="s">
        <v>7690</v>
      </c>
      <c r="J1251" t="s">
        <v>7691</v>
      </c>
      <c r="K1251" t="s">
        <v>15</v>
      </c>
      <c r="L1251">
        <v>76931</v>
      </c>
      <c r="M1251" t="s">
        <v>1684</v>
      </c>
      <c r="N1251" t="s">
        <v>26</v>
      </c>
      <c r="O1251">
        <v>4</v>
      </c>
      <c r="P1251">
        <v>85184.1</v>
      </c>
      <c r="Q1251" t="s">
        <v>3107</v>
      </c>
      <c r="R1251" t="s">
        <v>1427</v>
      </c>
    </row>
    <row r="1252" spans="1:18" x14ac:dyDescent="0.25">
      <c r="A1252">
        <v>2251</v>
      </c>
      <c r="B1252">
        <v>45095</v>
      </c>
      <c r="C1252" t="s">
        <v>254</v>
      </c>
      <c r="D1252" t="s">
        <v>163</v>
      </c>
      <c r="E1252" t="s">
        <v>14</v>
      </c>
      <c r="F1252" t="s">
        <v>7692</v>
      </c>
      <c r="G1252" t="s">
        <v>7693</v>
      </c>
      <c r="H1252" t="s">
        <v>7694</v>
      </c>
      <c r="I1252" t="s">
        <v>7695</v>
      </c>
      <c r="J1252" t="s">
        <v>3274</v>
      </c>
      <c r="K1252" t="s">
        <v>363</v>
      </c>
      <c r="L1252">
        <v>30367</v>
      </c>
      <c r="M1252" t="s">
        <v>3074</v>
      </c>
      <c r="N1252" t="s">
        <v>35</v>
      </c>
      <c r="O1252">
        <v>18</v>
      </c>
      <c r="P1252">
        <v>44076.38</v>
      </c>
      <c r="Q1252" t="s">
        <v>1761</v>
      </c>
      <c r="R1252" t="s">
        <v>1460</v>
      </c>
    </row>
    <row r="1253" spans="1:18" x14ac:dyDescent="0.25">
      <c r="A1253">
        <v>2252</v>
      </c>
      <c r="B1253">
        <v>45098</v>
      </c>
      <c r="C1253" t="s">
        <v>585</v>
      </c>
      <c r="D1253" t="s">
        <v>98</v>
      </c>
      <c r="E1253" t="s">
        <v>30</v>
      </c>
      <c r="F1253" t="s">
        <v>7696</v>
      </c>
      <c r="G1253" t="s">
        <v>7697</v>
      </c>
      <c r="H1253" t="s">
        <v>7698</v>
      </c>
      <c r="I1253" t="s">
        <v>7699</v>
      </c>
      <c r="J1253" t="s">
        <v>7700</v>
      </c>
      <c r="K1253" t="s">
        <v>46</v>
      </c>
      <c r="L1253">
        <v>5313</v>
      </c>
      <c r="M1253" t="s">
        <v>1609</v>
      </c>
      <c r="N1253" t="s">
        <v>16</v>
      </c>
      <c r="O1253">
        <v>8</v>
      </c>
      <c r="P1253">
        <v>43151.54</v>
      </c>
      <c r="Q1253" t="s">
        <v>4663</v>
      </c>
      <c r="R1253" t="s">
        <v>1419</v>
      </c>
    </row>
    <row r="1254" spans="1:18" x14ac:dyDescent="0.25">
      <c r="A1254">
        <v>2253</v>
      </c>
      <c r="B1254">
        <v>45069</v>
      </c>
      <c r="C1254" t="s">
        <v>295</v>
      </c>
      <c r="D1254" t="s">
        <v>405</v>
      </c>
      <c r="E1254" t="s">
        <v>30</v>
      </c>
      <c r="F1254">
        <v>35257</v>
      </c>
      <c r="G1254" t="s">
        <v>7701</v>
      </c>
      <c r="H1254" t="s">
        <v>7702</v>
      </c>
      <c r="I1254" t="s">
        <v>7703</v>
      </c>
      <c r="J1254" t="s">
        <v>7704</v>
      </c>
      <c r="K1254" t="s">
        <v>55</v>
      </c>
      <c r="L1254">
        <v>78936</v>
      </c>
      <c r="M1254" t="s">
        <v>2005</v>
      </c>
      <c r="N1254" t="s">
        <v>35</v>
      </c>
      <c r="O1254">
        <v>6</v>
      </c>
      <c r="P1254">
        <v>42472.45</v>
      </c>
      <c r="Q1254" t="s">
        <v>7705</v>
      </c>
      <c r="R1254" t="s">
        <v>1427</v>
      </c>
    </row>
    <row r="1255" spans="1:18" x14ac:dyDescent="0.25">
      <c r="A1255">
        <v>2254</v>
      </c>
      <c r="B1255">
        <v>45123</v>
      </c>
      <c r="C1255" t="s">
        <v>999</v>
      </c>
      <c r="D1255" t="s">
        <v>1000</v>
      </c>
      <c r="E1255" t="s">
        <v>14</v>
      </c>
      <c r="F1255" t="s">
        <v>7706</v>
      </c>
      <c r="G1255" t="s">
        <v>1421</v>
      </c>
      <c r="H1255" t="s">
        <v>7707</v>
      </c>
      <c r="I1255" t="s">
        <v>7708</v>
      </c>
      <c r="J1255" t="s">
        <v>7709</v>
      </c>
      <c r="K1255" t="s">
        <v>31</v>
      </c>
      <c r="L1255">
        <v>21665</v>
      </c>
      <c r="M1255" t="s">
        <v>2824</v>
      </c>
      <c r="N1255" t="s">
        <v>26</v>
      </c>
      <c r="O1255">
        <v>3</v>
      </c>
      <c r="P1255">
        <v>47361.27</v>
      </c>
      <c r="Q1255" t="s">
        <v>4115</v>
      </c>
      <c r="R1255" t="s">
        <v>1419</v>
      </c>
    </row>
    <row r="1256" spans="1:18" x14ac:dyDescent="0.25">
      <c r="A1256">
        <v>2255</v>
      </c>
      <c r="B1256">
        <v>45094</v>
      </c>
      <c r="C1256" t="s">
        <v>504</v>
      </c>
      <c r="D1256" t="s">
        <v>428</v>
      </c>
      <c r="E1256" t="s">
        <v>14</v>
      </c>
      <c r="F1256" t="s">
        <v>7710</v>
      </c>
      <c r="G1256" t="s">
        <v>7711</v>
      </c>
      <c r="H1256" t="s">
        <v>7712</v>
      </c>
      <c r="I1256" t="s">
        <v>7713</v>
      </c>
      <c r="J1256" t="s">
        <v>7714</v>
      </c>
      <c r="K1256" t="s">
        <v>142</v>
      </c>
      <c r="L1256">
        <v>57243</v>
      </c>
      <c r="M1256" t="s">
        <v>1742</v>
      </c>
      <c r="N1256" t="s">
        <v>26</v>
      </c>
      <c r="O1256">
        <v>15</v>
      </c>
      <c r="P1256">
        <v>67246.820000000007</v>
      </c>
      <c r="Q1256" t="s">
        <v>7715</v>
      </c>
      <c r="R1256" t="s">
        <v>1419</v>
      </c>
    </row>
    <row r="1257" spans="1:18" x14ac:dyDescent="0.25">
      <c r="A1257">
        <v>2256</v>
      </c>
      <c r="B1257">
        <v>45078</v>
      </c>
      <c r="C1257" t="s">
        <v>201</v>
      </c>
      <c r="D1257" t="s">
        <v>146</v>
      </c>
      <c r="E1257" t="s">
        <v>24</v>
      </c>
      <c r="F1257">
        <v>34708</v>
      </c>
      <c r="G1257" t="s">
        <v>7716</v>
      </c>
      <c r="H1257" t="s">
        <v>7717</v>
      </c>
      <c r="I1257" t="s">
        <v>7718</v>
      </c>
      <c r="J1257" t="s">
        <v>7719</v>
      </c>
      <c r="K1257" t="s">
        <v>363</v>
      </c>
      <c r="L1257">
        <v>882</v>
      </c>
      <c r="M1257" t="s">
        <v>2638</v>
      </c>
      <c r="N1257" t="s">
        <v>26</v>
      </c>
      <c r="O1257">
        <v>3</v>
      </c>
      <c r="P1257">
        <v>49109.63</v>
      </c>
      <c r="Q1257" t="s">
        <v>7720</v>
      </c>
      <c r="R1257" t="s">
        <v>1427</v>
      </c>
    </row>
    <row r="1258" spans="1:18" x14ac:dyDescent="0.25">
      <c r="A1258">
        <v>2257</v>
      </c>
      <c r="B1258">
        <v>45125</v>
      </c>
      <c r="C1258" t="s">
        <v>168</v>
      </c>
      <c r="D1258" t="s">
        <v>1001</v>
      </c>
      <c r="E1258" t="s">
        <v>14</v>
      </c>
      <c r="F1258" t="s">
        <v>7721</v>
      </c>
      <c r="G1258" t="s">
        <v>7722</v>
      </c>
      <c r="H1258" t="s">
        <v>7723</v>
      </c>
      <c r="I1258" t="s">
        <v>7724</v>
      </c>
      <c r="J1258" t="s">
        <v>7725</v>
      </c>
      <c r="K1258" t="s">
        <v>75</v>
      </c>
      <c r="L1258">
        <v>13086</v>
      </c>
      <c r="M1258" t="s">
        <v>5174</v>
      </c>
      <c r="N1258" t="s">
        <v>35</v>
      </c>
      <c r="O1258">
        <v>11</v>
      </c>
      <c r="P1258">
        <v>38360.620000000003</v>
      </c>
      <c r="Q1258" t="s">
        <v>2811</v>
      </c>
      <c r="R1258" t="s">
        <v>1427</v>
      </c>
    </row>
    <row r="1259" spans="1:18" x14ac:dyDescent="0.25">
      <c r="A1259">
        <v>2258</v>
      </c>
      <c r="B1259">
        <v>45069</v>
      </c>
      <c r="C1259" t="s">
        <v>32</v>
      </c>
      <c r="D1259" t="s">
        <v>131</v>
      </c>
      <c r="E1259" t="s">
        <v>14</v>
      </c>
      <c r="F1259">
        <v>32540</v>
      </c>
      <c r="G1259" t="s">
        <v>1421</v>
      </c>
      <c r="H1259" t="s">
        <v>7726</v>
      </c>
      <c r="I1259" t="s">
        <v>7727</v>
      </c>
      <c r="J1259" t="s">
        <v>7728</v>
      </c>
      <c r="K1259" t="s">
        <v>52</v>
      </c>
      <c r="L1259">
        <v>36057</v>
      </c>
      <c r="M1259" t="s">
        <v>1760</v>
      </c>
      <c r="N1259" t="s">
        <v>21</v>
      </c>
      <c r="O1259">
        <v>14</v>
      </c>
      <c r="P1259">
        <v>75733.039999999994</v>
      </c>
      <c r="Q1259" t="s">
        <v>2115</v>
      </c>
      <c r="R1259" t="s">
        <v>1427</v>
      </c>
    </row>
    <row r="1260" spans="1:18" x14ac:dyDescent="0.25">
      <c r="A1260">
        <v>2259</v>
      </c>
      <c r="B1260">
        <v>45127</v>
      </c>
      <c r="C1260" t="s">
        <v>165</v>
      </c>
      <c r="D1260" t="s">
        <v>926</v>
      </c>
      <c r="E1260" t="s">
        <v>24</v>
      </c>
      <c r="F1260" t="s">
        <v>7729</v>
      </c>
      <c r="G1260" t="s">
        <v>7730</v>
      </c>
      <c r="H1260" t="s">
        <v>7731</v>
      </c>
      <c r="I1260" t="s">
        <v>7732</v>
      </c>
      <c r="J1260" t="s">
        <v>3987</v>
      </c>
      <c r="K1260" t="s">
        <v>205</v>
      </c>
      <c r="L1260">
        <v>33666</v>
      </c>
      <c r="M1260" t="s">
        <v>2249</v>
      </c>
      <c r="N1260" t="s">
        <v>21</v>
      </c>
      <c r="O1260">
        <v>10</v>
      </c>
      <c r="P1260">
        <v>70167.5</v>
      </c>
      <c r="Q1260" t="s">
        <v>3012</v>
      </c>
      <c r="R1260" t="s">
        <v>1460</v>
      </c>
    </row>
    <row r="1261" spans="1:18" x14ac:dyDescent="0.25">
      <c r="A1261">
        <v>2260</v>
      </c>
      <c r="B1261">
        <v>45130</v>
      </c>
      <c r="C1261" t="s">
        <v>597</v>
      </c>
      <c r="D1261" t="s">
        <v>98</v>
      </c>
      <c r="E1261" t="s">
        <v>24</v>
      </c>
      <c r="F1261" t="s">
        <v>6084</v>
      </c>
      <c r="G1261" t="s">
        <v>7733</v>
      </c>
      <c r="H1261" t="s">
        <v>7734</v>
      </c>
      <c r="I1261" t="s">
        <v>7735</v>
      </c>
      <c r="J1261" t="s">
        <v>7736</v>
      </c>
      <c r="K1261" t="s">
        <v>46</v>
      </c>
      <c r="L1261">
        <v>30152</v>
      </c>
      <c r="M1261" t="s">
        <v>6978</v>
      </c>
      <c r="N1261" t="s">
        <v>26</v>
      </c>
      <c r="O1261">
        <v>18</v>
      </c>
      <c r="P1261">
        <v>40265.089999999997</v>
      </c>
      <c r="Q1261" t="s">
        <v>7737</v>
      </c>
      <c r="R1261" t="s">
        <v>1427</v>
      </c>
    </row>
    <row r="1262" spans="1:18" x14ac:dyDescent="0.25">
      <c r="A1262">
        <v>2261</v>
      </c>
      <c r="B1262">
        <v>45111</v>
      </c>
      <c r="C1262" t="s">
        <v>238</v>
      </c>
      <c r="D1262" t="s">
        <v>146</v>
      </c>
      <c r="E1262" t="s">
        <v>30</v>
      </c>
      <c r="F1262">
        <v>23446</v>
      </c>
      <c r="G1262" t="s">
        <v>7738</v>
      </c>
      <c r="H1262" t="s">
        <v>7739</v>
      </c>
      <c r="I1262" t="s">
        <v>7740</v>
      </c>
      <c r="J1262" t="s">
        <v>7741</v>
      </c>
      <c r="K1262" t="s">
        <v>20</v>
      </c>
      <c r="L1262">
        <v>6401</v>
      </c>
      <c r="M1262" t="s">
        <v>2032</v>
      </c>
      <c r="N1262" t="s">
        <v>16</v>
      </c>
      <c r="O1262">
        <v>12</v>
      </c>
      <c r="P1262">
        <v>80551.69</v>
      </c>
      <c r="Q1262" t="s">
        <v>1697</v>
      </c>
      <c r="R1262" t="s">
        <v>1419</v>
      </c>
    </row>
    <row r="1263" spans="1:18" x14ac:dyDescent="0.25">
      <c r="A1263">
        <v>2262</v>
      </c>
      <c r="B1263">
        <v>45062</v>
      </c>
      <c r="C1263" t="s">
        <v>924</v>
      </c>
      <c r="D1263" t="s">
        <v>332</v>
      </c>
      <c r="E1263" t="s">
        <v>24</v>
      </c>
      <c r="F1263">
        <v>25542</v>
      </c>
      <c r="G1263" t="s">
        <v>7742</v>
      </c>
      <c r="H1263" t="s">
        <v>7743</v>
      </c>
      <c r="I1263" t="s">
        <v>7744</v>
      </c>
      <c r="J1263" t="s">
        <v>7745</v>
      </c>
      <c r="K1263" t="s">
        <v>167</v>
      </c>
      <c r="L1263">
        <v>67637</v>
      </c>
      <c r="M1263" t="s">
        <v>1510</v>
      </c>
      <c r="N1263" t="s">
        <v>21</v>
      </c>
      <c r="O1263">
        <v>13</v>
      </c>
      <c r="P1263">
        <v>32692.44</v>
      </c>
      <c r="Q1263" t="s">
        <v>1398</v>
      </c>
      <c r="R1263" t="s">
        <v>1427</v>
      </c>
    </row>
    <row r="1264" spans="1:18" x14ac:dyDescent="0.25">
      <c r="A1264">
        <v>2263</v>
      </c>
      <c r="B1264">
        <v>45122</v>
      </c>
      <c r="C1264" t="s">
        <v>1002</v>
      </c>
      <c r="D1264" t="s">
        <v>1003</v>
      </c>
      <c r="E1264" t="s">
        <v>14</v>
      </c>
      <c r="F1264">
        <v>24658</v>
      </c>
      <c r="G1264" t="s">
        <v>7746</v>
      </c>
      <c r="H1264" t="s">
        <v>7747</v>
      </c>
      <c r="I1264" t="s">
        <v>7748</v>
      </c>
      <c r="J1264" t="s">
        <v>7749</v>
      </c>
      <c r="K1264" t="s">
        <v>189</v>
      </c>
      <c r="L1264">
        <v>78833</v>
      </c>
      <c r="M1264" t="s">
        <v>4301</v>
      </c>
      <c r="N1264" t="s">
        <v>16</v>
      </c>
      <c r="O1264">
        <v>6</v>
      </c>
      <c r="P1264">
        <v>68114.509999999995</v>
      </c>
      <c r="Q1264" t="s">
        <v>7750</v>
      </c>
      <c r="R1264" t="s">
        <v>1384</v>
      </c>
    </row>
    <row r="1265" spans="1:18" x14ac:dyDescent="0.25">
      <c r="A1265">
        <v>2264</v>
      </c>
      <c r="B1265">
        <v>45097</v>
      </c>
      <c r="C1265" t="s">
        <v>111</v>
      </c>
      <c r="D1265" t="s">
        <v>329</v>
      </c>
      <c r="E1265" t="s">
        <v>30</v>
      </c>
      <c r="F1265">
        <v>30897</v>
      </c>
      <c r="G1265" t="s">
        <v>7751</v>
      </c>
      <c r="H1265" t="s">
        <v>7752</v>
      </c>
      <c r="I1265" t="s">
        <v>7753</v>
      </c>
      <c r="J1265" t="s">
        <v>7754</v>
      </c>
      <c r="K1265" t="s">
        <v>116</v>
      </c>
      <c r="L1265">
        <v>45579</v>
      </c>
      <c r="M1265" t="s">
        <v>2617</v>
      </c>
      <c r="N1265" t="s">
        <v>16</v>
      </c>
      <c r="O1265">
        <v>13</v>
      </c>
      <c r="P1265">
        <v>41818.89</v>
      </c>
      <c r="Q1265" t="s">
        <v>3859</v>
      </c>
      <c r="R1265" t="s">
        <v>1384</v>
      </c>
    </row>
    <row r="1266" spans="1:18" x14ac:dyDescent="0.25">
      <c r="A1266">
        <v>2265</v>
      </c>
      <c r="B1266">
        <v>45099</v>
      </c>
      <c r="C1266" t="s">
        <v>464</v>
      </c>
      <c r="D1266" t="s">
        <v>1004</v>
      </c>
      <c r="E1266" t="s">
        <v>14</v>
      </c>
      <c r="F1266">
        <v>25457</v>
      </c>
      <c r="G1266" t="s">
        <v>1421</v>
      </c>
      <c r="H1266" t="s">
        <v>7755</v>
      </c>
      <c r="I1266" t="s">
        <v>7756</v>
      </c>
      <c r="J1266" t="s">
        <v>7757</v>
      </c>
      <c r="K1266" t="s">
        <v>424</v>
      </c>
      <c r="L1266">
        <v>9697</v>
      </c>
      <c r="M1266" t="s">
        <v>1918</v>
      </c>
      <c r="N1266" t="s">
        <v>16</v>
      </c>
      <c r="O1266">
        <v>2</v>
      </c>
      <c r="P1266">
        <v>92349.32</v>
      </c>
      <c r="Q1266" t="s">
        <v>5019</v>
      </c>
      <c r="R1266" t="s">
        <v>1419</v>
      </c>
    </row>
    <row r="1267" spans="1:18" x14ac:dyDescent="0.25">
      <c r="A1267">
        <v>2266</v>
      </c>
      <c r="B1267">
        <v>45121</v>
      </c>
      <c r="C1267" t="s">
        <v>295</v>
      </c>
      <c r="D1267" t="s">
        <v>1005</v>
      </c>
      <c r="E1267" t="s">
        <v>14</v>
      </c>
      <c r="F1267" t="s">
        <v>7758</v>
      </c>
      <c r="G1267" t="s">
        <v>1421</v>
      </c>
      <c r="H1267" t="s">
        <v>7759</v>
      </c>
      <c r="I1267" t="s">
        <v>7760</v>
      </c>
      <c r="J1267" t="s">
        <v>7761</v>
      </c>
      <c r="K1267" t="s">
        <v>129</v>
      </c>
      <c r="L1267">
        <v>13580</v>
      </c>
      <c r="M1267" t="s">
        <v>6910</v>
      </c>
      <c r="N1267" t="s">
        <v>26</v>
      </c>
      <c r="O1267">
        <v>14</v>
      </c>
      <c r="P1267">
        <v>73456.2</v>
      </c>
      <c r="Q1267" t="s">
        <v>2522</v>
      </c>
      <c r="R1267" t="s">
        <v>1392</v>
      </c>
    </row>
    <row r="1268" spans="1:18" x14ac:dyDescent="0.25">
      <c r="A1268">
        <v>2267</v>
      </c>
      <c r="B1268">
        <v>45117</v>
      </c>
      <c r="C1268" t="s">
        <v>502</v>
      </c>
      <c r="D1268" t="s">
        <v>155</v>
      </c>
      <c r="E1268" t="s">
        <v>30</v>
      </c>
      <c r="F1268" t="s">
        <v>7762</v>
      </c>
      <c r="G1268" t="s">
        <v>7763</v>
      </c>
      <c r="H1268" t="s">
        <v>7764</v>
      </c>
      <c r="I1268" t="s">
        <v>7765</v>
      </c>
      <c r="J1268" t="s">
        <v>3588</v>
      </c>
      <c r="K1268" t="s">
        <v>34</v>
      </c>
      <c r="L1268">
        <v>66954</v>
      </c>
      <c r="M1268" t="s">
        <v>4533</v>
      </c>
      <c r="N1268" t="s">
        <v>35</v>
      </c>
      <c r="O1268">
        <v>1</v>
      </c>
      <c r="P1268">
        <v>47852.19</v>
      </c>
      <c r="Q1268" t="s">
        <v>2720</v>
      </c>
      <c r="R1268" t="s">
        <v>1419</v>
      </c>
    </row>
    <row r="1269" spans="1:18" x14ac:dyDescent="0.25">
      <c r="A1269">
        <v>2268</v>
      </c>
      <c r="B1269">
        <v>45068</v>
      </c>
      <c r="C1269" t="s">
        <v>452</v>
      </c>
      <c r="D1269" t="s">
        <v>647</v>
      </c>
      <c r="E1269" t="s">
        <v>24</v>
      </c>
      <c r="F1269" t="s">
        <v>7766</v>
      </c>
      <c r="G1269" t="s">
        <v>7767</v>
      </c>
      <c r="H1269" t="s">
        <v>7768</v>
      </c>
      <c r="I1269" t="s">
        <v>7769</v>
      </c>
      <c r="J1269" t="s">
        <v>7770</v>
      </c>
      <c r="K1269" t="s">
        <v>84</v>
      </c>
      <c r="L1269">
        <v>79688</v>
      </c>
      <c r="M1269" t="s">
        <v>1986</v>
      </c>
      <c r="N1269" t="s">
        <v>16</v>
      </c>
      <c r="O1269">
        <v>8</v>
      </c>
      <c r="P1269">
        <v>42280.34</v>
      </c>
      <c r="Q1269" t="s">
        <v>5194</v>
      </c>
      <c r="R1269" t="s">
        <v>1427</v>
      </c>
    </row>
    <row r="1270" spans="1:18" x14ac:dyDescent="0.25">
      <c r="A1270">
        <v>2269</v>
      </c>
      <c r="B1270">
        <v>45137</v>
      </c>
      <c r="C1270" t="s">
        <v>774</v>
      </c>
      <c r="D1270" t="s">
        <v>552</v>
      </c>
      <c r="E1270" t="s">
        <v>30</v>
      </c>
      <c r="F1270">
        <v>24418</v>
      </c>
      <c r="G1270" t="s">
        <v>7771</v>
      </c>
      <c r="H1270" t="s">
        <v>7772</v>
      </c>
      <c r="I1270" t="s">
        <v>7773</v>
      </c>
      <c r="J1270" t="s">
        <v>7774</v>
      </c>
      <c r="K1270" t="s">
        <v>75</v>
      </c>
      <c r="L1270">
        <v>61111</v>
      </c>
      <c r="M1270" t="s">
        <v>2888</v>
      </c>
      <c r="N1270" t="s">
        <v>35</v>
      </c>
      <c r="O1270">
        <v>11</v>
      </c>
      <c r="P1270">
        <v>54212.21</v>
      </c>
      <c r="Q1270" t="s">
        <v>7705</v>
      </c>
      <c r="R1270" t="s">
        <v>1419</v>
      </c>
    </row>
    <row r="1271" spans="1:18" x14ac:dyDescent="0.25">
      <c r="A1271">
        <v>2270</v>
      </c>
      <c r="B1271">
        <v>45057</v>
      </c>
      <c r="C1271" t="s">
        <v>327</v>
      </c>
      <c r="D1271" t="s">
        <v>1006</v>
      </c>
      <c r="E1271" t="s">
        <v>14</v>
      </c>
      <c r="F1271" t="s">
        <v>7775</v>
      </c>
      <c r="G1271" t="s">
        <v>7776</v>
      </c>
      <c r="H1271" t="s">
        <v>7777</v>
      </c>
      <c r="I1271" t="s">
        <v>7778</v>
      </c>
      <c r="J1271" t="s">
        <v>7779</v>
      </c>
      <c r="K1271" t="s">
        <v>205</v>
      </c>
      <c r="L1271">
        <v>7424</v>
      </c>
      <c r="M1271" t="s">
        <v>3148</v>
      </c>
      <c r="N1271" t="s">
        <v>16</v>
      </c>
      <c r="O1271">
        <v>20</v>
      </c>
      <c r="P1271">
        <v>41630.17</v>
      </c>
      <c r="Q1271" t="s">
        <v>2099</v>
      </c>
      <c r="R1271" t="s">
        <v>1427</v>
      </c>
    </row>
    <row r="1272" spans="1:18" x14ac:dyDescent="0.25">
      <c r="A1272">
        <v>2271</v>
      </c>
      <c r="B1272">
        <v>45110</v>
      </c>
      <c r="C1272" t="s">
        <v>516</v>
      </c>
      <c r="D1272" t="s">
        <v>134</v>
      </c>
      <c r="E1272" t="s">
        <v>14</v>
      </c>
      <c r="F1272" t="s">
        <v>7780</v>
      </c>
      <c r="G1272" t="s">
        <v>7781</v>
      </c>
      <c r="H1272" t="s">
        <v>7782</v>
      </c>
      <c r="I1272" t="s">
        <v>7783</v>
      </c>
      <c r="J1272" t="s">
        <v>7784</v>
      </c>
      <c r="K1272" t="s">
        <v>55</v>
      </c>
      <c r="L1272">
        <v>80086</v>
      </c>
      <c r="M1272" t="s">
        <v>4325</v>
      </c>
      <c r="N1272" t="s">
        <v>16</v>
      </c>
      <c r="O1272">
        <v>4</v>
      </c>
      <c r="P1272">
        <v>92654.57</v>
      </c>
      <c r="Q1272" t="s">
        <v>5844</v>
      </c>
      <c r="R1272" t="s">
        <v>1460</v>
      </c>
    </row>
    <row r="1273" spans="1:18" x14ac:dyDescent="0.25">
      <c r="A1273">
        <v>2272</v>
      </c>
      <c r="B1273">
        <v>45109</v>
      </c>
      <c r="C1273" t="s">
        <v>276</v>
      </c>
      <c r="D1273" t="s">
        <v>833</v>
      </c>
      <c r="E1273" t="s">
        <v>14</v>
      </c>
      <c r="F1273" t="s">
        <v>7785</v>
      </c>
      <c r="G1273" t="s">
        <v>7786</v>
      </c>
      <c r="H1273" t="s">
        <v>7787</v>
      </c>
      <c r="I1273" t="s">
        <v>7788</v>
      </c>
      <c r="J1273" t="s">
        <v>7789</v>
      </c>
      <c r="K1273" t="s">
        <v>424</v>
      </c>
      <c r="L1273">
        <v>67367</v>
      </c>
      <c r="M1273" t="s">
        <v>3589</v>
      </c>
      <c r="N1273" t="s">
        <v>35</v>
      </c>
      <c r="O1273">
        <v>16</v>
      </c>
      <c r="P1273">
        <v>30894.75</v>
      </c>
      <c r="Q1273" t="s">
        <v>3155</v>
      </c>
      <c r="R1273" t="s">
        <v>1384</v>
      </c>
    </row>
    <row r="1274" spans="1:18" x14ac:dyDescent="0.25">
      <c r="A1274">
        <v>2273</v>
      </c>
      <c r="B1274">
        <v>45090</v>
      </c>
      <c r="C1274" t="s">
        <v>194</v>
      </c>
      <c r="D1274" t="s">
        <v>419</v>
      </c>
      <c r="E1274" t="s">
        <v>24</v>
      </c>
      <c r="F1274">
        <v>30257</v>
      </c>
      <c r="G1274" t="s">
        <v>7790</v>
      </c>
      <c r="H1274" t="s">
        <v>7791</v>
      </c>
      <c r="I1274" t="s">
        <v>7792</v>
      </c>
      <c r="J1274" t="s">
        <v>7793</v>
      </c>
      <c r="K1274" t="s">
        <v>264</v>
      </c>
      <c r="L1274">
        <v>49624</v>
      </c>
      <c r="M1274" t="s">
        <v>1410</v>
      </c>
      <c r="N1274" t="s">
        <v>35</v>
      </c>
      <c r="O1274">
        <v>19</v>
      </c>
      <c r="P1274">
        <v>95267.13</v>
      </c>
      <c r="Q1274" t="s">
        <v>4757</v>
      </c>
      <c r="R1274" t="s">
        <v>1392</v>
      </c>
    </row>
    <row r="1275" spans="1:18" x14ac:dyDescent="0.25">
      <c r="A1275">
        <v>2274</v>
      </c>
      <c r="B1275">
        <v>45107</v>
      </c>
      <c r="C1275" t="s">
        <v>199</v>
      </c>
      <c r="D1275" t="s">
        <v>206</v>
      </c>
      <c r="E1275" t="s">
        <v>30</v>
      </c>
      <c r="F1275" t="s">
        <v>7794</v>
      </c>
      <c r="G1275" t="s">
        <v>7795</v>
      </c>
      <c r="H1275" t="s">
        <v>7796</v>
      </c>
      <c r="I1275" t="s">
        <v>7797</v>
      </c>
      <c r="J1275" t="s">
        <v>7798</v>
      </c>
      <c r="K1275" t="s">
        <v>424</v>
      </c>
      <c r="L1275">
        <v>48742</v>
      </c>
      <c r="M1275" t="s">
        <v>1729</v>
      </c>
      <c r="N1275" t="s">
        <v>16</v>
      </c>
      <c r="O1275">
        <v>19</v>
      </c>
      <c r="P1275">
        <v>65611.149999999994</v>
      </c>
      <c r="Q1275" t="s">
        <v>4573</v>
      </c>
      <c r="R1275" t="s">
        <v>1384</v>
      </c>
    </row>
    <row r="1276" spans="1:18" x14ac:dyDescent="0.25">
      <c r="A1276">
        <v>2275</v>
      </c>
      <c r="B1276">
        <v>45075</v>
      </c>
      <c r="C1276" t="s">
        <v>130</v>
      </c>
      <c r="D1276" t="s">
        <v>56</v>
      </c>
      <c r="E1276" t="s">
        <v>30</v>
      </c>
      <c r="F1276" t="s">
        <v>7799</v>
      </c>
      <c r="G1276" t="s">
        <v>7800</v>
      </c>
      <c r="H1276" t="s">
        <v>7801</v>
      </c>
      <c r="I1276" t="s">
        <v>7802</v>
      </c>
      <c r="J1276" t="s">
        <v>7803</v>
      </c>
      <c r="K1276" t="s">
        <v>58</v>
      </c>
      <c r="L1276">
        <v>31469</v>
      </c>
      <c r="M1276" t="s">
        <v>2345</v>
      </c>
      <c r="N1276" t="s">
        <v>35</v>
      </c>
      <c r="O1276">
        <v>4</v>
      </c>
      <c r="P1276">
        <v>55454.37</v>
      </c>
      <c r="Q1276" t="s">
        <v>7804</v>
      </c>
      <c r="R1276" t="s">
        <v>1384</v>
      </c>
    </row>
    <row r="1277" spans="1:18" x14ac:dyDescent="0.25">
      <c r="A1277">
        <v>2276</v>
      </c>
      <c r="B1277">
        <v>45102</v>
      </c>
      <c r="C1277" t="s">
        <v>56</v>
      </c>
      <c r="D1277" t="s">
        <v>1007</v>
      </c>
      <c r="E1277" t="s">
        <v>24</v>
      </c>
      <c r="F1277" t="s">
        <v>7805</v>
      </c>
      <c r="G1277" t="s">
        <v>7806</v>
      </c>
      <c r="H1277" t="s">
        <v>7807</v>
      </c>
      <c r="I1277" t="s">
        <v>7808</v>
      </c>
      <c r="J1277" t="s">
        <v>7809</v>
      </c>
      <c r="K1277" t="s">
        <v>205</v>
      </c>
      <c r="L1277">
        <v>89430</v>
      </c>
      <c r="M1277" t="s">
        <v>2135</v>
      </c>
      <c r="N1277" t="s">
        <v>16</v>
      </c>
      <c r="O1277">
        <v>10</v>
      </c>
      <c r="P1277">
        <v>73782.460000000006</v>
      </c>
      <c r="Q1277" t="s">
        <v>5140</v>
      </c>
      <c r="R1277" t="s">
        <v>1384</v>
      </c>
    </row>
    <row r="1278" spans="1:18" x14ac:dyDescent="0.25">
      <c r="A1278">
        <v>2277</v>
      </c>
      <c r="B1278">
        <v>45067</v>
      </c>
      <c r="C1278" t="s">
        <v>452</v>
      </c>
      <c r="D1278" t="s">
        <v>124</v>
      </c>
      <c r="E1278" t="s">
        <v>14</v>
      </c>
      <c r="F1278">
        <v>34371</v>
      </c>
      <c r="G1278" t="s">
        <v>7810</v>
      </c>
      <c r="H1278" t="s">
        <v>7811</v>
      </c>
      <c r="I1278" t="s">
        <v>7812</v>
      </c>
      <c r="J1278" t="s">
        <v>7813</v>
      </c>
      <c r="K1278" t="s">
        <v>64</v>
      </c>
      <c r="L1278">
        <v>16080</v>
      </c>
      <c r="M1278" t="s">
        <v>2532</v>
      </c>
      <c r="N1278" t="s">
        <v>35</v>
      </c>
      <c r="O1278">
        <v>13</v>
      </c>
      <c r="P1278">
        <v>49065.919999999998</v>
      </c>
      <c r="Q1278" t="s">
        <v>4120</v>
      </c>
      <c r="R1278" t="s">
        <v>1384</v>
      </c>
    </row>
    <row r="1279" spans="1:18" x14ac:dyDescent="0.25">
      <c r="A1279">
        <v>2278</v>
      </c>
      <c r="B1279">
        <v>45088</v>
      </c>
      <c r="C1279" t="s">
        <v>315</v>
      </c>
      <c r="D1279" t="s">
        <v>400</v>
      </c>
      <c r="E1279" t="s">
        <v>14</v>
      </c>
      <c r="F1279">
        <v>38688</v>
      </c>
      <c r="G1279" t="s">
        <v>7814</v>
      </c>
      <c r="H1279" t="s">
        <v>7815</v>
      </c>
      <c r="I1279" t="s">
        <v>7816</v>
      </c>
      <c r="J1279" t="s">
        <v>7817</v>
      </c>
      <c r="K1279" t="s">
        <v>145</v>
      </c>
      <c r="L1279">
        <v>25278</v>
      </c>
      <c r="M1279" t="s">
        <v>1546</v>
      </c>
      <c r="N1279" t="s">
        <v>26</v>
      </c>
      <c r="O1279">
        <v>16</v>
      </c>
      <c r="P1279">
        <v>68940</v>
      </c>
      <c r="Q1279" t="s">
        <v>7705</v>
      </c>
      <c r="R1279" t="s">
        <v>1419</v>
      </c>
    </row>
    <row r="1280" spans="1:18" x14ac:dyDescent="0.25">
      <c r="A1280">
        <v>2279</v>
      </c>
      <c r="B1280">
        <v>45099</v>
      </c>
      <c r="C1280" t="s">
        <v>1008</v>
      </c>
      <c r="D1280" t="s">
        <v>267</v>
      </c>
      <c r="E1280" t="s">
        <v>30</v>
      </c>
      <c r="F1280" t="s">
        <v>7818</v>
      </c>
      <c r="G1280" t="s">
        <v>7819</v>
      </c>
      <c r="H1280" t="s">
        <v>7820</v>
      </c>
      <c r="I1280" t="s">
        <v>7821</v>
      </c>
      <c r="J1280" t="s">
        <v>7822</v>
      </c>
      <c r="K1280" t="s">
        <v>211</v>
      </c>
      <c r="L1280">
        <v>81264</v>
      </c>
      <c r="M1280" t="s">
        <v>3231</v>
      </c>
      <c r="N1280" t="s">
        <v>35</v>
      </c>
      <c r="O1280">
        <v>18</v>
      </c>
      <c r="P1280">
        <v>75508.679999999993</v>
      </c>
      <c r="Q1280" t="s">
        <v>4000</v>
      </c>
      <c r="R1280" t="s">
        <v>1419</v>
      </c>
    </row>
    <row r="1281" spans="1:18" x14ac:dyDescent="0.25">
      <c r="A1281">
        <v>2280</v>
      </c>
      <c r="B1281">
        <v>45116</v>
      </c>
      <c r="C1281" t="s">
        <v>625</v>
      </c>
      <c r="D1281" t="s">
        <v>66</v>
      </c>
      <c r="E1281" t="s">
        <v>24</v>
      </c>
      <c r="F1281" t="s">
        <v>7823</v>
      </c>
      <c r="G1281" t="s">
        <v>7824</v>
      </c>
      <c r="H1281" t="s">
        <v>7825</v>
      </c>
      <c r="I1281" t="s">
        <v>7826</v>
      </c>
      <c r="J1281" t="s">
        <v>7827</v>
      </c>
      <c r="K1281" t="s">
        <v>46</v>
      </c>
      <c r="L1281">
        <v>39002</v>
      </c>
      <c r="M1281" t="s">
        <v>6229</v>
      </c>
      <c r="N1281" t="s">
        <v>26</v>
      </c>
      <c r="O1281">
        <v>6</v>
      </c>
      <c r="P1281">
        <v>83788.240000000005</v>
      </c>
      <c r="Q1281" t="s">
        <v>1878</v>
      </c>
      <c r="R1281" t="s">
        <v>1384</v>
      </c>
    </row>
    <row r="1282" spans="1:18" x14ac:dyDescent="0.25">
      <c r="A1282">
        <v>2281</v>
      </c>
      <c r="B1282">
        <v>45053</v>
      </c>
      <c r="C1282" t="s">
        <v>951</v>
      </c>
      <c r="D1282" t="s">
        <v>1009</v>
      </c>
      <c r="E1282" t="s">
        <v>24</v>
      </c>
      <c r="F1282">
        <v>33394</v>
      </c>
      <c r="G1282" t="s">
        <v>7828</v>
      </c>
      <c r="H1282" t="s">
        <v>7829</v>
      </c>
      <c r="I1282" t="s">
        <v>7830</v>
      </c>
      <c r="J1282" t="s">
        <v>7831</v>
      </c>
      <c r="K1282" t="s">
        <v>235</v>
      </c>
      <c r="L1282">
        <v>71809</v>
      </c>
      <c r="M1282" t="s">
        <v>2482</v>
      </c>
      <c r="N1282" t="s">
        <v>16</v>
      </c>
      <c r="O1282">
        <v>7</v>
      </c>
      <c r="P1282">
        <v>32655.25</v>
      </c>
      <c r="Q1282" t="s">
        <v>4319</v>
      </c>
      <c r="R1282" t="s">
        <v>1384</v>
      </c>
    </row>
    <row r="1283" spans="1:18" x14ac:dyDescent="0.25">
      <c r="A1283">
        <v>2282</v>
      </c>
      <c r="B1283">
        <v>45071</v>
      </c>
      <c r="C1283" t="s">
        <v>632</v>
      </c>
      <c r="D1283" t="s">
        <v>358</v>
      </c>
      <c r="E1283" t="s">
        <v>14</v>
      </c>
      <c r="F1283" t="s">
        <v>7832</v>
      </c>
      <c r="G1283" t="s">
        <v>7833</v>
      </c>
      <c r="H1283" t="s">
        <v>7834</v>
      </c>
      <c r="I1283" t="s">
        <v>7835</v>
      </c>
      <c r="J1283" t="s">
        <v>7836</v>
      </c>
      <c r="K1283" t="s">
        <v>176</v>
      </c>
      <c r="L1283">
        <v>57261</v>
      </c>
      <c r="M1283" t="s">
        <v>2532</v>
      </c>
      <c r="N1283" t="s">
        <v>35</v>
      </c>
      <c r="O1283">
        <v>5</v>
      </c>
      <c r="P1283">
        <v>65514.96</v>
      </c>
      <c r="Q1283" t="s">
        <v>6331</v>
      </c>
      <c r="R1283" t="s">
        <v>1392</v>
      </c>
    </row>
    <row r="1284" spans="1:18" x14ac:dyDescent="0.25">
      <c r="A1284">
        <v>2283</v>
      </c>
      <c r="B1284">
        <v>45074</v>
      </c>
      <c r="C1284" t="s">
        <v>651</v>
      </c>
      <c r="D1284" t="s">
        <v>451</v>
      </c>
      <c r="E1284" t="s">
        <v>24</v>
      </c>
      <c r="F1284">
        <v>30506</v>
      </c>
      <c r="G1284" t="s">
        <v>7837</v>
      </c>
      <c r="H1284" t="s">
        <v>7838</v>
      </c>
      <c r="I1284" t="s">
        <v>7839</v>
      </c>
      <c r="J1284" t="s">
        <v>7840</v>
      </c>
      <c r="K1284" t="s">
        <v>92</v>
      </c>
      <c r="L1284">
        <v>55274</v>
      </c>
      <c r="M1284" t="s">
        <v>3629</v>
      </c>
      <c r="N1284" t="s">
        <v>16</v>
      </c>
      <c r="O1284">
        <v>6</v>
      </c>
      <c r="P1284">
        <v>43365.64</v>
      </c>
      <c r="Q1284" t="s">
        <v>7841</v>
      </c>
      <c r="R1284" t="s">
        <v>1419</v>
      </c>
    </row>
    <row r="1285" spans="1:18" x14ac:dyDescent="0.25">
      <c r="A1285">
        <v>2284</v>
      </c>
      <c r="B1285">
        <v>45067</v>
      </c>
      <c r="C1285" t="s">
        <v>130</v>
      </c>
      <c r="D1285" t="s">
        <v>451</v>
      </c>
      <c r="E1285" t="s">
        <v>24</v>
      </c>
      <c r="F1285">
        <v>36108</v>
      </c>
      <c r="G1285" t="s">
        <v>7842</v>
      </c>
      <c r="H1285" t="s">
        <v>7843</v>
      </c>
      <c r="I1285" t="s">
        <v>7844</v>
      </c>
      <c r="J1285" t="s">
        <v>2161</v>
      </c>
      <c r="K1285" t="s">
        <v>43</v>
      </c>
      <c r="L1285">
        <v>77992</v>
      </c>
      <c r="M1285" t="s">
        <v>4221</v>
      </c>
      <c r="N1285" t="s">
        <v>16</v>
      </c>
      <c r="O1285">
        <v>12</v>
      </c>
      <c r="P1285">
        <v>94489.13</v>
      </c>
      <c r="Q1285" t="s">
        <v>6423</v>
      </c>
      <c r="R1285" t="s">
        <v>1460</v>
      </c>
    </row>
    <row r="1286" spans="1:18" x14ac:dyDescent="0.25">
      <c r="A1286">
        <v>2285</v>
      </c>
      <c r="B1286">
        <v>45054</v>
      </c>
      <c r="C1286" t="s">
        <v>48</v>
      </c>
      <c r="D1286" t="s">
        <v>884</v>
      </c>
      <c r="E1286" t="s">
        <v>24</v>
      </c>
      <c r="F1286" t="s">
        <v>7845</v>
      </c>
      <c r="G1286" t="s">
        <v>1421</v>
      </c>
      <c r="H1286" t="s">
        <v>7846</v>
      </c>
      <c r="I1286" t="s">
        <v>7847</v>
      </c>
      <c r="J1286" t="s">
        <v>1671</v>
      </c>
      <c r="K1286" t="s">
        <v>237</v>
      </c>
      <c r="L1286">
        <v>67032</v>
      </c>
      <c r="M1286" t="s">
        <v>4085</v>
      </c>
      <c r="N1286" t="s">
        <v>16</v>
      </c>
      <c r="O1286">
        <v>6</v>
      </c>
      <c r="P1286">
        <v>70114.41</v>
      </c>
      <c r="Q1286" t="s">
        <v>2579</v>
      </c>
      <c r="R1286" t="s">
        <v>1392</v>
      </c>
    </row>
    <row r="1287" spans="1:18" x14ac:dyDescent="0.25">
      <c r="A1287">
        <v>2286</v>
      </c>
      <c r="B1287">
        <v>45132</v>
      </c>
      <c r="C1287" t="s">
        <v>352</v>
      </c>
      <c r="D1287" t="s">
        <v>993</v>
      </c>
      <c r="E1287" t="s">
        <v>30</v>
      </c>
      <c r="F1287" t="s">
        <v>7848</v>
      </c>
      <c r="G1287" t="s">
        <v>7849</v>
      </c>
      <c r="H1287" t="s">
        <v>7850</v>
      </c>
      <c r="I1287" t="s">
        <v>7851</v>
      </c>
      <c r="J1287" t="s">
        <v>1899</v>
      </c>
      <c r="K1287" t="s">
        <v>122</v>
      </c>
      <c r="L1287">
        <v>47846</v>
      </c>
      <c r="M1287" t="s">
        <v>1465</v>
      </c>
      <c r="N1287" t="s">
        <v>21</v>
      </c>
      <c r="O1287">
        <v>11</v>
      </c>
      <c r="P1287">
        <v>62825.98</v>
      </c>
      <c r="Q1287" t="s">
        <v>3192</v>
      </c>
      <c r="R1287" t="s">
        <v>1392</v>
      </c>
    </row>
    <row r="1288" spans="1:18" x14ac:dyDescent="0.25">
      <c r="A1288">
        <v>2287</v>
      </c>
      <c r="B1288">
        <v>45069</v>
      </c>
      <c r="C1288" t="s">
        <v>421</v>
      </c>
      <c r="D1288" t="s">
        <v>159</v>
      </c>
      <c r="E1288" t="s">
        <v>30</v>
      </c>
      <c r="F1288">
        <v>31566</v>
      </c>
      <c r="G1288" t="s">
        <v>7852</v>
      </c>
      <c r="H1288" t="s">
        <v>7853</v>
      </c>
      <c r="I1288" t="s">
        <v>7854</v>
      </c>
      <c r="J1288" t="s">
        <v>7855</v>
      </c>
      <c r="K1288" t="s">
        <v>246</v>
      </c>
      <c r="L1288">
        <v>63287</v>
      </c>
      <c r="M1288" t="s">
        <v>3988</v>
      </c>
      <c r="N1288" t="s">
        <v>21</v>
      </c>
      <c r="O1288">
        <v>14</v>
      </c>
      <c r="P1288">
        <v>72828</v>
      </c>
      <c r="Q1288" t="s">
        <v>2889</v>
      </c>
      <c r="R1288" t="s">
        <v>1419</v>
      </c>
    </row>
    <row r="1289" spans="1:18" x14ac:dyDescent="0.25">
      <c r="A1289">
        <v>2288</v>
      </c>
      <c r="B1289">
        <v>45113</v>
      </c>
      <c r="C1289" t="s">
        <v>427</v>
      </c>
      <c r="D1289" t="s">
        <v>787</v>
      </c>
      <c r="E1289" t="s">
        <v>24</v>
      </c>
      <c r="F1289" t="s">
        <v>7856</v>
      </c>
      <c r="G1289" t="s">
        <v>7857</v>
      </c>
      <c r="H1289" t="s">
        <v>7858</v>
      </c>
      <c r="I1289" t="s">
        <v>7859</v>
      </c>
      <c r="J1289" t="s">
        <v>7860</v>
      </c>
      <c r="K1289" t="s">
        <v>89</v>
      </c>
      <c r="L1289">
        <v>70996</v>
      </c>
      <c r="M1289" t="s">
        <v>5798</v>
      </c>
      <c r="N1289" t="s">
        <v>21</v>
      </c>
      <c r="O1289">
        <v>15</v>
      </c>
      <c r="P1289">
        <v>40970.03</v>
      </c>
      <c r="Q1289" t="s">
        <v>2122</v>
      </c>
      <c r="R1289" t="s">
        <v>1419</v>
      </c>
    </row>
    <row r="1290" spans="1:18" x14ac:dyDescent="0.25">
      <c r="A1290">
        <v>2289</v>
      </c>
      <c r="B1290">
        <v>45058</v>
      </c>
      <c r="C1290" t="s">
        <v>87</v>
      </c>
      <c r="D1290" t="s">
        <v>1010</v>
      </c>
      <c r="E1290" t="s">
        <v>14</v>
      </c>
      <c r="F1290" t="s">
        <v>7861</v>
      </c>
      <c r="G1290" t="s">
        <v>7862</v>
      </c>
      <c r="H1290" t="s">
        <v>7863</v>
      </c>
      <c r="I1290" t="s">
        <v>7864</v>
      </c>
      <c r="J1290" t="s">
        <v>3388</v>
      </c>
      <c r="K1290" t="s">
        <v>72</v>
      </c>
      <c r="L1290">
        <v>78730</v>
      </c>
      <c r="M1290" t="s">
        <v>389</v>
      </c>
      <c r="N1290" t="s">
        <v>16</v>
      </c>
      <c r="O1290">
        <v>1</v>
      </c>
      <c r="P1290">
        <v>82593.23</v>
      </c>
      <c r="Q1290" t="s">
        <v>3325</v>
      </c>
      <c r="R1290" t="s">
        <v>1427</v>
      </c>
    </row>
    <row r="1291" spans="1:18" x14ac:dyDescent="0.25">
      <c r="A1291">
        <v>2290</v>
      </c>
      <c r="B1291">
        <v>45066</v>
      </c>
      <c r="C1291" t="s">
        <v>1011</v>
      </c>
      <c r="D1291" t="s">
        <v>566</v>
      </c>
      <c r="E1291" t="s">
        <v>30</v>
      </c>
      <c r="F1291" t="s">
        <v>7865</v>
      </c>
      <c r="G1291" t="s">
        <v>7866</v>
      </c>
      <c r="H1291" t="s">
        <v>7867</v>
      </c>
      <c r="I1291" t="s">
        <v>7868</v>
      </c>
      <c r="J1291" t="s">
        <v>7869</v>
      </c>
      <c r="K1291" t="s">
        <v>235</v>
      </c>
      <c r="L1291">
        <v>56942</v>
      </c>
      <c r="M1291" t="s">
        <v>2356</v>
      </c>
      <c r="N1291" t="s">
        <v>26</v>
      </c>
      <c r="O1291">
        <v>14</v>
      </c>
      <c r="P1291">
        <v>44881.25</v>
      </c>
      <c r="Q1291" t="s">
        <v>2357</v>
      </c>
      <c r="R1291" t="s">
        <v>1392</v>
      </c>
    </row>
    <row r="1292" spans="1:18" x14ac:dyDescent="0.25">
      <c r="A1292">
        <v>2291</v>
      </c>
      <c r="B1292">
        <v>45122</v>
      </c>
      <c r="C1292" t="s">
        <v>776</v>
      </c>
      <c r="D1292" t="s">
        <v>952</v>
      </c>
      <c r="E1292" t="s">
        <v>24</v>
      </c>
      <c r="F1292" t="s">
        <v>5555</v>
      </c>
      <c r="G1292" t="s">
        <v>7870</v>
      </c>
      <c r="H1292" t="s">
        <v>7871</v>
      </c>
      <c r="I1292" t="s">
        <v>7872</v>
      </c>
      <c r="J1292" t="s">
        <v>7873</v>
      </c>
      <c r="K1292" t="s">
        <v>64</v>
      </c>
      <c r="L1292">
        <v>16108</v>
      </c>
      <c r="M1292" t="s">
        <v>2121</v>
      </c>
      <c r="N1292" t="s">
        <v>35</v>
      </c>
      <c r="O1292">
        <v>4</v>
      </c>
      <c r="P1292">
        <v>36426.76</v>
      </c>
      <c r="Q1292" t="s">
        <v>5648</v>
      </c>
      <c r="R1292" t="s">
        <v>1384</v>
      </c>
    </row>
    <row r="1293" spans="1:18" x14ac:dyDescent="0.25">
      <c r="A1293">
        <v>2292</v>
      </c>
      <c r="B1293">
        <v>45054</v>
      </c>
      <c r="C1293" t="s">
        <v>918</v>
      </c>
      <c r="D1293" t="s">
        <v>1012</v>
      </c>
      <c r="E1293" t="s">
        <v>14</v>
      </c>
      <c r="F1293" t="s">
        <v>7874</v>
      </c>
      <c r="G1293" t="s">
        <v>7875</v>
      </c>
      <c r="H1293" t="s">
        <v>7876</v>
      </c>
      <c r="I1293" t="s">
        <v>7877</v>
      </c>
      <c r="J1293" t="s">
        <v>7878</v>
      </c>
      <c r="K1293" t="s">
        <v>129</v>
      </c>
      <c r="L1293">
        <v>87829</v>
      </c>
      <c r="M1293" t="s">
        <v>3347</v>
      </c>
      <c r="N1293" t="s">
        <v>26</v>
      </c>
      <c r="O1293">
        <v>13</v>
      </c>
      <c r="P1293">
        <v>33976.980000000003</v>
      </c>
      <c r="Q1293" t="s">
        <v>4504</v>
      </c>
      <c r="R1293" t="s">
        <v>1427</v>
      </c>
    </row>
    <row r="1294" spans="1:18" x14ac:dyDescent="0.25">
      <c r="A1294">
        <v>2293</v>
      </c>
      <c r="B1294">
        <v>45087</v>
      </c>
      <c r="C1294" t="s">
        <v>70</v>
      </c>
      <c r="D1294" t="s">
        <v>191</v>
      </c>
      <c r="E1294" t="s">
        <v>14</v>
      </c>
      <c r="F1294" t="s">
        <v>7879</v>
      </c>
      <c r="G1294" t="s">
        <v>7880</v>
      </c>
      <c r="H1294" t="s">
        <v>7881</v>
      </c>
      <c r="I1294" t="s">
        <v>7882</v>
      </c>
      <c r="J1294" t="s">
        <v>7883</v>
      </c>
      <c r="K1294" t="s">
        <v>110</v>
      </c>
      <c r="L1294">
        <v>76963</v>
      </c>
      <c r="M1294" t="s">
        <v>1615</v>
      </c>
      <c r="N1294" t="s">
        <v>35</v>
      </c>
      <c r="O1294">
        <v>4</v>
      </c>
      <c r="P1294">
        <v>82232</v>
      </c>
      <c r="Q1294" t="s">
        <v>2403</v>
      </c>
      <c r="R1294" t="s">
        <v>1392</v>
      </c>
    </row>
    <row r="1295" spans="1:18" x14ac:dyDescent="0.25">
      <c r="A1295">
        <v>2294</v>
      </c>
      <c r="B1295">
        <v>45122</v>
      </c>
      <c r="C1295" t="s">
        <v>819</v>
      </c>
      <c r="D1295" t="s">
        <v>476</v>
      </c>
      <c r="E1295" t="s">
        <v>24</v>
      </c>
      <c r="F1295">
        <v>33121</v>
      </c>
      <c r="G1295" t="s">
        <v>7884</v>
      </c>
      <c r="H1295" t="s">
        <v>7885</v>
      </c>
      <c r="I1295" t="s">
        <v>7886</v>
      </c>
      <c r="J1295" t="s">
        <v>7887</v>
      </c>
      <c r="K1295" t="s">
        <v>52</v>
      </c>
      <c r="L1295">
        <v>27292</v>
      </c>
      <c r="M1295" t="s">
        <v>3994</v>
      </c>
      <c r="N1295" t="s">
        <v>16</v>
      </c>
      <c r="O1295">
        <v>9</v>
      </c>
      <c r="P1295">
        <v>48021.35</v>
      </c>
      <c r="Q1295" t="s">
        <v>4757</v>
      </c>
      <c r="R1295" t="s">
        <v>1419</v>
      </c>
    </row>
    <row r="1296" spans="1:18" x14ac:dyDescent="0.25">
      <c r="A1296">
        <v>2295</v>
      </c>
      <c r="B1296">
        <v>45104</v>
      </c>
      <c r="C1296" t="s">
        <v>565</v>
      </c>
      <c r="D1296" t="s">
        <v>1013</v>
      </c>
      <c r="E1296" t="s">
        <v>24</v>
      </c>
      <c r="F1296" t="s">
        <v>7888</v>
      </c>
      <c r="G1296" t="s">
        <v>7889</v>
      </c>
      <c r="H1296" t="s">
        <v>7890</v>
      </c>
      <c r="I1296" t="s">
        <v>7891</v>
      </c>
      <c r="J1296" t="s">
        <v>7892</v>
      </c>
      <c r="K1296" t="s">
        <v>81</v>
      </c>
      <c r="L1296">
        <v>47392</v>
      </c>
      <c r="M1296" t="s">
        <v>1658</v>
      </c>
      <c r="N1296" t="s">
        <v>26</v>
      </c>
      <c r="O1296">
        <v>7</v>
      </c>
      <c r="P1296">
        <v>58435.9</v>
      </c>
      <c r="Q1296" t="s">
        <v>4641</v>
      </c>
      <c r="R1296" t="s">
        <v>1460</v>
      </c>
    </row>
    <row r="1297" spans="1:18" x14ac:dyDescent="0.25">
      <c r="A1297">
        <v>2296</v>
      </c>
      <c r="B1297">
        <v>45076</v>
      </c>
      <c r="C1297" t="s">
        <v>327</v>
      </c>
      <c r="D1297" t="s">
        <v>649</v>
      </c>
      <c r="E1297" t="s">
        <v>14</v>
      </c>
      <c r="F1297">
        <v>27519</v>
      </c>
      <c r="G1297" t="s">
        <v>7893</v>
      </c>
      <c r="H1297" t="s">
        <v>7894</v>
      </c>
      <c r="I1297" t="s">
        <v>7895</v>
      </c>
      <c r="J1297" t="s">
        <v>7896</v>
      </c>
      <c r="K1297" t="s">
        <v>189</v>
      </c>
      <c r="L1297">
        <v>51956</v>
      </c>
      <c r="M1297" t="s">
        <v>3148</v>
      </c>
      <c r="N1297" t="s">
        <v>35</v>
      </c>
      <c r="O1297">
        <v>19</v>
      </c>
      <c r="P1297">
        <v>33754.26</v>
      </c>
      <c r="Q1297" t="s">
        <v>4359</v>
      </c>
      <c r="R1297" t="s">
        <v>1419</v>
      </c>
    </row>
    <row r="1298" spans="1:18" x14ac:dyDescent="0.25">
      <c r="A1298">
        <v>2297</v>
      </c>
      <c r="B1298">
        <v>45131</v>
      </c>
      <c r="C1298" t="s">
        <v>28</v>
      </c>
      <c r="D1298" t="s">
        <v>192</v>
      </c>
      <c r="E1298" t="s">
        <v>14</v>
      </c>
      <c r="F1298" t="s">
        <v>7897</v>
      </c>
      <c r="G1298" t="s">
        <v>7898</v>
      </c>
      <c r="H1298" t="s">
        <v>7899</v>
      </c>
      <c r="I1298" t="s">
        <v>7900</v>
      </c>
      <c r="J1298" t="s">
        <v>7901</v>
      </c>
      <c r="K1298" t="s">
        <v>64</v>
      </c>
      <c r="L1298">
        <v>98827</v>
      </c>
      <c r="M1298" t="s">
        <v>2316</v>
      </c>
      <c r="N1298" t="s">
        <v>35</v>
      </c>
      <c r="O1298">
        <v>4</v>
      </c>
      <c r="P1298">
        <v>78909.45</v>
      </c>
      <c r="Q1298" t="s">
        <v>3839</v>
      </c>
      <c r="R1298" t="s">
        <v>1460</v>
      </c>
    </row>
    <row r="1299" spans="1:18" x14ac:dyDescent="0.25">
      <c r="A1299">
        <v>2298</v>
      </c>
      <c r="B1299">
        <v>45070</v>
      </c>
      <c r="C1299" t="s">
        <v>706</v>
      </c>
      <c r="D1299" t="s">
        <v>616</v>
      </c>
      <c r="E1299" t="s">
        <v>14</v>
      </c>
      <c r="F1299" t="s">
        <v>7902</v>
      </c>
      <c r="G1299" t="s">
        <v>7903</v>
      </c>
      <c r="H1299" t="s">
        <v>7904</v>
      </c>
      <c r="I1299" t="s">
        <v>7905</v>
      </c>
      <c r="J1299" t="s">
        <v>7906</v>
      </c>
      <c r="K1299" t="s">
        <v>81</v>
      </c>
      <c r="L1299">
        <v>40750</v>
      </c>
      <c r="M1299" t="s">
        <v>1888</v>
      </c>
      <c r="N1299" t="s">
        <v>35</v>
      </c>
      <c r="O1299">
        <v>13</v>
      </c>
      <c r="P1299">
        <v>49477.919999999998</v>
      </c>
      <c r="Q1299" t="s">
        <v>4544</v>
      </c>
      <c r="R1299" t="s">
        <v>1384</v>
      </c>
    </row>
    <row r="1300" spans="1:18" x14ac:dyDescent="0.25">
      <c r="A1300">
        <v>2299</v>
      </c>
      <c r="B1300">
        <v>45130</v>
      </c>
      <c r="C1300" t="s">
        <v>1014</v>
      </c>
      <c r="D1300" t="s">
        <v>96</v>
      </c>
      <c r="E1300" t="s">
        <v>30</v>
      </c>
      <c r="F1300" t="s">
        <v>7907</v>
      </c>
      <c r="G1300" t="s">
        <v>7908</v>
      </c>
      <c r="H1300" t="s">
        <v>7909</v>
      </c>
      <c r="I1300" t="s">
        <v>7910</v>
      </c>
      <c r="J1300" t="s">
        <v>7911</v>
      </c>
      <c r="K1300" t="s">
        <v>52</v>
      </c>
      <c r="L1300">
        <v>66706</v>
      </c>
      <c r="M1300" t="s">
        <v>4325</v>
      </c>
      <c r="N1300" t="s">
        <v>16</v>
      </c>
      <c r="O1300">
        <v>17</v>
      </c>
      <c r="P1300">
        <v>88951.21</v>
      </c>
      <c r="Q1300" t="s">
        <v>5759</v>
      </c>
      <c r="R1300" t="s">
        <v>1392</v>
      </c>
    </row>
    <row r="1301" spans="1:18" x14ac:dyDescent="0.25">
      <c r="A1301">
        <v>2300</v>
      </c>
      <c r="B1301">
        <v>45117</v>
      </c>
      <c r="C1301" t="s">
        <v>28</v>
      </c>
      <c r="D1301" t="s">
        <v>475</v>
      </c>
      <c r="E1301" t="s">
        <v>24</v>
      </c>
      <c r="F1301" t="s">
        <v>7912</v>
      </c>
      <c r="G1301" t="s">
        <v>7913</v>
      </c>
      <c r="H1301" t="s">
        <v>7914</v>
      </c>
      <c r="I1301" t="s">
        <v>7915</v>
      </c>
      <c r="J1301" t="s">
        <v>7916</v>
      </c>
      <c r="K1301" t="s">
        <v>147</v>
      </c>
      <c r="L1301">
        <v>92559</v>
      </c>
      <c r="M1301" t="s">
        <v>1490</v>
      </c>
      <c r="N1301" t="s">
        <v>35</v>
      </c>
      <c r="O1301">
        <v>6</v>
      </c>
      <c r="P1301">
        <v>38490.83</v>
      </c>
      <c r="Q1301" t="s">
        <v>2579</v>
      </c>
      <c r="R1301" t="s">
        <v>1460</v>
      </c>
    </row>
    <row r="1302" spans="1:18" x14ac:dyDescent="0.25">
      <c r="A1302">
        <v>2301</v>
      </c>
      <c r="B1302">
        <v>45142</v>
      </c>
      <c r="C1302" t="s">
        <v>759</v>
      </c>
      <c r="D1302" t="s">
        <v>378</v>
      </c>
      <c r="E1302" t="s">
        <v>14</v>
      </c>
      <c r="F1302">
        <v>26786</v>
      </c>
      <c r="G1302" t="s">
        <v>7917</v>
      </c>
      <c r="H1302" t="s">
        <v>7918</v>
      </c>
      <c r="I1302" t="s">
        <v>7919</v>
      </c>
      <c r="J1302" t="s">
        <v>7920</v>
      </c>
      <c r="K1302" t="s">
        <v>145</v>
      </c>
      <c r="L1302">
        <v>38634</v>
      </c>
      <c r="M1302" t="s">
        <v>5515</v>
      </c>
      <c r="N1302" t="s">
        <v>16</v>
      </c>
      <c r="O1302">
        <v>14</v>
      </c>
      <c r="P1302">
        <v>82732.899999999994</v>
      </c>
      <c r="Q1302" t="s">
        <v>4120</v>
      </c>
      <c r="R1302" t="s">
        <v>1419</v>
      </c>
    </row>
    <row r="1303" spans="1:18" x14ac:dyDescent="0.25">
      <c r="A1303">
        <v>2302</v>
      </c>
      <c r="B1303">
        <v>45135</v>
      </c>
      <c r="C1303" t="s">
        <v>1015</v>
      </c>
      <c r="D1303" t="s">
        <v>535</v>
      </c>
      <c r="E1303" t="s">
        <v>30</v>
      </c>
      <c r="F1303" t="s">
        <v>7921</v>
      </c>
      <c r="G1303" t="s">
        <v>1421</v>
      </c>
      <c r="H1303" t="s">
        <v>7922</v>
      </c>
      <c r="I1303" t="s">
        <v>7923</v>
      </c>
      <c r="J1303" t="s">
        <v>7924</v>
      </c>
      <c r="K1303" t="s">
        <v>101</v>
      </c>
      <c r="L1303">
        <v>88126</v>
      </c>
      <c r="M1303" t="s">
        <v>1672</v>
      </c>
      <c r="N1303" t="s">
        <v>21</v>
      </c>
      <c r="O1303">
        <v>19</v>
      </c>
      <c r="P1303">
        <v>93292.68</v>
      </c>
      <c r="Q1303" t="s">
        <v>2720</v>
      </c>
      <c r="R1303" t="s">
        <v>1460</v>
      </c>
    </row>
    <row r="1304" spans="1:18" x14ac:dyDescent="0.25">
      <c r="A1304">
        <v>2303</v>
      </c>
      <c r="B1304">
        <v>45055</v>
      </c>
      <c r="C1304" t="s">
        <v>123</v>
      </c>
      <c r="D1304" t="s">
        <v>1016</v>
      </c>
      <c r="E1304" t="s">
        <v>14</v>
      </c>
      <c r="F1304" t="s">
        <v>7925</v>
      </c>
      <c r="G1304" t="s">
        <v>7926</v>
      </c>
      <c r="H1304" t="s">
        <v>7927</v>
      </c>
      <c r="I1304" t="s">
        <v>7928</v>
      </c>
      <c r="J1304" t="s">
        <v>7929</v>
      </c>
      <c r="K1304" t="s">
        <v>72</v>
      </c>
      <c r="L1304">
        <v>48771</v>
      </c>
      <c r="M1304" t="s">
        <v>1577</v>
      </c>
      <c r="N1304" t="s">
        <v>35</v>
      </c>
      <c r="O1304">
        <v>7</v>
      </c>
      <c r="P1304">
        <v>88537.64</v>
      </c>
      <c r="Q1304" t="s">
        <v>5118</v>
      </c>
      <c r="R1304" t="s">
        <v>1419</v>
      </c>
    </row>
    <row r="1305" spans="1:18" x14ac:dyDescent="0.25">
      <c r="A1305">
        <v>2304</v>
      </c>
      <c r="B1305">
        <v>45141</v>
      </c>
      <c r="C1305" t="s">
        <v>56</v>
      </c>
      <c r="D1305" t="s">
        <v>870</v>
      </c>
      <c r="E1305" t="s">
        <v>24</v>
      </c>
      <c r="F1305">
        <v>34677</v>
      </c>
      <c r="G1305" t="s">
        <v>7930</v>
      </c>
      <c r="H1305" t="s">
        <v>7931</v>
      </c>
      <c r="I1305" t="s">
        <v>7932</v>
      </c>
      <c r="J1305" t="s">
        <v>7933</v>
      </c>
      <c r="K1305" t="s">
        <v>61</v>
      </c>
      <c r="L1305">
        <v>61179</v>
      </c>
      <c r="M1305" t="s">
        <v>3347</v>
      </c>
      <c r="N1305" t="s">
        <v>35</v>
      </c>
      <c r="O1305">
        <v>6</v>
      </c>
      <c r="P1305">
        <v>82015.03</v>
      </c>
      <c r="Q1305" t="s">
        <v>6921</v>
      </c>
      <c r="R1305" t="s">
        <v>1419</v>
      </c>
    </row>
    <row r="1306" spans="1:18" x14ac:dyDescent="0.25">
      <c r="A1306">
        <v>2305</v>
      </c>
      <c r="B1306">
        <v>45052</v>
      </c>
      <c r="C1306" t="s">
        <v>1017</v>
      </c>
      <c r="D1306" t="s">
        <v>809</v>
      </c>
      <c r="E1306" t="s">
        <v>30</v>
      </c>
      <c r="F1306">
        <v>32696</v>
      </c>
      <c r="G1306" t="s">
        <v>7934</v>
      </c>
      <c r="H1306" t="s">
        <v>7935</v>
      </c>
      <c r="I1306" t="s">
        <v>7936</v>
      </c>
      <c r="J1306" t="s">
        <v>7937</v>
      </c>
      <c r="K1306" t="s">
        <v>211</v>
      </c>
      <c r="L1306">
        <v>76780</v>
      </c>
      <c r="M1306" t="s">
        <v>1760</v>
      </c>
      <c r="N1306" t="s">
        <v>16</v>
      </c>
      <c r="O1306">
        <v>11</v>
      </c>
      <c r="P1306">
        <v>82658.58</v>
      </c>
      <c r="Q1306" t="s">
        <v>4141</v>
      </c>
      <c r="R1306" t="s">
        <v>1427</v>
      </c>
    </row>
    <row r="1307" spans="1:18" x14ac:dyDescent="0.25">
      <c r="A1307">
        <v>2306</v>
      </c>
      <c r="B1307">
        <v>45101</v>
      </c>
      <c r="C1307" t="s">
        <v>168</v>
      </c>
      <c r="D1307" t="s">
        <v>833</v>
      </c>
      <c r="E1307" t="s">
        <v>14</v>
      </c>
      <c r="F1307">
        <v>24751</v>
      </c>
      <c r="G1307" t="s">
        <v>7938</v>
      </c>
      <c r="H1307" t="s">
        <v>7939</v>
      </c>
      <c r="I1307" t="s">
        <v>7940</v>
      </c>
      <c r="J1307" t="s">
        <v>7941</v>
      </c>
      <c r="K1307" t="s">
        <v>72</v>
      </c>
      <c r="L1307">
        <v>93996</v>
      </c>
      <c r="M1307" t="s">
        <v>3069</v>
      </c>
      <c r="N1307" t="s">
        <v>26</v>
      </c>
      <c r="O1307">
        <v>9</v>
      </c>
      <c r="P1307">
        <v>93306.41</v>
      </c>
      <c r="Q1307" t="s">
        <v>2564</v>
      </c>
      <c r="R1307" t="s">
        <v>1460</v>
      </c>
    </row>
    <row r="1308" spans="1:18" x14ac:dyDescent="0.25">
      <c r="A1308">
        <v>2307</v>
      </c>
      <c r="B1308">
        <v>45140</v>
      </c>
      <c r="C1308" t="s">
        <v>70</v>
      </c>
      <c r="D1308" t="s">
        <v>498</v>
      </c>
      <c r="E1308" t="s">
        <v>14</v>
      </c>
      <c r="F1308">
        <v>27885</v>
      </c>
      <c r="G1308" t="s">
        <v>7942</v>
      </c>
      <c r="H1308" t="s">
        <v>7943</v>
      </c>
      <c r="I1308" t="s">
        <v>7944</v>
      </c>
      <c r="J1308" t="s">
        <v>5793</v>
      </c>
      <c r="K1308" t="s">
        <v>49</v>
      </c>
      <c r="L1308">
        <v>94356</v>
      </c>
      <c r="M1308" t="s">
        <v>1859</v>
      </c>
      <c r="N1308" t="s">
        <v>16</v>
      </c>
      <c r="O1308">
        <v>8</v>
      </c>
      <c r="P1308">
        <v>74338.25</v>
      </c>
      <c r="Q1308" t="s">
        <v>3468</v>
      </c>
      <c r="R1308" t="s">
        <v>1427</v>
      </c>
    </row>
    <row r="1309" spans="1:18" x14ac:dyDescent="0.25">
      <c r="A1309">
        <v>2308</v>
      </c>
      <c r="B1309">
        <v>45126</v>
      </c>
      <c r="C1309" t="s">
        <v>165</v>
      </c>
      <c r="D1309" t="s">
        <v>192</v>
      </c>
      <c r="E1309" t="s">
        <v>30</v>
      </c>
      <c r="F1309">
        <v>24536</v>
      </c>
      <c r="G1309" t="s">
        <v>7945</v>
      </c>
      <c r="H1309" t="s">
        <v>7946</v>
      </c>
      <c r="I1309" t="s">
        <v>7947</v>
      </c>
      <c r="J1309" t="s">
        <v>7948</v>
      </c>
      <c r="K1309" t="s">
        <v>89</v>
      </c>
      <c r="L1309">
        <v>15151</v>
      </c>
      <c r="M1309" t="s">
        <v>3148</v>
      </c>
      <c r="N1309" t="s">
        <v>26</v>
      </c>
      <c r="O1309">
        <v>4</v>
      </c>
      <c r="P1309">
        <v>72465.47</v>
      </c>
      <c r="Q1309" t="s">
        <v>3280</v>
      </c>
      <c r="R1309" t="s">
        <v>1427</v>
      </c>
    </row>
    <row r="1310" spans="1:18" x14ac:dyDescent="0.25">
      <c r="A1310">
        <v>2309</v>
      </c>
      <c r="B1310">
        <v>45053</v>
      </c>
      <c r="C1310" t="s">
        <v>270</v>
      </c>
      <c r="D1310" t="s">
        <v>437</v>
      </c>
      <c r="E1310" t="s">
        <v>30</v>
      </c>
      <c r="F1310" t="s">
        <v>4035</v>
      </c>
      <c r="G1310" t="s">
        <v>7949</v>
      </c>
      <c r="H1310" t="s">
        <v>7950</v>
      </c>
      <c r="I1310" t="s">
        <v>7951</v>
      </c>
      <c r="J1310" t="s">
        <v>2709</v>
      </c>
      <c r="K1310" t="s">
        <v>75</v>
      </c>
      <c r="L1310">
        <v>11394</v>
      </c>
      <c r="M1310" t="s">
        <v>3074</v>
      </c>
      <c r="N1310" t="s">
        <v>26</v>
      </c>
      <c r="O1310">
        <v>6</v>
      </c>
      <c r="P1310">
        <v>62447.55</v>
      </c>
      <c r="Q1310" t="s">
        <v>7952</v>
      </c>
      <c r="R1310" t="s">
        <v>1427</v>
      </c>
    </row>
    <row r="1311" spans="1:18" x14ac:dyDescent="0.25">
      <c r="A1311">
        <v>2310</v>
      </c>
      <c r="B1311">
        <v>45070</v>
      </c>
      <c r="C1311" t="s">
        <v>165</v>
      </c>
      <c r="D1311" t="s">
        <v>605</v>
      </c>
      <c r="E1311" t="s">
        <v>30</v>
      </c>
      <c r="F1311" t="s">
        <v>7953</v>
      </c>
      <c r="G1311" t="s">
        <v>7954</v>
      </c>
      <c r="H1311" t="s">
        <v>7955</v>
      </c>
      <c r="I1311" t="s">
        <v>7956</v>
      </c>
      <c r="J1311" t="s">
        <v>7957</v>
      </c>
      <c r="K1311" t="s">
        <v>129</v>
      </c>
      <c r="L1311">
        <v>58910</v>
      </c>
      <c r="M1311" t="s">
        <v>6910</v>
      </c>
      <c r="N1311" t="s">
        <v>35</v>
      </c>
      <c r="O1311">
        <v>13</v>
      </c>
      <c r="P1311">
        <v>35742.79</v>
      </c>
      <c r="Q1311" t="s">
        <v>6804</v>
      </c>
      <c r="R1311" t="s">
        <v>1392</v>
      </c>
    </row>
    <row r="1312" spans="1:18" x14ac:dyDescent="0.25">
      <c r="A1312">
        <v>2311</v>
      </c>
      <c r="B1312">
        <v>45103</v>
      </c>
      <c r="C1312" t="s">
        <v>240</v>
      </c>
      <c r="D1312" t="s">
        <v>1018</v>
      </c>
      <c r="E1312" t="s">
        <v>30</v>
      </c>
      <c r="F1312" t="s">
        <v>7958</v>
      </c>
      <c r="G1312" t="s">
        <v>1421</v>
      </c>
      <c r="H1312" t="s">
        <v>7959</v>
      </c>
      <c r="I1312" t="s">
        <v>7960</v>
      </c>
      <c r="J1312" t="s">
        <v>7961</v>
      </c>
      <c r="K1312" t="s">
        <v>132</v>
      </c>
      <c r="L1312">
        <v>21525</v>
      </c>
      <c r="M1312" t="s">
        <v>3878</v>
      </c>
      <c r="N1312" t="s">
        <v>26</v>
      </c>
      <c r="O1312">
        <v>9</v>
      </c>
      <c r="P1312">
        <v>84257.33</v>
      </c>
      <c r="Q1312" t="s">
        <v>1690</v>
      </c>
      <c r="R1312" t="s">
        <v>1384</v>
      </c>
    </row>
    <row r="1313" spans="1:18" x14ac:dyDescent="0.25">
      <c r="A1313">
        <v>2312</v>
      </c>
      <c r="B1313">
        <v>45126</v>
      </c>
      <c r="C1313" t="s">
        <v>28</v>
      </c>
      <c r="D1313" t="s">
        <v>451</v>
      </c>
      <c r="E1313" t="s">
        <v>14</v>
      </c>
      <c r="F1313" t="s">
        <v>7962</v>
      </c>
      <c r="G1313" t="s">
        <v>7963</v>
      </c>
      <c r="H1313" t="s">
        <v>7964</v>
      </c>
      <c r="I1313" t="s">
        <v>7965</v>
      </c>
      <c r="J1313" t="s">
        <v>7966</v>
      </c>
      <c r="K1313" t="s">
        <v>20</v>
      </c>
      <c r="L1313">
        <v>6502</v>
      </c>
      <c r="M1313" t="s">
        <v>1651</v>
      </c>
      <c r="N1313" t="s">
        <v>16</v>
      </c>
      <c r="O1313">
        <v>8</v>
      </c>
      <c r="P1313">
        <v>69563.12</v>
      </c>
      <c r="Q1313" t="s">
        <v>2606</v>
      </c>
      <c r="R1313" t="s">
        <v>1384</v>
      </c>
    </row>
    <row r="1314" spans="1:18" x14ac:dyDescent="0.25">
      <c r="A1314">
        <v>2313</v>
      </c>
      <c r="B1314">
        <v>45101</v>
      </c>
      <c r="C1314" t="s">
        <v>269</v>
      </c>
      <c r="D1314" t="s">
        <v>941</v>
      </c>
      <c r="E1314" t="s">
        <v>30</v>
      </c>
      <c r="F1314" t="s">
        <v>7967</v>
      </c>
      <c r="G1314" t="s">
        <v>7968</v>
      </c>
      <c r="H1314" t="s">
        <v>7969</v>
      </c>
      <c r="I1314" t="s">
        <v>7970</v>
      </c>
      <c r="J1314" t="s">
        <v>3993</v>
      </c>
      <c r="K1314" t="s">
        <v>211</v>
      </c>
      <c r="L1314">
        <v>96833</v>
      </c>
      <c r="M1314" t="s">
        <v>4401</v>
      </c>
      <c r="N1314" t="s">
        <v>16</v>
      </c>
      <c r="O1314">
        <v>5</v>
      </c>
      <c r="P1314">
        <v>46458.84</v>
      </c>
      <c r="Q1314" t="s">
        <v>4141</v>
      </c>
      <c r="R1314" t="s">
        <v>1419</v>
      </c>
    </row>
    <row r="1315" spans="1:18" x14ac:dyDescent="0.25">
      <c r="A1315">
        <v>2314</v>
      </c>
      <c r="B1315">
        <v>45124</v>
      </c>
      <c r="C1315" t="s">
        <v>335</v>
      </c>
      <c r="D1315" t="s">
        <v>146</v>
      </c>
      <c r="E1315" t="s">
        <v>30</v>
      </c>
      <c r="F1315" t="s">
        <v>7971</v>
      </c>
      <c r="G1315" t="s">
        <v>7972</v>
      </c>
      <c r="H1315" t="s">
        <v>7973</v>
      </c>
      <c r="I1315" t="s">
        <v>7974</v>
      </c>
      <c r="J1315" t="s">
        <v>7975</v>
      </c>
      <c r="K1315" t="s">
        <v>81</v>
      </c>
      <c r="L1315">
        <v>43919</v>
      </c>
      <c r="M1315" t="s">
        <v>1773</v>
      </c>
      <c r="N1315" t="s">
        <v>35</v>
      </c>
      <c r="O1315">
        <v>8</v>
      </c>
      <c r="P1315">
        <v>52526.17</v>
      </c>
      <c r="Q1315" t="s">
        <v>4504</v>
      </c>
      <c r="R1315" t="s">
        <v>1419</v>
      </c>
    </row>
    <row r="1316" spans="1:18" x14ac:dyDescent="0.25">
      <c r="A1316">
        <v>2315</v>
      </c>
      <c r="B1316">
        <v>45116</v>
      </c>
      <c r="C1316" t="s">
        <v>140</v>
      </c>
      <c r="D1316" t="s">
        <v>616</v>
      </c>
      <c r="E1316" t="s">
        <v>14</v>
      </c>
      <c r="F1316" t="s">
        <v>7976</v>
      </c>
      <c r="G1316" t="s">
        <v>7977</v>
      </c>
      <c r="H1316" t="s">
        <v>7978</v>
      </c>
      <c r="I1316" t="s">
        <v>7979</v>
      </c>
      <c r="J1316" t="s">
        <v>2090</v>
      </c>
      <c r="K1316" t="s">
        <v>122</v>
      </c>
      <c r="L1316">
        <v>71401</v>
      </c>
      <c r="M1316" t="s">
        <v>2962</v>
      </c>
      <c r="N1316" t="s">
        <v>16</v>
      </c>
      <c r="O1316">
        <v>1</v>
      </c>
      <c r="P1316">
        <v>47625.83</v>
      </c>
      <c r="Q1316" t="s">
        <v>2949</v>
      </c>
      <c r="R1316" t="s">
        <v>1392</v>
      </c>
    </row>
    <row r="1317" spans="1:18" x14ac:dyDescent="0.25">
      <c r="A1317">
        <v>2316</v>
      </c>
      <c r="B1317">
        <v>45108</v>
      </c>
      <c r="C1317" t="s">
        <v>1019</v>
      </c>
      <c r="D1317" t="s">
        <v>1020</v>
      </c>
      <c r="E1317" t="s">
        <v>14</v>
      </c>
      <c r="F1317" t="s">
        <v>7980</v>
      </c>
      <c r="G1317" t="s">
        <v>7981</v>
      </c>
      <c r="H1317" t="s">
        <v>7982</v>
      </c>
      <c r="I1317" t="s">
        <v>7983</v>
      </c>
      <c r="J1317" t="s">
        <v>7984</v>
      </c>
      <c r="K1317" t="s">
        <v>235</v>
      </c>
      <c r="L1317">
        <v>37163</v>
      </c>
      <c r="M1317" t="s">
        <v>1465</v>
      </c>
      <c r="N1317" t="s">
        <v>35</v>
      </c>
      <c r="O1317">
        <v>7</v>
      </c>
      <c r="P1317">
        <v>47744.25</v>
      </c>
      <c r="Q1317" t="s">
        <v>2768</v>
      </c>
      <c r="R1317" t="s">
        <v>1384</v>
      </c>
    </row>
    <row r="1318" spans="1:18" x14ac:dyDescent="0.25">
      <c r="A1318">
        <v>2317</v>
      </c>
      <c r="B1318">
        <v>45075</v>
      </c>
      <c r="C1318" t="s">
        <v>393</v>
      </c>
      <c r="D1318" t="s">
        <v>1021</v>
      </c>
      <c r="E1318" t="s">
        <v>30</v>
      </c>
      <c r="F1318">
        <v>23540</v>
      </c>
      <c r="G1318" t="s">
        <v>7985</v>
      </c>
      <c r="H1318" t="s">
        <v>7986</v>
      </c>
      <c r="I1318" t="s">
        <v>7987</v>
      </c>
      <c r="J1318" t="s">
        <v>7988</v>
      </c>
      <c r="K1318" t="s">
        <v>119</v>
      </c>
      <c r="L1318">
        <v>62917</v>
      </c>
      <c r="M1318" t="s">
        <v>2226</v>
      </c>
      <c r="N1318" t="s">
        <v>26</v>
      </c>
      <c r="O1318">
        <v>7</v>
      </c>
      <c r="P1318">
        <v>44780.84</v>
      </c>
      <c r="Q1318" t="s">
        <v>2861</v>
      </c>
      <c r="R1318" t="s">
        <v>1427</v>
      </c>
    </row>
    <row r="1319" spans="1:18" x14ac:dyDescent="0.25">
      <c r="A1319">
        <v>2318</v>
      </c>
      <c r="B1319">
        <v>45089</v>
      </c>
      <c r="C1319" t="s">
        <v>269</v>
      </c>
      <c r="D1319" t="s">
        <v>334</v>
      </c>
      <c r="E1319" t="s">
        <v>14</v>
      </c>
      <c r="F1319">
        <v>35102</v>
      </c>
      <c r="G1319" t="s">
        <v>7989</v>
      </c>
      <c r="H1319" t="s">
        <v>7990</v>
      </c>
      <c r="I1319" t="s">
        <v>7991</v>
      </c>
      <c r="J1319" t="s">
        <v>5621</v>
      </c>
      <c r="K1319" t="s">
        <v>119</v>
      </c>
      <c r="L1319">
        <v>11593</v>
      </c>
      <c r="M1319" t="s">
        <v>2422</v>
      </c>
      <c r="N1319" t="s">
        <v>26</v>
      </c>
      <c r="O1319">
        <v>0</v>
      </c>
      <c r="P1319">
        <v>72048.61</v>
      </c>
      <c r="Q1319" t="s">
        <v>2086</v>
      </c>
      <c r="R1319" t="s">
        <v>1392</v>
      </c>
    </row>
    <row r="1320" spans="1:18" x14ac:dyDescent="0.25">
      <c r="A1320">
        <v>2319</v>
      </c>
      <c r="B1320">
        <v>45112</v>
      </c>
      <c r="C1320" t="s">
        <v>93</v>
      </c>
      <c r="D1320" t="s">
        <v>322</v>
      </c>
      <c r="E1320" t="s">
        <v>24</v>
      </c>
      <c r="F1320" t="s">
        <v>7992</v>
      </c>
      <c r="G1320" t="s">
        <v>7993</v>
      </c>
      <c r="H1320" t="s">
        <v>7994</v>
      </c>
      <c r="I1320" t="s">
        <v>7995</v>
      </c>
      <c r="J1320" t="s">
        <v>7996</v>
      </c>
      <c r="K1320" t="s">
        <v>101</v>
      </c>
      <c r="L1320">
        <v>21214</v>
      </c>
      <c r="M1320" t="s">
        <v>4074</v>
      </c>
      <c r="N1320" t="s">
        <v>16</v>
      </c>
      <c r="O1320">
        <v>20</v>
      </c>
      <c r="P1320">
        <v>93030.41</v>
      </c>
      <c r="Q1320" t="s">
        <v>2606</v>
      </c>
      <c r="R1320" t="s">
        <v>1427</v>
      </c>
    </row>
    <row r="1321" spans="1:18" x14ac:dyDescent="0.25">
      <c r="A1321">
        <v>2320</v>
      </c>
      <c r="B1321">
        <v>45064</v>
      </c>
      <c r="C1321" t="s">
        <v>36</v>
      </c>
      <c r="D1321" t="s">
        <v>556</v>
      </c>
      <c r="E1321" t="s">
        <v>24</v>
      </c>
      <c r="F1321" t="s">
        <v>7997</v>
      </c>
      <c r="G1321" t="s">
        <v>7998</v>
      </c>
      <c r="H1321" t="s">
        <v>7999</v>
      </c>
      <c r="I1321" t="s">
        <v>8000</v>
      </c>
      <c r="J1321" t="s">
        <v>8001</v>
      </c>
      <c r="K1321" t="s">
        <v>78</v>
      </c>
      <c r="L1321">
        <v>70842</v>
      </c>
      <c r="M1321" t="s">
        <v>2514</v>
      </c>
      <c r="N1321" t="s">
        <v>35</v>
      </c>
      <c r="O1321">
        <v>12</v>
      </c>
      <c r="P1321">
        <v>68016.78</v>
      </c>
      <c r="Q1321" t="s">
        <v>4727</v>
      </c>
      <c r="R1321" t="s">
        <v>1460</v>
      </c>
    </row>
    <row r="1322" spans="1:18" x14ac:dyDescent="0.25">
      <c r="A1322">
        <v>2321</v>
      </c>
      <c r="B1322">
        <v>45086</v>
      </c>
      <c r="C1322" t="s">
        <v>996</v>
      </c>
      <c r="D1322" t="s">
        <v>858</v>
      </c>
      <c r="E1322" t="s">
        <v>24</v>
      </c>
      <c r="F1322">
        <v>26638</v>
      </c>
      <c r="G1322" t="s">
        <v>1421</v>
      </c>
      <c r="H1322" t="s">
        <v>8002</v>
      </c>
      <c r="I1322" t="s">
        <v>8003</v>
      </c>
      <c r="J1322" t="s">
        <v>8004</v>
      </c>
      <c r="K1322" t="s">
        <v>132</v>
      </c>
      <c r="L1322">
        <v>13060</v>
      </c>
      <c r="M1322" t="s">
        <v>2638</v>
      </c>
      <c r="N1322" t="s">
        <v>21</v>
      </c>
      <c r="O1322">
        <v>7</v>
      </c>
      <c r="P1322">
        <v>87813.74</v>
      </c>
      <c r="Q1322" t="s">
        <v>8005</v>
      </c>
      <c r="R1322" t="s">
        <v>1419</v>
      </c>
    </row>
    <row r="1323" spans="1:18" x14ac:dyDescent="0.25">
      <c r="A1323">
        <v>2322</v>
      </c>
      <c r="B1323">
        <v>45120</v>
      </c>
      <c r="C1323" t="s">
        <v>464</v>
      </c>
      <c r="D1323" t="s">
        <v>941</v>
      </c>
      <c r="E1323" t="s">
        <v>24</v>
      </c>
      <c r="F1323" t="s">
        <v>8006</v>
      </c>
      <c r="G1323" t="s">
        <v>8007</v>
      </c>
      <c r="H1323" t="s">
        <v>8008</v>
      </c>
      <c r="I1323" t="s">
        <v>8009</v>
      </c>
      <c r="J1323" t="s">
        <v>8010</v>
      </c>
      <c r="K1323" t="s">
        <v>237</v>
      </c>
      <c r="L1323">
        <v>15249</v>
      </c>
      <c r="M1323" t="s">
        <v>2888</v>
      </c>
      <c r="N1323" t="s">
        <v>21</v>
      </c>
      <c r="O1323">
        <v>6</v>
      </c>
      <c r="P1323">
        <v>74583.839999999997</v>
      </c>
      <c r="Q1323" t="s">
        <v>2799</v>
      </c>
      <c r="R1323" t="s">
        <v>1419</v>
      </c>
    </row>
    <row r="1324" spans="1:18" x14ac:dyDescent="0.25">
      <c r="A1324">
        <v>2323</v>
      </c>
      <c r="B1324">
        <v>45085</v>
      </c>
      <c r="C1324" t="s">
        <v>438</v>
      </c>
      <c r="D1324" t="s">
        <v>146</v>
      </c>
      <c r="E1324" t="s">
        <v>14</v>
      </c>
      <c r="F1324">
        <v>36770</v>
      </c>
      <c r="G1324" t="s">
        <v>8011</v>
      </c>
      <c r="H1324" t="s">
        <v>8012</v>
      </c>
      <c r="I1324" t="s">
        <v>8013</v>
      </c>
      <c r="J1324" t="s">
        <v>8014</v>
      </c>
      <c r="K1324" t="s">
        <v>116</v>
      </c>
      <c r="L1324">
        <v>20203</v>
      </c>
      <c r="M1324" t="s">
        <v>412</v>
      </c>
      <c r="N1324" t="s">
        <v>21</v>
      </c>
      <c r="O1324">
        <v>13</v>
      </c>
      <c r="P1324">
        <v>92835.39</v>
      </c>
      <c r="Q1324" t="s">
        <v>2092</v>
      </c>
      <c r="R1324" t="s">
        <v>1392</v>
      </c>
    </row>
    <row r="1325" spans="1:18" x14ac:dyDescent="0.25">
      <c r="A1325">
        <v>2324</v>
      </c>
      <c r="B1325">
        <v>45101</v>
      </c>
      <c r="C1325" t="s">
        <v>455</v>
      </c>
      <c r="D1325" t="s">
        <v>98</v>
      </c>
      <c r="E1325" t="s">
        <v>24</v>
      </c>
      <c r="F1325" t="s">
        <v>8015</v>
      </c>
      <c r="G1325" t="s">
        <v>8016</v>
      </c>
      <c r="H1325" t="s">
        <v>8017</v>
      </c>
      <c r="I1325" t="s">
        <v>8018</v>
      </c>
      <c r="J1325" t="s">
        <v>3330</v>
      </c>
      <c r="K1325" t="s">
        <v>147</v>
      </c>
      <c r="L1325">
        <v>34254</v>
      </c>
      <c r="M1325" t="s">
        <v>2409</v>
      </c>
      <c r="N1325" t="s">
        <v>16</v>
      </c>
      <c r="O1325">
        <v>18</v>
      </c>
      <c r="P1325">
        <v>98049.61</v>
      </c>
      <c r="Q1325" t="s">
        <v>6137</v>
      </c>
      <c r="R1325" t="s">
        <v>1427</v>
      </c>
    </row>
    <row r="1326" spans="1:18" x14ac:dyDescent="0.25">
      <c r="A1326">
        <v>2325</v>
      </c>
      <c r="B1326">
        <v>45105</v>
      </c>
      <c r="C1326" t="s">
        <v>284</v>
      </c>
      <c r="D1326" t="s">
        <v>527</v>
      </c>
      <c r="E1326" t="s">
        <v>14</v>
      </c>
      <c r="F1326">
        <v>28191</v>
      </c>
      <c r="G1326" t="s">
        <v>8019</v>
      </c>
      <c r="H1326" t="s">
        <v>8020</v>
      </c>
      <c r="I1326" t="s">
        <v>8021</v>
      </c>
      <c r="J1326" t="s">
        <v>8022</v>
      </c>
      <c r="K1326" t="s">
        <v>246</v>
      </c>
      <c r="L1326">
        <v>34820</v>
      </c>
      <c r="M1326" t="s">
        <v>1716</v>
      </c>
      <c r="N1326" t="s">
        <v>35</v>
      </c>
      <c r="O1326">
        <v>19</v>
      </c>
      <c r="P1326">
        <v>72526.06</v>
      </c>
      <c r="Q1326" t="s">
        <v>8023</v>
      </c>
      <c r="R1326" t="s">
        <v>1460</v>
      </c>
    </row>
    <row r="1327" spans="1:18" x14ac:dyDescent="0.25">
      <c r="A1327">
        <v>2326</v>
      </c>
      <c r="B1327">
        <v>45106</v>
      </c>
      <c r="C1327" t="s">
        <v>735</v>
      </c>
      <c r="D1327" t="s">
        <v>124</v>
      </c>
      <c r="E1327" t="s">
        <v>24</v>
      </c>
      <c r="F1327">
        <v>35531</v>
      </c>
      <c r="G1327" t="s">
        <v>8024</v>
      </c>
      <c r="H1327" t="s">
        <v>8025</v>
      </c>
      <c r="I1327" t="s">
        <v>8026</v>
      </c>
      <c r="J1327" t="s">
        <v>8027</v>
      </c>
      <c r="K1327" t="s">
        <v>246</v>
      </c>
      <c r="L1327">
        <v>76985</v>
      </c>
      <c r="M1327" t="s">
        <v>1810</v>
      </c>
      <c r="N1327" t="s">
        <v>21</v>
      </c>
      <c r="O1327">
        <v>1</v>
      </c>
      <c r="P1327">
        <v>34488.589999999997</v>
      </c>
      <c r="Q1327" t="s">
        <v>8028</v>
      </c>
      <c r="R1327" t="s">
        <v>1460</v>
      </c>
    </row>
    <row r="1328" spans="1:18" x14ac:dyDescent="0.25">
      <c r="A1328">
        <v>2327</v>
      </c>
      <c r="B1328">
        <v>45103</v>
      </c>
      <c r="C1328" t="s">
        <v>1022</v>
      </c>
      <c r="D1328" t="s">
        <v>206</v>
      </c>
      <c r="E1328" t="s">
        <v>14</v>
      </c>
      <c r="F1328">
        <v>35704</v>
      </c>
      <c r="G1328" t="s">
        <v>8029</v>
      </c>
      <c r="H1328" t="s">
        <v>8030</v>
      </c>
      <c r="I1328" t="s">
        <v>8031</v>
      </c>
      <c r="J1328" t="s">
        <v>8032</v>
      </c>
      <c r="K1328" t="s">
        <v>363</v>
      </c>
      <c r="L1328">
        <v>43832</v>
      </c>
      <c r="M1328" t="s">
        <v>4732</v>
      </c>
      <c r="N1328" t="s">
        <v>35</v>
      </c>
      <c r="O1328">
        <v>3</v>
      </c>
      <c r="P1328">
        <v>48273.45</v>
      </c>
      <c r="Q1328" t="s">
        <v>2323</v>
      </c>
      <c r="R1328" t="s">
        <v>1384</v>
      </c>
    </row>
    <row r="1329" spans="1:18" x14ac:dyDescent="0.25">
      <c r="A1329">
        <v>2328</v>
      </c>
      <c r="B1329">
        <v>45087</v>
      </c>
      <c r="C1329" t="s">
        <v>28</v>
      </c>
      <c r="D1329" t="s">
        <v>322</v>
      </c>
      <c r="E1329" t="s">
        <v>14</v>
      </c>
      <c r="F1329" t="s">
        <v>8033</v>
      </c>
      <c r="G1329" t="s">
        <v>8034</v>
      </c>
      <c r="H1329" t="s">
        <v>8035</v>
      </c>
      <c r="I1329" t="s">
        <v>8036</v>
      </c>
      <c r="J1329" t="s">
        <v>8037</v>
      </c>
      <c r="K1329" t="s">
        <v>235</v>
      </c>
      <c r="L1329">
        <v>42705</v>
      </c>
      <c r="M1329" t="s">
        <v>1603</v>
      </c>
      <c r="N1329" t="s">
        <v>35</v>
      </c>
      <c r="O1329">
        <v>5</v>
      </c>
      <c r="P1329">
        <v>35880.83</v>
      </c>
      <c r="Q1329" t="s">
        <v>3149</v>
      </c>
      <c r="R1329" t="s">
        <v>1419</v>
      </c>
    </row>
    <row r="1330" spans="1:18" x14ac:dyDescent="0.25">
      <c r="A1330">
        <v>2329</v>
      </c>
      <c r="B1330">
        <v>45089</v>
      </c>
      <c r="C1330" t="s">
        <v>136</v>
      </c>
      <c r="D1330" t="s">
        <v>87</v>
      </c>
      <c r="E1330" t="s">
        <v>24</v>
      </c>
      <c r="F1330" t="s">
        <v>8038</v>
      </c>
      <c r="G1330" t="s">
        <v>8039</v>
      </c>
      <c r="H1330" t="s">
        <v>8040</v>
      </c>
      <c r="I1330" t="s">
        <v>8041</v>
      </c>
      <c r="J1330" t="s">
        <v>8042</v>
      </c>
      <c r="K1330" t="s">
        <v>75</v>
      </c>
      <c r="L1330">
        <v>54171</v>
      </c>
      <c r="M1330" t="s">
        <v>1754</v>
      </c>
      <c r="N1330" t="s">
        <v>35</v>
      </c>
      <c r="O1330">
        <v>19</v>
      </c>
      <c r="P1330">
        <v>82347.95</v>
      </c>
      <c r="Q1330" t="s">
        <v>1905</v>
      </c>
      <c r="R1330" t="s">
        <v>1392</v>
      </c>
    </row>
    <row r="1331" spans="1:18" x14ac:dyDescent="0.25">
      <c r="A1331">
        <v>2330</v>
      </c>
      <c r="B1331">
        <v>45060</v>
      </c>
      <c r="C1331" t="s">
        <v>111</v>
      </c>
      <c r="D1331" t="s">
        <v>948</v>
      </c>
      <c r="E1331" t="s">
        <v>14</v>
      </c>
      <c r="F1331" t="s">
        <v>8043</v>
      </c>
      <c r="G1331" t="s">
        <v>8044</v>
      </c>
      <c r="H1331" t="s">
        <v>8045</v>
      </c>
      <c r="I1331" t="s">
        <v>8046</v>
      </c>
      <c r="J1331" t="s">
        <v>2299</v>
      </c>
      <c r="K1331" t="s">
        <v>424</v>
      </c>
      <c r="L1331">
        <v>91152</v>
      </c>
      <c r="M1331" t="s">
        <v>1947</v>
      </c>
      <c r="N1331" t="s">
        <v>16</v>
      </c>
      <c r="O1331">
        <v>17</v>
      </c>
      <c r="P1331">
        <v>42331.64</v>
      </c>
      <c r="Q1331" t="s">
        <v>7804</v>
      </c>
      <c r="R1331" t="s">
        <v>1392</v>
      </c>
    </row>
    <row r="1332" spans="1:18" x14ac:dyDescent="0.25">
      <c r="A1332">
        <v>2331</v>
      </c>
      <c r="B1332">
        <v>45104</v>
      </c>
      <c r="C1332" t="s">
        <v>699</v>
      </c>
      <c r="D1332" t="s">
        <v>190</v>
      </c>
      <c r="E1332" t="s">
        <v>24</v>
      </c>
      <c r="F1332" t="s">
        <v>8047</v>
      </c>
      <c r="G1332" t="s">
        <v>8048</v>
      </c>
      <c r="H1332" t="s">
        <v>8049</v>
      </c>
      <c r="I1332" t="s">
        <v>8050</v>
      </c>
      <c r="J1332" t="s">
        <v>6032</v>
      </c>
      <c r="K1332" t="s">
        <v>363</v>
      </c>
      <c r="L1332">
        <v>83701</v>
      </c>
      <c r="M1332" t="s">
        <v>1603</v>
      </c>
      <c r="N1332" t="s">
        <v>16</v>
      </c>
      <c r="O1332">
        <v>5</v>
      </c>
      <c r="P1332">
        <v>75518.259999999995</v>
      </c>
      <c r="Q1332" t="s">
        <v>2779</v>
      </c>
      <c r="R1332" t="s">
        <v>1427</v>
      </c>
    </row>
    <row r="1333" spans="1:18" x14ac:dyDescent="0.25">
      <c r="A1333">
        <v>2332</v>
      </c>
      <c r="B1333">
        <v>45117</v>
      </c>
      <c r="C1333" t="s">
        <v>97</v>
      </c>
      <c r="D1333" t="s">
        <v>988</v>
      </c>
      <c r="E1333" t="s">
        <v>14</v>
      </c>
      <c r="F1333" t="s">
        <v>8051</v>
      </c>
      <c r="G1333" t="s">
        <v>8052</v>
      </c>
      <c r="H1333" t="s">
        <v>8053</v>
      </c>
      <c r="I1333" t="s">
        <v>8054</v>
      </c>
      <c r="J1333" t="s">
        <v>8055</v>
      </c>
      <c r="K1333" t="s">
        <v>147</v>
      </c>
      <c r="L1333">
        <v>37724</v>
      </c>
      <c r="M1333" t="s">
        <v>1961</v>
      </c>
      <c r="N1333" t="s">
        <v>21</v>
      </c>
      <c r="O1333">
        <v>13</v>
      </c>
      <c r="P1333">
        <v>57780.66</v>
      </c>
      <c r="Q1333" t="s">
        <v>8056</v>
      </c>
      <c r="R1333" t="s">
        <v>1427</v>
      </c>
    </row>
    <row r="1334" spans="1:18" x14ac:dyDescent="0.25">
      <c r="A1334">
        <v>2333</v>
      </c>
      <c r="B1334">
        <v>45056</v>
      </c>
      <c r="C1334" t="s">
        <v>56</v>
      </c>
      <c r="D1334" t="s">
        <v>107</v>
      </c>
      <c r="E1334" t="s">
        <v>24</v>
      </c>
      <c r="F1334">
        <v>33610</v>
      </c>
      <c r="G1334" t="s">
        <v>8057</v>
      </c>
      <c r="H1334" t="s">
        <v>5975</v>
      </c>
      <c r="I1334" t="s">
        <v>8058</v>
      </c>
      <c r="J1334" t="s">
        <v>8059</v>
      </c>
      <c r="K1334" t="s">
        <v>55</v>
      </c>
      <c r="L1334">
        <v>90695</v>
      </c>
      <c r="M1334" t="s">
        <v>1665</v>
      </c>
      <c r="N1334" t="s">
        <v>16</v>
      </c>
      <c r="O1334">
        <v>1</v>
      </c>
      <c r="P1334">
        <v>57288.639999999999</v>
      </c>
      <c r="Q1334" t="s">
        <v>4544</v>
      </c>
      <c r="R1334" t="s">
        <v>1392</v>
      </c>
    </row>
    <row r="1335" spans="1:18" x14ac:dyDescent="0.25">
      <c r="A1335">
        <v>2334</v>
      </c>
      <c r="B1335">
        <v>45059</v>
      </c>
      <c r="C1335" t="s">
        <v>909</v>
      </c>
      <c r="D1335" t="s">
        <v>187</v>
      </c>
      <c r="E1335" t="s">
        <v>24</v>
      </c>
      <c r="F1335">
        <v>38298</v>
      </c>
      <c r="G1335" t="s">
        <v>8060</v>
      </c>
      <c r="H1335" t="s">
        <v>8061</v>
      </c>
      <c r="I1335" t="s">
        <v>8062</v>
      </c>
      <c r="J1335" t="s">
        <v>8063</v>
      </c>
      <c r="K1335" t="s">
        <v>265</v>
      </c>
      <c r="L1335">
        <v>9878</v>
      </c>
      <c r="M1335" t="s">
        <v>4056</v>
      </c>
      <c r="N1335" t="s">
        <v>26</v>
      </c>
      <c r="O1335">
        <v>18</v>
      </c>
      <c r="P1335">
        <v>93978.75</v>
      </c>
      <c r="Q1335" t="s">
        <v>8064</v>
      </c>
      <c r="R1335" t="s">
        <v>1392</v>
      </c>
    </row>
    <row r="1336" spans="1:18" x14ac:dyDescent="0.25">
      <c r="A1336">
        <v>2335</v>
      </c>
      <c r="B1336">
        <v>45068</v>
      </c>
      <c r="C1336" t="s">
        <v>448</v>
      </c>
      <c r="D1336" t="s">
        <v>320</v>
      </c>
      <c r="E1336" t="s">
        <v>24</v>
      </c>
      <c r="F1336" t="s">
        <v>8065</v>
      </c>
      <c r="G1336" t="s">
        <v>8066</v>
      </c>
      <c r="H1336" t="s">
        <v>8067</v>
      </c>
      <c r="I1336" t="s">
        <v>8068</v>
      </c>
      <c r="J1336" t="s">
        <v>5000</v>
      </c>
      <c r="K1336" t="s">
        <v>298</v>
      </c>
      <c r="L1336">
        <v>64263</v>
      </c>
      <c r="M1336" t="s">
        <v>3868</v>
      </c>
      <c r="N1336" t="s">
        <v>16</v>
      </c>
      <c r="O1336">
        <v>7</v>
      </c>
      <c r="P1336">
        <v>33717.64</v>
      </c>
      <c r="Q1336" t="s">
        <v>8069</v>
      </c>
      <c r="R1336" t="s">
        <v>1419</v>
      </c>
    </row>
    <row r="1337" spans="1:18" x14ac:dyDescent="0.25">
      <c r="A1337">
        <v>2336</v>
      </c>
      <c r="B1337">
        <v>45104</v>
      </c>
      <c r="C1337" t="s">
        <v>140</v>
      </c>
      <c r="D1337" t="s">
        <v>319</v>
      </c>
      <c r="E1337" t="s">
        <v>30</v>
      </c>
      <c r="F1337" t="s">
        <v>8070</v>
      </c>
      <c r="G1337" t="s">
        <v>8071</v>
      </c>
      <c r="H1337" t="s">
        <v>8072</v>
      </c>
      <c r="I1337" t="s">
        <v>8073</v>
      </c>
      <c r="J1337" t="s">
        <v>8074</v>
      </c>
      <c r="K1337" t="s">
        <v>214</v>
      </c>
      <c r="L1337">
        <v>69753</v>
      </c>
      <c r="M1337" t="s">
        <v>4085</v>
      </c>
      <c r="N1337" t="s">
        <v>35</v>
      </c>
      <c r="O1337">
        <v>20</v>
      </c>
      <c r="P1337">
        <v>98450.22</v>
      </c>
      <c r="Q1337" t="s">
        <v>5126</v>
      </c>
      <c r="R1337" t="s">
        <v>1460</v>
      </c>
    </row>
    <row r="1338" spans="1:18" x14ac:dyDescent="0.25">
      <c r="A1338">
        <v>2337</v>
      </c>
      <c r="B1338">
        <v>45104</v>
      </c>
      <c r="C1338" t="s">
        <v>1023</v>
      </c>
      <c r="D1338" t="s">
        <v>219</v>
      </c>
      <c r="E1338" t="s">
        <v>14</v>
      </c>
      <c r="F1338">
        <v>37200</v>
      </c>
      <c r="G1338" t="s">
        <v>8075</v>
      </c>
      <c r="H1338" t="s">
        <v>8076</v>
      </c>
      <c r="I1338" t="s">
        <v>8077</v>
      </c>
      <c r="J1338" t="s">
        <v>8078</v>
      </c>
      <c r="K1338" t="s">
        <v>265</v>
      </c>
      <c r="L1338">
        <v>35636</v>
      </c>
      <c r="M1338" t="s">
        <v>1877</v>
      </c>
      <c r="N1338" t="s">
        <v>16</v>
      </c>
      <c r="O1338">
        <v>20</v>
      </c>
      <c r="P1338">
        <v>66444.88</v>
      </c>
      <c r="Q1338" t="s">
        <v>2599</v>
      </c>
      <c r="R1338" t="s">
        <v>1392</v>
      </c>
    </row>
    <row r="1339" spans="1:18" x14ac:dyDescent="0.25">
      <c r="A1339">
        <v>2338</v>
      </c>
      <c r="B1339">
        <v>45137</v>
      </c>
      <c r="C1339" t="s">
        <v>223</v>
      </c>
      <c r="D1339" t="s">
        <v>358</v>
      </c>
      <c r="E1339" t="s">
        <v>24</v>
      </c>
      <c r="F1339" t="s">
        <v>8079</v>
      </c>
      <c r="G1339" t="s">
        <v>8080</v>
      </c>
      <c r="H1339" t="s">
        <v>8081</v>
      </c>
      <c r="I1339" t="s">
        <v>8082</v>
      </c>
      <c r="J1339" t="s">
        <v>8083</v>
      </c>
      <c r="K1339" t="s">
        <v>298</v>
      </c>
      <c r="L1339">
        <v>94548</v>
      </c>
      <c r="M1339" t="s">
        <v>1716</v>
      </c>
      <c r="N1339" t="s">
        <v>26</v>
      </c>
      <c r="O1339">
        <v>8</v>
      </c>
      <c r="P1339">
        <v>54716.42</v>
      </c>
      <c r="Q1339" t="s">
        <v>5584</v>
      </c>
      <c r="R1339" t="s">
        <v>1419</v>
      </c>
    </row>
    <row r="1340" spans="1:18" x14ac:dyDescent="0.25">
      <c r="A1340">
        <v>2339</v>
      </c>
      <c r="B1340">
        <v>45118</v>
      </c>
      <c r="C1340" t="s">
        <v>309</v>
      </c>
      <c r="D1340" t="s">
        <v>805</v>
      </c>
      <c r="E1340" t="s">
        <v>24</v>
      </c>
      <c r="F1340">
        <v>24018</v>
      </c>
      <c r="G1340" t="s">
        <v>8084</v>
      </c>
      <c r="H1340" t="s">
        <v>8085</v>
      </c>
      <c r="I1340" t="s">
        <v>8086</v>
      </c>
      <c r="J1340" t="s">
        <v>8087</v>
      </c>
      <c r="K1340" t="s">
        <v>264</v>
      </c>
      <c r="L1340">
        <v>96572</v>
      </c>
      <c r="M1340" t="s">
        <v>1967</v>
      </c>
      <c r="N1340" t="s">
        <v>35</v>
      </c>
      <c r="O1340">
        <v>11</v>
      </c>
      <c r="P1340">
        <v>54691.71</v>
      </c>
      <c r="Q1340" t="s">
        <v>8088</v>
      </c>
      <c r="R1340" t="s">
        <v>1392</v>
      </c>
    </row>
    <row r="1341" spans="1:18" x14ac:dyDescent="0.25">
      <c r="A1341">
        <v>2340</v>
      </c>
      <c r="B1341">
        <v>45090</v>
      </c>
      <c r="C1341" t="s">
        <v>168</v>
      </c>
      <c r="D1341" t="s">
        <v>685</v>
      </c>
      <c r="E1341" t="s">
        <v>30</v>
      </c>
      <c r="F1341" t="s">
        <v>8089</v>
      </c>
      <c r="G1341" t="s">
        <v>8090</v>
      </c>
      <c r="H1341" t="s">
        <v>8091</v>
      </c>
      <c r="I1341" t="s">
        <v>8092</v>
      </c>
      <c r="J1341" t="s">
        <v>8093</v>
      </c>
      <c r="K1341" t="s">
        <v>189</v>
      </c>
      <c r="L1341">
        <v>45419</v>
      </c>
      <c r="M1341" t="s">
        <v>1397</v>
      </c>
      <c r="N1341" t="s">
        <v>35</v>
      </c>
      <c r="O1341">
        <v>9</v>
      </c>
      <c r="P1341">
        <v>89893.09</v>
      </c>
      <c r="Q1341" t="s">
        <v>4468</v>
      </c>
      <c r="R1341" t="s">
        <v>1384</v>
      </c>
    </row>
    <row r="1342" spans="1:18" x14ac:dyDescent="0.25">
      <c r="A1342">
        <v>2341</v>
      </c>
      <c r="B1342">
        <v>45066</v>
      </c>
      <c r="C1342" t="s">
        <v>452</v>
      </c>
      <c r="D1342" t="s">
        <v>1020</v>
      </c>
      <c r="E1342" t="s">
        <v>30</v>
      </c>
      <c r="F1342">
        <v>30410</v>
      </c>
      <c r="G1342" t="s">
        <v>1421</v>
      </c>
      <c r="H1342" t="s">
        <v>8094</v>
      </c>
      <c r="I1342" t="s">
        <v>8095</v>
      </c>
      <c r="J1342" t="s">
        <v>8096</v>
      </c>
      <c r="K1342" t="s">
        <v>142</v>
      </c>
      <c r="L1342">
        <v>22393</v>
      </c>
      <c r="M1342" t="s">
        <v>3589</v>
      </c>
      <c r="N1342" t="s">
        <v>26</v>
      </c>
      <c r="O1342">
        <v>20</v>
      </c>
      <c r="P1342">
        <v>30958.41</v>
      </c>
      <c r="Q1342" t="s">
        <v>4663</v>
      </c>
      <c r="R1342" t="s">
        <v>1392</v>
      </c>
    </row>
    <row r="1343" spans="1:18" x14ac:dyDescent="0.25">
      <c r="A1343">
        <v>2342</v>
      </c>
      <c r="B1343">
        <v>45102</v>
      </c>
      <c r="C1343" t="s">
        <v>196</v>
      </c>
      <c r="D1343" t="s">
        <v>578</v>
      </c>
      <c r="E1343" t="s">
        <v>14</v>
      </c>
      <c r="F1343" t="s">
        <v>8097</v>
      </c>
      <c r="G1343" t="s">
        <v>8098</v>
      </c>
      <c r="H1343" t="s">
        <v>8099</v>
      </c>
      <c r="I1343" t="s">
        <v>8100</v>
      </c>
      <c r="J1343" t="s">
        <v>8101</v>
      </c>
      <c r="K1343" t="s">
        <v>173</v>
      </c>
      <c r="L1343">
        <v>40668</v>
      </c>
      <c r="M1343" t="s">
        <v>3086</v>
      </c>
      <c r="N1343" t="s">
        <v>26</v>
      </c>
      <c r="O1343">
        <v>5</v>
      </c>
      <c r="P1343">
        <v>51114.61</v>
      </c>
      <c r="Q1343" t="s">
        <v>3138</v>
      </c>
      <c r="R1343" t="s">
        <v>1392</v>
      </c>
    </row>
    <row r="1344" spans="1:18" x14ac:dyDescent="0.25">
      <c r="A1344">
        <v>2343</v>
      </c>
      <c r="B1344">
        <v>45127</v>
      </c>
      <c r="C1344" t="s">
        <v>50</v>
      </c>
      <c r="D1344" t="s">
        <v>506</v>
      </c>
      <c r="E1344" t="s">
        <v>14</v>
      </c>
      <c r="F1344">
        <v>35284</v>
      </c>
      <c r="G1344" t="s">
        <v>8102</v>
      </c>
      <c r="H1344" t="s">
        <v>8103</v>
      </c>
      <c r="I1344" t="s">
        <v>8104</v>
      </c>
      <c r="J1344" t="s">
        <v>8105</v>
      </c>
      <c r="K1344" t="s">
        <v>122</v>
      </c>
      <c r="L1344">
        <v>46888</v>
      </c>
      <c r="M1344" t="s">
        <v>3994</v>
      </c>
      <c r="N1344" t="s">
        <v>26</v>
      </c>
      <c r="O1344">
        <v>5</v>
      </c>
      <c r="P1344">
        <v>88363.33</v>
      </c>
      <c r="Q1344" t="s">
        <v>1799</v>
      </c>
      <c r="R1344" t="s">
        <v>1427</v>
      </c>
    </row>
    <row r="1345" spans="1:18" x14ac:dyDescent="0.25">
      <c r="A1345">
        <v>2344</v>
      </c>
      <c r="B1345">
        <v>45132</v>
      </c>
      <c r="C1345" t="s">
        <v>242</v>
      </c>
      <c r="D1345" t="s">
        <v>252</v>
      </c>
      <c r="E1345" t="s">
        <v>14</v>
      </c>
      <c r="F1345" t="s">
        <v>8106</v>
      </c>
      <c r="G1345" t="s">
        <v>8107</v>
      </c>
      <c r="H1345" t="s">
        <v>8108</v>
      </c>
      <c r="I1345" t="s">
        <v>8109</v>
      </c>
      <c r="J1345" t="s">
        <v>8110</v>
      </c>
      <c r="K1345" t="s">
        <v>20</v>
      </c>
      <c r="L1345">
        <v>95329</v>
      </c>
      <c r="M1345" t="s">
        <v>2051</v>
      </c>
      <c r="N1345" t="s">
        <v>21</v>
      </c>
      <c r="O1345">
        <v>15</v>
      </c>
      <c r="P1345">
        <v>74422.86</v>
      </c>
      <c r="Q1345" t="s">
        <v>8111</v>
      </c>
      <c r="R1345" t="s">
        <v>1392</v>
      </c>
    </row>
    <row r="1346" spans="1:18" x14ac:dyDescent="0.25">
      <c r="A1346">
        <v>2345</v>
      </c>
      <c r="B1346">
        <v>45065</v>
      </c>
      <c r="C1346" t="s">
        <v>1024</v>
      </c>
      <c r="D1346" t="s">
        <v>402</v>
      </c>
      <c r="E1346" t="s">
        <v>30</v>
      </c>
      <c r="F1346">
        <v>25574</v>
      </c>
      <c r="G1346" t="s">
        <v>8112</v>
      </c>
      <c r="H1346" t="s">
        <v>8113</v>
      </c>
      <c r="I1346" t="s">
        <v>8114</v>
      </c>
      <c r="J1346" t="s">
        <v>8115</v>
      </c>
      <c r="K1346" t="s">
        <v>129</v>
      </c>
      <c r="L1346">
        <v>58054</v>
      </c>
      <c r="M1346" t="s">
        <v>1570</v>
      </c>
      <c r="N1346" t="s">
        <v>35</v>
      </c>
      <c r="O1346">
        <v>2</v>
      </c>
      <c r="P1346">
        <v>70091.98</v>
      </c>
      <c r="Q1346" t="s">
        <v>2527</v>
      </c>
      <c r="R1346" t="s">
        <v>1460</v>
      </c>
    </row>
    <row r="1347" spans="1:18" x14ac:dyDescent="0.25">
      <c r="A1347">
        <v>2346</v>
      </c>
      <c r="B1347">
        <v>45053</v>
      </c>
      <c r="C1347" t="s">
        <v>711</v>
      </c>
      <c r="D1347" t="s">
        <v>474</v>
      </c>
      <c r="E1347" t="s">
        <v>14</v>
      </c>
      <c r="F1347">
        <v>35798</v>
      </c>
      <c r="G1347" t="s">
        <v>8116</v>
      </c>
      <c r="H1347" t="s">
        <v>8117</v>
      </c>
      <c r="I1347" t="s">
        <v>8118</v>
      </c>
      <c r="J1347" t="s">
        <v>8119</v>
      </c>
      <c r="K1347" t="s">
        <v>15</v>
      </c>
      <c r="L1347">
        <v>20847</v>
      </c>
      <c r="M1347" t="s">
        <v>1986</v>
      </c>
      <c r="N1347" t="s">
        <v>35</v>
      </c>
      <c r="O1347">
        <v>5</v>
      </c>
      <c r="P1347">
        <v>32428.84</v>
      </c>
      <c r="Q1347" t="s">
        <v>3186</v>
      </c>
      <c r="R1347" t="s">
        <v>1419</v>
      </c>
    </row>
    <row r="1348" spans="1:18" x14ac:dyDescent="0.25">
      <c r="A1348">
        <v>2347</v>
      </c>
      <c r="B1348">
        <v>45120</v>
      </c>
      <c r="C1348" t="s">
        <v>201</v>
      </c>
      <c r="D1348" t="s">
        <v>294</v>
      </c>
      <c r="E1348" t="s">
        <v>24</v>
      </c>
      <c r="F1348" t="s">
        <v>8120</v>
      </c>
      <c r="G1348" t="s">
        <v>8121</v>
      </c>
      <c r="H1348" t="s">
        <v>8122</v>
      </c>
      <c r="I1348" t="s">
        <v>8123</v>
      </c>
      <c r="J1348" t="s">
        <v>8124</v>
      </c>
      <c r="K1348" t="s">
        <v>55</v>
      </c>
      <c r="L1348">
        <v>78418</v>
      </c>
      <c r="M1348" t="s">
        <v>412</v>
      </c>
      <c r="N1348" t="s">
        <v>35</v>
      </c>
      <c r="O1348">
        <v>7</v>
      </c>
      <c r="P1348">
        <v>39235.07</v>
      </c>
      <c r="Q1348" t="s">
        <v>3925</v>
      </c>
      <c r="R1348" t="s">
        <v>1392</v>
      </c>
    </row>
    <row r="1349" spans="1:18" x14ac:dyDescent="0.25">
      <c r="A1349">
        <v>2348</v>
      </c>
      <c r="B1349">
        <v>45113</v>
      </c>
      <c r="C1349" t="s">
        <v>158</v>
      </c>
      <c r="D1349" t="s">
        <v>155</v>
      </c>
      <c r="E1349" t="s">
        <v>24</v>
      </c>
      <c r="F1349" t="s">
        <v>8125</v>
      </c>
      <c r="G1349" t="s">
        <v>1421</v>
      </c>
      <c r="H1349" t="s">
        <v>8126</v>
      </c>
      <c r="I1349" t="s">
        <v>8127</v>
      </c>
      <c r="J1349" t="s">
        <v>6776</v>
      </c>
      <c r="K1349" t="s">
        <v>92</v>
      </c>
      <c r="L1349">
        <v>58316</v>
      </c>
      <c r="M1349" t="s">
        <v>2756</v>
      </c>
      <c r="N1349" t="s">
        <v>16</v>
      </c>
      <c r="O1349">
        <v>18</v>
      </c>
      <c r="P1349">
        <v>46316.6</v>
      </c>
      <c r="Q1349" t="s">
        <v>1805</v>
      </c>
      <c r="R1349" t="s">
        <v>1419</v>
      </c>
    </row>
    <row r="1350" spans="1:18" x14ac:dyDescent="0.25">
      <c r="A1350">
        <v>2349</v>
      </c>
      <c r="B1350">
        <v>45097</v>
      </c>
      <c r="C1350" t="s">
        <v>216</v>
      </c>
      <c r="D1350" t="s">
        <v>901</v>
      </c>
      <c r="E1350" t="s">
        <v>14</v>
      </c>
      <c r="F1350">
        <v>30568</v>
      </c>
      <c r="G1350" t="s">
        <v>8128</v>
      </c>
      <c r="H1350" t="s">
        <v>8129</v>
      </c>
      <c r="I1350" t="s">
        <v>8130</v>
      </c>
      <c r="J1350" t="s">
        <v>8131</v>
      </c>
      <c r="K1350" t="s">
        <v>101</v>
      </c>
      <c r="L1350">
        <v>20952</v>
      </c>
      <c r="M1350" t="s">
        <v>2650</v>
      </c>
      <c r="N1350" t="s">
        <v>16</v>
      </c>
      <c r="O1350">
        <v>9</v>
      </c>
      <c r="P1350">
        <v>85290.14</v>
      </c>
      <c r="Q1350" t="s">
        <v>3290</v>
      </c>
      <c r="R1350" t="s">
        <v>1460</v>
      </c>
    </row>
    <row r="1351" spans="1:18" x14ac:dyDescent="0.25">
      <c r="A1351">
        <v>2350</v>
      </c>
      <c r="B1351">
        <v>45111</v>
      </c>
      <c r="C1351" t="s">
        <v>123</v>
      </c>
      <c r="D1351" t="s">
        <v>475</v>
      </c>
      <c r="E1351" t="s">
        <v>30</v>
      </c>
      <c r="F1351">
        <v>33396</v>
      </c>
      <c r="G1351" t="s">
        <v>1421</v>
      </c>
      <c r="H1351" t="s">
        <v>8132</v>
      </c>
      <c r="I1351" t="s">
        <v>8133</v>
      </c>
      <c r="J1351" t="s">
        <v>8134</v>
      </c>
      <c r="K1351" t="s">
        <v>164</v>
      </c>
      <c r="L1351">
        <v>58673</v>
      </c>
      <c r="M1351" t="s">
        <v>2538</v>
      </c>
      <c r="N1351" t="s">
        <v>21</v>
      </c>
      <c r="O1351">
        <v>8</v>
      </c>
      <c r="P1351">
        <v>57479.49</v>
      </c>
      <c r="Q1351" t="s">
        <v>7371</v>
      </c>
      <c r="R1351" t="s">
        <v>1384</v>
      </c>
    </row>
    <row r="1352" spans="1:18" x14ac:dyDescent="0.25">
      <c r="A1352">
        <v>2351</v>
      </c>
      <c r="B1352">
        <v>45086</v>
      </c>
      <c r="C1352" t="s">
        <v>599</v>
      </c>
      <c r="D1352" t="s">
        <v>383</v>
      </c>
      <c r="E1352" t="s">
        <v>14</v>
      </c>
      <c r="F1352">
        <v>33637</v>
      </c>
      <c r="G1352" t="s">
        <v>8135</v>
      </c>
      <c r="H1352" t="s">
        <v>8136</v>
      </c>
      <c r="I1352" t="s">
        <v>8137</v>
      </c>
      <c r="J1352" t="s">
        <v>8138</v>
      </c>
      <c r="K1352" t="s">
        <v>61</v>
      </c>
      <c r="L1352">
        <v>75771</v>
      </c>
      <c r="M1352" t="s">
        <v>4029</v>
      </c>
      <c r="N1352" t="s">
        <v>26</v>
      </c>
      <c r="O1352">
        <v>11</v>
      </c>
      <c r="P1352">
        <v>34146.97</v>
      </c>
      <c r="Q1352" t="s">
        <v>3936</v>
      </c>
      <c r="R1352" t="s">
        <v>1419</v>
      </c>
    </row>
    <row r="1353" spans="1:18" x14ac:dyDescent="0.25">
      <c r="A1353">
        <v>2352</v>
      </c>
      <c r="B1353">
        <v>45127</v>
      </c>
      <c r="C1353" t="s">
        <v>641</v>
      </c>
      <c r="D1353" t="s">
        <v>616</v>
      </c>
      <c r="E1353" t="s">
        <v>24</v>
      </c>
      <c r="F1353" t="s">
        <v>2197</v>
      </c>
      <c r="G1353" t="s">
        <v>1421</v>
      </c>
      <c r="H1353" t="s">
        <v>8139</v>
      </c>
      <c r="I1353" t="s">
        <v>8140</v>
      </c>
      <c r="J1353" t="s">
        <v>5939</v>
      </c>
      <c r="K1353" t="s">
        <v>167</v>
      </c>
      <c r="L1353">
        <v>53333</v>
      </c>
      <c r="M1353" t="s">
        <v>2279</v>
      </c>
      <c r="N1353" t="s">
        <v>21</v>
      </c>
      <c r="O1353">
        <v>4</v>
      </c>
      <c r="P1353">
        <v>42870.1</v>
      </c>
      <c r="Q1353" t="s">
        <v>8141</v>
      </c>
      <c r="R1353" t="s">
        <v>1419</v>
      </c>
    </row>
    <row r="1354" spans="1:18" x14ac:dyDescent="0.25">
      <c r="A1354">
        <v>2353</v>
      </c>
      <c r="B1354">
        <v>45132</v>
      </c>
      <c r="C1354" t="s">
        <v>393</v>
      </c>
      <c r="D1354" t="s">
        <v>673</v>
      </c>
      <c r="E1354" t="s">
        <v>14</v>
      </c>
      <c r="F1354">
        <v>34188</v>
      </c>
      <c r="G1354" t="s">
        <v>8142</v>
      </c>
      <c r="H1354" t="s">
        <v>8143</v>
      </c>
      <c r="I1354" t="s">
        <v>8144</v>
      </c>
      <c r="J1354" t="s">
        <v>8145</v>
      </c>
      <c r="K1354" t="s">
        <v>38</v>
      </c>
      <c r="L1354">
        <v>23264</v>
      </c>
      <c r="M1354" t="s">
        <v>2860</v>
      </c>
      <c r="N1354" t="s">
        <v>26</v>
      </c>
      <c r="O1354">
        <v>19</v>
      </c>
      <c r="P1354">
        <v>64755.41</v>
      </c>
      <c r="Q1354" t="s">
        <v>3161</v>
      </c>
      <c r="R1354" t="s">
        <v>1419</v>
      </c>
    </row>
    <row r="1355" spans="1:18" x14ac:dyDescent="0.25">
      <c r="A1355">
        <v>2354</v>
      </c>
      <c r="B1355">
        <v>45056</v>
      </c>
      <c r="C1355" t="s">
        <v>125</v>
      </c>
      <c r="D1355" t="s">
        <v>332</v>
      </c>
      <c r="E1355" t="s">
        <v>14</v>
      </c>
      <c r="F1355">
        <v>30724</v>
      </c>
      <c r="G1355" t="s">
        <v>1421</v>
      </c>
      <c r="H1355" t="s">
        <v>8146</v>
      </c>
      <c r="I1355" t="s">
        <v>8147</v>
      </c>
      <c r="J1355" t="s">
        <v>8148</v>
      </c>
      <c r="K1355" t="s">
        <v>232</v>
      </c>
      <c r="L1355">
        <v>44646</v>
      </c>
      <c r="M1355" t="s">
        <v>1888</v>
      </c>
      <c r="N1355" t="s">
        <v>26</v>
      </c>
      <c r="O1355">
        <v>1</v>
      </c>
      <c r="P1355">
        <v>78329.27</v>
      </c>
      <c r="Q1355" t="s">
        <v>2977</v>
      </c>
      <c r="R1355" t="s">
        <v>1460</v>
      </c>
    </row>
    <row r="1356" spans="1:18" x14ac:dyDescent="0.25">
      <c r="A1356">
        <v>2355</v>
      </c>
      <c r="B1356">
        <v>45081</v>
      </c>
      <c r="C1356" t="s">
        <v>898</v>
      </c>
      <c r="D1356" t="s">
        <v>1025</v>
      </c>
      <c r="E1356" t="s">
        <v>14</v>
      </c>
      <c r="F1356" t="s">
        <v>8149</v>
      </c>
      <c r="G1356" t="s">
        <v>8150</v>
      </c>
      <c r="H1356" t="s">
        <v>8151</v>
      </c>
      <c r="I1356" t="s">
        <v>8152</v>
      </c>
      <c r="J1356" t="s">
        <v>8153</v>
      </c>
      <c r="K1356" t="s">
        <v>94</v>
      </c>
      <c r="L1356">
        <v>68865</v>
      </c>
      <c r="M1356" t="s">
        <v>3706</v>
      </c>
      <c r="N1356" t="s">
        <v>21</v>
      </c>
      <c r="O1356">
        <v>0</v>
      </c>
      <c r="P1356">
        <v>95078.03</v>
      </c>
      <c r="Q1356" t="s">
        <v>1547</v>
      </c>
      <c r="R1356" t="s">
        <v>1419</v>
      </c>
    </row>
    <row r="1357" spans="1:18" x14ac:dyDescent="0.25">
      <c r="A1357">
        <v>2356</v>
      </c>
      <c r="B1357">
        <v>45086</v>
      </c>
      <c r="C1357" t="s">
        <v>194</v>
      </c>
      <c r="D1357" t="s">
        <v>48</v>
      </c>
      <c r="E1357" t="s">
        <v>30</v>
      </c>
      <c r="F1357" t="s">
        <v>8154</v>
      </c>
      <c r="G1357" t="s">
        <v>8155</v>
      </c>
      <c r="H1357" t="s">
        <v>8156</v>
      </c>
      <c r="I1357" t="s">
        <v>8157</v>
      </c>
      <c r="J1357" t="s">
        <v>8158</v>
      </c>
      <c r="K1357" t="s">
        <v>113</v>
      </c>
      <c r="L1357">
        <v>89346</v>
      </c>
      <c r="M1357" t="s">
        <v>2688</v>
      </c>
      <c r="N1357" t="s">
        <v>35</v>
      </c>
      <c r="O1357">
        <v>1</v>
      </c>
      <c r="P1357">
        <v>52326.57</v>
      </c>
      <c r="Q1357" t="s">
        <v>2716</v>
      </c>
      <c r="R1357" t="s">
        <v>1419</v>
      </c>
    </row>
    <row r="1358" spans="1:18" x14ac:dyDescent="0.25">
      <c r="A1358">
        <v>2357</v>
      </c>
      <c r="B1358">
        <v>45101</v>
      </c>
      <c r="C1358" t="s">
        <v>295</v>
      </c>
      <c r="D1358" t="s">
        <v>1026</v>
      </c>
      <c r="E1358" t="s">
        <v>14</v>
      </c>
      <c r="F1358" t="s">
        <v>8159</v>
      </c>
      <c r="G1358" t="s">
        <v>8160</v>
      </c>
      <c r="H1358" t="s">
        <v>8161</v>
      </c>
      <c r="I1358" t="s">
        <v>8162</v>
      </c>
      <c r="J1358" t="s">
        <v>8163</v>
      </c>
      <c r="K1358" t="s">
        <v>89</v>
      </c>
      <c r="L1358">
        <v>9359</v>
      </c>
      <c r="M1358" t="s">
        <v>5515</v>
      </c>
      <c r="N1358" t="s">
        <v>26</v>
      </c>
      <c r="O1358">
        <v>7</v>
      </c>
      <c r="P1358">
        <v>81275.66</v>
      </c>
      <c r="Q1358" t="s">
        <v>6218</v>
      </c>
      <c r="R1358" t="s">
        <v>1384</v>
      </c>
    </row>
    <row r="1359" spans="1:18" x14ac:dyDescent="0.25">
      <c r="A1359">
        <v>2358</v>
      </c>
      <c r="B1359">
        <v>45061</v>
      </c>
      <c r="C1359" t="s">
        <v>270</v>
      </c>
      <c r="D1359" t="s">
        <v>1027</v>
      </c>
      <c r="E1359" t="s">
        <v>14</v>
      </c>
      <c r="F1359">
        <v>35650</v>
      </c>
      <c r="G1359" t="s">
        <v>1421</v>
      </c>
      <c r="H1359" t="s">
        <v>8164</v>
      </c>
      <c r="I1359" t="s">
        <v>8165</v>
      </c>
      <c r="J1359" t="s">
        <v>8166</v>
      </c>
      <c r="K1359" t="s">
        <v>232</v>
      </c>
      <c r="L1359">
        <v>9170</v>
      </c>
      <c r="M1359" t="s">
        <v>1703</v>
      </c>
      <c r="N1359" t="s">
        <v>16</v>
      </c>
      <c r="O1359">
        <v>16</v>
      </c>
      <c r="P1359">
        <v>74932.63</v>
      </c>
      <c r="Q1359" t="s">
        <v>2927</v>
      </c>
      <c r="R1359" t="s">
        <v>1460</v>
      </c>
    </row>
    <row r="1360" spans="1:18" x14ac:dyDescent="0.25">
      <c r="A1360">
        <v>2359</v>
      </c>
      <c r="B1360">
        <v>45097</v>
      </c>
      <c r="C1360" t="s">
        <v>369</v>
      </c>
      <c r="D1360" t="s">
        <v>326</v>
      </c>
      <c r="E1360" t="s">
        <v>24</v>
      </c>
      <c r="F1360" t="s">
        <v>8167</v>
      </c>
      <c r="G1360" t="s">
        <v>8168</v>
      </c>
      <c r="H1360" t="s">
        <v>8169</v>
      </c>
      <c r="I1360" t="s">
        <v>8170</v>
      </c>
      <c r="J1360" t="s">
        <v>8171</v>
      </c>
      <c r="K1360" t="s">
        <v>34</v>
      </c>
      <c r="L1360">
        <v>74735</v>
      </c>
      <c r="M1360" t="s">
        <v>2339</v>
      </c>
      <c r="N1360" t="s">
        <v>21</v>
      </c>
      <c r="O1360">
        <v>3</v>
      </c>
      <c r="P1360">
        <v>72790.97</v>
      </c>
      <c r="Q1360" t="s">
        <v>4137</v>
      </c>
      <c r="R1360" t="s">
        <v>1427</v>
      </c>
    </row>
    <row r="1361" spans="1:18" x14ac:dyDescent="0.25">
      <c r="A1361">
        <v>2360</v>
      </c>
      <c r="B1361">
        <v>45064</v>
      </c>
      <c r="C1361" t="s">
        <v>729</v>
      </c>
      <c r="D1361" t="s">
        <v>857</v>
      </c>
      <c r="E1361" t="s">
        <v>24</v>
      </c>
      <c r="F1361">
        <v>29348</v>
      </c>
      <c r="G1361" t="s">
        <v>8172</v>
      </c>
      <c r="H1361" t="s">
        <v>8173</v>
      </c>
      <c r="I1361" t="s">
        <v>8174</v>
      </c>
      <c r="J1361" t="s">
        <v>8175</v>
      </c>
      <c r="K1361" t="s">
        <v>264</v>
      </c>
      <c r="L1361">
        <v>97971</v>
      </c>
      <c r="M1361" t="s">
        <v>1852</v>
      </c>
      <c r="N1361" t="s">
        <v>21</v>
      </c>
      <c r="O1361">
        <v>20</v>
      </c>
      <c r="P1361">
        <v>40594.519999999997</v>
      </c>
      <c r="Q1361" t="s">
        <v>2949</v>
      </c>
      <c r="R1361" t="s">
        <v>1460</v>
      </c>
    </row>
    <row r="1362" spans="1:18" x14ac:dyDescent="0.25">
      <c r="A1362">
        <v>2361</v>
      </c>
      <c r="B1362">
        <v>45119</v>
      </c>
      <c r="C1362" t="s">
        <v>260</v>
      </c>
      <c r="D1362" t="s">
        <v>1028</v>
      </c>
      <c r="E1362" t="s">
        <v>14</v>
      </c>
      <c r="F1362" t="s">
        <v>8176</v>
      </c>
      <c r="G1362" t="s">
        <v>8177</v>
      </c>
      <c r="H1362" t="s">
        <v>8178</v>
      </c>
      <c r="I1362" t="s">
        <v>8179</v>
      </c>
      <c r="J1362" t="s">
        <v>4491</v>
      </c>
      <c r="K1362" t="s">
        <v>246</v>
      </c>
      <c r="L1362">
        <v>5128</v>
      </c>
      <c r="M1362" t="s">
        <v>1877</v>
      </c>
      <c r="N1362" t="s">
        <v>35</v>
      </c>
      <c r="O1362">
        <v>14</v>
      </c>
      <c r="P1362">
        <v>46532.23</v>
      </c>
      <c r="Q1362" t="s">
        <v>8180</v>
      </c>
      <c r="R1362" t="s">
        <v>1419</v>
      </c>
    </row>
    <row r="1363" spans="1:18" x14ac:dyDescent="0.25">
      <c r="A1363">
        <v>2362</v>
      </c>
      <c r="B1363">
        <v>45132</v>
      </c>
      <c r="C1363" t="s">
        <v>1029</v>
      </c>
      <c r="D1363" t="s">
        <v>952</v>
      </c>
      <c r="E1363" t="s">
        <v>30</v>
      </c>
      <c r="F1363" t="s">
        <v>8181</v>
      </c>
      <c r="G1363" t="s">
        <v>8182</v>
      </c>
      <c r="H1363" t="s">
        <v>8183</v>
      </c>
      <c r="I1363" t="s">
        <v>8184</v>
      </c>
      <c r="J1363" t="s">
        <v>8185</v>
      </c>
      <c r="K1363" t="s">
        <v>203</v>
      </c>
      <c r="L1363">
        <v>25759</v>
      </c>
      <c r="M1363" t="s">
        <v>1786</v>
      </c>
      <c r="N1363" t="s">
        <v>26</v>
      </c>
      <c r="O1363">
        <v>8</v>
      </c>
      <c r="P1363">
        <v>65747.92</v>
      </c>
      <c r="Q1363" t="s">
        <v>1531</v>
      </c>
      <c r="R1363" t="s">
        <v>1419</v>
      </c>
    </row>
    <row r="1364" spans="1:18" x14ac:dyDescent="0.25">
      <c r="A1364">
        <v>2363</v>
      </c>
      <c r="B1364">
        <v>45073</v>
      </c>
      <c r="C1364" t="s">
        <v>1030</v>
      </c>
      <c r="D1364" t="s">
        <v>1031</v>
      </c>
      <c r="E1364" t="s">
        <v>24</v>
      </c>
      <c r="F1364" t="s">
        <v>8186</v>
      </c>
      <c r="G1364" t="s">
        <v>8187</v>
      </c>
      <c r="H1364" t="s">
        <v>8188</v>
      </c>
      <c r="I1364" t="s">
        <v>8189</v>
      </c>
      <c r="J1364" t="s">
        <v>8190</v>
      </c>
      <c r="K1364" t="s">
        <v>264</v>
      </c>
      <c r="L1364">
        <v>59300</v>
      </c>
      <c r="M1364" t="s">
        <v>5705</v>
      </c>
      <c r="N1364" t="s">
        <v>21</v>
      </c>
      <c r="O1364">
        <v>16</v>
      </c>
      <c r="P1364">
        <v>37646.589999999997</v>
      </c>
      <c r="Q1364" t="s">
        <v>4462</v>
      </c>
      <c r="R1364" t="s">
        <v>1427</v>
      </c>
    </row>
    <row r="1365" spans="1:18" x14ac:dyDescent="0.25">
      <c r="A1365">
        <v>2364</v>
      </c>
      <c r="B1365">
        <v>45111</v>
      </c>
      <c r="C1365" t="s">
        <v>729</v>
      </c>
      <c r="D1365" t="s">
        <v>1032</v>
      </c>
      <c r="E1365" t="s">
        <v>30</v>
      </c>
      <c r="F1365" t="s">
        <v>8191</v>
      </c>
      <c r="G1365" t="s">
        <v>8192</v>
      </c>
      <c r="H1365" t="s">
        <v>8193</v>
      </c>
      <c r="I1365" t="s">
        <v>8194</v>
      </c>
      <c r="J1365" t="s">
        <v>8195</v>
      </c>
      <c r="K1365" t="s">
        <v>229</v>
      </c>
      <c r="L1365">
        <v>70986</v>
      </c>
      <c r="M1365" t="s">
        <v>2715</v>
      </c>
      <c r="N1365" t="s">
        <v>21</v>
      </c>
      <c r="O1365">
        <v>13</v>
      </c>
      <c r="P1365">
        <v>97856.9</v>
      </c>
      <c r="Q1365" t="s">
        <v>1955</v>
      </c>
      <c r="R1365" t="s">
        <v>1392</v>
      </c>
    </row>
    <row r="1366" spans="1:18" x14ac:dyDescent="0.25">
      <c r="A1366">
        <v>2365</v>
      </c>
      <c r="B1366">
        <v>45109</v>
      </c>
      <c r="C1366" t="s">
        <v>238</v>
      </c>
      <c r="D1366" t="s">
        <v>1033</v>
      </c>
      <c r="E1366" t="s">
        <v>24</v>
      </c>
      <c r="F1366" t="s">
        <v>8196</v>
      </c>
      <c r="G1366" t="s">
        <v>8197</v>
      </c>
      <c r="H1366" t="s">
        <v>8198</v>
      </c>
      <c r="I1366" t="s">
        <v>8199</v>
      </c>
      <c r="J1366" t="s">
        <v>8200</v>
      </c>
      <c r="K1366" t="s">
        <v>55</v>
      </c>
      <c r="L1366">
        <v>44075</v>
      </c>
      <c r="M1366" t="s">
        <v>2699</v>
      </c>
      <c r="N1366" t="s">
        <v>21</v>
      </c>
      <c r="O1366">
        <v>1</v>
      </c>
      <c r="P1366">
        <v>78445.48</v>
      </c>
      <c r="Q1366" t="s">
        <v>3290</v>
      </c>
      <c r="R1366" t="s">
        <v>1427</v>
      </c>
    </row>
    <row r="1367" spans="1:18" x14ac:dyDescent="0.25">
      <c r="A1367">
        <v>2366</v>
      </c>
      <c r="B1367">
        <v>45053</v>
      </c>
      <c r="C1367" t="s">
        <v>1034</v>
      </c>
      <c r="D1367" t="s">
        <v>1035</v>
      </c>
      <c r="E1367" t="s">
        <v>14</v>
      </c>
      <c r="F1367">
        <v>30324</v>
      </c>
      <c r="G1367" t="s">
        <v>8201</v>
      </c>
      <c r="H1367" t="s">
        <v>8202</v>
      </c>
      <c r="I1367" t="s">
        <v>8203</v>
      </c>
      <c r="J1367" t="s">
        <v>8204</v>
      </c>
      <c r="K1367" t="s">
        <v>167</v>
      </c>
      <c r="L1367">
        <v>2002</v>
      </c>
      <c r="M1367" t="s">
        <v>1947</v>
      </c>
      <c r="N1367" t="s">
        <v>35</v>
      </c>
      <c r="O1367">
        <v>5</v>
      </c>
      <c r="P1367">
        <v>63812.07</v>
      </c>
      <c r="Q1367" t="s">
        <v>8205</v>
      </c>
      <c r="R1367" t="s">
        <v>1427</v>
      </c>
    </row>
    <row r="1368" spans="1:18" x14ac:dyDescent="0.25">
      <c r="A1368">
        <v>2367</v>
      </c>
      <c r="B1368">
        <v>45073</v>
      </c>
      <c r="C1368" t="s">
        <v>70</v>
      </c>
      <c r="D1368" t="s">
        <v>899</v>
      </c>
      <c r="E1368" t="s">
        <v>14</v>
      </c>
      <c r="F1368">
        <v>28889</v>
      </c>
      <c r="G1368" t="s">
        <v>8206</v>
      </c>
      <c r="H1368" t="s">
        <v>8207</v>
      </c>
      <c r="I1368" t="s">
        <v>8208</v>
      </c>
      <c r="J1368" t="s">
        <v>8209</v>
      </c>
      <c r="K1368" t="s">
        <v>214</v>
      </c>
      <c r="L1368">
        <v>43199</v>
      </c>
      <c r="M1368" t="s">
        <v>5892</v>
      </c>
      <c r="N1368" t="s">
        <v>16</v>
      </c>
      <c r="O1368">
        <v>12</v>
      </c>
      <c r="P1368">
        <v>43894.55</v>
      </c>
      <c r="Q1368" t="s">
        <v>3087</v>
      </c>
      <c r="R1368" t="s">
        <v>1427</v>
      </c>
    </row>
    <row r="1369" spans="1:18" x14ac:dyDescent="0.25">
      <c r="A1369">
        <v>2368</v>
      </c>
      <c r="B1369">
        <v>45088</v>
      </c>
      <c r="C1369" t="s">
        <v>343</v>
      </c>
      <c r="D1369" t="s">
        <v>183</v>
      </c>
      <c r="E1369" t="s">
        <v>24</v>
      </c>
      <c r="F1369" t="s">
        <v>8210</v>
      </c>
      <c r="G1369" t="s">
        <v>8211</v>
      </c>
      <c r="H1369" t="s">
        <v>8212</v>
      </c>
      <c r="I1369" t="s">
        <v>8213</v>
      </c>
      <c r="J1369" t="s">
        <v>6964</v>
      </c>
      <c r="K1369" t="s">
        <v>116</v>
      </c>
      <c r="L1369">
        <v>48127</v>
      </c>
      <c r="M1369" t="s">
        <v>3868</v>
      </c>
      <c r="N1369" t="s">
        <v>35</v>
      </c>
      <c r="O1369">
        <v>15</v>
      </c>
      <c r="P1369">
        <v>95051.58</v>
      </c>
      <c r="Q1369" t="s">
        <v>2092</v>
      </c>
      <c r="R1369" t="s">
        <v>1419</v>
      </c>
    </row>
    <row r="1370" spans="1:18" x14ac:dyDescent="0.25">
      <c r="A1370">
        <v>2369</v>
      </c>
      <c r="B1370">
        <v>45109</v>
      </c>
      <c r="C1370" t="s">
        <v>56</v>
      </c>
      <c r="D1370" t="s">
        <v>18</v>
      </c>
      <c r="E1370" t="s">
        <v>24</v>
      </c>
      <c r="F1370">
        <v>38082</v>
      </c>
      <c r="G1370" t="s">
        <v>8214</v>
      </c>
      <c r="H1370" t="s">
        <v>8215</v>
      </c>
      <c r="I1370" t="s">
        <v>8216</v>
      </c>
      <c r="J1370" t="s">
        <v>4154</v>
      </c>
      <c r="K1370" t="s">
        <v>246</v>
      </c>
      <c r="L1370">
        <v>62147</v>
      </c>
      <c r="M1370" t="s">
        <v>2798</v>
      </c>
      <c r="N1370" t="s">
        <v>35</v>
      </c>
      <c r="O1370">
        <v>5</v>
      </c>
      <c r="P1370">
        <v>68463.259999999995</v>
      </c>
      <c r="Q1370" t="s">
        <v>3650</v>
      </c>
      <c r="R1370" t="s">
        <v>1427</v>
      </c>
    </row>
    <row r="1371" spans="1:18" x14ac:dyDescent="0.25">
      <c r="A1371">
        <v>2370</v>
      </c>
      <c r="B1371">
        <v>45143</v>
      </c>
      <c r="C1371" t="s">
        <v>381</v>
      </c>
      <c r="D1371" t="s">
        <v>398</v>
      </c>
      <c r="E1371" t="s">
        <v>24</v>
      </c>
      <c r="F1371" t="s">
        <v>8217</v>
      </c>
      <c r="G1371" t="s">
        <v>8218</v>
      </c>
      <c r="H1371" t="s">
        <v>8219</v>
      </c>
      <c r="I1371" t="s">
        <v>8220</v>
      </c>
      <c r="J1371" t="s">
        <v>8221</v>
      </c>
      <c r="K1371" t="s">
        <v>205</v>
      </c>
      <c r="L1371">
        <v>62426</v>
      </c>
      <c r="M1371" t="s">
        <v>1603</v>
      </c>
      <c r="N1371" t="s">
        <v>16</v>
      </c>
      <c r="O1371">
        <v>9</v>
      </c>
      <c r="P1371">
        <v>90486.71</v>
      </c>
      <c r="Q1371" t="s">
        <v>8222</v>
      </c>
      <c r="R1371" t="s">
        <v>1392</v>
      </c>
    </row>
    <row r="1372" spans="1:18" x14ac:dyDescent="0.25">
      <c r="A1372">
        <v>2371</v>
      </c>
      <c r="B1372">
        <v>45086</v>
      </c>
      <c r="C1372" t="s">
        <v>295</v>
      </c>
      <c r="D1372" t="s">
        <v>1036</v>
      </c>
      <c r="E1372" t="s">
        <v>30</v>
      </c>
      <c r="F1372" t="s">
        <v>8223</v>
      </c>
      <c r="G1372" t="s">
        <v>8224</v>
      </c>
      <c r="H1372" t="s">
        <v>8225</v>
      </c>
      <c r="I1372" t="s">
        <v>8226</v>
      </c>
      <c r="J1372" t="s">
        <v>8227</v>
      </c>
      <c r="K1372" t="s">
        <v>46</v>
      </c>
      <c r="L1372">
        <v>5127</v>
      </c>
      <c r="M1372" t="s">
        <v>1530</v>
      </c>
      <c r="N1372" t="s">
        <v>16</v>
      </c>
      <c r="O1372">
        <v>10</v>
      </c>
      <c r="P1372">
        <v>66035.789999999994</v>
      </c>
      <c r="Q1372" t="s">
        <v>8228</v>
      </c>
      <c r="R1372" t="s">
        <v>1419</v>
      </c>
    </row>
    <row r="1373" spans="1:18" x14ac:dyDescent="0.25">
      <c r="A1373">
        <v>2372</v>
      </c>
      <c r="B1373">
        <v>45076</v>
      </c>
      <c r="C1373" t="s">
        <v>1012</v>
      </c>
      <c r="D1373" t="s">
        <v>1009</v>
      </c>
      <c r="E1373" t="s">
        <v>24</v>
      </c>
      <c r="F1373" t="s">
        <v>6763</v>
      </c>
      <c r="G1373" t="s">
        <v>8229</v>
      </c>
      <c r="H1373" t="s">
        <v>8230</v>
      </c>
      <c r="I1373" t="s">
        <v>8231</v>
      </c>
      <c r="J1373" t="s">
        <v>8232</v>
      </c>
      <c r="K1373" t="s">
        <v>167</v>
      </c>
      <c r="L1373">
        <v>97813</v>
      </c>
      <c r="M1373" t="s">
        <v>1644</v>
      </c>
      <c r="N1373" t="s">
        <v>16</v>
      </c>
      <c r="O1373">
        <v>6</v>
      </c>
      <c r="P1373">
        <v>58648</v>
      </c>
      <c r="Q1373" t="s">
        <v>4539</v>
      </c>
      <c r="R1373" t="s">
        <v>1419</v>
      </c>
    </row>
    <row r="1374" spans="1:18" x14ac:dyDescent="0.25">
      <c r="A1374">
        <v>2373</v>
      </c>
      <c r="B1374">
        <v>45126</v>
      </c>
      <c r="C1374" t="s">
        <v>50</v>
      </c>
      <c r="D1374" t="s">
        <v>1037</v>
      </c>
      <c r="E1374" t="s">
        <v>30</v>
      </c>
      <c r="F1374" t="s">
        <v>8233</v>
      </c>
      <c r="G1374" t="s">
        <v>8234</v>
      </c>
      <c r="H1374" t="s">
        <v>8235</v>
      </c>
      <c r="I1374" t="s">
        <v>8236</v>
      </c>
      <c r="J1374" t="s">
        <v>8237</v>
      </c>
      <c r="K1374" t="s">
        <v>72</v>
      </c>
      <c r="L1374">
        <v>89937</v>
      </c>
      <c r="M1374" t="s">
        <v>1472</v>
      </c>
      <c r="N1374" t="s">
        <v>21</v>
      </c>
      <c r="O1374">
        <v>18</v>
      </c>
      <c r="P1374">
        <v>87003.06</v>
      </c>
      <c r="Q1374" t="s">
        <v>5044</v>
      </c>
      <c r="R1374" t="s">
        <v>1460</v>
      </c>
    </row>
    <row r="1375" spans="1:18" x14ac:dyDescent="0.25">
      <c r="A1375">
        <v>2374</v>
      </c>
      <c r="B1375">
        <v>45054</v>
      </c>
      <c r="C1375" t="s">
        <v>1038</v>
      </c>
      <c r="D1375" t="s">
        <v>255</v>
      </c>
      <c r="E1375" t="s">
        <v>24</v>
      </c>
      <c r="F1375">
        <v>26117</v>
      </c>
      <c r="G1375" t="s">
        <v>8238</v>
      </c>
      <c r="H1375" t="s">
        <v>8239</v>
      </c>
      <c r="I1375" t="s">
        <v>8240</v>
      </c>
      <c r="J1375" t="s">
        <v>8241</v>
      </c>
      <c r="K1375" t="s">
        <v>122</v>
      </c>
      <c r="L1375">
        <v>83458</v>
      </c>
      <c r="M1375" t="s">
        <v>3718</v>
      </c>
      <c r="N1375" t="s">
        <v>21</v>
      </c>
      <c r="O1375">
        <v>4</v>
      </c>
      <c r="P1375">
        <v>62619.48</v>
      </c>
      <c r="Q1375" t="s">
        <v>2971</v>
      </c>
      <c r="R1375" t="s">
        <v>1427</v>
      </c>
    </row>
    <row r="1376" spans="1:18" x14ac:dyDescent="0.25">
      <c r="A1376">
        <v>2375</v>
      </c>
      <c r="B1376">
        <v>45077</v>
      </c>
      <c r="C1376" t="s">
        <v>1014</v>
      </c>
      <c r="D1376" t="s">
        <v>191</v>
      </c>
      <c r="E1376" t="s">
        <v>14</v>
      </c>
      <c r="F1376" t="s">
        <v>8242</v>
      </c>
      <c r="G1376" t="s">
        <v>8243</v>
      </c>
      <c r="H1376" t="s">
        <v>8244</v>
      </c>
      <c r="I1376" t="s">
        <v>8245</v>
      </c>
      <c r="J1376" t="s">
        <v>8246</v>
      </c>
      <c r="K1376" t="s">
        <v>211</v>
      </c>
      <c r="L1376">
        <v>97430</v>
      </c>
      <c r="M1376" t="s">
        <v>2498</v>
      </c>
      <c r="N1376" t="s">
        <v>21</v>
      </c>
      <c r="O1376">
        <v>17</v>
      </c>
      <c r="P1376">
        <v>37252.400000000001</v>
      </c>
      <c r="Q1376" t="s">
        <v>3873</v>
      </c>
      <c r="R1376" t="s">
        <v>1460</v>
      </c>
    </row>
    <row r="1377" spans="1:18" x14ac:dyDescent="0.25">
      <c r="A1377">
        <v>2376</v>
      </c>
      <c r="B1377">
        <v>45054</v>
      </c>
      <c r="C1377" t="s">
        <v>50</v>
      </c>
      <c r="D1377" t="s">
        <v>18</v>
      </c>
      <c r="E1377" t="s">
        <v>14</v>
      </c>
      <c r="F1377" t="s">
        <v>8247</v>
      </c>
      <c r="G1377" t="s">
        <v>8248</v>
      </c>
      <c r="H1377" t="s">
        <v>8249</v>
      </c>
      <c r="I1377" t="s">
        <v>8250</v>
      </c>
      <c r="J1377" t="s">
        <v>8251</v>
      </c>
      <c r="K1377" t="s">
        <v>25</v>
      </c>
      <c r="L1377">
        <v>2875</v>
      </c>
      <c r="M1377" t="s">
        <v>2068</v>
      </c>
      <c r="N1377" t="s">
        <v>16</v>
      </c>
      <c r="O1377">
        <v>11</v>
      </c>
      <c r="P1377">
        <v>59128.79</v>
      </c>
      <c r="Q1377" t="s">
        <v>8252</v>
      </c>
      <c r="R1377" t="s">
        <v>1460</v>
      </c>
    </row>
    <row r="1378" spans="1:18" x14ac:dyDescent="0.25">
      <c r="A1378">
        <v>2377</v>
      </c>
      <c r="B1378">
        <v>45126</v>
      </c>
      <c r="C1378" t="s">
        <v>1012</v>
      </c>
      <c r="D1378" t="s">
        <v>191</v>
      </c>
      <c r="E1378" t="s">
        <v>30</v>
      </c>
      <c r="F1378" t="s">
        <v>8253</v>
      </c>
      <c r="G1378" t="s">
        <v>8254</v>
      </c>
      <c r="H1378" t="s">
        <v>8255</v>
      </c>
      <c r="I1378" t="s">
        <v>8256</v>
      </c>
      <c r="J1378" t="s">
        <v>8257</v>
      </c>
      <c r="K1378" t="s">
        <v>237</v>
      </c>
      <c r="L1378">
        <v>87012</v>
      </c>
      <c r="M1378" t="s">
        <v>412</v>
      </c>
      <c r="N1378" t="s">
        <v>21</v>
      </c>
      <c r="O1378">
        <v>10</v>
      </c>
      <c r="P1378">
        <v>69855.259999999995</v>
      </c>
      <c r="Q1378" t="s">
        <v>4030</v>
      </c>
      <c r="R1378" t="s">
        <v>1460</v>
      </c>
    </row>
    <row r="1379" spans="1:18" x14ac:dyDescent="0.25">
      <c r="A1379">
        <v>2378</v>
      </c>
      <c r="B1379">
        <v>45129</v>
      </c>
      <c r="C1379" t="s">
        <v>284</v>
      </c>
      <c r="D1379" t="s">
        <v>206</v>
      </c>
      <c r="E1379" t="s">
        <v>30</v>
      </c>
      <c r="F1379">
        <v>26919</v>
      </c>
      <c r="G1379" t="s">
        <v>8258</v>
      </c>
      <c r="H1379" t="s">
        <v>8259</v>
      </c>
      <c r="I1379" t="s">
        <v>8260</v>
      </c>
      <c r="J1379" t="s">
        <v>8261</v>
      </c>
      <c r="K1379" t="s">
        <v>52</v>
      </c>
      <c r="L1379">
        <v>81489</v>
      </c>
      <c r="M1379" t="s">
        <v>2962</v>
      </c>
      <c r="N1379" t="s">
        <v>16</v>
      </c>
      <c r="O1379">
        <v>13</v>
      </c>
      <c r="P1379">
        <v>92627.33</v>
      </c>
      <c r="Q1379" t="s">
        <v>2977</v>
      </c>
      <c r="R1379" t="s">
        <v>1419</v>
      </c>
    </row>
    <row r="1380" spans="1:18" x14ac:dyDescent="0.25">
      <c r="A1380">
        <v>2379</v>
      </c>
      <c r="B1380">
        <v>45113</v>
      </c>
      <c r="C1380" t="s">
        <v>56</v>
      </c>
      <c r="D1380" t="s">
        <v>572</v>
      </c>
      <c r="E1380" t="s">
        <v>24</v>
      </c>
      <c r="F1380">
        <v>23383</v>
      </c>
      <c r="G1380" t="s">
        <v>8262</v>
      </c>
      <c r="H1380" t="s">
        <v>8263</v>
      </c>
      <c r="I1380" t="s">
        <v>8264</v>
      </c>
      <c r="J1380" t="s">
        <v>5872</v>
      </c>
      <c r="K1380" t="s">
        <v>167</v>
      </c>
      <c r="L1380">
        <v>22748</v>
      </c>
      <c r="M1380" t="s">
        <v>1465</v>
      </c>
      <c r="N1380" t="s">
        <v>35</v>
      </c>
      <c r="O1380">
        <v>20</v>
      </c>
      <c r="P1380">
        <v>91095.28</v>
      </c>
      <c r="Q1380" t="s">
        <v>2191</v>
      </c>
      <c r="R1380" t="s">
        <v>1384</v>
      </c>
    </row>
    <row r="1381" spans="1:18" x14ac:dyDescent="0.25">
      <c r="A1381">
        <v>2380</v>
      </c>
      <c r="B1381">
        <v>45067</v>
      </c>
      <c r="C1381" t="s">
        <v>136</v>
      </c>
      <c r="D1381" t="s">
        <v>1039</v>
      </c>
      <c r="E1381" t="s">
        <v>14</v>
      </c>
      <c r="F1381">
        <v>25575</v>
      </c>
      <c r="G1381" t="s">
        <v>8265</v>
      </c>
      <c r="H1381" t="s">
        <v>8266</v>
      </c>
      <c r="I1381" t="s">
        <v>8267</v>
      </c>
      <c r="J1381" t="s">
        <v>8268</v>
      </c>
      <c r="K1381" t="s">
        <v>145</v>
      </c>
      <c r="L1381">
        <v>79151</v>
      </c>
      <c r="M1381" t="s">
        <v>1748</v>
      </c>
      <c r="N1381" t="s">
        <v>26</v>
      </c>
      <c r="O1381">
        <v>4</v>
      </c>
      <c r="P1381">
        <v>71886.77</v>
      </c>
      <c r="Q1381" t="s">
        <v>7737</v>
      </c>
      <c r="R1381" t="s">
        <v>1392</v>
      </c>
    </row>
    <row r="1382" spans="1:18" x14ac:dyDescent="0.25">
      <c r="A1382">
        <v>2381</v>
      </c>
      <c r="B1382">
        <v>45075</v>
      </c>
      <c r="C1382" t="s">
        <v>1040</v>
      </c>
      <c r="D1382" t="s">
        <v>191</v>
      </c>
      <c r="E1382" t="s">
        <v>14</v>
      </c>
      <c r="F1382" t="s">
        <v>8269</v>
      </c>
      <c r="G1382" t="s">
        <v>8270</v>
      </c>
      <c r="H1382" t="s">
        <v>8271</v>
      </c>
      <c r="I1382" t="s">
        <v>8272</v>
      </c>
      <c r="J1382" t="s">
        <v>8124</v>
      </c>
      <c r="K1382" t="s">
        <v>61</v>
      </c>
      <c r="L1382">
        <v>10952</v>
      </c>
      <c r="M1382" t="s">
        <v>3389</v>
      </c>
      <c r="N1382" t="s">
        <v>21</v>
      </c>
      <c r="O1382">
        <v>14</v>
      </c>
      <c r="P1382">
        <v>96920.31</v>
      </c>
      <c r="Q1382" t="s">
        <v>6716</v>
      </c>
      <c r="R1382" t="s">
        <v>1384</v>
      </c>
    </row>
    <row r="1383" spans="1:18" x14ac:dyDescent="0.25">
      <c r="A1383">
        <v>2382</v>
      </c>
      <c r="B1383">
        <v>45084</v>
      </c>
      <c r="C1383" t="s">
        <v>396</v>
      </c>
      <c r="D1383" t="s">
        <v>191</v>
      </c>
      <c r="E1383" t="s">
        <v>14</v>
      </c>
      <c r="F1383" t="s">
        <v>7902</v>
      </c>
      <c r="G1383" t="s">
        <v>8273</v>
      </c>
      <c r="H1383" t="s">
        <v>8274</v>
      </c>
      <c r="I1383" t="s">
        <v>8275</v>
      </c>
      <c r="J1383" t="s">
        <v>8276</v>
      </c>
      <c r="K1383" t="s">
        <v>189</v>
      </c>
      <c r="L1383">
        <v>7537</v>
      </c>
      <c r="M1383" t="s">
        <v>7609</v>
      </c>
      <c r="N1383" t="s">
        <v>26</v>
      </c>
      <c r="O1383">
        <v>7</v>
      </c>
      <c r="P1383">
        <v>57616.06</v>
      </c>
      <c r="Q1383" t="s">
        <v>3763</v>
      </c>
      <c r="R1383" t="s">
        <v>1427</v>
      </c>
    </row>
    <row r="1384" spans="1:18" x14ac:dyDescent="0.25">
      <c r="A1384">
        <v>2383</v>
      </c>
      <c r="B1384">
        <v>45093</v>
      </c>
      <c r="C1384" t="s">
        <v>396</v>
      </c>
      <c r="D1384" t="s">
        <v>87</v>
      </c>
      <c r="E1384" t="s">
        <v>24</v>
      </c>
      <c r="F1384" t="s">
        <v>8277</v>
      </c>
      <c r="G1384" t="s">
        <v>8278</v>
      </c>
      <c r="H1384" t="s">
        <v>8279</v>
      </c>
      <c r="I1384" t="s">
        <v>8280</v>
      </c>
      <c r="J1384" t="s">
        <v>8281</v>
      </c>
      <c r="K1384" t="s">
        <v>46</v>
      </c>
      <c r="L1384">
        <v>29564</v>
      </c>
      <c r="M1384" t="s">
        <v>2591</v>
      </c>
      <c r="N1384" t="s">
        <v>35</v>
      </c>
      <c r="O1384">
        <v>5</v>
      </c>
      <c r="P1384">
        <v>61418.68</v>
      </c>
      <c r="Q1384" t="s">
        <v>3543</v>
      </c>
      <c r="R1384" t="s">
        <v>1392</v>
      </c>
    </row>
    <row r="1385" spans="1:18" x14ac:dyDescent="0.25">
      <c r="A1385">
        <v>2384</v>
      </c>
      <c r="B1385">
        <v>45068</v>
      </c>
      <c r="C1385" t="s">
        <v>1041</v>
      </c>
      <c r="D1385" t="s">
        <v>941</v>
      </c>
      <c r="E1385" t="s">
        <v>30</v>
      </c>
      <c r="F1385" t="s">
        <v>8282</v>
      </c>
      <c r="G1385" t="s">
        <v>1421</v>
      </c>
      <c r="H1385" t="s">
        <v>8283</v>
      </c>
      <c r="I1385" t="s">
        <v>8284</v>
      </c>
      <c r="J1385" t="s">
        <v>8285</v>
      </c>
      <c r="K1385" t="s">
        <v>363</v>
      </c>
      <c r="L1385">
        <v>786</v>
      </c>
      <c r="M1385" t="s">
        <v>2605</v>
      </c>
      <c r="N1385" t="s">
        <v>26</v>
      </c>
      <c r="O1385">
        <v>9</v>
      </c>
      <c r="P1385">
        <v>64524.959999999999</v>
      </c>
      <c r="Q1385" t="s">
        <v>5844</v>
      </c>
      <c r="R1385" t="s">
        <v>1384</v>
      </c>
    </row>
    <row r="1386" spans="1:18" x14ac:dyDescent="0.25">
      <c r="A1386">
        <v>2385</v>
      </c>
      <c r="B1386">
        <v>45073</v>
      </c>
      <c r="C1386" t="s">
        <v>1042</v>
      </c>
      <c r="D1386" t="s">
        <v>1043</v>
      </c>
      <c r="E1386" t="s">
        <v>30</v>
      </c>
      <c r="F1386" t="s">
        <v>8286</v>
      </c>
      <c r="G1386" t="s">
        <v>8287</v>
      </c>
      <c r="H1386" t="s">
        <v>8288</v>
      </c>
      <c r="I1386" t="s">
        <v>8289</v>
      </c>
      <c r="J1386" t="s">
        <v>8290</v>
      </c>
      <c r="K1386" t="s">
        <v>61</v>
      </c>
      <c r="L1386">
        <v>93008</v>
      </c>
      <c r="M1386" t="s">
        <v>1644</v>
      </c>
      <c r="N1386" t="s">
        <v>16</v>
      </c>
      <c r="O1386">
        <v>10</v>
      </c>
      <c r="P1386">
        <v>65251.78</v>
      </c>
      <c r="Q1386" t="s">
        <v>2261</v>
      </c>
      <c r="R1386" t="s">
        <v>1392</v>
      </c>
    </row>
    <row r="1387" spans="1:18" x14ac:dyDescent="0.25">
      <c r="A1387">
        <v>2386</v>
      </c>
      <c r="B1387">
        <v>45126</v>
      </c>
      <c r="C1387" t="s">
        <v>365</v>
      </c>
      <c r="D1387" t="s">
        <v>1010</v>
      </c>
      <c r="E1387" t="s">
        <v>24</v>
      </c>
      <c r="F1387" t="s">
        <v>8291</v>
      </c>
      <c r="G1387" t="s">
        <v>8292</v>
      </c>
      <c r="H1387" t="s">
        <v>8293</v>
      </c>
      <c r="I1387" t="s">
        <v>8294</v>
      </c>
      <c r="J1387" t="s">
        <v>6731</v>
      </c>
      <c r="K1387" t="s">
        <v>211</v>
      </c>
      <c r="L1387">
        <v>6564</v>
      </c>
      <c r="M1387" t="s">
        <v>1503</v>
      </c>
      <c r="N1387" t="s">
        <v>26</v>
      </c>
      <c r="O1387">
        <v>13</v>
      </c>
      <c r="P1387">
        <v>97284.72</v>
      </c>
      <c r="Q1387" t="s">
        <v>6387</v>
      </c>
      <c r="R1387" t="s">
        <v>1427</v>
      </c>
    </row>
    <row r="1388" spans="1:18" x14ac:dyDescent="0.25">
      <c r="A1388">
        <v>2387</v>
      </c>
      <c r="B1388">
        <v>45090</v>
      </c>
      <c r="C1388" t="s">
        <v>50</v>
      </c>
      <c r="D1388" t="s">
        <v>1044</v>
      </c>
      <c r="E1388" t="s">
        <v>30</v>
      </c>
      <c r="F1388" t="s">
        <v>8295</v>
      </c>
      <c r="G1388" t="s">
        <v>8296</v>
      </c>
      <c r="H1388" t="s">
        <v>8297</v>
      </c>
      <c r="I1388" t="s">
        <v>8298</v>
      </c>
      <c r="J1388" t="s">
        <v>8299</v>
      </c>
      <c r="K1388" t="s">
        <v>173</v>
      </c>
      <c r="L1388">
        <v>61030</v>
      </c>
      <c r="M1388" t="s">
        <v>3231</v>
      </c>
      <c r="N1388" t="s">
        <v>16</v>
      </c>
      <c r="O1388">
        <v>13</v>
      </c>
      <c r="P1388">
        <v>51949.02</v>
      </c>
      <c r="Q1388" t="s">
        <v>8300</v>
      </c>
      <c r="R1388" t="s">
        <v>1419</v>
      </c>
    </row>
    <row r="1389" spans="1:18" x14ac:dyDescent="0.25">
      <c r="A1389">
        <v>2388</v>
      </c>
      <c r="B1389">
        <v>45099</v>
      </c>
      <c r="C1389" t="s">
        <v>125</v>
      </c>
      <c r="D1389" t="s">
        <v>616</v>
      </c>
      <c r="E1389" t="s">
        <v>30</v>
      </c>
      <c r="F1389">
        <v>25246</v>
      </c>
      <c r="G1389" t="s">
        <v>8301</v>
      </c>
      <c r="H1389" t="s">
        <v>8302</v>
      </c>
      <c r="I1389" t="s">
        <v>8303</v>
      </c>
      <c r="J1389" t="s">
        <v>8304</v>
      </c>
      <c r="K1389" t="s">
        <v>116</v>
      </c>
      <c r="L1389">
        <v>10408</v>
      </c>
      <c r="M1389" t="s">
        <v>1817</v>
      </c>
      <c r="N1389" t="s">
        <v>21</v>
      </c>
      <c r="O1389">
        <v>0</v>
      </c>
      <c r="P1389">
        <v>49682.33</v>
      </c>
      <c r="Q1389" t="s">
        <v>2294</v>
      </c>
      <c r="R1389" t="s">
        <v>1419</v>
      </c>
    </row>
    <row r="1390" spans="1:18" x14ac:dyDescent="0.25">
      <c r="A1390">
        <v>2389</v>
      </c>
      <c r="B1390">
        <v>45070</v>
      </c>
      <c r="C1390" t="s">
        <v>808</v>
      </c>
      <c r="D1390" t="s">
        <v>307</v>
      </c>
      <c r="E1390" t="s">
        <v>14</v>
      </c>
      <c r="F1390" t="s">
        <v>8305</v>
      </c>
      <c r="G1390" t="s">
        <v>8306</v>
      </c>
      <c r="H1390" t="s">
        <v>8307</v>
      </c>
      <c r="I1390" t="s">
        <v>8308</v>
      </c>
      <c r="J1390" t="s">
        <v>8309</v>
      </c>
      <c r="K1390" t="s">
        <v>113</v>
      </c>
      <c r="L1390">
        <v>97843</v>
      </c>
      <c r="M1390" t="s">
        <v>2521</v>
      </c>
      <c r="N1390" t="s">
        <v>21</v>
      </c>
      <c r="O1390">
        <v>2</v>
      </c>
      <c r="P1390">
        <v>75010.37</v>
      </c>
      <c r="Q1390" t="s">
        <v>1398</v>
      </c>
      <c r="R1390" t="s">
        <v>1384</v>
      </c>
    </row>
    <row r="1391" spans="1:18" x14ac:dyDescent="0.25">
      <c r="A1391">
        <v>2390</v>
      </c>
      <c r="B1391">
        <v>45111</v>
      </c>
      <c r="C1391" t="s">
        <v>1045</v>
      </c>
      <c r="D1391" t="s">
        <v>112</v>
      </c>
      <c r="E1391" t="s">
        <v>24</v>
      </c>
      <c r="F1391" t="s">
        <v>8310</v>
      </c>
      <c r="G1391" t="s">
        <v>8311</v>
      </c>
      <c r="H1391" t="s">
        <v>8312</v>
      </c>
      <c r="I1391" t="s">
        <v>8313</v>
      </c>
      <c r="J1391" t="s">
        <v>8314</v>
      </c>
      <c r="K1391" t="s">
        <v>92</v>
      </c>
      <c r="L1391">
        <v>63918</v>
      </c>
      <c r="M1391" t="s">
        <v>412</v>
      </c>
      <c r="N1391" t="s">
        <v>35</v>
      </c>
      <c r="O1391">
        <v>9</v>
      </c>
      <c r="P1391">
        <v>99801.49</v>
      </c>
      <c r="Q1391" t="s">
        <v>1627</v>
      </c>
      <c r="R1391" t="s">
        <v>1384</v>
      </c>
    </row>
    <row r="1392" spans="1:18" x14ac:dyDescent="0.25">
      <c r="A1392">
        <v>2391</v>
      </c>
      <c r="B1392">
        <v>45082</v>
      </c>
      <c r="C1392" t="s">
        <v>282</v>
      </c>
      <c r="D1392" t="s">
        <v>182</v>
      </c>
      <c r="E1392" t="s">
        <v>30</v>
      </c>
      <c r="F1392" t="s">
        <v>8315</v>
      </c>
      <c r="G1392" t="s">
        <v>8316</v>
      </c>
      <c r="H1392" t="s">
        <v>8317</v>
      </c>
      <c r="I1392" t="s">
        <v>8318</v>
      </c>
      <c r="J1392" t="s">
        <v>8319</v>
      </c>
      <c r="K1392" t="s">
        <v>72</v>
      </c>
      <c r="L1392">
        <v>92000</v>
      </c>
      <c r="M1392" t="s">
        <v>1779</v>
      </c>
      <c r="N1392" t="s">
        <v>21</v>
      </c>
      <c r="O1392">
        <v>14</v>
      </c>
      <c r="P1392">
        <v>62361.87</v>
      </c>
      <c r="Q1392" t="s">
        <v>6954</v>
      </c>
      <c r="R1392" t="s">
        <v>1384</v>
      </c>
    </row>
    <row r="1393" spans="1:18" x14ac:dyDescent="0.25">
      <c r="A1393">
        <v>2392</v>
      </c>
      <c r="B1393">
        <v>45062</v>
      </c>
      <c r="C1393" t="s">
        <v>199</v>
      </c>
      <c r="D1393" t="s">
        <v>320</v>
      </c>
      <c r="E1393" t="s">
        <v>30</v>
      </c>
      <c r="F1393" t="s">
        <v>8320</v>
      </c>
      <c r="G1393" t="s">
        <v>8321</v>
      </c>
      <c r="H1393" t="s">
        <v>8322</v>
      </c>
      <c r="I1393" t="s">
        <v>8323</v>
      </c>
      <c r="J1393" t="s">
        <v>8324</v>
      </c>
      <c r="K1393" t="s">
        <v>72</v>
      </c>
      <c r="L1393">
        <v>6259</v>
      </c>
      <c r="M1393" t="s">
        <v>1620</v>
      </c>
      <c r="N1393" t="s">
        <v>35</v>
      </c>
      <c r="O1393">
        <v>14</v>
      </c>
      <c r="P1393">
        <v>35568.21</v>
      </c>
      <c r="Q1393" t="s">
        <v>1895</v>
      </c>
      <c r="R1393" t="s">
        <v>1384</v>
      </c>
    </row>
    <row r="1394" spans="1:18" x14ac:dyDescent="0.25">
      <c r="A1394">
        <v>2393</v>
      </c>
      <c r="B1394">
        <v>45085</v>
      </c>
      <c r="C1394" t="s">
        <v>887</v>
      </c>
      <c r="D1394" t="s">
        <v>1046</v>
      </c>
      <c r="E1394" t="s">
        <v>24</v>
      </c>
      <c r="F1394" t="s">
        <v>8325</v>
      </c>
      <c r="G1394" t="s">
        <v>8326</v>
      </c>
      <c r="H1394" t="s">
        <v>8327</v>
      </c>
      <c r="I1394" t="s">
        <v>8328</v>
      </c>
      <c r="J1394" t="s">
        <v>8329</v>
      </c>
      <c r="K1394" t="s">
        <v>132</v>
      </c>
      <c r="L1394">
        <v>63812</v>
      </c>
      <c r="M1394" t="s">
        <v>1410</v>
      </c>
      <c r="N1394" t="s">
        <v>35</v>
      </c>
      <c r="O1394">
        <v>8</v>
      </c>
      <c r="P1394">
        <v>78368.5</v>
      </c>
      <c r="Q1394" t="s">
        <v>5742</v>
      </c>
      <c r="R1394" t="s">
        <v>1384</v>
      </c>
    </row>
    <row r="1395" spans="1:18" x14ac:dyDescent="0.25">
      <c r="A1395">
        <v>2394</v>
      </c>
      <c r="B1395">
        <v>45104</v>
      </c>
      <c r="C1395" t="s">
        <v>544</v>
      </c>
      <c r="D1395" t="s">
        <v>480</v>
      </c>
      <c r="E1395" t="s">
        <v>30</v>
      </c>
      <c r="F1395" t="s">
        <v>8330</v>
      </c>
      <c r="G1395" t="s">
        <v>8331</v>
      </c>
      <c r="H1395" t="s">
        <v>8332</v>
      </c>
      <c r="I1395" t="s">
        <v>8333</v>
      </c>
      <c r="J1395" t="s">
        <v>8334</v>
      </c>
      <c r="K1395" t="s">
        <v>147</v>
      </c>
      <c r="L1395">
        <v>57959</v>
      </c>
      <c r="M1395" t="s">
        <v>4325</v>
      </c>
      <c r="N1395" t="s">
        <v>16</v>
      </c>
      <c r="O1395">
        <v>4</v>
      </c>
      <c r="P1395">
        <v>91555.91</v>
      </c>
      <c r="Q1395" t="s">
        <v>8335</v>
      </c>
      <c r="R1395" t="s">
        <v>1427</v>
      </c>
    </row>
    <row r="1396" spans="1:18" x14ac:dyDescent="0.25">
      <c r="A1396">
        <v>2395</v>
      </c>
      <c r="B1396">
        <v>45074</v>
      </c>
      <c r="C1396" t="s">
        <v>379</v>
      </c>
      <c r="D1396" t="s">
        <v>378</v>
      </c>
      <c r="E1396" t="s">
        <v>30</v>
      </c>
      <c r="F1396" t="s">
        <v>8336</v>
      </c>
      <c r="G1396" t="s">
        <v>8337</v>
      </c>
      <c r="H1396" t="s">
        <v>2218</v>
      </c>
      <c r="I1396" t="s">
        <v>8338</v>
      </c>
      <c r="J1396" t="s">
        <v>8339</v>
      </c>
      <c r="K1396" t="s">
        <v>237</v>
      </c>
      <c r="L1396">
        <v>37608</v>
      </c>
      <c r="M1396" t="s">
        <v>2409</v>
      </c>
      <c r="N1396" t="s">
        <v>35</v>
      </c>
      <c r="O1396">
        <v>18</v>
      </c>
      <c r="P1396">
        <v>58019.39</v>
      </c>
      <c r="Q1396" t="s">
        <v>2064</v>
      </c>
      <c r="R1396" t="s">
        <v>1460</v>
      </c>
    </row>
    <row r="1397" spans="1:18" x14ac:dyDescent="0.25">
      <c r="A1397">
        <v>2396</v>
      </c>
      <c r="B1397">
        <v>45053</v>
      </c>
      <c r="C1397" t="s">
        <v>50</v>
      </c>
      <c r="D1397" t="s">
        <v>435</v>
      </c>
      <c r="E1397" t="s">
        <v>14</v>
      </c>
      <c r="F1397" t="s">
        <v>8340</v>
      </c>
      <c r="G1397" t="s">
        <v>8341</v>
      </c>
      <c r="H1397" t="s">
        <v>8342</v>
      </c>
      <c r="I1397" t="s">
        <v>8343</v>
      </c>
      <c r="J1397" t="s">
        <v>8344</v>
      </c>
      <c r="K1397" t="s">
        <v>220</v>
      </c>
      <c r="L1397">
        <v>42445</v>
      </c>
      <c r="M1397" t="s">
        <v>2121</v>
      </c>
      <c r="N1397" t="s">
        <v>26</v>
      </c>
      <c r="O1397">
        <v>15</v>
      </c>
      <c r="P1397">
        <v>90486.16</v>
      </c>
      <c r="Q1397" t="s">
        <v>3225</v>
      </c>
      <c r="R1397" t="s">
        <v>1419</v>
      </c>
    </row>
    <row r="1398" spans="1:18" x14ac:dyDescent="0.25">
      <c r="A1398">
        <v>2397</v>
      </c>
      <c r="B1398">
        <v>45072</v>
      </c>
      <c r="C1398" t="s">
        <v>245</v>
      </c>
      <c r="D1398" t="s">
        <v>105</v>
      </c>
      <c r="E1398" t="s">
        <v>30</v>
      </c>
      <c r="F1398" t="s">
        <v>8345</v>
      </c>
      <c r="G1398" t="s">
        <v>8346</v>
      </c>
      <c r="H1398" t="s">
        <v>8347</v>
      </c>
      <c r="I1398" t="s">
        <v>8348</v>
      </c>
      <c r="J1398" t="s">
        <v>8349</v>
      </c>
      <c r="K1398" t="s">
        <v>211</v>
      </c>
      <c r="L1398">
        <v>98961</v>
      </c>
      <c r="M1398" t="s">
        <v>1490</v>
      </c>
      <c r="N1398" t="s">
        <v>26</v>
      </c>
      <c r="O1398">
        <v>2</v>
      </c>
      <c r="P1398">
        <v>43906.22</v>
      </c>
      <c r="Q1398" t="s">
        <v>4169</v>
      </c>
      <c r="R1398" t="s">
        <v>1419</v>
      </c>
    </row>
    <row r="1399" spans="1:18" x14ac:dyDescent="0.25">
      <c r="A1399">
        <v>2398</v>
      </c>
      <c r="B1399">
        <v>45107</v>
      </c>
      <c r="C1399" t="s">
        <v>1047</v>
      </c>
      <c r="D1399" t="s">
        <v>710</v>
      </c>
      <c r="E1399" t="s">
        <v>30</v>
      </c>
      <c r="F1399" t="s">
        <v>8350</v>
      </c>
      <c r="G1399" t="s">
        <v>8351</v>
      </c>
      <c r="H1399" t="s">
        <v>8352</v>
      </c>
      <c r="I1399" t="s">
        <v>8353</v>
      </c>
      <c r="J1399" t="s">
        <v>8354</v>
      </c>
      <c r="K1399" t="s">
        <v>43</v>
      </c>
      <c r="L1399">
        <v>8544</v>
      </c>
      <c r="M1399" t="s">
        <v>2249</v>
      </c>
      <c r="N1399" t="s">
        <v>26</v>
      </c>
      <c r="O1399">
        <v>3</v>
      </c>
      <c r="P1399">
        <v>95730.81</v>
      </c>
      <c r="Q1399" t="s">
        <v>1391</v>
      </c>
      <c r="R1399" t="s">
        <v>1419</v>
      </c>
    </row>
    <row r="1400" spans="1:18" x14ac:dyDescent="0.25">
      <c r="A1400">
        <v>2399</v>
      </c>
      <c r="B1400">
        <v>45134</v>
      </c>
      <c r="C1400" t="s">
        <v>698</v>
      </c>
      <c r="D1400" t="s">
        <v>1048</v>
      </c>
      <c r="E1400" t="s">
        <v>30</v>
      </c>
      <c r="F1400">
        <v>24937</v>
      </c>
      <c r="G1400" t="s">
        <v>8355</v>
      </c>
      <c r="H1400" t="s">
        <v>8356</v>
      </c>
      <c r="I1400" t="s">
        <v>8357</v>
      </c>
      <c r="J1400" t="s">
        <v>8358</v>
      </c>
      <c r="K1400" t="s">
        <v>235</v>
      </c>
      <c r="L1400">
        <v>39925</v>
      </c>
      <c r="M1400" t="s">
        <v>4074</v>
      </c>
      <c r="N1400" t="s">
        <v>21</v>
      </c>
      <c r="O1400">
        <v>10</v>
      </c>
      <c r="P1400">
        <v>39110.620000000003</v>
      </c>
      <c r="Q1400" t="s">
        <v>7412</v>
      </c>
      <c r="R1400" t="s">
        <v>1384</v>
      </c>
    </row>
    <row r="1401" spans="1:18" x14ac:dyDescent="0.25">
      <c r="A1401">
        <v>2400</v>
      </c>
      <c r="B1401">
        <v>45065</v>
      </c>
      <c r="C1401" t="s">
        <v>245</v>
      </c>
      <c r="D1401" t="s">
        <v>763</v>
      </c>
      <c r="E1401" t="s">
        <v>30</v>
      </c>
      <c r="F1401" t="s">
        <v>8359</v>
      </c>
      <c r="G1401" t="s">
        <v>8360</v>
      </c>
      <c r="H1401" t="s">
        <v>8361</v>
      </c>
      <c r="I1401" t="s">
        <v>8362</v>
      </c>
      <c r="J1401" t="s">
        <v>8363</v>
      </c>
      <c r="K1401" t="s">
        <v>64</v>
      </c>
      <c r="L1401">
        <v>71347</v>
      </c>
      <c r="M1401" t="s">
        <v>2895</v>
      </c>
      <c r="N1401" t="s">
        <v>21</v>
      </c>
      <c r="O1401">
        <v>18</v>
      </c>
      <c r="P1401">
        <v>71260.149999999994</v>
      </c>
      <c r="Q1401" t="s">
        <v>3707</v>
      </c>
      <c r="R1401" t="s">
        <v>1460</v>
      </c>
    </row>
    <row r="1402" spans="1:18" x14ac:dyDescent="0.25">
      <c r="A1402">
        <v>2401</v>
      </c>
      <c r="B1402">
        <v>45069</v>
      </c>
      <c r="C1402" t="s">
        <v>233</v>
      </c>
      <c r="D1402" t="s">
        <v>952</v>
      </c>
      <c r="E1402" t="s">
        <v>24</v>
      </c>
      <c r="F1402">
        <v>23779</v>
      </c>
      <c r="G1402" t="s">
        <v>8364</v>
      </c>
      <c r="H1402" t="s">
        <v>8365</v>
      </c>
      <c r="I1402" t="s">
        <v>8366</v>
      </c>
      <c r="J1402" t="s">
        <v>8367</v>
      </c>
      <c r="K1402" t="s">
        <v>84</v>
      </c>
      <c r="L1402">
        <v>36474</v>
      </c>
      <c r="M1402" t="s">
        <v>2617</v>
      </c>
      <c r="N1402" t="s">
        <v>16</v>
      </c>
      <c r="O1402">
        <v>1</v>
      </c>
      <c r="P1402">
        <v>43607.75</v>
      </c>
      <c r="Q1402" t="s">
        <v>4589</v>
      </c>
      <c r="R1402" t="s">
        <v>1384</v>
      </c>
    </row>
    <row r="1403" spans="1:18" x14ac:dyDescent="0.25">
      <c r="A1403">
        <v>2402</v>
      </c>
      <c r="B1403">
        <v>45094</v>
      </c>
      <c r="C1403" t="s">
        <v>497</v>
      </c>
      <c r="D1403" t="s">
        <v>1049</v>
      </c>
      <c r="E1403" t="s">
        <v>24</v>
      </c>
      <c r="F1403" t="s">
        <v>8368</v>
      </c>
      <c r="G1403" t="s">
        <v>8369</v>
      </c>
      <c r="H1403" t="s">
        <v>8370</v>
      </c>
      <c r="I1403" t="s">
        <v>8371</v>
      </c>
      <c r="J1403" t="s">
        <v>8372</v>
      </c>
      <c r="K1403" t="s">
        <v>214</v>
      </c>
      <c r="L1403">
        <v>82715</v>
      </c>
      <c r="M1403" t="s">
        <v>2498</v>
      </c>
      <c r="N1403" t="s">
        <v>16</v>
      </c>
      <c r="O1403">
        <v>11</v>
      </c>
      <c r="P1403">
        <v>95262.49</v>
      </c>
      <c r="Q1403" t="s">
        <v>8373</v>
      </c>
      <c r="R1403" t="s">
        <v>1460</v>
      </c>
    </row>
    <row r="1404" spans="1:18" x14ac:dyDescent="0.25">
      <c r="A1404">
        <v>2403</v>
      </c>
      <c r="B1404">
        <v>45067</v>
      </c>
      <c r="C1404" t="s">
        <v>379</v>
      </c>
      <c r="D1404" t="s">
        <v>322</v>
      </c>
      <c r="E1404" t="s">
        <v>24</v>
      </c>
      <c r="F1404">
        <v>32450</v>
      </c>
      <c r="G1404" t="s">
        <v>1421</v>
      </c>
      <c r="H1404" t="s">
        <v>8374</v>
      </c>
      <c r="I1404" t="s">
        <v>8375</v>
      </c>
      <c r="J1404" t="s">
        <v>8376</v>
      </c>
      <c r="K1404" t="s">
        <v>94</v>
      </c>
      <c r="L1404">
        <v>21175</v>
      </c>
      <c r="M1404" t="s">
        <v>3246</v>
      </c>
      <c r="N1404" t="s">
        <v>16</v>
      </c>
      <c r="O1404">
        <v>6</v>
      </c>
      <c r="P1404">
        <v>47694.2</v>
      </c>
      <c r="Q1404" t="s">
        <v>6758</v>
      </c>
      <c r="R1404" t="s">
        <v>1460</v>
      </c>
    </row>
    <row r="1405" spans="1:18" x14ac:dyDescent="0.25">
      <c r="A1405">
        <v>2404</v>
      </c>
      <c r="B1405">
        <v>45081</v>
      </c>
      <c r="C1405" t="s">
        <v>130</v>
      </c>
      <c r="D1405" t="s">
        <v>1050</v>
      </c>
      <c r="E1405" t="s">
        <v>30</v>
      </c>
      <c r="F1405">
        <v>24564</v>
      </c>
      <c r="G1405" t="s">
        <v>1421</v>
      </c>
      <c r="H1405" t="s">
        <v>8377</v>
      </c>
      <c r="I1405" t="s">
        <v>8378</v>
      </c>
      <c r="J1405" t="s">
        <v>8379</v>
      </c>
      <c r="K1405" t="s">
        <v>203</v>
      </c>
      <c r="L1405">
        <v>33546</v>
      </c>
      <c r="M1405" t="s">
        <v>2895</v>
      </c>
      <c r="N1405" t="s">
        <v>16</v>
      </c>
      <c r="O1405">
        <v>2</v>
      </c>
      <c r="P1405">
        <v>89092.24</v>
      </c>
      <c r="Q1405" t="s">
        <v>5200</v>
      </c>
      <c r="R1405" t="s">
        <v>1384</v>
      </c>
    </row>
    <row r="1406" spans="1:18" x14ac:dyDescent="0.25">
      <c r="A1406">
        <v>2405</v>
      </c>
      <c r="B1406">
        <v>45143</v>
      </c>
      <c r="C1406" t="s">
        <v>150</v>
      </c>
      <c r="D1406" t="s">
        <v>1051</v>
      </c>
      <c r="E1406" t="s">
        <v>14</v>
      </c>
      <c r="F1406" t="s">
        <v>8380</v>
      </c>
      <c r="G1406" t="s">
        <v>8381</v>
      </c>
      <c r="H1406" t="s">
        <v>8382</v>
      </c>
      <c r="I1406" t="s">
        <v>8383</v>
      </c>
      <c r="J1406" t="s">
        <v>8384</v>
      </c>
      <c r="K1406" t="s">
        <v>132</v>
      </c>
      <c r="L1406">
        <v>62320</v>
      </c>
      <c r="M1406" t="s">
        <v>2316</v>
      </c>
      <c r="N1406" t="s">
        <v>16</v>
      </c>
      <c r="O1406">
        <v>16</v>
      </c>
      <c r="P1406">
        <v>76979.31</v>
      </c>
      <c r="Q1406" t="s">
        <v>7538</v>
      </c>
      <c r="R1406" t="s">
        <v>1427</v>
      </c>
    </row>
    <row r="1407" spans="1:18" x14ac:dyDescent="0.25">
      <c r="A1407">
        <v>2406</v>
      </c>
      <c r="B1407">
        <v>45100</v>
      </c>
      <c r="C1407" t="s">
        <v>772</v>
      </c>
      <c r="D1407" t="s">
        <v>501</v>
      </c>
      <c r="E1407" t="s">
        <v>14</v>
      </c>
      <c r="F1407">
        <v>30874</v>
      </c>
      <c r="G1407" t="s">
        <v>1421</v>
      </c>
      <c r="H1407" t="s">
        <v>8385</v>
      </c>
      <c r="I1407" t="s">
        <v>8386</v>
      </c>
      <c r="J1407" t="s">
        <v>8387</v>
      </c>
      <c r="K1407" t="s">
        <v>110</v>
      </c>
      <c r="L1407">
        <v>24616</v>
      </c>
      <c r="M1407" t="s">
        <v>1570</v>
      </c>
      <c r="N1407" t="s">
        <v>26</v>
      </c>
      <c r="O1407">
        <v>15</v>
      </c>
      <c r="P1407">
        <v>76418.070000000007</v>
      </c>
      <c r="Q1407" t="s">
        <v>1433</v>
      </c>
      <c r="R1407" t="s">
        <v>1419</v>
      </c>
    </row>
    <row r="1408" spans="1:18" x14ac:dyDescent="0.25">
      <c r="A1408">
        <v>2407</v>
      </c>
      <c r="B1408">
        <v>45104</v>
      </c>
      <c r="C1408" t="s">
        <v>150</v>
      </c>
      <c r="D1408" t="s">
        <v>278</v>
      </c>
      <c r="E1408" t="s">
        <v>14</v>
      </c>
      <c r="F1408">
        <v>37720</v>
      </c>
      <c r="G1408" t="s">
        <v>8388</v>
      </c>
      <c r="H1408" t="s">
        <v>8389</v>
      </c>
      <c r="I1408" t="s">
        <v>8390</v>
      </c>
      <c r="J1408" t="s">
        <v>8391</v>
      </c>
      <c r="K1408" t="s">
        <v>164</v>
      </c>
      <c r="L1408">
        <v>96357</v>
      </c>
      <c r="M1408" t="s">
        <v>1986</v>
      </c>
      <c r="N1408" t="s">
        <v>35</v>
      </c>
      <c r="O1408">
        <v>12</v>
      </c>
      <c r="P1408">
        <v>50577.66</v>
      </c>
      <c r="Q1408" t="s">
        <v>3012</v>
      </c>
      <c r="R1408" t="s">
        <v>1460</v>
      </c>
    </row>
    <row r="1409" spans="1:18" x14ac:dyDescent="0.25">
      <c r="A1409">
        <v>2408</v>
      </c>
      <c r="B1409">
        <v>45054</v>
      </c>
      <c r="C1409" t="s">
        <v>99</v>
      </c>
      <c r="D1409" t="s">
        <v>666</v>
      </c>
      <c r="E1409" t="s">
        <v>24</v>
      </c>
      <c r="F1409" t="s">
        <v>8392</v>
      </c>
      <c r="G1409" t="s">
        <v>8393</v>
      </c>
      <c r="H1409" t="s">
        <v>8394</v>
      </c>
      <c r="I1409" t="s">
        <v>8395</v>
      </c>
      <c r="J1409" t="s">
        <v>8396</v>
      </c>
      <c r="K1409" t="s">
        <v>101</v>
      </c>
      <c r="L1409">
        <v>57062</v>
      </c>
      <c r="M1409" t="s">
        <v>4634</v>
      </c>
      <c r="N1409" t="s">
        <v>26</v>
      </c>
      <c r="O1409">
        <v>17</v>
      </c>
      <c r="P1409">
        <v>71980.39</v>
      </c>
      <c r="Q1409" t="s">
        <v>4211</v>
      </c>
      <c r="R1409" t="s">
        <v>1427</v>
      </c>
    </row>
    <row r="1410" spans="1:18" x14ac:dyDescent="0.25">
      <c r="A1410">
        <v>2409</v>
      </c>
      <c r="B1410">
        <v>45058</v>
      </c>
      <c r="C1410" t="s">
        <v>140</v>
      </c>
      <c r="D1410" t="s">
        <v>322</v>
      </c>
      <c r="E1410" t="s">
        <v>24</v>
      </c>
      <c r="F1410">
        <v>32452</v>
      </c>
      <c r="G1410" t="s">
        <v>8397</v>
      </c>
      <c r="H1410" t="s">
        <v>8398</v>
      </c>
      <c r="I1410" t="s">
        <v>8399</v>
      </c>
      <c r="J1410" t="s">
        <v>8400</v>
      </c>
      <c r="K1410" t="s">
        <v>235</v>
      </c>
      <c r="L1410">
        <v>21660</v>
      </c>
      <c r="M1410" t="s">
        <v>2266</v>
      </c>
      <c r="N1410" t="s">
        <v>21</v>
      </c>
      <c r="O1410">
        <v>4</v>
      </c>
      <c r="P1410">
        <v>47773.67</v>
      </c>
      <c r="Q1410" t="s">
        <v>2483</v>
      </c>
      <c r="R1410" t="s">
        <v>1392</v>
      </c>
    </row>
    <row r="1411" spans="1:18" x14ac:dyDescent="0.25">
      <c r="A1411">
        <v>2410</v>
      </c>
      <c r="B1411">
        <v>45119</v>
      </c>
      <c r="C1411" t="s">
        <v>233</v>
      </c>
      <c r="D1411" t="s">
        <v>91</v>
      </c>
      <c r="E1411" t="s">
        <v>14</v>
      </c>
      <c r="F1411" t="s">
        <v>8401</v>
      </c>
      <c r="G1411" t="s">
        <v>8402</v>
      </c>
      <c r="H1411" t="s">
        <v>8403</v>
      </c>
      <c r="I1411" t="s">
        <v>8404</v>
      </c>
      <c r="J1411" t="s">
        <v>8405</v>
      </c>
      <c r="K1411" t="s">
        <v>189</v>
      </c>
      <c r="L1411">
        <v>31340</v>
      </c>
      <c r="M1411" t="s">
        <v>2128</v>
      </c>
      <c r="N1411" t="s">
        <v>26</v>
      </c>
      <c r="O1411">
        <v>13</v>
      </c>
      <c r="P1411">
        <v>98700.31</v>
      </c>
      <c r="Q1411" t="s">
        <v>5733</v>
      </c>
      <c r="R1411" t="s">
        <v>1460</v>
      </c>
    </row>
    <row r="1412" spans="1:18" x14ac:dyDescent="0.25">
      <c r="A1412">
        <v>2411</v>
      </c>
      <c r="B1412">
        <v>45081</v>
      </c>
      <c r="C1412" t="s">
        <v>67</v>
      </c>
      <c r="D1412" t="s">
        <v>969</v>
      </c>
      <c r="E1412" t="s">
        <v>24</v>
      </c>
      <c r="F1412">
        <v>30384</v>
      </c>
      <c r="G1412" t="s">
        <v>8406</v>
      </c>
      <c r="H1412" t="s">
        <v>8407</v>
      </c>
      <c r="I1412" t="s">
        <v>8408</v>
      </c>
      <c r="J1412" t="s">
        <v>8409</v>
      </c>
      <c r="K1412" t="s">
        <v>132</v>
      </c>
      <c r="L1412">
        <v>72674</v>
      </c>
      <c r="M1412" t="s">
        <v>2824</v>
      </c>
      <c r="N1412" t="s">
        <v>16</v>
      </c>
      <c r="O1412">
        <v>2</v>
      </c>
      <c r="P1412">
        <v>93989.54</v>
      </c>
      <c r="Q1412" t="s">
        <v>8410</v>
      </c>
      <c r="R1412" t="s">
        <v>1392</v>
      </c>
    </row>
    <row r="1413" spans="1:18" x14ac:dyDescent="0.25">
      <c r="A1413">
        <v>2412</v>
      </c>
      <c r="B1413">
        <v>45136</v>
      </c>
      <c r="C1413" t="s">
        <v>56</v>
      </c>
      <c r="D1413" t="s">
        <v>134</v>
      </c>
      <c r="E1413" t="s">
        <v>14</v>
      </c>
      <c r="F1413" t="s">
        <v>8411</v>
      </c>
      <c r="G1413" t="s">
        <v>8412</v>
      </c>
      <c r="H1413" t="s">
        <v>8413</v>
      </c>
      <c r="I1413" t="s">
        <v>8414</v>
      </c>
      <c r="J1413" t="s">
        <v>8415</v>
      </c>
      <c r="K1413" t="s">
        <v>203</v>
      </c>
      <c r="L1413">
        <v>91595</v>
      </c>
      <c r="M1413" t="s">
        <v>2128</v>
      </c>
      <c r="N1413" t="s">
        <v>35</v>
      </c>
      <c r="O1413">
        <v>12</v>
      </c>
      <c r="P1413">
        <v>55104.34</v>
      </c>
      <c r="Q1413" t="s">
        <v>1987</v>
      </c>
      <c r="R1413" t="s">
        <v>1427</v>
      </c>
    </row>
    <row r="1414" spans="1:18" x14ac:dyDescent="0.25">
      <c r="A1414">
        <v>2413</v>
      </c>
      <c r="B1414">
        <v>45127</v>
      </c>
      <c r="C1414" t="s">
        <v>350</v>
      </c>
      <c r="D1414" t="s">
        <v>1007</v>
      </c>
      <c r="E1414" t="s">
        <v>24</v>
      </c>
      <c r="F1414" t="s">
        <v>8416</v>
      </c>
      <c r="G1414" t="s">
        <v>8417</v>
      </c>
      <c r="H1414" t="s">
        <v>8418</v>
      </c>
      <c r="I1414" t="s">
        <v>8419</v>
      </c>
      <c r="J1414" t="s">
        <v>8420</v>
      </c>
      <c r="K1414" t="s">
        <v>453</v>
      </c>
      <c r="L1414">
        <v>63863</v>
      </c>
      <c r="M1414" t="s">
        <v>3052</v>
      </c>
      <c r="N1414" t="s">
        <v>26</v>
      </c>
      <c r="O1414">
        <v>12</v>
      </c>
      <c r="P1414">
        <v>94478.61</v>
      </c>
      <c r="Q1414" t="s">
        <v>2644</v>
      </c>
      <c r="R1414" t="s">
        <v>1427</v>
      </c>
    </row>
    <row r="1415" spans="1:18" x14ac:dyDescent="0.25">
      <c r="A1415">
        <v>2414</v>
      </c>
      <c r="B1415">
        <v>45138</v>
      </c>
      <c r="C1415" t="s">
        <v>481</v>
      </c>
      <c r="D1415" t="s">
        <v>489</v>
      </c>
      <c r="E1415" t="s">
        <v>24</v>
      </c>
      <c r="F1415" t="s">
        <v>8421</v>
      </c>
      <c r="G1415" t="s">
        <v>8422</v>
      </c>
      <c r="H1415" t="s">
        <v>8423</v>
      </c>
      <c r="I1415" t="s">
        <v>8424</v>
      </c>
      <c r="J1415" t="s">
        <v>8425</v>
      </c>
      <c r="K1415" t="s">
        <v>15</v>
      </c>
      <c r="L1415">
        <v>97314</v>
      </c>
      <c r="M1415" t="s">
        <v>2810</v>
      </c>
      <c r="N1415" t="s">
        <v>26</v>
      </c>
      <c r="O1415">
        <v>1</v>
      </c>
      <c r="P1415">
        <v>78859.92</v>
      </c>
      <c r="Q1415" t="s">
        <v>7952</v>
      </c>
      <c r="R1415" t="s">
        <v>1427</v>
      </c>
    </row>
    <row r="1416" spans="1:18" x14ac:dyDescent="0.25">
      <c r="A1416">
        <v>2415</v>
      </c>
      <c r="B1416">
        <v>45121</v>
      </c>
      <c r="C1416" t="s">
        <v>493</v>
      </c>
      <c r="D1416" t="s">
        <v>1052</v>
      </c>
      <c r="E1416" t="s">
        <v>14</v>
      </c>
      <c r="F1416" t="s">
        <v>8426</v>
      </c>
      <c r="G1416" t="s">
        <v>8427</v>
      </c>
      <c r="H1416" t="s">
        <v>8428</v>
      </c>
      <c r="I1416" t="s">
        <v>8429</v>
      </c>
      <c r="J1416" t="s">
        <v>8430</v>
      </c>
      <c r="K1416" t="s">
        <v>89</v>
      </c>
      <c r="L1416">
        <v>3216</v>
      </c>
      <c r="M1416" t="s">
        <v>2860</v>
      </c>
      <c r="N1416" t="s">
        <v>21</v>
      </c>
      <c r="O1416">
        <v>14</v>
      </c>
      <c r="P1416">
        <v>57109.53</v>
      </c>
      <c r="Q1416" t="s">
        <v>8431</v>
      </c>
      <c r="R1416" t="s">
        <v>1419</v>
      </c>
    </row>
    <row r="1417" spans="1:18" x14ac:dyDescent="0.25">
      <c r="A1417">
        <v>2416</v>
      </c>
      <c r="B1417">
        <v>45137</v>
      </c>
      <c r="C1417" t="s">
        <v>270</v>
      </c>
      <c r="D1417" t="s">
        <v>1053</v>
      </c>
      <c r="E1417" t="s">
        <v>14</v>
      </c>
      <c r="F1417">
        <v>29924</v>
      </c>
      <c r="G1417" t="s">
        <v>8432</v>
      </c>
      <c r="H1417" t="s">
        <v>8433</v>
      </c>
      <c r="I1417" t="s">
        <v>8434</v>
      </c>
      <c r="J1417" t="s">
        <v>5121</v>
      </c>
      <c r="K1417" t="s">
        <v>142</v>
      </c>
      <c r="L1417">
        <v>3731</v>
      </c>
      <c r="M1417" t="s">
        <v>1552</v>
      </c>
      <c r="N1417" t="s">
        <v>21</v>
      </c>
      <c r="O1417">
        <v>19</v>
      </c>
      <c r="P1417">
        <v>64146.69</v>
      </c>
      <c r="Q1417" t="s">
        <v>2250</v>
      </c>
      <c r="R1417" t="s">
        <v>1427</v>
      </c>
    </row>
    <row r="1418" spans="1:18" x14ac:dyDescent="0.25">
      <c r="A1418">
        <v>2417</v>
      </c>
      <c r="B1418">
        <v>45131</v>
      </c>
      <c r="C1418" t="s">
        <v>327</v>
      </c>
      <c r="D1418" t="s">
        <v>157</v>
      </c>
      <c r="E1418" t="s">
        <v>30</v>
      </c>
      <c r="F1418" t="s">
        <v>8435</v>
      </c>
      <c r="G1418" t="s">
        <v>8436</v>
      </c>
      <c r="H1418" t="s">
        <v>8437</v>
      </c>
      <c r="I1418" t="s">
        <v>8438</v>
      </c>
      <c r="J1418" t="s">
        <v>8439</v>
      </c>
      <c r="K1418" t="s">
        <v>49</v>
      </c>
      <c r="L1418">
        <v>83660</v>
      </c>
      <c r="M1418" t="s">
        <v>5515</v>
      </c>
      <c r="N1418" t="s">
        <v>26</v>
      </c>
      <c r="O1418">
        <v>12</v>
      </c>
      <c r="P1418">
        <v>31111.51</v>
      </c>
      <c r="Q1418" t="s">
        <v>3521</v>
      </c>
      <c r="R1418" t="s">
        <v>1460</v>
      </c>
    </row>
    <row r="1419" spans="1:18" x14ac:dyDescent="0.25">
      <c r="A1419">
        <v>2418</v>
      </c>
      <c r="B1419">
        <v>45107</v>
      </c>
      <c r="C1419" t="s">
        <v>114</v>
      </c>
      <c r="D1419" t="s">
        <v>499</v>
      </c>
      <c r="E1419" t="s">
        <v>30</v>
      </c>
      <c r="F1419" t="s">
        <v>8440</v>
      </c>
      <c r="G1419" t="s">
        <v>8441</v>
      </c>
      <c r="H1419" t="s">
        <v>8442</v>
      </c>
      <c r="I1419" t="s">
        <v>8443</v>
      </c>
      <c r="J1419" t="s">
        <v>8444</v>
      </c>
      <c r="K1419" t="s">
        <v>142</v>
      </c>
      <c r="L1419">
        <v>86500</v>
      </c>
      <c r="M1419" t="s">
        <v>1723</v>
      </c>
      <c r="N1419" t="s">
        <v>26</v>
      </c>
      <c r="O1419">
        <v>0</v>
      </c>
      <c r="P1419">
        <v>42270.14</v>
      </c>
      <c r="Q1419" t="s">
        <v>5164</v>
      </c>
      <c r="R1419" t="s">
        <v>1460</v>
      </c>
    </row>
    <row r="1420" spans="1:18" x14ac:dyDescent="0.25">
      <c r="A1420">
        <v>2419</v>
      </c>
      <c r="B1420">
        <v>45067</v>
      </c>
      <c r="C1420" t="s">
        <v>56</v>
      </c>
      <c r="D1420" t="s">
        <v>956</v>
      </c>
      <c r="E1420" t="s">
        <v>30</v>
      </c>
      <c r="F1420">
        <v>24720</v>
      </c>
      <c r="G1420" t="s">
        <v>8445</v>
      </c>
      <c r="H1420" t="s">
        <v>8446</v>
      </c>
      <c r="I1420" t="s">
        <v>8447</v>
      </c>
      <c r="J1420" t="s">
        <v>7173</v>
      </c>
      <c r="K1420" t="s">
        <v>20</v>
      </c>
      <c r="L1420">
        <v>87360</v>
      </c>
      <c r="M1420" t="s">
        <v>2266</v>
      </c>
      <c r="N1420" t="s">
        <v>35</v>
      </c>
      <c r="O1420">
        <v>17</v>
      </c>
      <c r="P1420">
        <v>87278.58</v>
      </c>
      <c r="Q1420" t="s">
        <v>3748</v>
      </c>
      <c r="R1420" t="s">
        <v>1419</v>
      </c>
    </row>
    <row r="1421" spans="1:18" x14ac:dyDescent="0.25">
      <c r="A1421">
        <v>2420</v>
      </c>
      <c r="B1421">
        <v>45102</v>
      </c>
      <c r="C1421" t="s">
        <v>350</v>
      </c>
      <c r="D1421" t="s">
        <v>228</v>
      </c>
      <c r="E1421" t="s">
        <v>24</v>
      </c>
      <c r="F1421" t="s">
        <v>8448</v>
      </c>
      <c r="G1421" t="s">
        <v>8449</v>
      </c>
      <c r="H1421" t="s">
        <v>8450</v>
      </c>
      <c r="I1421" t="s">
        <v>8451</v>
      </c>
      <c r="J1421" t="s">
        <v>8452</v>
      </c>
      <c r="K1421" t="s">
        <v>132</v>
      </c>
      <c r="L1421">
        <v>51900</v>
      </c>
      <c r="M1421" t="s">
        <v>6229</v>
      </c>
      <c r="N1421" t="s">
        <v>26</v>
      </c>
      <c r="O1421">
        <v>5</v>
      </c>
      <c r="P1421">
        <v>88005.67</v>
      </c>
      <c r="Q1421" t="s">
        <v>1697</v>
      </c>
      <c r="R1421" t="s">
        <v>1427</v>
      </c>
    </row>
    <row r="1422" spans="1:18" x14ac:dyDescent="0.25">
      <c r="A1422">
        <v>2421</v>
      </c>
      <c r="B1422">
        <v>45136</v>
      </c>
      <c r="C1422" t="s">
        <v>1054</v>
      </c>
      <c r="D1422" t="s">
        <v>806</v>
      </c>
      <c r="E1422" t="s">
        <v>30</v>
      </c>
      <c r="F1422">
        <v>30810</v>
      </c>
      <c r="G1422" t="s">
        <v>1421</v>
      </c>
      <c r="H1422" t="s">
        <v>8453</v>
      </c>
      <c r="I1422" t="s">
        <v>8454</v>
      </c>
      <c r="J1422" t="s">
        <v>8455</v>
      </c>
      <c r="K1422" t="s">
        <v>101</v>
      </c>
      <c r="L1422">
        <v>38469</v>
      </c>
      <c r="M1422" t="s">
        <v>1742</v>
      </c>
      <c r="N1422" t="s">
        <v>21</v>
      </c>
      <c r="O1422">
        <v>11</v>
      </c>
      <c r="P1422">
        <v>38623.03</v>
      </c>
      <c r="Q1422" t="s">
        <v>4411</v>
      </c>
      <c r="R1422" t="s">
        <v>1392</v>
      </c>
    </row>
    <row r="1423" spans="1:18" x14ac:dyDescent="0.25">
      <c r="A1423">
        <v>2422</v>
      </c>
      <c r="B1423">
        <v>45090</v>
      </c>
      <c r="C1423" t="s">
        <v>421</v>
      </c>
      <c r="D1423" t="s">
        <v>1055</v>
      </c>
      <c r="E1423" t="s">
        <v>30</v>
      </c>
      <c r="F1423">
        <v>23833</v>
      </c>
      <c r="G1423" t="s">
        <v>1421</v>
      </c>
      <c r="H1423" t="s">
        <v>8456</v>
      </c>
      <c r="I1423" t="s">
        <v>8457</v>
      </c>
      <c r="J1423" t="s">
        <v>8458</v>
      </c>
      <c r="K1423" t="s">
        <v>84</v>
      </c>
      <c r="L1423">
        <v>87680</v>
      </c>
      <c r="M1423" t="s">
        <v>1490</v>
      </c>
      <c r="N1423" t="s">
        <v>21</v>
      </c>
      <c r="O1423">
        <v>5</v>
      </c>
      <c r="P1423">
        <v>64290.18</v>
      </c>
      <c r="Q1423" t="s">
        <v>5403</v>
      </c>
      <c r="R1423" t="s">
        <v>1460</v>
      </c>
    </row>
    <row r="1424" spans="1:18" x14ac:dyDescent="0.25">
      <c r="A1424">
        <v>2423</v>
      </c>
      <c r="B1424">
        <v>45105</v>
      </c>
      <c r="C1424" t="s">
        <v>1056</v>
      </c>
      <c r="D1424" t="s">
        <v>207</v>
      </c>
      <c r="E1424" t="s">
        <v>30</v>
      </c>
      <c r="F1424" t="s">
        <v>8459</v>
      </c>
      <c r="G1424" t="s">
        <v>1421</v>
      </c>
      <c r="H1424" t="s">
        <v>8460</v>
      </c>
      <c r="I1424" t="s">
        <v>8461</v>
      </c>
      <c r="J1424" t="s">
        <v>6386</v>
      </c>
      <c r="K1424" t="s">
        <v>75</v>
      </c>
      <c r="L1424">
        <v>22801</v>
      </c>
      <c r="M1424" t="s">
        <v>2656</v>
      </c>
      <c r="N1424" t="s">
        <v>16</v>
      </c>
      <c r="O1424">
        <v>10</v>
      </c>
      <c r="P1424">
        <v>79153.98</v>
      </c>
      <c r="Q1424" t="s">
        <v>3315</v>
      </c>
      <c r="R1424" t="s">
        <v>1460</v>
      </c>
    </row>
    <row r="1425" spans="1:18" x14ac:dyDescent="0.25">
      <c r="A1425">
        <v>2424</v>
      </c>
      <c r="B1425">
        <v>45070</v>
      </c>
      <c r="C1425" t="s">
        <v>352</v>
      </c>
      <c r="D1425" t="s">
        <v>1057</v>
      </c>
      <c r="E1425" t="s">
        <v>14</v>
      </c>
      <c r="F1425" t="s">
        <v>8462</v>
      </c>
      <c r="G1425" t="s">
        <v>8463</v>
      </c>
      <c r="H1425" t="s">
        <v>8464</v>
      </c>
      <c r="I1425" t="s">
        <v>8465</v>
      </c>
      <c r="J1425" t="s">
        <v>8466</v>
      </c>
      <c r="K1425" t="s">
        <v>43</v>
      </c>
      <c r="L1425">
        <v>88267</v>
      </c>
      <c r="M1425" t="s">
        <v>2591</v>
      </c>
      <c r="N1425" t="s">
        <v>21</v>
      </c>
      <c r="O1425">
        <v>11</v>
      </c>
      <c r="P1425">
        <v>46978.45</v>
      </c>
      <c r="Q1425" t="s">
        <v>1889</v>
      </c>
      <c r="R1425" t="s">
        <v>1427</v>
      </c>
    </row>
    <row r="1426" spans="1:18" x14ac:dyDescent="0.25">
      <c r="A1426">
        <v>2425</v>
      </c>
      <c r="B1426">
        <v>45099</v>
      </c>
      <c r="C1426" t="s">
        <v>39</v>
      </c>
      <c r="D1426" t="s">
        <v>1006</v>
      </c>
      <c r="E1426" t="s">
        <v>30</v>
      </c>
      <c r="F1426" t="s">
        <v>8467</v>
      </c>
      <c r="G1426" t="s">
        <v>8468</v>
      </c>
      <c r="H1426" t="s">
        <v>8469</v>
      </c>
      <c r="I1426" t="s">
        <v>8470</v>
      </c>
      <c r="J1426" t="s">
        <v>8471</v>
      </c>
      <c r="K1426" t="s">
        <v>424</v>
      </c>
      <c r="L1426">
        <v>38521</v>
      </c>
      <c r="M1426" t="s">
        <v>1760</v>
      </c>
      <c r="N1426" t="s">
        <v>16</v>
      </c>
      <c r="O1426">
        <v>9</v>
      </c>
      <c r="P1426">
        <v>71269.22</v>
      </c>
      <c r="Q1426" t="s">
        <v>3725</v>
      </c>
      <c r="R1426" t="s">
        <v>1460</v>
      </c>
    </row>
    <row r="1427" spans="1:18" x14ac:dyDescent="0.25">
      <c r="A1427">
        <v>2426</v>
      </c>
      <c r="B1427">
        <v>45132</v>
      </c>
      <c r="C1427" t="s">
        <v>1058</v>
      </c>
      <c r="D1427" t="s">
        <v>112</v>
      </c>
      <c r="E1427" t="s">
        <v>30</v>
      </c>
      <c r="F1427" t="s">
        <v>8472</v>
      </c>
      <c r="G1427" t="s">
        <v>8473</v>
      </c>
      <c r="H1427" t="s">
        <v>8474</v>
      </c>
      <c r="I1427" t="s">
        <v>8475</v>
      </c>
      <c r="J1427" t="s">
        <v>8476</v>
      </c>
      <c r="K1427" t="s">
        <v>167</v>
      </c>
      <c r="L1427">
        <v>91092</v>
      </c>
      <c r="M1427" t="s">
        <v>2428</v>
      </c>
      <c r="N1427" t="s">
        <v>26</v>
      </c>
      <c r="O1427">
        <v>3</v>
      </c>
      <c r="P1427">
        <v>68458.34</v>
      </c>
      <c r="Q1427" t="s">
        <v>7012</v>
      </c>
      <c r="R1427" t="s">
        <v>1392</v>
      </c>
    </row>
    <row r="1428" spans="1:18" x14ac:dyDescent="0.25">
      <c r="A1428">
        <v>2427</v>
      </c>
      <c r="B1428">
        <v>45120</v>
      </c>
      <c r="C1428" t="s">
        <v>805</v>
      </c>
      <c r="D1428" t="s">
        <v>868</v>
      </c>
      <c r="E1428" t="s">
        <v>14</v>
      </c>
      <c r="F1428">
        <v>34829</v>
      </c>
      <c r="G1428" t="s">
        <v>8477</v>
      </c>
      <c r="H1428" t="s">
        <v>8478</v>
      </c>
      <c r="I1428" t="s">
        <v>8479</v>
      </c>
      <c r="J1428" t="s">
        <v>8480</v>
      </c>
      <c r="K1428" t="s">
        <v>232</v>
      </c>
      <c r="L1428">
        <v>4505</v>
      </c>
      <c r="M1428" t="s">
        <v>2316</v>
      </c>
      <c r="N1428" t="s">
        <v>26</v>
      </c>
      <c r="O1428">
        <v>6</v>
      </c>
      <c r="P1428">
        <v>81095.89</v>
      </c>
      <c r="Q1428" t="s">
        <v>7101</v>
      </c>
      <c r="R1428" t="s">
        <v>1460</v>
      </c>
    </row>
    <row r="1429" spans="1:18" x14ac:dyDescent="0.25">
      <c r="A1429">
        <v>2428</v>
      </c>
      <c r="B1429">
        <v>45088</v>
      </c>
      <c r="C1429" t="s">
        <v>327</v>
      </c>
      <c r="D1429" t="s">
        <v>347</v>
      </c>
      <c r="E1429" t="s">
        <v>14</v>
      </c>
      <c r="F1429" t="s">
        <v>8481</v>
      </c>
      <c r="G1429" t="s">
        <v>8482</v>
      </c>
      <c r="H1429" t="s">
        <v>8483</v>
      </c>
      <c r="I1429" t="s">
        <v>8484</v>
      </c>
      <c r="J1429" t="s">
        <v>8485</v>
      </c>
      <c r="K1429" t="s">
        <v>229</v>
      </c>
      <c r="L1429">
        <v>70258</v>
      </c>
      <c r="M1429" t="s">
        <v>2185</v>
      </c>
      <c r="N1429" t="s">
        <v>35</v>
      </c>
      <c r="O1429">
        <v>15</v>
      </c>
      <c r="P1429">
        <v>44149.27</v>
      </c>
      <c r="Q1429" t="s">
        <v>2280</v>
      </c>
      <c r="R1429" t="s">
        <v>1419</v>
      </c>
    </row>
    <row r="1430" spans="1:18" x14ac:dyDescent="0.25">
      <c r="A1430">
        <v>2429</v>
      </c>
      <c r="B1430">
        <v>45108</v>
      </c>
      <c r="C1430" t="s">
        <v>138</v>
      </c>
      <c r="D1430" t="s">
        <v>91</v>
      </c>
      <c r="E1430" t="s">
        <v>14</v>
      </c>
      <c r="F1430">
        <v>25544</v>
      </c>
      <c r="G1430" t="s">
        <v>8486</v>
      </c>
      <c r="H1430" t="s">
        <v>8487</v>
      </c>
      <c r="I1430" t="s">
        <v>8488</v>
      </c>
      <c r="J1430" t="s">
        <v>8489</v>
      </c>
      <c r="K1430" t="s">
        <v>453</v>
      </c>
      <c r="L1430">
        <v>11726</v>
      </c>
      <c r="M1430" t="s">
        <v>3509</v>
      </c>
      <c r="N1430" t="s">
        <v>21</v>
      </c>
      <c r="O1430">
        <v>19</v>
      </c>
      <c r="P1430">
        <v>49789.89</v>
      </c>
      <c r="Q1430" t="s">
        <v>8490</v>
      </c>
      <c r="R1430" t="s">
        <v>1427</v>
      </c>
    </row>
    <row r="1431" spans="1:18" x14ac:dyDescent="0.25">
      <c r="A1431">
        <v>2430</v>
      </c>
      <c r="B1431">
        <v>45089</v>
      </c>
      <c r="C1431" t="s">
        <v>87</v>
      </c>
      <c r="D1431" t="s">
        <v>1044</v>
      </c>
      <c r="E1431" t="s">
        <v>30</v>
      </c>
      <c r="F1431">
        <v>31903</v>
      </c>
      <c r="G1431" t="s">
        <v>8491</v>
      </c>
      <c r="H1431" t="s">
        <v>8492</v>
      </c>
      <c r="I1431" t="s">
        <v>8493</v>
      </c>
      <c r="J1431" t="s">
        <v>8494</v>
      </c>
      <c r="K1431" t="s">
        <v>229</v>
      </c>
      <c r="L1431">
        <v>59502</v>
      </c>
      <c r="M1431" t="s">
        <v>1817</v>
      </c>
      <c r="N1431" t="s">
        <v>35</v>
      </c>
      <c r="O1431">
        <v>8</v>
      </c>
      <c r="P1431">
        <v>74709.78</v>
      </c>
      <c r="Q1431" t="s">
        <v>3412</v>
      </c>
      <c r="R1431" t="s">
        <v>1419</v>
      </c>
    </row>
    <row r="1432" spans="1:18" x14ac:dyDescent="0.25">
      <c r="A1432">
        <v>2431</v>
      </c>
      <c r="B1432">
        <v>45098</v>
      </c>
      <c r="C1432" t="s">
        <v>918</v>
      </c>
      <c r="D1432" t="s">
        <v>96</v>
      </c>
      <c r="E1432" t="s">
        <v>30</v>
      </c>
      <c r="F1432" t="s">
        <v>8495</v>
      </c>
      <c r="G1432" t="s">
        <v>8496</v>
      </c>
      <c r="H1432" t="s">
        <v>8497</v>
      </c>
      <c r="I1432" t="s">
        <v>8498</v>
      </c>
      <c r="J1432" t="s">
        <v>8499</v>
      </c>
      <c r="K1432" t="s">
        <v>424</v>
      </c>
      <c r="L1432">
        <v>39587</v>
      </c>
      <c r="M1432" t="s">
        <v>2998</v>
      </c>
      <c r="N1432" t="s">
        <v>26</v>
      </c>
      <c r="O1432">
        <v>14</v>
      </c>
      <c r="P1432">
        <v>93325.91</v>
      </c>
      <c r="Q1432" t="s">
        <v>1585</v>
      </c>
      <c r="R1432" t="s">
        <v>1384</v>
      </c>
    </row>
    <row r="1433" spans="1:18" x14ac:dyDescent="0.25">
      <c r="A1433">
        <v>2432</v>
      </c>
      <c r="B1433">
        <v>45085</v>
      </c>
      <c r="C1433" t="s">
        <v>493</v>
      </c>
      <c r="D1433" t="s">
        <v>302</v>
      </c>
      <c r="E1433" t="s">
        <v>30</v>
      </c>
      <c r="F1433" t="s">
        <v>8500</v>
      </c>
      <c r="G1433" t="s">
        <v>8501</v>
      </c>
      <c r="H1433" t="s">
        <v>8502</v>
      </c>
      <c r="I1433" t="s">
        <v>8503</v>
      </c>
      <c r="J1433" t="s">
        <v>8504</v>
      </c>
      <c r="K1433" t="s">
        <v>69</v>
      </c>
      <c r="L1433">
        <v>90191</v>
      </c>
      <c r="M1433" t="s">
        <v>2185</v>
      </c>
      <c r="N1433" t="s">
        <v>35</v>
      </c>
      <c r="O1433">
        <v>4</v>
      </c>
      <c r="P1433">
        <v>50824.75</v>
      </c>
      <c r="Q1433" t="s">
        <v>2092</v>
      </c>
      <c r="R1433" t="s">
        <v>1419</v>
      </c>
    </row>
    <row r="1434" spans="1:18" x14ac:dyDescent="0.25">
      <c r="A1434">
        <v>2433</v>
      </c>
      <c r="B1434">
        <v>45053</v>
      </c>
      <c r="C1434" t="s">
        <v>448</v>
      </c>
      <c r="D1434" t="s">
        <v>1059</v>
      </c>
      <c r="E1434" t="s">
        <v>30</v>
      </c>
      <c r="F1434" t="s">
        <v>8505</v>
      </c>
      <c r="G1434" t="s">
        <v>1421</v>
      </c>
      <c r="H1434" t="s">
        <v>8506</v>
      </c>
      <c r="I1434" t="s">
        <v>8507</v>
      </c>
      <c r="J1434" t="s">
        <v>8508</v>
      </c>
      <c r="K1434" t="s">
        <v>81</v>
      </c>
      <c r="L1434">
        <v>51745</v>
      </c>
      <c r="M1434" t="s">
        <v>3336</v>
      </c>
      <c r="N1434" t="s">
        <v>26</v>
      </c>
      <c r="O1434">
        <v>17</v>
      </c>
      <c r="P1434">
        <v>73560.09</v>
      </c>
      <c r="Q1434" t="s">
        <v>3579</v>
      </c>
      <c r="R1434" t="s">
        <v>1392</v>
      </c>
    </row>
    <row r="1435" spans="1:18" x14ac:dyDescent="0.25">
      <c r="A1435">
        <v>2434</v>
      </c>
      <c r="B1435">
        <v>45060</v>
      </c>
      <c r="C1435" t="s">
        <v>114</v>
      </c>
      <c r="D1435" t="s">
        <v>96</v>
      </c>
      <c r="E1435" t="s">
        <v>14</v>
      </c>
      <c r="F1435" t="s">
        <v>8509</v>
      </c>
      <c r="G1435" t="s">
        <v>8510</v>
      </c>
      <c r="H1435" t="s">
        <v>8511</v>
      </c>
      <c r="I1435" t="s">
        <v>8512</v>
      </c>
      <c r="J1435" t="s">
        <v>5360</v>
      </c>
      <c r="K1435" t="s">
        <v>34</v>
      </c>
      <c r="L1435">
        <v>49274</v>
      </c>
      <c r="M1435" t="s">
        <v>1999</v>
      </c>
      <c r="N1435" t="s">
        <v>26</v>
      </c>
      <c r="O1435">
        <v>8</v>
      </c>
      <c r="P1435">
        <v>48566.14</v>
      </c>
      <c r="Q1435" t="s">
        <v>3059</v>
      </c>
      <c r="R1435" t="s">
        <v>1384</v>
      </c>
    </row>
    <row r="1436" spans="1:18" x14ac:dyDescent="0.25">
      <c r="A1436">
        <v>2435</v>
      </c>
      <c r="B1436">
        <v>45094</v>
      </c>
      <c r="C1436" t="s">
        <v>427</v>
      </c>
      <c r="D1436" t="s">
        <v>616</v>
      </c>
      <c r="E1436" t="s">
        <v>24</v>
      </c>
      <c r="F1436">
        <v>33094</v>
      </c>
      <c r="G1436" t="s">
        <v>8513</v>
      </c>
      <c r="H1436" t="s">
        <v>8514</v>
      </c>
      <c r="I1436" t="s">
        <v>8515</v>
      </c>
      <c r="J1436" t="s">
        <v>8516</v>
      </c>
      <c r="K1436" t="s">
        <v>164</v>
      </c>
      <c r="L1436">
        <v>34488</v>
      </c>
      <c r="M1436" t="s">
        <v>3411</v>
      </c>
      <c r="N1436" t="s">
        <v>16</v>
      </c>
      <c r="O1436">
        <v>3</v>
      </c>
      <c r="P1436">
        <v>30313.31</v>
      </c>
      <c r="Q1436" t="s">
        <v>8517</v>
      </c>
      <c r="R1436" t="s">
        <v>1384</v>
      </c>
    </row>
    <row r="1437" spans="1:18" x14ac:dyDescent="0.25">
      <c r="A1437">
        <v>2436</v>
      </c>
      <c r="B1437">
        <v>45088</v>
      </c>
      <c r="C1437" t="s">
        <v>156</v>
      </c>
      <c r="D1437" t="s">
        <v>871</v>
      </c>
      <c r="E1437" t="s">
        <v>24</v>
      </c>
      <c r="F1437">
        <v>35372</v>
      </c>
      <c r="G1437" t="s">
        <v>8518</v>
      </c>
      <c r="H1437" t="s">
        <v>8519</v>
      </c>
      <c r="I1437" t="s">
        <v>8520</v>
      </c>
      <c r="J1437" t="s">
        <v>8521</v>
      </c>
      <c r="K1437" t="s">
        <v>75</v>
      </c>
      <c r="L1437">
        <v>42145</v>
      </c>
      <c r="M1437" t="s">
        <v>1598</v>
      </c>
      <c r="N1437" t="s">
        <v>35</v>
      </c>
      <c r="O1437">
        <v>8</v>
      </c>
      <c r="P1437">
        <v>67961.119999999995</v>
      </c>
      <c r="Q1437" t="s">
        <v>6393</v>
      </c>
      <c r="R1437" t="s">
        <v>1384</v>
      </c>
    </row>
    <row r="1438" spans="1:18" x14ac:dyDescent="0.25">
      <c r="A1438">
        <v>2437</v>
      </c>
      <c r="B1438">
        <v>45134</v>
      </c>
      <c r="C1438" t="s">
        <v>32</v>
      </c>
      <c r="D1438" t="s">
        <v>1060</v>
      </c>
      <c r="E1438" t="s">
        <v>30</v>
      </c>
      <c r="F1438" t="s">
        <v>8522</v>
      </c>
      <c r="G1438" t="s">
        <v>8523</v>
      </c>
      <c r="H1438" t="s">
        <v>8524</v>
      </c>
      <c r="I1438" t="s">
        <v>8525</v>
      </c>
      <c r="J1438" t="s">
        <v>8526</v>
      </c>
      <c r="K1438" t="s">
        <v>84</v>
      </c>
      <c r="L1438">
        <v>63935</v>
      </c>
      <c r="M1438" t="s">
        <v>3433</v>
      </c>
      <c r="N1438" t="s">
        <v>35</v>
      </c>
      <c r="O1438">
        <v>11</v>
      </c>
      <c r="P1438">
        <v>94364.87</v>
      </c>
      <c r="Q1438" t="s">
        <v>8527</v>
      </c>
      <c r="R1438" t="s">
        <v>1384</v>
      </c>
    </row>
    <row r="1439" spans="1:18" x14ac:dyDescent="0.25">
      <c r="A1439">
        <v>2438</v>
      </c>
      <c r="B1439">
        <v>45100</v>
      </c>
      <c r="C1439" t="s">
        <v>130</v>
      </c>
      <c r="D1439" t="s">
        <v>406</v>
      </c>
      <c r="E1439" t="s">
        <v>14</v>
      </c>
      <c r="F1439">
        <v>36656</v>
      </c>
      <c r="G1439" t="s">
        <v>8528</v>
      </c>
      <c r="H1439" t="s">
        <v>8529</v>
      </c>
      <c r="I1439" t="s">
        <v>8530</v>
      </c>
      <c r="J1439" t="s">
        <v>8531</v>
      </c>
      <c r="K1439" t="s">
        <v>38</v>
      </c>
      <c r="L1439">
        <v>56634</v>
      </c>
      <c r="M1439" t="s">
        <v>3645</v>
      </c>
      <c r="N1439" t="s">
        <v>21</v>
      </c>
      <c r="O1439">
        <v>5</v>
      </c>
      <c r="P1439">
        <v>85589.33</v>
      </c>
      <c r="Q1439" t="s">
        <v>7720</v>
      </c>
      <c r="R1439" t="s">
        <v>1427</v>
      </c>
    </row>
    <row r="1440" spans="1:18" x14ac:dyDescent="0.25">
      <c r="A1440">
        <v>2439</v>
      </c>
      <c r="B1440">
        <v>45107</v>
      </c>
      <c r="C1440" t="s">
        <v>150</v>
      </c>
      <c r="D1440" t="s">
        <v>1052</v>
      </c>
      <c r="E1440" t="s">
        <v>30</v>
      </c>
      <c r="F1440" t="s">
        <v>8532</v>
      </c>
      <c r="G1440" t="s">
        <v>8533</v>
      </c>
      <c r="H1440" t="s">
        <v>8534</v>
      </c>
      <c r="I1440" t="s">
        <v>8535</v>
      </c>
      <c r="J1440" t="s">
        <v>8536</v>
      </c>
      <c r="K1440" t="s">
        <v>25</v>
      </c>
      <c r="L1440">
        <v>37824</v>
      </c>
      <c r="M1440" t="s">
        <v>2584</v>
      </c>
      <c r="N1440" t="s">
        <v>16</v>
      </c>
      <c r="O1440">
        <v>16</v>
      </c>
      <c r="P1440">
        <v>74502.240000000005</v>
      </c>
      <c r="Q1440" t="s">
        <v>8205</v>
      </c>
      <c r="R1440" t="s">
        <v>1419</v>
      </c>
    </row>
    <row r="1441" spans="1:18" x14ac:dyDescent="0.25">
      <c r="A1441">
        <v>2440</v>
      </c>
      <c r="B1441">
        <v>45081</v>
      </c>
      <c r="C1441" t="s">
        <v>481</v>
      </c>
      <c r="D1441" t="s">
        <v>866</v>
      </c>
      <c r="E1441" t="s">
        <v>14</v>
      </c>
      <c r="F1441" t="s">
        <v>1698</v>
      </c>
      <c r="G1441" t="s">
        <v>8537</v>
      </c>
      <c r="H1441" t="s">
        <v>8538</v>
      </c>
      <c r="I1441" t="s">
        <v>8539</v>
      </c>
      <c r="J1441" t="s">
        <v>8540</v>
      </c>
      <c r="K1441" t="s">
        <v>75</v>
      </c>
      <c r="L1441">
        <v>57685</v>
      </c>
      <c r="M1441" t="s">
        <v>2255</v>
      </c>
      <c r="N1441" t="s">
        <v>21</v>
      </c>
      <c r="O1441">
        <v>17</v>
      </c>
      <c r="P1441">
        <v>59504.41</v>
      </c>
      <c r="Q1441" t="s">
        <v>4189</v>
      </c>
      <c r="R1441" t="s">
        <v>1384</v>
      </c>
    </row>
    <row r="1442" spans="1:18" x14ac:dyDescent="0.25">
      <c r="A1442">
        <v>2441</v>
      </c>
      <c r="B1442">
        <v>45112</v>
      </c>
      <c r="C1442" t="s">
        <v>137</v>
      </c>
      <c r="D1442" t="s">
        <v>149</v>
      </c>
      <c r="E1442" t="s">
        <v>30</v>
      </c>
      <c r="F1442">
        <v>27337</v>
      </c>
      <c r="G1442" t="s">
        <v>8541</v>
      </c>
      <c r="H1442" t="s">
        <v>8542</v>
      </c>
      <c r="I1442" t="s">
        <v>8543</v>
      </c>
      <c r="J1442" t="s">
        <v>8544</v>
      </c>
      <c r="K1442" t="s">
        <v>237</v>
      </c>
      <c r="L1442">
        <v>43702</v>
      </c>
      <c r="M1442" t="s">
        <v>1620</v>
      </c>
      <c r="N1442" t="s">
        <v>35</v>
      </c>
      <c r="O1442">
        <v>15</v>
      </c>
      <c r="P1442">
        <v>67154.490000000005</v>
      </c>
      <c r="Q1442" t="s">
        <v>3348</v>
      </c>
      <c r="R1442" t="s">
        <v>1460</v>
      </c>
    </row>
    <row r="1443" spans="1:18" x14ac:dyDescent="0.25">
      <c r="A1443">
        <v>2442</v>
      </c>
      <c r="B1443">
        <v>45080</v>
      </c>
      <c r="C1443" t="s">
        <v>648</v>
      </c>
      <c r="D1443" t="s">
        <v>1061</v>
      </c>
      <c r="E1443" t="s">
        <v>24</v>
      </c>
      <c r="F1443" t="s">
        <v>8545</v>
      </c>
      <c r="G1443" t="s">
        <v>8546</v>
      </c>
      <c r="H1443" t="s">
        <v>8547</v>
      </c>
      <c r="I1443" t="s">
        <v>8548</v>
      </c>
      <c r="J1443" t="s">
        <v>8549</v>
      </c>
      <c r="K1443" t="s">
        <v>203</v>
      </c>
      <c r="L1443">
        <v>38860</v>
      </c>
      <c r="M1443" t="s">
        <v>1888</v>
      </c>
      <c r="N1443" t="s">
        <v>21</v>
      </c>
      <c r="O1443">
        <v>9</v>
      </c>
      <c r="P1443">
        <v>72372.25</v>
      </c>
      <c r="Q1443" t="s">
        <v>3473</v>
      </c>
      <c r="R1443" t="s">
        <v>1419</v>
      </c>
    </row>
    <row r="1444" spans="1:18" x14ac:dyDescent="0.25">
      <c r="A1444">
        <v>2443</v>
      </c>
      <c r="B1444">
        <v>45079</v>
      </c>
      <c r="C1444" t="s">
        <v>797</v>
      </c>
      <c r="D1444" t="s">
        <v>155</v>
      </c>
      <c r="E1444" t="s">
        <v>30</v>
      </c>
      <c r="F1444" t="s">
        <v>8550</v>
      </c>
      <c r="G1444" t="s">
        <v>8551</v>
      </c>
      <c r="H1444" t="s">
        <v>8552</v>
      </c>
      <c r="I1444" t="s">
        <v>8553</v>
      </c>
      <c r="J1444" t="s">
        <v>8554</v>
      </c>
      <c r="K1444" t="s">
        <v>61</v>
      </c>
      <c r="L1444">
        <v>15864</v>
      </c>
      <c r="M1444" t="s">
        <v>3154</v>
      </c>
      <c r="N1444" t="s">
        <v>21</v>
      </c>
      <c r="O1444">
        <v>14</v>
      </c>
      <c r="P1444">
        <v>90059.69</v>
      </c>
      <c r="Q1444" t="s">
        <v>4694</v>
      </c>
      <c r="R1444" t="s">
        <v>1460</v>
      </c>
    </row>
    <row r="1445" spans="1:18" x14ac:dyDescent="0.25">
      <c r="A1445">
        <v>2444</v>
      </c>
      <c r="B1445">
        <v>45084</v>
      </c>
      <c r="C1445" t="s">
        <v>165</v>
      </c>
      <c r="D1445" t="s">
        <v>300</v>
      </c>
      <c r="E1445" t="s">
        <v>30</v>
      </c>
      <c r="F1445">
        <v>31233</v>
      </c>
      <c r="G1445" t="s">
        <v>8555</v>
      </c>
      <c r="H1445" t="s">
        <v>8556</v>
      </c>
      <c r="I1445" t="s">
        <v>8557</v>
      </c>
      <c r="J1445" t="s">
        <v>8558</v>
      </c>
      <c r="K1445" t="s">
        <v>46</v>
      </c>
      <c r="L1445">
        <v>65435</v>
      </c>
      <c r="M1445" t="s">
        <v>4221</v>
      </c>
      <c r="N1445" t="s">
        <v>26</v>
      </c>
      <c r="O1445">
        <v>14</v>
      </c>
      <c r="P1445">
        <v>97666.81</v>
      </c>
      <c r="Q1445" t="s">
        <v>1872</v>
      </c>
      <c r="R1445" t="s">
        <v>1427</v>
      </c>
    </row>
    <row r="1446" spans="1:18" x14ac:dyDescent="0.25">
      <c r="A1446">
        <v>2445</v>
      </c>
      <c r="B1446">
        <v>45120</v>
      </c>
      <c r="C1446" t="s">
        <v>458</v>
      </c>
      <c r="D1446" t="s">
        <v>1062</v>
      </c>
      <c r="E1446" t="s">
        <v>24</v>
      </c>
      <c r="F1446" t="s">
        <v>6727</v>
      </c>
      <c r="G1446" t="s">
        <v>1421</v>
      </c>
      <c r="H1446" t="s">
        <v>8559</v>
      </c>
      <c r="I1446" t="s">
        <v>8560</v>
      </c>
      <c r="J1446" t="s">
        <v>8561</v>
      </c>
      <c r="K1446" t="s">
        <v>81</v>
      </c>
      <c r="L1446">
        <v>21946</v>
      </c>
      <c r="M1446" t="s">
        <v>2038</v>
      </c>
      <c r="N1446" t="s">
        <v>35</v>
      </c>
      <c r="O1446">
        <v>13</v>
      </c>
      <c r="P1446">
        <v>32194.07</v>
      </c>
      <c r="Q1446" t="s">
        <v>5659</v>
      </c>
      <c r="R1446" t="s">
        <v>1427</v>
      </c>
    </row>
    <row r="1447" spans="1:18" x14ac:dyDescent="0.25">
      <c r="A1447">
        <v>2446</v>
      </c>
      <c r="B1447">
        <v>45130</v>
      </c>
      <c r="C1447" t="s">
        <v>227</v>
      </c>
      <c r="D1447" t="s">
        <v>612</v>
      </c>
      <c r="E1447" t="s">
        <v>14</v>
      </c>
      <c r="F1447">
        <v>31961</v>
      </c>
      <c r="G1447" t="s">
        <v>1421</v>
      </c>
      <c r="H1447" t="s">
        <v>8562</v>
      </c>
      <c r="I1447" t="s">
        <v>8563</v>
      </c>
      <c r="J1447" t="s">
        <v>8564</v>
      </c>
      <c r="K1447" t="s">
        <v>52</v>
      </c>
      <c r="L1447">
        <v>17029</v>
      </c>
      <c r="M1447" t="s">
        <v>2888</v>
      </c>
      <c r="N1447" t="s">
        <v>16</v>
      </c>
      <c r="O1447">
        <v>6</v>
      </c>
      <c r="P1447">
        <v>41031.29</v>
      </c>
      <c r="Q1447" t="s">
        <v>6911</v>
      </c>
      <c r="R1447" t="s">
        <v>1427</v>
      </c>
    </row>
    <row r="1448" spans="1:18" x14ac:dyDescent="0.25">
      <c r="A1448">
        <v>2447</v>
      </c>
      <c r="B1448">
        <v>45142</v>
      </c>
      <c r="C1448" t="s">
        <v>1063</v>
      </c>
      <c r="D1448" t="s">
        <v>274</v>
      </c>
      <c r="E1448" t="s">
        <v>24</v>
      </c>
      <c r="F1448">
        <v>24569</v>
      </c>
      <c r="G1448" t="s">
        <v>8565</v>
      </c>
      <c r="H1448" t="s">
        <v>8566</v>
      </c>
      <c r="I1448" t="s">
        <v>8567</v>
      </c>
      <c r="J1448" t="s">
        <v>8568</v>
      </c>
      <c r="K1448" t="s">
        <v>92</v>
      </c>
      <c r="L1448">
        <v>48488</v>
      </c>
      <c r="M1448" t="s">
        <v>3868</v>
      </c>
      <c r="N1448" t="s">
        <v>35</v>
      </c>
      <c r="O1448">
        <v>16</v>
      </c>
      <c r="P1448">
        <v>82286.740000000005</v>
      </c>
      <c r="Q1448" t="s">
        <v>3496</v>
      </c>
      <c r="R1448" t="s">
        <v>1392</v>
      </c>
    </row>
    <row r="1449" spans="1:18" x14ac:dyDescent="0.25">
      <c r="A1449">
        <v>2448</v>
      </c>
      <c r="B1449">
        <v>45139</v>
      </c>
      <c r="C1449" t="s">
        <v>28</v>
      </c>
      <c r="D1449" t="s">
        <v>871</v>
      </c>
      <c r="E1449" t="s">
        <v>14</v>
      </c>
      <c r="F1449">
        <v>32236</v>
      </c>
      <c r="G1449" t="s">
        <v>8569</v>
      </c>
      <c r="H1449" t="s">
        <v>8570</v>
      </c>
      <c r="I1449" t="s">
        <v>8571</v>
      </c>
      <c r="J1449" t="s">
        <v>8572</v>
      </c>
      <c r="K1449" t="s">
        <v>189</v>
      </c>
      <c r="L1449">
        <v>54888</v>
      </c>
      <c r="M1449" t="s">
        <v>1918</v>
      </c>
      <c r="N1449" t="s">
        <v>35</v>
      </c>
      <c r="O1449">
        <v>1</v>
      </c>
      <c r="P1449">
        <v>37877.03</v>
      </c>
      <c r="Q1449" t="s">
        <v>2557</v>
      </c>
      <c r="R1449" t="s">
        <v>1419</v>
      </c>
    </row>
    <row r="1450" spans="1:18" x14ac:dyDescent="0.25">
      <c r="A1450">
        <v>2449</v>
      </c>
      <c r="B1450">
        <v>45105</v>
      </c>
      <c r="C1450" t="s">
        <v>1038</v>
      </c>
      <c r="D1450" t="s">
        <v>1057</v>
      </c>
      <c r="E1450" t="s">
        <v>30</v>
      </c>
      <c r="F1450">
        <v>32692</v>
      </c>
      <c r="G1450" t="s">
        <v>8573</v>
      </c>
      <c r="H1450" t="s">
        <v>8574</v>
      </c>
      <c r="I1450" t="s">
        <v>8575</v>
      </c>
      <c r="J1450" t="s">
        <v>8576</v>
      </c>
      <c r="K1450" t="s">
        <v>89</v>
      </c>
      <c r="L1450">
        <v>23374</v>
      </c>
      <c r="M1450" t="s">
        <v>1496</v>
      </c>
      <c r="N1450" t="s">
        <v>26</v>
      </c>
      <c r="O1450">
        <v>11</v>
      </c>
      <c r="P1450">
        <v>97029.6</v>
      </c>
      <c r="Q1450" t="s">
        <v>4663</v>
      </c>
      <c r="R1450" t="s">
        <v>1419</v>
      </c>
    </row>
    <row r="1451" spans="1:18" x14ac:dyDescent="0.25">
      <c r="A1451">
        <v>2450</v>
      </c>
      <c r="B1451">
        <v>45130</v>
      </c>
      <c r="C1451" t="s">
        <v>359</v>
      </c>
      <c r="D1451" t="s">
        <v>553</v>
      </c>
      <c r="E1451" t="s">
        <v>24</v>
      </c>
      <c r="F1451" t="s">
        <v>8577</v>
      </c>
      <c r="G1451" t="s">
        <v>8578</v>
      </c>
      <c r="H1451" t="s">
        <v>8579</v>
      </c>
      <c r="I1451" t="s">
        <v>8580</v>
      </c>
      <c r="J1451" t="s">
        <v>8581</v>
      </c>
      <c r="K1451" t="s">
        <v>164</v>
      </c>
      <c r="L1451">
        <v>31026</v>
      </c>
      <c r="M1451" t="s">
        <v>3097</v>
      </c>
      <c r="N1451" t="s">
        <v>35</v>
      </c>
      <c r="O1451">
        <v>11</v>
      </c>
      <c r="P1451">
        <v>66595.820000000007</v>
      </c>
      <c r="Q1451" t="s">
        <v>1900</v>
      </c>
      <c r="R1451" t="s">
        <v>1392</v>
      </c>
    </row>
    <row r="1452" spans="1:18" x14ac:dyDescent="0.25">
      <c r="A1452">
        <v>2451</v>
      </c>
      <c r="B1452">
        <v>45082</v>
      </c>
      <c r="C1452" t="s">
        <v>194</v>
      </c>
      <c r="D1452" t="s">
        <v>1064</v>
      </c>
      <c r="E1452" t="s">
        <v>30</v>
      </c>
      <c r="F1452" t="s">
        <v>8582</v>
      </c>
      <c r="G1452" t="s">
        <v>8583</v>
      </c>
      <c r="H1452" t="s">
        <v>8584</v>
      </c>
      <c r="I1452" t="s">
        <v>8585</v>
      </c>
      <c r="J1452" t="s">
        <v>8586</v>
      </c>
      <c r="K1452" t="s">
        <v>170</v>
      </c>
      <c r="L1452">
        <v>61117</v>
      </c>
      <c r="M1452" t="s">
        <v>4130</v>
      </c>
      <c r="N1452" t="s">
        <v>26</v>
      </c>
      <c r="O1452">
        <v>0</v>
      </c>
      <c r="P1452">
        <v>94536.08</v>
      </c>
      <c r="Q1452" t="s">
        <v>2784</v>
      </c>
      <c r="R1452" t="s">
        <v>1460</v>
      </c>
    </row>
    <row r="1453" spans="1:18" x14ac:dyDescent="0.25">
      <c r="A1453">
        <v>2452</v>
      </c>
      <c r="B1453">
        <v>45140</v>
      </c>
      <c r="C1453" t="s">
        <v>1065</v>
      </c>
      <c r="D1453" t="s">
        <v>1066</v>
      </c>
      <c r="E1453" t="s">
        <v>14</v>
      </c>
      <c r="F1453" t="s">
        <v>8587</v>
      </c>
      <c r="G1453" t="s">
        <v>8588</v>
      </c>
      <c r="H1453" t="s">
        <v>8589</v>
      </c>
      <c r="I1453" t="s">
        <v>8590</v>
      </c>
      <c r="J1453" t="s">
        <v>8591</v>
      </c>
      <c r="K1453" t="s">
        <v>170</v>
      </c>
      <c r="L1453">
        <v>43864</v>
      </c>
      <c r="M1453" t="s">
        <v>4029</v>
      </c>
      <c r="N1453" t="s">
        <v>35</v>
      </c>
      <c r="O1453">
        <v>18</v>
      </c>
      <c r="P1453">
        <v>61723.25</v>
      </c>
      <c r="Q1453" t="s">
        <v>7705</v>
      </c>
      <c r="R1453" t="s">
        <v>1460</v>
      </c>
    </row>
    <row r="1454" spans="1:18" x14ac:dyDescent="0.25">
      <c r="A1454">
        <v>2453</v>
      </c>
      <c r="B1454">
        <v>45064</v>
      </c>
      <c r="C1454" t="s">
        <v>168</v>
      </c>
      <c r="D1454" t="s">
        <v>809</v>
      </c>
      <c r="E1454" t="s">
        <v>30</v>
      </c>
      <c r="F1454">
        <v>25667</v>
      </c>
      <c r="G1454" t="s">
        <v>8592</v>
      </c>
      <c r="H1454" t="s">
        <v>8593</v>
      </c>
      <c r="I1454" t="s">
        <v>8594</v>
      </c>
      <c r="J1454" t="s">
        <v>8595</v>
      </c>
      <c r="K1454" t="s">
        <v>147</v>
      </c>
      <c r="L1454">
        <v>59156</v>
      </c>
      <c r="M1454" t="s">
        <v>1570</v>
      </c>
      <c r="N1454" t="s">
        <v>21</v>
      </c>
      <c r="O1454">
        <v>14</v>
      </c>
      <c r="P1454">
        <v>62643.89</v>
      </c>
      <c r="Q1454" t="s">
        <v>8490</v>
      </c>
      <c r="R1454" t="s">
        <v>1460</v>
      </c>
    </row>
    <row r="1455" spans="1:18" x14ac:dyDescent="0.25">
      <c r="A1455">
        <v>2454</v>
      </c>
      <c r="B1455">
        <v>45094</v>
      </c>
      <c r="C1455" t="s">
        <v>417</v>
      </c>
      <c r="D1455" t="s">
        <v>191</v>
      </c>
      <c r="E1455" t="s">
        <v>30</v>
      </c>
      <c r="F1455" t="s">
        <v>6873</v>
      </c>
      <c r="G1455" t="s">
        <v>8596</v>
      </c>
      <c r="H1455" t="s">
        <v>8597</v>
      </c>
      <c r="I1455" t="s">
        <v>8598</v>
      </c>
      <c r="J1455" t="s">
        <v>8599</v>
      </c>
      <c r="K1455" t="s">
        <v>142</v>
      </c>
      <c r="L1455">
        <v>49166</v>
      </c>
      <c r="M1455" t="s">
        <v>1465</v>
      </c>
      <c r="N1455" t="s">
        <v>35</v>
      </c>
      <c r="O1455">
        <v>5</v>
      </c>
      <c r="P1455">
        <v>54986.93</v>
      </c>
      <c r="Q1455" t="s">
        <v>2871</v>
      </c>
      <c r="R1455" t="s">
        <v>1460</v>
      </c>
    </row>
    <row r="1456" spans="1:18" x14ac:dyDescent="0.25">
      <c r="A1456">
        <v>2455</v>
      </c>
      <c r="B1456">
        <v>45060</v>
      </c>
      <c r="C1456" t="s">
        <v>514</v>
      </c>
      <c r="D1456" t="s">
        <v>206</v>
      </c>
      <c r="E1456" t="s">
        <v>14</v>
      </c>
      <c r="F1456" t="s">
        <v>8600</v>
      </c>
      <c r="G1456" t="s">
        <v>8601</v>
      </c>
      <c r="H1456" t="s">
        <v>8602</v>
      </c>
      <c r="I1456" t="s">
        <v>8603</v>
      </c>
      <c r="J1456" t="s">
        <v>8604</v>
      </c>
      <c r="K1456" t="s">
        <v>89</v>
      </c>
      <c r="L1456">
        <v>54702</v>
      </c>
      <c r="M1456" t="s">
        <v>1479</v>
      </c>
      <c r="N1456" t="s">
        <v>21</v>
      </c>
      <c r="O1456">
        <v>17</v>
      </c>
      <c r="P1456">
        <v>88998.16</v>
      </c>
      <c r="Q1456" t="s">
        <v>4000</v>
      </c>
      <c r="R1456" t="s">
        <v>1392</v>
      </c>
    </row>
    <row r="1457" spans="1:18" x14ac:dyDescent="0.25">
      <c r="A1457">
        <v>2456</v>
      </c>
      <c r="B1457">
        <v>45087</v>
      </c>
      <c r="C1457" t="s">
        <v>143</v>
      </c>
      <c r="D1457" t="s">
        <v>1067</v>
      </c>
      <c r="E1457" t="s">
        <v>14</v>
      </c>
      <c r="F1457" t="s">
        <v>8605</v>
      </c>
      <c r="G1457" t="s">
        <v>8606</v>
      </c>
      <c r="H1457" t="s">
        <v>8607</v>
      </c>
      <c r="I1457" t="s">
        <v>8608</v>
      </c>
      <c r="J1457" t="s">
        <v>5801</v>
      </c>
      <c r="K1457" t="s">
        <v>69</v>
      </c>
      <c r="L1457">
        <v>82275</v>
      </c>
      <c r="M1457" t="s">
        <v>2272</v>
      </c>
      <c r="N1457" t="s">
        <v>26</v>
      </c>
      <c r="O1457">
        <v>17</v>
      </c>
      <c r="P1457">
        <v>43434.48</v>
      </c>
      <c r="Q1457" t="s">
        <v>1919</v>
      </c>
      <c r="R1457" t="s">
        <v>1427</v>
      </c>
    </row>
    <row r="1458" spans="1:18" x14ac:dyDescent="0.25">
      <c r="A1458">
        <v>2457</v>
      </c>
      <c r="B1458">
        <v>45122</v>
      </c>
      <c r="C1458" t="s">
        <v>1012</v>
      </c>
      <c r="D1458" t="s">
        <v>552</v>
      </c>
      <c r="E1458" t="s">
        <v>24</v>
      </c>
      <c r="F1458" t="s">
        <v>8609</v>
      </c>
      <c r="G1458" t="s">
        <v>8610</v>
      </c>
      <c r="H1458" t="s">
        <v>8611</v>
      </c>
      <c r="I1458" t="s">
        <v>8612</v>
      </c>
      <c r="J1458" t="s">
        <v>8613</v>
      </c>
      <c r="K1458" t="s">
        <v>189</v>
      </c>
      <c r="L1458">
        <v>23390</v>
      </c>
      <c r="M1458" t="s">
        <v>1445</v>
      </c>
      <c r="N1458" t="s">
        <v>26</v>
      </c>
      <c r="O1458">
        <v>4</v>
      </c>
      <c r="P1458">
        <v>58571.7</v>
      </c>
      <c r="Q1458" t="s">
        <v>8614</v>
      </c>
      <c r="R1458" t="s">
        <v>1384</v>
      </c>
    </row>
    <row r="1459" spans="1:18" x14ac:dyDescent="0.25">
      <c r="A1459">
        <v>2458</v>
      </c>
      <c r="B1459">
        <v>45071</v>
      </c>
      <c r="C1459" t="s">
        <v>73</v>
      </c>
      <c r="D1459" t="s">
        <v>1039</v>
      </c>
      <c r="E1459" t="s">
        <v>14</v>
      </c>
      <c r="F1459">
        <v>31508</v>
      </c>
      <c r="G1459" t="s">
        <v>8615</v>
      </c>
      <c r="H1459" t="s">
        <v>8616</v>
      </c>
      <c r="I1459" t="s">
        <v>8617</v>
      </c>
      <c r="J1459" t="s">
        <v>8618</v>
      </c>
      <c r="K1459" t="s">
        <v>298</v>
      </c>
      <c r="L1459">
        <v>60094</v>
      </c>
      <c r="M1459" t="s">
        <v>1523</v>
      </c>
      <c r="N1459" t="s">
        <v>26</v>
      </c>
      <c r="O1459">
        <v>4</v>
      </c>
      <c r="P1459">
        <v>75921.88</v>
      </c>
      <c r="Q1459" t="s">
        <v>5828</v>
      </c>
      <c r="R1459" t="s">
        <v>1460</v>
      </c>
    </row>
    <row r="1460" spans="1:18" x14ac:dyDescent="0.25">
      <c r="A1460">
        <v>2459</v>
      </c>
      <c r="B1460">
        <v>45134</v>
      </c>
      <c r="C1460" t="s">
        <v>1068</v>
      </c>
      <c r="D1460" t="s">
        <v>809</v>
      </c>
      <c r="E1460" t="s">
        <v>30</v>
      </c>
      <c r="F1460" t="s">
        <v>8619</v>
      </c>
      <c r="G1460" t="s">
        <v>8620</v>
      </c>
      <c r="H1460" t="s">
        <v>8621</v>
      </c>
      <c r="I1460" t="s">
        <v>8622</v>
      </c>
      <c r="J1460" t="s">
        <v>8623</v>
      </c>
      <c r="K1460" t="s">
        <v>237</v>
      </c>
      <c r="L1460">
        <v>13403</v>
      </c>
      <c r="M1460" t="s">
        <v>4130</v>
      </c>
      <c r="N1460" t="s">
        <v>16</v>
      </c>
      <c r="O1460">
        <v>9</v>
      </c>
      <c r="P1460">
        <v>43459.65</v>
      </c>
      <c r="Q1460" t="s">
        <v>8624</v>
      </c>
      <c r="R1460" t="s">
        <v>1460</v>
      </c>
    </row>
    <row r="1461" spans="1:18" x14ac:dyDescent="0.25">
      <c r="A1461">
        <v>2460</v>
      </c>
      <c r="B1461">
        <v>45056</v>
      </c>
      <c r="C1461" t="s">
        <v>714</v>
      </c>
      <c r="D1461" t="s">
        <v>578</v>
      </c>
      <c r="E1461" t="s">
        <v>24</v>
      </c>
      <c r="F1461" t="s">
        <v>8625</v>
      </c>
      <c r="G1461" t="s">
        <v>8626</v>
      </c>
      <c r="H1461" t="s">
        <v>8627</v>
      </c>
      <c r="I1461" t="s">
        <v>8628</v>
      </c>
      <c r="J1461" t="s">
        <v>8629</v>
      </c>
      <c r="K1461" t="s">
        <v>176</v>
      </c>
      <c r="L1461">
        <v>28123</v>
      </c>
      <c r="M1461" t="s">
        <v>1748</v>
      </c>
      <c r="N1461" t="s">
        <v>21</v>
      </c>
      <c r="O1461">
        <v>16</v>
      </c>
      <c r="P1461">
        <v>32010.25</v>
      </c>
      <c r="Q1461" t="s">
        <v>2261</v>
      </c>
      <c r="R1461" t="s">
        <v>1384</v>
      </c>
    </row>
    <row r="1462" spans="1:18" x14ac:dyDescent="0.25">
      <c r="A1462">
        <v>2461</v>
      </c>
      <c r="B1462">
        <v>45069</v>
      </c>
      <c r="C1462" t="s">
        <v>944</v>
      </c>
      <c r="D1462" t="s">
        <v>146</v>
      </c>
      <c r="E1462" t="s">
        <v>14</v>
      </c>
      <c r="F1462" t="s">
        <v>8630</v>
      </c>
      <c r="G1462" t="s">
        <v>8631</v>
      </c>
      <c r="H1462" t="s">
        <v>8632</v>
      </c>
      <c r="I1462" t="s">
        <v>8633</v>
      </c>
      <c r="J1462" t="s">
        <v>8634</v>
      </c>
      <c r="K1462" t="s">
        <v>61</v>
      </c>
      <c r="L1462">
        <v>55761</v>
      </c>
      <c r="M1462" t="s">
        <v>7609</v>
      </c>
      <c r="N1462" t="s">
        <v>21</v>
      </c>
      <c r="O1462">
        <v>11</v>
      </c>
      <c r="P1462">
        <v>96034.62</v>
      </c>
      <c r="Q1462" t="s">
        <v>5541</v>
      </c>
      <c r="R1462" t="s">
        <v>1460</v>
      </c>
    </row>
    <row r="1463" spans="1:18" x14ac:dyDescent="0.25">
      <c r="A1463">
        <v>2462</v>
      </c>
      <c r="B1463">
        <v>45128</v>
      </c>
      <c r="C1463" t="s">
        <v>186</v>
      </c>
      <c r="D1463" t="s">
        <v>475</v>
      </c>
      <c r="E1463" t="s">
        <v>14</v>
      </c>
      <c r="F1463">
        <v>27373</v>
      </c>
      <c r="G1463" t="s">
        <v>8635</v>
      </c>
      <c r="H1463" t="s">
        <v>8636</v>
      </c>
      <c r="I1463" t="s">
        <v>8637</v>
      </c>
      <c r="J1463" t="s">
        <v>8638</v>
      </c>
      <c r="K1463" t="s">
        <v>135</v>
      </c>
      <c r="L1463">
        <v>55354</v>
      </c>
      <c r="M1463" t="s">
        <v>1871</v>
      </c>
      <c r="N1463" t="s">
        <v>26</v>
      </c>
      <c r="O1463">
        <v>4</v>
      </c>
      <c r="P1463">
        <v>96659.25</v>
      </c>
      <c r="Q1463" t="s">
        <v>2215</v>
      </c>
      <c r="R1463" t="s">
        <v>1427</v>
      </c>
    </row>
    <row r="1464" spans="1:18" x14ac:dyDescent="0.25">
      <c r="A1464">
        <v>2463</v>
      </c>
      <c r="B1464">
        <v>45090</v>
      </c>
      <c r="C1464" t="s">
        <v>593</v>
      </c>
      <c r="D1464" t="s">
        <v>146</v>
      </c>
      <c r="E1464" t="s">
        <v>24</v>
      </c>
      <c r="F1464" t="s">
        <v>8639</v>
      </c>
      <c r="G1464" t="s">
        <v>8640</v>
      </c>
      <c r="H1464" t="s">
        <v>8641</v>
      </c>
      <c r="I1464" t="s">
        <v>8642</v>
      </c>
      <c r="J1464" t="s">
        <v>8643</v>
      </c>
      <c r="K1464" t="s">
        <v>198</v>
      </c>
      <c r="L1464">
        <v>62516</v>
      </c>
      <c r="M1464" t="s">
        <v>1859</v>
      </c>
      <c r="N1464" t="s">
        <v>26</v>
      </c>
      <c r="O1464">
        <v>20</v>
      </c>
      <c r="P1464">
        <v>64789.73</v>
      </c>
      <c r="Q1464" t="s">
        <v>6538</v>
      </c>
      <c r="R1464" t="s">
        <v>1392</v>
      </c>
    </row>
    <row r="1465" spans="1:18" x14ac:dyDescent="0.25">
      <c r="A1465">
        <v>2464</v>
      </c>
      <c r="B1465">
        <v>45137</v>
      </c>
      <c r="C1465" t="s">
        <v>727</v>
      </c>
      <c r="D1465" t="s">
        <v>1069</v>
      </c>
      <c r="E1465" t="s">
        <v>14</v>
      </c>
      <c r="F1465" t="s">
        <v>8644</v>
      </c>
      <c r="G1465" t="s">
        <v>8645</v>
      </c>
      <c r="H1465" t="s">
        <v>8646</v>
      </c>
      <c r="I1465" t="s">
        <v>8647</v>
      </c>
      <c r="J1465" t="s">
        <v>8648</v>
      </c>
      <c r="K1465" t="s">
        <v>52</v>
      </c>
      <c r="L1465">
        <v>85865</v>
      </c>
      <c r="M1465" t="s">
        <v>2824</v>
      </c>
      <c r="N1465" t="s">
        <v>35</v>
      </c>
      <c r="O1465">
        <v>6</v>
      </c>
      <c r="P1465">
        <v>61370.239999999998</v>
      </c>
      <c r="Q1465" t="s">
        <v>4115</v>
      </c>
      <c r="R1465" t="s">
        <v>1384</v>
      </c>
    </row>
    <row r="1466" spans="1:18" x14ac:dyDescent="0.25">
      <c r="A1466">
        <v>2465</v>
      </c>
      <c r="B1466">
        <v>45128</v>
      </c>
      <c r="C1466" t="s">
        <v>504</v>
      </c>
      <c r="D1466" t="s">
        <v>521</v>
      </c>
      <c r="E1466" t="s">
        <v>24</v>
      </c>
      <c r="F1466" t="s">
        <v>6768</v>
      </c>
      <c r="G1466" t="s">
        <v>8649</v>
      </c>
      <c r="H1466" t="s">
        <v>8650</v>
      </c>
      <c r="I1466" t="s">
        <v>8651</v>
      </c>
      <c r="J1466" t="s">
        <v>8652</v>
      </c>
      <c r="K1466" t="s">
        <v>205</v>
      </c>
      <c r="L1466">
        <v>20984</v>
      </c>
      <c r="M1466" t="s">
        <v>1925</v>
      </c>
      <c r="N1466" t="s">
        <v>26</v>
      </c>
      <c r="O1466">
        <v>14</v>
      </c>
      <c r="P1466">
        <v>97811.25</v>
      </c>
      <c r="Q1466" t="s">
        <v>1939</v>
      </c>
      <c r="R1466" t="s">
        <v>1392</v>
      </c>
    </row>
    <row r="1467" spans="1:18" x14ac:dyDescent="0.25">
      <c r="A1467">
        <v>2466</v>
      </c>
      <c r="B1467">
        <v>45104</v>
      </c>
      <c r="C1467" t="s">
        <v>56</v>
      </c>
      <c r="D1467" t="s">
        <v>1070</v>
      </c>
      <c r="E1467" t="s">
        <v>14</v>
      </c>
      <c r="F1467">
        <v>24016</v>
      </c>
      <c r="G1467" t="s">
        <v>8653</v>
      </c>
      <c r="H1467" t="s">
        <v>8654</v>
      </c>
      <c r="I1467" t="s">
        <v>8655</v>
      </c>
      <c r="J1467" t="s">
        <v>8656</v>
      </c>
      <c r="K1467" t="s">
        <v>110</v>
      </c>
      <c r="L1467">
        <v>19859</v>
      </c>
      <c r="M1467" t="s">
        <v>3447</v>
      </c>
      <c r="N1467" t="s">
        <v>21</v>
      </c>
      <c r="O1467">
        <v>19</v>
      </c>
      <c r="P1467">
        <v>37348.18</v>
      </c>
      <c r="Q1467" t="s">
        <v>2064</v>
      </c>
      <c r="R1467" t="s">
        <v>1392</v>
      </c>
    </row>
    <row r="1468" spans="1:18" x14ac:dyDescent="0.25">
      <c r="A1468">
        <v>2467</v>
      </c>
      <c r="B1468">
        <v>45134</v>
      </c>
      <c r="C1468" t="s">
        <v>1071</v>
      </c>
      <c r="D1468" t="s">
        <v>975</v>
      </c>
      <c r="E1468" t="s">
        <v>30</v>
      </c>
      <c r="F1468">
        <v>28556</v>
      </c>
      <c r="G1468" t="s">
        <v>8657</v>
      </c>
      <c r="H1468" t="s">
        <v>8658</v>
      </c>
      <c r="I1468" t="s">
        <v>8659</v>
      </c>
      <c r="J1468" t="s">
        <v>8660</v>
      </c>
      <c r="K1468" t="s">
        <v>61</v>
      </c>
      <c r="L1468">
        <v>89979</v>
      </c>
      <c r="M1468" t="s">
        <v>1397</v>
      </c>
      <c r="N1468" t="s">
        <v>35</v>
      </c>
      <c r="O1468">
        <v>6</v>
      </c>
      <c r="P1468">
        <v>41279.019999999997</v>
      </c>
      <c r="Q1468" t="s">
        <v>1391</v>
      </c>
      <c r="R1468" t="s">
        <v>1427</v>
      </c>
    </row>
    <row r="1469" spans="1:18" x14ac:dyDescent="0.25">
      <c r="A1469">
        <v>2468</v>
      </c>
      <c r="B1469">
        <v>45105</v>
      </c>
      <c r="C1469" t="s">
        <v>254</v>
      </c>
      <c r="D1469" t="s">
        <v>926</v>
      </c>
      <c r="E1469" t="s">
        <v>30</v>
      </c>
      <c r="F1469" t="s">
        <v>8661</v>
      </c>
      <c r="G1469" t="s">
        <v>8662</v>
      </c>
      <c r="H1469" t="s">
        <v>8663</v>
      </c>
      <c r="I1469" t="s">
        <v>8664</v>
      </c>
      <c r="J1469" t="s">
        <v>8665</v>
      </c>
      <c r="K1469" t="s">
        <v>235</v>
      </c>
      <c r="L1469">
        <v>17315</v>
      </c>
      <c r="M1469" t="s">
        <v>1938</v>
      </c>
      <c r="N1469" t="s">
        <v>35</v>
      </c>
      <c r="O1469">
        <v>0</v>
      </c>
      <c r="P1469">
        <v>72894.880000000005</v>
      </c>
      <c r="Q1469" t="s">
        <v>4141</v>
      </c>
      <c r="R1469" t="s">
        <v>1392</v>
      </c>
    </row>
    <row r="1470" spans="1:18" x14ac:dyDescent="0.25">
      <c r="A1470">
        <v>2469</v>
      </c>
      <c r="B1470">
        <v>45116</v>
      </c>
      <c r="C1470" t="s">
        <v>354</v>
      </c>
      <c r="D1470" t="s">
        <v>501</v>
      </c>
      <c r="E1470" t="s">
        <v>24</v>
      </c>
      <c r="F1470" t="s">
        <v>5660</v>
      </c>
      <c r="G1470" t="s">
        <v>8666</v>
      </c>
      <c r="H1470" t="s">
        <v>8667</v>
      </c>
      <c r="I1470" t="s">
        <v>8668</v>
      </c>
      <c r="J1470" t="s">
        <v>8669</v>
      </c>
      <c r="K1470" t="s">
        <v>246</v>
      </c>
      <c r="L1470">
        <v>99685</v>
      </c>
      <c r="M1470" t="s">
        <v>1591</v>
      </c>
      <c r="N1470" t="s">
        <v>26</v>
      </c>
      <c r="O1470">
        <v>14</v>
      </c>
      <c r="P1470">
        <v>30883.65</v>
      </c>
      <c r="Q1470" t="s">
        <v>8670</v>
      </c>
      <c r="R1470" t="s">
        <v>1427</v>
      </c>
    </row>
    <row r="1471" spans="1:18" x14ac:dyDescent="0.25">
      <c r="A1471">
        <v>2470</v>
      </c>
      <c r="B1471">
        <v>45130</v>
      </c>
      <c r="C1471" t="s">
        <v>1072</v>
      </c>
      <c r="D1471" t="s">
        <v>322</v>
      </c>
      <c r="E1471" t="s">
        <v>14</v>
      </c>
      <c r="F1471">
        <v>29043</v>
      </c>
      <c r="G1471" t="s">
        <v>8671</v>
      </c>
      <c r="H1471" t="s">
        <v>8672</v>
      </c>
      <c r="I1471" t="s">
        <v>8673</v>
      </c>
      <c r="J1471" t="s">
        <v>8674</v>
      </c>
      <c r="K1471" t="s">
        <v>176</v>
      </c>
      <c r="L1471">
        <v>3043</v>
      </c>
      <c r="M1471" t="s">
        <v>2409</v>
      </c>
      <c r="N1471" t="s">
        <v>35</v>
      </c>
      <c r="O1471">
        <v>3</v>
      </c>
      <c r="P1471">
        <v>79865.100000000006</v>
      </c>
      <c r="Q1471" t="s">
        <v>2000</v>
      </c>
      <c r="R1471" t="s">
        <v>1384</v>
      </c>
    </row>
    <row r="1472" spans="1:18" x14ac:dyDescent="0.25">
      <c r="A1472">
        <v>2471</v>
      </c>
      <c r="B1472">
        <v>45056</v>
      </c>
      <c r="C1472" t="s">
        <v>1071</v>
      </c>
      <c r="D1472" t="s">
        <v>191</v>
      </c>
      <c r="E1472" t="s">
        <v>30</v>
      </c>
      <c r="F1472" t="s">
        <v>8675</v>
      </c>
      <c r="G1472" t="s">
        <v>8676</v>
      </c>
      <c r="H1472" t="s">
        <v>8677</v>
      </c>
      <c r="I1472" t="s">
        <v>8678</v>
      </c>
      <c r="J1472" t="s">
        <v>8679</v>
      </c>
      <c r="K1472" t="s">
        <v>237</v>
      </c>
      <c r="L1472">
        <v>99384</v>
      </c>
      <c r="M1472" t="s">
        <v>2598</v>
      </c>
      <c r="N1472" t="s">
        <v>26</v>
      </c>
      <c r="O1472">
        <v>6</v>
      </c>
      <c r="P1472">
        <v>80658.880000000005</v>
      </c>
      <c r="Q1472" t="s">
        <v>2334</v>
      </c>
      <c r="R1472" t="s">
        <v>1427</v>
      </c>
    </row>
    <row r="1473" spans="1:18" x14ac:dyDescent="0.25">
      <c r="A1473">
        <v>2472</v>
      </c>
      <c r="B1473">
        <v>45085</v>
      </c>
      <c r="C1473" t="s">
        <v>93</v>
      </c>
      <c r="D1473" t="s">
        <v>48</v>
      </c>
      <c r="E1473" t="s">
        <v>24</v>
      </c>
      <c r="F1473" t="s">
        <v>8680</v>
      </c>
      <c r="G1473" t="s">
        <v>8681</v>
      </c>
      <c r="H1473" t="s">
        <v>8682</v>
      </c>
      <c r="I1473" t="s">
        <v>8683</v>
      </c>
      <c r="J1473" t="s">
        <v>3461</v>
      </c>
      <c r="K1473" t="s">
        <v>211</v>
      </c>
      <c r="L1473">
        <v>7886</v>
      </c>
      <c r="M1473" t="s">
        <v>6083</v>
      </c>
      <c r="N1473" t="s">
        <v>35</v>
      </c>
      <c r="O1473">
        <v>8</v>
      </c>
      <c r="P1473">
        <v>74131.210000000006</v>
      </c>
      <c r="Q1473" t="s">
        <v>2920</v>
      </c>
      <c r="R1473" t="s">
        <v>1384</v>
      </c>
    </row>
    <row r="1474" spans="1:18" x14ac:dyDescent="0.25">
      <c r="A1474">
        <v>2473</v>
      </c>
      <c r="B1474">
        <v>45089</v>
      </c>
      <c r="C1474" t="s">
        <v>174</v>
      </c>
      <c r="D1474" t="s">
        <v>895</v>
      </c>
      <c r="E1474" t="s">
        <v>30</v>
      </c>
      <c r="F1474">
        <v>24664</v>
      </c>
      <c r="G1474" t="s">
        <v>8684</v>
      </c>
      <c r="H1474" t="s">
        <v>8685</v>
      </c>
      <c r="I1474" t="s">
        <v>8686</v>
      </c>
      <c r="J1474" t="s">
        <v>8687</v>
      </c>
      <c r="K1474" t="s">
        <v>64</v>
      </c>
      <c r="L1474">
        <v>73394</v>
      </c>
      <c r="M1474" t="s">
        <v>3901</v>
      </c>
      <c r="N1474" t="s">
        <v>26</v>
      </c>
      <c r="O1474">
        <v>1</v>
      </c>
      <c r="P1474">
        <v>50984.55</v>
      </c>
      <c r="Q1474" t="s">
        <v>4249</v>
      </c>
      <c r="R1474" t="s">
        <v>1419</v>
      </c>
    </row>
    <row r="1475" spans="1:18" x14ac:dyDescent="0.25">
      <c r="A1475">
        <v>2474</v>
      </c>
      <c r="B1475">
        <v>45064</v>
      </c>
      <c r="C1475" t="s">
        <v>869</v>
      </c>
      <c r="D1475" t="s">
        <v>57</v>
      </c>
      <c r="E1475" t="s">
        <v>24</v>
      </c>
      <c r="F1475" t="s">
        <v>8688</v>
      </c>
      <c r="G1475" t="s">
        <v>8689</v>
      </c>
      <c r="H1475" t="s">
        <v>8690</v>
      </c>
      <c r="I1475" t="s">
        <v>8691</v>
      </c>
      <c r="J1475" t="s">
        <v>8692</v>
      </c>
      <c r="K1475" t="s">
        <v>113</v>
      </c>
      <c r="L1475">
        <v>11770</v>
      </c>
      <c r="M1475" t="s">
        <v>2329</v>
      </c>
      <c r="N1475" t="s">
        <v>26</v>
      </c>
      <c r="O1475">
        <v>0</v>
      </c>
      <c r="P1475">
        <v>57461.63</v>
      </c>
      <c r="Q1475" t="s">
        <v>3516</v>
      </c>
      <c r="R1475" t="s">
        <v>1427</v>
      </c>
    </row>
    <row r="1476" spans="1:18" x14ac:dyDescent="0.25">
      <c r="A1476">
        <v>2475</v>
      </c>
      <c r="B1476">
        <v>45078</v>
      </c>
      <c r="C1476" t="s">
        <v>125</v>
      </c>
      <c r="D1476" t="s">
        <v>871</v>
      </c>
      <c r="E1476" t="s">
        <v>24</v>
      </c>
      <c r="F1476">
        <v>36984</v>
      </c>
      <c r="G1476" t="s">
        <v>8693</v>
      </c>
      <c r="H1476" t="s">
        <v>8694</v>
      </c>
      <c r="I1476" t="s">
        <v>8695</v>
      </c>
      <c r="J1476" t="s">
        <v>8696</v>
      </c>
      <c r="K1476" t="s">
        <v>232</v>
      </c>
      <c r="L1476">
        <v>54991</v>
      </c>
      <c r="M1476" t="s">
        <v>2422</v>
      </c>
      <c r="N1476" t="s">
        <v>35</v>
      </c>
      <c r="O1476">
        <v>9</v>
      </c>
      <c r="P1476">
        <v>61169.54</v>
      </c>
      <c r="Q1476" t="s">
        <v>3215</v>
      </c>
      <c r="R1476" t="s">
        <v>1427</v>
      </c>
    </row>
    <row r="1477" spans="1:18" x14ac:dyDescent="0.25">
      <c r="A1477">
        <v>2476</v>
      </c>
      <c r="B1477">
        <v>45076</v>
      </c>
      <c r="C1477" t="s">
        <v>117</v>
      </c>
      <c r="D1477" t="s">
        <v>926</v>
      </c>
      <c r="E1477" t="s">
        <v>14</v>
      </c>
      <c r="F1477">
        <v>33239</v>
      </c>
      <c r="G1477" t="s">
        <v>8697</v>
      </c>
      <c r="H1477" t="s">
        <v>8698</v>
      </c>
      <c r="I1477" t="s">
        <v>8699</v>
      </c>
      <c r="J1477" t="s">
        <v>8700</v>
      </c>
      <c r="K1477" t="s">
        <v>69</v>
      </c>
      <c r="L1477">
        <v>66555</v>
      </c>
      <c r="M1477" t="s">
        <v>2584</v>
      </c>
      <c r="N1477" t="s">
        <v>26</v>
      </c>
      <c r="O1477">
        <v>7</v>
      </c>
      <c r="P1477">
        <v>44348.44</v>
      </c>
      <c r="Q1477" t="s">
        <v>1730</v>
      </c>
      <c r="R1477" t="s">
        <v>1427</v>
      </c>
    </row>
    <row r="1478" spans="1:18" x14ac:dyDescent="0.25">
      <c r="A1478">
        <v>2477</v>
      </c>
      <c r="B1478">
        <v>45060</v>
      </c>
      <c r="C1478" t="s">
        <v>448</v>
      </c>
      <c r="D1478" t="s">
        <v>919</v>
      </c>
      <c r="E1478" t="s">
        <v>14</v>
      </c>
      <c r="F1478" t="s">
        <v>8701</v>
      </c>
      <c r="G1478" t="s">
        <v>8702</v>
      </c>
      <c r="H1478" t="s">
        <v>8703</v>
      </c>
      <c r="I1478" t="s">
        <v>8704</v>
      </c>
      <c r="J1478" t="s">
        <v>8705</v>
      </c>
      <c r="K1478" t="s">
        <v>211</v>
      </c>
      <c r="L1478">
        <v>98930</v>
      </c>
      <c r="M1478" t="s">
        <v>5892</v>
      </c>
      <c r="N1478" t="s">
        <v>16</v>
      </c>
      <c r="O1478">
        <v>7</v>
      </c>
      <c r="P1478">
        <v>54831.03</v>
      </c>
      <c r="Q1478" t="s">
        <v>4573</v>
      </c>
      <c r="R1478" t="s">
        <v>1392</v>
      </c>
    </row>
    <row r="1479" spans="1:18" x14ac:dyDescent="0.25">
      <c r="A1479">
        <v>2478</v>
      </c>
      <c r="B1479">
        <v>45065</v>
      </c>
      <c r="C1479" t="s">
        <v>1073</v>
      </c>
      <c r="D1479" t="s">
        <v>941</v>
      </c>
      <c r="E1479" t="s">
        <v>30</v>
      </c>
      <c r="F1479" t="s">
        <v>8706</v>
      </c>
      <c r="G1479" t="s">
        <v>8707</v>
      </c>
      <c r="H1479" t="s">
        <v>8708</v>
      </c>
      <c r="I1479" t="s">
        <v>8709</v>
      </c>
      <c r="J1479" t="s">
        <v>8710</v>
      </c>
      <c r="K1479" t="s">
        <v>101</v>
      </c>
      <c r="L1479">
        <v>30162</v>
      </c>
      <c r="M1479" t="s">
        <v>5772</v>
      </c>
      <c r="N1479" t="s">
        <v>35</v>
      </c>
      <c r="O1479">
        <v>20</v>
      </c>
      <c r="P1479">
        <v>54012.66</v>
      </c>
      <c r="Q1479" t="s">
        <v>8711</v>
      </c>
      <c r="R1479" t="s">
        <v>1427</v>
      </c>
    </row>
    <row r="1480" spans="1:18" x14ac:dyDescent="0.25">
      <c r="A1480">
        <v>2479</v>
      </c>
      <c r="B1480">
        <v>45106</v>
      </c>
      <c r="C1480" t="s">
        <v>269</v>
      </c>
      <c r="D1480" t="s">
        <v>945</v>
      </c>
      <c r="E1480" t="s">
        <v>14</v>
      </c>
      <c r="F1480" t="s">
        <v>8712</v>
      </c>
      <c r="G1480" t="s">
        <v>8713</v>
      </c>
      <c r="H1480" t="s">
        <v>8714</v>
      </c>
      <c r="I1480" t="s">
        <v>8715</v>
      </c>
      <c r="J1480" t="s">
        <v>8716</v>
      </c>
      <c r="K1480" t="s">
        <v>61</v>
      </c>
      <c r="L1480">
        <v>90677</v>
      </c>
      <c r="M1480" t="s">
        <v>2962</v>
      </c>
      <c r="N1480" t="s">
        <v>21</v>
      </c>
      <c r="O1480">
        <v>11</v>
      </c>
      <c r="P1480">
        <v>45585.37</v>
      </c>
      <c r="Q1480" t="s">
        <v>3161</v>
      </c>
      <c r="R1480" t="s">
        <v>1427</v>
      </c>
    </row>
    <row r="1481" spans="1:18" x14ac:dyDescent="0.25">
      <c r="A1481">
        <v>2480</v>
      </c>
      <c r="B1481">
        <v>45136</v>
      </c>
      <c r="C1481" t="s">
        <v>805</v>
      </c>
      <c r="D1481" t="s">
        <v>1074</v>
      </c>
      <c r="E1481" t="s">
        <v>24</v>
      </c>
      <c r="F1481" t="s">
        <v>8717</v>
      </c>
      <c r="G1481" t="s">
        <v>8718</v>
      </c>
      <c r="H1481" t="s">
        <v>8719</v>
      </c>
      <c r="I1481" t="s">
        <v>8720</v>
      </c>
      <c r="J1481" t="s">
        <v>8721</v>
      </c>
      <c r="K1481" t="s">
        <v>110</v>
      </c>
      <c r="L1481">
        <v>83504</v>
      </c>
      <c r="M1481" t="s">
        <v>1432</v>
      </c>
      <c r="N1481" t="s">
        <v>16</v>
      </c>
      <c r="O1481">
        <v>16</v>
      </c>
      <c r="P1481">
        <v>98616.15</v>
      </c>
      <c r="Q1481" t="s">
        <v>6561</v>
      </c>
      <c r="R1481" t="s">
        <v>1460</v>
      </c>
    </row>
    <row r="1482" spans="1:18" x14ac:dyDescent="0.25">
      <c r="A1482">
        <v>2481</v>
      </c>
      <c r="B1482">
        <v>45060</v>
      </c>
      <c r="C1482" t="s">
        <v>502</v>
      </c>
      <c r="D1482" t="s">
        <v>1075</v>
      </c>
      <c r="E1482" t="s">
        <v>14</v>
      </c>
      <c r="F1482">
        <v>29596</v>
      </c>
      <c r="G1482" t="s">
        <v>8722</v>
      </c>
      <c r="H1482" t="s">
        <v>8723</v>
      </c>
      <c r="I1482" t="s">
        <v>8724</v>
      </c>
      <c r="J1482" t="s">
        <v>8725</v>
      </c>
      <c r="K1482" t="s">
        <v>164</v>
      </c>
      <c r="L1482">
        <v>63233</v>
      </c>
      <c r="M1482" t="s">
        <v>1570</v>
      </c>
      <c r="N1482" t="s">
        <v>16</v>
      </c>
      <c r="O1482">
        <v>17</v>
      </c>
      <c r="P1482">
        <v>56482.5</v>
      </c>
      <c r="Q1482" t="s">
        <v>2606</v>
      </c>
      <c r="R1482" t="s">
        <v>1460</v>
      </c>
    </row>
    <row r="1483" spans="1:18" x14ac:dyDescent="0.25">
      <c r="A1483">
        <v>2482</v>
      </c>
      <c r="B1483">
        <v>45133</v>
      </c>
      <c r="C1483" t="s">
        <v>150</v>
      </c>
      <c r="D1483" t="s">
        <v>112</v>
      </c>
      <c r="E1483" t="s">
        <v>30</v>
      </c>
      <c r="F1483">
        <v>36373</v>
      </c>
      <c r="G1483" t="s">
        <v>8726</v>
      </c>
      <c r="H1483" t="s">
        <v>8727</v>
      </c>
      <c r="I1483" t="s">
        <v>8728</v>
      </c>
      <c r="J1483" t="s">
        <v>7314</v>
      </c>
      <c r="K1483" t="s">
        <v>113</v>
      </c>
      <c r="L1483">
        <v>58861</v>
      </c>
      <c r="M1483" t="s">
        <v>2476</v>
      </c>
      <c r="N1483" t="s">
        <v>35</v>
      </c>
      <c r="O1483">
        <v>19</v>
      </c>
      <c r="P1483">
        <v>61150.04</v>
      </c>
      <c r="Q1483" t="s">
        <v>8069</v>
      </c>
      <c r="R1483" t="s">
        <v>1419</v>
      </c>
    </row>
    <row r="1484" spans="1:18" x14ac:dyDescent="0.25">
      <c r="A1484">
        <v>2483</v>
      </c>
      <c r="B1484">
        <v>45058</v>
      </c>
      <c r="C1484" t="s">
        <v>352</v>
      </c>
      <c r="D1484" t="s">
        <v>994</v>
      </c>
      <c r="E1484" t="s">
        <v>30</v>
      </c>
      <c r="F1484" t="s">
        <v>8729</v>
      </c>
      <c r="G1484" t="s">
        <v>8730</v>
      </c>
      <c r="H1484" t="s">
        <v>8731</v>
      </c>
      <c r="I1484" t="s">
        <v>8732</v>
      </c>
      <c r="J1484" t="s">
        <v>8733</v>
      </c>
      <c r="K1484" t="s">
        <v>290</v>
      </c>
      <c r="L1484">
        <v>66703</v>
      </c>
      <c r="M1484" t="s">
        <v>1798</v>
      </c>
      <c r="N1484" t="s">
        <v>16</v>
      </c>
      <c r="O1484">
        <v>4</v>
      </c>
      <c r="P1484">
        <v>42464.57</v>
      </c>
      <c r="Q1484" t="s">
        <v>4254</v>
      </c>
      <c r="R1484" t="s">
        <v>1419</v>
      </c>
    </row>
    <row r="1485" spans="1:18" x14ac:dyDescent="0.25">
      <c r="A1485">
        <v>2484</v>
      </c>
      <c r="B1485">
        <v>45094</v>
      </c>
      <c r="C1485" t="s">
        <v>585</v>
      </c>
      <c r="D1485" t="s">
        <v>1006</v>
      </c>
      <c r="E1485" t="s">
        <v>24</v>
      </c>
      <c r="F1485" t="s">
        <v>8734</v>
      </c>
      <c r="G1485" t="s">
        <v>8735</v>
      </c>
      <c r="H1485" t="s">
        <v>8736</v>
      </c>
      <c r="I1485" t="s">
        <v>8737</v>
      </c>
      <c r="J1485" t="s">
        <v>8738</v>
      </c>
      <c r="K1485" t="s">
        <v>55</v>
      </c>
      <c r="L1485">
        <v>69254</v>
      </c>
      <c r="M1485" t="s">
        <v>1947</v>
      </c>
      <c r="N1485" t="s">
        <v>26</v>
      </c>
      <c r="O1485">
        <v>5</v>
      </c>
      <c r="P1485">
        <v>76669.09</v>
      </c>
      <c r="Q1485" t="s">
        <v>2818</v>
      </c>
      <c r="R1485" t="s">
        <v>1392</v>
      </c>
    </row>
    <row r="1486" spans="1:18" x14ac:dyDescent="0.25">
      <c r="A1486">
        <v>2485</v>
      </c>
      <c r="B1486">
        <v>45096</v>
      </c>
      <c r="C1486" t="s">
        <v>238</v>
      </c>
      <c r="D1486" t="s">
        <v>705</v>
      </c>
      <c r="E1486" t="s">
        <v>14</v>
      </c>
      <c r="F1486">
        <v>35493</v>
      </c>
      <c r="G1486" t="s">
        <v>1421</v>
      </c>
      <c r="H1486" t="s">
        <v>8739</v>
      </c>
      <c r="I1486" t="s">
        <v>8740</v>
      </c>
      <c r="J1486" t="s">
        <v>8741</v>
      </c>
      <c r="K1486" t="s">
        <v>211</v>
      </c>
      <c r="L1486">
        <v>32126</v>
      </c>
      <c r="M1486" t="s">
        <v>3994</v>
      </c>
      <c r="N1486" t="s">
        <v>16</v>
      </c>
      <c r="O1486">
        <v>14</v>
      </c>
      <c r="P1486">
        <v>90496.03</v>
      </c>
      <c r="Q1486" t="s">
        <v>3098</v>
      </c>
      <c r="R1486" t="s">
        <v>1384</v>
      </c>
    </row>
    <row r="1487" spans="1:18" x14ac:dyDescent="0.25">
      <c r="A1487">
        <v>2486</v>
      </c>
      <c r="B1487">
        <v>45142</v>
      </c>
      <c r="C1487" t="s">
        <v>56</v>
      </c>
      <c r="D1487" t="s">
        <v>1076</v>
      </c>
      <c r="E1487" t="s">
        <v>14</v>
      </c>
      <c r="F1487" t="s">
        <v>8742</v>
      </c>
      <c r="G1487" t="s">
        <v>8743</v>
      </c>
      <c r="H1487" t="s">
        <v>8744</v>
      </c>
      <c r="I1487" t="s">
        <v>8745</v>
      </c>
      <c r="J1487" t="s">
        <v>8746</v>
      </c>
      <c r="K1487" t="s">
        <v>176</v>
      </c>
      <c r="L1487">
        <v>13164</v>
      </c>
      <c r="M1487" t="s">
        <v>2255</v>
      </c>
      <c r="N1487" t="s">
        <v>16</v>
      </c>
      <c r="O1487">
        <v>4</v>
      </c>
      <c r="P1487">
        <v>37538.160000000003</v>
      </c>
      <c r="Q1487" t="s">
        <v>3468</v>
      </c>
      <c r="R1487" t="s">
        <v>1419</v>
      </c>
    </row>
    <row r="1488" spans="1:18" x14ac:dyDescent="0.25">
      <c r="A1488">
        <v>2487</v>
      </c>
      <c r="B1488">
        <v>45074</v>
      </c>
      <c r="C1488" t="s">
        <v>502</v>
      </c>
      <c r="D1488" t="s">
        <v>191</v>
      </c>
      <c r="E1488" t="s">
        <v>30</v>
      </c>
      <c r="F1488">
        <v>29994</v>
      </c>
      <c r="G1488" t="s">
        <v>8747</v>
      </c>
      <c r="H1488" t="s">
        <v>8748</v>
      </c>
      <c r="I1488" t="s">
        <v>8749</v>
      </c>
      <c r="J1488" t="s">
        <v>8750</v>
      </c>
      <c r="K1488" t="s">
        <v>145</v>
      </c>
      <c r="L1488">
        <v>17040</v>
      </c>
      <c r="M1488" t="s">
        <v>2121</v>
      </c>
      <c r="N1488" t="s">
        <v>16</v>
      </c>
      <c r="O1488">
        <v>0</v>
      </c>
      <c r="P1488">
        <v>31518.97</v>
      </c>
      <c r="Q1488" t="s">
        <v>1818</v>
      </c>
      <c r="R1488" t="s">
        <v>1392</v>
      </c>
    </row>
    <row r="1489" spans="1:18" x14ac:dyDescent="0.25">
      <c r="A1489">
        <v>2488</v>
      </c>
      <c r="B1489">
        <v>45088</v>
      </c>
      <c r="C1489" t="s">
        <v>165</v>
      </c>
      <c r="D1489" t="s">
        <v>383</v>
      </c>
      <c r="E1489" t="s">
        <v>14</v>
      </c>
      <c r="F1489" t="s">
        <v>4611</v>
      </c>
      <c r="G1489" t="s">
        <v>1421</v>
      </c>
      <c r="H1489" t="s">
        <v>8751</v>
      </c>
      <c r="I1489" t="s">
        <v>8752</v>
      </c>
      <c r="J1489" t="s">
        <v>6791</v>
      </c>
      <c r="K1489" t="s">
        <v>72</v>
      </c>
      <c r="L1489">
        <v>4684</v>
      </c>
      <c r="M1489" t="s">
        <v>3878</v>
      </c>
      <c r="N1489" t="s">
        <v>26</v>
      </c>
      <c r="O1489">
        <v>6</v>
      </c>
      <c r="P1489">
        <v>59098.16</v>
      </c>
      <c r="Q1489" t="s">
        <v>4783</v>
      </c>
      <c r="R1489" t="s">
        <v>1384</v>
      </c>
    </row>
    <row r="1490" spans="1:18" x14ac:dyDescent="0.25">
      <c r="A1490">
        <v>2489</v>
      </c>
      <c r="B1490">
        <v>45085</v>
      </c>
      <c r="C1490" t="s">
        <v>310</v>
      </c>
      <c r="D1490" t="s">
        <v>537</v>
      </c>
      <c r="E1490" t="s">
        <v>14</v>
      </c>
      <c r="F1490">
        <v>24330</v>
      </c>
      <c r="G1490" t="s">
        <v>8753</v>
      </c>
      <c r="H1490" t="s">
        <v>8754</v>
      </c>
      <c r="I1490" t="s">
        <v>8755</v>
      </c>
      <c r="J1490" t="s">
        <v>8756</v>
      </c>
      <c r="K1490" t="s">
        <v>142</v>
      </c>
      <c r="L1490">
        <v>55559</v>
      </c>
      <c r="M1490" t="s">
        <v>1925</v>
      </c>
      <c r="N1490" t="s">
        <v>21</v>
      </c>
      <c r="O1490">
        <v>7</v>
      </c>
      <c r="P1490">
        <v>99564.78</v>
      </c>
      <c r="Q1490" t="s">
        <v>8757</v>
      </c>
      <c r="R1490" t="s">
        <v>1427</v>
      </c>
    </row>
    <row r="1491" spans="1:18" x14ac:dyDescent="0.25">
      <c r="A1491">
        <v>2490</v>
      </c>
      <c r="B1491">
        <v>45124</v>
      </c>
      <c r="C1491" t="s">
        <v>123</v>
      </c>
      <c r="D1491" t="s">
        <v>48</v>
      </c>
      <c r="E1491" t="s">
        <v>30</v>
      </c>
      <c r="F1491" t="s">
        <v>8758</v>
      </c>
      <c r="G1491" t="s">
        <v>8759</v>
      </c>
      <c r="H1491" t="s">
        <v>8760</v>
      </c>
      <c r="I1491" t="s">
        <v>8761</v>
      </c>
      <c r="J1491" t="s">
        <v>1792</v>
      </c>
      <c r="K1491" t="s">
        <v>264</v>
      </c>
      <c r="L1491">
        <v>41569</v>
      </c>
      <c r="M1491" t="s">
        <v>1672</v>
      </c>
      <c r="N1491" t="s">
        <v>35</v>
      </c>
      <c r="O1491">
        <v>7</v>
      </c>
      <c r="P1491">
        <v>86755.7</v>
      </c>
      <c r="Q1491" t="s">
        <v>8222</v>
      </c>
      <c r="R1491" t="s">
        <v>1384</v>
      </c>
    </row>
    <row r="1492" spans="1:18" x14ac:dyDescent="0.25">
      <c r="A1492">
        <v>2491</v>
      </c>
      <c r="B1492">
        <v>45125</v>
      </c>
      <c r="C1492" t="s">
        <v>1017</v>
      </c>
      <c r="D1492" t="s">
        <v>428</v>
      </c>
      <c r="E1492" t="s">
        <v>30</v>
      </c>
      <c r="F1492" t="s">
        <v>8762</v>
      </c>
      <c r="G1492" t="s">
        <v>8763</v>
      </c>
      <c r="H1492" t="s">
        <v>8764</v>
      </c>
      <c r="I1492" t="s">
        <v>8765</v>
      </c>
      <c r="J1492" t="s">
        <v>8766</v>
      </c>
      <c r="K1492" t="s">
        <v>147</v>
      </c>
      <c r="L1492">
        <v>76331</v>
      </c>
      <c r="M1492" t="s">
        <v>1760</v>
      </c>
      <c r="N1492" t="s">
        <v>35</v>
      </c>
      <c r="O1492">
        <v>17</v>
      </c>
      <c r="P1492">
        <v>48011.9</v>
      </c>
      <c r="Q1492" t="s">
        <v>8767</v>
      </c>
      <c r="R1492" t="s">
        <v>1392</v>
      </c>
    </row>
    <row r="1493" spans="1:18" x14ac:dyDescent="0.25">
      <c r="A1493">
        <v>2492</v>
      </c>
      <c r="B1493">
        <v>45124</v>
      </c>
      <c r="C1493" t="s">
        <v>28</v>
      </c>
      <c r="D1493" t="s">
        <v>383</v>
      </c>
      <c r="E1493" t="s">
        <v>24</v>
      </c>
      <c r="F1493">
        <v>24751</v>
      </c>
      <c r="G1493" t="s">
        <v>8768</v>
      </c>
      <c r="H1493" t="s">
        <v>8769</v>
      </c>
      <c r="I1493" t="s">
        <v>8770</v>
      </c>
      <c r="J1493" t="s">
        <v>8771</v>
      </c>
      <c r="K1493" t="s">
        <v>142</v>
      </c>
      <c r="L1493">
        <v>44433</v>
      </c>
      <c r="M1493" t="s">
        <v>2725</v>
      </c>
      <c r="N1493" t="s">
        <v>21</v>
      </c>
      <c r="O1493">
        <v>17</v>
      </c>
      <c r="P1493">
        <v>55079.94</v>
      </c>
      <c r="Q1493" t="s">
        <v>8772</v>
      </c>
      <c r="R1493" t="s">
        <v>1384</v>
      </c>
    </row>
    <row r="1494" spans="1:18" x14ac:dyDescent="0.25">
      <c r="A1494">
        <v>2493</v>
      </c>
      <c r="B1494">
        <v>45069</v>
      </c>
      <c r="C1494" t="s">
        <v>260</v>
      </c>
      <c r="D1494" t="s">
        <v>1016</v>
      </c>
      <c r="E1494" t="s">
        <v>30</v>
      </c>
      <c r="F1494" t="s">
        <v>8773</v>
      </c>
      <c r="G1494" t="s">
        <v>8774</v>
      </c>
      <c r="H1494" t="s">
        <v>8775</v>
      </c>
      <c r="I1494" t="s">
        <v>8776</v>
      </c>
      <c r="J1494" t="s">
        <v>8777</v>
      </c>
      <c r="K1494" t="s">
        <v>167</v>
      </c>
      <c r="L1494">
        <v>64849</v>
      </c>
      <c r="M1494" t="s">
        <v>4851</v>
      </c>
      <c r="N1494" t="s">
        <v>21</v>
      </c>
      <c r="O1494">
        <v>7</v>
      </c>
      <c r="P1494">
        <v>92582.01</v>
      </c>
      <c r="Q1494" t="s">
        <v>4263</v>
      </c>
      <c r="R1494" t="s">
        <v>1392</v>
      </c>
    </row>
    <row r="1495" spans="1:18" x14ac:dyDescent="0.25">
      <c r="A1495">
        <v>2494</v>
      </c>
      <c r="B1495">
        <v>45100</v>
      </c>
      <c r="C1495" t="s">
        <v>520</v>
      </c>
      <c r="D1495" t="s">
        <v>192</v>
      </c>
      <c r="E1495" t="s">
        <v>24</v>
      </c>
      <c r="F1495" t="s">
        <v>8778</v>
      </c>
      <c r="G1495" t="s">
        <v>8779</v>
      </c>
      <c r="H1495" t="s">
        <v>8780</v>
      </c>
      <c r="I1495" t="s">
        <v>8781</v>
      </c>
      <c r="J1495" t="s">
        <v>8782</v>
      </c>
      <c r="K1495" t="s">
        <v>46</v>
      </c>
      <c r="L1495">
        <v>78159</v>
      </c>
      <c r="M1495" t="s">
        <v>5798</v>
      </c>
      <c r="N1495" t="s">
        <v>26</v>
      </c>
      <c r="O1495">
        <v>2</v>
      </c>
      <c r="P1495">
        <v>64793.93</v>
      </c>
      <c r="Q1495" t="s">
        <v>6175</v>
      </c>
      <c r="R1495" t="s">
        <v>1419</v>
      </c>
    </row>
    <row r="1496" spans="1:18" x14ac:dyDescent="0.25">
      <c r="A1496">
        <v>2495</v>
      </c>
      <c r="B1496">
        <v>45070</v>
      </c>
      <c r="C1496" t="s">
        <v>338</v>
      </c>
      <c r="D1496" t="s">
        <v>332</v>
      </c>
      <c r="E1496" t="s">
        <v>24</v>
      </c>
      <c r="F1496" t="s">
        <v>8783</v>
      </c>
      <c r="G1496" t="s">
        <v>8784</v>
      </c>
      <c r="H1496" t="s">
        <v>8785</v>
      </c>
      <c r="I1496" t="s">
        <v>8786</v>
      </c>
      <c r="J1496" t="s">
        <v>8787</v>
      </c>
      <c r="K1496" t="s">
        <v>20</v>
      </c>
      <c r="L1496">
        <v>69711</v>
      </c>
      <c r="M1496" t="s">
        <v>2824</v>
      </c>
      <c r="N1496" t="s">
        <v>35</v>
      </c>
      <c r="O1496">
        <v>9</v>
      </c>
      <c r="P1496">
        <v>77758.53</v>
      </c>
      <c r="Q1496" t="s">
        <v>5949</v>
      </c>
      <c r="R1496" t="s">
        <v>1460</v>
      </c>
    </row>
    <row r="1497" spans="1:18" x14ac:dyDescent="0.25">
      <c r="A1497">
        <v>2496</v>
      </c>
      <c r="B1497">
        <v>45105</v>
      </c>
      <c r="C1497" t="s">
        <v>327</v>
      </c>
      <c r="D1497" t="s">
        <v>1077</v>
      </c>
      <c r="E1497" t="s">
        <v>30</v>
      </c>
      <c r="F1497">
        <v>35918</v>
      </c>
      <c r="G1497" t="s">
        <v>1421</v>
      </c>
      <c r="H1497" t="s">
        <v>8788</v>
      </c>
      <c r="I1497" t="s">
        <v>8789</v>
      </c>
      <c r="J1497" t="s">
        <v>8790</v>
      </c>
      <c r="K1497" t="s">
        <v>235</v>
      </c>
      <c r="L1497">
        <v>69096</v>
      </c>
      <c r="M1497" t="s">
        <v>1658</v>
      </c>
      <c r="N1497" t="s">
        <v>26</v>
      </c>
      <c r="O1497">
        <v>2</v>
      </c>
      <c r="P1497">
        <v>43032.97</v>
      </c>
      <c r="Q1497" t="s">
        <v>3821</v>
      </c>
      <c r="R1497" t="s">
        <v>1460</v>
      </c>
    </row>
    <row r="1498" spans="1:18" x14ac:dyDescent="0.25">
      <c r="A1498">
        <v>2497</v>
      </c>
      <c r="B1498">
        <v>45131</v>
      </c>
      <c r="C1498" t="s">
        <v>65</v>
      </c>
      <c r="D1498" t="s">
        <v>889</v>
      </c>
      <c r="E1498" t="s">
        <v>14</v>
      </c>
      <c r="F1498">
        <v>33889</v>
      </c>
      <c r="G1498" t="s">
        <v>8791</v>
      </c>
      <c r="H1498" t="s">
        <v>8792</v>
      </c>
      <c r="I1498" t="s">
        <v>8793</v>
      </c>
      <c r="J1498" t="s">
        <v>8794</v>
      </c>
      <c r="K1498" t="s">
        <v>145</v>
      </c>
      <c r="L1498">
        <v>87961</v>
      </c>
      <c r="M1498" t="s">
        <v>1754</v>
      </c>
      <c r="N1498" t="s">
        <v>26</v>
      </c>
      <c r="O1498">
        <v>3</v>
      </c>
      <c r="P1498">
        <v>71465.14</v>
      </c>
      <c r="Q1498" t="s">
        <v>7404</v>
      </c>
      <c r="R1498" t="s">
        <v>1419</v>
      </c>
    </row>
    <row r="1499" spans="1:18" x14ac:dyDescent="0.25">
      <c r="A1499">
        <v>2498</v>
      </c>
      <c r="B1499">
        <v>45128</v>
      </c>
      <c r="C1499" t="s">
        <v>514</v>
      </c>
      <c r="D1499" t="s">
        <v>472</v>
      </c>
      <c r="E1499" t="s">
        <v>30</v>
      </c>
      <c r="F1499" t="s">
        <v>8795</v>
      </c>
      <c r="G1499" t="s">
        <v>8796</v>
      </c>
      <c r="H1499" t="s">
        <v>8797</v>
      </c>
      <c r="I1499" t="s">
        <v>8798</v>
      </c>
      <c r="J1499" t="s">
        <v>8799</v>
      </c>
      <c r="K1499" t="s">
        <v>363</v>
      </c>
      <c r="L1499">
        <v>21922</v>
      </c>
      <c r="M1499" t="s">
        <v>1438</v>
      </c>
      <c r="N1499" t="s">
        <v>35</v>
      </c>
      <c r="O1499">
        <v>3</v>
      </c>
      <c r="P1499">
        <v>31756.49</v>
      </c>
      <c r="Q1499" t="s">
        <v>3053</v>
      </c>
      <c r="R1499" t="s">
        <v>1419</v>
      </c>
    </row>
    <row r="1500" spans="1:18" x14ac:dyDescent="0.25">
      <c r="A1500">
        <v>2499</v>
      </c>
      <c r="B1500">
        <v>45102</v>
      </c>
      <c r="C1500" t="s">
        <v>377</v>
      </c>
      <c r="D1500" t="s">
        <v>675</v>
      </c>
      <c r="E1500" t="s">
        <v>14</v>
      </c>
      <c r="F1500" t="s">
        <v>8800</v>
      </c>
      <c r="G1500" t="s">
        <v>8801</v>
      </c>
      <c r="H1500" t="s">
        <v>8802</v>
      </c>
      <c r="I1500" t="s">
        <v>8803</v>
      </c>
      <c r="J1500" t="s">
        <v>8804</v>
      </c>
      <c r="K1500" t="s">
        <v>15</v>
      </c>
      <c r="L1500">
        <v>20929</v>
      </c>
      <c r="M1500" t="s">
        <v>3988</v>
      </c>
      <c r="N1500" t="s">
        <v>26</v>
      </c>
      <c r="O1500">
        <v>5</v>
      </c>
      <c r="P1500">
        <v>38396.28</v>
      </c>
      <c r="Q1500" t="s">
        <v>1805</v>
      </c>
      <c r="R1500" t="s">
        <v>1384</v>
      </c>
    </row>
    <row r="1501" spans="1:18" x14ac:dyDescent="0.25">
      <c r="A1501">
        <v>2500</v>
      </c>
      <c r="B1501">
        <v>45056</v>
      </c>
      <c r="C1501" t="s">
        <v>123</v>
      </c>
      <c r="D1501" t="s">
        <v>322</v>
      </c>
      <c r="E1501" t="s">
        <v>30</v>
      </c>
      <c r="F1501">
        <v>35406</v>
      </c>
      <c r="G1501" t="s">
        <v>8805</v>
      </c>
      <c r="H1501" t="s">
        <v>8806</v>
      </c>
      <c r="I1501" t="s">
        <v>8807</v>
      </c>
      <c r="J1501" t="s">
        <v>8808</v>
      </c>
      <c r="K1501" t="s">
        <v>34</v>
      </c>
      <c r="L1501">
        <v>61267</v>
      </c>
      <c r="M1501" t="s">
        <v>1852</v>
      </c>
      <c r="N1501" t="s">
        <v>35</v>
      </c>
      <c r="O1501">
        <v>9</v>
      </c>
      <c r="P1501">
        <v>78551.89</v>
      </c>
      <c r="Q1501" t="s">
        <v>1900</v>
      </c>
      <c r="R1501" t="s">
        <v>1384</v>
      </c>
    </row>
    <row r="1502" spans="1:18" x14ac:dyDescent="0.25">
      <c r="A1502">
        <v>2501</v>
      </c>
      <c r="B1502">
        <v>45098</v>
      </c>
      <c r="C1502" t="s">
        <v>242</v>
      </c>
      <c r="D1502" t="s">
        <v>437</v>
      </c>
      <c r="E1502" t="s">
        <v>24</v>
      </c>
      <c r="F1502">
        <v>36894</v>
      </c>
      <c r="G1502" t="s">
        <v>8809</v>
      </c>
      <c r="H1502" t="s">
        <v>8810</v>
      </c>
      <c r="I1502" t="s">
        <v>8811</v>
      </c>
      <c r="J1502" t="s">
        <v>8812</v>
      </c>
      <c r="K1502" t="s">
        <v>122</v>
      </c>
      <c r="L1502">
        <v>8290</v>
      </c>
      <c r="M1502" t="s">
        <v>2778</v>
      </c>
      <c r="N1502" t="s">
        <v>35</v>
      </c>
      <c r="O1502">
        <v>6</v>
      </c>
      <c r="P1502">
        <v>86416.44</v>
      </c>
      <c r="Q1502" t="s">
        <v>1391</v>
      </c>
      <c r="R1502" t="s">
        <v>1460</v>
      </c>
    </row>
    <row r="1503" spans="1:18" x14ac:dyDescent="0.25">
      <c r="A1503">
        <v>2502</v>
      </c>
      <c r="B1503">
        <v>45100</v>
      </c>
      <c r="C1503" t="s">
        <v>1078</v>
      </c>
      <c r="D1503" t="s">
        <v>781</v>
      </c>
      <c r="E1503" t="s">
        <v>30</v>
      </c>
      <c r="F1503" t="s">
        <v>8813</v>
      </c>
      <c r="G1503" t="s">
        <v>1421</v>
      </c>
      <c r="H1503" t="s">
        <v>8814</v>
      </c>
      <c r="I1503" t="s">
        <v>8815</v>
      </c>
      <c r="J1503" t="s">
        <v>8816</v>
      </c>
      <c r="K1503" t="s">
        <v>116</v>
      </c>
      <c r="L1503">
        <v>57851</v>
      </c>
      <c r="M1503" t="s">
        <v>1425</v>
      </c>
      <c r="N1503" t="s">
        <v>26</v>
      </c>
      <c r="O1503">
        <v>16</v>
      </c>
      <c r="P1503">
        <v>75071.78</v>
      </c>
      <c r="Q1503" t="s">
        <v>6331</v>
      </c>
      <c r="R1503" t="s">
        <v>1392</v>
      </c>
    </row>
    <row r="1504" spans="1:18" x14ac:dyDescent="0.25">
      <c r="A1504">
        <v>2503</v>
      </c>
      <c r="B1504">
        <v>45136</v>
      </c>
      <c r="C1504" t="s">
        <v>309</v>
      </c>
      <c r="D1504" t="s">
        <v>1039</v>
      </c>
      <c r="E1504" t="s">
        <v>30</v>
      </c>
      <c r="F1504" t="s">
        <v>8817</v>
      </c>
      <c r="G1504" t="s">
        <v>1421</v>
      </c>
      <c r="H1504" t="s">
        <v>8818</v>
      </c>
      <c r="I1504" t="s">
        <v>8819</v>
      </c>
      <c r="J1504" t="s">
        <v>8820</v>
      </c>
      <c r="K1504" t="s">
        <v>31</v>
      </c>
      <c r="L1504">
        <v>93028</v>
      </c>
      <c r="M1504" t="s">
        <v>1609</v>
      </c>
      <c r="N1504" t="s">
        <v>35</v>
      </c>
      <c r="O1504">
        <v>16</v>
      </c>
      <c r="P1504">
        <v>80587.81</v>
      </c>
      <c r="Q1504" t="s">
        <v>5113</v>
      </c>
      <c r="R1504" t="s">
        <v>1460</v>
      </c>
    </row>
    <row r="1505" spans="1:18" x14ac:dyDescent="0.25">
      <c r="A1505">
        <v>2504</v>
      </c>
      <c r="B1505">
        <v>45089</v>
      </c>
      <c r="C1505" t="s">
        <v>62</v>
      </c>
      <c r="D1505" t="s">
        <v>1025</v>
      </c>
      <c r="E1505" t="s">
        <v>14</v>
      </c>
      <c r="F1505">
        <v>28191</v>
      </c>
      <c r="G1505" t="s">
        <v>8821</v>
      </c>
      <c r="H1505" t="s">
        <v>8822</v>
      </c>
      <c r="I1505" t="s">
        <v>8823</v>
      </c>
      <c r="J1505" t="s">
        <v>8824</v>
      </c>
      <c r="K1505" t="s">
        <v>229</v>
      </c>
      <c r="L1505">
        <v>37561</v>
      </c>
      <c r="M1505" t="s">
        <v>1798</v>
      </c>
      <c r="N1505" t="s">
        <v>26</v>
      </c>
      <c r="O1505">
        <v>20</v>
      </c>
      <c r="P1505">
        <v>95220.6</v>
      </c>
      <c r="Q1505" t="s">
        <v>5497</v>
      </c>
      <c r="R1505" t="s">
        <v>1392</v>
      </c>
    </row>
    <row r="1506" spans="1:18" x14ac:dyDescent="0.25">
      <c r="A1506">
        <v>2505</v>
      </c>
      <c r="B1506">
        <v>45078</v>
      </c>
      <c r="C1506" t="s">
        <v>168</v>
      </c>
      <c r="D1506" t="s">
        <v>71</v>
      </c>
      <c r="E1506" t="s">
        <v>24</v>
      </c>
      <c r="F1506">
        <v>23164</v>
      </c>
      <c r="G1506" t="s">
        <v>8825</v>
      </c>
      <c r="H1506" t="s">
        <v>8826</v>
      </c>
      <c r="I1506" t="s">
        <v>8827</v>
      </c>
      <c r="J1506" t="s">
        <v>8828</v>
      </c>
      <c r="K1506" t="s">
        <v>116</v>
      </c>
      <c r="L1506">
        <v>37021</v>
      </c>
      <c r="M1506" t="s">
        <v>1397</v>
      </c>
      <c r="N1506" t="s">
        <v>35</v>
      </c>
      <c r="O1506">
        <v>3</v>
      </c>
      <c r="P1506">
        <v>74833.17</v>
      </c>
      <c r="Q1506" t="s">
        <v>3209</v>
      </c>
      <c r="R1506" t="s">
        <v>1460</v>
      </c>
    </row>
    <row r="1507" spans="1:18" x14ac:dyDescent="0.25">
      <c r="A1507">
        <v>2506</v>
      </c>
      <c r="B1507">
        <v>45077</v>
      </c>
      <c r="C1507" t="s">
        <v>500</v>
      </c>
      <c r="D1507" t="s">
        <v>207</v>
      </c>
      <c r="E1507" t="s">
        <v>30</v>
      </c>
      <c r="F1507" t="s">
        <v>8829</v>
      </c>
      <c r="G1507" t="s">
        <v>8830</v>
      </c>
      <c r="H1507" t="s">
        <v>8831</v>
      </c>
      <c r="I1507" t="s">
        <v>8832</v>
      </c>
      <c r="J1507" t="s">
        <v>8833</v>
      </c>
      <c r="K1507" t="s">
        <v>132</v>
      </c>
      <c r="L1507">
        <v>76793</v>
      </c>
      <c r="M1507" t="s">
        <v>1417</v>
      </c>
      <c r="N1507" t="s">
        <v>16</v>
      </c>
      <c r="O1507">
        <v>18</v>
      </c>
      <c r="P1507">
        <v>87886.48</v>
      </c>
      <c r="Q1507" t="s">
        <v>4045</v>
      </c>
      <c r="R1507" t="s">
        <v>1460</v>
      </c>
    </row>
    <row r="1508" spans="1:18" x14ac:dyDescent="0.25">
      <c r="A1508">
        <v>2507</v>
      </c>
      <c r="B1508">
        <v>45139</v>
      </c>
      <c r="C1508" t="s">
        <v>471</v>
      </c>
      <c r="D1508" t="s">
        <v>794</v>
      </c>
      <c r="E1508" t="s">
        <v>30</v>
      </c>
      <c r="F1508" t="s">
        <v>8834</v>
      </c>
      <c r="G1508" t="s">
        <v>8835</v>
      </c>
      <c r="H1508" t="s">
        <v>8836</v>
      </c>
      <c r="I1508" t="s">
        <v>8837</v>
      </c>
      <c r="J1508" t="s">
        <v>8838</v>
      </c>
      <c r="K1508" t="s">
        <v>75</v>
      </c>
      <c r="L1508">
        <v>10700</v>
      </c>
      <c r="M1508" t="s">
        <v>4221</v>
      </c>
      <c r="N1508" t="s">
        <v>16</v>
      </c>
      <c r="O1508">
        <v>9</v>
      </c>
      <c r="P1508">
        <v>44667.34</v>
      </c>
      <c r="Q1508" t="s">
        <v>2310</v>
      </c>
      <c r="R1508" t="s">
        <v>1427</v>
      </c>
    </row>
    <row r="1509" spans="1:18" x14ac:dyDescent="0.25">
      <c r="A1509">
        <v>2508</v>
      </c>
      <c r="B1509">
        <v>45052</v>
      </c>
      <c r="C1509" t="s">
        <v>381</v>
      </c>
      <c r="D1509" t="s">
        <v>521</v>
      </c>
      <c r="E1509" t="s">
        <v>14</v>
      </c>
      <c r="F1509" t="s">
        <v>8839</v>
      </c>
      <c r="G1509" t="s">
        <v>8840</v>
      </c>
      <c r="H1509" t="s">
        <v>8841</v>
      </c>
      <c r="I1509" t="s">
        <v>8842</v>
      </c>
      <c r="J1509" t="s">
        <v>8843</v>
      </c>
      <c r="K1509" t="s">
        <v>147</v>
      </c>
      <c r="L1509">
        <v>25608</v>
      </c>
      <c r="M1509" t="s">
        <v>2521</v>
      </c>
      <c r="N1509" t="s">
        <v>35</v>
      </c>
      <c r="O1509">
        <v>12</v>
      </c>
      <c r="P1509">
        <v>44792.89</v>
      </c>
      <c r="Q1509" t="s">
        <v>1780</v>
      </c>
      <c r="R1509" t="s">
        <v>1392</v>
      </c>
    </row>
    <row r="1510" spans="1:18" x14ac:dyDescent="0.25">
      <c r="A1510">
        <v>2509</v>
      </c>
      <c r="B1510">
        <v>45109</v>
      </c>
      <c r="C1510" t="s">
        <v>238</v>
      </c>
      <c r="D1510" t="s">
        <v>936</v>
      </c>
      <c r="E1510" t="s">
        <v>30</v>
      </c>
      <c r="F1510">
        <v>32542</v>
      </c>
      <c r="G1510" t="s">
        <v>1421</v>
      </c>
      <c r="H1510" t="s">
        <v>8844</v>
      </c>
      <c r="I1510" t="s">
        <v>8845</v>
      </c>
      <c r="J1510" t="s">
        <v>8846</v>
      </c>
      <c r="K1510" t="s">
        <v>453</v>
      </c>
      <c r="L1510">
        <v>61861</v>
      </c>
      <c r="M1510" t="s">
        <v>1615</v>
      </c>
      <c r="N1510" t="s">
        <v>21</v>
      </c>
      <c r="O1510">
        <v>7</v>
      </c>
      <c r="P1510">
        <v>97647.57</v>
      </c>
      <c r="Q1510" t="s">
        <v>8527</v>
      </c>
      <c r="R1510" t="s">
        <v>1460</v>
      </c>
    </row>
    <row r="1511" spans="1:18" x14ac:dyDescent="0.25">
      <c r="A1511">
        <v>2510</v>
      </c>
      <c r="B1511">
        <v>45101</v>
      </c>
      <c r="C1511" t="s">
        <v>238</v>
      </c>
      <c r="D1511" t="s">
        <v>332</v>
      </c>
      <c r="E1511" t="s">
        <v>24</v>
      </c>
      <c r="F1511" t="s">
        <v>8847</v>
      </c>
      <c r="G1511" t="s">
        <v>8848</v>
      </c>
      <c r="H1511" t="s">
        <v>8849</v>
      </c>
      <c r="I1511" t="s">
        <v>8850</v>
      </c>
      <c r="J1511" t="s">
        <v>8851</v>
      </c>
      <c r="K1511" t="s">
        <v>173</v>
      </c>
      <c r="L1511">
        <v>55919</v>
      </c>
      <c r="M1511" t="s">
        <v>2079</v>
      </c>
      <c r="N1511" t="s">
        <v>16</v>
      </c>
      <c r="O1511">
        <v>6</v>
      </c>
      <c r="P1511">
        <v>69300.929999999993</v>
      </c>
      <c r="Q1511" t="s">
        <v>8757</v>
      </c>
      <c r="R1511" t="s">
        <v>1427</v>
      </c>
    </row>
    <row r="1512" spans="1:18" x14ac:dyDescent="0.25">
      <c r="A1512">
        <v>2511</v>
      </c>
      <c r="B1512">
        <v>45089</v>
      </c>
      <c r="C1512" t="s">
        <v>338</v>
      </c>
      <c r="D1512" t="s">
        <v>948</v>
      </c>
      <c r="E1512" t="s">
        <v>30</v>
      </c>
      <c r="F1512">
        <v>26612</v>
      </c>
      <c r="G1512" t="s">
        <v>8852</v>
      </c>
      <c r="H1512" t="s">
        <v>8853</v>
      </c>
      <c r="I1512" t="s">
        <v>8854</v>
      </c>
      <c r="J1512" t="s">
        <v>8855</v>
      </c>
      <c r="K1512" t="s">
        <v>424</v>
      </c>
      <c r="L1512">
        <v>29068</v>
      </c>
      <c r="M1512" t="s">
        <v>3148</v>
      </c>
      <c r="N1512" t="s">
        <v>16</v>
      </c>
      <c r="O1512">
        <v>7</v>
      </c>
      <c r="P1512">
        <v>35900.99</v>
      </c>
      <c r="Q1512" t="s">
        <v>2006</v>
      </c>
      <c r="R1512" t="s">
        <v>1460</v>
      </c>
    </row>
    <row r="1513" spans="1:18" x14ac:dyDescent="0.25">
      <c r="A1513">
        <v>2512</v>
      </c>
      <c r="B1513">
        <v>45133</v>
      </c>
      <c r="C1513" t="s">
        <v>54</v>
      </c>
      <c r="D1513" t="s">
        <v>291</v>
      </c>
      <c r="E1513" t="s">
        <v>24</v>
      </c>
      <c r="F1513" t="s">
        <v>8856</v>
      </c>
      <c r="G1513" t="s">
        <v>1421</v>
      </c>
      <c r="H1513" t="s">
        <v>8857</v>
      </c>
      <c r="I1513" t="s">
        <v>8858</v>
      </c>
      <c r="J1513" t="s">
        <v>8859</v>
      </c>
      <c r="K1513" t="s">
        <v>214</v>
      </c>
      <c r="L1513">
        <v>40927</v>
      </c>
      <c r="M1513" t="s">
        <v>4155</v>
      </c>
      <c r="N1513" t="s">
        <v>35</v>
      </c>
      <c r="O1513">
        <v>17</v>
      </c>
      <c r="P1513">
        <v>85421.11</v>
      </c>
      <c r="Q1513" t="s">
        <v>2351</v>
      </c>
      <c r="R1513" t="s">
        <v>1427</v>
      </c>
    </row>
    <row r="1514" spans="1:18" x14ac:dyDescent="0.25">
      <c r="A1514">
        <v>2513</v>
      </c>
      <c r="B1514">
        <v>45139</v>
      </c>
      <c r="C1514" t="s">
        <v>727</v>
      </c>
      <c r="D1514" t="s">
        <v>469</v>
      </c>
      <c r="E1514" t="s">
        <v>24</v>
      </c>
      <c r="F1514" t="s">
        <v>8860</v>
      </c>
      <c r="G1514" t="s">
        <v>8861</v>
      </c>
      <c r="H1514" t="s">
        <v>8862</v>
      </c>
      <c r="I1514" t="s">
        <v>8863</v>
      </c>
      <c r="J1514" t="s">
        <v>6422</v>
      </c>
      <c r="K1514" t="s">
        <v>78</v>
      </c>
      <c r="L1514">
        <v>9139</v>
      </c>
      <c r="M1514" t="s">
        <v>1577</v>
      </c>
      <c r="N1514" t="s">
        <v>16</v>
      </c>
      <c r="O1514">
        <v>12</v>
      </c>
      <c r="P1514">
        <v>75654.27</v>
      </c>
      <c r="Q1514" t="s">
        <v>2310</v>
      </c>
      <c r="R1514" t="s">
        <v>1427</v>
      </c>
    </row>
    <row r="1515" spans="1:18" x14ac:dyDescent="0.25">
      <c r="A1515">
        <v>2514</v>
      </c>
      <c r="B1515">
        <v>45120</v>
      </c>
      <c r="C1515" t="s">
        <v>28</v>
      </c>
      <c r="D1515" t="s">
        <v>1079</v>
      </c>
      <c r="E1515" t="s">
        <v>14</v>
      </c>
      <c r="F1515">
        <v>24872</v>
      </c>
      <c r="G1515" t="s">
        <v>8864</v>
      </c>
      <c r="H1515" t="s">
        <v>8865</v>
      </c>
      <c r="I1515" t="s">
        <v>8866</v>
      </c>
      <c r="J1515" t="s">
        <v>8138</v>
      </c>
      <c r="K1515" t="s">
        <v>211</v>
      </c>
      <c r="L1515">
        <v>67146</v>
      </c>
      <c r="M1515" t="s">
        <v>4022</v>
      </c>
      <c r="N1515" t="s">
        <v>21</v>
      </c>
      <c r="O1515">
        <v>10</v>
      </c>
      <c r="P1515">
        <v>94251.75</v>
      </c>
      <c r="Q1515" t="s">
        <v>5584</v>
      </c>
      <c r="R1515" t="s">
        <v>1427</v>
      </c>
    </row>
    <row r="1516" spans="1:18" x14ac:dyDescent="0.25">
      <c r="A1516">
        <v>2515</v>
      </c>
      <c r="B1516">
        <v>45122</v>
      </c>
      <c r="C1516" t="s">
        <v>28</v>
      </c>
      <c r="D1516" t="s">
        <v>1080</v>
      </c>
      <c r="E1516" t="s">
        <v>30</v>
      </c>
      <c r="F1516" t="s">
        <v>8867</v>
      </c>
      <c r="G1516" t="s">
        <v>8868</v>
      </c>
      <c r="H1516" t="s">
        <v>8869</v>
      </c>
      <c r="I1516" t="s">
        <v>8870</v>
      </c>
      <c r="J1516" t="s">
        <v>8871</v>
      </c>
      <c r="K1516" t="s">
        <v>363</v>
      </c>
      <c r="L1516">
        <v>97123</v>
      </c>
      <c r="M1516" t="s">
        <v>1729</v>
      </c>
      <c r="N1516" t="s">
        <v>35</v>
      </c>
      <c r="O1516">
        <v>1</v>
      </c>
      <c r="P1516">
        <v>61330.12</v>
      </c>
      <c r="Q1516" t="s">
        <v>2662</v>
      </c>
      <c r="R1516" t="s">
        <v>1460</v>
      </c>
    </row>
    <row r="1517" spans="1:18" x14ac:dyDescent="0.25">
      <c r="A1517">
        <v>2516</v>
      </c>
      <c r="B1517">
        <v>45057</v>
      </c>
      <c r="C1517" t="s">
        <v>245</v>
      </c>
      <c r="D1517" t="s">
        <v>29</v>
      </c>
      <c r="E1517" t="s">
        <v>14</v>
      </c>
      <c r="F1517">
        <v>26359</v>
      </c>
      <c r="G1517" t="s">
        <v>8872</v>
      </c>
      <c r="H1517" t="s">
        <v>8873</v>
      </c>
      <c r="I1517" t="s">
        <v>8874</v>
      </c>
      <c r="J1517" t="s">
        <v>8875</v>
      </c>
      <c r="K1517" t="s">
        <v>173</v>
      </c>
      <c r="L1517">
        <v>49356</v>
      </c>
      <c r="M1517" t="s">
        <v>2322</v>
      </c>
      <c r="N1517" t="s">
        <v>16</v>
      </c>
      <c r="O1517">
        <v>14</v>
      </c>
      <c r="P1517">
        <v>86962.17</v>
      </c>
      <c r="Q1517" t="s">
        <v>3510</v>
      </c>
      <c r="R1517" t="s">
        <v>1427</v>
      </c>
    </row>
    <row r="1518" spans="1:18" x14ac:dyDescent="0.25">
      <c r="A1518">
        <v>2517</v>
      </c>
      <c r="B1518">
        <v>45070</v>
      </c>
      <c r="C1518" t="s">
        <v>960</v>
      </c>
      <c r="D1518" t="s">
        <v>356</v>
      </c>
      <c r="E1518" t="s">
        <v>14</v>
      </c>
      <c r="F1518" t="s">
        <v>8876</v>
      </c>
      <c r="G1518" t="s">
        <v>8877</v>
      </c>
      <c r="H1518" t="s">
        <v>8878</v>
      </c>
      <c r="I1518" t="s">
        <v>8879</v>
      </c>
      <c r="J1518" t="s">
        <v>8880</v>
      </c>
      <c r="K1518" t="s">
        <v>116</v>
      </c>
      <c r="L1518">
        <v>50487</v>
      </c>
      <c r="M1518" t="s">
        <v>5174</v>
      </c>
      <c r="N1518" t="s">
        <v>16</v>
      </c>
      <c r="O1518">
        <v>7</v>
      </c>
      <c r="P1518">
        <v>76363.240000000005</v>
      </c>
      <c r="Q1518" t="s">
        <v>3606</v>
      </c>
      <c r="R1518" t="s">
        <v>1384</v>
      </c>
    </row>
    <row r="1519" spans="1:18" x14ac:dyDescent="0.25">
      <c r="A1519">
        <v>2518</v>
      </c>
      <c r="B1519">
        <v>45136</v>
      </c>
      <c r="C1519" t="s">
        <v>87</v>
      </c>
      <c r="D1519" t="s">
        <v>60</v>
      </c>
      <c r="E1519" t="s">
        <v>14</v>
      </c>
      <c r="F1519" t="s">
        <v>8881</v>
      </c>
      <c r="G1519" t="s">
        <v>8882</v>
      </c>
      <c r="H1519" t="s">
        <v>8883</v>
      </c>
      <c r="I1519" t="s">
        <v>8884</v>
      </c>
      <c r="J1519" t="s">
        <v>8885</v>
      </c>
      <c r="K1519" t="s">
        <v>145</v>
      </c>
      <c r="L1519">
        <v>5498</v>
      </c>
      <c r="M1519" t="s">
        <v>2329</v>
      </c>
      <c r="N1519" t="s">
        <v>35</v>
      </c>
      <c r="O1519">
        <v>11</v>
      </c>
      <c r="P1519">
        <v>38557.57</v>
      </c>
      <c r="Q1519" t="s">
        <v>4783</v>
      </c>
      <c r="R1519" t="s">
        <v>1427</v>
      </c>
    </row>
    <row r="1520" spans="1:18" x14ac:dyDescent="0.25">
      <c r="A1520">
        <v>2519</v>
      </c>
      <c r="B1520">
        <v>45118</v>
      </c>
      <c r="C1520" t="s">
        <v>177</v>
      </c>
      <c r="D1520" t="s">
        <v>206</v>
      </c>
      <c r="E1520" t="s">
        <v>14</v>
      </c>
      <c r="F1520">
        <v>37417</v>
      </c>
      <c r="G1520" t="s">
        <v>8886</v>
      </c>
      <c r="H1520" t="s">
        <v>8887</v>
      </c>
      <c r="I1520" t="s">
        <v>8888</v>
      </c>
      <c r="J1520" t="s">
        <v>8889</v>
      </c>
      <c r="K1520" t="s">
        <v>235</v>
      </c>
      <c r="L1520">
        <v>23991</v>
      </c>
      <c r="M1520" t="s">
        <v>1530</v>
      </c>
      <c r="N1520" t="s">
        <v>21</v>
      </c>
      <c r="O1520">
        <v>8</v>
      </c>
      <c r="P1520">
        <v>50894.7</v>
      </c>
      <c r="Q1520" t="s">
        <v>3215</v>
      </c>
      <c r="R1520" t="s">
        <v>1427</v>
      </c>
    </row>
    <row r="1521" spans="1:18" x14ac:dyDescent="0.25">
      <c r="A1521">
        <v>2520</v>
      </c>
      <c r="B1521">
        <v>45063</v>
      </c>
      <c r="C1521" t="s">
        <v>215</v>
      </c>
      <c r="D1521" t="s">
        <v>1000</v>
      </c>
      <c r="E1521" t="s">
        <v>30</v>
      </c>
      <c r="F1521" t="s">
        <v>8890</v>
      </c>
      <c r="G1521" t="s">
        <v>8891</v>
      </c>
      <c r="H1521" t="s">
        <v>8892</v>
      </c>
      <c r="I1521" t="s">
        <v>8893</v>
      </c>
      <c r="J1521" t="s">
        <v>8110</v>
      </c>
      <c r="K1521" t="s">
        <v>189</v>
      </c>
      <c r="L1521">
        <v>88520</v>
      </c>
      <c r="M1521" t="s">
        <v>2538</v>
      </c>
      <c r="N1521" t="s">
        <v>21</v>
      </c>
      <c r="O1521">
        <v>15</v>
      </c>
      <c r="P1521">
        <v>83603.12</v>
      </c>
      <c r="Q1521" t="s">
        <v>1749</v>
      </c>
      <c r="R1521" t="s">
        <v>1392</v>
      </c>
    </row>
    <row r="1522" spans="1:18" x14ac:dyDescent="0.25">
      <c r="A1522">
        <v>2521</v>
      </c>
      <c r="B1522">
        <v>45082</v>
      </c>
      <c r="C1522" t="s">
        <v>194</v>
      </c>
      <c r="D1522" t="s">
        <v>573</v>
      </c>
      <c r="E1522" t="s">
        <v>30</v>
      </c>
      <c r="F1522">
        <v>33609</v>
      </c>
      <c r="G1522" t="s">
        <v>8894</v>
      </c>
      <c r="H1522" t="s">
        <v>8895</v>
      </c>
      <c r="I1522" t="s">
        <v>8896</v>
      </c>
      <c r="J1522" t="s">
        <v>8897</v>
      </c>
      <c r="K1522" t="s">
        <v>25</v>
      </c>
      <c r="L1522">
        <v>42352</v>
      </c>
      <c r="M1522" t="s">
        <v>1925</v>
      </c>
      <c r="N1522" t="s">
        <v>21</v>
      </c>
      <c r="O1522">
        <v>14</v>
      </c>
      <c r="P1522">
        <v>92348.96</v>
      </c>
      <c r="Q1522" t="s">
        <v>3925</v>
      </c>
      <c r="R1522" t="s">
        <v>1392</v>
      </c>
    </row>
    <row r="1523" spans="1:18" x14ac:dyDescent="0.25">
      <c r="A1523">
        <v>2522</v>
      </c>
      <c r="B1523">
        <v>45107</v>
      </c>
      <c r="C1523" t="s">
        <v>389</v>
      </c>
      <c r="D1523" t="s">
        <v>98</v>
      </c>
      <c r="E1523" t="s">
        <v>30</v>
      </c>
      <c r="F1523" t="s">
        <v>8898</v>
      </c>
      <c r="G1523" t="s">
        <v>8899</v>
      </c>
      <c r="H1523" t="s">
        <v>8900</v>
      </c>
      <c r="I1523" t="s">
        <v>8901</v>
      </c>
      <c r="J1523" t="s">
        <v>8902</v>
      </c>
      <c r="K1523" t="s">
        <v>265</v>
      </c>
      <c r="L1523">
        <v>72957</v>
      </c>
      <c r="M1523" t="s">
        <v>3611</v>
      </c>
      <c r="N1523" t="s">
        <v>26</v>
      </c>
      <c r="O1523">
        <v>19</v>
      </c>
      <c r="P1523">
        <v>69175.81</v>
      </c>
      <c r="Q1523" t="s">
        <v>5998</v>
      </c>
      <c r="R1523" t="s">
        <v>1419</v>
      </c>
    </row>
    <row r="1524" spans="1:18" x14ac:dyDescent="0.25">
      <c r="A1524">
        <v>2523</v>
      </c>
      <c r="B1524">
        <v>45085</v>
      </c>
      <c r="C1524" t="s">
        <v>196</v>
      </c>
      <c r="D1524" t="s">
        <v>769</v>
      </c>
      <c r="E1524" t="s">
        <v>24</v>
      </c>
      <c r="F1524" t="s">
        <v>8903</v>
      </c>
      <c r="G1524" t="s">
        <v>8904</v>
      </c>
      <c r="H1524" t="s">
        <v>8905</v>
      </c>
      <c r="I1524" t="s">
        <v>8906</v>
      </c>
      <c r="J1524" t="s">
        <v>8907</v>
      </c>
      <c r="K1524" t="s">
        <v>69</v>
      </c>
      <c r="L1524">
        <v>6365</v>
      </c>
      <c r="M1524" t="s">
        <v>1729</v>
      </c>
      <c r="N1524" t="s">
        <v>35</v>
      </c>
      <c r="O1524">
        <v>1</v>
      </c>
      <c r="P1524">
        <v>52833.49</v>
      </c>
      <c r="Q1524" t="s">
        <v>5255</v>
      </c>
      <c r="R1524" t="s">
        <v>1392</v>
      </c>
    </row>
    <row r="1525" spans="1:18" x14ac:dyDescent="0.25">
      <c r="A1525">
        <v>2524</v>
      </c>
      <c r="B1525">
        <v>45080</v>
      </c>
      <c r="C1525" t="s">
        <v>256</v>
      </c>
      <c r="D1525" t="s">
        <v>250</v>
      </c>
      <c r="E1525" t="s">
        <v>30</v>
      </c>
      <c r="F1525" t="s">
        <v>8908</v>
      </c>
      <c r="G1525" t="s">
        <v>8909</v>
      </c>
      <c r="H1525" t="s">
        <v>8910</v>
      </c>
      <c r="I1525" t="s">
        <v>8911</v>
      </c>
      <c r="J1525" t="s">
        <v>7651</v>
      </c>
      <c r="K1525" t="s">
        <v>170</v>
      </c>
      <c r="L1525">
        <v>49064</v>
      </c>
      <c r="M1525" t="s">
        <v>3220</v>
      </c>
      <c r="N1525" t="s">
        <v>21</v>
      </c>
      <c r="O1525">
        <v>5</v>
      </c>
      <c r="P1525">
        <v>30599.95</v>
      </c>
      <c r="Q1525" t="s">
        <v>5802</v>
      </c>
      <c r="R1525" t="s">
        <v>1392</v>
      </c>
    </row>
    <row r="1526" spans="1:18" x14ac:dyDescent="0.25">
      <c r="A1526">
        <v>2525</v>
      </c>
      <c r="B1526">
        <v>45056</v>
      </c>
      <c r="C1526" t="s">
        <v>484</v>
      </c>
      <c r="D1526" t="s">
        <v>292</v>
      </c>
      <c r="E1526" t="s">
        <v>14</v>
      </c>
      <c r="F1526" t="s">
        <v>8912</v>
      </c>
      <c r="G1526" t="s">
        <v>8913</v>
      </c>
      <c r="H1526" t="s">
        <v>8914</v>
      </c>
      <c r="I1526" t="s">
        <v>8915</v>
      </c>
      <c r="J1526" t="s">
        <v>8916</v>
      </c>
      <c r="K1526" t="s">
        <v>235</v>
      </c>
      <c r="L1526">
        <v>3406</v>
      </c>
      <c r="M1526" t="s">
        <v>2498</v>
      </c>
      <c r="N1526" t="s">
        <v>16</v>
      </c>
      <c r="O1526">
        <v>3</v>
      </c>
      <c r="P1526">
        <v>66849.36</v>
      </c>
      <c r="Q1526" t="s">
        <v>1627</v>
      </c>
      <c r="R1526" t="s">
        <v>1419</v>
      </c>
    </row>
    <row r="1527" spans="1:18" x14ac:dyDescent="0.25">
      <c r="A1527">
        <v>2526</v>
      </c>
      <c r="B1527">
        <v>45112</v>
      </c>
      <c r="C1527" t="s">
        <v>452</v>
      </c>
      <c r="D1527" t="s">
        <v>433</v>
      </c>
      <c r="E1527" t="s">
        <v>24</v>
      </c>
      <c r="F1527">
        <v>31813</v>
      </c>
      <c r="G1527" t="s">
        <v>8917</v>
      </c>
      <c r="H1527" t="s">
        <v>8918</v>
      </c>
      <c r="I1527" t="s">
        <v>8919</v>
      </c>
      <c r="J1527" t="s">
        <v>8920</v>
      </c>
      <c r="K1527" t="s">
        <v>116</v>
      </c>
      <c r="L1527">
        <v>4296</v>
      </c>
      <c r="M1527" t="s">
        <v>2128</v>
      </c>
      <c r="N1527" t="s">
        <v>21</v>
      </c>
      <c r="O1527">
        <v>6</v>
      </c>
      <c r="P1527">
        <v>88016.16</v>
      </c>
      <c r="Q1527" t="s">
        <v>6552</v>
      </c>
      <c r="R1527" t="s">
        <v>1460</v>
      </c>
    </row>
    <row r="1528" spans="1:18" x14ac:dyDescent="0.25">
      <c r="A1528">
        <v>2527</v>
      </c>
      <c r="B1528">
        <v>45109</v>
      </c>
      <c r="C1528" t="s">
        <v>359</v>
      </c>
      <c r="D1528" t="s">
        <v>1081</v>
      </c>
      <c r="E1528" t="s">
        <v>14</v>
      </c>
      <c r="F1528">
        <v>34131</v>
      </c>
      <c r="G1528" t="s">
        <v>8921</v>
      </c>
      <c r="H1528" t="s">
        <v>8922</v>
      </c>
      <c r="I1528" t="s">
        <v>8923</v>
      </c>
      <c r="J1528" t="s">
        <v>8924</v>
      </c>
      <c r="K1528" t="s">
        <v>46</v>
      </c>
      <c r="L1528">
        <v>22191</v>
      </c>
      <c r="M1528" t="s">
        <v>4074</v>
      </c>
      <c r="N1528" t="s">
        <v>35</v>
      </c>
      <c r="O1528">
        <v>19</v>
      </c>
      <c r="P1528">
        <v>44666.34</v>
      </c>
      <c r="Q1528" t="s">
        <v>8925</v>
      </c>
      <c r="R1528" t="s">
        <v>1427</v>
      </c>
    </row>
    <row r="1529" spans="1:18" x14ac:dyDescent="0.25">
      <c r="A1529">
        <v>2528</v>
      </c>
      <c r="B1529">
        <v>45113</v>
      </c>
      <c r="C1529" t="s">
        <v>138</v>
      </c>
      <c r="D1529" t="s">
        <v>556</v>
      </c>
      <c r="E1529" t="s">
        <v>14</v>
      </c>
      <c r="F1529" t="s">
        <v>8926</v>
      </c>
      <c r="G1529" t="s">
        <v>8927</v>
      </c>
      <c r="H1529" t="s">
        <v>8928</v>
      </c>
      <c r="I1529" t="s">
        <v>8929</v>
      </c>
      <c r="J1529" t="s">
        <v>8930</v>
      </c>
      <c r="K1529" t="s">
        <v>214</v>
      </c>
      <c r="L1529">
        <v>25716</v>
      </c>
      <c r="M1529" t="s">
        <v>3231</v>
      </c>
      <c r="N1529" t="s">
        <v>35</v>
      </c>
      <c r="O1529">
        <v>2</v>
      </c>
      <c r="P1529">
        <v>35782.76</v>
      </c>
      <c r="Q1529" t="s">
        <v>5461</v>
      </c>
      <c r="R1529" t="s">
        <v>1384</v>
      </c>
    </row>
    <row r="1530" spans="1:18" x14ac:dyDescent="0.25">
      <c r="A1530">
        <v>2529</v>
      </c>
      <c r="B1530">
        <v>45127</v>
      </c>
      <c r="C1530" t="s">
        <v>376</v>
      </c>
      <c r="D1530" t="s">
        <v>1082</v>
      </c>
      <c r="E1530" t="s">
        <v>24</v>
      </c>
      <c r="F1530">
        <v>24632</v>
      </c>
      <c r="G1530" t="s">
        <v>1421</v>
      </c>
      <c r="H1530" t="s">
        <v>8931</v>
      </c>
      <c r="I1530" t="s">
        <v>8932</v>
      </c>
      <c r="J1530" t="s">
        <v>8933</v>
      </c>
      <c r="K1530" t="s">
        <v>94</v>
      </c>
      <c r="L1530">
        <v>94701</v>
      </c>
      <c r="M1530" t="s">
        <v>4782</v>
      </c>
      <c r="N1530" t="s">
        <v>16</v>
      </c>
      <c r="O1530">
        <v>5</v>
      </c>
      <c r="P1530">
        <v>52861.69</v>
      </c>
      <c r="Q1530" t="s">
        <v>8373</v>
      </c>
      <c r="R1530" t="s">
        <v>1460</v>
      </c>
    </row>
    <row r="1531" spans="1:18" x14ac:dyDescent="0.25">
      <c r="A1531">
        <v>2530</v>
      </c>
      <c r="B1531">
        <v>45058</v>
      </c>
      <c r="C1531" t="s">
        <v>186</v>
      </c>
      <c r="D1531" t="s">
        <v>191</v>
      </c>
      <c r="E1531" t="s">
        <v>14</v>
      </c>
      <c r="F1531" t="s">
        <v>8934</v>
      </c>
      <c r="G1531" t="s">
        <v>8935</v>
      </c>
      <c r="H1531" t="s">
        <v>8936</v>
      </c>
      <c r="I1531" t="s">
        <v>8937</v>
      </c>
      <c r="J1531" t="s">
        <v>8938</v>
      </c>
      <c r="K1531" t="s">
        <v>176</v>
      </c>
      <c r="L1531">
        <v>68423</v>
      </c>
      <c r="M1531" t="s">
        <v>1510</v>
      </c>
      <c r="N1531" t="s">
        <v>16</v>
      </c>
      <c r="O1531">
        <v>7</v>
      </c>
      <c r="P1531">
        <v>34736.32</v>
      </c>
      <c r="Q1531" t="s">
        <v>1755</v>
      </c>
      <c r="R1531" t="s">
        <v>1384</v>
      </c>
    </row>
    <row r="1532" spans="1:18" x14ac:dyDescent="0.25">
      <c r="A1532">
        <v>2531</v>
      </c>
      <c r="B1532">
        <v>45122</v>
      </c>
      <c r="C1532" t="s">
        <v>56</v>
      </c>
      <c r="D1532" t="s">
        <v>919</v>
      </c>
      <c r="E1532" t="s">
        <v>14</v>
      </c>
      <c r="F1532" t="s">
        <v>8939</v>
      </c>
      <c r="G1532" t="s">
        <v>8940</v>
      </c>
      <c r="H1532" t="s">
        <v>8941</v>
      </c>
      <c r="I1532" t="s">
        <v>8942</v>
      </c>
      <c r="J1532" t="s">
        <v>8943</v>
      </c>
      <c r="K1532" t="s">
        <v>135</v>
      </c>
      <c r="L1532">
        <v>59460</v>
      </c>
      <c r="M1532" t="s">
        <v>2482</v>
      </c>
      <c r="N1532" t="s">
        <v>26</v>
      </c>
      <c r="O1532">
        <v>11</v>
      </c>
      <c r="P1532">
        <v>58683.47</v>
      </c>
      <c r="Q1532" t="s">
        <v>8944</v>
      </c>
      <c r="R1532" t="s">
        <v>1392</v>
      </c>
    </row>
    <row r="1533" spans="1:18" x14ac:dyDescent="0.25">
      <c r="A1533">
        <v>2532</v>
      </c>
      <c r="B1533">
        <v>45138</v>
      </c>
      <c r="C1533" t="s">
        <v>186</v>
      </c>
      <c r="D1533" t="s">
        <v>1083</v>
      </c>
      <c r="E1533" t="s">
        <v>24</v>
      </c>
      <c r="F1533">
        <v>29772</v>
      </c>
      <c r="G1533" t="s">
        <v>1421</v>
      </c>
      <c r="H1533" t="s">
        <v>8945</v>
      </c>
      <c r="I1533" t="s">
        <v>8946</v>
      </c>
      <c r="J1533" t="s">
        <v>8947</v>
      </c>
      <c r="K1533" t="s">
        <v>453</v>
      </c>
      <c r="L1533">
        <v>39006</v>
      </c>
      <c r="M1533" t="s">
        <v>1736</v>
      </c>
      <c r="N1533" t="s">
        <v>21</v>
      </c>
      <c r="O1533">
        <v>3</v>
      </c>
      <c r="P1533">
        <v>97549.93</v>
      </c>
      <c r="Q1533" t="s">
        <v>3192</v>
      </c>
      <c r="R1533" t="s">
        <v>1427</v>
      </c>
    </row>
    <row r="1534" spans="1:18" x14ac:dyDescent="0.25">
      <c r="A1534">
        <v>2533</v>
      </c>
      <c r="B1534">
        <v>45120</v>
      </c>
      <c r="C1534" t="s">
        <v>1084</v>
      </c>
      <c r="D1534" t="s">
        <v>1085</v>
      </c>
      <c r="E1534" t="s">
        <v>30</v>
      </c>
      <c r="F1534">
        <v>36319</v>
      </c>
      <c r="G1534" t="s">
        <v>8948</v>
      </c>
      <c r="H1534" t="s">
        <v>8949</v>
      </c>
      <c r="I1534" t="s">
        <v>8950</v>
      </c>
      <c r="J1534" t="s">
        <v>8951</v>
      </c>
      <c r="K1534" t="s">
        <v>89</v>
      </c>
      <c r="L1534">
        <v>17554</v>
      </c>
      <c r="M1534" t="s">
        <v>2385</v>
      </c>
      <c r="N1534" t="s">
        <v>16</v>
      </c>
      <c r="O1534">
        <v>11</v>
      </c>
      <c r="P1534">
        <v>44369.82</v>
      </c>
      <c r="Q1534" t="s">
        <v>2606</v>
      </c>
      <c r="R1534" t="s">
        <v>1384</v>
      </c>
    </row>
    <row r="1535" spans="1:18" x14ac:dyDescent="0.25">
      <c r="A1535">
        <v>2534</v>
      </c>
      <c r="B1535">
        <v>45099</v>
      </c>
      <c r="C1535" t="s">
        <v>699</v>
      </c>
      <c r="D1535" t="s">
        <v>943</v>
      </c>
      <c r="E1535" t="s">
        <v>14</v>
      </c>
      <c r="F1535">
        <v>25670</v>
      </c>
      <c r="G1535" t="s">
        <v>8952</v>
      </c>
      <c r="H1535" t="s">
        <v>8953</v>
      </c>
      <c r="I1535" t="s">
        <v>8954</v>
      </c>
      <c r="J1535" t="s">
        <v>8955</v>
      </c>
      <c r="K1535" t="s">
        <v>132</v>
      </c>
      <c r="L1535">
        <v>56858</v>
      </c>
      <c r="M1535" t="s">
        <v>1510</v>
      </c>
      <c r="N1535" t="s">
        <v>26</v>
      </c>
      <c r="O1535">
        <v>6</v>
      </c>
      <c r="P1535">
        <v>76824.039999999994</v>
      </c>
      <c r="Q1535" t="s">
        <v>2639</v>
      </c>
      <c r="R1535" t="s">
        <v>1392</v>
      </c>
    </row>
    <row r="1536" spans="1:18" x14ac:dyDescent="0.25">
      <c r="A1536">
        <v>2535</v>
      </c>
      <c r="B1536">
        <v>45137</v>
      </c>
      <c r="C1536" t="s">
        <v>254</v>
      </c>
      <c r="D1536" t="s">
        <v>374</v>
      </c>
      <c r="E1536" t="s">
        <v>14</v>
      </c>
      <c r="F1536" t="s">
        <v>8956</v>
      </c>
      <c r="G1536" t="s">
        <v>8957</v>
      </c>
      <c r="H1536" t="s">
        <v>8958</v>
      </c>
      <c r="I1536" t="s">
        <v>8959</v>
      </c>
      <c r="J1536" t="s">
        <v>8960</v>
      </c>
      <c r="K1536" t="s">
        <v>170</v>
      </c>
      <c r="L1536">
        <v>43277</v>
      </c>
      <c r="M1536" t="s">
        <v>1620</v>
      </c>
      <c r="N1536" t="s">
        <v>35</v>
      </c>
      <c r="O1536">
        <v>11</v>
      </c>
      <c r="P1536">
        <v>71445.62</v>
      </c>
      <c r="Q1536" t="s">
        <v>3763</v>
      </c>
      <c r="R1536" t="s">
        <v>1427</v>
      </c>
    </row>
    <row r="1537" spans="1:18" x14ac:dyDescent="0.25">
      <c r="A1537">
        <v>2536</v>
      </c>
      <c r="B1537">
        <v>45060</v>
      </c>
      <c r="C1537" t="s">
        <v>587</v>
      </c>
      <c r="D1537" t="s">
        <v>267</v>
      </c>
      <c r="E1537" t="s">
        <v>14</v>
      </c>
      <c r="F1537">
        <v>23082</v>
      </c>
      <c r="G1537" t="s">
        <v>8961</v>
      </c>
      <c r="H1537" t="s">
        <v>8962</v>
      </c>
      <c r="I1537" t="s">
        <v>8963</v>
      </c>
      <c r="J1537" t="s">
        <v>8964</v>
      </c>
      <c r="K1537" t="s">
        <v>246</v>
      </c>
      <c r="L1537">
        <v>31223</v>
      </c>
      <c r="M1537" t="s">
        <v>3052</v>
      </c>
      <c r="N1537" t="s">
        <v>35</v>
      </c>
      <c r="O1537">
        <v>8</v>
      </c>
      <c r="P1537">
        <v>74999.95</v>
      </c>
      <c r="Q1537" t="s">
        <v>6293</v>
      </c>
      <c r="R1537" t="s">
        <v>1384</v>
      </c>
    </row>
    <row r="1538" spans="1:18" x14ac:dyDescent="0.25">
      <c r="A1538">
        <v>2537</v>
      </c>
      <c r="B1538">
        <v>45061</v>
      </c>
      <c r="C1538" t="s">
        <v>171</v>
      </c>
      <c r="D1538" t="s">
        <v>98</v>
      </c>
      <c r="E1538" t="s">
        <v>30</v>
      </c>
      <c r="F1538" t="s">
        <v>8965</v>
      </c>
      <c r="G1538" t="s">
        <v>1421</v>
      </c>
      <c r="H1538" t="s">
        <v>8966</v>
      </c>
      <c r="I1538" t="s">
        <v>8967</v>
      </c>
      <c r="J1538" t="s">
        <v>3274</v>
      </c>
      <c r="K1538" t="s">
        <v>298</v>
      </c>
      <c r="L1538">
        <v>39357</v>
      </c>
      <c r="M1538" t="s">
        <v>4533</v>
      </c>
      <c r="N1538" t="s">
        <v>16</v>
      </c>
      <c r="O1538">
        <v>9</v>
      </c>
      <c r="P1538">
        <v>57589.05</v>
      </c>
      <c r="Q1538" t="s">
        <v>1878</v>
      </c>
      <c r="R1538" t="s">
        <v>1460</v>
      </c>
    </row>
    <row r="1539" spans="1:18" x14ac:dyDescent="0.25">
      <c r="A1539">
        <v>2538</v>
      </c>
      <c r="B1539">
        <v>45090</v>
      </c>
      <c r="C1539" t="s">
        <v>519</v>
      </c>
      <c r="D1539" t="s">
        <v>649</v>
      </c>
      <c r="E1539" t="s">
        <v>14</v>
      </c>
      <c r="F1539" t="s">
        <v>8968</v>
      </c>
      <c r="G1539" t="s">
        <v>8969</v>
      </c>
      <c r="H1539" t="s">
        <v>8970</v>
      </c>
      <c r="I1539" t="s">
        <v>8971</v>
      </c>
      <c r="J1539" t="s">
        <v>8972</v>
      </c>
      <c r="K1539" t="s">
        <v>170</v>
      </c>
      <c r="L1539">
        <v>15819</v>
      </c>
      <c r="M1539" t="s">
        <v>2300</v>
      </c>
      <c r="N1539" t="s">
        <v>35</v>
      </c>
      <c r="O1539">
        <v>12</v>
      </c>
      <c r="P1539">
        <v>38678.11</v>
      </c>
      <c r="Q1539" t="s">
        <v>3215</v>
      </c>
      <c r="R1539" t="s">
        <v>1419</v>
      </c>
    </row>
    <row r="1540" spans="1:18" x14ac:dyDescent="0.25">
      <c r="A1540">
        <v>2539</v>
      </c>
      <c r="B1540">
        <v>45103</v>
      </c>
      <c r="C1540" t="s">
        <v>582</v>
      </c>
      <c r="D1540" t="s">
        <v>151</v>
      </c>
      <c r="E1540" t="s">
        <v>24</v>
      </c>
      <c r="F1540">
        <v>27312</v>
      </c>
      <c r="G1540" t="s">
        <v>1421</v>
      </c>
      <c r="H1540" t="s">
        <v>8973</v>
      </c>
      <c r="I1540" t="s">
        <v>8974</v>
      </c>
      <c r="J1540" t="s">
        <v>8975</v>
      </c>
      <c r="K1540" t="s">
        <v>72</v>
      </c>
      <c r="L1540">
        <v>64808</v>
      </c>
      <c r="M1540" t="s">
        <v>2214</v>
      </c>
      <c r="N1540" t="s">
        <v>16</v>
      </c>
      <c r="O1540">
        <v>9</v>
      </c>
      <c r="P1540">
        <v>55172.5</v>
      </c>
      <c r="Q1540" t="s">
        <v>3325</v>
      </c>
      <c r="R1540" t="s">
        <v>1460</v>
      </c>
    </row>
    <row r="1541" spans="1:18" x14ac:dyDescent="0.25">
      <c r="A1541">
        <v>2540</v>
      </c>
      <c r="B1541">
        <v>45134</v>
      </c>
      <c r="C1541" t="s">
        <v>377</v>
      </c>
      <c r="D1541" t="s">
        <v>649</v>
      </c>
      <c r="E1541" t="s">
        <v>14</v>
      </c>
      <c r="F1541">
        <v>38632</v>
      </c>
      <c r="G1541" t="s">
        <v>8976</v>
      </c>
      <c r="H1541" t="s">
        <v>8977</v>
      </c>
      <c r="I1541" t="s">
        <v>8978</v>
      </c>
      <c r="J1541" t="s">
        <v>8979</v>
      </c>
      <c r="K1541" t="s">
        <v>198</v>
      </c>
      <c r="L1541">
        <v>74280</v>
      </c>
      <c r="M1541" t="s">
        <v>3747</v>
      </c>
      <c r="N1541" t="s">
        <v>35</v>
      </c>
      <c r="O1541">
        <v>17</v>
      </c>
      <c r="P1541">
        <v>55437.89</v>
      </c>
      <c r="Q1541" t="s">
        <v>4359</v>
      </c>
      <c r="R1541" t="s">
        <v>1392</v>
      </c>
    </row>
    <row r="1542" spans="1:18" x14ac:dyDescent="0.25">
      <c r="A1542">
        <v>2541</v>
      </c>
      <c r="B1542">
        <v>45121</v>
      </c>
      <c r="C1542" t="s">
        <v>150</v>
      </c>
      <c r="D1542" t="s">
        <v>112</v>
      </c>
      <c r="E1542" t="s">
        <v>14</v>
      </c>
      <c r="F1542" t="s">
        <v>6792</v>
      </c>
      <c r="G1542" t="s">
        <v>1421</v>
      </c>
      <c r="H1542" t="s">
        <v>8980</v>
      </c>
      <c r="I1542" t="s">
        <v>8981</v>
      </c>
      <c r="J1542" t="s">
        <v>8982</v>
      </c>
      <c r="K1542" t="s">
        <v>235</v>
      </c>
      <c r="L1542">
        <v>94306</v>
      </c>
      <c r="M1542" t="s">
        <v>1665</v>
      </c>
      <c r="N1542" t="s">
        <v>21</v>
      </c>
      <c r="O1542">
        <v>1</v>
      </c>
      <c r="P1542">
        <v>97588.42</v>
      </c>
      <c r="Q1542" t="s">
        <v>2449</v>
      </c>
      <c r="R1542" t="s">
        <v>1384</v>
      </c>
    </row>
    <row r="1543" spans="1:18" x14ac:dyDescent="0.25">
      <c r="A1543">
        <v>2542</v>
      </c>
      <c r="B1543">
        <v>45101</v>
      </c>
      <c r="C1543" t="s">
        <v>70</v>
      </c>
      <c r="D1543" t="s">
        <v>372</v>
      </c>
      <c r="E1543" t="s">
        <v>30</v>
      </c>
      <c r="F1543" t="s">
        <v>8983</v>
      </c>
      <c r="G1543" t="s">
        <v>8984</v>
      </c>
      <c r="H1543" t="s">
        <v>8985</v>
      </c>
      <c r="I1543" t="s">
        <v>8986</v>
      </c>
      <c r="J1543" t="s">
        <v>8987</v>
      </c>
      <c r="K1543" t="s">
        <v>72</v>
      </c>
      <c r="L1543">
        <v>94043</v>
      </c>
      <c r="M1543" t="s">
        <v>1479</v>
      </c>
      <c r="N1543" t="s">
        <v>16</v>
      </c>
      <c r="O1543">
        <v>8</v>
      </c>
      <c r="P1543">
        <v>36557.620000000003</v>
      </c>
      <c r="Q1543" t="s">
        <v>8988</v>
      </c>
      <c r="R1543" t="s">
        <v>1460</v>
      </c>
    </row>
    <row r="1544" spans="1:18" x14ac:dyDescent="0.25">
      <c r="A1544">
        <v>2543</v>
      </c>
      <c r="B1544">
        <v>45132</v>
      </c>
      <c r="C1544" t="s">
        <v>233</v>
      </c>
      <c r="D1544" t="s">
        <v>100</v>
      </c>
      <c r="E1544" t="s">
        <v>24</v>
      </c>
      <c r="F1544">
        <v>23378</v>
      </c>
      <c r="G1544" t="s">
        <v>8989</v>
      </c>
      <c r="H1544" t="s">
        <v>8990</v>
      </c>
      <c r="I1544" t="s">
        <v>8991</v>
      </c>
      <c r="J1544" t="s">
        <v>8992</v>
      </c>
      <c r="K1544" t="s">
        <v>129</v>
      </c>
      <c r="L1544">
        <v>47122</v>
      </c>
      <c r="M1544" t="s">
        <v>2157</v>
      </c>
      <c r="N1544" t="s">
        <v>26</v>
      </c>
      <c r="O1544">
        <v>10</v>
      </c>
      <c r="P1544">
        <v>35024.54</v>
      </c>
      <c r="Q1544" t="s">
        <v>1805</v>
      </c>
      <c r="R1544" t="s">
        <v>1384</v>
      </c>
    </row>
    <row r="1545" spans="1:18" x14ac:dyDescent="0.25">
      <c r="A1545">
        <v>2544</v>
      </c>
      <c r="B1545">
        <v>45085</v>
      </c>
      <c r="C1545" t="s">
        <v>188</v>
      </c>
      <c r="D1545" t="s">
        <v>1086</v>
      </c>
      <c r="E1545" t="s">
        <v>14</v>
      </c>
      <c r="F1545" t="s">
        <v>8993</v>
      </c>
      <c r="G1545" t="s">
        <v>8994</v>
      </c>
      <c r="H1545" t="s">
        <v>8995</v>
      </c>
      <c r="I1545" t="s">
        <v>8996</v>
      </c>
      <c r="J1545" t="s">
        <v>8997</v>
      </c>
      <c r="K1545" t="s">
        <v>52</v>
      </c>
      <c r="L1545">
        <v>4711</v>
      </c>
      <c r="M1545" t="s">
        <v>1557</v>
      </c>
      <c r="N1545" t="s">
        <v>35</v>
      </c>
      <c r="O1545">
        <v>9</v>
      </c>
      <c r="P1545">
        <v>44796.29</v>
      </c>
      <c r="Q1545" t="s">
        <v>1453</v>
      </c>
      <c r="R1545" t="s">
        <v>1419</v>
      </c>
    </row>
    <row r="1546" spans="1:18" x14ac:dyDescent="0.25">
      <c r="A1546">
        <v>2545</v>
      </c>
      <c r="B1546">
        <v>45122</v>
      </c>
      <c r="C1546" t="s">
        <v>136</v>
      </c>
      <c r="D1546" t="s">
        <v>1087</v>
      </c>
      <c r="E1546" t="s">
        <v>24</v>
      </c>
      <c r="F1546" t="s">
        <v>8998</v>
      </c>
      <c r="G1546" t="s">
        <v>8999</v>
      </c>
      <c r="H1546" t="s">
        <v>9000</v>
      </c>
      <c r="I1546" t="s">
        <v>9001</v>
      </c>
      <c r="J1546" t="s">
        <v>3664</v>
      </c>
      <c r="K1546" t="s">
        <v>84</v>
      </c>
      <c r="L1546">
        <v>21401</v>
      </c>
      <c r="M1546" t="s">
        <v>3611</v>
      </c>
      <c r="N1546" t="s">
        <v>26</v>
      </c>
      <c r="O1546">
        <v>0</v>
      </c>
      <c r="P1546">
        <v>78243.73</v>
      </c>
      <c r="Q1546" t="s">
        <v>3059</v>
      </c>
      <c r="R1546" t="s">
        <v>1419</v>
      </c>
    </row>
    <row r="1547" spans="1:18" x14ac:dyDescent="0.25">
      <c r="A1547">
        <v>2546</v>
      </c>
      <c r="B1547">
        <v>45078</v>
      </c>
      <c r="C1547" t="s">
        <v>260</v>
      </c>
      <c r="D1547" t="s">
        <v>191</v>
      </c>
      <c r="E1547" t="s">
        <v>14</v>
      </c>
      <c r="F1547">
        <v>25481</v>
      </c>
      <c r="G1547" t="s">
        <v>9002</v>
      </c>
      <c r="H1547" t="s">
        <v>9003</v>
      </c>
      <c r="I1547" t="s">
        <v>9004</v>
      </c>
      <c r="J1547" t="s">
        <v>9005</v>
      </c>
      <c r="K1547" t="s">
        <v>170</v>
      </c>
      <c r="L1547">
        <v>13351</v>
      </c>
      <c r="M1547" t="s">
        <v>1859</v>
      </c>
      <c r="N1547" t="s">
        <v>35</v>
      </c>
      <c r="O1547">
        <v>20</v>
      </c>
      <c r="P1547">
        <v>93253.18</v>
      </c>
      <c r="Q1547" t="s">
        <v>1865</v>
      </c>
      <c r="R1547" t="s">
        <v>1460</v>
      </c>
    </row>
    <row r="1548" spans="1:18" x14ac:dyDescent="0.25">
      <c r="A1548">
        <v>2547</v>
      </c>
      <c r="B1548">
        <v>45124</v>
      </c>
      <c r="C1548" t="s">
        <v>653</v>
      </c>
      <c r="D1548" t="s">
        <v>935</v>
      </c>
      <c r="E1548" t="s">
        <v>24</v>
      </c>
      <c r="F1548">
        <v>35439</v>
      </c>
      <c r="G1548" t="s">
        <v>9006</v>
      </c>
      <c r="H1548" t="s">
        <v>9007</v>
      </c>
      <c r="I1548" t="s">
        <v>9008</v>
      </c>
      <c r="J1548" t="s">
        <v>9009</v>
      </c>
      <c r="K1548" t="s">
        <v>167</v>
      </c>
      <c r="L1548">
        <v>90202</v>
      </c>
      <c r="M1548" t="s">
        <v>1798</v>
      </c>
      <c r="N1548" t="s">
        <v>21</v>
      </c>
      <c r="O1548">
        <v>6</v>
      </c>
      <c r="P1548">
        <v>92167.96</v>
      </c>
      <c r="Q1548" t="s">
        <v>2628</v>
      </c>
      <c r="R1548" t="s">
        <v>1392</v>
      </c>
    </row>
    <row r="1549" spans="1:18" x14ac:dyDescent="0.25">
      <c r="A1549">
        <v>2548</v>
      </c>
      <c r="B1549">
        <v>45137</v>
      </c>
      <c r="C1549" t="s">
        <v>291</v>
      </c>
      <c r="D1549" t="s">
        <v>395</v>
      </c>
      <c r="E1549" t="s">
        <v>14</v>
      </c>
      <c r="F1549">
        <v>24149</v>
      </c>
      <c r="G1549" t="s">
        <v>9010</v>
      </c>
      <c r="H1549" t="s">
        <v>9011</v>
      </c>
      <c r="I1549" t="s">
        <v>9012</v>
      </c>
      <c r="J1549" t="s">
        <v>9013</v>
      </c>
      <c r="K1549" t="s">
        <v>46</v>
      </c>
      <c r="L1549">
        <v>74067</v>
      </c>
      <c r="M1549" t="s">
        <v>2584</v>
      </c>
      <c r="N1549" t="s">
        <v>26</v>
      </c>
      <c r="O1549">
        <v>9</v>
      </c>
      <c r="P1549">
        <v>92180.56</v>
      </c>
      <c r="Q1549" t="s">
        <v>4977</v>
      </c>
      <c r="R1549" t="s">
        <v>1384</v>
      </c>
    </row>
    <row r="1550" spans="1:18" x14ac:dyDescent="0.25">
      <c r="A1550">
        <v>2549</v>
      </c>
      <c r="B1550">
        <v>45079</v>
      </c>
      <c r="C1550" t="s">
        <v>28</v>
      </c>
      <c r="D1550" t="s">
        <v>959</v>
      </c>
      <c r="E1550" t="s">
        <v>24</v>
      </c>
      <c r="F1550" t="s">
        <v>9014</v>
      </c>
      <c r="G1550" t="s">
        <v>9015</v>
      </c>
      <c r="H1550" t="s">
        <v>9016</v>
      </c>
      <c r="I1550" t="s">
        <v>9017</v>
      </c>
      <c r="J1550" t="s">
        <v>9018</v>
      </c>
      <c r="K1550" t="s">
        <v>229</v>
      </c>
      <c r="L1550">
        <v>86283</v>
      </c>
      <c r="M1550" t="s">
        <v>2693</v>
      </c>
      <c r="N1550" t="s">
        <v>21</v>
      </c>
      <c r="O1550">
        <v>17</v>
      </c>
      <c r="P1550">
        <v>60902.94</v>
      </c>
      <c r="Q1550" t="s">
        <v>9019</v>
      </c>
      <c r="R1550" t="s">
        <v>1384</v>
      </c>
    </row>
    <row r="1551" spans="1:18" x14ac:dyDescent="0.25">
      <c r="A1551">
        <v>2550</v>
      </c>
      <c r="B1551">
        <v>45131</v>
      </c>
      <c r="C1551" t="s">
        <v>260</v>
      </c>
      <c r="D1551" t="s">
        <v>923</v>
      </c>
      <c r="E1551" t="s">
        <v>24</v>
      </c>
      <c r="F1551" t="s">
        <v>9020</v>
      </c>
      <c r="G1551" t="s">
        <v>9021</v>
      </c>
      <c r="H1551" t="s">
        <v>9022</v>
      </c>
      <c r="I1551" t="s">
        <v>9023</v>
      </c>
      <c r="J1551" t="s">
        <v>9024</v>
      </c>
      <c r="K1551" t="s">
        <v>52</v>
      </c>
      <c r="L1551">
        <v>76626</v>
      </c>
      <c r="M1551" t="s">
        <v>1954</v>
      </c>
      <c r="N1551" t="s">
        <v>21</v>
      </c>
      <c r="O1551">
        <v>4</v>
      </c>
      <c r="P1551">
        <v>31076.43</v>
      </c>
      <c r="Q1551" t="s">
        <v>4599</v>
      </c>
      <c r="R1551" t="s">
        <v>1384</v>
      </c>
    </row>
    <row r="1552" spans="1:18" x14ac:dyDescent="0.25">
      <c r="A1552">
        <v>2551</v>
      </c>
      <c r="B1552">
        <v>45075</v>
      </c>
      <c r="C1552" t="s">
        <v>805</v>
      </c>
      <c r="D1552" t="s">
        <v>1088</v>
      </c>
      <c r="E1552" t="s">
        <v>30</v>
      </c>
      <c r="F1552" t="s">
        <v>9025</v>
      </c>
      <c r="G1552" t="s">
        <v>9026</v>
      </c>
      <c r="H1552" t="s">
        <v>9027</v>
      </c>
      <c r="I1552" t="s">
        <v>9028</v>
      </c>
      <c r="J1552" t="s">
        <v>2050</v>
      </c>
      <c r="K1552" t="s">
        <v>55</v>
      </c>
      <c r="L1552">
        <v>51441</v>
      </c>
      <c r="M1552" t="s">
        <v>2605</v>
      </c>
      <c r="N1552" t="s">
        <v>26</v>
      </c>
      <c r="O1552">
        <v>17</v>
      </c>
      <c r="P1552">
        <v>77744.86</v>
      </c>
      <c r="Q1552" t="s">
        <v>9029</v>
      </c>
      <c r="R1552" t="s">
        <v>1419</v>
      </c>
    </row>
    <row r="1553" spans="1:18" x14ac:dyDescent="0.25">
      <c r="A1553">
        <v>2552</v>
      </c>
      <c r="B1553">
        <v>45093</v>
      </c>
      <c r="C1553" t="s">
        <v>652</v>
      </c>
      <c r="D1553" t="s">
        <v>19</v>
      </c>
      <c r="E1553" t="s">
        <v>24</v>
      </c>
      <c r="F1553">
        <v>25667</v>
      </c>
      <c r="G1553" t="s">
        <v>1421</v>
      </c>
      <c r="H1553" t="s">
        <v>9030</v>
      </c>
      <c r="I1553" t="s">
        <v>9031</v>
      </c>
      <c r="J1553" t="s">
        <v>1759</v>
      </c>
      <c r="K1553" t="s">
        <v>64</v>
      </c>
      <c r="L1553">
        <v>98022</v>
      </c>
      <c r="M1553" t="s">
        <v>3509</v>
      </c>
      <c r="N1553" t="s">
        <v>35</v>
      </c>
      <c r="O1553">
        <v>17</v>
      </c>
      <c r="P1553">
        <v>82220.7</v>
      </c>
      <c r="Q1553" t="s">
        <v>4200</v>
      </c>
      <c r="R1553" t="s">
        <v>1384</v>
      </c>
    </row>
    <row r="1554" spans="1:18" x14ac:dyDescent="0.25">
      <c r="A1554">
        <v>2553</v>
      </c>
      <c r="B1554">
        <v>45081</v>
      </c>
      <c r="C1554" t="s">
        <v>70</v>
      </c>
      <c r="D1554" t="s">
        <v>1089</v>
      </c>
      <c r="E1554" t="s">
        <v>24</v>
      </c>
      <c r="F1554" t="s">
        <v>9032</v>
      </c>
      <c r="G1554" t="s">
        <v>1421</v>
      </c>
      <c r="H1554" t="s">
        <v>9033</v>
      </c>
      <c r="I1554" t="s">
        <v>9034</v>
      </c>
      <c r="J1554" t="s">
        <v>9035</v>
      </c>
      <c r="K1554" t="s">
        <v>92</v>
      </c>
      <c r="L1554">
        <v>43667</v>
      </c>
      <c r="M1554" t="s">
        <v>2591</v>
      </c>
      <c r="N1554" t="s">
        <v>16</v>
      </c>
      <c r="O1554">
        <v>4</v>
      </c>
      <c r="P1554">
        <v>47896.05</v>
      </c>
      <c r="Q1554" t="s">
        <v>3366</v>
      </c>
      <c r="R1554" t="s">
        <v>1384</v>
      </c>
    </row>
    <row r="1555" spans="1:18" x14ac:dyDescent="0.25">
      <c r="A1555">
        <v>2554</v>
      </c>
      <c r="B1555">
        <v>45062</v>
      </c>
      <c r="C1555" t="s">
        <v>199</v>
      </c>
      <c r="D1555" t="s">
        <v>655</v>
      </c>
      <c r="E1555" t="s">
        <v>30</v>
      </c>
      <c r="F1555" t="s">
        <v>9036</v>
      </c>
      <c r="G1555" t="s">
        <v>9037</v>
      </c>
      <c r="H1555" t="s">
        <v>9038</v>
      </c>
      <c r="I1555" t="s">
        <v>9039</v>
      </c>
      <c r="J1555" t="s">
        <v>9040</v>
      </c>
      <c r="K1555" t="s">
        <v>214</v>
      </c>
      <c r="L1555">
        <v>98173</v>
      </c>
      <c r="M1555" t="s">
        <v>3527</v>
      </c>
      <c r="N1555" t="s">
        <v>16</v>
      </c>
      <c r="O1555">
        <v>2</v>
      </c>
      <c r="P1555">
        <v>96806.39</v>
      </c>
      <c r="Q1555" t="s">
        <v>9041</v>
      </c>
      <c r="R1555" t="s">
        <v>1419</v>
      </c>
    </row>
    <row r="1556" spans="1:18" x14ac:dyDescent="0.25">
      <c r="A1556">
        <v>2555</v>
      </c>
      <c r="B1556">
        <v>45066</v>
      </c>
      <c r="C1556" t="s">
        <v>177</v>
      </c>
      <c r="D1556" t="s">
        <v>834</v>
      </c>
      <c r="E1556" t="s">
        <v>30</v>
      </c>
      <c r="F1556">
        <v>23230</v>
      </c>
      <c r="G1556" t="s">
        <v>1421</v>
      </c>
      <c r="H1556" t="s">
        <v>9042</v>
      </c>
      <c r="I1556" t="s">
        <v>9043</v>
      </c>
      <c r="J1556" t="s">
        <v>9044</v>
      </c>
      <c r="K1556" t="s">
        <v>110</v>
      </c>
      <c r="L1556">
        <v>52176</v>
      </c>
      <c r="M1556" t="s">
        <v>4056</v>
      </c>
      <c r="N1556" t="s">
        <v>21</v>
      </c>
      <c r="O1556">
        <v>6</v>
      </c>
      <c r="P1556">
        <v>83367.67</v>
      </c>
      <c r="Q1556" t="s">
        <v>1905</v>
      </c>
      <c r="R1556" t="s">
        <v>1419</v>
      </c>
    </row>
    <row r="1557" spans="1:18" x14ac:dyDescent="0.25">
      <c r="A1557">
        <v>2556</v>
      </c>
      <c r="B1557">
        <v>45083</v>
      </c>
      <c r="C1557" t="s">
        <v>125</v>
      </c>
      <c r="D1557" t="s">
        <v>1090</v>
      </c>
      <c r="E1557" t="s">
        <v>30</v>
      </c>
      <c r="F1557" t="s">
        <v>9045</v>
      </c>
      <c r="G1557" t="s">
        <v>9046</v>
      </c>
      <c r="H1557" t="s">
        <v>9047</v>
      </c>
      <c r="I1557" t="s">
        <v>9048</v>
      </c>
      <c r="J1557" t="s">
        <v>9049</v>
      </c>
      <c r="K1557" t="s">
        <v>69</v>
      </c>
      <c r="L1557">
        <v>37359</v>
      </c>
      <c r="M1557" t="s">
        <v>3599</v>
      </c>
      <c r="N1557" t="s">
        <v>21</v>
      </c>
      <c r="O1557">
        <v>4</v>
      </c>
      <c r="P1557">
        <v>98950.3</v>
      </c>
      <c r="Q1557" t="s">
        <v>8527</v>
      </c>
      <c r="R1557" t="s">
        <v>1460</v>
      </c>
    </row>
    <row r="1558" spans="1:18" x14ac:dyDescent="0.25">
      <c r="A1558">
        <v>2557</v>
      </c>
      <c r="B1558">
        <v>45120</v>
      </c>
      <c r="C1558" t="s">
        <v>103</v>
      </c>
      <c r="D1558" t="s">
        <v>1091</v>
      </c>
      <c r="E1558" t="s">
        <v>14</v>
      </c>
      <c r="F1558">
        <v>27891</v>
      </c>
      <c r="G1558" t="s">
        <v>9050</v>
      </c>
      <c r="H1558" t="s">
        <v>9051</v>
      </c>
      <c r="I1558" t="s">
        <v>9052</v>
      </c>
      <c r="J1558" t="s">
        <v>9053</v>
      </c>
      <c r="K1558" t="s">
        <v>237</v>
      </c>
      <c r="L1558">
        <v>36006</v>
      </c>
      <c r="M1558" t="s">
        <v>3629</v>
      </c>
      <c r="N1558" t="s">
        <v>21</v>
      </c>
      <c r="O1558">
        <v>0</v>
      </c>
      <c r="P1558">
        <v>97342.87</v>
      </c>
      <c r="Q1558" t="s">
        <v>2238</v>
      </c>
      <c r="R1558" t="s">
        <v>1427</v>
      </c>
    </row>
    <row r="1559" spans="1:18" x14ac:dyDescent="0.25">
      <c r="A1559">
        <v>2558</v>
      </c>
      <c r="B1559">
        <v>45128</v>
      </c>
      <c r="C1559" t="s">
        <v>178</v>
      </c>
      <c r="D1559" t="s">
        <v>183</v>
      </c>
      <c r="E1559" t="s">
        <v>14</v>
      </c>
      <c r="F1559" t="s">
        <v>9054</v>
      </c>
      <c r="G1559" t="s">
        <v>9055</v>
      </c>
      <c r="H1559" t="s">
        <v>9056</v>
      </c>
      <c r="I1559" t="s">
        <v>9057</v>
      </c>
      <c r="J1559" t="s">
        <v>9058</v>
      </c>
      <c r="K1559" t="s">
        <v>145</v>
      </c>
      <c r="L1559">
        <v>82657</v>
      </c>
      <c r="M1559" t="s">
        <v>3988</v>
      </c>
      <c r="N1559" t="s">
        <v>16</v>
      </c>
      <c r="O1559">
        <v>13</v>
      </c>
      <c r="P1559">
        <v>67469.58</v>
      </c>
      <c r="Q1559" t="s">
        <v>2683</v>
      </c>
      <c r="R1559" t="s">
        <v>1392</v>
      </c>
    </row>
    <row r="1560" spans="1:18" x14ac:dyDescent="0.25">
      <c r="A1560">
        <v>2559</v>
      </c>
      <c r="B1560">
        <v>45118</v>
      </c>
      <c r="C1560" t="s">
        <v>1030</v>
      </c>
      <c r="D1560" t="s">
        <v>146</v>
      </c>
      <c r="E1560" t="s">
        <v>24</v>
      </c>
      <c r="F1560">
        <v>28920</v>
      </c>
      <c r="G1560" t="s">
        <v>9059</v>
      </c>
      <c r="H1560" t="s">
        <v>9060</v>
      </c>
      <c r="I1560" t="s">
        <v>9061</v>
      </c>
      <c r="J1560" t="s">
        <v>9062</v>
      </c>
      <c r="K1560" t="s">
        <v>58</v>
      </c>
      <c r="L1560">
        <v>30946</v>
      </c>
      <c r="M1560" t="s">
        <v>1417</v>
      </c>
      <c r="N1560" t="s">
        <v>21</v>
      </c>
      <c r="O1560">
        <v>5</v>
      </c>
      <c r="P1560">
        <v>40801.360000000001</v>
      </c>
      <c r="Q1560" t="s">
        <v>6004</v>
      </c>
      <c r="R1560" t="s">
        <v>1460</v>
      </c>
    </row>
    <row r="1561" spans="1:18" x14ac:dyDescent="0.25">
      <c r="A1561">
        <v>2560</v>
      </c>
      <c r="B1561">
        <v>45059</v>
      </c>
      <c r="C1561" t="s">
        <v>238</v>
      </c>
      <c r="D1561" t="s">
        <v>431</v>
      </c>
      <c r="E1561" t="s">
        <v>30</v>
      </c>
      <c r="F1561" t="s">
        <v>9063</v>
      </c>
      <c r="G1561" t="s">
        <v>9064</v>
      </c>
      <c r="H1561" t="s">
        <v>9065</v>
      </c>
      <c r="I1561" t="s">
        <v>9066</v>
      </c>
      <c r="J1561" t="s">
        <v>9067</v>
      </c>
      <c r="K1561" t="s">
        <v>142</v>
      </c>
      <c r="L1561">
        <v>12532</v>
      </c>
      <c r="M1561" t="s">
        <v>3589</v>
      </c>
      <c r="N1561" t="s">
        <v>21</v>
      </c>
      <c r="O1561">
        <v>6</v>
      </c>
      <c r="P1561">
        <v>66930.59</v>
      </c>
      <c r="Q1561" t="s">
        <v>4862</v>
      </c>
      <c r="R1561" t="s">
        <v>1427</v>
      </c>
    </row>
    <row r="1562" spans="1:18" x14ac:dyDescent="0.25">
      <c r="A1562">
        <v>2561</v>
      </c>
      <c r="B1562">
        <v>45073</v>
      </c>
      <c r="C1562" t="s">
        <v>1092</v>
      </c>
      <c r="D1562" t="s">
        <v>532</v>
      </c>
      <c r="E1562" t="s">
        <v>14</v>
      </c>
      <c r="F1562" t="s">
        <v>9068</v>
      </c>
      <c r="G1562" t="s">
        <v>9069</v>
      </c>
      <c r="H1562" t="s">
        <v>9070</v>
      </c>
      <c r="I1562" t="s">
        <v>9071</v>
      </c>
      <c r="J1562" t="s">
        <v>5037</v>
      </c>
      <c r="K1562" t="s">
        <v>113</v>
      </c>
      <c r="L1562">
        <v>4266</v>
      </c>
      <c r="M1562" t="s">
        <v>2339</v>
      </c>
      <c r="N1562" t="s">
        <v>21</v>
      </c>
      <c r="O1562">
        <v>4</v>
      </c>
      <c r="P1562">
        <v>73171.02</v>
      </c>
      <c r="Q1562" t="s">
        <v>8005</v>
      </c>
      <c r="R1562" t="s">
        <v>1460</v>
      </c>
    </row>
    <row r="1563" spans="1:18" x14ac:dyDescent="0.25">
      <c r="A1563">
        <v>2562</v>
      </c>
      <c r="B1563">
        <v>45118</v>
      </c>
      <c r="C1563" t="s">
        <v>714</v>
      </c>
      <c r="D1563" t="s">
        <v>307</v>
      </c>
      <c r="E1563" t="s">
        <v>24</v>
      </c>
      <c r="F1563">
        <v>35257</v>
      </c>
      <c r="G1563" t="s">
        <v>9072</v>
      </c>
      <c r="H1563" t="s">
        <v>4541</v>
      </c>
      <c r="I1563" t="s">
        <v>9073</v>
      </c>
      <c r="J1563" t="s">
        <v>9074</v>
      </c>
      <c r="K1563" t="s">
        <v>145</v>
      </c>
      <c r="L1563">
        <v>98963</v>
      </c>
      <c r="M1563" t="s">
        <v>2329</v>
      </c>
      <c r="N1563" t="s">
        <v>16</v>
      </c>
      <c r="O1563">
        <v>7</v>
      </c>
      <c r="P1563">
        <v>62402.43</v>
      </c>
      <c r="Q1563" t="s">
        <v>2579</v>
      </c>
      <c r="R1563" t="s">
        <v>1427</v>
      </c>
    </row>
    <row r="1564" spans="1:18" x14ac:dyDescent="0.25">
      <c r="A1564">
        <v>2563</v>
      </c>
      <c r="B1564">
        <v>45108</v>
      </c>
      <c r="C1564" t="s">
        <v>522</v>
      </c>
      <c r="D1564" t="s">
        <v>1072</v>
      </c>
      <c r="E1564" t="s">
        <v>14</v>
      </c>
      <c r="F1564">
        <v>31810</v>
      </c>
      <c r="G1564" t="s">
        <v>9075</v>
      </c>
      <c r="H1564" t="s">
        <v>9076</v>
      </c>
      <c r="I1564" t="s">
        <v>9077</v>
      </c>
      <c r="J1564" t="s">
        <v>2433</v>
      </c>
      <c r="K1564" t="s">
        <v>453</v>
      </c>
      <c r="L1564">
        <v>72503</v>
      </c>
      <c r="M1564" t="s">
        <v>2104</v>
      </c>
      <c r="N1564" t="s">
        <v>16</v>
      </c>
      <c r="O1564">
        <v>0</v>
      </c>
      <c r="P1564">
        <v>72347.679999999993</v>
      </c>
      <c r="Q1564" t="s">
        <v>3225</v>
      </c>
      <c r="R1564" t="s">
        <v>1460</v>
      </c>
    </row>
    <row r="1565" spans="1:18" x14ac:dyDescent="0.25">
      <c r="A1565">
        <v>2564</v>
      </c>
      <c r="B1565">
        <v>45075</v>
      </c>
      <c r="C1565" t="s">
        <v>515</v>
      </c>
      <c r="D1565" t="s">
        <v>678</v>
      </c>
      <c r="E1565" t="s">
        <v>14</v>
      </c>
      <c r="F1565" t="s">
        <v>9078</v>
      </c>
      <c r="G1565" t="s">
        <v>1421</v>
      </c>
      <c r="H1565" t="s">
        <v>9079</v>
      </c>
      <c r="I1565" t="s">
        <v>9080</v>
      </c>
      <c r="J1565" t="s">
        <v>9081</v>
      </c>
      <c r="K1565" t="s">
        <v>72</v>
      </c>
      <c r="L1565">
        <v>83059</v>
      </c>
      <c r="M1565" t="s">
        <v>2345</v>
      </c>
      <c r="N1565" t="s">
        <v>21</v>
      </c>
      <c r="O1565">
        <v>3</v>
      </c>
      <c r="P1565">
        <v>94862.87</v>
      </c>
      <c r="Q1565" t="s">
        <v>2731</v>
      </c>
      <c r="R1565" t="s">
        <v>1460</v>
      </c>
    </row>
    <row r="1566" spans="1:18" x14ac:dyDescent="0.25">
      <c r="A1566">
        <v>2565</v>
      </c>
      <c r="B1566">
        <v>45076</v>
      </c>
      <c r="C1566" t="s">
        <v>1093</v>
      </c>
      <c r="D1566" t="s">
        <v>107</v>
      </c>
      <c r="E1566" t="s">
        <v>30</v>
      </c>
      <c r="F1566">
        <v>37438</v>
      </c>
      <c r="G1566" t="s">
        <v>9082</v>
      </c>
      <c r="H1566" t="s">
        <v>9083</v>
      </c>
      <c r="I1566" t="s">
        <v>9084</v>
      </c>
      <c r="J1566" t="s">
        <v>9085</v>
      </c>
      <c r="K1566" t="s">
        <v>147</v>
      </c>
      <c r="L1566">
        <v>49461</v>
      </c>
      <c r="M1566" t="s">
        <v>2279</v>
      </c>
      <c r="N1566" t="s">
        <v>21</v>
      </c>
      <c r="O1566">
        <v>16</v>
      </c>
      <c r="P1566">
        <v>47382.82</v>
      </c>
      <c r="Q1566" t="s">
        <v>2064</v>
      </c>
      <c r="R1566" t="s">
        <v>1384</v>
      </c>
    </row>
    <row r="1567" spans="1:18" x14ac:dyDescent="0.25">
      <c r="A1567">
        <v>2566</v>
      </c>
      <c r="B1567">
        <v>45061</v>
      </c>
      <c r="C1567" t="s">
        <v>233</v>
      </c>
      <c r="D1567" t="s">
        <v>1094</v>
      </c>
      <c r="E1567" t="s">
        <v>14</v>
      </c>
      <c r="F1567">
        <v>35342</v>
      </c>
      <c r="G1567" t="s">
        <v>9086</v>
      </c>
      <c r="H1567" t="s">
        <v>9087</v>
      </c>
      <c r="I1567" t="s">
        <v>9088</v>
      </c>
      <c r="J1567" t="s">
        <v>9089</v>
      </c>
      <c r="K1567" t="s">
        <v>132</v>
      </c>
      <c r="L1567">
        <v>39688</v>
      </c>
      <c r="M1567" t="s">
        <v>2428</v>
      </c>
      <c r="N1567" t="s">
        <v>35</v>
      </c>
      <c r="O1567">
        <v>10</v>
      </c>
      <c r="P1567">
        <v>96265.12</v>
      </c>
      <c r="Q1567" t="s">
        <v>2988</v>
      </c>
      <c r="R1567" t="s">
        <v>1427</v>
      </c>
    </row>
    <row r="1568" spans="1:18" x14ac:dyDescent="0.25">
      <c r="A1568">
        <v>2567</v>
      </c>
      <c r="B1568">
        <v>45054</v>
      </c>
      <c r="C1568" t="s">
        <v>138</v>
      </c>
      <c r="D1568" t="s">
        <v>785</v>
      </c>
      <c r="E1568" t="s">
        <v>30</v>
      </c>
      <c r="F1568">
        <v>35705</v>
      </c>
      <c r="G1568" t="s">
        <v>9090</v>
      </c>
      <c r="H1568" t="s">
        <v>9091</v>
      </c>
      <c r="I1568" t="s">
        <v>9092</v>
      </c>
      <c r="J1568" t="s">
        <v>7213</v>
      </c>
      <c r="K1568" t="s">
        <v>31</v>
      </c>
      <c r="L1568">
        <v>11421</v>
      </c>
      <c r="M1568" t="s">
        <v>2778</v>
      </c>
      <c r="N1568" t="s">
        <v>26</v>
      </c>
      <c r="O1568">
        <v>11</v>
      </c>
      <c r="P1568">
        <v>83622.11</v>
      </c>
      <c r="Q1568" t="s">
        <v>2889</v>
      </c>
      <c r="R1568" t="s">
        <v>1427</v>
      </c>
    </row>
    <row r="1569" spans="1:18" x14ac:dyDescent="0.25">
      <c r="A1569">
        <v>2568</v>
      </c>
      <c r="B1569">
        <v>45115</v>
      </c>
      <c r="C1569" t="s">
        <v>393</v>
      </c>
      <c r="D1569" t="s">
        <v>1095</v>
      </c>
      <c r="E1569" t="s">
        <v>30</v>
      </c>
      <c r="F1569">
        <v>23593</v>
      </c>
      <c r="G1569" t="s">
        <v>9093</v>
      </c>
      <c r="H1569" t="s">
        <v>9094</v>
      </c>
      <c r="I1569" t="s">
        <v>9095</v>
      </c>
      <c r="J1569" t="s">
        <v>9096</v>
      </c>
      <c r="K1569" t="s">
        <v>52</v>
      </c>
      <c r="L1569">
        <v>65045</v>
      </c>
      <c r="M1569" t="s">
        <v>1403</v>
      </c>
      <c r="N1569" t="s">
        <v>26</v>
      </c>
      <c r="O1569">
        <v>15</v>
      </c>
      <c r="P1569">
        <v>77807.73</v>
      </c>
      <c r="Q1569" t="s">
        <v>5487</v>
      </c>
      <c r="R1569" t="s">
        <v>1384</v>
      </c>
    </row>
    <row r="1570" spans="1:18" x14ac:dyDescent="0.25">
      <c r="A1570">
        <v>2569</v>
      </c>
      <c r="B1570">
        <v>45080</v>
      </c>
      <c r="C1570" t="s">
        <v>125</v>
      </c>
      <c r="D1570" t="s">
        <v>118</v>
      </c>
      <c r="E1570" t="s">
        <v>30</v>
      </c>
      <c r="F1570" t="s">
        <v>9097</v>
      </c>
      <c r="G1570" t="s">
        <v>9098</v>
      </c>
      <c r="H1570" t="s">
        <v>9099</v>
      </c>
      <c r="I1570" t="s">
        <v>9100</v>
      </c>
      <c r="J1570" t="s">
        <v>8485</v>
      </c>
      <c r="K1570" t="s">
        <v>214</v>
      </c>
      <c r="L1570">
        <v>9419</v>
      </c>
      <c r="M1570" t="s">
        <v>5772</v>
      </c>
      <c r="N1570" t="s">
        <v>35</v>
      </c>
      <c r="O1570">
        <v>20</v>
      </c>
      <c r="P1570">
        <v>82232.600000000006</v>
      </c>
      <c r="Q1570" t="s">
        <v>2092</v>
      </c>
      <c r="R1570" t="s">
        <v>1427</v>
      </c>
    </row>
    <row r="1571" spans="1:18" x14ac:dyDescent="0.25">
      <c r="A1571">
        <v>2570</v>
      </c>
      <c r="B1571">
        <v>45077</v>
      </c>
      <c r="C1571" t="s">
        <v>417</v>
      </c>
      <c r="D1571" t="s">
        <v>882</v>
      </c>
      <c r="E1571" t="s">
        <v>30</v>
      </c>
      <c r="F1571" t="s">
        <v>9101</v>
      </c>
      <c r="G1571" t="s">
        <v>9102</v>
      </c>
      <c r="H1571" t="s">
        <v>9103</v>
      </c>
      <c r="I1571" t="s">
        <v>9104</v>
      </c>
      <c r="J1571" t="s">
        <v>9105</v>
      </c>
      <c r="K1571" t="s">
        <v>229</v>
      </c>
      <c r="L1571">
        <v>60218</v>
      </c>
      <c r="M1571" t="s">
        <v>4934</v>
      </c>
      <c r="N1571" t="s">
        <v>21</v>
      </c>
      <c r="O1571">
        <v>19</v>
      </c>
      <c r="P1571">
        <v>75593.89</v>
      </c>
      <c r="Q1571" t="s">
        <v>1547</v>
      </c>
      <c r="R1571" t="s">
        <v>1427</v>
      </c>
    </row>
    <row r="1572" spans="1:18" x14ac:dyDescent="0.25">
      <c r="A1572">
        <v>2571</v>
      </c>
      <c r="B1572">
        <v>45097</v>
      </c>
      <c r="C1572" t="s">
        <v>130</v>
      </c>
      <c r="D1572" t="s">
        <v>206</v>
      </c>
      <c r="E1572" t="s">
        <v>24</v>
      </c>
      <c r="F1572" t="s">
        <v>9106</v>
      </c>
      <c r="G1572" t="s">
        <v>9107</v>
      </c>
      <c r="H1572" t="s">
        <v>9108</v>
      </c>
      <c r="I1572" t="s">
        <v>9109</v>
      </c>
      <c r="J1572" t="s">
        <v>8975</v>
      </c>
      <c r="K1572" t="s">
        <v>64</v>
      </c>
      <c r="L1572">
        <v>77925</v>
      </c>
      <c r="M1572" t="s">
        <v>3433</v>
      </c>
      <c r="N1572" t="s">
        <v>35</v>
      </c>
      <c r="O1572">
        <v>14</v>
      </c>
      <c r="P1572">
        <v>93217.79</v>
      </c>
      <c r="Q1572" t="s">
        <v>9110</v>
      </c>
      <c r="R1572" t="s">
        <v>1419</v>
      </c>
    </row>
    <row r="1573" spans="1:18" x14ac:dyDescent="0.25">
      <c r="A1573">
        <v>2572</v>
      </c>
      <c r="B1573">
        <v>45139</v>
      </c>
      <c r="C1573" t="s">
        <v>270</v>
      </c>
      <c r="D1573" t="s">
        <v>768</v>
      </c>
      <c r="E1573" t="s">
        <v>14</v>
      </c>
      <c r="F1573" t="s">
        <v>9111</v>
      </c>
      <c r="G1573" t="s">
        <v>9112</v>
      </c>
      <c r="H1573" t="s">
        <v>9113</v>
      </c>
      <c r="I1573" t="s">
        <v>9114</v>
      </c>
      <c r="J1573" t="s">
        <v>9115</v>
      </c>
      <c r="K1573" t="s">
        <v>220</v>
      </c>
      <c r="L1573">
        <v>10568</v>
      </c>
      <c r="M1573" t="s">
        <v>1716</v>
      </c>
      <c r="N1573" t="s">
        <v>35</v>
      </c>
      <c r="O1573">
        <v>9</v>
      </c>
      <c r="P1573">
        <v>78453.539999999994</v>
      </c>
      <c r="Q1573" t="s">
        <v>2633</v>
      </c>
      <c r="R1573" t="s">
        <v>1392</v>
      </c>
    </row>
    <row r="1574" spans="1:18" x14ac:dyDescent="0.25">
      <c r="A1574">
        <v>2573</v>
      </c>
      <c r="B1574">
        <v>45072</v>
      </c>
      <c r="C1574" t="s">
        <v>50</v>
      </c>
      <c r="D1574" t="s">
        <v>182</v>
      </c>
      <c r="E1574" t="s">
        <v>14</v>
      </c>
      <c r="F1574">
        <v>36840</v>
      </c>
      <c r="G1574" t="s">
        <v>9116</v>
      </c>
      <c r="H1574" t="s">
        <v>9117</v>
      </c>
      <c r="I1574" t="s">
        <v>9118</v>
      </c>
      <c r="J1574" t="s">
        <v>9119</v>
      </c>
      <c r="K1574" t="s">
        <v>122</v>
      </c>
      <c r="L1574">
        <v>34116</v>
      </c>
      <c r="M1574" t="s">
        <v>5892</v>
      </c>
      <c r="N1574" t="s">
        <v>21</v>
      </c>
      <c r="O1574">
        <v>17</v>
      </c>
      <c r="P1574">
        <v>74684.179999999993</v>
      </c>
      <c r="Q1574" t="s">
        <v>2215</v>
      </c>
      <c r="R1574" t="s">
        <v>1427</v>
      </c>
    </row>
    <row r="1575" spans="1:18" x14ac:dyDescent="0.25">
      <c r="A1575">
        <v>2574</v>
      </c>
      <c r="B1575">
        <v>45115</v>
      </c>
      <c r="C1575" t="s">
        <v>108</v>
      </c>
      <c r="D1575" t="s">
        <v>166</v>
      </c>
      <c r="E1575" t="s">
        <v>30</v>
      </c>
      <c r="F1575">
        <v>31718</v>
      </c>
      <c r="G1575" t="s">
        <v>9120</v>
      </c>
      <c r="H1575" t="s">
        <v>9121</v>
      </c>
      <c r="I1575" t="s">
        <v>9122</v>
      </c>
      <c r="J1575" t="s">
        <v>9123</v>
      </c>
      <c r="K1575" t="s">
        <v>101</v>
      </c>
      <c r="L1575">
        <v>82793</v>
      </c>
      <c r="M1575" t="s">
        <v>1598</v>
      </c>
      <c r="N1575" t="s">
        <v>35</v>
      </c>
      <c r="O1575">
        <v>16</v>
      </c>
      <c r="P1575">
        <v>42530.75</v>
      </c>
      <c r="Q1575" t="s">
        <v>2391</v>
      </c>
      <c r="R1575" t="s">
        <v>1419</v>
      </c>
    </row>
    <row r="1576" spans="1:18" x14ac:dyDescent="0.25">
      <c r="A1576">
        <v>2575</v>
      </c>
      <c r="B1576">
        <v>45130</v>
      </c>
      <c r="C1576" t="s">
        <v>1073</v>
      </c>
      <c r="D1576" t="s">
        <v>667</v>
      </c>
      <c r="E1576" t="s">
        <v>14</v>
      </c>
      <c r="F1576">
        <v>36162</v>
      </c>
      <c r="G1576" t="s">
        <v>9124</v>
      </c>
      <c r="H1576" t="s">
        <v>9125</v>
      </c>
      <c r="I1576" t="s">
        <v>9126</v>
      </c>
      <c r="J1576" t="s">
        <v>9127</v>
      </c>
      <c r="K1576" t="s">
        <v>34</v>
      </c>
      <c r="L1576">
        <v>79956</v>
      </c>
      <c r="M1576" t="s">
        <v>1999</v>
      </c>
      <c r="N1576" t="s">
        <v>35</v>
      </c>
      <c r="O1576">
        <v>12</v>
      </c>
      <c r="P1576">
        <v>85650.74</v>
      </c>
      <c r="Q1576" t="s">
        <v>1398</v>
      </c>
      <c r="R1576" t="s">
        <v>1427</v>
      </c>
    </row>
    <row r="1577" spans="1:18" x14ac:dyDescent="0.25">
      <c r="A1577">
        <v>2576</v>
      </c>
      <c r="B1577">
        <v>45141</v>
      </c>
      <c r="C1577" t="s">
        <v>238</v>
      </c>
      <c r="D1577" t="s">
        <v>643</v>
      </c>
      <c r="E1577" t="s">
        <v>14</v>
      </c>
      <c r="F1577" t="s">
        <v>2710</v>
      </c>
      <c r="G1577" t="s">
        <v>1421</v>
      </c>
      <c r="H1577" t="s">
        <v>9128</v>
      </c>
      <c r="I1577" t="s">
        <v>9129</v>
      </c>
      <c r="J1577" t="s">
        <v>7541</v>
      </c>
      <c r="K1577" t="s">
        <v>147</v>
      </c>
      <c r="L1577">
        <v>85395</v>
      </c>
      <c r="M1577" t="s">
        <v>2482</v>
      </c>
      <c r="N1577" t="s">
        <v>26</v>
      </c>
      <c r="O1577">
        <v>12</v>
      </c>
      <c r="P1577">
        <v>86136.59</v>
      </c>
      <c r="Q1577" t="s">
        <v>7620</v>
      </c>
      <c r="R1577" t="s">
        <v>1384</v>
      </c>
    </row>
    <row r="1578" spans="1:18" x14ac:dyDescent="0.25">
      <c r="A1578">
        <v>2577</v>
      </c>
      <c r="B1578">
        <v>45113</v>
      </c>
      <c r="C1578" t="s">
        <v>318</v>
      </c>
      <c r="D1578" t="s">
        <v>54</v>
      </c>
      <c r="E1578" t="s">
        <v>14</v>
      </c>
      <c r="F1578">
        <v>26188</v>
      </c>
      <c r="G1578" t="s">
        <v>1421</v>
      </c>
      <c r="H1578" t="s">
        <v>9130</v>
      </c>
      <c r="I1578" t="s">
        <v>9131</v>
      </c>
      <c r="J1578" t="s">
        <v>9132</v>
      </c>
      <c r="K1578" t="s">
        <v>203</v>
      </c>
      <c r="L1578">
        <v>51560</v>
      </c>
      <c r="M1578" t="s">
        <v>2157</v>
      </c>
      <c r="N1578" t="s">
        <v>26</v>
      </c>
      <c r="O1578">
        <v>17</v>
      </c>
      <c r="P1578">
        <v>96829.01</v>
      </c>
      <c r="Q1578" t="s">
        <v>4178</v>
      </c>
      <c r="R1578" t="s">
        <v>1384</v>
      </c>
    </row>
    <row r="1579" spans="1:18" x14ac:dyDescent="0.25">
      <c r="A1579">
        <v>2578</v>
      </c>
      <c r="B1579">
        <v>45056</v>
      </c>
      <c r="C1579" t="s">
        <v>36</v>
      </c>
      <c r="D1579" t="s">
        <v>499</v>
      </c>
      <c r="E1579" t="s">
        <v>24</v>
      </c>
      <c r="F1579" t="s">
        <v>9133</v>
      </c>
      <c r="G1579" t="s">
        <v>9134</v>
      </c>
      <c r="H1579" t="s">
        <v>9135</v>
      </c>
      <c r="I1579" t="s">
        <v>9136</v>
      </c>
      <c r="J1579" t="s">
        <v>9137</v>
      </c>
      <c r="K1579" t="s">
        <v>110</v>
      </c>
      <c r="L1579">
        <v>87360</v>
      </c>
      <c r="M1579" t="s">
        <v>3106</v>
      </c>
      <c r="N1579" t="s">
        <v>16</v>
      </c>
      <c r="O1579">
        <v>16</v>
      </c>
      <c r="P1579">
        <v>39648.379999999997</v>
      </c>
      <c r="Q1579" t="s">
        <v>8023</v>
      </c>
      <c r="R1579" t="s">
        <v>1460</v>
      </c>
    </row>
    <row r="1580" spans="1:18" x14ac:dyDescent="0.25">
      <c r="A1580">
        <v>2579</v>
      </c>
      <c r="B1580">
        <v>45121</v>
      </c>
      <c r="C1580" t="s">
        <v>165</v>
      </c>
      <c r="D1580" t="s">
        <v>294</v>
      </c>
      <c r="E1580" t="s">
        <v>24</v>
      </c>
      <c r="F1580">
        <v>29200</v>
      </c>
      <c r="G1580" t="s">
        <v>9138</v>
      </c>
      <c r="H1580" t="s">
        <v>9139</v>
      </c>
      <c r="I1580" t="s">
        <v>9140</v>
      </c>
      <c r="J1580" t="s">
        <v>9141</v>
      </c>
      <c r="K1580" t="s">
        <v>147</v>
      </c>
      <c r="L1580">
        <v>16737</v>
      </c>
      <c r="M1580" t="s">
        <v>1877</v>
      </c>
      <c r="N1580" t="s">
        <v>35</v>
      </c>
      <c r="O1580">
        <v>1</v>
      </c>
      <c r="P1580">
        <v>70555.39</v>
      </c>
      <c r="Q1580" t="s">
        <v>1825</v>
      </c>
      <c r="R1580" t="s">
        <v>1392</v>
      </c>
    </row>
    <row r="1581" spans="1:18" x14ac:dyDescent="0.25">
      <c r="A1581">
        <v>2580</v>
      </c>
      <c r="B1581">
        <v>45068</v>
      </c>
      <c r="C1581" t="s">
        <v>56</v>
      </c>
      <c r="D1581" t="s">
        <v>1026</v>
      </c>
      <c r="E1581" t="s">
        <v>14</v>
      </c>
      <c r="F1581" t="s">
        <v>9142</v>
      </c>
      <c r="G1581" t="s">
        <v>9143</v>
      </c>
      <c r="H1581" t="s">
        <v>9144</v>
      </c>
      <c r="I1581" t="s">
        <v>9145</v>
      </c>
      <c r="J1581" t="s">
        <v>6645</v>
      </c>
      <c r="K1581" t="s">
        <v>189</v>
      </c>
      <c r="L1581">
        <v>97462</v>
      </c>
      <c r="M1581" t="s">
        <v>2551</v>
      </c>
      <c r="N1581" t="s">
        <v>26</v>
      </c>
      <c r="O1581">
        <v>2</v>
      </c>
      <c r="P1581">
        <v>33780.300000000003</v>
      </c>
      <c r="Q1581" t="s">
        <v>2527</v>
      </c>
      <c r="R1581" t="s">
        <v>1427</v>
      </c>
    </row>
    <row r="1582" spans="1:18" x14ac:dyDescent="0.25">
      <c r="A1582">
        <v>2581</v>
      </c>
      <c r="B1582">
        <v>45111</v>
      </c>
      <c r="C1582" t="s">
        <v>651</v>
      </c>
      <c r="D1582" t="s">
        <v>374</v>
      </c>
      <c r="E1582" t="s">
        <v>24</v>
      </c>
      <c r="F1582" t="s">
        <v>9146</v>
      </c>
      <c r="G1582" t="s">
        <v>9147</v>
      </c>
      <c r="H1582" t="s">
        <v>9148</v>
      </c>
      <c r="I1582" t="s">
        <v>9149</v>
      </c>
      <c r="J1582" t="s">
        <v>9150</v>
      </c>
      <c r="K1582" t="s">
        <v>58</v>
      </c>
      <c r="L1582">
        <v>37800</v>
      </c>
      <c r="M1582" t="s">
        <v>2817</v>
      </c>
      <c r="N1582" t="s">
        <v>35</v>
      </c>
      <c r="O1582">
        <v>1</v>
      </c>
      <c r="P1582">
        <v>45351.12</v>
      </c>
      <c r="Q1582" t="s">
        <v>5679</v>
      </c>
      <c r="R1582" t="s">
        <v>1384</v>
      </c>
    </row>
    <row r="1583" spans="1:18" x14ac:dyDescent="0.25">
      <c r="A1583">
        <v>2582</v>
      </c>
      <c r="B1583">
        <v>45078</v>
      </c>
      <c r="C1583" t="s">
        <v>59</v>
      </c>
      <c r="D1583" t="s">
        <v>1096</v>
      </c>
      <c r="E1583" t="s">
        <v>24</v>
      </c>
      <c r="F1583" t="s">
        <v>9151</v>
      </c>
      <c r="G1583" t="s">
        <v>9152</v>
      </c>
      <c r="H1583" t="s">
        <v>9153</v>
      </c>
      <c r="I1583" t="s">
        <v>9154</v>
      </c>
      <c r="J1583" t="s">
        <v>9155</v>
      </c>
      <c r="K1583" t="s">
        <v>20</v>
      </c>
      <c r="L1583">
        <v>85145</v>
      </c>
      <c r="M1583" t="s">
        <v>2185</v>
      </c>
      <c r="N1583" t="s">
        <v>21</v>
      </c>
      <c r="O1583">
        <v>12</v>
      </c>
      <c r="P1583">
        <v>39475.39</v>
      </c>
      <c r="Q1583" t="s">
        <v>1439</v>
      </c>
      <c r="R1583" t="s">
        <v>1384</v>
      </c>
    </row>
    <row r="1584" spans="1:18" x14ac:dyDescent="0.25">
      <c r="A1584">
        <v>2583</v>
      </c>
      <c r="B1584">
        <v>45106</v>
      </c>
      <c r="C1584" t="s">
        <v>1097</v>
      </c>
      <c r="D1584" t="s">
        <v>280</v>
      </c>
      <c r="E1584" t="s">
        <v>24</v>
      </c>
      <c r="F1584" t="s">
        <v>9156</v>
      </c>
      <c r="G1584" t="s">
        <v>9157</v>
      </c>
      <c r="H1584" t="s">
        <v>9158</v>
      </c>
      <c r="I1584" t="s">
        <v>9159</v>
      </c>
      <c r="J1584" t="s">
        <v>9160</v>
      </c>
      <c r="K1584" t="s">
        <v>211</v>
      </c>
      <c r="L1584">
        <v>22847</v>
      </c>
      <c r="M1584" t="s">
        <v>2693</v>
      </c>
      <c r="N1584" t="s">
        <v>26</v>
      </c>
      <c r="O1584">
        <v>14</v>
      </c>
      <c r="P1584">
        <v>75725.759999999995</v>
      </c>
      <c r="Q1584" t="s">
        <v>3748</v>
      </c>
      <c r="R1584" t="s">
        <v>1419</v>
      </c>
    </row>
    <row r="1585" spans="1:18" x14ac:dyDescent="0.25">
      <c r="A1585">
        <v>2584</v>
      </c>
      <c r="B1585">
        <v>45092</v>
      </c>
      <c r="C1585" t="s">
        <v>1098</v>
      </c>
      <c r="D1585" t="s">
        <v>837</v>
      </c>
      <c r="E1585" t="s">
        <v>14</v>
      </c>
      <c r="F1585">
        <v>36019</v>
      </c>
      <c r="G1585" t="s">
        <v>1421</v>
      </c>
      <c r="H1585" t="s">
        <v>9161</v>
      </c>
      <c r="I1585" t="s">
        <v>9162</v>
      </c>
      <c r="J1585" t="s">
        <v>9163</v>
      </c>
      <c r="K1585" t="s">
        <v>176</v>
      </c>
      <c r="L1585">
        <v>91088</v>
      </c>
      <c r="M1585" t="s">
        <v>4056</v>
      </c>
      <c r="N1585" t="s">
        <v>16</v>
      </c>
      <c r="O1585">
        <v>19</v>
      </c>
      <c r="P1585">
        <v>64591.47</v>
      </c>
      <c r="Q1585" t="s">
        <v>7218</v>
      </c>
      <c r="R1585" t="s">
        <v>1392</v>
      </c>
    </row>
    <row r="1586" spans="1:18" x14ac:dyDescent="0.25">
      <c r="A1586">
        <v>2585</v>
      </c>
      <c r="B1586">
        <v>45096</v>
      </c>
      <c r="C1586" t="s">
        <v>87</v>
      </c>
      <c r="D1586" t="s">
        <v>1099</v>
      </c>
      <c r="E1586" t="s">
        <v>14</v>
      </c>
      <c r="F1586">
        <v>25057</v>
      </c>
      <c r="G1586" t="s">
        <v>9164</v>
      </c>
      <c r="H1586" t="s">
        <v>9165</v>
      </c>
      <c r="I1586" t="s">
        <v>9166</v>
      </c>
      <c r="J1586" t="s">
        <v>1809</v>
      </c>
      <c r="K1586" t="s">
        <v>363</v>
      </c>
      <c r="L1586">
        <v>84135</v>
      </c>
      <c r="M1586" t="s">
        <v>4155</v>
      </c>
      <c r="N1586" t="s">
        <v>26</v>
      </c>
      <c r="O1586">
        <v>2</v>
      </c>
      <c r="P1586">
        <v>50114.720000000001</v>
      </c>
      <c r="Q1586" t="s">
        <v>2515</v>
      </c>
      <c r="R1586" t="s">
        <v>1427</v>
      </c>
    </row>
    <row r="1587" spans="1:18" x14ac:dyDescent="0.25">
      <c r="A1587">
        <v>2586</v>
      </c>
      <c r="B1587">
        <v>45089</v>
      </c>
      <c r="C1587" t="s">
        <v>152</v>
      </c>
      <c r="D1587" t="s">
        <v>124</v>
      </c>
      <c r="E1587" t="s">
        <v>14</v>
      </c>
      <c r="F1587" t="s">
        <v>9167</v>
      </c>
      <c r="G1587" t="s">
        <v>9168</v>
      </c>
      <c r="H1587" t="s">
        <v>9169</v>
      </c>
      <c r="I1587" t="s">
        <v>9170</v>
      </c>
      <c r="J1587" t="s">
        <v>9171</v>
      </c>
      <c r="K1587" t="s">
        <v>72</v>
      </c>
      <c r="L1587">
        <v>94345</v>
      </c>
      <c r="M1587" t="s">
        <v>1729</v>
      </c>
      <c r="N1587" t="s">
        <v>16</v>
      </c>
      <c r="O1587">
        <v>18</v>
      </c>
      <c r="P1587">
        <v>86025.11</v>
      </c>
      <c r="Q1587" t="s">
        <v>3989</v>
      </c>
      <c r="R1587" t="s">
        <v>1392</v>
      </c>
    </row>
    <row r="1588" spans="1:18" x14ac:dyDescent="0.25">
      <c r="A1588">
        <v>2587</v>
      </c>
      <c r="B1588">
        <v>45074</v>
      </c>
      <c r="C1588" t="s">
        <v>699</v>
      </c>
      <c r="D1588" t="s">
        <v>192</v>
      </c>
      <c r="E1588" t="s">
        <v>30</v>
      </c>
      <c r="F1588" t="s">
        <v>9172</v>
      </c>
      <c r="G1588" t="s">
        <v>9173</v>
      </c>
      <c r="H1588" t="s">
        <v>9174</v>
      </c>
      <c r="I1588" t="s">
        <v>9175</v>
      </c>
      <c r="J1588" t="s">
        <v>9176</v>
      </c>
      <c r="K1588" t="s">
        <v>55</v>
      </c>
      <c r="L1588">
        <v>26946</v>
      </c>
      <c r="M1588" t="s">
        <v>2208</v>
      </c>
      <c r="N1588" t="s">
        <v>21</v>
      </c>
      <c r="O1588">
        <v>4</v>
      </c>
      <c r="P1588">
        <v>62015.040000000001</v>
      </c>
      <c r="Q1588" t="s">
        <v>9177</v>
      </c>
      <c r="R1588" t="s">
        <v>1427</v>
      </c>
    </row>
    <row r="1589" spans="1:18" x14ac:dyDescent="0.25">
      <c r="A1589">
        <v>2588</v>
      </c>
      <c r="B1589">
        <v>45081</v>
      </c>
      <c r="C1589" t="s">
        <v>973</v>
      </c>
      <c r="D1589" t="s">
        <v>395</v>
      </c>
      <c r="E1589" t="s">
        <v>30</v>
      </c>
      <c r="F1589">
        <v>36284</v>
      </c>
      <c r="G1589" t="s">
        <v>9178</v>
      </c>
      <c r="H1589" t="s">
        <v>9179</v>
      </c>
      <c r="I1589" t="s">
        <v>9180</v>
      </c>
      <c r="J1589" t="s">
        <v>9181</v>
      </c>
      <c r="K1589" t="s">
        <v>198</v>
      </c>
      <c r="L1589">
        <v>17756</v>
      </c>
      <c r="M1589" t="s">
        <v>1546</v>
      </c>
      <c r="N1589" t="s">
        <v>35</v>
      </c>
      <c r="O1589">
        <v>19</v>
      </c>
      <c r="P1589">
        <v>71926.880000000005</v>
      </c>
      <c r="Q1589" t="s">
        <v>7404</v>
      </c>
      <c r="R1589" t="s">
        <v>1392</v>
      </c>
    </row>
    <row r="1590" spans="1:18" x14ac:dyDescent="0.25">
      <c r="A1590">
        <v>2589</v>
      </c>
      <c r="B1590">
        <v>45119</v>
      </c>
      <c r="C1590" t="s">
        <v>179</v>
      </c>
      <c r="D1590" t="s">
        <v>337</v>
      </c>
      <c r="E1590" t="s">
        <v>24</v>
      </c>
      <c r="F1590" t="s">
        <v>6442</v>
      </c>
      <c r="G1590" t="s">
        <v>1421</v>
      </c>
      <c r="H1590" t="s">
        <v>9182</v>
      </c>
      <c r="I1590" t="s">
        <v>9183</v>
      </c>
      <c r="J1590" t="s">
        <v>9184</v>
      </c>
      <c r="K1590" t="s">
        <v>189</v>
      </c>
      <c r="L1590">
        <v>47854</v>
      </c>
      <c r="M1590" t="s">
        <v>2605</v>
      </c>
      <c r="N1590" t="s">
        <v>16</v>
      </c>
      <c r="O1590">
        <v>0</v>
      </c>
      <c r="P1590">
        <v>62567.26</v>
      </c>
      <c r="Q1590" t="s">
        <v>3366</v>
      </c>
      <c r="R1590" t="s">
        <v>1419</v>
      </c>
    </row>
    <row r="1591" spans="1:18" x14ac:dyDescent="0.25">
      <c r="A1591">
        <v>2590</v>
      </c>
      <c r="B1591">
        <v>45052</v>
      </c>
      <c r="C1591" t="s">
        <v>333</v>
      </c>
      <c r="D1591" t="s">
        <v>583</v>
      </c>
      <c r="E1591" t="s">
        <v>24</v>
      </c>
      <c r="F1591" t="s">
        <v>9185</v>
      </c>
      <c r="G1591" t="s">
        <v>9186</v>
      </c>
      <c r="H1591" t="s">
        <v>9187</v>
      </c>
      <c r="I1591" t="s">
        <v>9188</v>
      </c>
      <c r="J1591" t="s">
        <v>9189</v>
      </c>
      <c r="K1591" t="s">
        <v>75</v>
      </c>
      <c r="L1591">
        <v>28623</v>
      </c>
      <c r="M1591" t="s">
        <v>2135</v>
      </c>
      <c r="N1591" t="s">
        <v>21</v>
      </c>
      <c r="O1591">
        <v>17</v>
      </c>
      <c r="P1591">
        <v>56951.51</v>
      </c>
      <c r="Q1591" t="s">
        <v>4857</v>
      </c>
      <c r="R1591" t="s">
        <v>1384</v>
      </c>
    </row>
    <row r="1592" spans="1:18" x14ac:dyDescent="0.25">
      <c r="A1592">
        <v>2591</v>
      </c>
      <c r="B1592">
        <v>45092</v>
      </c>
      <c r="C1592" t="s">
        <v>399</v>
      </c>
      <c r="D1592" t="s">
        <v>728</v>
      </c>
      <c r="E1592" t="s">
        <v>14</v>
      </c>
      <c r="F1592">
        <v>29860</v>
      </c>
      <c r="G1592" t="s">
        <v>9190</v>
      </c>
      <c r="H1592" t="s">
        <v>9191</v>
      </c>
      <c r="I1592" t="s">
        <v>9192</v>
      </c>
      <c r="J1592" t="s">
        <v>9193</v>
      </c>
      <c r="K1592" t="s">
        <v>211</v>
      </c>
      <c r="L1592">
        <v>45811</v>
      </c>
      <c r="M1592" t="s">
        <v>6083</v>
      </c>
      <c r="N1592" t="s">
        <v>21</v>
      </c>
      <c r="O1592">
        <v>8</v>
      </c>
      <c r="P1592">
        <v>84572.49</v>
      </c>
      <c r="Q1592" t="s">
        <v>4411</v>
      </c>
      <c r="R1592" t="s">
        <v>1419</v>
      </c>
    </row>
    <row r="1593" spans="1:18" x14ac:dyDescent="0.25">
      <c r="A1593">
        <v>2592</v>
      </c>
      <c r="B1593">
        <v>45133</v>
      </c>
      <c r="C1593" t="s">
        <v>158</v>
      </c>
      <c r="D1593" t="s">
        <v>583</v>
      </c>
      <c r="E1593" t="s">
        <v>30</v>
      </c>
      <c r="F1593">
        <v>35947</v>
      </c>
      <c r="G1593" t="s">
        <v>9194</v>
      </c>
      <c r="H1593" t="s">
        <v>9195</v>
      </c>
      <c r="I1593" t="s">
        <v>9196</v>
      </c>
      <c r="J1593" t="s">
        <v>9197</v>
      </c>
      <c r="K1593" t="s">
        <v>214</v>
      </c>
      <c r="L1593">
        <v>59002</v>
      </c>
      <c r="M1593" t="s">
        <v>1696</v>
      </c>
      <c r="N1593" t="s">
        <v>21</v>
      </c>
      <c r="O1593">
        <v>10</v>
      </c>
      <c r="P1593">
        <v>79070.17</v>
      </c>
      <c r="Q1593" t="s">
        <v>9198</v>
      </c>
      <c r="R1593" t="s">
        <v>1384</v>
      </c>
    </row>
    <row r="1594" spans="1:18" x14ac:dyDescent="0.25">
      <c r="A1594">
        <v>2593</v>
      </c>
      <c r="B1594">
        <v>45061</v>
      </c>
      <c r="C1594" t="s">
        <v>285</v>
      </c>
      <c r="D1594" t="s">
        <v>146</v>
      </c>
      <c r="E1594" t="s">
        <v>30</v>
      </c>
      <c r="F1594">
        <v>28805</v>
      </c>
      <c r="G1594" t="s">
        <v>9199</v>
      </c>
      <c r="H1594" t="s">
        <v>9200</v>
      </c>
      <c r="I1594" t="s">
        <v>9201</v>
      </c>
      <c r="J1594" t="s">
        <v>9202</v>
      </c>
      <c r="K1594" t="s">
        <v>173</v>
      </c>
      <c r="L1594">
        <v>53445</v>
      </c>
      <c r="M1594" t="s">
        <v>3901</v>
      </c>
      <c r="N1594" t="s">
        <v>35</v>
      </c>
      <c r="O1594">
        <v>4</v>
      </c>
      <c r="P1594">
        <v>87605.61</v>
      </c>
      <c r="Q1594" t="s">
        <v>1632</v>
      </c>
      <c r="R1594" t="s">
        <v>1419</v>
      </c>
    </row>
    <row r="1595" spans="1:18" x14ac:dyDescent="0.25">
      <c r="A1595">
        <v>2594</v>
      </c>
      <c r="B1595">
        <v>45085</v>
      </c>
      <c r="C1595" t="s">
        <v>1100</v>
      </c>
      <c r="D1595" t="s">
        <v>1101</v>
      </c>
      <c r="E1595" t="s">
        <v>30</v>
      </c>
      <c r="F1595" t="s">
        <v>9203</v>
      </c>
      <c r="G1595" t="s">
        <v>9204</v>
      </c>
      <c r="H1595" t="s">
        <v>9205</v>
      </c>
      <c r="I1595" t="s">
        <v>9206</v>
      </c>
      <c r="J1595" t="s">
        <v>9207</v>
      </c>
      <c r="K1595" t="s">
        <v>453</v>
      </c>
      <c r="L1595">
        <v>18407</v>
      </c>
      <c r="M1595" t="s">
        <v>1754</v>
      </c>
      <c r="N1595" t="s">
        <v>26</v>
      </c>
      <c r="O1595">
        <v>20</v>
      </c>
      <c r="P1595">
        <v>61509.91</v>
      </c>
      <c r="Q1595" t="s">
        <v>4211</v>
      </c>
      <c r="R1595" t="s">
        <v>1384</v>
      </c>
    </row>
    <row r="1596" spans="1:18" x14ac:dyDescent="0.25">
      <c r="A1596">
        <v>2595</v>
      </c>
      <c r="B1596">
        <v>45111</v>
      </c>
      <c r="C1596" t="s">
        <v>133</v>
      </c>
      <c r="D1596" t="s">
        <v>720</v>
      </c>
      <c r="E1596" t="s">
        <v>14</v>
      </c>
      <c r="F1596" t="s">
        <v>9208</v>
      </c>
      <c r="G1596" t="s">
        <v>9209</v>
      </c>
      <c r="H1596" t="s">
        <v>9210</v>
      </c>
      <c r="I1596" t="s">
        <v>9211</v>
      </c>
      <c r="J1596" t="s">
        <v>9212</v>
      </c>
      <c r="K1596" t="s">
        <v>235</v>
      </c>
      <c r="L1596">
        <v>5075</v>
      </c>
      <c r="M1596" t="s">
        <v>1736</v>
      </c>
      <c r="N1596" t="s">
        <v>16</v>
      </c>
      <c r="O1596">
        <v>13</v>
      </c>
      <c r="P1596">
        <v>41376.97</v>
      </c>
      <c r="Q1596" t="s">
        <v>9213</v>
      </c>
      <c r="R1596" t="s">
        <v>1419</v>
      </c>
    </row>
    <row r="1597" spans="1:18" x14ac:dyDescent="0.25">
      <c r="A1597">
        <v>2596</v>
      </c>
      <c r="B1597">
        <v>45065</v>
      </c>
      <c r="C1597" t="s">
        <v>502</v>
      </c>
      <c r="D1597" t="s">
        <v>287</v>
      </c>
      <c r="E1597" t="s">
        <v>24</v>
      </c>
      <c r="F1597">
        <v>35193</v>
      </c>
      <c r="G1597" t="s">
        <v>9214</v>
      </c>
      <c r="H1597" t="s">
        <v>9215</v>
      </c>
      <c r="I1597" t="s">
        <v>9216</v>
      </c>
      <c r="J1597" t="s">
        <v>9217</v>
      </c>
      <c r="K1597" t="s">
        <v>167</v>
      </c>
      <c r="L1597">
        <v>36005</v>
      </c>
      <c r="M1597" t="s">
        <v>3347</v>
      </c>
      <c r="N1597" t="s">
        <v>16</v>
      </c>
      <c r="O1597">
        <v>7</v>
      </c>
      <c r="P1597">
        <v>63786.34</v>
      </c>
      <c r="Q1597" t="s">
        <v>4200</v>
      </c>
      <c r="R1597" t="s">
        <v>1427</v>
      </c>
    </row>
    <row r="1598" spans="1:18" x14ac:dyDescent="0.25">
      <c r="A1598">
        <v>2597</v>
      </c>
      <c r="B1598">
        <v>45126</v>
      </c>
      <c r="C1598" t="s">
        <v>585</v>
      </c>
      <c r="D1598" t="s">
        <v>155</v>
      </c>
      <c r="E1598" t="s">
        <v>24</v>
      </c>
      <c r="F1598" t="s">
        <v>9218</v>
      </c>
      <c r="G1598" t="s">
        <v>9219</v>
      </c>
      <c r="H1598" t="s">
        <v>9220</v>
      </c>
      <c r="I1598" t="s">
        <v>9221</v>
      </c>
      <c r="J1598" t="s">
        <v>9222</v>
      </c>
      <c r="K1598" t="s">
        <v>31</v>
      </c>
      <c r="L1598">
        <v>34763</v>
      </c>
      <c r="M1598" t="s">
        <v>2098</v>
      </c>
      <c r="N1598" t="s">
        <v>16</v>
      </c>
      <c r="O1598">
        <v>13</v>
      </c>
      <c r="P1598">
        <v>33714.160000000003</v>
      </c>
      <c r="Q1598" t="s">
        <v>1939</v>
      </c>
      <c r="R1598" t="s">
        <v>1392</v>
      </c>
    </row>
    <row r="1599" spans="1:18" x14ac:dyDescent="0.25">
      <c r="A1599">
        <v>2598</v>
      </c>
      <c r="B1599">
        <v>45107</v>
      </c>
      <c r="C1599" t="s">
        <v>44</v>
      </c>
      <c r="D1599" t="s">
        <v>627</v>
      </c>
      <c r="E1599" t="s">
        <v>24</v>
      </c>
      <c r="F1599" t="s">
        <v>9223</v>
      </c>
      <c r="G1599" t="s">
        <v>1421</v>
      </c>
      <c r="H1599" t="s">
        <v>9224</v>
      </c>
      <c r="I1599" t="s">
        <v>9225</v>
      </c>
      <c r="J1599" t="s">
        <v>9226</v>
      </c>
      <c r="K1599" t="s">
        <v>38</v>
      </c>
      <c r="L1599">
        <v>73682</v>
      </c>
      <c r="M1599" t="s">
        <v>1503</v>
      </c>
      <c r="N1599" t="s">
        <v>16</v>
      </c>
      <c r="O1599">
        <v>8</v>
      </c>
      <c r="P1599">
        <v>48018.31</v>
      </c>
      <c r="Q1599" t="s">
        <v>4350</v>
      </c>
      <c r="R1599" t="s">
        <v>1384</v>
      </c>
    </row>
    <row r="1600" spans="1:18" x14ac:dyDescent="0.25">
      <c r="A1600">
        <v>2599</v>
      </c>
      <c r="B1600">
        <v>45088</v>
      </c>
      <c r="C1600" t="s">
        <v>213</v>
      </c>
      <c r="D1600" t="s">
        <v>541</v>
      </c>
      <c r="E1600" t="s">
        <v>14</v>
      </c>
      <c r="F1600">
        <v>24118</v>
      </c>
      <c r="G1600" t="s">
        <v>1421</v>
      </c>
      <c r="H1600" t="s">
        <v>9227</v>
      </c>
      <c r="I1600" t="s">
        <v>9228</v>
      </c>
      <c r="J1600" t="s">
        <v>9229</v>
      </c>
      <c r="K1600" t="s">
        <v>84</v>
      </c>
      <c r="L1600">
        <v>94871</v>
      </c>
      <c r="M1600" t="s">
        <v>1665</v>
      </c>
      <c r="N1600" t="s">
        <v>21</v>
      </c>
      <c r="O1600">
        <v>10</v>
      </c>
      <c r="P1600">
        <v>41193.39</v>
      </c>
      <c r="Q1600" t="s">
        <v>1504</v>
      </c>
      <c r="R1600" t="s">
        <v>1392</v>
      </c>
    </row>
    <row r="1601" spans="1:18" x14ac:dyDescent="0.25">
      <c r="A1601">
        <v>2600</v>
      </c>
      <c r="B1601">
        <v>45128</v>
      </c>
      <c r="C1601" t="s">
        <v>254</v>
      </c>
      <c r="D1601" t="s">
        <v>87</v>
      </c>
      <c r="E1601" t="s">
        <v>14</v>
      </c>
      <c r="F1601" t="s">
        <v>9230</v>
      </c>
      <c r="G1601" t="s">
        <v>9231</v>
      </c>
      <c r="H1601" t="s">
        <v>9232</v>
      </c>
      <c r="I1601" t="s">
        <v>9233</v>
      </c>
      <c r="J1601" t="s">
        <v>9234</v>
      </c>
      <c r="K1601" t="s">
        <v>34</v>
      </c>
      <c r="L1601">
        <v>40216</v>
      </c>
      <c r="M1601" t="s">
        <v>4897</v>
      </c>
      <c r="N1601" t="s">
        <v>35</v>
      </c>
      <c r="O1601">
        <v>19</v>
      </c>
      <c r="P1601">
        <v>89885.37</v>
      </c>
      <c r="Q1601" t="s">
        <v>2673</v>
      </c>
      <c r="R1601" t="s">
        <v>1460</v>
      </c>
    </row>
    <row r="1602" spans="1:18" x14ac:dyDescent="0.25">
      <c r="A1602">
        <v>2601</v>
      </c>
      <c r="B1602">
        <v>45058</v>
      </c>
      <c r="C1602" t="s">
        <v>653</v>
      </c>
      <c r="D1602" t="s">
        <v>1102</v>
      </c>
      <c r="E1602" t="s">
        <v>24</v>
      </c>
      <c r="F1602">
        <v>33392</v>
      </c>
      <c r="G1602" t="s">
        <v>9235</v>
      </c>
      <c r="H1602" t="s">
        <v>9236</v>
      </c>
      <c r="I1602" t="s">
        <v>9237</v>
      </c>
      <c r="J1602" t="s">
        <v>9238</v>
      </c>
      <c r="K1602" t="s">
        <v>58</v>
      </c>
      <c r="L1602">
        <v>72894</v>
      </c>
      <c r="M1602" t="s">
        <v>1452</v>
      </c>
      <c r="N1602" t="s">
        <v>16</v>
      </c>
      <c r="O1602">
        <v>11</v>
      </c>
      <c r="P1602">
        <v>38988.74</v>
      </c>
      <c r="Q1602" t="s">
        <v>1564</v>
      </c>
      <c r="R1602" t="s">
        <v>1419</v>
      </c>
    </row>
    <row r="1603" spans="1:18" x14ac:dyDescent="0.25">
      <c r="A1603">
        <v>2602</v>
      </c>
      <c r="B1603">
        <v>45138</v>
      </c>
      <c r="C1603" t="s">
        <v>582</v>
      </c>
      <c r="D1603" t="s">
        <v>379</v>
      </c>
      <c r="E1603" t="s">
        <v>14</v>
      </c>
      <c r="F1603" t="s">
        <v>9239</v>
      </c>
      <c r="G1603" t="s">
        <v>9240</v>
      </c>
      <c r="H1603" t="s">
        <v>9241</v>
      </c>
      <c r="I1603" t="s">
        <v>9242</v>
      </c>
      <c r="J1603" t="s">
        <v>9243</v>
      </c>
      <c r="K1603" t="s">
        <v>164</v>
      </c>
      <c r="L1603">
        <v>7638</v>
      </c>
      <c r="M1603" t="s">
        <v>2584</v>
      </c>
      <c r="N1603" t="s">
        <v>26</v>
      </c>
      <c r="O1603">
        <v>0</v>
      </c>
      <c r="P1603">
        <v>76835.22</v>
      </c>
      <c r="Q1603" t="s">
        <v>1398</v>
      </c>
      <c r="R1603" t="s">
        <v>1460</v>
      </c>
    </row>
    <row r="1604" spans="1:18" x14ac:dyDescent="0.25">
      <c r="A1604">
        <v>2603</v>
      </c>
      <c r="B1604">
        <v>45093</v>
      </c>
      <c r="C1604" t="s">
        <v>247</v>
      </c>
      <c r="D1604" t="s">
        <v>349</v>
      </c>
      <c r="E1604" t="s">
        <v>24</v>
      </c>
      <c r="F1604" t="s">
        <v>9244</v>
      </c>
      <c r="G1604" t="s">
        <v>9245</v>
      </c>
      <c r="H1604" t="s">
        <v>9246</v>
      </c>
      <c r="I1604" t="s">
        <v>9247</v>
      </c>
      <c r="J1604" t="s">
        <v>9248</v>
      </c>
      <c r="K1604" t="s">
        <v>132</v>
      </c>
      <c r="L1604">
        <v>72797</v>
      </c>
      <c r="M1604" t="s">
        <v>4109</v>
      </c>
      <c r="N1604" t="s">
        <v>21</v>
      </c>
      <c r="O1604">
        <v>0</v>
      </c>
      <c r="P1604">
        <v>54520.800000000003</v>
      </c>
      <c r="Q1604" t="s">
        <v>3448</v>
      </c>
      <c r="R1604" t="s">
        <v>1427</v>
      </c>
    </row>
    <row r="1605" spans="1:18" x14ac:dyDescent="0.25">
      <c r="A1605">
        <v>2604</v>
      </c>
      <c r="B1605">
        <v>45120</v>
      </c>
      <c r="C1605" t="s">
        <v>76</v>
      </c>
      <c r="D1605" t="s">
        <v>193</v>
      </c>
      <c r="E1605" t="s">
        <v>30</v>
      </c>
      <c r="F1605" t="s">
        <v>9249</v>
      </c>
      <c r="G1605" t="s">
        <v>1421</v>
      </c>
      <c r="H1605" t="s">
        <v>9250</v>
      </c>
      <c r="I1605" t="s">
        <v>9251</v>
      </c>
      <c r="J1605" t="s">
        <v>8237</v>
      </c>
      <c r="K1605" t="s">
        <v>298</v>
      </c>
      <c r="L1605">
        <v>93073</v>
      </c>
      <c r="M1605" t="s">
        <v>1817</v>
      </c>
      <c r="N1605" t="s">
        <v>35</v>
      </c>
      <c r="O1605">
        <v>1</v>
      </c>
      <c r="P1605">
        <v>58748.52</v>
      </c>
      <c r="Q1605" t="s">
        <v>5531</v>
      </c>
      <c r="R1605" t="s">
        <v>1419</v>
      </c>
    </row>
    <row r="1606" spans="1:18" x14ac:dyDescent="0.25">
      <c r="A1606">
        <v>2605</v>
      </c>
      <c r="B1606">
        <v>45111</v>
      </c>
      <c r="C1606" t="s">
        <v>516</v>
      </c>
      <c r="D1606" t="s">
        <v>191</v>
      </c>
      <c r="E1606" t="s">
        <v>30</v>
      </c>
      <c r="F1606" t="s">
        <v>9252</v>
      </c>
      <c r="G1606" t="s">
        <v>9253</v>
      </c>
      <c r="H1606" t="s">
        <v>9254</v>
      </c>
      <c r="I1606" t="s">
        <v>9255</v>
      </c>
      <c r="J1606" t="s">
        <v>9256</v>
      </c>
      <c r="K1606" t="s">
        <v>75</v>
      </c>
      <c r="L1606">
        <v>84440</v>
      </c>
      <c r="M1606" t="s">
        <v>1609</v>
      </c>
      <c r="N1606" t="s">
        <v>16</v>
      </c>
      <c r="O1606">
        <v>20</v>
      </c>
      <c r="P1606">
        <v>57100.06</v>
      </c>
      <c r="Q1606" t="s">
        <v>9257</v>
      </c>
      <c r="R1606" t="s">
        <v>1427</v>
      </c>
    </row>
    <row r="1607" spans="1:18" x14ac:dyDescent="0.25">
      <c r="A1607">
        <v>2606</v>
      </c>
      <c r="B1607">
        <v>45057</v>
      </c>
      <c r="C1607" t="s">
        <v>177</v>
      </c>
      <c r="D1607" t="s">
        <v>485</v>
      </c>
      <c r="E1607" t="s">
        <v>14</v>
      </c>
      <c r="F1607" t="s">
        <v>9258</v>
      </c>
      <c r="G1607" t="s">
        <v>9259</v>
      </c>
      <c r="H1607" t="s">
        <v>9260</v>
      </c>
      <c r="I1607" t="s">
        <v>9261</v>
      </c>
      <c r="J1607" t="s">
        <v>9262</v>
      </c>
      <c r="K1607" t="s">
        <v>264</v>
      </c>
      <c r="L1607">
        <v>24724</v>
      </c>
      <c r="M1607" t="s">
        <v>1723</v>
      </c>
      <c r="N1607" t="s">
        <v>26</v>
      </c>
      <c r="O1607">
        <v>13</v>
      </c>
      <c r="P1607">
        <v>37560.160000000003</v>
      </c>
      <c r="Q1607" t="s">
        <v>1553</v>
      </c>
      <c r="R1607" t="s">
        <v>1427</v>
      </c>
    </row>
    <row r="1608" spans="1:18" x14ac:dyDescent="0.25">
      <c r="A1608">
        <v>2607</v>
      </c>
      <c r="B1608">
        <v>45088</v>
      </c>
      <c r="C1608" t="s">
        <v>114</v>
      </c>
      <c r="D1608" t="s">
        <v>866</v>
      </c>
      <c r="E1608" t="s">
        <v>14</v>
      </c>
      <c r="F1608" t="s">
        <v>3264</v>
      </c>
      <c r="G1608" t="s">
        <v>1421</v>
      </c>
      <c r="H1608" t="s">
        <v>9263</v>
      </c>
      <c r="I1608" t="s">
        <v>9264</v>
      </c>
      <c r="J1608" t="s">
        <v>9265</v>
      </c>
      <c r="K1608" t="s">
        <v>211</v>
      </c>
      <c r="L1608">
        <v>49062</v>
      </c>
      <c r="M1608" t="s">
        <v>2032</v>
      </c>
      <c r="N1608" t="s">
        <v>21</v>
      </c>
      <c r="O1608">
        <v>13</v>
      </c>
      <c r="P1608">
        <v>59403.54</v>
      </c>
      <c r="Q1608" t="s">
        <v>6726</v>
      </c>
      <c r="R1608" t="s">
        <v>1384</v>
      </c>
    </row>
    <row r="1609" spans="1:18" x14ac:dyDescent="0.25">
      <c r="A1609">
        <v>2608</v>
      </c>
      <c r="B1609">
        <v>45129</v>
      </c>
      <c r="C1609" t="s">
        <v>1103</v>
      </c>
      <c r="D1609" t="s">
        <v>294</v>
      </c>
      <c r="E1609" t="s">
        <v>14</v>
      </c>
      <c r="F1609" t="s">
        <v>9266</v>
      </c>
      <c r="G1609" t="s">
        <v>9267</v>
      </c>
      <c r="H1609" t="s">
        <v>9268</v>
      </c>
      <c r="I1609" t="s">
        <v>9269</v>
      </c>
      <c r="J1609" t="s">
        <v>9270</v>
      </c>
      <c r="K1609" t="s">
        <v>15</v>
      </c>
      <c r="L1609">
        <v>10372</v>
      </c>
      <c r="M1609" t="s">
        <v>2598</v>
      </c>
      <c r="N1609" t="s">
        <v>16</v>
      </c>
      <c r="O1609">
        <v>14</v>
      </c>
      <c r="P1609">
        <v>45261.919999999998</v>
      </c>
      <c r="Q1609" t="s">
        <v>3521</v>
      </c>
      <c r="R1609" t="s">
        <v>1460</v>
      </c>
    </row>
    <row r="1610" spans="1:18" x14ac:dyDescent="0.25">
      <c r="A1610">
        <v>2609</v>
      </c>
      <c r="B1610">
        <v>45082</v>
      </c>
      <c r="C1610" t="s">
        <v>1104</v>
      </c>
      <c r="D1610" t="s">
        <v>368</v>
      </c>
      <c r="E1610" t="s">
        <v>14</v>
      </c>
      <c r="F1610">
        <v>37316</v>
      </c>
      <c r="G1610" t="s">
        <v>9271</v>
      </c>
      <c r="H1610" t="s">
        <v>9272</v>
      </c>
      <c r="I1610" t="s">
        <v>9273</v>
      </c>
      <c r="J1610" t="s">
        <v>9274</v>
      </c>
      <c r="K1610" t="s">
        <v>363</v>
      </c>
      <c r="L1610">
        <v>541</v>
      </c>
      <c r="M1610" t="s">
        <v>3347</v>
      </c>
      <c r="N1610" t="s">
        <v>35</v>
      </c>
      <c r="O1610">
        <v>16</v>
      </c>
      <c r="P1610">
        <v>34199.620000000003</v>
      </c>
      <c r="Q1610" t="s">
        <v>4624</v>
      </c>
      <c r="R1610" t="s">
        <v>1419</v>
      </c>
    </row>
    <row r="1611" spans="1:18" x14ac:dyDescent="0.25">
      <c r="A1611">
        <v>2610</v>
      </c>
      <c r="B1611">
        <v>45055</v>
      </c>
      <c r="C1611" t="s">
        <v>502</v>
      </c>
      <c r="D1611" t="s">
        <v>1105</v>
      </c>
      <c r="E1611" t="s">
        <v>30</v>
      </c>
      <c r="F1611" t="s">
        <v>9275</v>
      </c>
      <c r="G1611" t="s">
        <v>9276</v>
      </c>
      <c r="H1611" t="s">
        <v>9277</v>
      </c>
      <c r="I1611" t="s">
        <v>9278</v>
      </c>
      <c r="J1611" t="s">
        <v>9279</v>
      </c>
      <c r="K1611" t="s">
        <v>116</v>
      </c>
      <c r="L1611">
        <v>68863</v>
      </c>
      <c r="M1611" t="s">
        <v>1425</v>
      </c>
      <c r="N1611" t="s">
        <v>35</v>
      </c>
      <c r="O1611">
        <v>5</v>
      </c>
      <c r="P1611">
        <v>81765.899999999994</v>
      </c>
      <c r="Q1611" t="s">
        <v>8988</v>
      </c>
      <c r="R1611" t="s">
        <v>1392</v>
      </c>
    </row>
    <row r="1612" spans="1:18" x14ac:dyDescent="0.25">
      <c r="A1612">
        <v>2611</v>
      </c>
      <c r="B1612">
        <v>45140</v>
      </c>
      <c r="C1612" t="s">
        <v>438</v>
      </c>
      <c r="D1612" t="s">
        <v>588</v>
      </c>
      <c r="E1612" t="s">
        <v>30</v>
      </c>
      <c r="F1612">
        <v>30934</v>
      </c>
      <c r="G1612" t="s">
        <v>9280</v>
      </c>
      <c r="H1612" t="s">
        <v>9281</v>
      </c>
      <c r="I1612" t="s">
        <v>9282</v>
      </c>
      <c r="J1612" t="s">
        <v>9283</v>
      </c>
      <c r="K1612" t="s">
        <v>84</v>
      </c>
      <c r="L1612">
        <v>46861</v>
      </c>
      <c r="M1612" t="s">
        <v>2656</v>
      </c>
      <c r="N1612" t="s">
        <v>21</v>
      </c>
      <c r="O1612">
        <v>4</v>
      </c>
      <c r="P1612">
        <v>98642.13</v>
      </c>
      <c r="Q1612" t="s">
        <v>2988</v>
      </c>
      <c r="R1612" t="s">
        <v>1392</v>
      </c>
    </row>
    <row r="1613" spans="1:18" x14ac:dyDescent="0.25">
      <c r="A1613">
        <v>2612</v>
      </c>
      <c r="B1613">
        <v>45056</v>
      </c>
      <c r="C1613" t="s">
        <v>582</v>
      </c>
      <c r="D1613" t="s">
        <v>105</v>
      </c>
      <c r="E1613" t="s">
        <v>14</v>
      </c>
      <c r="F1613" t="s">
        <v>9284</v>
      </c>
      <c r="G1613" t="s">
        <v>9285</v>
      </c>
      <c r="H1613" t="s">
        <v>9286</v>
      </c>
      <c r="I1613" t="s">
        <v>9287</v>
      </c>
      <c r="J1613" t="s">
        <v>9288</v>
      </c>
      <c r="K1613" t="s">
        <v>211</v>
      </c>
      <c r="L1613">
        <v>28326</v>
      </c>
      <c r="M1613" t="s">
        <v>2286</v>
      </c>
      <c r="N1613" t="s">
        <v>16</v>
      </c>
      <c r="O1613">
        <v>12</v>
      </c>
      <c r="P1613">
        <v>41959.06</v>
      </c>
      <c r="Q1613" t="s">
        <v>4278</v>
      </c>
      <c r="R1613" t="s">
        <v>1384</v>
      </c>
    </row>
    <row r="1614" spans="1:18" x14ac:dyDescent="0.25">
      <c r="A1614">
        <v>2613</v>
      </c>
      <c r="B1614">
        <v>45093</v>
      </c>
      <c r="C1614" t="s">
        <v>1106</v>
      </c>
      <c r="D1614" t="s">
        <v>146</v>
      </c>
      <c r="E1614" t="s">
        <v>14</v>
      </c>
      <c r="F1614">
        <v>26523</v>
      </c>
      <c r="G1614" t="s">
        <v>9289</v>
      </c>
      <c r="H1614" t="s">
        <v>9290</v>
      </c>
      <c r="I1614" t="s">
        <v>9291</v>
      </c>
      <c r="J1614" t="s">
        <v>9292</v>
      </c>
      <c r="K1614" t="s">
        <v>55</v>
      </c>
      <c r="L1614">
        <v>10791</v>
      </c>
      <c r="M1614" t="s">
        <v>1798</v>
      </c>
      <c r="N1614" t="s">
        <v>21</v>
      </c>
      <c r="O1614">
        <v>0</v>
      </c>
      <c r="P1614">
        <v>61660.38</v>
      </c>
      <c r="Q1614" t="s">
        <v>3215</v>
      </c>
      <c r="R1614" t="s">
        <v>1392</v>
      </c>
    </row>
    <row r="1615" spans="1:18" x14ac:dyDescent="0.25">
      <c r="A1615">
        <v>2614</v>
      </c>
      <c r="B1615">
        <v>45131</v>
      </c>
      <c r="C1615" t="s">
        <v>479</v>
      </c>
      <c r="D1615" t="s">
        <v>844</v>
      </c>
      <c r="E1615" t="s">
        <v>14</v>
      </c>
      <c r="F1615" t="s">
        <v>9293</v>
      </c>
      <c r="G1615" t="s">
        <v>9294</v>
      </c>
      <c r="H1615" t="s">
        <v>9295</v>
      </c>
      <c r="I1615" t="s">
        <v>9296</v>
      </c>
      <c r="J1615" t="s">
        <v>9297</v>
      </c>
      <c r="K1615" t="s">
        <v>38</v>
      </c>
      <c r="L1615">
        <v>46870</v>
      </c>
      <c r="M1615" t="s">
        <v>1716</v>
      </c>
      <c r="N1615" t="s">
        <v>35</v>
      </c>
      <c r="O1615">
        <v>13</v>
      </c>
      <c r="P1615">
        <v>50172.68</v>
      </c>
      <c r="Q1615" t="s">
        <v>5659</v>
      </c>
      <c r="R1615" t="s">
        <v>1460</v>
      </c>
    </row>
    <row r="1616" spans="1:18" x14ac:dyDescent="0.25">
      <c r="A1616">
        <v>2615</v>
      </c>
      <c r="B1616">
        <v>45121</v>
      </c>
      <c r="C1616" t="s">
        <v>582</v>
      </c>
      <c r="D1616" t="s">
        <v>434</v>
      </c>
      <c r="E1616" t="s">
        <v>24</v>
      </c>
      <c r="F1616">
        <v>31780</v>
      </c>
      <c r="G1616" t="s">
        <v>1421</v>
      </c>
      <c r="H1616" t="s">
        <v>9298</v>
      </c>
      <c r="I1616" t="s">
        <v>9299</v>
      </c>
      <c r="J1616" t="s">
        <v>9300</v>
      </c>
      <c r="K1616" t="s">
        <v>220</v>
      </c>
      <c r="L1616">
        <v>28429</v>
      </c>
      <c r="M1616" t="s">
        <v>1859</v>
      </c>
      <c r="N1616" t="s">
        <v>16</v>
      </c>
      <c r="O1616">
        <v>7</v>
      </c>
      <c r="P1616">
        <v>42874.86</v>
      </c>
      <c r="Q1616" t="s">
        <v>2375</v>
      </c>
      <c r="R1616" t="s">
        <v>1419</v>
      </c>
    </row>
    <row r="1617" spans="1:18" x14ac:dyDescent="0.25">
      <c r="A1617">
        <v>2616</v>
      </c>
      <c r="B1617">
        <v>45136</v>
      </c>
      <c r="C1617" t="s">
        <v>201</v>
      </c>
      <c r="D1617" t="s">
        <v>451</v>
      </c>
      <c r="E1617" t="s">
        <v>30</v>
      </c>
      <c r="F1617" t="s">
        <v>9301</v>
      </c>
      <c r="G1617" t="s">
        <v>9302</v>
      </c>
      <c r="H1617" t="s">
        <v>9303</v>
      </c>
      <c r="I1617" t="s">
        <v>9304</v>
      </c>
      <c r="J1617" t="s">
        <v>9305</v>
      </c>
      <c r="K1617" t="s">
        <v>214</v>
      </c>
      <c r="L1617">
        <v>21389</v>
      </c>
      <c r="M1617" t="s">
        <v>3389</v>
      </c>
      <c r="N1617" t="s">
        <v>26</v>
      </c>
      <c r="O1617">
        <v>16</v>
      </c>
      <c r="P1617">
        <v>58899.01</v>
      </c>
      <c r="Q1617" t="s">
        <v>3579</v>
      </c>
      <c r="R1617" t="s">
        <v>1460</v>
      </c>
    </row>
    <row r="1618" spans="1:18" x14ac:dyDescent="0.25">
      <c r="A1618">
        <v>2617</v>
      </c>
      <c r="B1618">
        <v>45109</v>
      </c>
      <c r="C1618" t="s">
        <v>648</v>
      </c>
      <c r="D1618" t="s">
        <v>146</v>
      </c>
      <c r="E1618" t="s">
        <v>24</v>
      </c>
      <c r="F1618">
        <v>33089</v>
      </c>
      <c r="G1618" t="s">
        <v>9306</v>
      </c>
      <c r="H1618" t="s">
        <v>9307</v>
      </c>
      <c r="I1618" t="s">
        <v>9308</v>
      </c>
      <c r="J1618" t="s">
        <v>9309</v>
      </c>
      <c r="K1618" t="s">
        <v>55</v>
      </c>
      <c r="L1618">
        <v>12622</v>
      </c>
      <c r="M1618" t="s">
        <v>1410</v>
      </c>
      <c r="N1618" t="s">
        <v>21</v>
      </c>
      <c r="O1618">
        <v>18</v>
      </c>
      <c r="P1618">
        <v>72046.929999999993</v>
      </c>
      <c r="Q1618" t="s">
        <v>5092</v>
      </c>
      <c r="R1618" t="s">
        <v>1384</v>
      </c>
    </row>
    <row r="1619" spans="1:18" x14ac:dyDescent="0.25">
      <c r="A1619">
        <v>2618</v>
      </c>
      <c r="B1619">
        <v>45065</v>
      </c>
      <c r="C1619" t="s">
        <v>918</v>
      </c>
      <c r="D1619" t="s">
        <v>689</v>
      </c>
      <c r="E1619" t="s">
        <v>24</v>
      </c>
      <c r="F1619">
        <v>28611</v>
      </c>
      <c r="G1619" t="s">
        <v>9310</v>
      </c>
      <c r="H1619" t="s">
        <v>9311</v>
      </c>
      <c r="I1619" t="s">
        <v>9312</v>
      </c>
      <c r="J1619" t="s">
        <v>9313</v>
      </c>
      <c r="K1619" t="s">
        <v>453</v>
      </c>
      <c r="L1619">
        <v>91235</v>
      </c>
      <c r="M1619" t="s">
        <v>2345</v>
      </c>
      <c r="N1619" t="s">
        <v>26</v>
      </c>
      <c r="O1619">
        <v>13</v>
      </c>
      <c r="P1619">
        <v>87734.720000000001</v>
      </c>
      <c r="Q1619" t="s">
        <v>5940</v>
      </c>
      <c r="R1619" t="s">
        <v>1384</v>
      </c>
    </row>
    <row r="1620" spans="1:18" x14ac:dyDescent="0.25">
      <c r="A1620">
        <v>2619</v>
      </c>
      <c r="B1620">
        <v>45117</v>
      </c>
      <c r="C1620" t="s">
        <v>156</v>
      </c>
      <c r="D1620" t="s">
        <v>954</v>
      </c>
      <c r="E1620" t="s">
        <v>30</v>
      </c>
      <c r="F1620" t="s">
        <v>9314</v>
      </c>
      <c r="G1620" t="s">
        <v>9315</v>
      </c>
      <c r="H1620" t="s">
        <v>9316</v>
      </c>
      <c r="I1620" t="s">
        <v>9317</v>
      </c>
      <c r="J1620" t="s">
        <v>9318</v>
      </c>
      <c r="K1620" t="s">
        <v>135</v>
      </c>
      <c r="L1620">
        <v>56617</v>
      </c>
      <c r="M1620" t="s">
        <v>4428</v>
      </c>
      <c r="N1620" t="s">
        <v>21</v>
      </c>
      <c r="O1620">
        <v>17</v>
      </c>
      <c r="P1620">
        <v>84530.75</v>
      </c>
      <c r="Q1620" t="s">
        <v>2542</v>
      </c>
      <c r="R1620" t="s">
        <v>1427</v>
      </c>
    </row>
    <row r="1621" spans="1:18" x14ac:dyDescent="0.25">
      <c r="A1621">
        <v>2620</v>
      </c>
      <c r="B1621">
        <v>45088</v>
      </c>
      <c r="C1621" t="s">
        <v>427</v>
      </c>
      <c r="D1621" t="s">
        <v>655</v>
      </c>
      <c r="E1621" t="s">
        <v>24</v>
      </c>
      <c r="F1621" t="s">
        <v>9319</v>
      </c>
      <c r="G1621" t="s">
        <v>9320</v>
      </c>
      <c r="H1621" t="s">
        <v>9321</v>
      </c>
      <c r="I1621" t="s">
        <v>9322</v>
      </c>
      <c r="J1621" t="s">
        <v>9323</v>
      </c>
      <c r="K1621" t="s">
        <v>147</v>
      </c>
      <c r="L1621">
        <v>1230</v>
      </c>
      <c r="M1621" t="s">
        <v>1742</v>
      </c>
      <c r="N1621" t="s">
        <v>21</v>
      </c>
      <c r="O1621">
        <v>5</v>
      </c>
      <c r="P1621">
        <v>82893.119999999995</v>
      </c>
      <c r="Q1621" t="s">
        <v>3562</v>
      </c>
      <c r="R1621" t="s">
        <v>1427</v>
      </c>
    </row>
    <row r="1622" spans="1:18" x14ac:dyDescent="0.25">
      <c r="A1622">
        <v>2621</v>
      </c>
      <c r="B1622">
        <v>45126</v>
      </c>
      <c r="C1622" t="s">
        <v>48</v>
      </c>
      <c r="D1622" t="s">
        <v>1107</v>
      </c>
      <c r="E1622" t="s">
        <v>14</v>
      </c>
      <c r="F1622" t="s">
        <v>6461</v>
      </c>
      <c r="G1622" t="s">
        <v>9324</v>
      </c>
      <c r="H1622" t="s">
        <v>9325</v>
      </c>
      <c r="I1622" t="s">
        <v>9326</v>
      </c>
      <c r="J1622" t="s">
        <v>9327</v>
      </c>
      <c r="K1622" t="s">
        <v>164</v>
      </c>
      <c r="L1622">
        <v>97723</v>
      </c>
      <c r="M1622" t="s">
        <v>3868</v>
      </c>
      <c r="N1622" t="s">
        <v>26</v>
      </c>
      <c r="O1622">
        <v>4</v>
      </c>
      <c r="P1622">
        <v>39293.06</v>
      </c>
      <c r="Q1622" t="s">
        <v>4891</v>
      </c>
      <c r="R1622" t="s">
        <v>1384</v>
      </c>
    </row>
    <row r="1623" spans="1:18" x14ac:dyDescent="0.25">
      <c r="A1623">
        <v>2622</v>
      </c>
      <c r="B1623">
        <v>45097</v>
      </c>
      <c r="C1623" t="s">
        <v>150</v>
      </c>
      <c r="D1623" t="s">
        <v>322</v>
      </c>
      <c r="E1623" t="s">
        <v>24</v>
      </c>
      <c r="F1623">
        <v>38477</v>
      </c>
      <c r="G1623" t="s">
        <v>9328</v>
      </c>
      <c r="H1623" t="s">
        <v>9329</v>
      </c>
      <c r="I1623" t="s">
        <v>9330</v>
      </c>
      <c r="J1623" t="s">
        <v>9331</v>
      </c>
      <c r="K1623" t="s">
        <v>34</v>
      </c>
      <c r="L1623">
        <v>39035</v>
      </c>
      <c r="M1623" t="s">
        <v>2121</v>
      </c>
      <c r="N1623" t="s">
        <v>26</v>
      </c>
      <c r="O1623">
        <v>14</v>
      </c>
      <c r="P1623">
        <v>73880.45</v>
      </c>
      <c r="Q1623" t="s">
        <v>4100</v>
      </c>
      <c r="R1623" t="s">
        <v>1384</v>
      </c>
    </row>
    <row r="1624" spans="1:18" x14ac:dyDescent="0.25">
      <c r="A1624">
        <v>2623</v>
      </c>
      <c r="B1624">
        <v>45098</v>
      </c>
      <c r="C1624" t="s">
        <v>295</v>
      </c>
      <c r="D1624" t="s">
        <v>658</v>
      </c>
      <c r="E1624" t="s">
        <v>24</v>
      </c>
      <c r="F1624">
        <v>35555</v>
      </c>
      <c r="G1624" t="s">
        <v>9332</v>
      </c>
      <c r="H1624" t="s">
        <v>9333</v>
      </c>
      <c r="I1624" t="s">
        <v>9334</v>
      </c>
      <c r="J1624" t="s">
        <v>9335</v>
      </c>
      <c r="K1624" t="s">
        <v>453</v>
      </c>
      <c r="L1624">
        <v>32063</v>
      </c>
      <c r="M1624" t="s">
        <v>2121</v>
      </c>
      <c r="N1624" t="s">
        <v>16</v>
      </c>
      <c r="O1624">
        <v>8</v>
      </c>
      <c r="P1624">
        <v>33291.08</v>
      </c>
      <c r="Q1624" t="s">
        <v>6331</v>
      </c>
      <c r="R1624" t="s">
        <v>1384</v>
      </c>
    </row>
    <row r="1625" spans="1:18" x14ac:dyDescent="0.25">
      <c r="A1625">
        <v>2624</v>
      </c>
      <c r="B1625">
        <v>45118</v>
      </c>
      <c r="C1625" t="s">
        <v>130</v>
      </c>
      <c r="D1625" t="s">
        <v>499</v>
      </c>
      <c r="E1625" t="s">
        <v>30</v>
      </c>
      <c r="F1625">
        <v>24630</v>
      </c>
      <c r="G1625" t="s">
        <v>9336</v>
      </c>
      <c r="H1625" t="s">
        <v>9337</v>
      </c>
      <c r="I1625" t="s">
        <v>9338</v>
      </c>
      <c r="J1625" t="s">
        <v>9339</v>
      </c>
      <c r="K1625" t="s">
        <v>203</v>
      </c>
      <c r="L1625">
        <v>96751</v>
      </c>
      <c r="M1625" t="s">
        <v>4074</v>
      </c>
      <c r="N1625" t="s">
        <v>35</v>
      </c>
      <c r="O1625">
        <v>14</v>
      </c>
      <c r="P1625">
        <v>37755.279999999999</v>
      </c>
      <c r="Q1625" t="s">
        <v>3025</v>
      </c>
      <c r="R1625" t="s">
        <v>1392</v>
      </c>
    </row>
    <row r="1626" spans="1:18" x14ac:dyDescent="0.25">
      <c r="A1626">
        <v>2625</v>
      </c>
      <c r="B1626">
        <v>45090</v>
      </c>
      <c r="C1626" t="s">
        <v>199</v>
      </c>
      <c r="D1626" t="s">
        <v>293</v>
      </c>
      <c r="E1626" t="s">
        <v>24</v>
      </c>
      <c r="F1626">
        <v>31299</v>
      </c>
      <c r="G1626" t="s">
        <v>9340</v>
      </c>
      <c r="H1626" t="s">
        <v>9341</v>
      </c>
      <c r="I1626" t="s">
        <v>9342</v>
      </c>
      <c r="J1626" t="s">
        <v>9343</v>
      </c>
      <c r="K1626" t="s">
        <v>94</v>
      </c>
      <c r="L1626">
        <v>51377</v>
      </c>
      <c r="M1626" t="s">
        <v>2221</v>
      </c>
      <c r="N1626" t="s">
        <v>35</v>
      </c>
      <c r="O1626">
        <v>18</v>
      </c>
      <c r="P1626">
        <v>63104.29</v>
      </c>
      <c r="Q1626" t="s">
        <v>7705</v>
      </c>
      <c r="R1626" t="s">
        <v>1392</v>
      </c>
    </row>
    <row r="1627" spans="1:18" x14ac:dyDescent="0.25">
      <c r="A1627">
        <v>2626</v>
      </c>
      <c r="B1627">
        <v>45125</v>
      </c>
      <c r="C1627" t="s">
        <v>379</v>
      </c>
      <c r="D1627" t="s">
        <v>1108</v>
      </c>
      <c r="E1627" t="s">
        <v>24</v>
      </c>
      <c r="F1627" t="s">
        <v>2950</v>
      </c>
      <c r="G1627" t="s">
        <v>9344</v>
      </c>
      <c r="H1627" t="s">
        <v>9345</v>
      </c>
      <c r="I1627" t="s">
        <v>9346</v>
      </c>
      <c r="J1627" t="s">
        <v>9347</v>
      </c>
      <c r="K1627" t="s">
        <v>92</v>
      </c>
      <c r="L1627">
        <v>17967</v>
      </c>
      <c r="M1627" t="s">
        <v>2208</v>
      </c>
      <c r="N1627" t="s">
        <v>35</v>
      </c>
      <c r="O1627">
        <v>13</v>
      </c>
      <c r="P1627">
        <v>41062.54</v>
      </c>
      <c r="Q1627" t="s">
        <v>9348</v>
      </c>
      <c r="R1627" t="s">
        <v>1427</v>
      </c>
    </row>
    <row r="1628" spans="1:18" x14ac:dyDescent="0.25">
      <c r="A1628">
        <v>2627</v>
      </c>
      <c r="B1628">
        <v>45081</v>
      </c>
      <c r="C1628" t="s">
        <v>376</v>
      </c>
      <c r="D1628" t="s">
        <v>770</v>
      </c>
      <c r="E1628" t="s">
        <v>24</v>
      </c>
      <c r="F1628" t="s">
        <v>8998</v>
      </c>
      <c r="G1628" t="s">
        <v>9349</v>
      </c>
      <c r="H1628" t="s">
        <v>9350</v>
      </c>
      <c r="I1628" t="s">
        <v>9351</v>
      </c>
      <c r="J1628" t="s">
        <v>9352</v>
      </c>
      <c r="K1628" t="s">
        <v>167</v>
      </c>
      <c r="L1628">
        <v>38873</v>
      </c>
      <c r="M1628" t="s">
        <v>4634</v>
      </c>
      <c r="N1628" t="s">
        <v>16</v>
      </c>
      <c r="O1628">
        <v>14</v>
      </c>
      <c r="P1628">
        <v>83460.22</v>
      </c>
      <c r="Q1628" t="s">
        <v>5369</v>
      </c>
      <c r="R1628" t="s">
        <v>1460</v>
      </c>
    </row>
    <row r="1629" spans="1:18" x14ac:dyDescent="0.25">
      <c r="A1629">
        <v>2628</v>
      </c>
      <c r="B1629">
        <v>45120</v>
      </c>
      <c r="C1629" t="s">
        <v>56</v>
      </c>
      <c r="D1629" t="s">
        <v>1109</v>
      </c>
      <c r="E1629" t="s">
        <v>24</v>
      </c>
      <c r="F1629">
        <v>23199</v>
      </c>
      <c r="G1629" t="s">
        <v>9353</v>
      </c>
      <c r="H1629" t="s">
        <v>9354</v>
      </c>
      <c r="I1629" t="s">
        <v>9355</v>
      </c>
      <c r="J1629" t="s">
        <v>9356</v>
      </c>
      <c r="K1629" t="s">
        <v>46</v>
      </c>
      <c r="L1629">
        <v>85584</v>
      </c>
      <c r="M1629" t="s">
        <v>4130</v>
      </c>
      <c r="N1629" t="s">
        <v>21</v>
      </c>
      <c r="O1629">
        <v>17</v>
      </c>
      <c r="P1629">
        <v>51684.81</v>
      </c>
      <c r="Q1629" t="s">
        <v>8180</v>
      </c>
      <c r="R1629" t="s">
        <v>1392</v>
      </c>
    </row>
    <row r="1630" spans="1:18" x14ac:dyDescent="0.25">
      <c r="A1630">
        <v>2629</v>
      </c>
      <c r="B1630">
        <v>45117</v>
      </c>
      <c r="C1630" t="s">
        <v>28</v>
      </c>
      <c r="D1630" t="s">
        <v>219</v>
      </c>
      <c r="E1630" t="s">
        <v>30</v>
      </c>
      <c r="F1630" t="s">
        <v>9357</v>
      </c>
      <c r="G1630" t="s">
        <v>9358</v>
      </c>
      <c r="H1630" t="s">
        <v>9359</v>
      </c>
      <c r="I1630" t="s">
        <v>9360</v>
      </c>
      <c r="J1630" t="s">
        <v>9361</v>
      </c>
      <c r="K1630" t="s">
        <v>298</v>
      </c>
      <c r="L1630">
        <v>45503</v>
      </c>
      <c r="M1630" t="s">
        <v>1736</v>
      </c>
      <c r="N1630" t="s">
        <v>26</v>
      </c>
      <c r="O1630">
        <v>2</v>
      </c>
      <c r="P1630">
        <v>45057.47</v>
      </c>
      <c r="Q1630" t="s">
        <v>7101</v>
      </c>
      <c r="R1630" t="s">
        <v>1392</v>
      </c>
    </row>
    <row r="1631" spans="1:18" x14ac:dyDescent="0.25">
      <c r="A1631">
        <v>2630</v>
      </c>
      <c r="B1631">
        <v>45059</v>
      </c>
      <c r="C1631" t="s">
        <v>519</v>
      </c>
      <c r="D1631" t="s">
        <v>951</v>
      </c>
      <c r="E1631" t="s">
        <v>14</v>
      </c>
      <c r="F1631">
        <v>35865</v>
      </c>
      <c r="G1631" t="s">
        <v>9362</v>
      </c>
      <c r="H1631" t="s">
        <v>9363</v>
      </c>
      <c r="I1631" t="s">
        <v>9364</v>
      </c>
      <c r="J1631" t="s">
        <v>9365</v>
      </c>
      <c r="K1631" t="s">
        <v>119</v>
      </c>
      <c r="L1631">
        <v>3323</v>
      </c>
      <c r="M1631" t="s">
        <v>2356</v>
      </c>
      <c r="N1631" t="s">
        <v>35</v>
      </c>
      <c r="O1631">
        <v>8</v>
      </c>
      <c r="P1631">
        <v>45633.26</v>
      </c>
      <c r="Q1631" t="s">
        <v>1610</v>
      </c>
      <c r="R1631" t="s">
        <v>1427</v>
      </c>
    </row>
    <row r="1632" spans="1:18" x14ac:dyDescent="0.25">
      <c r="A1632">
        <v>2631</v>
      </c>
      <c r="B1632">
        <v>45114</v>
      </c>
      <c r="C1632" t="s">
        <v>544</v>
      </c>
      <c r="D1632" t="s">
        <v>556</v>
      </c>
      <c r="E1632" t="s">
        <v>14</v>
      </c>
      <c r="F1632">
        <v>29199</v>
      </c>
      <c r="G1632" t="s">
        <v>9366</v>
      </c>
      <c r="H1632" t="s">
        <v>9367</v>
      </c>
      <c r="I1632" t="s">
        <v>9368</v>
      </c>
      <c r="J1632" t="s">
        <v>9369</v>
      </c>
      <c r="K1632" t="s">
        <v>119</v>
      </c>
      <c r="L1632">
        <v>66774</v>
      </c>
      <c r="M1632" t="s">
        <v>3645</v>
      </c>
      <c r="N1632" t="s">
        <v>26</v>
      </c>
      <c r="O1632">
        <v>6</v>
      </c>
      <c r="P1632">
        <v>94564.17</v>
      </c>
      <c r="Q1632" t="s">
        <v>9370</v>
      </c>
      <c r="R1632" t="s">
        <v>1419</v>
      </c>
    </row>
    <row r="1633" spans="1:18" x14ac:dyDescent="0.25">
      <c r="A1633">
        <v>2632</v>
      </c>
      <c r="B1633">
        <v>45056</v>
      </c>
      <c r="C1633" t="s">
        <v>846</v>
      </c>
      <c r="D1633" t="s">
        <v>763</v>
      </c>
      <c r="E1633" t="s">
        <v>24</v>
      </c>
      <c r="F1633" t="s">
        <v>9371</v>
      </c>
      <c r="G1633" t="s">
        <v>9372</v>
      </c>
      <c r="H1633" t="s">
        <v>9373</v>
      </c>
      <c r="I1633" t="s">
        <v>9374</v>
      </c>
      <c r="J1633" t="s">
        <v>9375</v>
      </c>
      <c r="K1633" t="s">
        <v>203</v>
      </c>
      <c r="L1633">
        <v>55956</v>
      </c>
      <c r="M1633" t="s">
        <v>1961</v>
      </c>
      <c r="N1633" t="s">
        <v>35</v>
      </c>
      <c r="O1633">
        <v>7</v>
      </c>
      <c r="P1633">
        <v>30186.87</v>
      </c>
      <c r="Q1633" t="s">
        <v>1433</v>
      </c>
      <c r="R1633" t="s">
        <v>1419</v>
      </c>
    </row>
    <row r="1634" spans="1:18" x14ac:dyDescent="0.25">
      <c r="A1634">
        <v>2633</v>
      </c>
      <c r="B1634">
        <v>45091</v>
      </c>
      <c r="C1634" t="s">
        <v>272</v>
      </c>
      <c r="D1634" t="s">
        <v>1110</v>
      </c>
      <c r="E1634" t="s">
        <v>30</v>
      </c>
      <c r="F1634">
        <v>30872</v>
      </c>
      <c r="G1634" t="s">
        <v>9376</v>
      </c>
      <c r="H1634" t="s">
        <v>9377</v>
      </c>
      <c r="I1634" t="s">
        <v>9378</v>
      </c>
      <c r="J1634" t="s">
        <v>9379</v>
      </c>
      <c r="K1634" t="s">
        <v>290</v>
      </c>
      <c r="L1634">
        <v>91310</v>
      </c>
      <c r="M1634" t="s">
        <v>3988</v>
      </c>
      <c r="N1634" t="s">
        <v>26</v>
      </c>
      <c r="O1634">
        <v>0</v>
      </c>
      <c r="P1634">
        <v>71510.679999999993</v>
      </c>
      <c r="Q1634" t="s">
        <v>1485</v>
      </c>
      <c r="R1634" t="s">
        <v>1384</v>
      </c>
    </row>
    <row r="1635" spans="1:18" x14ac:dyDescent="0.25">
      <c r="A1635">
        <v>2634</v>
      </c>
      <c r="B1635">
        <v>45058</v>
      </c>
      <c r="C1635" t="s">
        <v>295</v>
      </c>
      <c r="D1635" t="s">
        <v>51</v>
      </c>
      <c r="E1635" t="s">
        <v>24</v>
      </c>
      <c r="F1635" t="s">
        <v>9380</v>
      </c>
      <c r="G1635" t="s">
        <v>9381</v>
      </c>
      <c r="H1635" t="s">
        <v>9382</v>
      </c>
      <c r="I1635" t="s">
        <v>9383</v>
      </c>
      <c r="J1635" t="s">
        <v>9384</v>
      </c>
      <c r="K1635" t="s">
        <v>203</v>
      </c>
      <c r="L1635">
        <v>83345</v>
      </c>
      <c r="M1635" t="s">
        <v>1546</v>
      </c>
      <c r="N1635" t="s">
        <v>21</v>
      </c>
      <c r="O1635">
        <v>12</v>
      </c>
      <c r="P1635">
        <v>65237.11</v>
      </c>
      <c r="Q1635" t="s">
        <v>6716</v>
      </c>
      <c r="R1635" t="s">
        <v>1392</v>
      </c>
    </row>
    <row r="1636" spans="1:18" x14ac:dyDescent="0.25">
      <c r="A1636">
        <v>2635</v>
      </c>
      <c r="B1636">
        <v>45065</v>
      </c>
      <c r="C1636" t="s">
        <v>1111</v>
      </c>
      <c r="D1636" t="s">
        <v>806</v>
      </c>
      <c r="E1636" t="s">
        <v>30</v>
      </c>
      <c r="F1636" t="s">
        <v>9385</v>
      </c>
      <c r="G1636" t="s">
        <v>9386</v>
      </c>
      <c r="H1636" t="s">
        <v>9387</v>
      </c>
      <c r="I1636" t="s">
        <v>9388</v>
      </c>
      <c r="J1636" t="s">
        <v>7528</v>
      </c>
      <c r="K1636" t="s">
        <v>78</v>
      </c>
      <c r="L1636">
        <v>60985</v>
      </c>
      <c r="M1636" t="s">
        <v>4732</v>
      </c>
      <c r="N1636" t="s">
        <v>16</v>
      </c>
      <c r="O1636">
        <v>2</v>
      </c>
      <c r="P1636">
        <v>64353.82</v>
      </c>
      <c r="Q1636" t="s">
        <v>3579</v>
      </c>
      <c r="R1636" t="s">
        <v>1427</v>
      </c>
    </row>
    <row r="1637" spans="1:18" x14ac:dyDescent="0.25">
      <c r="A1637">
        <v>2636</v>
      </c>
      <c r="B1637">
        <v>45127</v>
      </c>
      <c r="C1637" t="s">
        <v>32</v>
      </c>
      <c r="D1637" t="s">
        <v>1112</v>
      </c>
      <c r="E1637" t="s">
        <v>24</v>
      </c>
      <c r="F1637" t="s">
        <v>7679</v>
      </c>
      <c r="G1637" t="s">
        <v>9389</v>
      </c>
      <c r="H1637" t="s">
        <v>9390</v>
      </c>
      <c r="I1637" t="s">
        <v>9391</v>
      </c>
      <c r="J1637" t="s">
        <v>9392</v>
      </c>
      <c r="K1637" t="s">
        <v>61</v>
      </c>
      <c r="L1637">
        <v>60686</v>
      </c>
      <c r="M1637" t="s">
        <v>2778</v>
      </c>
      <c r="N1637" t="s">
        <v>16</v>
      </c>
      <c r="O1637">
        <v>4</v>
      </c>
      <c r="P1637">
        <v>97003.520000000004</v>
      </c>
      <c r="Q1637" t="s">
        <v>2527</v>
      </c>
      <c r="R1637" t="s">
        <v>1384</v>
      </c>
    </row>
    <row r="1638" spans="1:18" x14ac:dyDescent="0.25">
      <c r="A1638">
        <v>2637</v>
      </c>
      <c r="B1638">
        <v>45098</v>
      </c>
      <c r="C1638" t="s">
        <v>350</v>
      </c>
      <c r="D1638" t="s">
        <v>580</v>
      </c>
      <c r="E1638" t="s">
        <v>24</v>
      </c>
      <c r="F1638">
        <v>38052</v>
      </c>
      <c r="G1638" t="s">
        <v>1421</v>
      </c>
      <c r="H1638" t="s">
        <v>9393</v>
      </c>
      <c r="I1638" t="s">
        <v>9394</v>
      </c>
      <c r="J1638" t="s">
        <v>9395</v>
      </c>
      <c r="K1638" t="s">
        <v>38</v>
      </c>
      <c r="L1638">
        <v>99767</v>
      </c>
      <c r="M1638" t="s">
        <v>2157</v>
      </c>
      <c r="N1638" t="s">
        <v>35</v>
      </c>
      <c r="O1638">
        <v>13</v>
      </c>
      <c r="P1638">
        <v>68500.33</v>
      </c>
      <c r="Q1638" t="s">
        <v>6256</v>
      </c>
      <c r="R1638" t="s">
        <v>1460</v>
      </c>
    </row>
    <row r="1639" spans="1:18" x14ac:dyDescent="0.25">
      <c r="A1639">
        <v>2638</v>
      </c>
      <c r="B1639">
        <v>45079</v>
      </c>
      <c r="C1639" t="s">
        <v>481</v>
      </c>
      <c r="D1639" t="s">
        <v>231</v>
      </c>
      <c r="E1639" t="s">
        <v>30</v>
      </c>
      <c r="F1639" t="s">
        <v>9396</v>
      </c>
      <c r="G1639" t="s">
        <v>9397</v>
      </c>
      <c r="H1639" t="s">
        <v>9398</v>
      </c>
      <c r="I1639" t="s">
        <v>9399</v>
      </c>
      <c r="J1639" t="s">
        <v>9400</v>
      </c>
      <c r="K1639" t="s">
        <v>298</v>
      </c>
      <c r="L1639">
        <v>66256</v>
      </c>
      <c r="M1639" t="s">
        <v>2300</v>
      </c>
      <c r="N1639" t="s">
        <v>35</v>
      </c>
      <c r="O1639">
        <v>0</v>
      </c>
      <c r="P1639">
        <v>45352.81</v>
      </c>
      <c r="Q1639" t="s">
        <v>2064</v>
      </c>
      <c r="R1639" t="s">
        <v>1419</v>
      </c>
    </row>
    <row r="1640" spans="1:18" x14ac:dyDescent="0.25">
      <c r="A1640">
        <v>2639</v>
      </c>
      <c r="B1640">
        <v>45100</v>
      </c>
      <c r="C1640" t="s">
        <v>194</v>
      </c>
      <c r="D1640" t="s">
        <v>710</v>
      </c>
      <c r="E1640" t="s">
        <v>14</v>
      </c>
      <c r="F1640" t="s">
        <v>9401</v>
      </c>
      <c r="G1640" t="s">
        <v>9402</v>
      </c>
      <c r="H1640" t="s">
        <v>9403</v>
      </c>
      <c r="I1640" t="s">
        <v>9404</v>
      </c>
      <c r="J1640" t="s">
        <v>9405</v>
      </c>
      <c r="K1640" t="s">
        <v>129</v>
      </c>
      <c r="L1640">
        <v>99476</v>
      </c>
      <c r="M1640" t="s">
        <v>5815</v>
      </c>
      <c r="N1640" t="s">
        <v>26</v>
      </c>
      <c r="O1640">
        <v>7</v>
      </c>
      <c r="P1640">
        <v>77874.06</v>
      </c>
      <c r="Q1640" t="s">
        <v>6004</v>
      </c>
      <c r="R1640" t="s">
        <v>1460</v>
      </c>
    </row>
    <row r="1641" spans="1:18" x14ac:dyDescent="0.25">
      <c r="A1641">
        <v>2640</v>
      </c>
      <c r="B1641">
        <v>45105</v>
      </c>
      <c r="C1641" t="s">
        <v>390</v>
      </c>
      <c r="D1641" t="s">
        <v>155</v>
      </c>
      <c r="E1641" t="s">
        <v>14</v>
      </c>
      <c r="F1641">
        <v>33910</v>
      </c>
      <c r="G1641" t="s">
        <v>9406</v>
      </c>
      <c r="H1641" t="s">
        <v>9407</v>
      </c>
      <c r="I1641" t="s">
        <v>9408</v>
      </c>
      <c r="J1641" t="s">
        <v>9409</v>
      </c>
      <c r="K1641" t="s">
        <v>424</v>
      </c>
      <c r="L1641">
        <v>63682</v>
      </c>
      <c r="M1641" t="s">
        <v>4074</v>
      </c>
      <c r="N1641" t="s">
        <v>16</v>
      </c>
      <c r="O1641">
        <v>15</v>
      </c>
      <c r="P1641">
        <v>46389.96</v>
      </c>
      <c r="Q1641" t="s">
        <v>3263</v>
      </c>
      <c r="R1641" t="s">
        <v>1427</v>
      </c>
    </row>
    <row r="1642" spans="1:18" x14ac:dyDescent="0.25">
      <c r="A1642">
        <v>2641</v>
      </c>
      <c r="B1642">
        <v>45078</v>
      </c>
      <c r="C1642" t="s">
        <v>684</v>
      </c>
      <c r="D1642" t="s">
        <v>440</v>
      </c>
      <c r="E1642" t="s">
        <v>24</v>
      </c>
      <c r="F1642" t="s">
        <v>9410</v>
      </c>
      <c r="G1642" t="s">
        <v>9411</v>
      </c>
      <c r="H1642" t="s">
        <v>9412</v>
      </c>
      <c r="I1642" t="s">
        <v>9413</v>
      </c>
      <c r="J1642" t="s">
        <v>9414</v>
      </c>
      <c r="K1642" t="s">
        <v>69</v>
      </c>
      <c r="L1642">
        <v>69676</v>
      </c>
      <c r="M1642" t="s">
        <v>1577</v>
      </c>
      <c r="N1642" t="s">
        <v>16</v>
      </c>
      <c r="O1642">
        <v>1</v>
      </c>
      <c r="P1642">
        <v>54396.79</v>
      </c>
      <c r="Q1642" t="s">
        <v>3543</v>
      </c>
      <c r="R1642" t="s">
        <v>1392</v>
      </c>
    </row>
    <row r="1643" spans="1:18" x14ac:dyDescent="0.25">
      <c r="A1643">
        <v>2642</v>
      </c>
      <c r="B1643">
        <v>45124</v>
      </c>
      <c r="C1643" t="s">
        <v>651</v>
      </c>
      <c r="D1643" t="s">
        <v>934</v>
      </c>
      <c r="E1643" t="s">
        <v>24</v>
      </c>
      <c r="F1643">
        <v>38241</v>
      </c>
      <c r="G1643" t="s">
        <v>9415</v>
      </c>
      <c r="H1643" t="s">
        <v>9416</v>
      </c>
      <c r="I1643" t="s">
        <v>9417</v>
      </c>
      <c r="J1643" t="s">
        <v>9418</v>
      </c>
      <c r="K1643" t="s">
        <v>176</v>
      </c>
      <c r="L1643">
        <v>75159</v>
      </c>
      <c r="M1643" t="s">
        <v>2214</v>
      </c>
      <c r="N1643" t="s">
        <v>21</v>
      </c>
      <c r="O1643">
        <v>9</v>
      </c>
      <c r="P1643">
        <v>45433.45</v>
      </c>
      <c r="Q1643" t="s">
        <v>2244</v>
      </c>
      <c r="R1643" t="s">
        <v>1392</v>
      </c>
    </row>
    <row r="1644" spans="1:18" x14ac:dyDescent="0.25">
      <c r="A1644">
        <v>2643</v>
      </c>
      <c r="B1644">
        <v>45131</v>
      </c>
      <c r="C1644" t="s">
        <v>446</v>
      </c>
      <c r="D1644" t="s">
        <v>1113</v>
      </c>
      <c r="E1644" t="s">
        <v>14</v>
      </c>
      <c r="F1644">
        <v>28713</v>
      </c>
      <c r="G1644" t="s">
        <v>1421</v>
      </c>
      <c r="H1644" t="s">
        <v>9419</v>
      </c>
      <c r="I1644" t="s">
        <v>9420</v>
      </c>
      <c r="J1644" t="s">
        <v>9421</v>
      </c>
      <c r="K1644" t="s">
        <v>290</v>
      </c>
      <c r="L1644">
        <v>35100</v>
      </c>
      <c r="M1644" t="s">
        <v>2598</v>
      </c>
      <c r="N1644" t="s">
        <v>16</v>
      </c>
      <c r="O1644">
        <v>13</v>
      </c>
      <c r="P1644">
        <v>51770.5</v>
      </c>
      <c r="Q1644" t="s">
        <v>8373</v>
      </c>
      <c r="R1644" t="s">
        <v>1419</v>
      </c>
    </row>
    <row r="1645" spans="1:18" x14ac:dyDescent="0.25">
      <c r="A1645">
        <v>2644</v>
      </c>
      <c r="B1645">
        <v>45132</v>
      </c>
      <c r="C1645" t="s">
        <v>439</v>
      </c>
      <c r="D1645" t="s">
        <v>1114</v>
      </c>
      <c r="E1645" t="s">
        <v>30</v>
      </c>
      <c r="F1645" t="s">
        <v>2763</v>
      </c>
      <c r="G1645" t="s">
        <v>9422</v>
      </c>
      <c r="H1645" t="s">
        <v>9423</v>
      </c>
      <c r="I1645" t="s">
        <v>9424</v>
      </c>
      <c r="J1645" t="s">
        <v>9425</v>
      </c>
      <c r="K1645" t="s">
        <v>265</v>
      </c>
      <c r="L1645">
        <v>68365</v>
      </c>
      <c r="M1645" t="s">
        <v>1530</v>
      </c>
      <c r="N1645" t="s">
        <v>21</v>
      </c>
      <c r="O1645">
        <v>13</v>
      </c>
      <c r="P1645">
        <v>39657.1</v>
      </c>
      <c r="Q1645" t="s">
        <v>3890</v>
      </c>
      <c r="R1645" t="s">
        <v>1427</v>
      </c>
    </row>
    <row r="1646" spans="1:18" x14ac:dyDescent="0.25">
      <c r="A1646">
        <v>2645</v>
      </c>
      <c r="B1646">
        <v>45125</v>
      </c>
      <c r="C1646" t="s">
        <v>393</v>
      </c>
      <c r="D1646" t="s">
        <v>535</v>
      </c>
      <c r="E1646" t="s">
        <v>30</v>
      </c>
      <c r="F1646">
        <v>29931</v>
      </c>
      <c r="G1646" t="s">
        <v>9426</v>
      </c>
      <c r="H1646" t="s">
        <v>9427</v>
      </c>
      <c r="I1646" t="s">
        <v>9428</v>
      </c>
      <c r="J1646" t="s">
        <v>9429</v>
      </c>
      <c r="K1646" t="s">
        <v>147</v>
      </c>
      <c r="L1646">
        <v>75360</v>
      </c>
      <c r="M1646" t="s">
        <v>2300</v>
      </c>
      <c r="N1646" t="s">
        <v>35</v>
      </c>
      <c r="O1646">
        <v>5</v>
      </c>
      <c r="P1646">
        <v>55064.49</v>
      </c>
      <c r="Q1646" t="s">
        <v>2233</v>
      </c>
      <c r="R1646" t="s">
        <v>1460</v>
      </c>
    </row>
    <row r="1647" spans="1:18" x14ac:dyDescent="0.25">
      <c r="A1647">
        <v>2646</v>
      </c>
      <c r="B1647">
        <v>45072</v>
      </c>
      <c r="C1647" t="s">
        <v>676</v>
      </c>
      <c r="D1647" t="s">
        <v>56</v>
      </c>
      <c r="E1647" t="s">
        <v>30</v>
      </c>
      <c r="F1647" t="s">
        <v>9430</v>
      </c>
      <c r="G1647" t="s">
        <v>9431</v>
      </c>
      <c r="H1647" t="s">
        <v>9432</v>
      </c>
      <c r="I1647" t="s">
        <v>9433</v>
      </c>
      <c r="J1647" t="s">
        <v>9434</v>
      </c>
      <c r="K1647" t="s">
        <v>116</v>
      </c>
      <c r="L1647">
        <v>67873</v>
      </c>
      <c r="M1647" t="s">
        <v>2888</v>
      </c>
      <c r="N1647" t="s">
        <v>21</v>
      </c>
      <c r="O1647">
        <v>19</v>
      </c>
      <c r="P1647">
        <v>80776.570000000007</v>
      </c>
      <c r="Q1647" t="s">
        <v>2391</v>
      </c>
      <c r="R1647" t="s">
        <v>1392</v>
      </c>
    </row>
    <row r="1648" spans="1:18" x14ac:dyDescent="0.25">
      <c r="A1648">
        <v>2647</v>
      </c>
      <c r="B1648">
        <v>45084</v>
      </c>
      <c r="C1648" t="s">
        <v>350</v>
      </c>
      <c r="D1648" t="s">
        <v>1115</v>
      </c>
      <c r="E1648" t="s">
        <v>30</v>
      </c>
      <c r="F1648">
        <v>36984</v>
      </c>
      <c r="G1648" t="s">
        <v>9435</v>
      </c>
      <c r="H1648" t="s">
        <v>9436</v>
      </c>
      <c r="I1648" t="s">
        <v>9437</v>
      </c>
      <c r="J1648" t="s">
        <v>9438</v>
      </c>
      <c r="K1648" t="s">
        <v>170</v>
      </c>
      <c r="L1648">
        <v>31651</v>
      </c>
      <c r="M1648" t="s">
        <v>2286</v>
      </c>
      <c r="N1648" t="s">
        <v>35</v>
      </c>
      <c r="O1648">
        <v>7</v>
      </c>
      <c r="P1648">
        <v>78839.02</v>
      </c>
      <c r="Q1648" t="s">
        <v>4589</v>
      </c>
      <c r="R1648" t="s">
        <v>1384</v>
      </c>
    </row>
    <row r="1649" spans="1:18" x14ac:dyDescent="0.25">
      <c r="A1649">
        <v>2648</v>
      </c>
      <c r="B1649">
        <v>45068</v>
      </c>
      <c r="C1649" t="s">
        <v>156</v>
      </c>
      <c r="D1649" t="s">
        <v>107</v>
      </c>
      <c r="E1649" t="s">
        <v>30</v>
      </c>
      <c r="F1649" t="s">
        <v>3964</v>
      </c>
      <c r="G1649" t="s">
        <v>9439</v>
      </c>
      <c r="H1649" t="s">
        <v>9440</v>
      </c>
      <c r="I1649" t="s">
        <v>9441</v>
      </c>
      <c r="J1649" t="s">
        <v>9442</v>
      </c>
      <c r="K1649" t="s">
        <v>101</v>
      </c>
      <c r="L1649">
        <v>21049</v>
      </c>
      <c r="M1649" t="s">
        <v>6229</v>
      </c>
      <c r="N1649" t="s">
        <v>16</v>
      </c>
      <c r="O1649">
        <v>5</v>
      </c>
      <c r="P1649">
        <v>68063.28</v>
      </c>
      <c r="Q1649" t="s">
        <v>3895</v>
      </c>
      <c r="R1649" t="s">
        <v>1460</v>
      </c>
    </row>
    <row r="1650" spans="1:18" x14ac:dyDescent="0.25">
      <c r="A1650">
        <v>2649</v>
      </c>
      <c r="B1650">
        <v>45107</v>
      </c>
      <c r="C1650" t="s">
        <v>318</v>
      </c>
      <c r="D1650" t="s">
        <v>930</v>
      </c>
      <c r="E1650" t="s">
        <v>30</v>
      </c>
      <c r="F1650">
        <v>33732</v>
      </c>
      <c r="G1650" t="s">
        <v>9443</v>
      </c>
      <c r="H1650" t="s">
        <v>9444</v>
      </c>
      <c r="I1650" t="s">
        <v>9445</v>
      </c>
      <c r="J1650" t="s">
        <v>9446</v>
      </c>
      <c r="K1650" t="s">
        <v>229</v>
      </c>
      <c r="L1650">
        <v>90844</v>
      </c>
      <c r="M1650" t="s">
        <v>1852</v>
      </c>
      <c r="N1650" t="s">
        <v>35</v>
      </c>
      <c r="O1650">
        <v>10</v>
      </c>
      <c r="P1650">
        <v>99774.51</v>
      </c>
      <c r="Q1650" t="s">
        <v>2915</v>
      </c>
      <c r="R1650" t="s">
        <v>1392</v>
      </c>
    </row>
    <row r="1651" spans="1:18" x14ac:dyDescent="0.25">
      <c r="A1651">
        <v>2650</v>
      </c>
      <c r="B1651">
        <v>45107</v>
      </c>
      <c r="C1651" t="s">
        <v>70</v>
      </c>
      <c r="D1651" t="s">
        <v>809</v>
      </c>
      <c r="E1651" t="s">
        <v>14</v>
      </c>
      <c r="F1651" t="s">
        <v>9447</v>
      </c>
      <c r="G1651" t="s">
        <v>9448</v>
      </c>
      <c r="H1651" t="s">
        <v>9449</v>
      </c>
      <c r="I1651" t="s">
        <v>9450</v>
      </c>
      <c r="J1651" t="s">
        <v>9451</v>
      </c>
      <c r="K1651" t="s">
        <v>43</v>
      </c>
      <c r="L1651">
        <v>3464</v>
      </c>
      <c r="M1651" t="s">
        <v>4090</v>
      </c>
      <c r="N1651" t="s">
        <v>26</v>
      </c>
      <c r="O1651">
        <v>11</v>
      </c>
      <c r="P1651">
        <v>60393.78</v>
      </c>
      <c r="Q1651" t="s">
        <v>2006</v>
      </c>
      <c r="R1651" t="s">
        <v>1392</v>
      </c>
    </row>
    <row r="1652" spans="1:18" x14ac:dyDescent="0.25">
      <c r="A1652">
        <v>2651</v>
      </c>
      <c r="B1652">
        <v>45110</v>
      </c>
      <c r="C1652" t="s">
        <v>417</v>
      </c>
      <c r="D1652" t="s">
        <v>496</v>
      </c>
      <c r="E1652" t="s">
        <v>24</v>
      </c>
      <c r="F1652" t="s">
        <v>9452</v>
      </c>
      <c r="G1652" t="s">
        <v>1421</v>
      </c>
      <c r="H1652" t="s">
        <v>9453</v>
      </c>
      <c r="I1652" t="s">
        <v>9454</v>
      </c>
      <c r="J1652" t="s">
        <v>9455</v>
      </c>
      <c r="K1652" t="s">
        <v>132</v>
      </c>
      <c r="L1652">
        <v>47424</v>
      </c>
      <c r="M1652" t="s">
        <v>1696</v>
      </c>
      <c r="N1652" t="s">
        <v>21</v>
      </c>
      <c r="O1652">
        <v>6</v>
      </c>
      <c r="P1652">
        <v>66528.490000000005</v>
      </c>
      <c r="Q1652" t="s">
        <v>5759</v>
      </c>
      <c r="R1652" t="s">
        <v>1392</v>
      </c>
    </row>
    <row r="1653" spans="1:18" x14ac:dyDescent="0.25">
      <c r="A1653">
        <v>2652</v>
      </c>
      <c r="B1653">
        <v>45132</v>
      </c>
      <c r="C1653" t="s">
        <v>348</v>
      </c>
      <c r="D1653" t="s">
        <v>1116</v>
      </c>
      <c r="E1653" t="s">
        <v>30</v>
      </c>
      <c r="F1653" t="s">
        <v>9456</v>
      </c>
      <c r="G1653" t="s">
        <v>9457</v>
      </c>
      <c r="H1653" t="s">
        <v>9458</v>
      </c>
      <c r="I1653" t="s">
        <v>9459</v>
      </c>
      <c r="J1653" t="s">
        <v>9460</v>
      </c>
      <c r="K1653" t="s">
        <v>424</v>
      </c>
      <c r="L1653">
        <v>40638</v>
      </c>
      <c r="M1653" t="s">
        <v>1773</v>
      </c>
      <c r="N1653" t="s">
        <v>26</v>
      </c>
      <c r="O1653">
        <v>2</v>
      </c>
      <c r="P1653">
        <v>92781.33</v>
      </c>
      <c r="Q1653" t="s">
        <v>3215</v>
      </c>
      <c r="R1653" t="s">
        <v>1419</v>
      </c>
    </row>
    <row r="1654" spans="1:18" x14ac:dyDescent="0.25">
      <c r="A1654">
        <v>2653</v>
      </c>
      <c r="B1654">
        <v>45138</v>
      </c>
      <c r="C1654" t="s">
        <v>369</v>
      </c>
      <c r="D1654" t="s">
        <v>1117</v>
      </c>
      <c r="E1654" t="s">
        <v>24</v>
      </c>
      <c r="F1654">
        <v>23440</v>
      </c>
      <c r="G1654" t="s">
        <v>9461</v>
      </c>
      <c r="H1654" t="s">
        <v>9462</v>
      </c>
      <c r="I1654" t="s">
        <v>9463</v>
      </c>
      <c r="J1654" t="s">
        <v>9464</v>
      </c>
      <c r="K1654" t="s">
        <v>119</v>
      </c>
      <c r="L1654">
        <v>75065</v>
      </c>
      <c r="M1654" t="s">
        <v>2926</v>
      </c>
      <c r="N1654" t="s">
        <v>26</v>
      </c>
      <c r="O1654">
        <v>17</v>
      </c>
      <c r="P1654">
        <v>89216.55</v>
      </c>
      <c r="Q1654" t="s">
        <v>3269</v>
      </c>
      <c r="R1654" t="s">
        <v>1419</v>
      </c>
    </row>
    <row r="1655" spans="1:18" x14ac:dyDescent="0.25">
      <c r="A1655">
        <v>2654</v>
      </c>
      <c r="B1655">
        <v>45134</v>
      </c>
      <c r="C1655" t="s">
        <v>1118</v>
      </c>
      <c r="D1655" t="s">
        <v>191</v>
      </c>
      <c r="E1655" t="s">
        <v>14</v>
      </c>
      <c r="F1655" t="s">
        <v>9465</v>
      </c>
      <c r="G1655" t="s">
        <v>9466</v>
      </c>
      <c r="H1655" t="s">
        <v>9467</v>
      </c>
      <c r="I1655" t="s">
        <v>9468</v>
      </c>
      <c r="J1655" t="s">
        <v>9469</v>
      </c>
      <c r="K1655" t="s">
        <v>203</v>
      </c>
      <c r="L1655">
        <v>717</v>
      </c>
      <c r="M1655" t="s">
        <v>2316</v>
      </c>
      <c r="N1655" t="s">
        <v>16</v>
      </c>
      <c r="O1655">
        <v>12</v>
      </c>
      <c r="P1655">
        <v>56796.83</v>
      </c>
      <c r="Q1655" t="s">
        <v>1841</v>
      </c>
      <c r="R1655" t="s">
        <v>1460</v>
      </c>
    </row>
    <row r="1656" spans="1:18" x14ac:dyDescent="0.25">
      <c r="A1656">
        <v>2655</v>
      </c>
      <c r="B1656">
        <v>45123</v>
      </c>
      <c r="C1656" t="s">
        <v>1119</v>
      </c>
      <c r="D1656" t="s">
        <v>503</v>
      </c>
      <c r="E1656" t="s">
        <v>24</v>
      </c>
      <c r="F1656" t="s">
        <v>9470</v>
      </c>
      <c r="G1656" t="s">
        <v>9471</v>
      </c>
      <c r="H1656" t="s">
        <v>9472</v>
      </c>
      <c r="I1656" t="s">
        <v>9473</v>
      </c>
      <c r="J1656" t="s">
        <v>9474</v>
      </c>
      <c r="K1656" t="s">
        <v>92</v>
      </c>
      <c r="L1656">
        <v>32182</v>
      </c>
      <c r="M1656" t="s">
        <v>1967</v>
      </c>
      <c r="N1656" t="s">
        <v>21</v>
      </c>
      <c r="O1656">
        <v>6</v>
      </c>
      <c r="P1656">
        <v>61124.63</v>
      </c>
      <c r="Q1656" t="s">
        <v>2466</v>
      </c>
      <c r="R1656" t="s">
        <v>1460</v>
      </c>
    </row>
    <row r="1657" spans="1:18" x14ac:dyDescent="0.25">
      <c r="A1657">
        <v>2656</v>
      </c>
      <c r="B1657">
        <v>45083</v>
      </c>
      <c r="C1657" t="s">
        <v>464</v>
      </c>
      <c r="D1657" t="s">
        <v>668</v>
      </c>
      <c r="E1657" t="s">
        <v>30</v>
      </c>
      <c r="F1657" t="s">
        <v>9475</v>
      </c>
      <c r="G1657" t="s">
        <v>9476</v>
      </c>
      <c r="H1657" t="s">
        <v>9477</v>
      </c>
      <c r="I1657" t="s">
        <v>9478</v>
      </c>
      <c r="J1657" t="s">
        <v>9479</v>
      </c>
      <c r="K1657" t="s">
        <v>129</v>
      </c>
      <c r="L1657">
        <v>97738</v>
      </c>
      <c r="M1657" t="s">
        <v>1644</v>
      </c>
      <c r="N1657" t="s">
        <v>26</v>
      </c>
      <c r="O1657">
        <v>7</v>
      </c>
      <c r="P1657">
        <v>34251.69</v>
      </c>
      <c r="Q1657" t="s">
        <v>5992</v>
      </c>
      <c r="R1657" t="s">
        <v>1384</v>
      </c>
    </row>
    <row r="1658" spans="1:18" x14ac:dyDescent="0.25">
      <c r="A1658">
        <v>2657</v>
      </c>
      <c r="B1658">
        <v>45099</v>
      </c>
      <c r="C1658" t="s">
        <v>254</v>
      </c>
      <c r="D1658" t="s">
        <v>107</v>
      </c>
      <c r="E1658" t="s">
        <v>14</v>
      </c>
      <c r="F1658" t="s">
        <v>9480</v>
      </c>
      <c r="G1658" t="s">
        <v>9481</v>
      </c>
      <c r="H1658" t="s">
        <v>9482</v>
      </c>
      <c r="I1658" t="s">
        <v>9483</v>
      </c>
      <c r="J1658" t="s">
        <v>9484</v>
      </c>
      <c r="K1658" t="s">
        <v>214</v>
      </c>
      <c r="L1658">
        <v>63181</v>
      </c>
      <c r="M1658" t="s">
        <v>4085</v>
      </c>
      <c r="N1658" t="s">
        <v>35</v>
      </c>
      <c r="O1658">
        <v>1</v>
      </c>
      <c r="P1658">
        <v>58322.23</v>
      </c>
      <c r="Q1658" t="s">
        <v>2825</v>
      </c>
      <c r="R1658" t="s">
        <v>1392</v>
      </c>
    </row>
    <row r="1659" spans="1:18" x14ac:dyDescent="0.25">
      <c r="A1659">
        <v>2658</v>
      </c>
      <c r="B1659">
        <v>45113</v>
      </c>
      <c r="C1659" t="s">
        <v>471</v>
      </c>
      <c r="D1659" t="s">
        <v>1120</v>
      </c>
      <c r="E1659" t="s">
        <v>14</v>
      </c>
      <c r="F1659">
        <v>37295</v>
      </c>
      <c r="G1659" t="s">
        <v>9485</v>
      </c>
      <c r="H1659" t="s">
        <v>9486</v>
      </c>
      <c r="I1659" t="s">
        <v>9487</v>
      </c>
      <c r="J1659" t="s">
        <v>9488</v>
      </c>
      <c r="K1659" t="s">
        <v>58</v>
      </c>
      <c r="L1659">
        <v>2505</v>
      </c>
      <c r="M1659" t="s">
        <v>3231</v>
      </c>
      <c r="N1659" t="s">
        <v>21</v>
      </c>
      <c r="O1659">
        <v>12</v>
      </c>
      <c r="P1659">
        <v>38444.120000000003</v>
      </c>
      <c r="Q1659" t="s">
        <v>2180</v>
      </c>
      <c r="R1659" t="s">
        <v>1460</v>
      </c>
    </row>
    <row r="1660" spans="1:18" x14ac:dyDescent="0.25">
      <c r="A1660">
        <v>2659</v>
      </c>
      <c r="B1660">
        <v>45062</v>
      </c>
      <c r="C1660" t="s">
        <v>310</v>
      </c>
      <c r="D1660" t="s">
        <v>1075</v>
      </c>
      <c r="E1660" t="s">
        <v>14</v>
      </c>
      <c r="F1660" t="s">
        <v>9489</v>
      </c>
      <c r="G1660" t="s">
        <v>9490</v>
      </c>
      <c r="H1660" t="s">
        <v>9491</v>
      </c>
      <c r="I1660" t="s">
        <v>9492</v>
      </c>
      <c r="J1660" t="s">
        <v>9493</v>
      </c>
      <c r="K1660" t="s">
        <v>94</v>
      </c>
      <c r="L1660">
        <v>47305</v>
      </c>
      <c r="M1660" t="s">
        <v>1552</v>
      </c>
      <c r="N1660" t="s">
        <v>21</v>
      </c>
      <c r="O1660">
        <v>10</v>
      </c>
      <c r="P1660">
        <v>74964.820000000007</v>
      </c>
      <c r="Q1660" t="s">
        <v>6627</v>
      </c>
      <c r="R1660" t="s">
        <v>1419</v>
      </c>
    </row>
    <row r="1661" spans="1:18" x14ac:dyDescent="0.25">
      <c r="A1661">
        <v>2660</v>
      </c>
      <c r="B1661">
        <v>45079</v>
      </c>
      <c r="C1661" t="s">
        <v>1121</v>
      </c>
      <c r="D1661" t="s">
        <v>1052</v>
      </c>
      <c r="E1661" t="s">
        <v>14</v>
      </c>
      <c r="F1661">
        <v>36658</v>
      </c>
      <c r="G1661" t="s">
        <v>9494</v>
      </c>
      <c r="H1661" t="s">
        <v>9495</v>
      </c>
      <c r="I1661" t="s">
        <v>9496</v>
      </c>
      <c r="J1661" t="s">
        <v>9497</v>
      </c>
      <c r="K1661" t="s">
        <v>135</v>
      </c>
      <c r="L1661">
        <v>98470</v>
      </c>
      <c r="M1661" t="s">
        <v>1584</v>
      </c>
      <c r="N1661" t="s">
        <v>35</v>
      </c>
      <c r="O1661">
        <v>5</v>
      </c>
      <c r="P1661">
        <v>39919.9</v>
      </c>
      <c r="Q1661" t="s">
        <v>3155</v>
      </c>
      <c r="R1661" t="s">
        <v>1419</v>
      </c>
    </row>
    <row r="1662" spans="1:18" x14ac:dyDescent="0.25">
      <c r="A1662">
        <v>2661</v>
      </c>
      <c r="B1662">
        <v>45099</v>
      </c>
      <c r="C1662" t="s">
        <v>352</v>
      </c>
      <c r="D1662" t="s">
        <v>1037</v>
      </c>
      <c r="E1662" t="s">
        <v>30</v>
      </c>
      <c r="F1662" t="s">
        <v>9498</v>
      </c>
      <c r="G1662" t="s">
        <v>9499</v>
      </c>
      <c r="H1662" t="s">
        <v>9500</v>
      </c>
      <c r="I1662" t="s">
        <v>9501</v>
      </c>
      <c r="J1662" t="s">
        <v>9502</v>
      </c>
      <c r="K1662" t="s">
        <v>34</v>
      </c>
      <c r="L1662">
        <v>87833</v>
      </c>
      <c r="M1662" t="s">
        <v>5174</v>
      </c>
      <c r="N1662" t="s">
        <v>21</v>
      </c>
      <c r="O1662">
        <v>12</v>
      </c>
      <c r="P1662">
        <v>57484.31</v>
      </c>
      <c r="Q1662" t="s">
        <v>1912</v>
      </c>
      <c r="R1662" t="s">
        <v>1419</v>
      </c>
    </row>
    <row r="1663" spans="1:18" x14ac:dyDescent="0.25">
      <c r="A1663">
        <v>2662</v>
      </c>
      <c r="B1663">
        <v>45075</v>
      </c>
      <c r="C1663" t="s">
        <v>178</v>
      </c>
      <c r="D1663" t="s">
        <v>451</v>
      </c>
      <c r="E1663" t="s">
        <v>24</v>
      </c>
      <c r="F1663" t="s">
        <v>9503</v>
      </c>
      <c r="G1663" t="s">
        <v>9504</v>
      </c>
      <c r="H1663" t="s">
        <v>9505</v>
      </c>
      <c r="I1663" t="s">
        <v>9506</v>
      </c>
      <c r="J1663" t="s">
        <v>9507</v>
      </c>
      <c r="K1663" t="s">
        <v>147</v>
      </c>
      <c r="L1663">
        <v>32384</v>
      </c>
      <c r="M1663" t="s">
        <v>4428</v>
      </c>
      <c r="N1663" t="s">
        <v>21</v>
      </c>
      <c r="O1663">
        <v>16</v>
      </c>
      <c r="P1663">
        <v>67633.67</v>
      </c>
      <c r="Q1663" t="s">
        <v>4200</v>
      </c>
      <c r="R1663" t="s">
        <v>1427</v>
      </c>
    </row>
    <row r="1664" spans="1:18" x14ac:dyDescent="0.25">
      <c r="A1664">
        <v>2663</v>
      </c>
      <c r="B1664">
        <v>45079</v>
      </c>
      <c r="C1664" t="s">
        <v>662</v>
      </c>
      <c r="D1664" t="s">
        <v>694</v>
      </c>
      <c r="E1664" t="s">
        <v>24</v>
      </c>
      <c r="F1664">
        <v>37936</v>
      </c>
      <c r="G1664" t="s">
        <v>1421</v>
      </c>
      <c r="H1664" t="s">
        <v>9508</v>
      </c>
      <c r="I1664" t="s">
        <v>9509</v>
      </c>
      <c r="J1664" t="s">
        <v>9510</v>
      </c>
      <c r="K1664" t="s">
        <v>64</v>
      </c>
      <c r="L1664">
        <v>81377</v>
      </c>
      <c r="M1664" t="s">
        <v>2514</v>
      </c>
      <c r="N1664" t="s">
        <v>26</v>
      </c>
      <c r="O1664">
        <v>3</v>
      </c>
      <c r="P1664">
        <v>97344.28</v>
      </c>
      <c r="Q1664" t="s">
        <v>2546</v>
      </c>
      <c r="R1664" t="s">
        <v>1427</v>
      </c>
    </row>
    <row r="1665" spans="1:18" x14ac:dyDescent="0.25">
      <c r="A1665">
        <v>2664</v>
      </c>
      <c r="B1665">
        <v>45054</v>
      </c>
      <c r="C1665" t="s">
        <v>130</v>
      </c>
      <c r="D1665" t="s">
        <v>286</v>
      </c>
      <c r="E1665" t="s">
        <v>24</v>
      </c>
      <c r="F1665" t="s">
        <v>9511</v>
      </c>
      <c r="G1665" t="s">
        <v>9512</v>
      </c>
      <c r="H1665" t="s">
        <v>9513</v>
      </c>
      <c r="I1665" t="s">
        <v>9514</v>
      </c>
      <c r="J1665" t="s">
        <v>9515</v>
      </c>
      <c r="K1665" t="s">
        <v>290</v>
      </c>
      <c r="L1665">
        <v>13827</v>
      </c>
      <c r="M1665" t="s">
        <v>2300</v>
      </c>
      <c r="N1665" t="s">
        <v>35</v>
      </c>
      <c r="O1665">
        <v>15</v>
      </c>
      <c r="P1665">
        <v>61109.81</v>
      </c>
      <c r="Q1665" t="s">
        <v>1391</v>
      </c>
      <c r="R1665" t="s">
        <v>1392</v>
      </c>
    </row>
    <row r="1666" spans="1:18" x14ac:dyDescent="0.25">
      <c r="A1666">
        <v>2665</v>
      </c>
      <c r="B1666">
        <v>45130</v>
      </c>
      <c r="C1666" t="s">
        <v>515</v>
      </c>
      <c r="D1666" t="s">
        <v>763</v>
      </c>
      <c r="E1666" t="s">
        <v>30</v>
      </c>
      <c r="F1666" t="s">
        <v>9516</v>
      </c>
      <c r="G1666" t="s">
        <v>9517</v>
      </c>
      <c r="H1666" t="s">
        <v>9518</v>
      </c>
      <c r="I1666" t="s">
        <v>9519</v>
      </c>
      <c r="J1666" t="s">
        <v>9520</v>
      </c>
      <c r="K1666" t="s">
        <v>31</v>
      </c>
      <c r="L1666">
        <v>17634</v>
      </c>
      <c r="M1666" t="s">
        <v>1961</v>
      </c>
      <c r="N1666" t="s">
        <v>21</v>
      </c>
      <c r="O1666">
        <v>14</v>
      </c>
      <c r="P1666">
        <v>82349.960000000006</v>
      </c>
      <c r="Q1666" t="s">
        <v>6716</v>
      </c>
      <c r="R1666" t="s">
        <v>1392</v>
      </c>
    </row>
    <row r="1667" spans="1:18" x14ac:dyDescent="0.25">
      <c r="A1667">
        <v>2666</v>
      </c>
      <c r="B1667">
        <v>45053</v>
      </c>
      <c r="C1667" t="s">
        <v>254</v>
      </c>
      <c r="D1667" t="s">
        <v>459</v>
      </c>
      <c r="E1667" t="s">
        <v>24</v>
      </c>
      <c r="F1667" t="s">
        <v>9521</v>
      </c>
      <c r="G1667" t="s">
        <v>9522</v>
      </c>
      <c r="H1667" t="s">
        <v>9523</v>
      </c>
      <c r="I1667" t="s">
        <v>9524</v>
      </c>
      <c r="J1667" t="s">
        <v>9525</v>
      </c>
      <c r="K1667" t="s">
        <v>298</v>
      </c>
      <c r="L1667">
        <v>34255</v>
      </c>
      <c r="M1667" t="s">
        <v>1390</v>
      </c>
      <c r="N1667" t="s">
        <v>35</v>
      </c>
      <c r="O1667">
        <v>5</v>
      </c>
      <c r="P1667">
        <v>41301.129999999997</v>
      </c>
      <c r="Q1667" t="s">
        <v>9526</v>
      </c>
      <c r="R1667" t="s">
        <v>1392</v>
      </c>
    </row>
    <row r="1668" spans="1:18" x14ac:dyDescent="0.25">
      <c r="A1668">
        <v>2667</v>
      </c>
      <c r="B1668">
        <v>45092</v>
      </c>
      <c r="C1668" t="s">
        <v>158</v>
      </c>
      <c r="D1668" t="s">
        <v>368</v>
      </c>
      <c r="E1668" t="s">
        <v>30</v>
      </c>
      <c r="F1668">
        <v>27857</v>
      </c>
      <c r="G1668" t="s">
        <v>9527</v>
      </c>
      <c r="H1668" t="s">
        <v>9528</v>
      </c>
      <c r="I1668" t="s">
        <v>9529</v>
      </c>
      <c r="J1668" t="s">
        <v>9238</v>
      </c>
      <c r="K1668" t="s">
        <v>101</v>
      </c>
      <c r="L1668">
        <v>32252</v>
      </c>
      <c r="M1668" t="s">
        <v>3527</v>
      </c>
      <c r="N1668" t="s">
        <v>21</v>
      </c>
      <c r="O1668">
        <v>19</v>
      </c>
      <c r="P1668">
        <v>47690.58</v>
      </c>
      <c r="Q1668" t="s">
        <v>3533</v>
      </c>
      <c r="R1668" t="s">
        <v>1392</v>
      </c>
    </row>
    <row r="1669" spans="1:18" x14ac:dyDescent="0.25">
      <c r="A1669">
        <v>2668</v>
      </c>
      <c r="B1669">
        <v>45131</v>
      </c>
      <c r="C1669" t="s">
        <v>531</v>
      </c>
      <c r="D1669" t="s">
        <v>1122</v>
      </c>
      <c r="E1669" t="s">
        <v>30</v>
      </c>
      <c r="F1669" t="s">
        <v>9530</v>
      </c>
      <c r="G1669" t="s">
        <v>9531</v>
      </c>
      <c r="H1669" t="s">
        <v>9532</v>
      </c>
      <c r="I1669" t="s">
        <v>9533</v>
      </c>
      <c r="J1669" t="s">
        <v>9534</v>
      </c>
      <c r="K1669" t="s">
        <v>167</v>
      </c>
      <c r="L1669">
        <v>73867</v>
      </c>
      <c r="M1669" t="s">
        <v>2091</v>
      </c>
      <c r="N1669" t="s">
        <v>35</v>
      </c>
      <c r="O1669">
        <v>0</v>
      </c>
      <c r="P1669">
        <v>40727.96</v>
      </c>
      <c r="Q1669" t="s">
        <v>5309</v>
      </c>
      <c r="R1669" t="s">
        <v>1427</v>
      </c>
    </row>
    <row r="1670" spans="1:18" x14ac:dyDescent="0.25">
      <c r="A1670">
        <v>2669</v>
      </c>
      <c r="B1670">
        <v>45067</v>
      </c>
      <c r="C1670" t="s">
        <v>915</v>
      </c>
      <c r="D1670" t="s">
        <v>1110</v>
      </c>
      <c r="E1670" t="s">
        <v>14</v>
      </c>
      <c r="F1670" t="s">
        <v>9535</v>
      </c>
      <c r="G1670" t="s">
        <v>9536</v>
      </c>
      <c r="H1670" t="s">
        <v>9537</v>
      </c>
      <c r="I1670" t="s">
        <v>9538</v>
      </c>
      <c r="J1670" t="s">
        <v>9539</v>
      </c>
      <c r="K1670" t="s">
        <v>64</v>
      </c>
      <c r="L1670">
        <v>86487</v>
      </c>
      <c r="M1670" t="s">
        <v>1925</v>
      </c>
      <c r="N1670" t="s">
        <v>21</v>
      </c>
      <c r="O1670">
        <v>18</v>
      </c>
      <c r="P1670">
        <v>79434.44</v>
      </c>
      <c r="Q1670" t="s">
        <v>2233</v>
      </c>
      <c r="R1670" t="s">
        <v>1427</v>
      </c>
    </row>
    <row r="1671" spans="1:18" x14ac:dyDescent="0.25">
      <c r="A1671">
        <v>2670</v>
      </c>
      <c r="B1671">
        <v>45114</v>
      </c>
      <c r="C1671" t="s">
        <v>386</v>
      </c>
      <c r="D1671" t="s">
        <v>640</v>
      </c>
      <c r="E1671" t="s">
        <v>24</v>
      </c>
      <c r="F1671" t="s">
        <v>9540</v>
      </c>
      <c r="G1671" t="s">
        <v>9541</v>
      </c>
      <c r="H1671" t="s">
        <v>9542</v>
      </c>
      <c r="I1671" t="s">
        <v>9543</v>
      </c>
      <c r="J1671" t="s">
        <v>4553</v>
      </c>
      <c r="K1671" t="s">
        <v>20</v>
      </c>
      <c r="L1671">
        <v>52770</v>
      </c>
      <c r="M1671" t="s">
        <v>3718</v>
      </c>
      <c r="N1671" t="s">
        <v>35</v>
      </c>
      <c r="O1671">
        <v>18</v>
      </c>
      <c r="P1671">
        <v>41839.58</v>
      </c>
      <c r="Q1671" t="s">
        <v>3275</v>
      </c>
      <c r="R1671" t="s">
        <v>1419</v>
      </c>
    </row>
    <row r="1672" spans="1:18" x14ac:dyDescent="0.25">
      <c r="A1672">
        <v>2671</v>
      </c>
      <c r="B1672">
        <v>45055</v>
      </c>
      <c r="C1672" t="s">
        <v>448</v>
      </c>
      <c r="D1672" t="s">
        <v>572</v>
      </c>
      <c r="E1672" t="s">
        <v>14</v>
      </c>
      <c r="F1672" t="s">
        <v>9544</v>
      </c>
      <c r="G1672" t="s">
        <v>1421</v>
      </c>
      <c r="H1672" t="s">
        <v>9545</v>
      </c>
      <c r="I1672" t="s">
        <v>9546</v>
      </c>
      <c r="J1672" t="s">
        <v>9547</v>
      </c>
      <c r="K1672" t="s">
        <v>173</v>
      </c>
      <c r="L1672">
        <v>7255</v>
      </c>
      <c r="M1672" t="s">
        <v>2121</v>
      </c>
      <c r="N1672" t="s">
        <v>16</v>
      </c>
      <c r="O1672">
        <v>7</v>
      </c>
      <c r="P1672">
        <v>70675.41</v>
      </c>
      <c r="Q1672" t="s">
        <v>2375</v>
      </c>
      <c r="R1672" t="s">
        <v>1460</v>
      </c>
    </row>
    <row r="1673" spans="1:18" x14ac:dyDescent="0.25">
      <c r="A1673">
        <v>2672</v>
      </c>
      <c r="B1673">
        <v>45058</v>
      </c>
      <c r="C1673" t="s">
        <v>1123</v>
      </c>
      <c r="D1673" t="s">
        <v>334</v>
      </c>
      <c r="E1673" t="s">
        <v>24</v>
      </c>
      <c r="F1673" t="s">
        <v>9548</v>
      </c>
      <c r="G1673" t="s">
        <v>9549</v>
      </c>
      <c r="H1673" t="s">
        <v>9550</v>
      </c>
      <c r="I1673" t="s">
        <v>9551</v>
      </c>
      <c r="J1673" t="s">
        <v>9552</v>
      </c>
      <c r="K1673" t="s">
        <v>237</v>
      </c>
      <c r="L1673">
        <v>62380</v>
      </c>
      <c r="M1673" t="s">
        <v>6978</v>
      </c>
      <c r="N1673" t="s">
        <v>16</v>
      </c>
      <c r="O1673">
        <v>20</v>
      </c>
      <c r="P1673">
        <v>73004.100000000006</v>
      </c>
      <c r="Q1673" t="s">
        <v>3192</v>
      </c>
      <c r="R1673" t="s">
        <v>1384</v>
      </c>
    </row>
    <row r="1674" spans="1:18" x14ac:dyDescent="0.25">
      <c r="A1674">
        <v>2673</v>
      </c>
      <c r="B1674">
        <v>45132</v>
      </c>
      <c r="C1674" t="s">
        <v>1030</v>
      </c>
      <c r="D1674" t="s">
        <v>414</v>
      </c>
      <c r="E1674" t="s">
        <v>30</v>
      </c>
      <c r="F1674" t="s">
        <v>9553</v>
      </c>
      <c r="G1674" t="s">
        <v>1421</v>
      </c>
      <c r="H1674" t="s">
        <v>9554</v>
      </c>
      <c r="I1674" t="s">
        <v>9555</v>
      </c>
      <c r="J1674" t="s">
        <v>9556</v>
      </c>
      <c r="K1674" t="s">
        <v>113</v>
      </c>
      <c r="L1674">
        <v>55880</v>
      </c>
      <c r="M1674" t="s">
        <v>6229</v>
      </c>
      <c r="N1674" t="s">
        <v>16</v>
      </c>
      <c r="O1674">
        <v>4</v>
      </c>
      <c r="P1674">
        <v>94665.18</v>
      </c>
      <c r="Q1674" t="s">
        <v>4635</v>
      </c>
      <c r="R1674" t="s">
        <v>1419</v>
      </c>
    </row>
    <row r="1675" spans="1:18" x14ac:dyDescent="0.25">
      <c r="A1675">
        <v>2674</v>
      </c>
      <c r="B1675">
        <v>45060</v>
      </c>
      <c r="C1675" t="s">
        <v>442</v>
      </c>
      <c r="D1675" t="s">
        <v>206</v>
      </c>
      <c r="E1675" t="s">
        <v>24</v>
      </c>
      <c r="F1675" t="s">
        <v>9557</v>
      </c>
      <c r="G1675" t="s">
        <v>9558</v>
      </c>
      <c r="H1675" t="s">
        <v>9559</v>
      </c>
      <c r="I1675" t="s">
        <v>9560</v>
      </c>
      <c r="J1675" t="s">
        <v>9561</v>
      </c>
      <c r="K1675" t="s">
        <v>173</v>
      </c>
      <c r="L1675">
        <v>2589</v>
      </c>
      <c r="M1675" t="s">
        <v>2300</v>
      </c>
      <c r="N1675" t="s">
        <v>26</v>
      </c>
      <c r="O1675">
        <v>3</v>
      </c>
      <c r="P1675">
        <v>41445.75</v>
      </c>
      <c r="Q1675" t="s">
        <v>8624</v>
      </c>
      <c r="R1675" t="s">
        <v>1460</v>
      </c>
    </row>
    <row r="1676" spans="1:18" x14ac:dyDescent="0.25">
      <c r="A1676">
        <v>2675</v>
      </c>
      <c r="B1676">
        <v>45128</v>
      </c>
      <c r="C1676" t="s">
        <v>340</v>
      </c>
      <c r="D1676" t="s">
        <v>1124</v>
      </c>
      <c r="E1676" t="s">
        <v>30</v>
      </c>
      <c r="F1676">
        <v>30165</v>
      </c>
      <c r="G1676" t="s">
        <v>9562</v>
      </c>
      <c r="H1676" t="s">
        <v>9563</v>
      </c>
      <c r="I1676" t="s">
        <v>9564</v>
      </c>
      <c r="J1676" t="s">
        <v>9565</v>
      </c>
      <c r="K1676" t="s">
        <v>38</v>
      </c>
      <c r="L1676">
        <v>76893</v>
      </c>
      <c r="M1676" t="s">
        <v>2063</v>
      </c>
      <c r="N1676" t="s">
        <v>26</v>
      </c>
      <c r="O1676">
        <v>20</v>
      </c>
      <c r="P1676">
        <v>32905.53</v>
      </c>
      <c r="Q1676" t="s">
        <v>4326</v>
      </c>
      <c r="R1676" t="s">
        <v>1392</v>
      </c>
    </row>
    <row r="1677" spans="1:18" x14ac:dyDescent="0.25">
      <c r="A1677">
        <v>2676</v>
      </c>
      <c r="B1677">
        <v>45112</v>
      </c>
      <c r="C1677" t="s">
        <v>67</v>
      </c>
      <c r="D1677" t="s">
        <v>1125</v>
      </c>
      <c r="E1677" t="s">
        <v>30</v>
      </c>
      <c r="F1677" t="s">
        <v>9566</v>
      </c>
      <c r="G1677" t="s">
        <v>9567</v>
      </c>
      <c r="H1677" t="s">
        <v>9568</v>
      </c>
      <c r="I1677" t="s">
        <v>9569</v>
      </c>
      <c r="J1677" t="s">
        <v>9570</v>
      </c>
      <c r="K1677" t="s">
        <v>31</v>
      </c>
      <c r="L1677">
        <v>89591</v>
      </c>
      <c r="M1677" t="s">
        <v>2584</v>
      </c>
      <c r="N1677" t="s">
        <v>16</v>
      </c>
      <c r="O1677">
        <v>16</v>
      </c>
      <c r="P1677">
        <v>51158.46</v>
      </c>
      <c r="Q1677" t="s">
        <v>9571</v>
      </c>
      <c r="R1677" t="s">
        <v>1384</v>
      </c>
    </row>
    <row r="1678" spans="1:18" x14ac:dyDescent="0.25">
      <c r="A1678">
        <v>2677</v>
      </c>
      <c r="B1678">
        <v>45068</v>
      </c>
      <c r="C1678" t="s">
        <v>87</v>
      </c>
      <c r="D1678" t="s">
        <v>322</v>
      </c>
      <c r="E1678" t="s">
        <v>14</v>
      </c>
      <c r="F1678">
        <v>37562</v>
      </c>
      <c r="G1678" t="s">
        <v>9572</v>
      </c>
      <c r="H1678" t="s">
        <v>9573</v>
      </c>
      <c r="I1678" t="s">
        <v>9574</v>
      </c>
      <c r="J1678" t="s">
        <v>4512</v>
      </c>
      <c r="K1678" t="s">
        <v>237</v>
      </c>
      <c r="L1678">
        <v>74353</v>
      </c>
      <c r="M1678" t="s">
        <v>1703</v>
      </c>
      <c r="N1678" t="s">
        <v>35</v>
      </c>
      <c r="O1678">
        <v>18</v>
      </c>
      <c r="P1678">
        <v>55422.89</v>
      </c>
      <c r="Q1678" t="s">
        <v>2633</v>
      </c>
      <c r="R1678" t="s">
        <v>1427</v>
      </c>
    </row>
    <row r="1679" spans="1:18" x14ac:dyDescent="0.25">
      <c r="A1679">
        <v>2678</v>
      </c>
      <c r="B1679">
        <v>45070</v>
      </c>
      <c r="C1679" t="s">
        <v>1126</v>
      </c>
      <c r="D1679" t="s">
        <v>105</v>
      </c>
      <c r="E1679" t="s">
        <v>14</v>
      </c>
      <c r="F1679" t="s">
        <v>9575</v>
      </c>
      <c r="G1679" t="s">
        <v>9576</v>
      </c>
      <c r="H1679" t="s">
        <v>9577</v>
      </c>
      <c r="I1679" t="s">
        <v>9578</v>
      </c>
      <c r="J1679" t="s">
        <v>9579</v>
      </c>
      <c r="K1679" t="s">
        <v>92</v>
      </c>
      <c r="L1679">
        <v>21698</v>
      </c>
      <c r="M1679" t="s">
        <v>5705</v>
      </c>
      <c r="N1679" t="s">
        <v>35</v>
      </c>
      <c r="O1679">
        <v>17</v>
      </c>
      <c r="P1679">
        <v>84957.48</v>
      </c>
      <c r="Q1679" t="s">
        <v>2273</v>
      </c>
      <c r="R1679" t="s">
        <v>1392</v>
      </c>
    </row>
    <row r="1680" spans="1:18" x14ac:dyDescent="0.25">
      <c r="A1680">
        <v>2679</v>
      </c>
      <c r="B1680">
        <v>45064</v>
      </c>
      <c r="C1680" t="s">
        <v>213</v>
      </c>
      <c r="D1680" t="s">
        <v>964</v>
      </c>
      <c r="E1680" t="s">
        <v>30</v>
      </c>
      <c r="F1680">
        <v>34676</v>
      </c>
      <c r="G1680" t="s">
        <v>9580</v>
      </c>
      <c r="H1680" t="s">
        <v>9581</v>
      </c>
      <c r="I1680" t="s">
        <v>9582</v>
      </c>
      <c r="J1680" t="s">
        <v>9583</v>
      </c>
      <c r="K1680" t="s">
        <v>147</v>
      </c>
      <c r="L1680">
        <v>87585</v>
      </c>
      <c r="M1680" t="s">
        <v>1496</v>
      </c>
      <c r="N1680" t="s">
        <v>35</v>
      </c>
      <c r="O1680">
        <v>0</v>
      </c>
      <c r="P1680">
        <v>45938.15</v>
      </c>
      <c r="Q1680" t="s">
        <v>1825</v>
      </c>
      <c r="R1680" t="s">
        <v>1427</v>
      </c>
    </row>
    <row r="1681" spans="1:18" x14ac:dyDescent="0.25">
      <c r="A1681">
        <v>2680</v>
      </c>
      <c r="B1681">
        <v>45117</v>
      </c>
      <c r="C1681" t="s">
        <v>1127</v>
      </c>
      <c r="D1681" t="s">
        <v>1128</v>
      </c>
      <c r="E1681" t="s">
        <v>24</v>
      </c>
      <c r="F1681" t="s">
        <v>9584</v>
      </c>
      <c r="G1681" t="s">
        <v>9585</v>
      </c>
      <c r="H1681" t="s">
        <v>9586</v>
      </c>
      <c r="I1681" t="s">
        <v>9587</v>
      </c>
      <c r="J1681" t="s">
        <v>9588</v>
      </c>
      <c r="K1681" t="s">
        <v>220</v>
      </c>
      <c r="L1681">
        <v>61795</v>
      </c>
      <c r="M1681" t="s">
        <v>1696</v>
      </c>
      <c r="N1681" t="s">
        <v>21</v>
      </c>
      <c r="O1681">
        <v>6</v>
      </c>
      <c r="P1681">
        <v>35324.11</v>
      </c>
      <c r="Q1681" t="s">
        <v>6726</v>
      </c>
      <c r="R1681" t="s">
        <v>1460</v>
      </c>
    </row>
    <row r="1682" spans="1:18" x14ac:dyDescent="0.25">
      <c r="A1682">
        <v>2681</v>
      </c>
      <c r="B1682">
        <v>45057</v>
      </c>
      <c r="C1682" t="s">
        <v>245</v>
      </c>
      <c r="D1682" t="s">
        <v>688</v>
      </c>
      <c r="E1682" t="s">
        <v>30</v>
      </c>
      <c r="F1682">
        <v>29132</v>
      </c>
      <c r="G1682" t="s">
        <v>9589</v>
      </c>
      <c r="H1682" t="s">
        <v>9590</v>
      </c>
      <c r="I1682" t="s">
        <v>9591</v>
      </c>
      <c r="J1682" t="s">
        <v>9592</v>
      </c>
      <c r="K1682" t="s">
        <v>64</v>
      </c>
      <c r="L1682">
        <v>86567</v>
      </c>
      <c r="M1682" t="s">
        <v>1615</v>
      </c>
      <c r="N1682" t="s">
        <v>16</v>
      </c>
      <c r="O1682">
        <v>17</v>
      </c>
      <c r="P1682">
        <v>91041.02</v>
      </c>
      <c r="Q1682" t="s">
        <v>2086</v>
      </c>
      <c r="R1682" t="s">
        <v>1460</v>
      </c>
    </row>
    <row r="1683" spans="1:18" x14ac:dyDescent="0.25">
      <c r="A1683">
        <v>2682</v>
      </c>
      <c r="B1683">
        <v>45138</v>
      </c>
      <c r="C1683" t="s">
        <v>502</v>
      </c>
      <c r="D1683" t="s">
        <v>383</v>
      </c>
      <c r="E1683" t="s">
        <v>14</v>
      </c>
      <c r="F1683">
        <v>30383</v>
      </c>
      <c r="G1683" t="s">
        <v>9593</v>
      </c>
      <c r="H1683" t="s">
        <v>9594</v>
      </c>
      <c r="I1683" t="s">
        <v>9595</v>
      </c>
      <c r="J1683" t="s">
        <v>5872</v>
      </c>
      <c r="K1683" t="s">
        <v>81</v>
      </c>
      <c r="L1683">
        <v>77016</v>
      </c>
      <c r="M1683" t="s">
        <v>2538</v>
      </c>
      <c r="N1683" t="s">
        <v>26</v>
      </c>
      <c r="O1683">
        <v>18</v>
      </c>
      <c r="P1683">
        <v>94280.22</v>
      </c>
      <c r="Q1683" t="s">
        <v>8064</v>
      </c>
      <c r="R1683" t="s">
        <v>1384</v>
      </c>
    </row>
    <row r="1684" spans="1:18" x14ac:dyDescent="0.25">
      <c r="A1684">
        <v>2683</v>
      </c>
      <c r="B1684">
        <v>45061</v>
      </c>
      <c r="C1684" t="s">
        <v>491</v>
      </c>
      <c r="D1684" t="s">
        <v>294</v>
      </c>
      <c r="E1684" t="s">
        <v>30</v>
      </c>
      <c r="F1684">
        <v>36103</v>
      </c>
      <c r="G1684" t="s">
        <v>9596</v>
      </c>
      <c r="H1684" t="s">
        <v>9597</v>
      </c>
      <c r="I1684" t="s">
        <v>9598</v>
      </c>
      <c r="J1684" t="s">
        <v>9599</v>
      </c>
      <c r="K1684" t="s">
        <v>64</v>
      </c>
      <c r="L1684">
        <v>53397</v>
      </c>
      <c r="M1684" t="s">
        <v>3527</v>
      </c>
      <c r="N1684" t="s">
        <v>26</v>
      </c>
      <c r="O1684">
        <v>9</v>
      </c>
      <c r="P1684">
        <v>35334.01</v>
      </c>
      <c r="Q1684" t="s">
        <v>5309</v>
      </c>
      <c r="R1684" t="s">
        <v>1460</v>
      </c>
    </row>
    <row r="1685" spans="1:18" x14ac:dyDescent="0.25">
      <c r="A1685">
        <v>2684</v>
      </c>
      <c r="B1685">
        <v>45109</v>
      </c>
      <c r="C1685" t="s">
        <v>1129</v>
      </c>
      <c r="D1685" t="s">
        <v>1130</v>
      </c>
      <c r="E1685" t="s">
        <v>14</v>
      </c>
      <c r="F1685" t="s">
        <v>9600</v>
      </c>
      <c r="G1685" t="s">
        <v>1421</v>
      </c>
      <c r="H1685" t="s">
        <v>9601</v>
      </c>
      <c r="I1685" t="s">
        <v>9602</v>
      </c>
      <c r="J1685" t="s">
        <v>9603</v>
      </c>
      <c r="K1685" t="s">
        <v>170</v>
      </c>
      <c r="L1685">
        <v>17956</v>
      </c>
      <c r="M1685" t="s">
        <v>4155</v>
      </c>
      <c r="N1685" t="s">
        <v>16</v>
      </c>
      <c r="O1685">
        <v>10</v>
      </c>
      <c r="P1685">
        <v>63752.9</v>
      </c>
      <c r="Q1685" t="s">
        <v>4694</v>
      </c>
      <c r="R1685" t="s">
        <v>1384</v>
      </c>
    </row>
    <row r="1686" spans="1:18" x14ac:dyDescent="0.25">
      <c r="A1686">
        <v>2685</v>
      </c>
      <c r="B1686">
        <v>45073</v>
      </c>
      <c r="C1686" t="s">
        <v>350</v>
      </c>
      <c r="D1686" t="s">
        <v>349</v>
      </c>
      <c r="E1686" t="s">
        <v>30</v>
      </c>
      <c r="F1686" t="s">
        <v>9604</v>
      </c>
      <c r="G1686" t="s">
        <v>9605</v>
      </c>
      <c r="H1686" t="s">
        <v>9606</v>
      </c>
      <c r="I1686" t="s">
        <v>9607</v>
      </c>
      <c r="J1686" t="s">
        <v>9608</v>
      </c>
      <c r="K1686" t="s">
        <v>176</v>
      </c>
      <c r="L1686">
        <v>80577</v>
      </c>
      <c r="M1686" t="s">
        <v>1563</v>
      </c>
      <c r="N1686" t="s">
        <v>35</v>
      </c>
      <c r="O1686">
        <v>10</v>
      </c>
      <c r="P1686">
        <v>44447.21</v>
      </c>
      <c r="Q1686" t="s">
        <v>2971</v>
      </c>
      <c r="R1686" t="s">
        <v>1427</v>
      </c>
    </row>
    <row r="1687" spans="1:18" x14ac:dyDescent="0.25">
      <c r="A1687">
        <v>2686</v>
      </c>
      <c r="B1687">
        <v>45097</v>
      </c>
      <c r="C1687" t="s">
        <v>111</v>
      </c>
      <c r="D1687" t="s">
        <v>1001</v>
      </c>
      <c r="E1687" t="s">
        <v>24</v>
      </c>
      <c r="F1687" t="s">
        <v>9609</v>
      </c>
      <c r="G1687" t="s">
        <v>9610</v>
      </c>
      <c r="H1687" t="s">
        <v>9611</v>
      </c>
      <c r="I1687" t="s">
        <v>9612</v>
      </c>
      <c r="J1687" t="s">
        <v>9613</v>
      </c>
      <c r="K1687" t="s">
        <v>363</v>
      </c>
      <c r="L1687">
        <v>75579</v>
      </c>
      <c r="M1687" t="s">
        <v>4085</v>
      </c>
      <c r="N1687" t="s">
        <v>16</v>
      </c>
      <c r="O1687">
        <v>10</v>
      </c>
      <c r="P1687">
        <v>43874.59</v>
      </c>
      <c r="Q1687" t="s">
        <v>2244</v>
      </c>
      <c r="R1687" t="s">
        <v>1384</v>
      </c>
    </row>
    <row r="1688" spans="1:18" x14ac:dyDescent="0.25">
      <c r="A1688">
        <v>2687</v>
      </c>
      <c r="B1688">
        <v>45125</v>
      </c>
      <c r="C1688" t="s">
        <v>199</v>
      </c>
      <c r="D1688" t="s">
        <v>1131</v>
      </c>
      <c r="E1688" t="s">
        <v>14</v>
      </c>
      <c r="F1688">
        <v>28525</v>
      </c>
      <c r="G1688" t="s">
        <v>1421</v>
      </c>
      <c r="H1688" t="s">
        <v>9614</v>
      </c>
      <c r="I1688" t="s">
        <v>9615</v>
      </c>
      <c r="J1688" t="s">
        <v>9616</v>
      </c>
      <c r="K1688" t="s">
        <v>46</v>
      </c>
      <c r="L1688">
        <v>51515</v>
      </c>
      <c r="M1688" t="s">
        <v>1390</v>
      </c>
      <c r="N1688" t="s">
        <v>35</v>
      </c>
      <c r="O1688">
        <v>2</v>
      </c>
      <c r="P1688">
        <v>80462.100000000006</v>
      </c>
      <c r="Q1688" t="s">
        <v>2136</v>
      </c>
      <c r="R1688" t="s">
        <v>1460</v>
      </c>
    </row>
    <row r="1689" spans="1:18" x14ac:dyDescent="0.25">
      <c r="A1689">
        <v>2688</v>
      </c>
      <c r="B1689">
        <v>45118</v>
      </c>
      <c r="C1689" t="s">
        <v>997</v>
      </c>
      <c r="D1689" t="s">
        <v>412</v>
      </c>
      <c r="E1689" t="s">
        <v>14</v>
      </c>
      <c r="F1689" t="s">
        <v>9617</v>
      </c>
      <c r="G1689" t="s">
        <v>9618</v>
      </c>
      <c r="H1689" t="s">
        <v>9619</v>
      </c>
      <c r="I1689" t="s">
        <v>9620</v>
      </c>
      <c r="J1689" t="s">
        <v>9621</v>
      </c>
      <c r="K1689" t="s">
        <v>25</v>
      </c>
      <c r="L1689">
        <v>18580</v>
      </c>
      <c r="M1689" t="s">
        <v>1723</v>
      </c>
      <c r="N1689" t="s">
        <v>35</v>
      </c>
      <c r="O1689">
        <v>9</v>
      </c>
      <c r="P1689">
        <v>38623.25</v>
      </c>
      <c r="Q1689" t="s">
        <v>4045</v>
      </c>
      <c r="R1689" t="s">
        <v>1460</v>
      </c>
    </row>
    <row r="1690" spans="1:18" x14ac:dyDescent="0.25">
      <c r="A1690">
        <v>2689</v>
      </c>
      <c r="B1690">
        <v>45061</v>
      </c>
      <c r="C1690" t="s">
        <v>127</v>
      </c>
      <c r="D1690" t="s">
        <v>923</v>
      </c>
      <c r="E1690" t="s">
        <v>24</v>
      </c>
      <c r="F1690">
        <v>24199</v>
      </c>
      <c r="G1690" t="s">
        <v>9622</v>
      </c>
      <c r="H1690" t="s">
        <v>9623</v>
      </c>
      <c r="I1690" t="s">
        <v>9624</v>
      </c>
      <c r="J1690" t="s">
        <v>9625</v>
      </c>
      <c r="K1690" t="s">
        <v>363</v>
      </c>
      <c r="L1690">
        <v>24987</v>
      </c>
      <c r="M1690" t="s">
        <v>2185</v>
      </c>
      <c r="N1690" t="s">
        <v>26</v>
      </c>
      <c r="O1690">
        <v>13</v>
      </c>
      <c r="P1690">
        <v>92248.92</v>
      </c>
      <c r="Q1690" t="s">
        <v>8064</v>
      </c>
      <c r="R1690" t="s">
        <v>1384</v>
      </c>
    </row>
    <row r="1691" spans="1:18" x14ac:dyDescent="0.25">
      <c r="A1691">
        <v>2690</v>
      </c>
      <c r="B1691">
        <v>45098</v>
      </c>
      <c r="C1691" t="s">
        <v>150</v>
      </c>
      <c r="D1691" t="s">
        <v>1132</v>
      </c>
      <c r="E1691" t="s">
        <v>30</v>
      </c>
      <c r="F1691" t="s">
        <v>9626</v>
      </c>
      <c r="G1691" t="s">
        <v>9627</v>
      </c>
      <c r="H1691" t="s">
        <v>9628</v>
      </c>
      <c r="I1691" t="s">
        <v>9629</v>
      </c>
      <c r="J1691" t="s">
        <v>9630</v>
      </c>
      <c r="K1691" t="s">
        <v>64</v>
      </c>
      <c r="L1691">
        <v>46736</v>
      </c>
      <c r="M1691" t="s">
        <v>2778</v>
      </c>
      <c r="N1691" t="s">
        <v>26</v>
      </c>
      <c r="O1691">
        <v>3</v>
      </c>
      <c r="P1691">
        <v>39031.9</v>
      </c>
      <c r="Q1691" t="s">
        <v>2039</v>
      </c>
      <c r="R1691" t="s">
        <v>1427</v>
      </c>
    </row>
    <row r="1692" spans="1:18" x14ac:dyDescent="0.25">
      <c r="A1692">
        <v>2691</v>
      </c>
      <c r="B1692">
        <v>45091</v>
      </c>
      <c r="C1692" t="s">
        <v>114</v>
      </c>
      <c r="D1692" t="s">
        <v>155</v>
      </c>
      <c r="E1692" t="s">
        <v>30</v>
      </c>
      <c r="F1692" t="s">
        <v>9631</v>
      </c>
      <c r="G1692" t="s">
        <v>9632</v>
      </c>
      <c r="H1692" t="s">
        <v>9633</v>
      </c>
      <c r="I1692" t="s">
        <v>9634</v>
      </c>
      <c r="J1692" t="s">
        <v>6744</v>
      </c>
      <c r="K1692" t="s">
        <v>198</v>
      </c>
      <c r="L1692">
        <v>12533</v>
      </c>
      <c r="M1692" t="s">
        <v>2476</v>
      </c>
      <c r="N1692" t="s">
        <v>16</v>
      </c>
      <c r="O1692">
        <v>13</v>
      </c>
      <c r="P1692">
        <v>60829.39</v>
      </c>
      <c r="Q1692" t="s">
        <v>2454</v>
      </c>
      <c r="R1692" t="s">
        <v>1384</v>
      </c>
    </row>
    <row r="1693" spans="1:18" x14ac:dyDescent="0.25">
      <c r="A1693">
        <v>2692</v>
      </c>
      <c r="B1693">
        <v>45105</v>
      </c>
      <c r="C1693" t="s">
        <v>1133</v>
      </c>
      <c r="D1693" t="s">
        <v>219</v>
      </c>
      <c r="E1693" t="s">
        <v>24</v>
      </c>
      <c r="F1693">
        <v>24504</v>
      </c>
      <c r="G1693" t="s">
        <v>1421</v>
      </c>
      <c r="H1693" t="s">
        <v>9635</v>
      </c>
      <c r="I1693" t="s">
        <v>9636</v>
      </c>
      <c r="J1693" t="s">
        <v>9637</v>
      </c>
      <c r="K1693" t="s">
        <v>424</v>
      </c>
      <c r="L1693">
        <v>32122</v>
      </c>
      <c r="M1693" t="s">
        <v>2128</v>
      </c>
      <c r="N1693" t="s">
        <v>16</v>
      </c>
      <c r="O1693">
        <v>11</v>
      </c>
      <c r="P1693">
        <v>68641.2</v>
      </c>
      <c r="Q1693" t="s">
        <v>2191</v>
      </c>
      <c r="R1693" t="s">
        <v>1460</v>
      </c>
    </row>
    <row r="1694" spans="1:18" x14ac:dyDescent="0.25">
      <c r="A1694">
        <v>2693</v>
      </c>
      <c r="B1694">
        <v>45094</v>
      </c>
      <c r="C1694" t="s">
        <v>188</v>
      </c>
      <c r="D1694" t="s">
        <v>809</v>
      </c>
      <c r="E1694" t="s">
        <v>14</v>
      </c>
      <c r="F1694" t="s">
        <v>9638</v>
      </c>
      <c r="G1694" t="s">
        <v>9639</v>
      </c>
      <c r="H1694" t="s">
        <v>9640</v>
      </c>
      <c r="I1694" t="s">
        <v>9641</v>
      </c>
      <c r="J1694" t="s">
        <v>9642</v>
      </c>
      <c r="K1694" t="s">
        <v>453</v>
      </c>
      <c r="L1694">
        <v>99305</v>
      </c>
      <c r="M1694" t="s">
        <v>2063</v>
      </c>
      <c r="N1694" t="s">
        <v>35</v>
      </c>
      <c r="O1694">
        <v>18</v>
      </c>
      <c r="P1694">
        <v>90100.28</v>
      </c>
      <c r="Q1694" t="s">
        <v>8205</v>
      </c>
      <c r="R1694" t="s">
        <v>1392</v>
      </c>
    </row>
    <row r="1695" spans="1:18" x14ac:dyDescent="0.25">
      <c r="A1695">
        <v>2694</v>
      </c>
      <c r="B1695">
        <v>45136</v>
      </c>
      <c r="C1695" t="s">
        <v>377</v>
      </c>
      <c r="D1695" t="s">
        <v>337</v>
      </c>
      <c r="E1695" t="s">
        <v>30</v>
      </c>
      <c r="F1695" t="s">
        <v>9643</v>
      </c>
      <c r="G1695" t="s">
        <v>1421</v>
      </c>
      <c r="H1695" t="s">
        <v>9644</v>
      </c>
      <c r="I1695" t="s">
        <v>9645</v>
      </c>
      <c r="J1695" t="s">
        <v>9646</v>
      </c>
      <c r="K1695" t="s">
        <v>119</v>
      </c>
      <c r="L1695">
        <v>2072</v>
      </c>
      <c r="M1695" t="s">
        <v>1570</v>
      </c>
      <c r="N1695" t="s">
        <v>16</v>
      </c>
      <c r="O1695">
        <v>15</v>
      </c>
      <c r="P1695">
        <v>31355.84</v>
      </c>
      <c r="Q1695" t="s">
        <v>9647</v>
      </c>
      <c r="R1695" t="s">
        <v>1392</v>
      </c>
    </row>
    <row r="1696" spans="1:18" x14ac:dyDescent="0.25">
      <c r="A1696">
        <v>2695</v>
      </c>
      <c r="B1696">
        <v>45117</v>
      </c>
      <c r="C1696" t="s">
        <v>1134</v>
      </c>
      <c r="D1696" t="s">
        <v>273</v>
      </c>
      <c r="E1696" t="s">
        <v>24</v>
      </c>
      <c r="F1696">
        <v>35405</v>
      </c>
      <c r="G1696" t="s">
        <v>9648</v>
      </c>
      <c r="H1696" t="s">
        <v>9649</v>
      </c>
      <c r="I1696" t="s">
        <v>9650</v>
      </c>
      <c r="J1696" t="s">
        <v>9651</v>
      </c>
      <c r="K1696" t="s">
        <v>52</v>
      </c>
      <c r="L1696">
        <v>24670</v>
      </c>
      <c r="M1696" t="s">
        <v>3411</v>
      </c>
      <c r="N1696" t="s">
        <v>16</v>
      </c>
      <c r="O1696">
        <v>7</v>
      </c>
      <c r="P1696">
        <v>54373.71</v>
      </c>
      <c r="Q1696" t="s">
        <v>2416</v>
      </c>
      <c r="R1696" t="s">
        <v>1384</v>
      </c>
    </row>
    <row r="1697" spans="1:18" x14ac:dyDescent="0.25">
      <c r="A1697">
        <v>2696</v>
      </c>
      <c r="B1697">
        <v>45124</v>
      </c>
      <c r="C1697" t="s">
        <v>194</v>
      </c>
      <c r="D1697" t="s">
        <v>605</v>
      </c>
      <c r="E1697" t="s">
        <v>24</v>
      </c>
      <c r="F1697">
        <v>32213</v>
      </c>
      <c r="G1697" t="s">
        <v>9652</v>
      </c>
      <c r="H1697" t="s">
        <v>9653</v>
      </c>
      <c r="I1697" t="s">
        <v>9654</v>
      </c>
      <c r="J1697" t="s">
        <v>9655</v>
      </c>
      <c r="K1697" t="s">
        <v>92</v>
      </c>
      <c r="L1697">
        <v>10169</v>
      </c>
      <c r="M1697" t="s">
        <v>4897</v>
      </c>
      <c r="N1697" t="s">
        <v>16</v>
      </c>
      <c r="O1697">
        <v>19</v>
      </c>
      <c r="P1697">
        <v>96884.07</v>
      </c>
      <c r="Q1697" t="s">
        <v>3989</v>
      </c>
      <c r="R1697" t="s">
        <v>1384</v>
      </c>
    </row>
    <row r="1698" spans="1:18" x14ac:dyDescent="0.25">
      <c r="A1698">
        <v>2697</v>
      </c>
      <c r="B1698">
        <v>45080</v>
      </c>
      <c r="C1698" t="s">
        <v>256</v>
      </c>
      <c r="D1698" t="s">
        <v>105</v>
      </c>
      <c r="E1698" t="s">
        <v>30</v>
      </c>
      <c r="F1698">
        <v>25058</v>
      </c>
      <c r="G1698" t="s">
        <v>9656</v>
      </c>
      <c r="H1698" t="s">
        <v>9657</v>
      </c>
      <c r="I1698" t="s">
        <v>9658</v>
      </c>
      <c r="J1698" t="s">
        <v>9659</v>
      </c>
      <c r="K1698" t="s">
        <v>232</v>
      </c>
      <c r="L1698">
        <v>37300</v>
      </c>
      <c r="M1698" t="s">
        <v>4029</v>
      </c>
      <c r="N1698" t="s">
        <v>35</v>
      </c>
      <c r="O1698">
        <v>20</v>
      </c>
      <c r="P1698">
        <v>94228.67</v>
      </c>
      <c r="Q1698" t="s">
        <v>3381</v>
      </c>
      <c r="R1698" t="s">
        <v>1460</v>
      </c>
    </row>
    <row r="1699" spans="1:18" x14ac:dyDescent="0.25">
      <c r="A1699">
        <v>2698</v>
      </c>
      <c r="B1699">
        <v>45137</v>
      </c>
      <c r="C1699" t="s">
        <v>357</v>
      </c>
      <c r="D1699" t="s">
        <v>456</v>
      </c>
      <c r="E1699" t="s">
        <v>14</v>
      </c>
      <c r="F1699" t="s">
        <v>9660</v>
      </c>
      <c r="G1699" t="s">
        <v>9661</v>
      </c>
      <c r="H1699" t="s">
        <v>9662</v>
      </c>
      <c r="I1699" t="s">
        <v>9663</v>
      </c>
      <c r="J1699" t="s">
        <v>9664</v>
      </c>
      <c r="K1699" t="s">
        <v>142</v>
      </c>
      <c r="L1699">
        <v>86252</v>
      </c>
      <c r="M1699" t="s">
        <v>1986</v>
      </c>
      <c r="N1699" t="s">
        <v>16</v>
      </c>
      <c r="O1699">
        <v>19</v>
      </c>
      <c r="P1699">
        <v>34970.370000000003</v>
      </c>
      <c r="Q1699" t="s">
        <v>4544</v>
      </c>
      <c r="R1699" t="s">
        <v>1427</v>
      </c>
    </row>
    <row r="1700" spans="1:18" x14ac:dyDescent="0.25">
      <c r="A1700">
        <v>2699</v>
      </c>
      <c r="B1700">
        <v>45052</v>
      </c>
      <c r="C1700" t="s">
        <v>354</v>
      </c>
      <c r="D1700" t="s">
        <v>71</v>
      </c>
      <c r="E1700" t="s">
        <v>24</v>
      </c>
      <c r="F1700">
        <v>26638</v>
      </c>
      <c r="G1700" t="s">
        <v>9665</v>
      </c>
      <c r="H1700" t="s">
        <v>9666</v>
      </c>
      <c r="I1700" t="s">
        <v>9667</v>
      </c>
      <c r="J1700" t="s">
        <v>9668</v>
      </c>
      <c r="K1700" t="s">
        <v>49</v>
      </c>
      <c r="L1700">
        <v>82724</v>
      </c>
      <c r="M1700" t="s">
        <v>1754</v>
      </c>
      <c r="N1700" t="s">
        <v>26</v>
      </c>
      <c r="O1700">
        <v>17</v>
      </c>
      <c r="P1700">
        <v>85159.26</v>
      </c>
      <c r="Q1700" t="s">
        <v>4948</v>
      </c>
      <c r="R1700" t="s">
        <v>1384</v>
      </c>
    </row>
    <row r="1701" spans="1:18" x14ac:dyDescent="0.25">
      <c r="A1701">
        <v>2700</v>
      </c>
      <c r="B1701">
        <v>45056</v>
      </c>
      <c r="C1701" t="s">
        <v>50</v>
      </c>
      <c r="D1701" t="s">
        <v>552</v>
      </c>
      <c r="E1701" t="s">
        <v>14</v>
      </c>
      <c r="F1701" t="s">
        <v>9669</v>
      </c>
      <c r="G1701" t="s">
        <v>9670</v>
      </c>
      <c r="H1701" t="s">
        <v>9671</v>
      </c>
      <c r="I1701" t="s">
        <v>9672</v>
      </c>
      <c r="J1701" t="s">
        <v>9673</v>
      </c>
      <c r="K1701" t="s">
        <v>205</v>
      </c>
      <c r="L1701">
        <v>53474</v>
      </c>
      <c r="M1701" t="s">
        <v>1557</v>
      </c>
      <c r="N1701" t="s">
        <v>21</v>
      </c>
      <c r="O1701">
        <v>14</v>
      </c>
      <c r="P1701">
        <v>70883.09</v>
      </c>
      <c r="Q1701" t="s">
        <v>4544</v>
      </c>
      <c r="R1701" t="s">
        <v>1427</v>
      </c>
    </row>
    <row r="1702" spans="1:18" x14ac:dyDescent="0.25">
      <c r="A1702">
        <v>2701</v>
      </c>
      <c r="B1702">
        <v>45128</v>
      </c>
      <c r="C1702" t="s">
        <v>150</v>
      </c>
      <c r="D1702" t="s">
        <v>239</v>
      </c>
      <c r="E1702" t="s">
        <v>30</v>
      </c>
      <c r="F1702">
        <v>31145</v>
      </c>
      <c r="G1702" t="s">
        <v>9674</v>
      </c>
      <c r="H1702" t="s">
        <v>9675</v>
      </c>
      <c r="I1702" t="s">
        <v>9676</v>
      </c>
      <c r="J1702" t="s">
        <v>9677</v>
      </c>
      <c r="K1702" t="s">
        <v>232</v>
      </c>
      <c r="L1702">
        <v>19098</v>
      </c>
      <c r="M1702" t="s">
        <v>3106</v>
      </c>
      <c r="N1702" t="s">
        <v>35</v>
      </c>
      <c r="O1702">
        <v>20</v>
      </c>
      <c r="P1702">
        <v>31974.85</v>
      </c>
      <c r="Q1702" t="s">
        <v>2011</v>
      </c>
      <c r="R1702" t="s">
        <v>1392</v>
      </c>
    </row>
    <row r="1703" spans="1:18" x14ac:dyDescent="0.25">
      <c r="A1703">
        <v>2702</v>
      </c>
      <c r="B1703">
        <v>45075</v>
      </c>
      <c r="C1703" t="s">
        <v>676</v>
      </c>
      <c r="D1703" t="s">
        <v>134</v>
      </c>
      <c r="E1703" t="s">
        <v>30</v>
      </c>
      <c r="F1703">
        <v>37411</v>
      </c>
      <c r="G1703" t="s">
        <v>9678</v>
      </c>
      <c r="H1703" t="s">
        <v>9679</v>
      </c>
      <c r="I1703" t="s">
        <v>9680</v>
      </c>
      <c r="J1703" t="s">
        <v>9681</v>
      </c>
      <c r="K1703" t="s">
        <v>290</v>
      </c>
      <c r="L1703">
        <v>87186</v>
      </c>
      <c r="M1703" t="s">
        <v>1603</v>
      </c>
      <c r="N1703" t="s">
        <v>21</v>
      </c>
      <c r="O1703">
        <v>11</v>
      </c>
      <c r="P1703">
        <v>77391.11</v>
      </c>
      <c r="Q1703" t="s">
        <v>4599</v>
      </c>
      <c r="R1703" t="s">
        <v>1384</v>
      </c>
    </row>
    <row r="1704" spans="1:18" x14ac:dyDescent="0.25">
      <c r="A1704">
        <v>2703</v>
      </c>
      <c r="B1704">
        <v>45141</v>
      </c>
      <c r="C1704" t="s">
        <v>117</v>
      </c>
      <c r="D1704" t="s">
        <v>858</v>
      </c>
      <c r="E1704" t="s">
        <v>30</v>
      </c>
      <c r="F1704">
        <v>33695</v>
      </c>
      <c r="G1704" t="s">
        <v>1421</v>
      </c>
      <c r="H1704" t="s">
        <v>9682</v>
      </c>
      <c r="I1704" t="s">
        <v>9683</v>
      </c>
      <c r="J1704" t="s">
        <v>9684</v>
      </c>
      <c r="K1704" t="s">
        <v>170</v>
      </c>
      <c r="L1704">
        <v>91092</v>
      </c>
      <c r="M1704" t="s">
        <v>3336</v>
      </c>
      <c r="N1704" t="s">
        <v>26</v>
      </c>
      <c r="O1704">
        <v>7</v>
      </c>
      <c r="P1704">
        <v>68247.59</v>
      </c>
      <c r="Q1704" t="s">
        <v>2861</v>
      </c>
      <c r="R1704" t="s">
        <v>1384</v>
      </c>
    </row>
    <row r="1705" spans="1:18" x14ac:dyDescent="0.25">
      <c r="A1705">
        <v>2704</v>
      </c>
      <c r="B1705">
        <v>45134</v>
      </c>
      <c r="C1705" t="s">
        <v>350</v>
      </c>
      <c r="D1705" t="s">
        <v>96</v>
      </c>
      <c r="E1705" t="s">
        <v>30</v>
      </c>
      <c r="F1705" t="s">
        <v>1691</v>
      </c>
      <c r="G1705" t="s">
        <v>9685</v>
      </c>
      <c r="H1705" t="s">
        <v>9686</v>
      </c>
      <c r="I1705" t="s">
        <v>9687</v>
      </c>
      <c r="J1705" t="s">
        <v>9688</v>
      </c>
      <c r="K1705" t="s">
        <v>72</v>
      </c>
      <c r="L1705">
        <v>18005</v>
      </c>
      <c r="M1705" t="s">
        <v>2051</v>
      </c>
      <c r="N1705" t="s">
        <v>35</v>
      </c>
      <c r="O1705">
        <v>0</v>
      </c>
      <c r="P1705">
        <v>98836.32</v>
      </c>
      <c r="Q1705" t="s">
        <v>1666</v>
      </c>
      <c r="R1705" t="s">
        <v>1392</v>
      </c>
    </row>
    <row r="1706" spans="1:18" x14ac:dyDescent="0.25">
      <c r="A1706">
        <v>2705</v>
      </c>
      <c r="B1706">
        <v>45053</v>
      </c>
      <c r="C1706" t="s">
        <v>446</v>
      </c>
      <c r="D1706" t="s">
        <v>105</v>
      </c>
      <c r="E1706" t="s">
        <v>30</v>
      </c>
      <c r="F1706">
        <v>27278</v>
      </c>
      <c r="G1706" t="s">
        <v>9689</v>
      </c>
      <c r="H1706" t="s">
        <v>9690</v>
      </c>
      <c r="I1706" t="s">
        <v>9691</v>
      </c>
      <c r="J1706" t="s">
        <v>9692</v>
      </c>
      <c r="K1706" t="s">
        <v>129</v>
      </c>
      <c r="L1706">
        <v>97787</v>
      </c>
      <c r="M1706" t="s">
        <v>1523</v>
      </c>
      <c r="N1706" t="s">
        <v>35</v>
      </c>
      <c r="O1706">
        <v>7</v>
      </c>
      <c r="P1706">
        <v>31960.19</v>
      </c>
      <c r="Q1706" t="s">
        <v>1878</v>
      </c>
      <c r="R1706" t="s">
        <v>1392</v>
      </c>
    </row>
    <row r="1707" spans="1:18" x14ac:dyDescent="0.25">
      <c r="A1707">
        <v>2706</v>
      </c>
      <c r="B1707">
        <v>45107</v>
      </c>
      <c r="C1707" t="s">
        <v>393</v>
      </c>
      <c r="D1707" t="s">
        <v>639</v>
      </c>
      <c r="E1707" t="s">
        <v>24</v>
      </c>
      <c r="F1707" t="s">
        <v>9693</v>
      </c>
      <c r="G1707" t="s">
        <v>9694</v>
      </c>
      <c r="H1707" t="s">
        <v>9695</v>
      </c>
      <c r="I1707" t="s">
        <v>9696</v>
      </c>
      <c r="J1707" t="s">
        <v>5091</v>
      </c>
      <c r="K1707" t="s">
        <v>113</v>
      </c>
      <c r="L1707">
        <v>56468</v>
      </c>
      <c r="M1707" t="s">
        <v>2272</v>
      </c>
      <c r="N1707" t="s">
        <v>35</v>
      </c>
      <c r="O1707">
        <v>7</v>
      </c>
      <c r="P1707">
        <v>90945.77</v>
      </c>
      <c r="Q1707" t="s">
        <v>1517</v>
      </c>
      <c r="R1707" t="s">
        <v>1460</v>
      </c>
    </row>
    <row r="1708" spans="1:18" x14ac:dyDescent="0.25">
      <c r="A1708">
        <v>2707</v>
      </c>
      <c r="B1708">
        <v>45079</v>
      </c>
      <c r="C1708" t="s">
        <v>471</v>
      </c>
      <c r="D1708" t="s">
        <v>496</v>
      </c>
      <c r="E1708" t="s">
        <v>24</v>
      </c>
      <c r="F1708">
        <v>36101</v>
      </c>
      <c r="G1708" t="s">
        <v>9697</v>
      </c>
      <c r="H1708" t="s">
        <v>9698</v>
      </c>
      <c r="I1708" t="s">
        <v>9699</v>
      </c>
      <c r="J1708" t="s">
        <v>9700</v>
      </c>
      <c r="K1708" t="s">
        <v>72</v>
      </c>
      <c r="L1708">
        <v>30374</v>
      </c>
      <c r="M1708" t="s">
        <v>2293</v>
      </c>
      <c r="N1708" t="s">
        <v>16</v>
      </c>
      <c r="O1708">
        <v>10</v>
      </c>
      <c r="P1708">
        <v>72669.259999999995</v>
      </c>
      <c r="Q1708" t="s">
        <v>3741</v>
      </c>
      <c r="R1708" t="s">
        <v>1392</v>
      </c>
    </row>
    <row r="1709" spans="1:18" x14ac:dyDescent="0.25">
      <c r="A1709">
        <v>2708</v>
      </c>
      <c r="B1709">
        <v>45104</v>
      </c>
      <c r="C1709" t="s">
        <v>165</v>
      </c>
      <c r="D1709" t="s">
        <v>429</v>
      </c>
      <c r="E1709" t="s">
        <v>30</v>
      </c>
      <c r="F1709" t="s">
        <v>9701</v>
      </c>
      <c r="G1709" t="s">
        <v>9702</v>
      </c>
      <c r="H1709" t="s">
        <v>9703</v>
      </c>
      <c r="I1709" t="s">
        <v>9704</v>
      </c>
      <c r="J1709" t="s">
        <v>9705</v>
      </c>
      <c r="K1709" t="s">
        <v>52</v>
      </c>
      <c r="L1709">
        <v>4652</v>
      </c>
      <c r="M1709" t="s">
        <v>2482</v>
      </c>
      <c r="N1709" t="s">
        <v>35</v>
      </c>
      <c r="O1709">
        <v>15</v>
      </c>
      <c r="P1709">
        <v>82828.05</v>
      </c>
      <c r="Q1709" t="s">
        <v>5118</v>
      </c>
      <c r="R1709" t="s">
        <v>1460</v>
      </c>
    </row>
    <row r="1710" spans="1:18" x14ac:dyDescent="0.25">
      <c r="A1710">
        <v>2709</v>
      </c>
      <c r="B1710">
        <v>45138</v>
      </c>
      <c r="C1710" t="s">
        <v>1135</v>
      </c>
      <c r="D1710" t="s">
        <v>155</v>
      </c>
      <c r="E1710" t="s">
        <v>14</v>
      </c>
      <c r="F1710" t="s">
        <v>9706</v>
      </c>
      <c r="G1710" t="s">
        <v>1421</v>
      </c>
      <c r="H1710" t="s">
        <v>9707</v>
      </c>
      <c r="I1710" t="s">
        <v>9708</v>
      </c>
      <c r="J1710" t="s">
        <v>9709</v>
      </c>
      <c r="K1710" t="s">
        <v>142</v>
      </c>
      <c r="L1710">
        <v>12226</v>
      </c>
      <c r="M1710" t="s">
        <v>2162</v>
      </c>
      <c r="N1710" t="s">
        <v>35</v>
      </c>
      <c r="O1710">
        <v>7</v>
      </c>
      <c r="P1710">
        <v>72322.55</v>
      </c>
      <c r="Q1710" t="s">
        <v>2438</v>
      </c>
      <c r="R1710" t="s">
        <v>1384</v>
      </c>
    </row>
    <row r="1711" spans="1:18" x14ac:dyDescent="0.25">
      <c r="A1711">
        <v>2710</v>
      </c>
      <c r="B1711">
        <v>45125</v>
      </c>
      <c r="C1711" t="s">
        <v>1136</v>
      </c>
      <c r="D1711" t="s">
        <v>103</v>
      </c>
      <c r="E1711" t="s">
        <v>14</v>
      </c>
      <c r="F1711">
        <v>35644</v>
      </c>
      <c r="G1711" t="s">
        <v>9710</v>
      </c>
      <c r="H1711" t="s">
        <v>9711</v>
      </c>
      <c r="I1711" t="s">
        <v>9712</v>
      </c>
      <c r="J1711" t="s">
        <v>9713</v>
      </c>
      <c r="K1711" t="s">
        <v>72</v>
      </c>
      <c r="L1711">
        <v>77931</v>
      </c>
      <c r="M1711" t="s">
        <v>1644</v>
      </c>
      <c r="N1711" t="s">
        <v>16</v>
      </c>
      <c r="O1711">
        <v>9</v>
      </c>
      <c r="P1711">
        <v>91286.38</v>
      </c>
      <c r="Q1711" t="s">
        <v>5590</v>
      </c>
      <c r="R1711" t="s">
        <v>1427</v>
      </c>
    </row>
    <row r="1712" spans="1:18" x14ac:dyDescent="0.25">
      <c r="A1712">
        <v>2711</v>
      </c>
      <c r="B1712">
        <v>45117</v>
      </c>
      <c r="C1712" t="s">
        <v>56</v>
      </c>
      <c r="D1712" t="s">
        <v>480</v>
      </c>
      <c r="E1712" t="s">
        <v>14</v>
      </c>
      <c r="F1712" t="s">
        <v>9714</v>
      </c>
      <c r="G1712" t="s">
        <v>9715</v>
      </c>
      <c r="H1712" t="s">
        <v>9716</v>
      </c>
      <c r="I1712" t="s">
        <v>9717</v>
      </c>
      <c r="J1712" t="s">
        <v>9718</v>
      </c>
      <c r="K1712" t="s">
        <v>189</v>
      </c>
      <c r="L1712">
        <v>26850</v>
      </c>
      <c r="M1712" t="s">
        <v>1510</v>
      </c>
      <c r="N1712" t="s">
        <v>16</v>
      </c>
      <c r="O1712">
        <v>20</v>
      </c>
      <c r="P1712">
        <v>97496.41</v>
      </c>
      <c r="Q1712" t="s">
        <v>1592</v>
      </c>
      <c r="R1712" t="s">
        <v>1384</v>
      </c>
    </row>
    <row r="1713" spans="1:18" x14ac:dyDescent="0.25">
      <c r="A1713">
        <v>2712</v>
      </c>
      <c r="B1713">
        <v>45097</v>
      </c>
      <c r="C1713" t="s">
        <v>516</v>
      </c>
      <c r="D1713" t="s">
        <v>96</v>
      </c>
      <c r="E1713" t="s">
        <v>24</v>
      </c>
      <c r="F1713" t="s">
        <v>9719</v>
      </c>
      <c r="G1713" t="s">
        <v>9720</v>
      </c>
      <c r="H1713" t="s">
        <v>9721</v>
      </c>
      <c r="I1713" t="s">
        <v>9722</v>
      </c>
      <c r="J1713" t="s">
        <v>2932</v>
      </c>
      <c r="K1713" t="s">
        <v>232</v>
      </c>
      <c r="L1713">
        <v>50820</v>
      </c>
      <c r="M1713" t="s">
        <v>1918</v>
      </c>
      <c r="N1713" t="s">
        <v>21</v>
      </c>
      <c r="O1713">
        <v>18</v>
      </c>
      <c r="P1713">
        <v>30549.21</v>
      </c>
      <c r="Q1713" t="s">
        <v>2334</v>
      </c>
      <c r="R1713" t="s">
        <v>1460</v>
      </c>
    </row>
    <row r="1714" spans="1:18" x14ac:dyDescent="0.25">
      <c r="A1714">
        <v>2713</v>
      </c>
      <c r="B1714">
        <v>45075</v>
      </c>
      <c r="C1714" t="s">
        <v>125</v>
      </c>
      <c r="D1714" t="s">
        <v>649</v>
      </c>
      <c r="E1714" t="s">
        <v>24</v>
      </c>
      <c r="F1714" t="s">
        <v>9723</v>
      </c>
      <c r="G1714" t="s">
        <v>1421</v>
      </c>
      <c r="H1714" t="s">
        <v>9724</v>
      </c>
      <c r="I1714" t="s">
        <v>9725</v>
      </c>
      <c r="J1714" t="s">
        <v>4405</v>
      </c>
      <c r="K1714" t="s">
        <v>173</v>
      </c>
      <c r="L1714">
        <v>19720</v>
      </c>
      <c r="M1714" t="s">
        <v>2104</v>
      </c>
      <c r="N1714" t="s">
        <v>35</v>
      </c>
      <c r="O1714">
        <v>16</v>
      </c>
      <c r="P1714">
        <v>32211.21</v>
      </c>
      <c r="Q1714" t="s">
        <v>5072</v>
      </c>
      <c r="R1714" t="s">
        <v>1419</v>
      </c>
    </row>
    <row r="1715" spans="1:18" x14ac:dyDescent="0.25">
      <c r="A1715">
        <v>2714</v>
      </c>
      <c r="B1715">
        <v>45088</v>
      </c>
      <c r="C1715" t="s">
        <v>123</v>
      </c>
      <c r="D1715" t="s">
        <v>192</v>
      </c>
      <c r="E1715" t="s">
        <v>14</v>
      </c>
      <c r="F1715" t="s">
        <v>9726</v>
      </c>
      <c r="G1715" t="s">
        <v>9727</v>
      </c>
      <c r="H1715" t="s">
        <v>9728</v>
      </c>
      <c r="I1715" t="s">
        <v>9729</v>
      </c>
      <c r="J1715" t="s">
        <v>9730</v>
      </c>
      <c r="K1715" t="s">
        <v>46</v>
      </c>
      <c r="L1715">
        <v>71471</v>
      </c>
      <c r="M1715" t="s">
        <v>2650</v>
      </c>
      <c r="N1715" t="s">
        <v>26</v>
      </c>
      <c r="O1715">
        <v>9</v>
      </c>
      <c r="P1715">
        <v>73177.820000000007</v>
      </c>
      <c r="Q1715" t="s">
        <v>5351</v>
      </c>
      <c r="R1715" t="s">
        <v>1384</v>
      </c>
    </row>
    <row r="1716" spans="1:18" x14ac:dyDescent="0.25">
      <c r="A1716">
        <v>2715</v>
      </c>
      <c r="B1716">
        <v>45118</v>
      </c>
      <c r="C1716" t="s">
        <v>421</v>
      </c>
      <c r="D1716" t="s">
        <v>297</v>
      </c>
      <c r="E1716" t="s">
        <v>24</v>
      </c>
      <c r="F1716">
        <v>25084</v>
      </c>
      <c r="G1716" t="s">
        <v>9731</v>
      </c>
      <c r="H1716" t="s">
        <v>7982</v>
      </c>
      <c r="I1716" t="s">
        <v>9732</v>
      </c>
      <c r="J1716" t="s">
        <v>2299</v>
      </c>
      <c r="K1716" t="s">
        <v>84</v>
      </c>
      <c r="L1716">
        <v>63640</v>
      </c>
      <c r="M1716" t="s">
        <v>1479</v>
      </c>
      <c r="N1716" t="s">
        <v>16</v>
      </c>
      <c r="O1716">
        <v>3</v>
      </c>
      <c r="P1716">
        <v>95822.48</v>
      </c>
      <c r="Q1716" t="s">
        <v>3285</v>
      </c>
      <c r="R1716" t="s">
        <v>1460</v>
      </c>
    </row>
    <row r="1717" spans="1:18" x14ac:dyDescent="0.25">
      <c r="A1717">
        <v>2716</v>
      </c>
      <c r="B1717">
        <v>45082</v>
      </c>
      <c r="C1717" t="s">
        <v>143</v>
      </c>
      <c r="D1717" t="s">
        <v>1012</v>
      </c>
      <c r="E1717" t="s">
        <v>30</v>
      </c>
      <c r="F1717" t="s">
        <v>9733</v>
      </c>
      <c r="G1717" t="s">
        <v>9734</v>
      </c>
      <c r="H1717" t="s">
        <v>9735</v>
      </c>
      <c r="I1717" t="s">
        <v>9736</v>
      </c>
      <c r="J1717" t="s">
        <v>9737</v>
      </c>
      <c r="K1717" t="s">
        <v>203</v>
      </c>
      <c r="L1717">
        <v>31161</v>
      </c>
      <c r="M1717" t="s">
        <v>1432</v>
      </c>
      <c r="N1717" t="s">
        <v>26</v>
      </c>
      <c r="O1717">
        <v>19</v>
      </c>
      <c r="P1717">
        <v>33895.75</v>
      </c>
      <c r="Q1717" t="s">
        <v>3725</v>
      </c>
      <c r="R1717" t="s">
        <v>1427</v>
      </c>
    </row>
    <row r="1718" spans="1:18" x14ac:dyDescent="0.25">
      <c r="A1718">
        <v>2717</v>
      </c>
      <c r="B1718">
        <v>45076</v>
      </c>
      <c r="C1718" t="s">
        <v>491</v>
      </c>
      <c r="D1718" t="s">
        <v>347</v>
      </c>
      <c r="E1718" t="s">
        <v>30</v>
      </c>
      <c r="F1718" t="s">
        <v>9738</v>
      </c>
      <c r="G1718" t="s">
        <v>9739</v>
      </c>
      <c r="H1718" t="s">
        <v>9740</v>
      </c>
      <c r="I1718" t="s">
        <v>9741</v>
      </c>
      <c r="J1718" t="s">
        <v>9742</v>
      </c>
      <c r="K1718" t="s">
        <v>189</v>
      </c>
      <c r="L1718">
        <v>63014</v>
      </c>
      <c r="M1718" t="s">
        <v>2266</v>
      </c>
      <c r="N1718" t="s">
        <v>16</v>
      </c>
      <c r="O1718">
        <v>16</v>
      </c>
      <c r="P1718">
        <v>72783.839999999997</v>
      </c>
      <c r="Q1718" t="s">
        <v>8410</v>
      </c>
      <c r="R1718" t="s">
        <v>1392</v>
      </c>
    </row>
    <row r="1719" spans="1:18" x14ac:dyDescent="0.25">
      <c r="A1719">
        <v>2718</v>
      </c>
      <c r="B1719">
        <v>45094</v>
      </c>
      <c r="C1719" t="s">
        <v>393</v>
      </c>
      <c r="D1719" t="s">
        <v>405</v>
      </c>
      <c r="E1719" t="s">
        <v>30</v>
      </c>
      <c r="F1719" t="s">
        <v>9743</v>
      </c>
      <c r="G1719" t="s">
        <v>9744</v>
      </c>
      <c r="H1719" t="s">
        <v>9745</v>
      </c>
      <c r="I1719" t="s">
        <v>9746</v>
      </c>
      <c r="J1719" t="s">
        <v>9747</v>
      </c>
      <c r="K1719" t="s">
        <v>122</v>
      </c>
      <c r="L1719">
        <v>10494</v>
      </c>
      <c r="M1719" t="s">
        <v>7609</v>
      </c>
      <c r="N1719" t="s">
        <v>21</v>
      </c>
      <c r="O1719">
        <v>16</v>
      </c>
      <c r="P1719">
        <v>81131.8</v>
      </c>
      <c r="Q1719" t="s">
        <v>1690</v>
      </c>
      <c r="R1719" t="s">
        <v>1384</v>
      </c>
    </row>
    <row r="1720" spans="1:18" x14ac:dyDescent="0.25">
      <c r="A1720">
        <v>2719</v>
      </c>
      <c r="B1720">
        <v>45127</v>
      </c>
      <c r="C1720" t="s">
        <v>127</v>
      </c>
      <c r="D1720" t="s">
        <v>155</v>
      </c>
      <c r="E1720" t="s">
        <v>14</v>
      </c>
      <c r="F1720">
        <v>26969</v>
      </c>
      <c r="G1720" t="s">
        <v>9748</v>
      </c>
      <c r="H1720" t="s">
        <v>9749</v>
      </c>
      <c r="I1720" t="s">
        <v>9750</v>
      </c>
      <c r="J1720" t="s">
        <v>9751</v>
      </c>
      <c r="K1720" t="s">
        <v>89</v>
      </c>
      <c r="L1720">
        <v>53489</v>
      </c>
      <c r="M1720" t="s">
        <v>2778</v>
      </c>
      <c r="N1720" t="s">
        <v>26</v>
      </c>
      <c r="O1720">
        <v>12</v>
      </c>
      <c r="P1720">
        <v>97349.46</v>
      </c>
      <c r="Q1720" t="s">
        <v>1905</v>
      </c>
      <c r="R1720" t="s">
        <v>1392</v>
      </c>
    </row>
    <row r="1721" spans="1:18" x14ac:dyDescent="0.25">
      <c r="A1721">
        <v>2720</v>
      </c>
      <c r="B1721">
        <v>45056</v>
      </c>
      <c r="C1721" t="s">
        <v>268</v>
      </c>
      <c r="D1721" t="s">
        <v>344</v>
      </c>
      <c r="E1721" t="s">
        <v>14</v>
      </c>
      <c r="F1721" t="s">
        <v>9752</v>
      </c>
      <c r="G1721" t="s">
        <v>9753</v>
      </c>
      <c r="H1721" t="s">
        <v>9754</v>
      </c>
      <c r="I1721" t="s">
        <v>9755</v>
      </c>
      <c r="J1721" t="s">
        <v>9756</v>
      </c>
      <c r="K1721" t="s">
        <v>101</v>
      </c>
      <c r="L1721">
        <v>5996</v>
      </c>
      <c r="M1721" t="s">
        <v>4022</v>
      </c>
      <c r="N1721" t="s">
        <v>21</v>
      </c>
      <c r="O1721">
        <v>4</v>
      </c>
      <c r="P1721">
        <v>44480.53</v>
      </c>
      <c r="Q1721" t="s">
        <v>2503</v>
      </c>
      <c r="R1721" t="s">
        <v>1384</v>
      </c>
    </row>
    <row r="1722" spans="1:18" x14ac:dyDescent="0.25">
      <c r="A1722">
        <v>2721</v>
      </c>
      <c r="B1722">
        <v>45121</v>
      </c>
      <c r="C1722" t="s">
        <v>396</v>
      </c>
      <c r="D1722" t="s">
        <v>591</v>
      </c>
      <c r="E1722" t="s">
        <v>14</v>
      </c>
      <c r="F1722">
        <v>24965</v>
      </c>
      <c r="G1722" t="s">
        <v>9757</v>
      </c>
      <c r="H1722" t="s">
        <v>9758</v>
      </c>
      <c r="I1722" t="s">
        <v>9759</v>
      </c>
      <c r="J1722" t="s">
        <v>9760</v>
      </c>
      <c r="K1722" t="s">
        <v>176</v>
      </c>
      <c r="L1722">
        <v>96433</v>
      </c>
      <c r="M1722" t="s">
        <v>1748</v>
      </c>
      <c r="N1722" t="s">
        <v>21</v>
      </c>
      <c r="O1722">
        <v>19</v>
      </c>
      <c r="P1722">
        <v>97922.99</v>
      </c>
      <c r="Q1722" t="s">
        <v>2527</v>
      </c>
      <c r="R1722" t="s">
        <v>1427</v>
      </c>
    </row>
    <row r="1723" spans="1:18" x14ac:dyDescent="0.25">
      <c r="A1723">
        <v>2722</v>
      </c>
      <c r="B1723">
        <v>45134</v>
      </c>
      <c r="C1723" t="s">
        <v>386</v>
      </c>
      <c r="D1723" t="s">
        <v>617</v>
      </c>
      <c r="E1723" t="s">
        <v>14</v>
      </c>
      <c r="F1723">
        <v>38027</v>
      </c>
      <c r="G1723" t="s">
        <v>9761</v>
      </c>
      <c r="H1723" t="s">
        <v>9762</v>
      </c>
      <c r="I1723" t="s">
        <v>9763</v>
      </c>
      <c r="J1723" t="s">
        <v>9764</v>
      </c>
      <c r="K1723" t="s">
        <v>15</v>
      </c>
      <c r="L1723">
        <v>59795</v>
      </c>
      <c r="M1723" t="s">
        <v>2617</v>
      </c>
      <c r="N1723" t="s">
        <v>16</v>
      </c>
      <c r="O1723">
        <v>2</v>
      </c>
      <c r="P1723">
        <v>54154.23</v>
      </c>
      <c r="Q1723" t="s">
        <v>2657</v>
      </c>
      <c r="R1723" t="s">
        <v>1460</v>
      </c>
    </row>
    <row r="1724" spans="1:18" x14ac:dyDescent="0.25">
      <c r="A1724">
        <v>2723</v>
      </c>
      <c r="B1724">
        <v>45127</v>
      </c>
      <c r="C1724" t="s">
        <v>315</v>
      </c>
      <c r="D1724" t="s">
        <v>521</v>
      </c>
      <c r="E1724" t="s">
        <v>14</v>
      </c>
      <c r="F1724" t="s">
        <v>9765</v>
      </c>
      <c r="G1724" t="s">
        <v>9766</v>
      </c>
      <c r="H1724" t="s">
        <v>9767</v>
      </c>
      <c r="I1724" t="s">
        <v>9768</v>
      </c>
      <c r="J1724" t="s">
        <v>9769</v>
      </c>
      <c r="K1724" t="s">
        <v>75</v>
      </c>
      <c r="L1724">
        <v>23723</v>
      </c>
      <c r="M1724" t="s">
        <v>1644</v>
      </c>
      <c r="N1724" t="s">
        <v>26</v>
      </c>
      <c r="O1724">
        <v>16</v>
      </c>
      <c r="P1724">
        <v>94837.87</v>
      </c>
      <c r="Q1724" t="s">
        <v>2115</v>
      </c>
      <c r="R1724" t="s">
        <v>1460</v>
      </c>
    </row>
    <row r="1725" spans="1:18" x14ac:dyDescent="0.25">
      <c r="A1725">
        <v>2724</v>
      </c>
      <c r="B1725">
        <v>45080</v>
      </c>
      <c r="C1725" t="s">
        <v>114</v>
      </c>
      <c r="D1725" t="s">
        <v>1057</v>
      </c>
      <c r="E1725" t="s">
        <v>24</v>
      </c>
      <c r="F1725" t="s">
        <v>9770</v>
      </c>
      <c r="G1725" t="s">
        <v>9771</v>
      </c>
      <c r="H1725" t="s">
        <v>9772</v>
      </c>
      <c r="I1725" t="s">
        <v>9773</v>
      </c>
      <c r="J1725" t="s">
        <v>9774</v>
      </c>
      <c r="K1725" t="s">
        <v>290</v>
      </c>
      <c r="L1725">
        <v>69139</v>
      </c>
      <c r="M1725" t="s">
        <v>2715</v>
      </c>
      <c r="N1725" t="s">
        <v>35</v>
      </c>
      <c r="O1725">
        <v>2</v>
      </c>
      <c r="P1725">
        <v>38396.57</v>
      </c>
      <c r="Q1725" t="s">
        <v>6137</v>
      </c>
      <c r="R1725" t="s">
        <v>1392</v>
      </c>
    </row>
    <row r="1726" spans="1:18" x14ac:dyDescent="0.25">
      <c r="A1726">
        <v>2725</v>
      </c>
      <c r="B1726">
        <v>45123</v>
      </c>
      <c r="C1726" t="s">
        <v>50</v>
      </c>
      <c r="D1726" t="s">
        <v>713</v>
      </c>
      <c r="E1726" t="s">
        <v>14</v>
      </c>
      <c r="F1726" t="s">
        <v>9775</v>
      </c>
      <c r="G1726" t="s">
        <v>9776</v>
      </c>
      <c r="H1726" t="s">
        <v>9777</v>
      </c>
      <c r="I1726" t="s">
        <v>9778</v>
      </c>
      <c r="J1726" t="s">
        <v>3584</v>
      </c>
      <c r="K1726" t="s">
        <v>64</v>
      </c>
      <c r="L1726">
        <v>29206</v>
      </c>
      <c r="M1726" t="s">
        <v>1723</v>
      </c>
      <c r="N1726" t="s">
        <v>21</v>
      </c>
      <c r="O1726">
        <v>9</v>
      </c>
      <c r="P1726">
        <v>65584.03</v>
      </c>
      <c r="Q1726" t="s">
        <v>7750</v>
      </c>
      <c r="R1726" t="s">
        <v>1427</v>
      </c>
    </row>
    <row r="1727" spans="1:18" x14ac:dyDescent="0.25">
      <c r="A1727">
        <v>2726</v>
      </c>
      <c r="B1727">
        <v>45104</v>
      </c>
      <c r="C1727" t="s">
        <v>48</v>
      </c>
      <c r="D1727" t="s">
        <v>385</v>
      </c>
      <c r="E1727" t="s">
        <v>30</v>
      </c>
      <c r="F1727">
        <v>38475</v>
      </c>
      <c r="G1727" t="s">
        <v>9779</v>
      </c>
      <c r="H1727" t="s">
        <v>9780</v>
      </c>
      <c r="I1727" t="s">
        <v>9781</v>
      </c>
      <c r="J1727" t="s">
        <v>9782</v>
      </c>
      <c r="K1727" t="s">
        <v>20</v>
      </c>
      <c r="L1727">
        <v>98248</v>
      </c>
      <c r="M1727" t="s">
        <v>1999</v>
      </c>
      <c r="N1727" t="s">
        <v>26</v>
      </c>
      <c r="O1727">
        <v>19</v>
      </c>
      <c r="P1727">
        <v>87329.34</v>
      </c>
      <c r="Q1727" t="s">
        <v>2579</v>
      </c>
      <c r="R1727" t="s">
        <v>1427</v>
      </c>
    </row>
    <row r="1728" spans="1:18" x14ac:dyDescent="0.25">
      <c r="A1728">
        <v>2727</v>
      </c>
      <c r="B1728">
        <v>45143</v>
      </c>
      <c r="C1728" t="s">
        <v>438</v>
      </c>
      <c r="D1728" t="s">
        <v>124</v>
      </c>
      <c r="E1728" t="s">
        <v>24</v>
      </c>
      <c r="F1728" t="s">
        <v>9783</v>
      </c>
      <c r="G1728" t="s">
        <v>9784</v>
      </c>
      <c r="H1728" t="s">
        <v>9785</v>
      </c>
      <c r="I1728" t="s">
        <v>9786</v>
      </c>
      <c r="J1728" t="s">
        <v>8975</v>
      </c>
      <c r="K1728" t="s">
        <v>214</v>
      </c>
      <c r="L1728">
        <v>40997</v>
      </c>
      <c r="M1728" t="s">
        <v>1523</v>
      </c>
      <c r="N1728" t="s">
        <v>26</v>
      </c>
      <c r="O1728">
        <v>8</v>
      </c>
      <c r="P1728">
        <v>34867.71</v>
      </c>
      <c r="Q1728" t="s">
        <v>3590</v>
      </c>
      <c r="R1728" t="s">
        <v>1384</v>
      </c>
    </row>
    <row r="1729" spans="1:18" x14ac:dyDescent="0.25">
      <c r="A1729">
        <v>2728</v>
      </c>
      <c r="B1729">
        <v>45075</v>
      </c>
      <c r="C1729" t="s">
        <v>304</v>
      </c>
      <c r="D1729" t="s">
        <v>840</v>
      </c>
      <c r="E1729" t="s">
        <v>30</v>
      </c>
      <c r="F1729">
        <v>25241</v>
      </c>
      <c r="G1729" t="s">
        <v>9787</v>
      </c>
      <c r="H1729" t="s">
        <v>9788</v>
      </c>
      <c r="I1729" t="s">
        <v>9789</v>
      </c>
      <c r="J1729" t="s">
        <v>9790</v>
      </c>
      <c r="K1729" t="s">
        <v>132</v>
      </c>
      <c r="L1729">
        <v>16758</v>
      </c>
      <c r="M1729" t="s">
        <v>2955</v>
      </c>
      <c r="N1729" t="s">
        <v>21</v>
      </c>
      <c r="O1729">
        <v>17</v>
      </c>
      <c r="P1729">
        <v>71959.02</v>
      </c>
      <c r="Q1729" t="s">
        <v>2250</v>
      </c>
      <c r="R1729" t="s">
        <v>1460</v>
      </c>
    </row>
    <row r="1730" spans="1:18" x14ac:dyDescent="0.25">
      <c r="A1730">
        <v>2729</v>
      </c>
      <c r="B1730">
        <v>45122</v>
      </c>
      <c r="C1730" t="s">
        <v>194</v>
      </c>
      <c r="D1730" t="s">
        <v>1137</v>
      </c>
      <c r="E1730" t="s">
        <v>24</v>
      </c>
      <c r="F1730">
        <v>28348</v>
      </c>
      <c r="G1730" t="s">
        <v>9791</v>
      </c>
      <c r="H1730" t="s">
        <v>9792</v>
      </c>
      <c r="I1730" t="s">
        <v>9793</v>
      </c>
      <c r="J1730" t="s">
        <v>9794</v>
      </c>
      <c r="K1730" t="s">
        <v>64</v>
      </c>
      <c r="L1730">
        <v>7910</v>
      </c>
      <c r="M1730" t="s">
        <v>3069</v>
      </c>
      <c r="N1730" t="s">
        <v>21</v>
      </c>
      <c r="O1730">
        <v>3</v>
      </c>
      <c r="P1730">
        <v>65948.75</v>
      </c>
      <c r="Q1730" t="s">
        <v>6519</v>
      </c>
      <c r="R1730" t="s">
        <v>1460</v>
      </c>
    </row>
    <row r="1731" spans="1:18" x14ac:dyDescent="0.25">
      <c r="A1731">
        <v>2730</v>
      </c>
      <c r="B1731">
        <v>45138</v>
      </c>
      <c r="C1731" t="s">
        <v>918</v>
      </c>
      <c r="D1731" t="s">
        <v>838</v>
      </c>
      <c r="E1731" t="s">
        <v>30</v>
      </c>
      <c r="F1731" t="s">
        <v>9795</v>
      </c>
      <c r="G1731" t="s">
        <v>9796</v>
      </c>
      <c r="H1731" t="s">
        <v>9797</v>
      </c>
      <c r="I1731" t="s">
        <v>9798</v>
      </c>
      <c r="J1731" t="s">
        <v>9799</v>
      </c>
      <c r="K1731" t="s">
        <v>61</v>
      </c>
      <c r="L1731">
        <v>13426</v>
      </c>
      <c r="M1731" t="s">
        <v>1716</v>
      </c>
      <c r="N1731" t="s">
        <v>35</v>
      </c>
      <c r="O1731">
        <v>6</v>
      </c>
      <c r="P1731">
        <v>82493.05</v>
      </c>
      <c r="Q1731" t="s">
        <v>8925</v>
      </c>
      <c r="R1731" t="s">
        <v>1427</v>
      </c>
    </row>
    <row r="1732" spans="1:18" x14ac:dyDescent="0.25">
      <c r="A1732">
        <v>2731</v>
      </c>
      <c r="B1732">
        <v>45142</v>
      </c>
      <c r="C1732" t="s">
        <v>137</v>
      </c>
      <c r="D1732" t="s">
        <v>397</v>
      </c>
      <c r="E1732" t="s">
        <v>30</v>
      </c>
      <c r="F1732" t="s">
        <v>9800</v>
      </c>
      <c r="G1732" t="s">
        <v>9801</v>
      </c>
      <c r="H1732" t="s">
        <v>9802</v>
      </c>
      <c r="I1732" t="s">
        <v>9803</v>
      </c>
      <c r="J1732" t="s">
        <v>1904</v>
      </c>
      <c r="K1732" t="s">
        <v>132</v>
      </c>
      <c r="L1732">
        <v>86213</v>
      </c>
      <c r="M1732" t="s">
        <v>1677</v>
      </c>
      <c r="N1732" t="s">
        <v>26</v>
      </c>
      <c r="O1732">
        <v>17</v>
      </c>
      <c r="P1732">
        <v>41125.14</v>
      </c>
      <c r="Q1732" t="s">
        <v>5978</v>
      </c>
      <c r="R1732" t="s">
        <v>1392</v>
      </c>
    </row>
    <row r="1733" spans="1:18" x14ac:dyDescent="0.25">
      <c r="A1733">
        <v>2732</v>
      </c>
      <c r="B1733">
        <v>45075</v>
      </c>
      <c r="C1733" t="s">
        <v>240</v>
      </c>
      <c r="D1733" t="s">
        <v>451</v>
      </c>
      <c r="E1733" t="s">
        <v>14</v>
      </c>
      <c r="F1733" t="s">
        <v>9804</v>
      </c>
      <c r="G1733" t="s">
        <v>9805</v>
      </c>
      <c r="H1733" t="s">
        <v>9806</v>
      </c>
      <c r="I1733" t="s">
        <v>9807</v>
      </c>
      <c r="J1733" t="s">
        <v>9808</v>
      </c>
      <c r="K1733" t="s">
        <v>20</v>
      </c>
      <c r="L1733">
        <v>67081</v>
      </c>
      <c r="M1733" t="s">
        <v>2448</v>
      </c>
      <c r="N1733" t="s">
        <v>16</v>
      </c>
      <c r="O1733">
        <v>2</v>
      </c>
      <c r="P1733">
        <v>31013.38</v>
      </c>
      <c r="Q1733" t="s">
        <v>8925</v>
      </c>
      <c r="R1733" t="s">
        <v>1392</v>
      </c>
    </row>
    <row r="1734" spans="1:18" x14ac:dyDescent="0.25">
      <c r="A1734">
        <v>2733</v>
      </c>
      <c r="B1734">
        <v>45106</v>
      </c>
      <c r="C1734" t="s">
        <v>130</v>
      </c>
      <c r="D1734" t="s">
        <v>334</v>
      </c>
      <c r="E1734" t="s">
        <v>24</v>
      </c>
      <c r="F1734" t="s">
        <v>9809</v>
      </c>
      <c r="G1734" t="s">
        <v>9810</v>
      </c>
      <c r="H1734" t="s">
        <v>9811</v>
      </c>
      <c r="I1734" t="s">
        <v>9812</v>
      </c>
      <c r="J1734" t="s">
        <v>9813</v>
      </c>
      <c r="K1734" t="s">
        <v>25</v>
      </c>
      <c r="L1734">
        <v>88190</v>
      </c>
      <c r="M1734" t="s">
        <v>1779</v>
      </c>
      <c r="N1734" t="s">
        <v>26</v>
      </c>
      <c r="O1734">
        <v>12</v>
      </c>
      <c r="P1734">
        <v>52827.58</v>
      </c>
      <c r="Q1734" t="s">
        <v>8023</v>
      </c>
      <c r="R1734" t="s">
        <v>1460</v>
      </c>
    </row>
    <row r="1735" spans="1:18" x14ac:dyDescent="0.25">
      <c r="A1735">
        <v>2734</v>
      </c>
      <c r="B1735">
        <v>45074</v>
      </c>
      <c r="C1735" t="s">
        <v>427</v>
      </c>
      <c r="D1735" t="s">
        <v>191</v>
      </c>
      <c r="E1735" t="s">
        <v>30</v>
      </c>
      <c r="F1735">
        <v>30776</v>
      </c>
      <c r="G1735" t="s">
        <v>9814</v>
      </c>
      <c r="H1735" t="s">
        <v>9815</v>
      </c>
      <c r="I1735" t="s">
        <v>9816</v>
      </c>
      <c r="J1735" t="s">
        <v>6533</v>
      </c>
      <c r="K1735" t="s">
        <v>220</v>
      </c>
      <c r="L1735">
        <v>38502</v>
      </c>
      <c r="M1735" t="s">
        <v>1925</v>
      </c>
      <c r="N1735" t="s">
        <v>26</v>
      </c>
      <c r="O1735">
        <v>17</v>
      </c>
      <c r="P1735">
        <v>33857.61</v>
      </c>
      <c r="Q1735" t="s">
        <v>4200</v>
      </c>
      <c r="R1735" t="s">
        <v>1384</v>
      </c>
    </row>
    <row r="1736" spans="1:18" x14ac:dyDescent="0.25">
      <c r="A1736">
        <v>2735</v>
      </c>
      <c r="B1736">
        <v>45075</v>
      </c>
      <c r="C1736" t="s">
        <v>125</v>
      </c>
      <c r="D1736" t="s">
        <v>1138</v>
      </c>
      <c r="E1736" t="s">
        <v>24</v>
      </c>
      <c r="F1736" t="s">
        <v>9817</v>
      </c>
      <c r="G1736" t="s">
        <v>9818</v>
      </c>
      <c r="H1736" t="s">
        <v>9819</v>
      </c>
      <c r="I1736" t="s">
        <v>9820</v>
      </c>
      <c r="J1736" t="s">
        <v>9821</v>
      </c>
      <c r="K1736" t="s">
        <v>119</v>
      </c>
      <c r="L1736">
        <v>80813</v>
      </c>
      <c r="M1736" t="s">
        <v>1967</v>
      </c>
      <c r="N1736" t="s">
        <v>35</v>
      </c>
      <c r="O1736">
        <v>14</v>
      </c>
      <c r="P1736">
        <v>59119.67</v>
      </c>
      <c r="Q1736" t="s">
        <v>4313</v>
      </c>
      <c r="R1736" t="s">
        <v>1427</v>
      </c>
    </row>
    <row r="1737" spans="1:18" x14ac:dyDescent="0.25">
      <c r="A1737">
        <v>2736</v>
      </c>
      <c r="B1737">
        <v>45127</v>
      </c>
      <c r="C1737" t="s">
        <v>491</v>
      </c>
      <c r="D1737" t="s">
        <v>195</v>
      </c>
      <c r="E1737" t="s">
        <v>30</v>
      </c>
      <c r="F1737" t="s">
        <v>9822</v>
      </c>
      <c r="G1737" t="s">
        <v>9823</v>
      </c>
      <c r="H1737" t="s">
        <v>9824</v>
      </c>
      <c r="I1737" t="s">
        <v>9825</v>
      </c>
      <c r="J1737" t="s">
        <v>9826</v>
      </c>
      <c r="K1737" t="s">
        <v>89</v>
      </c>
      <c r="L1737">
        <v>96141</v>
      </c>
      <c r="M1737" t="s">
        <v>2221</v>
      </c>
      <c r="N1737" t="s">
        <v>35</v>
      </c>
      <c r="O1737">
        <v>20</v>
      </c>
      <c r="P1737">
        <v>70043.42</v>
      </c>
      <c r="Q1737" t="s">
        <v>2148</v>
      </c>
      <c r="R1737" t="s">
        <v>1392</v>
      </c>
    </row>
    <row r="1738" spans="1:18" x14ac:dyDescent="0.25">
      <c r="A1738">
        <v>2737</v>
      </c>
      <c r="B1738">
        <v>45092</v>
      </c>
      <c r="C1738" t="s">
        <v>500</v>
      </c>
      <c r="D1738" t="s">
        <v>274</v>
      </c>
      <c r="E1738" t="s">
        <v>24</v>
      </c>
      <c r="F1738" t="s">
        <v>9827</v>
      </c>
      <c r="G1738" t="s">
        <v>9828</v>
      </c>
      <c r="H1738" t="s">
        <v>9829</v>
      </c>
      <c r="I1738" t="s">
        <v>9830</v>
      </c>
      <c r="J1738" t="s">
        <v>9831</v>
      </c>
      <c r="K1738" t="s">
        <v>453</v>
      </c>
      <c r="L1738">
        <v>16074</v>
      </c>
      <c r="M1738" t="s">
        <v>4056</v>
      </c>
      <c r="N1738" t="s">
        <v>21</v>
      </c>
      <c r="O1738">
        <v>0</v>
      </c>
      <c r="P1738">
        <v>99703.29</v>
      </c>
      <c r="Q1738" t="s">
        <v>5260</v>
      </c>
      <c r="R1738" t="s">
        <v>1419</v>
      </c>
    </row>
    <row r="1739" spans="1:18" x14ac:dyDescent="0.25">
      <c r="A1739">
        <v>2738</v>
      </c>
      <c r="B1739">
        <v>45080</v>
      </c>
      <c r="C1739" t="s">
        <v>73</v>
      </c>
      <c r="D1739" t="s">
        <v>286</v>
      </c>
      <c r="E1739" t="s">
        <v>14</v>
      </c>
      <c r="F1739" t="s">
        <v>9832</v>
      </c>
      <c r="G1739" t="s">
        <v>1421</v>
      </c>
      <c r="H1739" t="s">
        <v>9833</v>
      </c>
      <c r="I1739" t="s">
        <v>9834</v>
      </c>
      <c r="J1739" t="s">
        <v>9835</v>
      </c>
      <c r="K1739" t="s">
        <v>214</v>
      </c>
      <c r="L1739">
        <v>42795</v>
      </c>
      <c r="M1739" t="s">
        <v>5798</v>
      </c>
      <c r="N1739" t="s">
        <v>35</v>
      </c>
      <c r="O1739">
        <v>12</v>
      </c>
      <c r="P1739">
        <v>49413.24</v>
      </c>
      <c r="Q1739" t="s">
        <v>1697</v>
      </c>
      <c r="R1739" t="s">
        <v>1392</v>
      </c>
    </row>
    <row r="1740" spans="1:18" x14ac:dyDescent="0.25">
      <c r="A1740">
        <v>2739</v>
      </c>
      <c r="B1740">
        <v>45061</v>
      </c>
      <c r="C1740" t="s">
        <v>544</v>
      </c>
      <c r="D1740" t="s">
        <v>610</v>
      </c>
      <c r="E1740" t="s">
        <v>30</v>
      </c>
      <c r="F1740">
        <v>27546</v>
      </c>
      <c r="G1740" t="s">
        <v>9836</v>
      </c>
      <c r="H1740" t="s">
        <v>9837</v>
      </c>
      <c r="I1740" t="s">
        <v>9838</v>
      </c>
      <c r="J1740" t="s">
        <v>9839</v>
      </c>
      <c r="K1740" t="s">
        <v>205</v>
      </c>
      <c r="L1740">
        <v>89689</v>
      </c>
      <c r="M1740" t="s">
        <v>2147</v>
      </c>
      <c r="N1740" t="s">
        <v>35</v>
      </c>
      <c r="O1740">
        <v>6</v>
      </c>
      <c r="P1740">
        <v>55976.87</v>
      </c>
      <c r="Q1740" t="s">
        <v>2368</v>
      </c>
      <c r="R1740" t="s">
        <v>1392</v>
      </c>
    </row>
    <row r="1741" spans="1:18" x14ac:dyDescent="0.25">
      <c r="A1741">
        <v>2740</v>
      </c>
      <c r="B1741">
        <v>45093</v>
      </c>
      <c r="C1741" t="s">
        <v>343</v>
      </c>
      <c r="D1741" t="s">
        <v>543</v>
      </c>
      <c r="E1741" t="s">
        <v>30</v>
      </c>
      <c r="F1741" t="s">
        <v>9840</v>
      </c>
      <c r="G1741" t="s">
        <v>9841</v>
      </c>
      <c r="H1741" t="s">
        <v>9842</v>
      </c>
      <c r="I1741" t="s">
        <v>9843</v>
      </c>
      <c r="J1741" t="s">
        <v>9844</v>
      </c>
      <c r="K1741" t="s">
        <v>211</v>
      </c>
      <c r="L1741">
        <v>37365</v>
      </c>
      <c r="M1741" t="s">
        <v>1779</v>
      </c>
      <c r="N1741" t="s">
        <v>35</v>
      </c>
      <c r="O1741">
        <v>20</v>
      </c>
      <c r="P1741">
        <v>95328.05</v>
      </c>
      <c r="Q1741" t="s">
        <v>5260</v>
      </c>
      <c r="R1741" t="s">
        <v>1427</v>
      </c>
    </row>
    <row r="1742" spans="1:18" x14ac:dyDescent="0.25">
      <c r="A1742">
        <v>2741</v>
      </c>
      <c r="B1742">
        <v>45070</v>
      </c>
      <c r="C1742" t="s">
        <v>36</v>
      </c>
      <c r="D1742" t="s">
        <v>296</v>
      </c>
      <c r="E1742" t="s">
        <v>14</v>
      </c>
      <c r="F1742" t="s">
        <v>9845</v>
      </c>
      <c r="G1742" t="s">
        <v>9846</v>
      </c>
      <c r="H1742" t="s">
        <v>9847</v>
      </c>
      <c r="I1742" t="s">
        <v>9848</v>
      </c>
      <c r="J1742" t="s">
        <v>6645</v>
      </c>
      <c r="K1742" t="s">
        <v>89</v>
      </c>
      <c r="L1742">
        <v>51128</v>
      </c>
      <c r="M1742" t="s">
        <v>2051</v>
      </c>
      <c r="N1742" t="s">
        <v>16</v>
      </c>
      <c r="O1742">
        <v>10</v>
      </c>
      <c r="P1742">
        <v>95299.78</v>
      </c>
      <c r="Q1742" t="s">
        <v>9177</v>
      </c>
      <c r="R1742" t="s">
        <v>1419</v>
      </c>
    </row>
    <row r="1743" spans="1:18" x14ac:dyDescent="0.25">
      <c r="A1743">
        <v>2742</v>
      </c>
      <c r="B1743">
        <v>45140</v>
      </c>
      <c r="C1743" t="s">
        <v>268</v>
      </c>
      <c r="D1743" t="s">
        <v>1009</v>
      </c>
      <c r="E1743" t="s">
        <v>14</v>
      </c>
      <c r="F1743">
        <v>32546</v>
      </c>
      <c r="G1743" t="s">
        <v>9849</v>
      </c>
      <c r="H1743" t="s">
        <v>9850</v>
      </c>
      <c r="I1743" t="s">
        <v>9851</v>
      </c>
      <c r="J1743" t="s">
        <v>9852</v>
      </c>
      <c r="K1743" t="s">
        <v>205</v>
      </c>
      <c r="L1743">
        <v>39206</v>
      </c>
      <c r="M1743" t="s">
        <v>4634</v>
      </c>
      <c r="N1743" t="s">
        <v>16</v>
      </c>
      <c r="O1743">
        <v>16</v>
      </c>
      <c r="P1743">
        <v>88841.67</v>
      </c>
      <c r="Q1743" t="s">
        <v>8088</v>
      </c>
      <c r="R1743" t="s">
        <v>1392</v>
      </c>
    </row>
    <row r="1744" spans="1:18" x14ac:dyDescent="0.25">
      <c r="A1744">
        <v>2743</v>
      </c>
      <c r="B1744">
        <v>45126</v>
      </c>
      <c r="C1744" t="s">
        <v>335</v>
      </c>
      <c r="D1744" t="s">
        <v>57</v>
      </c>
      <c r="E1744" t="s">
        <v>30</v>
      </c>
      <c r="F1744">
        <v>27912</v>
      </c>
      <c r="G1744" t="s">
        <v>9853</v>
      </c>
      <c r="H1744" t="s">
        <v>9854</v>
      </c>
      <c r="I1744" t="s">
        <v>9855</v>
      </c>
      <c r="J1744" t="s">
        <v>9856</v>
      </c>
      <c r="K1744" t="s">
        <v>363</v>
      </c>
      <c r="L1744">
        <v>10866</v>
      </c>
      <c r="M1744" t="s">
        <v>2578</v>
      </c>
      <c r="N1744" t="s">
        <v>16</v>
      </c>
      <c r="O1744">
        <v>2</v>
      </c>
      <c r="P1744">
        <v>57533</v>
      </c>
      <c r="Q1744" t="s">
        <v>4886</v>
      </c>
      <c r="R1744" t="s">
        <v>1427</v>
      </c>
    </row>
    <row r="1745" spans="1:18" x14ac:dyDescent="0.25">
      <c r="A1745">
        <v>2744</v>
      </c>
      <c r="B1745">
        <v>45055</v>
      </c>
      <c r="C1745" t="s">
        <v>515</v>
      </c>
      <c r="D1745" t="s">
        <v>286</v>
      </c>
      <c r="E1745" t="s">
        <v>30</v>
      </c>
      <c r="F1745">
        <v>33455</v>
      </c>
      <c r="G1745" t="s">
        <v>9857</v>
      </c>
      <c r="H1745" t="s">
        <v>9858</v>
      </c>
      <c r="I1745" t="s">
        <v>9859</v>
      </c>
      <c r="J1745" t="s">
        <v>9860</v>
      </c>
      <c r="K1745" t="s">
        <v>173</v>
      </c>
      <c r="L1745">
        <v>81217</v>
      </c>
      <c r="M1745" t="s">
        <v>2725</v>
      </c>
      <c r="N1745" t="s">
        <v>26</v>
      </c>
      <c r="O1745">
        <v>10</v>
      </c>
      <c r="P1745">
        <v>51882.36</v>
      </c>
      <c r="Q1745" t="s">
        <v>3366</v>
      </c>
      <c r="R1745" t="s">
        <v>1460</v>
      </c>
    </row>
    <row r="1746" spans="1:18" x14ac:dyDescent="0.25">
      <c r="A1746">
        <v>2745</v>
      </c>
      <c r="B1746">
        <v>45055</v>
      </c>
      <c r="C1746" t="s">
        <v>260</v>
      </c>
      <c r="D1746" t="s">
        <v>956</v>
      </c>
      <c r="E1746" t="s">
        <v>24</v>
      </c>
      <c r="F1746" t="s">
        <v>9861</v>
      </c>
      <c r="G1746" t="s">
        <v>9862</v>
      </c>
      <c r="H1746" t="s">
        <v>9863</v>
      </c>
      <c r="I1746" t="s">
        <v>9864</v>
      </c>
      <c r="J1746" t="s">
        <v>9865</v>
      </c>
      <c r="K1746" t="s">
        <v>46</v>
      </c>
      <c r="L1746">
        <v>25246</v>
      </c>
      <c r="M1746" t="s">
        <v>2817</v>
      </c>
      <c r="N1746" t="s">
        <v>21</v>
      </c>
      <c r="O1746">
        <v>19</v>
      </c>
      <c r="P1746">
        <v>61442.05</v>
      </c>
      <c r="Q1746" t="s">
        <v>9866</v>
      </c>
      <c r="R1746" t="s">
        <v>1384</v>
      </c>
    </row>
    <row r="1747" spans="1:18" x14ac:dyDescent="0.25">
      <c r="A1747">
        <v>2746</v>
      </c>
      <c r="B1747">
        <v>45103</v>
      </c>
      <c r="C1747" t="s">
        <v>97</v>
      </c>
      <c r="D1747" t="s">
        <v>683</v>
      </c>
      <c r="E1747" t="s">
        <v>14</v>
      </c>
      <c r="F1747">
        <v>35950</v>
      </c>
      <c r="G1747" t="s">
        <v>9867</v>
      </c>
      <c r="H1747" t="s">
        <v>9868</v>
      </c>
      <c r="I1747" t="s">
        <v>9869</v>
      </c>
      <c r="J1747" t="s">
        <v>9870</v>
      </c>
      <c r="K1747" t="s">
        <v>142</v>
      </c>
      <c r="L1747">
        <v>69058</v>
      </c>
      <c r="M1747" t="s">
        <v>2068</v>
      </c>
      <c r="N1747" t="s">
        <v>16</v>
      </c>
      <c r="O1747">
        <v>10</v>
      </c>
      <c r="P1747">
        <v>47195.1</v>
      </c>
      <c r="Q1747" t="s">
        <v>9571</v>
      </c>
      <c r="R1747" t="s">
        <v>1392</v>
      </c>
    </row>
    <row r="1748" spans="1:18" x14ac:dyDescent="0.25">
      <c r="A1748">
        <v>2747</v>
      </c>
      <c r="B1748">
        <v>45085</v>
      </c>
      <c r="C1748" t="s">
        <v>452</v>
      </c>
      <c r="D1748" t="s">
        <v>292</v>
      </c>
      <c r="E1748" t="s">
        <v>30</v>
      </c>
      <c r="F1748" t="s">
        <v>5408</v>
      </c>
      <c r="G1748" t="s">
        <v>1421</v>
      </c>
      <c r="H1748" t="s">
        <v>9871</v>
      </c>
      <c r="I1748" t="s">
        <v>9872</v>
      </c>
      <c r="J1748" t="s">
        <v>6736</v>
      </c>
      <c r="K1748" t="s">
        <v>142</v>
      </c>
      <c r="L1748">
        <v>88493</v>
      </c>
      <c r="M1748" t="s">
        <v>2128</v>
      </c>
      <c r="N1748" t="s">
        <v>21</v>
      </c>
      <c r="O1748">
        <v>2</v>
      </c>
      <c r="P1748">
        <v>90858.18</v>
      </c>
      <c r="Q1748" t="s">
        <v>3879</v>
      </c>
      <c r="R1748" t="s">
        <v>1384</v>
      </c>
    </row>
    <row r="1749" spans="1:18" x14ac:dyDescent="0.25">
      <c r="A1749">
        <v>2748</v>
      </c>
      <c r="B1749">
        <v>45062</v>
      </c>
      <c r="C1749" t="s">
        <v>194</v>
      </c>
      <c r="D1749" t="s">
        <v>68</v>
      </c>
      <c r="E1749" t="s">
        <v>24</v>
      </c>
      <c r="F1749">
        <v>25150</v>
      </c>
      <c r="G1749" t="s">
        <v>9873</v>
      </c>
      <c r="H1749" t="s">
        <v>9874</v>
      </c>
      <c r="I1749" t="s">
        <v>9875</v>
      </c>
      <c r="J1749" t="s">
        <v>9876</v>
      </c>
      <c r="K1749" t="s">
        <v>20</v>
      </c>
      <c r="L1749">
        <v>91167</v>
      </c>
      <c r="M1749" t="s">
        <v>2147</v>
      </c>
      <c r="N1749" t="s">
        <v>21</v>
      </c>
      <c r="O1749">
        <v>1</v>
      </c>
      <c r="P1749">
        <v>70572.87</v>
      </c>
      <c r="Q1749" t="s">
        <v>6393</v>
      </c>
      <c r="R1749" t="s">
        <v>1427</v>
      </c>
    </row>
    <row r="1750" spans="1:18" x14ac:dyDescent="0.25">
      <c r="A1750">
        <v>2749</v>
      </c>
      <c r="B1750">
        <v>45129</v>
      </c>
      <c r="C1750" t="s">
        <v>776</v>
      </c>
      <c r="D1750" t="s">
        <v>454</v>
      </c>
      <c r="E1750" t="s">
        <v>30</v>
      </c>
      <c r="F1750">
        <v>27977</v>
      </c>
      <c r="G1750" t="s">
        <v>9877</v>
      </c>
      <c r="H1750" t="s">
        <v>9878</v>
      </c>
      <c r="I1750" t="s">
        <v>9879</v>
      </c>
      <c r="J1750" t="s">
        <v>9880</v>
      </c>
      <c r="K1750" t="s">
        <v>298</v>
      </c>
      <c r="L1750">
        <v>69076</v>
      </c>
      <c r="M1750" t="s">
        <v>4401</v>
      </c>
      <c r="N1750" t="s">
        <v>21</v>
      </c>
      <c r="O1750">
        <v>19</v>
      </c>
      <c r="P1750">
        <v>41144.47</v>
      </c>
      <c r="Q1750" t="s">
        <v>7841</v>
      </c>
      <c r="R1750" t="s">
        <v>1419</v>
      </c>
    </row>
    <row r="1751" spans="1:18" x14ac:dyDescent="0.25">
      <c r="A1751">
        <v>2750</v>
      </c>
      <c r="B1751">
        <v>45127</v>
      </c>
      <c r="C1751" t="s">
        <v>500</v>
      </c>
      <c r="D1751" t="s">
        <v>228</v>
      </c>
      <c r="E1751" t="s">
        <v>14</v>
      </c>
      <c r="F1751" t="s">
        <v>9881</v>
      </c>
      <c r="G1751" t="s">
        <v>9882</v>
      </c>
      <c r="H1751" t="s">
        <v>9883</v>
      </c>
      <c r="I1751" t="s">
        <v>9884</v>
      </c>
      <c r="J1751" t="s">
        <v>9885</v>
      </c>
      <c r="K1751" t="s">
        <v>142</v>
      </c>
      <c r="L1751">
        <v>59300</v>
      </c>
      <c r="M1751" t="s">
        <v>2300</v>
      </c>
      <c r="N1751" t="s">
        <v>26</v>
      </c>
      <c r="O1751">
        <v>17</v>
      </c>
      <c r="P1751">
        <v>35860.370000000003</v>
      </c>
      <c r="Q1751" t="s">
        <v>7297</v>
      </c>
      <c r="R1751" t="s">
        <v>1392</v>
      </c>
    </row>
    <row r="1752" spans="1:18" x14ac:dyDescent="0.25">
      <c r="A1752">
        <v>2751</v>
      </c>
      <c r="B1752">
        <v>45088</v>
      </c>
      <c r="C1752" t="s">
        <v>150</v>
      </c>
      <c r="D1752" t="s">
        <v>480</v>
      </c>
      <c r="E1752" t="s">
        <v>24</v>
      </c>
      <c r="F1752">
        <v>25418</v>
      </c>
      <c r="G1752" t="s">
        <v>9886</v>
      </c>
      <c r="H1752" t="s">
        <v>9887</v>
      </c>
      <c r="I1752" t="s">
        <v>9888</v>
      </c>
      <c r="J1752" t="s">
        <v>9889</v>
      </c>
      <c r="K1752" t="s">
        <v>164</v>
      </c>
      <c r="L1752">
        <v>3068</v>
      </c>
      <c r="M1752" t="s">
        <v>1736</v>
      </c>
      <c r="N1752" t="s">
        <v>35</v>
      </c>
      <c r="O1752">
        <v>18</v>
      </c>
      <c r="P1752">
        <v>52639.79</v>
      </c>
      <c r="Q1752" t="s">
        <v>8517</v>
      </c>
      <c r="R1752" t="s">
        <v>1419</v>
      </c>
    </row>
    <row r="1753" spans="1:18" x14ac:dyDescent="0.25">
      <c r="A1753">
        <v>2752</v>
      </c>
      <c r="B1753">
        <v>45056</v>
      </c>
      <c r="C1753" t="s">
        <v>276</v>
      </c>
      <c r="D1753" t="s">
        <v>329</v>
      </c>
      <c r="E1753" t="s">
        <v>30</v>
      </c>
      <c r="F1753" t="s">
        <v>9890</v>
      </c>
      <c r="G1753" t="s">
        <v>9891</v>
      </c>
      <c r="H1753" t="s">
        <v>9892</v>
      </c>
      <c r="I1753" t="s">
        <v>9893</v>
      </c>
      <c r="J1753" t="s">
        <v>9894</v>
      </c>
      <c r="K1753" t="s">
        <v>75</v>
      </c>
      <c r="L1753">
        <v>11874</v>
      </c>
      <c r="M1753" t="s">
        <v>3994</v>
      </c>
      <c r="N1753" t="s">
        <v>35</v>
      </c>
      <c r="O1753">
        <v>19</v>
      </c>
      <c r="P1753">
        <v>46967.05</v>
      </c>
      <c r="Q1753" t="s">
        <v>4573</v>
      </c>
      <c r="R1753" t="s">
        <v>1384</v>
      </c>
    </row>
    <row r="1754" spans="1:18" x14ac:dyDescent="0.25">
      <c r="A1754">
        <v>2753</v>
      </c>
      <c r="B1754">
        <v>45117</v>
      </c>
      <c r="C1754" t="s">
        <v>1139</v>
      </c>
      <c r="D1754" t="s">
        <v>107</v>
      </c>
      <c r="E1754" t="s">
        <v>30</v>
      </c>
      <c r="F1754" t="s">
        <v>9895</v>
      </c>
      <c r="G1754" t="s">
        <v>9896</v>
      </c>
      <c r="H1754" t="s">
        <v>9897</v>
      </c>
      <c r="I1754" t="s">
        <v>9898</v>
      </c>
      <c r="J1754" t="s">
        <v>9899</v>
      </c>
      <c r="K1754" t="s">
        <v>116</v>
      </c>
      <c r="L1754">
        <v>30680</v>
      </c>
      <c r="M1754" t="s">
        <v>4130</v>
      </c>
      <c r="N1754" t="s">
        <v>21</v>
      </c>
      <c r="O1754">
        <v>11</v>
      </c>
      <c r="P1754">
        <v>93609.3</v>
      </c>
      <c r="Q1754" t="s">
        <v>2429</v>
      </c>
      <c r="R1754" t="s">
        <v>1392</v>
      </c>
    </row>
    <row r="1755" spans="1:18" x14ac:dyDescent="0.25">
      <c r="A1755">
        <v>2754</v>
      </c>
      <c r="B1755">
        <v>45106</v>
      </c>
      <c r="C1755" t="s">
        <v>1140</v>
      </c>
      <c r="D1755" t="s">
        <v>501</v>
      </c>
      <c r="E1755" t="s">
        <v>24</v>
      </c>
      <c r="F1755" t="s">
        <v>9900</v>
      </c>
      <c r="G1755" t="s">
        <v>9901</v>
      </c>
      <c r="H1755" t="s">
        <v>9902</v>
      </c>
      <c r="I1755" t="s">
        <v>9903</v>
      </c>
      <c r="J1755" t="s">
        <v>9904</v>
      </c>
      <c r="K1755" t="s">
        <v>92</v>
      </c>
      <c r="L1755">
        <v>68968</v>
      </c>
      <c r="M1755" t="s">
        <v>4273</v>
      </c>
      <c r="N1755" t="s">
        <v>16</v>
      </c>
      <c r="O1755">
        <v>8</v>
      </c>
      <c r="P1755">
        <v>33145.22</v>
      </c>
      <c r="Q1755" t="s">
        <v>9905</v>
      </c>
      <c r="R1755" t="s">
        <v>1427</v>
      </c>
    </row>
    <row r="1756" spans="1:18" x14ac:dyDescent="0.25">
      <c r="A1756">
        <v>2755</v>
      </c>
      <c r="B1756">
        <v>45056</v>
      </c>
      <c r="C1756" t="s">
        <v>913</v>
      </c>
      <c r="D1756" t="s">
        <v>1141</v>
      </c>
      <c r="E1756" t="s">
        <v>24</v>
      </c>
      <c r="F1756">
        <v>33824</v>
      </c>
      <c r="G1756" t="s">
        <v>9906</v>
      </c>
      <c r="H1756" t="s">
        <v>9907</v>
      </c>
      <c r="I1756" t="s">
        <v>9908</v>
      </c>
      <c r="J1756" t="s">
        <v>9909</v>
      </c>
      <c r="K1756" t="s">
        <v>214</v>
      </c>
      <c r="L1756">
        <v>55904</v>
      </c>
      <c r="M1756" t="s">
        <v>4782</v>
      </c>
      <c r="N1756" t="s">
        <v>21</v>
      </c>
      <c r="O1756">
        <v>19</v>
      </c>
      <c r="P1756">
        <v>59508.13</v>
      </c>
      <c r="Q1756" t="s">
        <v>9910</v>
      </c>
      <c r="R1756" t="s">
        <v>1460</v>
      </c>
    </row>
    <row r="1757" spans="1:18" x14ac:dyDescent="0.25">
      <c r="A1757">
        <v>2756</v>
      </c>
      <c r="B1757">
        <v>45083</v>
      </c>
      <c r="C1757" t="s">
        <v>111</v>
      </c>
      <c r="D1757" t="s">
        <v>155</v>
      </c>
      <c r="E1757" t="s">
        <v>24</v>
      </c>
      <c r="F1757" t="s">
        <v>9911</v>
      </c>
      <c r="G1757" t="s">
        <v>1421</v>
      </c>
      <c r="H1757" t="s">
        <v>9912</v>
      </c>
      <c r="I1757" t="s">
        <v>9913</v>
      </c>
      <c r="J1757" t="s">
        <v>9914</v>
      </c>
      <c r="K1757" t="s">
        <v>31</v>
      </c>
      <c r="L1757">
        <v>726</v>
      </c>
      <c r="M1757" t="s">
        <v>3794</v>
      </c>
      <c r="N1757" t="s">
        <v>21</v>
      </c>
      <c r="O1757">
        <v>0</v>
      </c>
      <c r="P1757">
        <v>76399.22</v>
      </c>
      <c r="Q1757" t="s">
        <v>2416</v>
      </c>
      <c r="R1757" t="s">
        <v>1392</v>
      </c>
    </row>
    <row r="1758" spans="1:18" x14ac:dyDescent="0.25">
      <c r="A1758">
        <v>2757</v>
      </c>
      <c r="B1758">
        <v>45106</v>
      </c>
      <c r="C1758" t="s">
        <v>194</v>
      </c>
      <c r="D1758" t="s">
        <v>719</v>
      </c>
      <c r="E1758" t="s">
        <v>24</v>
      </c>
      <c r="F1758" t="s">
        <v>9915</v>
      </c>
      <c r="G1758" t="s">
        <v>1421</v>
      </c>
      <c r="H1758" t="s">
        <v>9916</v>
      </c>
      <c r="I1758" t="s">
        <v>9917</v>
      </c>
      <c r="J1758" t="s">
        <v>9918</v>
      </c>
      <c r="K1758" t="s">
        <v>94</v>
      </c>
      <c r="L1758">
        <v>97652</v>
      </c>
      <c r="M1758" t="s">
        <v>3154</v>
      </c>
      <c r="N1758" t="s">
        <v>21</v>
      </c>
      <c r="O1758">
        <v>17</v>
      </c>
      <c r="P1758">
        <v>88647.95</v>
      </c>
      <c r="Q1758" t="s">
        <v>1962</v>
      </c>
      <c r="R1758" t="s">
        <v>1384</v>
      </c>
    </row>
    <row r="1759" spans="1:18" x14ac:dyDescent="0.25">
      <c r="A1759">
        <v>2758</v>
      </c>
      <c r="B1759">
        <v>45056</v>
      </c>
      <c r="C1759" t="s">
        <v>194</v>
      </c>
      <c r="D1759" t="s">
        <v>103</v>
      </c>
      <c r="E1759" t="s">
        <v>24</v>
      </c>
      <c r="F1759">
        <v>38110</v>
      </c>
      <c r="G1759" t="s">
        <v>9919</v>
      </c>
      <c r="H1759" t="s">
        <v>9920</v>
      </c>
      <c r="I1759" t="s">
        <v>9921</v>
      </c>
      <c r="J1759" t="s">
        <v>9922</v>
      </c>
      <c r="K1759" t="s">
        <v>298</v>
      </c>
      <c r="L1759">
        <v>73477</v>
      </c>
      <c r="M1759" t="s">
        <v>2293</v>
      </c>
      <c r="N1759" t="s">
        <v>16</v>
      </c>
      <c r="O1759">
        <v>20</v>
      </c>
      <c r="P1759">
        <v>72715.16</v>
      </c>
      <c r="Q1759" t="s">
        <v>6181</v>
      </c>
      <c r="R1759" t="s">
        <v>1384</v>
      </c>
    </row>
    <row r="1760" spans="1:18" x14ac:dyDescent="0.25">
      <c r="A1760">
        <v>2759</v>
      </c>
      <c r="B1760">
        <v>45106</v>
      </c>
      <c r="C1760" t="s">
        <v>130</v>
      </c>
      <c r="D1760" t="s">
        <v>552</v>
      </c>
      <c r="E1760" t="s">
        <v>30</v>
      </c>
      <c r="F1760">
        <v>30105</v>
      </c>
      <c r="G1760" t="s">
        <v>9923</v>
      </c>
      <c r="H1760" t="s">
        <v>9924</v>
      </c>
      <c r="I1760" t="s">
        <v>9925</v>
      </c>
      <c r="J1760" t="s">
        <v>9926</v>
      </c>
      <c r="K1760" t="s">
        <v>198</v>
      </c>
      <c r="L1760">
        <v>93746</v>
      </c>
      <c r="M1760" t="s">
        <v>4022</v>
      </c>
      <c r="N1760" t="s">
        <v>16</v>
      </c>
      <c r="O1760">
        <v>6</v>
      </c>
      <c r="P1760">
        <v>87396.46</v>
      </c>
      <c r="Q1760" t="s">
        <v>1659</v>
      </c>
      <c r="R1760" t="s">
        <v>1392</v>
      </c>
    </row>
    <row r="1761" spans="1:18" x14ac:dyDescent="0.25">
      <c r="A1761">
        <v>2760</v>
      </c>
      <c r="B1761">
        <v>45058</v>
      </c>
      <c r="C1761" t="s">
        <v>491</v>
      </c>
      <c r="D1761" t="s">
        <v>1142</v>
      </c>
      <c r="E1761" t="s">
        <v>30</v>
      </c>
      <c r="F1761">
        <v>36834</v>
      </c>
      <c r="G1761" t="s">
        <v>9927</v>
      </c>
      <c r="H1761" t="s">
        <v>9928</v>
      </c>
      <c r="I1761" t="s">
        <v>9929</v>
      </c>
      <c r="J1761" t="s">
        <v>9930</v>
      </c>
      <c r="K1761" t="s">
        <v>20</v>
      </c>
      <c r="L1761">
        <v>85221</v>
      </c>
      <c r="M1761" t="s">
        <v>1584</v>
      </c>
      <c r="N1761" t="s">
        <v>26</v>
      </c>
      <c r="O1761">
        <v>1</v>
      </c>
      <c r="P1761">
        <v>91744.17</v>
      </c>
      <c r="Q1761" t="s">
        <v>4141</v>
      </c>
      <c r="R1761" t="s">
        <v>1392</v>
      </c>
    </row>
    <row r="1762" spans="1:18" x14ac:dyDescent="0.25">
      <c r="A1762">
        <v>2761</v>
      </c>
      <c r="B1762">
        <v>45141</v>
      </c>
      <c r="C1762" t="s">
        <v>856</v>
      </c>
      <c r="D1762" t="s">
        <v>647</v>
      </c>
      <c r="E1762" t="s">
        <v>14</v>
      </c>
      <c r="F1762">
        <v>35737</v>
      </c>
      <c r="G1762" t="s">
        <v>9931</v>
      </c>
      <c r="H1762" t="s">
        <v>9932</v>
      </c>
      <c r="I1762" t="s">
        <v>9933</v>
      </c>
      <c r="J1762" t="s">
        <v>9934</v>
      </c>
      <c r="K1762" t="s">
        <v>189</v>
      </c>
      <c r="L1762">
        <v>23234</v>
      </c>
      <c r="M1762" t="s">
        <v>1824</v>
      </c>
      <c r="N1762" t="s">
        <v>26</v>
      </c>
      <c r="O1762">
        <v>7</v>
      </c>
      <c r="P1762">
        <v>64913.82</v>
      </c>
      <c r="Q1762" t="s">
        <v>3620</v>
      </c>
      <c r="R1762" t="s">
        <v>1460</v>
      </c>
    </row>
    <row r="1763" spans="1:18" x14ac:dyDescent="0.25">
      <c r="A1763">
        <v>2762</v>
      </c>
      <c r="B1763">
        <v>45131</v>
      </c>
      <c r="C1763" t="s">
        <v>270</v>
      </c>
      <c r="D1763" t="s">
        <v>149</v>
      </c>
      <c r="E1763" t="s">
        <v>24</v>
      </c>
      <c r="F1763" t="s">
        <v>9935</v>
      </c>
      <c r="G1763" t="s">
        <v>9936</v>
      </c>
      <c r="H1763" t="s">
        <v>9937</v>
      </c>
      <c r="I1763" t="s">
        <v>9938</v>
      </c>
      <c r="J1763" t="s">
        <v>9939</v>
      </c>
      <c r="K1763" t="s">
        <v>173</v>
      </c>
      <c r="L1763">
        <v>37881</v>
      </c>
      <c r="M1763" t="s">
        <v>2962</v>
      </c>
      <c r="N1763" t="s">
        <v>21</v>
      </c>
      <c r="O1763">
        <v>6</v>
      </c>
      <c r="P1763">
        <v>70668.100000000006</v>
      </c>
      <c r="Q1763" t="s">
        <v>8228</v>
      </c>
      <c r="R1763" t="s">
        <v>1427</v>
      </c>
    </row>
    <row r="1764" spans="1:18" x14ac:dyDescent="0.25">
      <c r="A1764">
        <v>2763</v>
      </c>
      <c r="B1764">
        <v>45123</v>
      </c>
      <c r="C1764" t="s">
        <v>632</v>
      </c>
      <c r="D1764" t="s">
        <v>527</v>
      </c>
      <c r="E1764" t="s">
        <v>14</v>
      </c>
      <c r="F1764" t="s">
        <v>9940</v>
      </c>
      <c r="G1764" t="s">
        <v>1421</v>
      </c>
      <c r="H1764" t="s">
        <v>9941</v>
      </c>
      <c r="I1764" t="s">
        <v>9942</v>
      </c>
      <c r="J1764" t="s">
        <v>9943</v>
      </c>
      <c r="K1764" t="s">
        <v>246</v>
      </c>
      <c r="L1764">
        <v>46357</v>
      </c>
      <c r="M1764" t="s">
        <v>1840</v>
      </c>
      <c r="N1764" t="s">
        <v>21</v>
      </c>
      <c r="O1764">
        <v>12</v>
      </c>
      <c r="P1764">
        <v>67237.62</v>
      </c>
      <c r="Q1764" t="s">
        <v>3490</v>
      </c>
      <c r="R1764" t="s">
        <v>1427</v>
      </c>
    </row>
    <row r="1765" spans="1:18" x14ac:dyDescent="0.25">
      <c r="A1765">
        <v>2764</v>
      </c>
      <c r="B1765">
        <v>45088</v>
      </c>
      <c r="C1765" t="s">
        <v>199</v>
      </c>
      <c r="D1765" t="s">
        <v>480</v>
      </c>
      <c r="E1765" t="s">
        <v>24</v>
      </c>
      <c r="F1765" t="s">
        <v>9944</v>
      </c>
      <c r="G1765" t="s">
        <v>9945</v>
      </c>
      <c r="H1765" t="s">
        <v>9946</v>
      </c>
      <c r="I1765" t="s">
        <v>9947</v>
      </c>
      <c r="J1765" t="s">
        <v>9948</v>
      </c>
      <c r="K1765" t="s">
        <v>176</v>
      </c>
      <c r="L1765">
        <v>42985</v>
      </c>
      <c r="M1765" t="s">
        <v>4029</v>
      </c>
      <c r="N1765" t="s">
        <v>26</v>
      </c>
      <c r="O1765">
        <v>7</v>
      </c>
      <c r="P1765">
        <v>94663.76</v>
      </c>
      <c r="Q1765" t="s">
        <v>4062</v>
      </c>
      <c r="R1765" t="s">
        <v>1384</v>
      </c>
    </row>
    <row r="1766" spans="1:18" x14ac:dyDescent="0.25">
      <c r="A1766">
        <v>2765</v>
      </c>
      <c r="B1766">
        <v>45110</v>
      </c>
      <c r="C1766" t="s">
        <v>90</v>
      </c>
      <c r="D1766" t="s">
        <v>192</v>
      </c>
      <c r="E1766" t="s">
        <v>30</v>
      </c>
      <c r="F1766">
        <v>23813</v>
      </c>
      <c r="G1766" t="s">
        <v>9949</v>
      </c>
      <c r="H1766" t="s">
        <v>9950</v>
      </c>
      <c r="I1766" t="s">
        <v>9951</v>
      </c>
      <c r="J1766" t="s">
        <v>9952</v>
      </c>
      <c r="K1766" t="s">
        <v>142</v>
      </c>
      <c r="L1766">
        <v>93163</v>
      </c>
      <c r="M1766" t="s">
        <v>2385</v>
      </c>
      <c r="N1766" t="s">
        <v>35</v>
      </c>
      <c r="O1766">
        <v>15</v>
      </c>
      <c r="P1766">
        <v>77369.33</v>
      </c>
      <c r="Q1766" t="s">
        <v>2416</v>
      </c>
      <c r="R1766" t="s">
        <v>1427</v>
      </c>
    </row>
    <row r="1767" spans="1:18" x14ac:dyDescent="0.25">
      <c r="A1767">
        <v>2766</v>
      </c>
      <c r="B1767">
        <v>45061</v>
      </c>
      <c r="C1767" t="s">
        <v>70</v>
      </c>
      <c r="D1767" t="s">
        <v>663</v>
      </c>
      <c r="E1767" t="s">
        <v>30</v>
      </c>
      <c r="F1767" t="s">
        <v>6505</v>
      </c>
      <c r="G1767" t="s">
        <v>9953</v>
      </c>
      <c r="H1767" t="s">
        <v>9954</v>
      </c>
      <c r="I1767" t="s">
        <v>9955</v>
      </c>
      <c r="J1767" t="s">
        <v>9956</v>
      </c>
      <c r="K1767" t="s">
        <v>69</v>
      </c>
      <c r="L1767">
        <v>81604</v>
      </c>
      <c r="M1767" t="s">
        <v>5772</v>
      </c>
      <c r="N1767" t="s">
        <v>21</v>
      </c>
      <c r="O1767">
        <v>0</v>
      </c>
      <c r="P1767">
        <v>40511.040000000001</v>
      </c>
      <c r="Q1767" t="s">
        <v>1439</v>
      </c>
      <c r="R1767" t="s">
        <v>1392</v>
      </c>
    </row>
    <row r="1768" spans="1:18" x14ac:dyDescent="0.25">
      <c r="A1768">
        <v>2767</v>
      </c>
      <c r="B1768">
        <v>45089</v>
      </c>
      <c r="C1768" t="s">
        <v>50</v>
      </c>
      <c r="D1768" t="s">
        <v>1143</v>
      </c>
      <c r="E1768" t="s">
        <v>30</v>
      </c>
      <c r="F1768">
        <v>35584</v>
      </c>
      <c r="G1768" t="s">
        <v>9957</v>
      </c>
      <c r="H1768" t="s">
        <v>9958</v>
      </c>
      <c r="I1768" t="s">
        <v>9959</v>
      </c>
      <c r="J1768" t="s">
        <v>2997</v>
      </c>
      <c r="K1768" t="s">
        <v>198</v>
      </c>
      <c r="L1768">
        <v>84807</v>
      </c>
      <c r="M1768" t="s">
        <v>1760</v>
      </c>
      <c r="N1768" t="s">
        <v>35</v>
      </c>
      <c r="O1768">
        <v>16</v>
      </c>
      <c r="P1768">
        <v>54605.66</v>
      </c>
      <c r="Q1768" t="s">
        <v>2720</v>
      </c>
      <c r="R1768" t="s">
        <v>1419</v>
      </c>
    </row>
    <row r="1769" spans="1:18" x14ac:dyDescent="0.25">
      <c r="A1769">
        <v>2768</v>
      </c>
      <c r="B1769">
        <v>45062</v>
      </c>
      <c r="C1769" t="s">
        <v>50</v>
      </c>
      <c r="D1769" t="s">
        <v>395</v>
      </c>
      <c r="E1769" t="s">
        <v>24</v>
      </c>
      <c r="F1769" t="s">
        <v>9960</v>
      </c>
      <c r="G1769" t="s">
        <v>9961</v>
      </c>
      <c r="H1769" t="s">
        <v>9962</v>
      </c>
      <c r="I1769" t="s">
        <v>9963</v>
      </c>
      <c r="J1769" t="s">
        <v>9040</v>
      </c>
      <c r="K1769" t="s">
        <v>15</v>
      </c>
      <c r="L1769">
        <v>45341</v>
      </c>
      <c r="M1769" t="s">
        <v>2147</v>
      </c>
      <c r="N1769" t="s">
        <v>26</v>
      </c>
      <c r="O1769">
        <v>2</v>
      </c>
      <c r="P1769">
        <v>74084.28</v>
      </c>
      <c r="Q1769" t="s">
        <v>9213</v>
      </c>
      <c r="R1769" t="s">
        <v>1419</v>
      </c>
    </row>
    <row r="1770" spans="1:18" x14ac:dyDescent="0.25">
      <c r="A1770">
        <v>2769</v>
      </c>
      <c r="B1770">
        <v>45088</v>
      </c>
      <c r="C1770" t="s">
        <v>1144</v>
      </c>
      <c r="D1770" t="s">
        <v>311</v>
      </c>
      <c r="E1770" t="s">
        <v>24</v>
      </c>
      <c r="F1770">
        <v>31814</v>
      </c>
      <c r="G1770" t="s">
        <v>9964</v>
      </c>
      <c r="H1770" t="s">
        <v>9965</v>
      </c>
      <c r="I1770" t="s">
        <v>9966</v>
      </c>
      <c r="J1770" t="s">
        <v>9967</v>
      </c>
      <c r="K1770" t="s">
        <v>147</v>
      </c>
      <c r="L1770">
        <v>53952</v>
      </c>
      <c r="M1770" t="s">
        <v>2272</v>
      </c>
      <c r="N1770" t="s">
        <v>35</v>
      </c>
      <c r="O1770">
        <v>13</v>
      </c>
      <c r="P1770">
        <v>39560.83</v>
      </c>
      <c r="Q1770" t="s">
        <v>2294</v>
      </c>
      <c r="R1770" t="s">
        <v>1419</v>
      </c>
    </row>
    <row r="1771" spans="1:18" x14ac:dyDescent="0.25">
      <c r="A1771">
        <v>2770</v>
      </c>
      <c r="B1771">
        <v>45106</v>
      </c>
      <c r="C1771" t="s">
        <v>1145</v>
      </c>
      <c r="D1771" t="s">
        <v>87</v>
      </c>
      <c r="E1771" t="s">
        <v>24</v>
      </c>
      <c r="F1771" t="s">
        <v>9968</v>
      </c>
      <c r="G1771" t="s">
        <v>9969</v>
      </c>
      <c r="H1771" t="s">
        <v>9970</v>
      </c>
      <c r="I1771" t="s">
        <v>9971</v>
      </c>
      <c r="J1771" t="s">
        <v>9972</v>
      </c>
      <c r="K1771" t="s">
        <v>69</v>
      </c>
      <c r="L1771">
        <v>80048</v>
      </c>
      <c r="M1771" t="s">
        <v>2005</v>
      </c>
      <c r="N1771" t="s">
        <v>35</v>
      </c>
      <c r="O1771">
        <v>0</v>
      </c>
      <c r="P1771">
        <v>41954.89</v>
      </c>
      <c r="Q1771" t="s">
        <v>6169</v>
      </c>
      <c r="R1771" t="s">
        <v>1460</v>
      </c>
    </row>
    <row r="1772" spans="1:18" x14ac:dyDescent="0.25">
      <c r="A1772">
        <v>2771</v>
      </c>
      <c r="B1772">
        <v>45125</v>
      </c>
      <c r="C1772" t="s">
        <v>93</v>
      </c>
      <c r="D1772" t="s">
        <v>1013</v>
      </c>
      <c r="E1772" t="s">
        <v>24</v>
      </c>
      <c r="F1772" t="s">
        <v>9973</v>
      </c>
      <c r="G1772" t="s">
        <v>9974</v>
      </c>
      <c r="H1772" t="s">
        <v>9975</v>
      </c>
      <c r="I1772" t="s">
        <v>9976</v>
      </c>
      <c r="J1772" t="s">
        <v>7310</v>
      </c>
      <c r="K1772" t="s">
        <v>147</v>
      </c>
      <c r="L1772">
        <v>59087</v>
      </c>
      <c r="M1772" t="s">
        <v>1798</v>
      </c>
      <c r="N1772" t="s">
        <v>35</v>
      </c>
      <c r="O1772">
        <v>1</v>
      </c>
      <c r="P1772">
        <v>91101.92</v>
      </c>
      <c r="Q1772" t="s">
        <v>6940</v>
      </c>
      <c r="R1772" t="s">
        <v>1384</v>
      </c>
    </row>
    <row r="1773" spans="1:18" x14ac:dyDescent="0.25">
      <c r="A1773">
        <v>2772</v>
      </c>
      <c r="B1773">
        <v>45093</v>
      </c>
      <c r="C1773" t="s">
        <v>47</v>
      </c>
      <c r="D1773" t="s">
        <v>56</v>
      </c>
      <c r="E1773" t="s">
        <v>30</v>
      </c>
      <c r="F1773" t="s">
        <v>9977</v>
      </c>
      <c r="G1773" t="s">
        <v>9978</v>
      </c>
      <c r="H1773" t="s">
        <v>9979</v>
      </c>
      <c r="I1773" t="s">
        <v>9980</v>
      </c>
      <c r="J1773" t="s">
        <v>9981</v>
      </c>
      <c r="K1773" t="s">
        <v>94</v>
      </c>
      <c r="L1773">
        <v>43125</v>
      </c>
      <c r="M1773" t="s">
        <v>3148</v>
      </c>
      <c r="N1773" t="s">
        <v>16</v>
      </c>
      <c r="O1773">
        <v>5</v>
      </c>
      <c r="P1773">
        <v>94985.2</v>
      </c>
      <c r="Q1773" t="s">
        <v>8944</v>
      </c>
      <c r="R1773" t="s">
        <v>1419</v>
      </c>
    </row>
    <row r="1774" spans="1:18" x14ac:dyDescent="0.25">
      <c r="A1774">
        <v>2773</v>
      </c>
      <c r="B1774">
        <v>45093</v>
      </c>
      <c r="C1774" t="s">
        <v>221</v>
      </c>
      <c r="D1774" t="s">
        <v>318</v>
      </c>
      <c r="E1774" t="s">
        <v>14</v>
      </c>
      <c r="F1774" t="s">
        <v>9982</v>
      </c>
      <c r="G1774" t="s">
        <v>9983</v>
      </c>
      <c r="H1774" t="s">
        <v>9984</v>
      </c>
      <c r="I1774" t="s">
        <v>9985</v>
      </c>
      <c r="J1774" t="s">
        <v>9986</v>
      </c>
      <c r="K1774" t="s">
        <v>265</v>
      </c>
      <c r="L1774">
        <v>3362</v>
      </c>
      <c r="M1774" t="s">
        <v>1382</v>
      </c>
      <c r="N1774" t="s">
        <v>26</v>
      </c>
      <c r="O1774">
        <v>20</v>
      </c>
      <c r="P1774">
        <v>40803.410000000003</v>
      </c>
      <c r="Q1774" t="s">
        <v>2011</v>
      </c>
      <c r="R1774" t="s">
        <v>1384</v>
      </c>
    </row>
    <row r="1775" spans="1:18" x14ac:dyDescent="0.25">
      <c r="A1775">
        <v>2774</v>
      </c>
      <c r="B1775">
        <v>45069</v>
      </c>
      <c r="C1775" t="s">
        <v>143</v>
      </c>
      <c r="D1775" t="s">
        <v>782</v>
      </c>
      <c r="E1775" t="s">
        <v>30</v>
      </c>
      <c r="F1775">
        <v>26517</v>
      </c>
      <c r="G1775" t="s">
        <v>9987</v>
      </c>
      <c r="H1775" t="s">
        <v>9988</v>
      </c>
      <c r="I1775" t="s">
        <v>9989</v>
      </c>
      <c r="J1775" t="s">
        <v>9990</v>
      </c>
      <c r="K1775" t="s">
        <v>173</v>
      </c>
      <c r="L1775">
        <v>66214</v>
      </c>
      <c r="M1775" t="s">
        <v>1773</v>
      </c>
      <c r="N1775" t="s">
        <v>21</v>
      </c>
      <c r="O1775">
        <v>5</v>
      </c>
      <c r="P1775">
        <v>31434</v>
      </c>
      <c r="Q1775" t="s">
        <v>8410</v>
      </c>
      <c r="R1775" t="s">
        <v>1460</v>
      </c>
    </row>
    <row r="1776" spans="1:18" x14ac:dyDescent="0.25">
      <c r="A1776">
        <v>2775</v>
      </c>
      <c r="B1776">
        <v>45110</v>
      </c>
      <c r="C1776" t="s">
        <v>143</v>
      </c>
      <c r="D1776" t="s">
        <v>105</v>
      </c>
      <c r="E1776" t="s">
        <v>30</v>
      </c>
      <c r="F1776" t="s">
        <v>9991</v>
      </c>
      <c r="G1776" t="s">
        <v>9992</v>
      </c>
      <c r="H1776" t="s">
        <v>9993</v>
      </c>
      <c r="I1776" t="s">
        <v>9994</v>
      </c>
      <c r="J1776" t="s">
        <v>9995</v>
      </c>
      <c r="K1776" t="s">
        <v>113</v>
      </c>
      <c r="L1776">
        <v>40660</v>
      </c>
      <c r="M1776" t="s">
        <v>2157</v>
      </c>
      <c r="N1776" t="s">
        <v>16</v>
      </c>
      <c r="O1776">
        <v>3</v>
      </c>
      <c r="P1776">
        <v>44128.99</v>
      </c>
      <c r="Q1776" t="s">
        <v>4183</v>
      </c>
      <c r="R1776" t="s">
        <v>1392</v>
      </c>
    </row>
    <row r="1777" spans="1:18" x14ac:dyDescent="0.25">
      <c r="A1777">
        <v>2776</v>
      </c>
      <c r="B1777">
        <v>45110</v>
      </c>
      <c r="C1777" t="s">
        <v>87</v>
      </c>
      <c r="D1777" t="s">
        <v>278</v>
      </c>
      <c r="E1777" t="s">
        <v>14</v>
      </c>
      <c r="F1777" t="s">
        <v>9996</v>
      </c>
      <c r="G1777" t="s">
        <v>9997</v>
      </c>
      <c r="H1777" t="s">
        <v>9998</v>
      </c>
      <c r="I1777" t="s">
        <v>9999</v>
      </c>
      <c r="J1777" t="s">
        <v>10000</v>
      </c>
      <c r="K1777" t="s">
        <v>92</v>
      </c>
      <c r="L1777">
        <v>572</v>
      </c>
      <c r="M1777" t="s">
        <v>2005</v>
      </c>
      <c r="N1777" t="s">
        <v>16</v>
      </c>
      <c r="O1777">
        <v>11</v>
      </c>
      <c r="P1777">
        <v>50244.81</v>
      </c>
      <c r="Q1777" t="s">
        <v>1418</v>
      </c>
      <c r="R1777" t="s">
        <v>1392</v>
      </c>
    </row>
    <row r="1778" spans="1:18" x14ac:dyDescent="0.25">
      <c r="A1778">
        <v>2777</v>
      </c>
      <c r="B1778">
        <v>45142</v>
      </c>
      <c r="C1778" t="s">
        <v>427</v>
      </c>
      <c r="D1778" t="s">
        <v>48</v>
      </c>
      <c r="E1778" t="s">
        <v>30</v>
      </c>
      <c r="F1778" t="s">
        <v>10001</v>
      </c>
      <c r="G1778" t="s">
        <v>1421</v>
      </c>
      <c r="H1778" t="s">
        <v>10002</v>
      </c>
      <c r="I1778" t="s">
        <v>10003</v>
      </c>
      <c r="J1778" t="s">
        <v>10004</v>
      </c>
      <c r="K1778" t="s">
        <v>264</v>
      </c>
      <c r="L1778">
        <v>69749</v>
      </c>
      <c r="M1778" t="s">
        <v>1911</v>
      </c>
      <c r="N1778" t="s">
        <v>26</v>
      </c>
      <c r="O1778">
        <v>15</v>
      </c>
      <c r="P1778">
        <v>65916.88</v>
      </c>
      <c r="Q1778" t="s">
        <v>10005</v>
      </c>
      <c r="R1778" t="s">
        <v>1419</v>
      </c>
    </row>
    <row r="1779" spans="1:18" x14ac:dyDescent="0.25">
      <c r="A1779">
        <v>2778</v>
      </c>
      <c r="B1779">
        <v>45130</v>
      </c>
      <c r="C1779" t="s">
        <v>327</v>
      </c>
      <c r="D1779" t="s">
        <v>461</v>
      </c>
      <c r="E1779" t="s">
        <v>14</v>
      </c>
      <c r="F1779">
        <v>25296</v>
      </c>
      <c r="G1779" t="s">
        <v>10006</v>
      </c>
      <c r="H1779" t="s">
        <v>10007</v>
      </c>
      <c r="I1779" t="s">
        <v>10008</v>
      </c>
      <c r="J1779" t="s">
        <v>10009</v>
      </c>
      <c r="K1779" t="s">
        <v>232</v>
      </c>
      <c r="L1779">
        <v>44600</v>
      </c>
      <c r="M1779" t="s">
        <v>3191</v>
      </c>
      <c r="N1779" t="s">
        <v>26</v>
      </c>
      <c r="O1779">
        <v>8</v>
      </c>
      <c r="P1779">
        <v>34304.51</v>
      </c>
      <c r="Q1779" t="s">
        <v>1900</v>
      </c>
      <c r="R1779" t="s">
        <v>1419</v>
      </c>
    </row>
    <row r="1780" spans="1:18" x14ac:dyDescent="0.25">
      <c r="A1780">
        <v>2779</v>
      </c>
      <c r="B1780">
        <v>45141</v>
      </c>
      <c r="C1780" t="s">
        <v>427</v>
      </c>
      <c r="D1780" t="s">
        <v>1009</v>
      </c>
      <c r="E1780" t="s">
        <v>24</v>
      </c>
      <c r="F1780">
        <v>31810</v>
      </c>
      <c r="G1780" t="s">
        <v>10010</v>
      </c>
      <c r="H1780" t="s">
        <v>10011</v>
      </c>
      <c r="I1780" t="s">
        <v>10012</v>
      </c>
      <c r="J1780" t="s">
        <v>10013</v>
      </c>
      <c r="K1780" t="s">
        <v>147</v>
      </c>
      <c r="L1780">
        <v>7560</v>
      </c>
      <c r="M1780" t="s">
        <v>1677</v>
      </c>
      <c r="N1780" t="s">
        <v>35</v>
      </c>
      <c r="O1780">
        <v>1</v>
      </c>
      <c r="P1780">
        <v>36397.519999999997</v>
      </c>
      <c r="Q1780" t="s">
        <v>1645</v>
      </c>
      <c r="R1780" t="s">
        <v>1392</v>
      </c>
    </row>
    <row r="1781" spans="1:18" x14ac:dyDescent="0.25">
      <c r="A1781">
        <v>2780</v>
      </c>
      <c r="B1781">
        <v>45101</v>
      </c>
      <c r="C1781" t="s">
        <v>111</v>
      </c>
      <c r="D1781" t="s">
        <v>202</v>
      </c>
      <c r="E1781" t="s">
        <v>24</v>
      </c>
      <c r="F1781">
        <v>36048</v>
      </c>
      <c r="G1781" t="s">
        <v>1421</v>
      </c>
      <c r="H1781" t="s">
        <v>10014</v>
      </c>
      <c r="I1781" t="s">
        <v>10015</v>
      </c>
      <c r="J1781" t="s">
        <v>10016</v>
      </c>
      <c r="K1781" t="s">
        <v>246</v>
      </c>
      <c r="L1781">
        <v>33903</v>
      </c>
      <c r="M1781" t="s">
        <v>1824</v>
      </c>
      <c r="N1781" t="s">
        <v>21</v>
      </c>
      <c r="O1781">
        <v>11</v>
      </c>
      <c r="P1781">
        <v>59474.66</v>
      </c>
      <c r="Q1781" t="s">
        <v>3490</v>
      </c>
      <c r="R1781" t="s">
        <v>1419</v>
      </c>
    </row>
    <row r="1782" spans="1:18" x14ac:dyDescent="0.25">
      <c r="A1782">
        <v>2781</v>
      </c>
      <c r="B1782">
        <v>45095</v>
      </c>
      <c r="C1782" t="s">
        <v>260</v>
      </c>
      <c r="D1782" t="s">
        <v>1146</v>
      </c>
      <c r="E1782" t="s">
        <v>14</v>
      </c>
      <c r="F1782" t="s">
        <v>10017</v>
      </c>
      <c r="G1782" t="s">
        <v>10018</v>
      </c>
      <c r="H1782" t="s">
        <v>10019</v>
      </c>
      <c r="I1782" t="s">
        <v>10020</v>
      </c>
      <c r="J1782" t="s">
        <v>5793</v>
      </c>
      <c r="K1782" t="s">
        <v>232</v>
      </c>
      <c r="L1782">
        <v>61966</v>
      </c>
      <c r="M1782" t="s">
        <v>1438</v>
      </c>
      <c r="N1782" t="s">
        <v>26</v>
      </c>
      <c r="O1782">
        <v>2</v>
      </c>
      <c r="P1782">
        <v>30656.73</v>
      </c>
      <c r="Q1782" t="s">
        <v>2977</v>
      </c>
      <c r="R1782" t="s">
        <v>1427</v>
      </c>
    </row>
    <row r="1783" spans="1:18" x14ac:dyDescent="0.25">
      <c r="A1783">
        <v>2782</v>
      </c>
      <c r="B1783">
        <v>45119</v>
      </c>
      <c r="C1783" t="s">
        <v>477</v>
      </c>
      <c r="D1783" t="s">
        <v>713</v>
      </c>
      <c r="E1783" t="s">
        <v>14</v>
      </c>
      <c r="F1783" t="s">
        <v>10021</v>
      </c>
      <c r="G1783" t="s">
        <v>10022</v>
      </c>
      <c r="H1783" t="s">
        <v>10023</v>
      </c>
      <c r="I1783" t="s">
        <v>10024</v>
      </c>
      <c r="J1783" t="s">
        <v>10025</v>
      </c>
      <c r="K1783" t="s">
        <v>94</v>
      </c>
      <c r="L1783">
        <v>40822</v>
      </c>
      <c r="M1783" t="s">
        <v>1888</v>
      </c>
      <c r="N1783" t="s">
        <v>21</v>
      </c>
      <c r="O1783">
        <v>10</v>
      </c>
      <c r="P1783">
        <v>50172.68</v>
      </c>
      <c r="Q1783" t="s">
        <v>6561</v>
      </c>
      <c r="R1783" t="s">
        <v>1384</v>
      </c>
    </row>
    <row r="1784" spans="1:18" x14ac:dyDescent="0.25">
      <c r="A1784">
        <v>2783</v>
      </c>
      <c r="B1784">
        <v>45128</v>
      </c>
      <c r="C1784" t="s">
        <v>103</v>
      </c>
      <c r="D1784" t="s">
        <v>146</v>
      </c>
      <c r="E1784" t="s">
        <v>30</v>
      </c>
      <c r="F1784" t="s">
        <v>10026</v>
      </c>
      <c r="G1784" t="s">
        <v>1421</v>
      </c>
      <c r="H1784" t="s">
        <v>10027</v>
      </c>
      <c r="I1784" t="s">
        <v>10028</v>
      </c>
      <c r="J1784" t="s">
        <v>10029</v>
      </c>
      <c r="K1784" t="s">
        <v>119</v>
      </c>
      <c r="L1784">
        <v>22115</v>
      </c>
      <c r="M1784" t="s">
        <v>4056</v>
      </c>
      <c r="N1784" t="s">
        <v>16</v>
      </c>
      <c r="O1784">
        <v>13</v>
      </c>
      <c r="P1784">
        <v>71229.119999999995</v>
      </c>
      <c r="Q1784" t="s">
        <v>2092</v>
      </c>
      <c r="R1784" t="s">
        <v>1392</v>
      </c>
    </row>
    <row r="1785" spans="1:18" x14ac:dyDescent="0.25">
      <c r="A1785">
        <v>2784</v>
      </c>
      <c r="B1785">
        <v>45080</v>
      </c>
      <c r="C1785" t="s">
        <v>393</v>
      </c>
      <c r="D1785" t="s">
        <v>87</v>
      </c>
      <c r="E1785" t="s">
        <v>24</v>
      </c>
      <c r="F1785">
        <v>23842</v>
      </c>
      <c r="G1785" t="s">
        <v>10030</v>
      </c>
      <c r="H1785" t="s">
        <v>10031</v>
      </c>
      <c r="I1785" t="s">
        <v>10032</v>
      </c>
      <c r="J1785" t="s">
        <v>10033</v>
      </c>
      <c r="K1785" t="s">
        <v>78</v>
      </c>
      <c r="L1785">
        <v>32568</v>
      </c>
      <c r="M1785" t="s">
        <v>1817</v>
      </c>
      <c r="N1785" t="s">
        <v>26</v>
      </c>
      <c r="O1785">
        <v>4</v>
      </c>
      <c r="P1785">
        <v>75784.27</v>
      </c>
      <c r="Q1785" t="s">
        <v>8335</v>
      </c>
      <c r="R1785" t="s">
        <v>1427</v>
      </c>
    </row>
    <row r="1786" spans="1:18" x14ac:dyDescent="0.25">
      <c r="A1786">
        <v>2785</v>
      </c>
      <c r="B1786">
        <v>45115</v>
      </c>
      <c r="C1786" t="s">
        <v>452</v>
      </c>
      <c r="D1786" t="s">
        <v>647</v>
      </c>
      <c r="E1786" t="s">
        <v>14</v>
      </c>
      <c r="F1786">
        <v>33523</v>
      </c>
      <c r="G1786" t="s">
        <v>10034</v>
      </c>
      <c r="H1786" t="s">
        <v>10035</v>
      </c>
      <c r="I1786" t="s">
        <v>10036</v>
      </c>
      <c r="J1786" t="s">
        <v>10037</v>
      </c>
      <c r="K1786" t="s">
        <v>81</v>
      </c>
      <c r="L1786">
        <v>65892</v>
      </c>
      <c r="M1786" t="s">
        <v>1546</v>
      </c>
      <c r="N1786" t="s">
        <v>16</v>
      </c>
      <c r="O1786">
        <v>9</v>
      </c>
      <c r="P1786">
        <v>74943.320000000007</v>
      </c>
      <c r="Q1786" t="s">
        <v>1865</v>
      </c>
      <c r="R1786" t="s">
        <v>1384</v>
      </c>
    </row>
    <row r="1787" spans="1:18" x14ac:dyDescent="0.25">
      <c r="A1787">
        <v>2786</v>
      </c>
      <c r="B1787">
        <v>45072</v>
      </c>
      <c r="C1787" t="s">
        <v>115</v>
      </c>
      <c r="D1787" t="s">
        <v>124</v>
      </c>
      <c r="E1787" t="s">
        <v>14</v>
      </c>
      <c r="F1787">
        <v>23531</v>
      </c>
      <c r="G1787" t="s">
        <v>10038</v>
      </c>
      <c r="H1787" t="s">
        <v>10039</v>
      </c>
      <c r="I1787" t="s">
        <v>10040</v>
      </c>
      <c r="J1787" t="s">
        <v>10041</v>
      </c>
      <c r="K1787" t="s">
        <v>69</v>
      </c>
      <c r="L1787">
        <v>69253</v>
      </c>
      <c r="M1787" t="s">
        <v>1754</v>
      </c>
      <c r="N1787" t="s">
        <v>35</v>
      </c>
      <c r="O1787">
        <v>20</v>
      </c>
      <c r="P1787">
        <v>46241.23</v>
      </c>
      <c r="Q1787" t="s">
        <v>4982</v>
      </c>
      <c r="R1787" t="s">
        <v>1384</v>
      </c>
    </row>
    <row r="1788" spans="1:18" x14ac:dyDescent="0.25">
      <c r="A1788">
        <v>2787</v>
      </c>
      <c r="B1788">
        <v>45118</v>
      </c>
      <c r="C1788" t="s">
        <v>177</v>
      </c>
      <c r="D1788" t="s">
        <v>144</v>
      </c>
      <c r="E1788" t="s">
        <v>24</v>
      </c>
      <c r="F1788" t="s">
        <v>10042</v>
      </c>
      <c r="G1788" t="s">
        <v>10043</v>
      </c>
      <c r="H1788" t="s">
        <v>10044</v>
      </c>
      <c r="I1788" t="s">
        <v>10045</v>
      </c>
      <c r="J1788" t="s">
        <v>10046</v>
      </c>
      <c r="K1788" t="s">
        <v>265</v>
      </c>
      <c r="L1788">
        <v>45203</v>
      </c>
      <c r="M1788" t="s">
        <v>3246</v>
      </c>
      <c r="N1788" t="s">
        <v>26</v>
      </c>
      <c r="O1788">
        <v>14</v>
      </c>
      <c r="P1788">
        <v>99575.77</v>
      </c>
      <c r="Q1788" t="s">
        <v>2310</v>
      </c>
      <c r="R1788" t="s">
        <v>1392</v>
      </c>
    </row>
    <row r="1789" spans="1:18" x14ac:dyDescent="0.25">
      <c r="A1789">
        <v>2788</v>
      </c>
      <c r="B1789">
        <v>45111</v>
      </c>
      <c r="C1789" t="s">
        <v>343</v>
      </c>
      <c r="D1789" t="s">
        <v>105</v>
      </c>
      <c r="E1789" t="s">
        <v>30</v>
      </c>
      <c r="F1789">
        <v>30016</v>
      </c>
      <c r="G1789" t="s">
        <v>10047</v>
      </c>
      <c r="H1789" t="s">
        <v>10048</v>
      </c>
      <c r="I1789" t="s">
        <v>10049</v>
      </c>
      <c r="J1789" t="s">
        <v>10050</v>
      </c>
      <c r="K1789" t="s">
        <v>164</v>
      </c>
      <c r="L1789">
        <v>86310</v>
      </c>
      <c r="M1789" t="s">
        <v>1609</v>
      </c>
      <c r="N1789" t="s">
        <v>21</v>
      </c>
      <c r="O1789">
        <v>14</v>
      </c>
      <c r="P1789">
        <v>97811.5</v>
      </c>
      <c r="Q1789" t="s">
        <v>4886</v>
      </c>
      <c r="R1789" t="s">
        <v>1427</v>
      </c>
    </row>
    <row r="1790" spans="1:18" x14ac:dyDescent="0.25">
      <c r="A1790">
        <v>2789</v>
      </c>
      <c r="B1790">
        <v>45061</v>
      </c>
      <c r="C1790" t="s">
        <v>216</v>
      </c>
      <c r="D1790" t="s">
        <v>683</v>
      </c>
      <c r="E1790" t="s">
        <v>30</v>
      </c>
      <c r="F1790" t="s">
        <v>10051</v>
      </c>
      <c r="G1790" t="s">
        <v>10052</v>
      </c>
      <c r="H1790" t="s">
        <v>10053</v>
      </c>
      <c r="I1790" t="s">
        <v>10054</v>
      </c>
      <c r="J1790" t="s">
        <v>2097</v>
      </c>
      <c r="K1790" t="s">
        <v>72</v>
      </c>
      <c r="L1790">
        <v>94507</v>
      </c>
      <c r="M1790" t="s">
        <v>1954</v>
      </c>
      <c r="N1790" t="s">
        <v>16</v>
      </c>
      <c r="O1790">
        <v>3</v>
      </c>
      <c r="P1790">
        <v>98816.98</v>
      </c>
      <c r="Q1790" t="s">
        <v>2346</v>
      </c>
      <c r="R1790" t="s">
        <v>1384</v>
      </c>
    </row>
    <row r="1791" spans="1:18" x14ac:dyDescent="0.25">
      <c r="A1791">
        <v>2790</v>
      </c>
      <c r="B1791">
        <v>45103</v>
      </c>
      <c r="C1791" t="s">
        <v>28</v>
      </c>
      <c r="D1791" t="s">
        <v>319</v>
      </c>
      <c r="E1791" t="s">
        <v>30</v>
      </c>
      <c r="F1791" t="s">
        <v>10055</v>
      </c>
      <c r="G1791" t="s">
        <v>1421</v>
      </c>
      <c r="H1791" t="s">
        <v>10056</v>
      </c>
      <c r="I1791" t="s">
        <v>10057</v>
      </c>
      <c r="J1791" t="s">
        <v>10058</v>
      </c>
      <c r="K1791" t="s">
        <v>15</v>
      </c>
      <c r="L1791">
        <v>8499</v>
      </c>
      <c r="M1791" t="s">
        <v>3599</v>
      </c>
      <c r="N1791" t="s">
        <v>35</v>
      </c>
      <c r="O1791">
        <v>5</v>
      </c>
      <c r="P1791">
        <v>46865.94</v>
      </c>
      <c r="Q1791" t="s">
        <v>1878</v>
      </c>
      <c r="R1791" t="s">
        <v>1419</v>
      </c>
    </row>
    <row r="1792" spans="1:18" x14ac:dyDescent="0.25">
      <c r="A1792">
        <v>2791</v>
      </c>
      <c r="B1792">
        <v>45132</v>
      </c>
      <c r="C1792" t="s">
        <v>1147</v>
      </c>
      <c r="D1792" t="s">
        <v>708</v>
      </c>
      <c r="E1792" t="s">
        <v>30</v>
      </c>
      <c r="F1792" t="s">
        <v>10059</v>
      </c>
      <c r="G1792" t="s">
        <v>10060</v>
      </c>
      <c r="H1792" t="s">
        <v>10061</v>
      </c>
      <c r="I1792" t="s">
        <v>10062</v>
      </c>
      <c r="J1792" t="s">
        <v>3588</v>
      </c>
      <c r="K1792" t="s">
        <v>94</v>
      </c>
      <c r="L1792">
        <v>99596</v>
      </c>
      <c r="M1792" t="s">
        <v>2448</v>
      </c>
      <c r="N1792" t="s">
        <v>16</v>
      </c>
      <c r="O1792">
        <v>3</v>
      </c>
      <c r="P1792">
        <v>84888.51</v>
      </c>
      <c r="Q1792" t="s">
        <v>4189</v>
      </c>
      <c r="R1792" t="s">
        <v>1392</v>
      </c>
    </row>
    <row r="1793" spans="1:18" x14ac:dyDescent="0.25">
      <c r="A1793">
        <v>2792</v>
      </c>
      <c r="B1793">
        <v>45090</v>
      </c>
      <c r="C1793" t="s">
        <v>408</v>
      </c>
      <c r="D1793" t="s">
        <v>112</v>
      </c>
      <c r="E1793" t="s">
        <v>30</v>
      </c>
      <c r="F1793" t="s">
        <v>10063</v>
      </c>
      <c r="G1793" t="s">
        <v>10064</v>
      </c>
      <c r="H1793" t="s">
        <v>10065</v>
      </c>
      <c r="I1793" t="s">
        <v>10066</v>
      </c>
      <c r="J1793" t="s">
        <v>10067</v>
      </c>
      <c r="K1793" t="s">
        <v>198</v>
      </c>
      <c r="L1793">
        <v>82843</v>
      </c>
      <c r="M1793" t="s">
        <v>1410</v>
      </c>
      <c r="N1793" t="s">
        <v>16</v>
      </c>
      <c r="O1793">
        <v>10</v>
      </c>
      <c r="P1793">
        <v>54646.94</v>
      </c>
      <c r="Q1793" t="s">
        <v>4705</v>
      </c>
      <c r="R1793" t="s">
        <v>1419</v>
      </c>
    </row>
    <row r="1794" spans="1:18" x14ac:dyDescent="0.25">
      <c r="A1794">
        <v>2793</v>
      </c>
      <c r="B1794">
        <v>45092</v>
      </c>
      <c r="C1794" t="s">
        <v>867</v>
      </c>
      <c r="D1794" t="s">
        <v>105</v>
      </c>
      <c r="E1794" t="s">
        <v>14</v>
      </c>
      <c r="F1794">
        <v>35833</v>
      </c>
      <c r="G1794" t="s">
        <v>10068</v>
      </c>
      <c r="H1794" t="s">
        <v>10069</v>
      </c>
      <c r="I1794" t="s">
        <v>10070</v>
      </c>
      <c r="J1794" t="s">
        <v>2237</v>
      </c>
      <c r="K1794" t="s">
        <v>58</v>
      </c>
      <c r="L1794">
        <v>13438</v>
      </c>
      <c r="M1794" t="s">
        <v>2128</v>
      </c>
      <c r="N1794" t="s">
        <v>35</v>
      </c>
      <c r="O1794">
        <v>16</v>
      </c>
      <c r="P1794">
        <v>46347.42</v>
      </c>
      <c r="Q1794" t="s">
        <v>2136</v>
      </c>
      <c r="R1794" t="s">
        <v>1460</v>
      </c>
    </row>
    <row r="1795" spans="1:18" x14ac:dyDescent="0.25">
      <c r="A1795">
        <v>2794</v>
      </c>
      <c r="B1795">
        <v>45136</v>
      </c>
      <c r="C1795" t="s">
        <v>1148</v>
      </c>
      <c r="D1795" t="s">
        <v>1149</v>
      </c>
      <c r="E1795" t="s">
        <v>30</v>
      </c>
      <c r="F1795" t="s">
        <v>10071</v>
      </c>
      <c r="G1795" t="s">
        <v>10072</v>
      </c>
      <c r="H1795" t="s">
        <v>10073</v>
      </c>
      <c r="I1795" t="s">
        <v>10074</v>
      </c>
      <c r="J1795" t="s">
        <v>10075</v>
      </c>
      <c r="K1795" t="s">
        <v>220</v>
      </c>
      <c r="L1795">
        <v>15790</v>
      </c>
      <c r="M1795" t="s">
        <v>2091</v>
      </c>
      <c r="N1795" t="s">
        <v>16</v>
      </c>
      <c r="O1795">
        <v>5</v>
      </c>
      <c r="P1795">
        <v>86172.28</v>
      </c>
      <c r="Q1795" t="s">
        <v>1912</v>
      </c>
      <c r="R1795" t="s">
        <v>1427</v>
      </c>
    </row>
    <row r="1796" spans="1:18" x14ac:dyDescent="0.25">
      <c r="A1796">
        <v>2795</v>
      </c>
      <c r="B1796">
        <v>45090</v>
      </c>
      <c r="C1796" t="s">
        <v>158</v>
      </c>
      <c r="D1796" t="s">
        <v>936</v>
      </c>
      <c r="E1796" t="s">
        <v>24</v>
      </c>
      <c r="F1796">
        <v>31841</v>
      </c>
      <c r="G1796" t="s">
        <v>10076</v>
      </c>
      <c r="H1796" t="s">
        <v>10077</v>
      </c>
      <c r="I1796" t="s">
        <v>10078</v>
      </c>
      <c r="J1796" t="s">
        <v>10079</v>
      </c>
      <c r="K1796" t="s">
        <v>290</v>
      </c>
      <c r="L1796">
        <v>31239</v>
      </c>
      <c r="M1796" t="s">
        <v>6414</v>
      </c>
      <c r="N1796" t="s">
        <v>21</v>
      </c>
      <c r="O1796">
        <v>3</v>
      </c>
      <c r="P1796">
        <v>67969.52</v>
      </c>
      <c r="Q1796" t="s">
        <v>1485</v>
      </c>
      <c r="R1796" t="s">
        <v>1384</v>
      </c>
    </row>
    <row r="1797" spans="1:18" x14ac:dyDescent="0.25">
      <c r="A1797">
        <v>2796</v>
      </c>
      <c r="B1797">
        <v>45054</v>
      </c>
      <c r="C1797" t="s">
        <v>194</v>
      </c>
      <c r="D1797" t="s">
        <v>146</v>
      </c>
      <c r="E1797" t="s">
        <v>14</v>
      </c>
      <c r="F1797" t="s">
        <v>10080</v>
      </c>
      <c r="G1797" t="s">
        <v>10081</v>
      </c>
      <c r="H1797" t="s">
        <v>10082</v>
      </c>
      <c r="I1797" t="s">
        <v>10083</v>
      </c>
      <c r="J1797" t="s">
        <v>10084</v>
      </c>
      <c r="K1797" t="s">
        <v>164</v>
      </c>
      <c r="L1797">
        <v>67589</v>
      </c>
      <c r="M1797" t="s">
        <v>389</v>
      </c>
      <c r="N1797" t="s">
        <v>21</v>
      </c>
      <c r="O1797">
        <v>5</v>
      </c>
      <c r="P1797">
        <v>68437.16</v>
      </c>
      <c r="Q1797" t="s">
        <v>4886</v>
      </c>
      <c r="R1797" t="s">
        <v>1392</v>
      </c>
    </row>
    <row r="1798" spans="1:18" x14ac:dyDescent="0.25">
      <c r="A1798">
        <v>2797</v>
      </c>
      <c r="B1798">
        <v>45075</v>
      </c>
      <c r="C1798" t="s">
        <v>516</v>
      </c>
      <c r="D1798" t="s">
        <v>115</v>
      </c>
      <c r="E1798" t="s">
        <v>14</v>
      </c>
      <c r="F1798" t="s">
        <v>10085</v>
      </c>
      <c r="G1798" t="s">
        <v>10086</v>
      </c>
      <c r="H1798" t="s">
        <v>10087</v>
      </c>
      <c r="I1798" t="s">
        <v>10088</v>
      </c>
      <c r="J1798" t="s">
        <v>10089</v>
      </c>
      <c r="K1798" t="s">
        <v>170</v>
      </c>
      <c r="L1798">
        <v>11411</v>
      </c>
      <c r="M1798" t="s">
        <v>2926</v>
      </c>
      <c r="N1798" t="s">
        <v>26</v>
      </c>
      <c r="O1798">
        <v>9</v>
      </c>
      <c r="P1798">
        <v>39605.480000000003</v>
      </c>
      <c r="Q1798" t="s">
        <v>7720</v>
      </c>
      <c r="R1798" t="s">
        <v>1427</v>
      </c>
    </row>
    <row r="1799" spans="1:18" x14ac:dyDescent="0.25">
      <c r="A1799">
        <v>2798</v>
      </c>
      <c r="B1799">
        <v>45060</v>
      </c>
      <c r="C1799" t="s">
        <v>698</v>
      </c>
      <c r="D1799" t="s">
        <v>616</v>
      </c>
      <c r="E1799" t="s">
        <v>30</v>
      </c>
      <c r="F1799" t="s">
        <v>10090</v>
      </c>
      <c r="G1799" t="s">
        <v>10091</v>
      </c>
      <c r="H1799" t="s">
        <v>10092</v>
      </c>
      <c r="I1799" t="s">
        <v>10093</v>
      </c>
      <c r="J1799" t="s">
        <v>10094</v>
      </c>
      <c r="K1799" t="s">
        <v>52</v>
      </c>
      <c r="L1799">
        <v>81307</v>
      </c>
      <c r="M1799" t="s">
        <v>1397</v>
      </c>
      <c r="N1799" t="s">
        <v>16</v>
      </c>
      <c r="O1799">
        <v>10</v>
      </c>
      <c r="P1799">
        <v>53496.63</v>
      </c>
      <c r="Q1799" t="s">
        <v>3543</v>
      </c>
      <c r="R1799" t="s">
        <v>1427</v>
      </c>
    </row>
    <row r="1800" spans="1:18" x14ac:dyDescent="0.25">
      <c r="A1800">
        <v>2799</v>
      </c>
      <c r="B1800">
        <v>45139</v>
      </c>
      <c r="C1800" t="s">
        <v>70</v>
      </c>
      <c r="D1800" t="s">
        <v>780</v>
      </c>
      <c r="E1800" t="s">
        <v>30</v>
      </c>
      <c r="F1800" t="s">
        <v>10095</v>
      </c>
      <c r="G1800" t="s">
        <v>10096</v>
      </c>
      <c r="H1800" t="s">
        <v>10097</v>
      </c>
      <c r="I1800" t="s">
        <v>10098</v>
      </c>
      <c r="J1800" t="s">
        <v>10099</v>
      </c>
      <c r="K1800" t="s">
        <v>235</v>
      </c>
      <c r="L1800">
        <v>12673</v>
      </c>
      <c r="M1800" t="s">
        <v>2128</v>
      </c>
      <c r="N1800" t="s">
        <v>16</v>
      </c>
      <c r="O1800">
        <v>17</v>
      </c>
      <c r="P1800">
        <v>67539.62</v>
      </c>
      <c r="Q1800" t="s">
        <v>2454</v>
      </c>
      <c r="R1800" t="s">
        <v>1392</v>
      </c>
    </row>
    <row r="1801" spans="1:18" x14ac:dyDescent="0.25">
      <c r="A1801">
        <v>2800</v>
      </c>
      <c r="B1801">
        <v>45084</v>
      </c>
      <c r="C1801" t="s">
        <v>333</v>
      </c>
      <c r="D1801" t="s">
        <v>663</v>
      </c>
      <c r="E1801" t="s">
        <v>30</v>
      </c>
      <c r="F1801" t="s">
        <v>10100</v>
      </c>
      <c r="G1801" t="s">
        <v>10101</v>
      </c>
      <c r="H1801" t="s">
        <v>10102</v>
      </c>
      <c r="I1801" t="s">
        <v>10103</v>
      </c>
      <c r="J1801" t="s">
        <v>10104</v>
      </c>
      <c r="K1801" t="s">
        <v>167</v>
      </c>
      <c r="L1801">
        <v>59031</v>
      </c>
      <c r="M1801" t="s">
        <v>2329</v>
      </c>
      <c r="N1801" t="s">
        <v>26</v>
      </c>
      <c r="O1801">
        <v>6</v>
      </c>
      <c r="P1801">
        <v>30402.85</v>
      </c>
      <c r="Q1801" t="s">
        <v>8410</v>
      </c>
      <c r="R1801" t="s">
        <v>1419</v>
      </c>
    </row>
    <row r="1802" spans="1:18" x14ac:dyDescent="0.25">
      <c r="A1802">
        <v>2801</v>
      </c>
      <c r="B1802">
        <v>45092</v>
      </c>
      <c r="C1802" t="s">
        <v>194</v>
      </c>
      <c r="D1802" t="s">
        <v>952</v>
      </c>
      <c r="E1802" t="s">
        <v>24</v>
      </c>
      <c r="F1802" t="s">
        <v>10105</v>
      </c>
      <c r="G1802" t="s">
        <v>1421</v>
      </c>
      <c r="H1802" t="s">
        <v>10106</v>
      </c>
      <c r="I1802" t="s">
        <v>10107</v>
      </c>
      <c r="J1802" t="s">
        <v>5793</v>
      </c>
      <c r="K1802" t="s">
        <v>167</v>
      </c>
      <c r="L1802">
        <v>96667</v>
      </c>
      <c r="M1802" t="s">
        <v>1570</v>
      </c>
      <c r="N1802" t="s">
        <v>16</v>
      </c>
      <c r="O1802">
        <v>4</v>
      </c>
      <c r="P1802">
        <v>50888.15</v>
      </c>
      <c r="Q1802" t="s">
        <v>1912</v>
      </c>
      <c r="R1802" t="s">
        <v>1384</v>
      </c>
    </row>
    <row r="1803" spans="1:18" x14ac:dyDescent="0.25">
      <c r="A1803">
        <v>2802</v>
      </c>
      <c r="B1803">
        <v>45139</v>
      </c>
      <c r="C1803" t="s">
        <v>448</v>
      </c>
      <c r="D1803" t="s">
        <v>1150</v>
      </c>
      <c r="E1803" t="s">
        <v>24</v>
      </c>
      <c r="F1803" t="s">
        <v>10108</v>
      </c>
      <c r="G1803" t="s">
        <v>10109</v>
      </c>
      <c r="H1803" t="s">
        <v>10110</v>
      </c>
      <c r="I1803" t="s">
        <v>10111</v>
      </c>
      <c r="J1803" t="s">
        <v>6190</v>
      </c>
      <c r="K1803" t="s">
        <v>198</v>
      </c>
      <c r="L1803">
        <v>92439</v>
      </c>
      <c r="M1803" t="s">
        <v>1736</v>
      </c>
      <c r="N1803" t="s">
        <v>26</v>
      </c>
      <c r="O1803">
        <v>3</v>
      </c>
      <c r="P1803">
        <v>59065.97</v>
      </c>
      <c r="Q1803" t="s">
        <v>4051</v>
      </c>
      <c r="R1803" t="s">
        <v>1460</v>
      </c>
    </row>
    <row r="1804" spans="1:18" x14ac:dyDescent="0.25">
      <c r="A1804">
        <v>2803</v>
      </c>
      <c r="B1804">
        <v>45113</v>
      </c>
      <c r="C1804" t="s">
        <v>448</v>
      </c>
      <c r="D1804" t="s">
        <v>487</v>
      </c>
      <c r="E1804" t="s">
        <v>24</v>
      </c>
      <c r="F1804">
        <v>34526</v>
      </c>
      <c r="G1804" t="s">
        <v>10112</v>
      </c>
      <c r="H1804" t="s">
        <v>10113</v>
      </c>
      <c r="I1804" t="s">
        <v>10114</v>
      </c>
      <c r="J1804" t="s">
        <v>10115</v>
      </c>
      <c r="K1804" t="s">
        <v>205</v>
      </c>
      <c r="L1804">
        <v>26214</v>
      </c>
      <c r="M1804" t="s">
        <v>1877</v>
      </c>
      <c r="N1804" t="s">
        <v>26</v>
      </c>
      <c r="O1804">
        <v>1</v>
      </c>
      <c r="P1804">
        <v>33226.71</v>
      </c>
      <c r="Q1804" t="s">
        <v>4030</v>
      </c>
      <c r="R1804" t="s">
        <v>1427</v>
      </c>
    </row>
    <row r="1805" spans="1:18" x14ac:dyDescent="0.25">
      <c r="A1805">
        <v>2804</v>
      </c>
      <c r="B1805">
        <v>45131</v>
      </c>
      <c r="C1805" t="s">
        <v>711</v>
      </c>
      <c r="D1805" t="s">
        <v>71</v>
      </c>
      <c r="E1805" t="s">
        <v>14</v>
      </c>
      <c r="F1805">
        <v>23411</v>
      </c>
      <c r="G1805" t="s">
        <v>10116</v>
      </c>
      <c r="H1805" t="s">
        <v>10117</v>
      </c>
      <c r="I1805" t="s">
        <v>10118</v>
      </c>
      <c r="J1805" t="s">
        <v>10119</v>
      </c>
      <c r="K1805" t="s">
        <v>31</v>
      </c>
      <c r="L1805">
        <v>86637</v>
      </c>
      <c r="M1805" t="s">
        <v>1472</v>
      </c>
      <c r="N1805" t="s">
        <v>21</v>
      </c>
      <c r="O1805">
        <v>1</v>
      </c>
      <c r="P1805">
        <v>31946.65</v>
      </c>
      <c r="Q1805" t="s">
        <v>1895</v>
      </c>
      <c r="R1805" t="s">
        <v>1427</v>
      </c>
    </row>
    <row r="1806" spans="1:18" x14ac:dyDescent="0.25">
      <c r="A1806">
        <v>2805</v>
      </c>
      <c r="B1806">
        <v>45140</v>
      </c>
      <c r="C1806" t="s">
        <v>759</v>
      </c>
      <c r="D1806" t="s">
        <v>601</v>
      </c>
      <c r="E1806" t="s">
        <v>30</v>
      </c>
      <c r="F1806" t="s">
        <v>10120</v>
      </c>
      <c r="G1806" t="s">
        <v>10121</v>
      </c>
      <c r="H1806" t="s">
        <v>10122</v>
      </c>
      <c r="I1806" t="s">
        <v>10123</v>
      </c>
      <c r="J1806" t="s">
        <v>10124</v>
      </c>
      <c r="K1806" t="s">
        <v>214</v>
      </c>
      <c r="L1806">
        <v>29764</v>
      </c>
      <c r="M1806" t="s">
        <v>2514</v>
      </c>
      <c r="N1806" t="s">
        <v>16</v>
      </c>
      <c r="O1806">
        <v>20</v>
      </c>
      <c r="P1806">
        <v>83020.05</v>
      </c>
      <c r="Q1806" t="s">
        <v>5038</v>
      </c>
      <c r="R1806" t="s">
        <v>1460</v>
      </c>
    </row>
    <row r="1807" spans="1:18" x14ac:dyDescent="0.25">
      <c r="A1807">
        <v>2806</v>
      </c>
      <c r="B1807">
        <v>45122</v>
      </c>
      <c r="C1807" t="s">
        <v>808</v>
      </c>
      <c r="D1807" t="s">
        <v>812</v>
      </c>
      <c r="E1807" t="s">
        <v>30</v>
      </c>
      <c r="F1807" t="s">
        <v>10125</v>
      </c>
      <c r="G1807" t="s">
        <v>10126</v>
      </c>
      <c r="H1807" t="s">
        <v>10127</v>
      </c>
      <c r="I1807" t="s">
        <v>10128</v>
      </c>
      <c r="J1807" t="s">
        <v>5983</v>
      </c>
      <c r="K1807" t="s">
        <v>38</v>
      </c>
      <c r="L1807">
        <v>85576</v>
      </c>
      <c r="M1807" t="s">
        <v>1961</v>
      </c>
      <c r="N1807" t="s">
        <v>35</v>
      </c>
      <c r="O1807">
        <v>1</v>
      </c>
      <c r="P1807">
        <v>55816.25</v>
      </c>
      <c r="Q1807" t="s">
        <v>7231</v>
      </c>
      <c r="R1807" t="s">
        <v>1419</v>
      </c>
    </row>
    <row r="1808" spans="1:18" x14ac:dyDescent="0.25">
      <c r="A1808">
        <v>2807</v>
      </c>
      <c r="B1808">
        <v>45119</v>
      </c>
      <c r="C1808" t="s">
        <v>50</v>
      </c>
      <c r="D1808" t="s">
        <v>472</v>
      </c>
      <c r="E1808" t="s">
        <v>14</v>
      </c>
      <c r="F1808" t="s">
        <v>10129</v>
      </c>
      <c r="G1808" t="s">
        <v>10130</v>
      </c>
      <c r="H1808" t="s">
        <v>10131</v>
      </c>
      <c r="I1808" t="s">
        <v>10132</v>
      </c>
      <c r="J1808" t="s">
        <v>10133</v>
      </c>
      <c r="K1808" t="s">
        <v>119</v>
      </c>
      <c r="L1808">
        <v>97983</v>
      </c>
      <c r="M1808" t="s">
        <v>2255</v>
      </c>
      <c r="N1808" t="s">
        <v>16</v>
      </c>
      <c r="O1808">
        <v>5</v>
      </c>
      <c r="P1808">
        <v>37132.879999999997</v>
      </c>
      <c r="Q1808" t="s">
        <v>3366</v>
      </c>
      <c r="R1808" t="s">
        <v>1460</v>
      </c>
    </row>
    <row r="1809" spans="1:18" x14ac:dyDescent="0.25">
      <c r="A1809">
        <v>2808</v>
      </c>
      <c r="B1809">
        <v>45142</v>
      </c>
      <c r="C1809" t="s">
        <v>1119</v>
      </c>
      <c r="D1809" t="s">
        <v>39</v>
      </c>
      <c r="E1809" t="s">
        <v>30</v>
      </c>
      <c r="F1809" t="s">
        <v>10134</v>
      </c>
      <c r="G1809" t="s">
        <v>10135</v>
      </c>
      <c r="H1809" t="s">
        <v>10136</v>
      </c>
      <c r="I1809" t="s">
        <v>10137</v>
      </c>
      <c r="J1809" t="s">
        <v>9613</v>
      </c>
      <c r="K1809" t="s">
        <v>229</v>
      </c>
      <c r="L1809">
        <v>88211</v>
      </c>
      <c r="M1809" t="s">
        <v>1417</v>
      </c>
      <c r="N1809" t="s">
        <v>21</v>
      </c>
      <c r="O1809">
        <v>3</v>
      </c>
      <c r="P1809">
        <v>31261.41</v>
      </c>
      <c r="Q1809" t="s">
        <v>1830</v>
      </c>
      <c r="R1809" t="s">
        <v>1419</v>
      </c>
    </row>
    <row r="1810" spans="1:18" x14ac:dyDescent="0.25">
      <c r="A1810">
        <v>2809</v>
      </c>
      <c r="B1810">
        <v>45067</v>
      </c>
      <c r="C1810" t="s">
        <v>238</v>
      </c>
      <c r="D1810" t="s">
        <v>100</v>
      </c>
      <c r="E1810" t="s">
        <v>30</v>
      </c>
      <c r="F1810">
        <v>24751</v>
      </c>
      <c r="G1810" t="s">
        <v>10138</v>
      </c>
      <c r="H1810" t="s">
        <v>10139</v>
      </c>
      <c r="I1810" t="s">
        <v>10140</v>
      </c>
      <c r="J1810" t="s">
        <v>10141</v>
      </c>
      <c r="K1810" t="s">
        <v>20</v>
      </c>
      <c r="L1810">
        <v>49617</v>
      </c>
      <c r="M1810" t="s">
        <v>3389</v>
      </c>
      <c r="N1810" t="s">
        <v>21</v>
      </c>
      <c r="O1810">
        <v>19</v>
      </c>
      <c r="P1810">
        <v>92119.360000000001</v>
      </c>
      <c r="Q1810" t="s">
        <v>4486</v>
      </c>
      <c r="R1810" t="s">
        <v>1384</v>
      </c>
    </row>
    <row r="1811" spans="1:18" x14ac:dyDescent="0.25">
      <c r="A1811">
        <v>2810</v>
      </c>
      <c r="B1811">
        <v>45086</v>
      </c>
      <c r="C1811" t="s">
        <v>260</v>
      </c>
      <c r="D1811" t="s">
        <v>1151</v>
      </c>
      <c r="E1811" t="s">
        <v>30</v>
      </c>
      <c r="F1811" t="s">
        <v>7209</v>
      </c>
      <c r="G1811" t="s">
        <v>10142</v>
      </c>
      <c r="H1811" t="s">
        <v>10143</v>
      </c>
      <c r="I1811" t="s">
        <v>10144</v>
      </c>
      <c r="J1811" t="s">
        <v>10145</v>
      </c>
      <c r="K1811" t="s">
        <v>129</v>
      </c>
      <c r="L1811">
        <v>19701</v>
      </c>
      <c r="M1811" t="s">
        <v>1382</v>
      </c>
      <c r="N1811" t="s">
        <v>21</v>
      </c>
      <c r="O1811">
        <v>2</v>
      </c>
      <c r="P1811">
        <v>96815.43</v>
      </c>
      <c r="Q1811" t="s">
        <v>1717</v>
      </c>
      <c r="R1811" t="s">
        <v>1384</v>
      </c>
    </row>
    <row r="1812" spans="1:18" x14ac:dyDescent="0.25">
      <c r="A1812">
        <v>2811</v>
      </c>
      <c r="B1812">
        <v>45063</v>
      </c>
      <c r="C1812" t="s">
        <v>177</v>
      </c>
      <c r="D1812" t="s">
        <v>103</v>
      </c>
      <c r="E1812" t="s">
        <v>24</v>
      </c>
      <c r="F1812">
        <v>27767</v>
      </c>
      <c r="G1812" t="s">
        <v>10146</v>
      </c>
      <c r="H1812" t="s">
        <v>10147</v>
      </c>
      <c r="I1812" t="s">
        <v>10148</v>
      </c>
      <c r="J1812" t="s">
        <v>10149</v>
      </c>
      <c r="K1812" t="s">
        <v>69</v>
      </c>
      <c r="L1812">
        <v>69241</v>
      </c>
      <c r="M1812" t="s">
        <v>2563</v>
      </c>
      <c r="N1812" t="s">
        <v>35</v>
      </c>
      <c r="O1812">
        <v>9</v>
      </c>
      <c r="P1812">
        <v>88988.36</v>
      </c>
      <c r="Q1812" t="s">
        <v>2180</v>
      </c>
      <c r="R1812" t="s">
        <v>1384</v>
      </c>
    </row>
    <row r="1813" spans="1:18" x14ac:dyDescent="0.25">
      <c r="A1813">
        <v>2812</v>
      </c>
      <c r="B1813">
        <v>45140</v>
      </c>
      <c r="C1813" t="s">
        <v>491</v>
      </c>
      <c r="D1813" t="s">
        <v>304</v>
      </c>
      <c r="E1813" t="s">
        <v>14</v>
      </c>
      <c r="F1813" t="s">
        <v>10150</v>
      </c>
      <c r="G1813" t="s">
        <v>10151</v>
      </c>
      <c r="H1813" t="s">
        <v>10152</v>
      </c>
      <c r="I1813" t="s">
        <v>10153</v>
      </c>
      <c r="J1813" t="s">
        <v>6402</v>
      </c>
      <c r="K1813" t="s">
        <v>84</v>
      </c>
      <c r="L1813">
        <v>21732</v>
      </c>
      <c r="M1813" t="s">
        <v>2578</v>
      </c>
      <c r="N1813" t="s">
        <v>21</v>
      </c>
      <c r="O1813">
        <v>6</v>
      </c>
      <c r="P1813">
        <v>95617.44</v>
      </c>
      <c r="Q1813" t="s">
        <v>1724</v>
      </c>
      <c r="R1813" t="s">
        <v>1460</v>
      </c>
    </row>
    <row r="1814" spans="1:18" x14ac:dyDescent="0.25">
      <c r="A1814">
        <v>2813</v>
      </c>
      <c r="B1814">
        <v>45136</v>
      </c>
      <c r="C1814" t="s">
        <v>365</v>
      </c>
      <c r="D1814" t="s">
        <v>616</v>
      </c>
      <c r="E1814" t="s">
        <v>14</v>
      </c>
      <c r="F1814">
        <v>28976</v>
      </c>
      <c r="G1814" t="s">
        <v>10154</v>
      </c>
      <c r="H1814" t="s">
        <v>10155</v>
      </c>
      <c r="I1814" t="s">
        <v>10156</v>
      </c>
      <c r="J1814" t="s">
        <v>10157</v>
      </c>
      <c r="K1814" t="s">
        <v>164</v>
      </c>
      <c r="L1814">
        <v>71407</v>
      </c>
      <c r="M1814" t="s">
        <v>4732</v>
      </c>
      <c r="N1814" t="s">
        <v>21</v>
      </c>
      <c r="O1814">
        <v>11</v>
      </c>
      <c r="P1814">
        <v>51865</v>
      </c>
      <c r="Q1814" t="s">
        <v>3018</v>
      </c>
      <c r="R1814" t="s">
        <v>1460</v>
      </c>
    </row>
    <row r="1815" spans="1:18" x14ac:dyDescent="0.25">
      <c r="A1815">
        <v>2814</v>
      </c>
      <c r="B1815">
        <v>45098</v>
      </c>
      <c r="C1815" t="s">
        <v>381</v>
      </c>
      <c r="D1815" t="s">
        <v>225</v>
      </c>
      <c r="E1815" t="s">
        <v>14</v>
      </c>
      <c r="F1815">
        <v>36409</v>
      </c>
      <c r="G1815" t="s">
        <v>10158</v>
      </c>
      <c r="H1815" t="s">
        <v>10159</v>
      </c>
      <c r="I1815" t="s">
        <v>10160</v>
      </c>
      <c r="J1815" t="s">
        <v>10161</v>
      </c>
      <c r="K1815" t="s">
        <v>363</v>
      </c>
      <c r="L1815">
        <v>99480</v>
      </c>
      <c r="M1815" t="s">
        <v>2051</v>
      </c>
      <c r="N1815" t="s">
        <v>35</v>
      </c>
      <c r="O1815">
        <v>0</v>
      </c>
      <c r="P1815">
        <v>62822.400000000001</v>
      </c>
      <c r="Q1815" t="s">
        <v>6954</v>
      </c>
      <c r="R1815" t="s">
        <v>1392</v>
      </c>
    </row>
    <row r="1816" spans="1:18" x14ac:dyDescent="0.25">
      <c r="A1816">
        <v>2815</v>
      </c>
      <c r="B1816">
        <v>45136</v>
      </c>
      <c r="C1816" t="s">
        <v>831</v>
      </c>
      <c r="D1816" t="s">
        <v>871</v>
      </c>
      <c r="E1816" t="s">
        <v>14</v>
      </c>
      <c r="F1816" t="s">
        <v>10162</v>
      </c>
      <c r="G1816" t="s">
        <v>10163</v>
      </c>
      <c r="H1816" t="s">
        <v>10164</v>
      </c>
      <c r="I1816" t="s">
        <v>10165</v>
      </c>
      <c r="J1816" t="s">
        <v>10166</v>
      </c>
      <c r="K1816" t="s">
        <v>189</v>
      </c>
      <c r="L1816">
        <v>6659</v>
      </c>
      <c r="M1816" t="s">
        <v>2741</v>
      </c>
      <c r="N1816" t="s">
        <v>35</v>
      </c>
      <c r="O1816">
        <v>17</v>
      </c>
      <c r="P1816">
        <v>72485.460000000006</v>
      </c>
      <c r="Q1816" t="s">
        <v>4686</v>
      </c>
      <c r="R1816" t="s">
        <v>1392</v>
      </c>
    </row>
    <row r="1817" spans="1:18" x14ac:dyDescent="0.25">
      <c r="A1817">
        <v>2816</v>
      </c>
      <c r="B1817">
        <v>45086</v>
      </c>
      <c r="C1817" t="s">
        <v>907</v>
      </c>
      <c r="D1817" t="s">
        <v>280</v>
      </c>
      <c r="E1817" t="s">
        <v>24</v>
      </c>
      <c r="F1817">
        <v>37113</v>
      </c>
      <c r="G1817" t="s">
        <v>10167</v>
      </c>
      <c r="H1817" t="s">
        <v>10168</v>
      </c>
      <c r="I1817" t="s">
        <v>10169</v>
      </c>
      <c r="J1817" t="s">
        <v>10170</v>
      </c>
      <c r="K1817" t="s">
        <v>232</v>
      </c>
      <c r="L1817">
        <v>60014</v>
      </c>
      <c r="M1817" t="s">
        <v>2221</v>
      </c>
      <c r="N1817" t="s">
        <v>16</v>
      </c>
      <c r="O1817">
        <v>5</v>
      </c>
      <c r="P1817">
        <v>50567.28</v>
      </c>
      <c r="Q1817" t="s">
        <v>10171</v>
      </c>
      <c r="R1817" t="s">
        <v>1427</v>
      </c>
    </row>
    <row r="1818" spans="1:18" x14ac:dyDescent="0.25">
      <c r="A1818">
        <v>2817</v>
      </c>
      <c r="B1818">
        <v>45087</v>
      </c>
      <c r="C1818" t="s">
        <v>335</v>
      </c>
      <c r="D1818" t="s">
        <v>100</v>
      </c>
      <c r="E1818" t="s">
        <v>14</v>
      </c>
      <c r="F1818">
        <v>33005</v>
      </c>
      <c r="G1818" t="s">
        <v>10172</v>
      </c>
      <c r="H1818" t="s">
        <v>10173</v>
      </c>
      <c r="I1818" t="s">
        <v>10174</v>
      </c>
      <c r="J1818" t="s">
        <v>10175</v>
      </c>
      <c r="K1818" t="s">
        <v>198</v>
      </c>
      <c r="L1818">
        <v>58244</v>
      </c>
      <c r="M1818" t="s">
        <v>1779</v>
      </c>
      <c r="N1818" t="s">
        <v>35</v>
      </c>
      <c r="O1818">
        <v>8</v>
      </c>
      <c r="P1818">
        <v>71891.009999999995</v>
      </c>
      <c r="Q1818" t="s">
        <v>10176</v>
      </c>
      <c r="R1818" t="s">
        <v>1384</v>
      </c>
    </row>
    <row r="1819" spans="1:18" x14ac:dyDescent="0.25">
      <c r="A1819">
        <v>2818</v>
      </c>
      <c r="B1819">
        <v>45110</v>
      </c>
      <c r="C1819" t="s">
        <v>348</v>
      </c>
      <c r="D1819" t="s">
        <v>1152</v>
      </c>
      <c r="E1819" t="s">
        <v>30</v>
      </c>
      <c r="F1819" t="s">
        <v>8416</v>
      </c>
      <c r="G1819" t="s">
        <v>10177</v>
      </c>
      <c r="H1819" t="s">
        <v>10178</v>
      </c>
      <c r="I1819" t="s">
        <v>10179</v>
      </c>
      <c r="J1819" t="s">
        <v>10180</v>
      </c>
      <c r="K1819" t="s">
        <v>265</v>
      </c>
      <c r="L1819">
        <v>36705</v>
      </c>
      <c r="M1819" t="s">
        <v>2598</v>
      </c>
      <c r="N1819" t="s">
        <v>21</v>
      </c>
      <c r="O1819">
        <v>4</v>
      </c>
      <c r="P1819">
        <v>40151.47</v>
      </c>
      <c r="Q1819" t="s">
        <v>5998</v>
      </c>
      <c r="R1819" t="s">
        <v>1392</v>
      </c>
    </row>
    <row r="1820" spans="1:18" x14ac:dyDescent="0.25">
      <c r="A1820">
        <v>2819</v>
      </c>
      <c r="B1820">
        <v>45090</v>
      </c>
      <c r="C1820" t="s">
        <v>276</v>
      </c>
      <c r="D1820" t="s">
        <v>191</v>
      </c>
      <c r="E1820" t="s">
        <v>30</v>
      </c>
      <c r="F1820" t="s">
        <v>10181</v>
      </c>
      <c r="G1820" t="s">
        <v>1421</v>
      </c>
      <c r="H1820" t="s">
        <v>10182</v>
      </c>
      <c r="I1820" t="s">
        <v>10183</v>
      </c>
      <c r="J1820" t="s">
        <v>10184</v>
      </c>
      <c r="K1820" t="s">
        <v>198</v>
      </c>
      <c r="L1820">
        <v>83993</v>
      </c>
      <c r="M1820" t="s">
        <v>2656</v>
      </c>
      <c r="N1820" t="s">
        <v>16</v>
      </c>
      <c r="O1820">
        <v>17</v>
      </c>
      <c r="P1820">
        <v>43618.66</v>
      </c>
      <c r="Q1820" t="s">
        <v>5422</v>
      </c>
      <c r="R1820" t="s">
        <v>1384</v>
      </c>
    </row>
    <row r="1821" spans="1:18" x14ac:dyDescent="0.25">
      <c r="A1821">
        <v>2820</v>
      </c>
      <c r="B1821">
        <v>45054</v>
      </c>
      <c r="C1821" t="s">
        <v>776</v>
      </c>
      <c r="D1821" t="s">
        <v>286</v>
      </c>
      <c r="E1821" t="s">
        <v>30</v>
      </c>
      <c r="F1821">
        <v>27522</v>
      </c>
      <c r="G1821" t="s">
        <v>10185</v>
      </c>
      <c r="H1821" t="s">
        <v>10186</v>
      </c>
      <c r="I1821" t="s">
        <v>10187</v>
      </c>
      <c r="J1821" t="s">
        <v>10188</v>
      </c>
      <c r="K1821" t="s">
        <v>167</v>
      </c>
      <c r="L1821">
        <v>52935</v>
      </c>
      <c r="M1821" t="s">
        <v>1918</v>
      </c>
      <c r="N1821" t="s">
        <v>26</v>
      </c>
      <c r="O1821">
        <v>11</v>
      </c>
      <c r="P1821">
        <v>38253.71</v>
      </c>
      <c r="Q1821" t="s">
        <v>2346</v>
      </c>
      <c r="R1821" t="s">
        <v>1460</v>
      </c>
    </row>
    <row r="1822" spans="1:18" x14ac:dyDescent="0.25">
      <c r="A1822">
        <v>2821</v>
      </c>
      <c r="B1822">
        <v>45059</v>
      </c>
      <c r="C1822" t="s">
        <v>260</v>
      </c>
      <c r="D1822" t="s">
        <v>1153</v>
      </c>
      <c r="E1822" t="s">
        <v>30</v>
      </c>
      <c r="F1822">
        <v>26725</v>
      </c>
      <c r="G1822" t="s">
        <v>10189</v>
      </c>
      <c r="H1822" t="s">
        <v>10190</v>
      </c>
      <c r="I1822" t="s">
        <v>10191</v>
      </c>
      <c r="J1822" t="s">
        <v>10192</v>
      </c>
      <c r="K1822" t="s">
        <v>81</v>
      </c>
      <c r="L1822">
        <v>90123</v>
      </c>
      <c r="M1822" t="s">
        <v>2998</v>
      </c>
      <c r="N1822" t="s">
        <v>16</v>
      </c>
      <c r="O1822">
        <v>9</v>
      </c>
      <c r="P1822">
        <v>45436.21</v>
      </c>
      <c r="Q1822" t="s">
        <v>5794</v>
      </c>
      <c r="R1822" t="s">
        <v>1427</v>
      </c>
    </row>
    <row r="1823" spans="1:18" x14ac:dyDescent="0.25">
      <c r="A1823">
        <v>2822</v>
      </c>
      <c r="B1823">
        <v>45056</v>
      </c>
      <c r="C1823" t="s">
        <v>28</v>
      </c>
      <c r="D1823" t="s">
        <v>1154</v>
      </c>
      <c r="E1823" t="s">
        <v>14</v>
      </c>
      <c r="F1823" t="s">
        <v>7758</v>
      </c>
      <c r="G1823" t="s">
        <v>10193</v>
      </c>
      <c r="H1823" t="s">
        <v>10194</v>
      </c>
      <c r="I1823" t="s">
        <v>10195</v>
      </c>
      <c r="J1823" t="s">
        <v>10196</v>
      </c>
      <c r="K1823" t="s">
        <v>246</v>
      </c>
      <c r="L1823">
        <v>70103</v>
      </c>
      <c r="M1823" t="s">
        <v>2098</v>
      </c>
      <c r="N1823" t="s">
        <v>16</v>
      </c>
      <c r="O1823">
        <v>20</v>
      </c>
      <c r="P1823">
        <v>41316.839999999997</v>
      </c>
      <c r="Q1823" t="s">
        <v>2949</v>
      </c>
      <c r="R1823" t="s">
        <v>1392</v>
      </c>
    </row>
    <row r="1824" spans="1:18" x14ac:dyDescent="0.25">
      <c r="A1824">
        <v>2823</v>
      </c>
      <c r="B1824">
        <v>45075</v>
      </c>
      <c r="C1824" t="s">
        <v>1155</v>
      </c>
      <c r="D1824" t="s">
        <v>310</v>
      </c>
      <c r="E1824" t="s">
        <v>30</v>
      </c>
      <c r="F1824">
        <v>31969</v>
      </c>
      <c r="G1824" t="s">
        <v>10197</v>
      </c>
      <c r="H1824" t="s">
        <v>10198</v>
      </c>
      <c r="I1824" t="s">
        <v>10199</v>
      </c>
      <c r="J1824" t="s">
        <v>10200</v>
      </c>
      <c r="K1824" t="s">
        <v>69</v>
      </c>
      <c r="L1824">
        <v>2957</v>
      </c>
      <c r="M1824" t="s">
        <v>1980</v>
      </c>
      <c r="N1824" t="s">
        <v>26</v>
      </c>
      <c r="O1824">
        <v>10</v>
      </c>
      <c r="P1824">
        <v>37150.46</v>
      </c>
      <c r="Q1824" t="s">
        <v>3930</v>
      </c>
      <c r="R1824" t="s">
        <v>1460</v>
      </c>
    </row>
    <row r="1825" spans="1:18" x14ac:dyDescent="0.25">
      <c r="A1825">
        <v>2824</v>
      </c>
      <c r="B1825">
        <v>45115</v>
      </c>
      <c r="C1825" t="s">
        <v>1129</v>
      </c>
      <c r="D1825" t="s">
        <v>380</v>
      </c>
      <c r="E1825" t="s">
        <v>14</v>
      </c>
      <c r="F1825">
        <v>38539</v>
      </c>
      <c r="G1825" t="s">
        <v>10201</v>
      </c>
      <c r="H1825" t="s">
        <v>10202</v>
      </c>
      <c r="I1825" t="s">
        <v>10203</v>
      </c>
      <c r="J1825" t="s">
        <v>10204</v>
      </c>
      <c r="K1825" t="s">
        <v>116</v>
      </c>
      <c r="L1825">
        <v>18773</v>
      </c>
      <c r="M1825" t="s">
        <v>1840</v>
      </c>
      <c r="N1825" t="s">
        <v>21</v>
      </c>
      <c r="O1825">
        <v>11</v>
      </c>
      <c r="P1825">
        <v>54872.15</v>
      </c>
      <c r="Q1825" t="s">
        <v>5229</v>
      </c>
      <c r="R1825" t="s">
        <v>1392</v>
      </c>
    </row>
    <row r="1826" spans="1:18" x14ac:dyDescent="0.25">
      <c r="A1826">
        <v>2825</v>
      </c>
      <c r="B1826">
        <v>45058</v>
      </c>
      <c r="C1826" t="s">
        <v>28</v>
      </c>
      <c r="D1826" t="s">
        <v>86</v>
      </c>
      <c r="E1826" t="s">
        <v>14</v>
      </c>
      <c r="F1826">
        <v>37135</v>
      </c>
      <c r="G1826" t="s">
        <v>10205</v>
      </c>
      <c r="H1826" t="s">
        <v>10206</v>
      </c>
      <c r="I1826" t="s">
        <v>10207</v>
      </c>
      <c r="J1826" t="s">
        <v>9664</v>
      </c>
      <c r="K1826" t="s">
        <v>214</v>
      </c>
      <c r="L1826">
        <v>24485</v>
      </c>
      <c r="M1826" t="s">
        <v>2045</v>
      </c>
      <c r="N1826" t="s">
        <v>16</v>
      </c>
      <c r="O1826">
        <v>18</v>
      </c>
      <c r="P1826">
        <v>87527</v>
      </c>
      <c r="Q1826" t="s">
        <v>2988</v>
      </c>
      <c r="R1826" t="s">
        <v>1460</v>
      </c>
    </row>
    <row r="1827" spans="1:18" x14ac:dyDescent="0.25">
      <c r="A1827">
        <v>2826</v>
      </c>
      <c r="B1827">
        <v>45102</v>
      </c>
      <c r="C1827" t="s">
        <v>174</v>
      </c>
      <c r="D1827" t="s">
        <v>1156</v>
      </c>
      <c r="E1827" t="s">
        <v>24</v>
      </c>
      <c r="F1827" t="s">
        <v>10208</v>
      </c>
      <c r="G1827" t="s">
        <v>10209</v>
      </c>
      <c r="H1827" t="s">
        <v>10210</v>
      </c>
      <c r="I1827" t="s">
        <v>10211</v>
      </c>
      <c r="J1827" t="s">
        <v>10212</v>
      </c>
      <c r="K1827" t="s">
        <v>78</v>
      </c>
      <c r="L1827">
        <v>35406</v>
      </c>
      <c r="M1827" t="s">
        <v>1503</v>
      </c>
      <c r="N1827" t="s">
        <v>16</v>
      </c>
      <c r="O1827">
        <v>4</v>
      </c>
      <c r="P1827">
        <v>78424.850000000006</v>
      </c>
      <c r="Q1827" t="s">
        <v>3263</v>
      </c>
      <c r="R1827" t="s">
        <v>1392</v>
      </c>
    </row>
    <row r="1828" spans="1:18" x14ac:dyDescent="0.25">
      <c r="A1828">
        <v>2827</v>
      </c>
      <c r="B1828">
        <v>45066</v>
      </c>
      <c r="C1828" t="s">
        <v>269</v>
      </c>
      <c r="D1828" t="s">
        <v>840</v>
      </c>
      <c r="E1828" t="s">
        <v>14</v>
      </c>
      <c r="F1828" t="s">
        <v>10213</v>
      </c>
      <c r="G1828" t="s">
        <v>10214</v>
      </c>
      <c r="H1828" t="s">
        <v>10215</v>
      </c>
      <c r="I1828" t="s">
        <v>10216</v>
      </c>
      <c r="J1828" t="s">
        <v>4199</v>
      </c>
      <c r="K1828" t="s">
        <v>145</v>
      </c>
      <c r="L1828">
        <v>67258</v>
      </c>
      <c r="M1828" t="s">
        <v>2498</v>
      </c>
      <c r="N1828" t="s">
        <v>35</v>
      </c>
      <c r="O1828">
        <v>17</v>
      </c>
      <c r="P1828">
        <v>77497.81</v>
      </c>
      <c r="Q1828" t="s">
        <v>2169</v>
      </c>
      <c r="R1828" t="s">
        <v>1384</v>
      </c>
    </row>
    <row r="1829" spans="1:18" x14ac:dyDescent="0.25">
      <c r="A1829">
        <v>2828</v>
      </c>
      <c r="B1829">
        <v>45086</v>
      </c>
      <c r="C1829" t="s">
        <v>759</v>
      </c>
      <c r="D1829" t="s">
        <v>837</v>
      </c>
      <c r="E1829" t="s">
        <v>14</v>
      </c>
      <c r="F1829">
        <v>33218</v>
      </c>
      <c r="G1829" t="s">
        <v>10217</v>
      </c>
      <c r="H1829" t="s">
        <v>10218</v>
      </c>
      <c r="I1829" t="s">
        <v>10219</v>
      </c>
      <c r="J1829" t="s">
        <v>10220</v>
      </c>
      <c r="K1829" t="s">
        <v>46</v>
      </c>
      <c r="L1829">
        <v>53295</v>
      </c>
      <c r="M1829" t="s">
        <v>2756</v>
      </c>
      <c r="N1829" t="s">
        <v>26</v>
      </c>
      <c r="O1829">
        <v>14</v>
      </c>
      <c r="P1829">
        <v>50395.65</v>
      </c>
      <c r="Q1829" t="s">
        <v>8772</v>
      </c>
      <c r="R1829" t="s">
        <v>1460</v>
      </c>
    </row>
    <row r="1830" spans="1:18" x14ac:dyDescent="0.25">
      <c r="A1830">
        <v>2829</v>
      </c>
      <c r="B1830">
        <v>45083</v>
      </c>
      <c r="C1830" t="s">
        <v>50</v>
      </c>
      <c r="D1830" t="s">
        <v>1157</v>
      </c>
      <c r="E1830" t="s">
        <v>30</v>
      </c>
      <c r="F1830">
        <v>34098</v>
      </c>
      <c r="G1830" t="s">
        <v>10221</v>
      </c>
      <c r="H1830" t="s">
        <v>10222</v>
      </c>
      <c r="I1830" t="s">
        <v>10223</v>
      </c>
      <c r="J1830" t="s">
        <v>10224</v>
      </c>
      <c r="K1830" t="s">
        <v>232</v>
      </c>
      <c r="L1830">
        <v>87452</v>
      </c>
      <c r="M1830" t="s">
        <v>4851</v>
      </c>
      <c r="N1830" t="s">
        <v>35</v>
      </c>
      <c r="O1830">
        <v>12</v>
      </c>
      <c r="P1830">
        <v>59296.51</v>
      </c>
      <c r="Q1830" t="s">
        <v>6804</v>
      </c>
      <c r="R1830" t="s">
        <v>1427</v>
      </c>
    </row>
    <row r="1831" spans="1:18" x14ac:dyDescent="0.25">
      <c r="A1831">
        <v>2830</v>
      </c>
      <c r="B1831">
        <v>45086</v>
      </c>
      <c r="C1831" t="s">
        <v>123</v>
      </c>
      <c r="D1831" t="s">
        <v>1158</v>
      </c>
      <c r="E1831" t="s">
        <v>14</v>
      </c>
      <c r="F1831" t="s">
        <v>10225</v>
      </c>
      <c r="G1831" t="s">
        <v>10226</v>
      </c>
      <c r="H1831" t="s">
        <v>10227</v>
      </c>
      <c r="I1831" t="s">
        <v>10228</v>
      </c>
      <c r="J1831" t="s">
        <v>10229</v>
      </c>
      <c r="K1831" t="s">
        <v>15</v>
      </c>
      <c r="L1831">
        <v>20502</v>
      </c>
      <c r="M1831" t="s">
        <v>2521</v>
      </c>
      <c r="N1831" t="s">
        <v>26</v>
      </c>
      <c r="O1831">
        <v>1</v>
      </c>
      <c r="P1831">
        <v>33207.699999999997</v>
      </c>
      <c r="Q1831" t="s">
        <v>10230</v>
      </c>
      <c r="R1831" t="s">
        <v>1392</v>
      </c>
    </row>
    <row r="1832" spans="1:18" x14ac:dyDescent="0.25">
      <c r="A1832">
        <v>2831</v>
      </c>
      <c r="B1832">
        <v>45096</v>
      </c>
      <c r="C1832" t="s">
        <v>1159</v>
      </c>
      <c r="D1832" t="s">
        <v>1020</v>
      </c>
      <c r="E1832" t="s">
        <v>14</v>
      </c>
      <c r="F1832" t="s">
        <v>10231</v>
      </c>
      <c r="G1832" t="s">
        <v>10232</v>
      </c>
      <c r="H1832" t="s">
        <v>10233</v>
      </c>
      <c r="I1832" t="s">
        <v>10234</v>
      </c>
      <c r="J1832" t="s">
        <v>10235</v>
      </c>
      <c r="K1832" t="s">
        <v>94</v>
      </c>
      <c r="L1832">
        <v>96736</v>
      </c>
      <c r="M1832" t="s">
        <v>2498</v>
      </c>
      <c r="N1832" t="s">
        <v>26</v>
      </c>
      <c r="O1832">
        <v>13</v>
      </c>
      <c r="P1832">
        <v>45249.2</v>
      </c>
      <c r="Q1832" t="s">
        <v>4891</v>
      </c>
      <c r="R1832" t="s">
        <v>1384</v>
      </c>
    </row>
    <row r="1833" spans="1:18" x14ac:dyDescent="0.25">
      <c r="A1833">
        <v>2832</v>
      </c>
      <c r="B1833">
        <v>45136</v>
      </c>
      <c r="C1833" t="s">
        <v>70</v>
      </c>
      <c r="D1833" t="s">
        <v>939</v>
      </c>
      <c r="E1833" t="s">
        <v>24</v>
      </c>
      <c r="F1833">
        <v>36130</v>
      </c>
      <c r="G1833" t="s">
        <v>10236</v>
      </c>
      <c r="H1833" t="s">
        <v>10237</v>
      </c>
      <c r="I1833" t="s">
        <v>10238</v>
      </c>
      <c r="J1833" t="s">
        <v>10239</v>
      </c>
      <c r="K1833" t="s">
        <v>38</v>
      </c>
      <c r="L1833">
        <v>43261</v>
      </c>
      <c r="M1833" t="s">
        <v>2032</v>
      </c>
      <c r="N1833" t="s">
        <v>21</v>
      </c>
      <c r="O1833">
        <v>11</v>
      </c>
      <c r="P1833">
        <v>80191.06</v>
      </c>
      <c r="Q1833" t="s">
        <v>7435</v>
      </c>
      <c r="R1833" t="s">
        <v>1460</v>
      </c>
    </row>
    <row r="1834" spans="1:18" x14ac:dyDescent="0.25">
      <c r="A1834">
        <v>2833</v>
      </c>
      <c r="B1834">
        <v>45122</v>
      </c>
      <c r="C1834" t="s">
        <v>716</v>
      </c>
      <c r="D1834" t="s">
        <v>157</v>
      </c>
      <c r="E1834" t="s">
        <v>30</v>
      </c>
      <c r="F1834" t="s">
        <v>10240</v>
      </c>
      <c r="G1834" t="s">
        <v>10241</v>
      </c>
      <c r="H1834" t="s">
        <v>10242</v>
      </c>
      <c r="I1834" t="s">
        <v>10243</v>
      </c>
      <c r="J1834" t="s">
        <v>10244</v>
      </c>
      <c r="K1834" t="s">
        <v>119</v>
      </c>
      <c r="L1834">
        <v>94065</v>
      </c>
      <c r="M1834" t="s">
        <v>1703</v>
      </c>
      <c r="N1834" t="s">
        <v>21</v>
      </c>
      <c r="O1834">
        <v>13</v>
      </c>
      <c r="P1834">
        <v>35422.449999999997</v>
      </c>
      <c r="Q1834" t="s">
        <v>1905</v>
      </c>
      <c r="R1834" t="s">
        <v>1384</v>
      </c>
    </row>
    <row r="1835" spans="1:18" x14ac:dyDescent="0.25">
      <c r="A1835">
        <v>2834</v>
      </c>
      <c r="B1835">
        <v>45073</v>
      </c>
      <c r="C1835" t="s">
        <v>1017</v>
      </c>
      <c r="D1835" t="s">
        <v>838</v>
      </c>
      <c r="E1835" t="s">
        <v>30</v>
      </c>
      <c r="F1835" t="s">
        <v>10245</v>
      </c>
      <c r="G1835" t="s">
        <v>10246</v>
      </c>
      <c r="H1835" t="s">
        <v>10247</v>
      </c>
      <c r="I1835" t="s">
        <v>10248</v>
      </c>
      <c r="J1835" t="s">
        <v>10249</v>
      </c>
      <c r="K1835" t="s">
        <v>46</v>
      </c>
      <c r="L1835">
        <v>13400</v>
      </c>
      <c r="M1835" t="s">
        <v>1938</v>
      </c>
      <c r="N1835" t="s">
        <v>26</v>
      </c>
      <c r="O1835">
        <v>12</v>
      </c>
      <c r="P1835">
        <v>85271.89</v>
      </c>
      <c r="Q1835" t="s">
        <v>8527</v>
      </c>
      <c r="R1835" t="s">
        <v>1460</v>
      </c>
    </row>
    <row r="1836" spans="1:18" x14ac:dyDescent="0.25">
      <c r="A1836">
        <v>2835</v>
      </c>
      <c r="B1836">
        <v>45120</v>
      </c>
      <c r="C1836" t="s">
        <v>269</v>
      </c>
      <c r="D1836" t="s">
        <v>941</v>
      </c>
      <c r="E1836" t="s">
        <v>14</v>
      </c>
      <c r="F1836" t="s">
        <v>10250</v>
      </c>
      <c r="G1836" t="s">
        <v>10251</v>
      </c>
      <c r="H1836" t="s">
        <v>10252</v>
      </c>
      <c r="I1836" t="s">
        <v>10253</v>
      </c>
      <c r="J1836" t="s">
        <v>10254</v>
      </c>
      <c r="K1836" t="s">
        <v>69</v>
      </c>
      <c r="L1836">
        <v>78542</v>
      </c>
      <c r="M1836" t="s">
        <v>1709</v>
      </c>
      <c r="N1836" t="s">
        <v>16</v>
      </c>
      <c r="O1836">
        <v>4</v>
      </c>
      <c r="P1836">
        <v>43105.97</v>
      </c>
      <c r="Q1836" t="s">
        <v>3315</v>
      </c>
      <c r="R1836" t="s">
        <v>1419</v>
      </c>
    </row>
    <row r="1837" spans="1:18" x14ac:dyDescent="0.25">
      <c r="A1837">
        <v>2836</v>
      </c>
      <c r="B1837">
        <v>45084</v>
      </c>
      <c r="C1837" t="s">
        <v>300</v>
      </c>
      <c r="D1837" t="s">
        <v>678</v>
      </c>
      <c r="E1837" t="s">
        <v>30</v>
      </c>
      <c r="F1837" t="s">
        <v>10255</v>
      </c>
      <c r="G1837" t="s">
        <v>10256</v>
      </c>
      <c r="H1837" t="s">
        <v>10257</v>
      </c>
      <c r="I1837" t="s">
        <v>10258</v>
      </c>
      <c r="J1837" t="s">
        <v>10259</v>
      </c>
      <c r="K1837" t="s">
        <v>43</v>
      </c>
      <c r="L1837">
        <v>84242</v>
      </c>
      <c r="M1837" t="s">
        <v>2068</v>
      </c>
      <c r="N1837" t="s">
        <v>16</v>
      </c>
      <c r="O1837">
        <v>0</v>
      </c>
      <c r="P1837">
        <v>35663.919999999998</v>
      </c>
      <c r="Q1837" t="s">
        <v>8141</v>
      </c>
      <c r="R1837" t="s">
        <v>1427</v>
      </c>
    </row>
    <row r="1838" spans="1:18" x14ac:dyDescent="0.25">
      <c r="A1838">
        <v>2837</v>
      </c>
      <c r="B1838">
        <v>45095</v>
      </c>
      <c r="C1838" t="s">
        <v>152</v>
      </c>
      <c r="D1838" t="s">
        <v>1160</v>
      </c>
      <c r="E1838" t="s">
        <v>30</v>
      </c>
      <c r="F1838" t="s">
        <v>10260</v>
      </c>
      <c r="G1838" t="s">
        <v>10261</v>
      </c>
      <c r="H1838" t="s">
        <v>10262</v>
      </c>
      <c r="I1838" t="s">
        <v>10263</v>
      </c>
      <c r="J1838" t="s">
        <v>10264</v>
      </c>
      <c r="K1838" t="s">
        <v>94</v>
      </c>
      <c r="L1838">
        <v>34926</v>
      </c>
      <c r="M1838" t="s">
        <v>1760</v>
      </c>
      <c r="N1838" t="s">
        <v>35</v>
      </c>
      <c r="O1838">
        <v>12</v>
      </c>
      <c r="P1838">
        <v>37660.620000000003</v>
      </c>
      <c r="Q1838" t="s">
        <v>7404</v>
      </c>
      <c r="R1838" t="s">
        <v>1427</v>
      </c>
    </row>
    <row r="1839" spans="1:18" x14ac:dyDescent="0.25">
      <c r="A1839">
        <v>2838</v>
      </c>
      <c r="B1839">
        <v>45107</v>
      </c>
      <c r="C1839" t="s">
        <v>1161</v>
      </c>
      <c r="D1839" t="s">
        <v>405</v>
      </c>
      <c r="E1839" t="s">
        <v>24</v>
      </c>
      <c r="F1839" t="s">
        <v>10265</v>
      </c>
      <c r="G1839" t="s">
        <v>10266</v>
      </c>
      <c r="H1839" t="s">
        <v>10267</v>
      </c>
      <c r="I1839" t="s">
        <v>10268</v>
      </c>
      <c r="J1839" t="s">
        <v>4055</v>
      </c>
      <c r="K1839" t="s">
        <v>211</v>
      </c>
      <c r="L1839">
        <v>12313</v>
      </c>
      <c r="M1839" t="s">
        <v>1651</v>
      </c>
      <c r="N1839" t="s">
        <v>21</v>
      </c>
      <c r="O1839">
        <v>1</v>
      </c>
      <c r="P1839">
        <v>93313.86</v>
      </c>
      <c r="Q1839" t="s">
        <v>2831</v>
      </c>
      <c r="R1839" t="s">
        <v>1392</v>
      </c>
    </row>
    <row r="1840" spans="1:18" x14ac:dyDescent="0.25">
      <c r="A1840">
        <v>2839</v>
      </c>
      <c r="B1840">
        <v>45108</v>
      </c>
      <c r="C1840" t="s">
        <v>491</v>
      </c>
      <c r="D1840" t="s">
        <v>580</v>
      </c>
      <c r="E1840" t="s">
        <v>24</v>
      </c>
      <c r="F1840">
        <v>35196</v>
      </c>
      <c r="G1840" t="s">
        <v>10269</v>
      </c>
      <c r="H1840" t="s">
        <v>10270</v>
      </c>
      <c r="I1840" t="s">
        <v>10271</v>
      </c>
      <c r="J1840" t="s">
        <v>10272</v>
      </c>
      <c r="K1840" t="s">
        <v>31</v>
      </c>
      <c r="L1840">
        <v>96260</v>
      </c>
      <c r="M1840" t="s">
        <v>2300</v>
      </c>
      <c r="N1840" t="s">
        <v>16</v>
      </c>
      <c r="O1840">
        <v>16</v>
      </c>
      <c r="P1840">
        <v>36052.199999999997</v>
      </c>
      <c r="Q1840" t="s">
        <v>1610</v>
      </c>
      <c r="R1840" t="s">
        <v>1427</v>
      </c>
    </row>
    <row r="1841" spans="1:18" x14ac:dyDescent="0.25">
      <c r="A1841">
        <v>2840</v>
      </c>
      <c r="B1841">
        <v>45072</v>
      </c>
      <c r="C1841" t="s">
        <v>1162</v>
      </c>
      <c r="D1841" t="s">
        <v>966</v>
      </c>
      <c r="E1841" t="s">
        <v>30</v>
      </c>
      <c r="F1841" t="s">
        <v>10273</v>
      </c>
      <c r="G1841" t="s">
        <v>10274</v>
      </c>
      <c r="H1841" t="s">
        <v>10275</v>
      </c>
      <c r="I1841" t="s">
        <v>10276</v>
      </c>
      <c r="J1841" t="s">
        <v>10277</v>
      </c>
      <c r="K1841" t="s">
        <v>363</v>
      </c>
      <c r="L1841">
        <v>75219</v>
      </c>
      <c r="M1841" t="s">
        <v>2926</v>
      </c>
      <c r="N1841" t="s">
        <v>16</v>
      </c>
      <c r="O1841">
        <v>6</v>
      </c>
      <c r="P1841">
        <v>45371.73</v>
      </c>
      <c r="Q1841" t="s">
        <v>2639</v>
      </c>
      <c r="R1841" t="s">
        <v>1392</v>
      </c>
    </row>
    <row r="1842" spans="1:18" x14ac:dyDescent="0.25">
      <c r="A1842">
        <v>2841</v>
      </c>
      <c r="B1842">
        <v>45055</v>
      </c>
      <c r="C1842" t="s">
        <v>254</v>
      </c>
      <c r="D1842" t="s">
        <v>146</v>
      </c>
      <c r="E1842" t="s">
        <v>24</v>
      </c>
      <c r="F1842" t="s">
        <v>10278</v>
      </c>
      <c r="G1842" t="s">
        <v>10279</v>
      </c>
      <c r="H1842" t="s">
        <v>10280</v>
      </c>
      <c r="I1842" t="s">
        <v>10281</v>
      </c>
      <c r="J1842" t="s">
        <v>10282</v>
      </c>
      <c r="K1842" t="s">
        <v>147</v>
      </c>
      <c r="L1842">
        <v>3704</v>
      </c>
      <c r="M1842" t="s">
        <v>3154</v>
      </c>
      <c r="N1842" t="s">
        <v>21</v>
      </c>
      <c r="O1842">
        <v>6</v>
      </c>
      <c r="P1842">
        <v>97758.69</v>
      </c>
      <c r="Q1842" t="s">
        <v>2122</v>
      </c>
      <c r="R1842" t="s">
        <v>1384</v>
      </c>
    </row>
    <row r="1843" spans="1:18" x14ac:dyDescent="0.25">
      <c r="A1843">
        <v>2842</v>
      </c>
      <c r="B1843">
        <v>45082</v>
      </c>
      <c r="C1843" t="s">
        <v>331</v>
      </c>
      <c r="D1843" t="s">
        <v>192</v>
      </c>
      <c r="E1843" t="s">
        <v>24</v>
      </c>
      <c r="F1843" t="s">
        <v>10283</v>
      </c>
      <c r="G1843" t="s">
        <v>10284</v>
      </c>
      <c r="H1843" t="s">
        <v>10285</v>
      </c>
      <c r="I1843" t="s">
        <v>10286</v>
      </c>
      <c r="J1843" t="s">
        <v>7745</v>
      </c>
      <c r="K1843" t="s">
        <v>290</v>
      </c>
      <c r="L1843">
        <v>90665</v>
      </c>
      <c r="M1843" t="s">
        <v>1584</v>
      </c>
      <c r="N1843" t="s">
        <v>16</v>
      </c>
      <c r="O1843">
        <v>9</v>
      </c>
      <c r="P1843">
        <v>63968.9</v>
      </c>
      <c r="Q1843" t="s">
        <v>6732</v>
      </c>
      <c r="R1843" t="s">
        <v>1419</v>
      </c>
    </row>
    <row r="1844" spans="1:18" x14ac:dyDescent="0.25">
      <c r="A1844">
        <v>2843</v>
      </c>
      <c r="B1844">
        <v>45119</v>
      </c>
      <c r="C1844" t="s">
        <v>597</v>
      </c>
      <c r="D1844" t="s">
        <v>124</v>
      </c>
      <c r="E1844" t="s">
        <v>30</v>
      </c>
      <c r="F1844">
        <v>24966</v>
      </c>
      <c r="G1844" t="s">
        <v>10287</v>
      </c>
      <c r="H1844" t="s">
        <v>10288</v>
      </c>
      <c r="I1844" t="s">
        <v>10289</v>
      </c>
      <c r="J1844" t="s">
        <v>10290</v>
      </c>
      <c r="K1844" t="s">
        <v>214</v>
      </c>
      <c r="L1844">
        <v>72545</v>
      </c>
      <c r="M1844" t="s">
        <v>2214</v>
      </c>
      <c r="N1844" t="s">
        <v>26</v>
      </c>
      <c r="O1844">
        <v>3</v>
      </c>
      <c r="P1844">
        <v>79898.87</v>
      </c>
      <c r="Q1844" t="s">
        <v>6826</v>
      </c>
      <c r="R1844" t="s">
        <v>1460</v>
      </c>
    </row>
    <row r="1845" spans="1:18" x14ac:dyDescent="0.25">
      <c r="A1845">
        <v>2844</v>
      </c>
      <c r="B1845">
        <v>45125</v>
      </c>
      <c r="C1845" t="s">
        <v>199</v>
      </c>
      <c r="D1845" t="s">
        <v>763</v>
      </c>
      <c r="E1845" t="s">
        <v>30</v>
      </c>
      <c r="F1845">
        <v>33789</v>
      </c>
      <c r="G1845" t="s">
        <v>10291</v>
      </c>
      <c r="H1845" t="s">
        <v>10292</v>
      </c>
      <c r="I1845" t="s">
        <v>10293</v>
      </c>
      <c r="J1845" t="s">
        <v>10294</v>
      </c>
      <c r="K1845" t="s">
        <v>110</v>
      </c>
      <c r="L1845">
        <v>74664</v>
      </c>
      <c r="M1845" t="s">
        <v>1382</v>
      </c>
      <c r="N1845" t="s">
        <v>16</v>
      </c>
      <c r="O1845">
        <v>13</v>
      </c>
      <c r="P1845">
        <v>81588.84</v>
      </c>
      <c r="Q1845" t="s">
        <v>7101</v>
      </c>
      <c r="R1845" t="s">
        <v>1427</v>
      </c>
    </row>
    <row r="1846" spans="1:18" x14ac:dyDescent="0.25">
      <c r="A1846">
        <v>2845</v>
      </c>
      <c r="B1846">
        <v>45127</v>
      </c>
      <c r="C1846" t="s">
        <v>942</v>
      </c>
      <c r="D1846" t="s">
        <v>793</v>
      </c>
      <c r="E1846" t="s">
        <v>30</v>
      </c>
      <c r="F1846" t="s">
        <v>10295</v>
      </c>
      <c r="G1846" t="s">
        <v>10296</v>
      </c>
      <c r="H1846" t="s">
        <v>10297</v>
      </c>
      <c r="I1846" t="s">
        <v>10298</v>
      </c>
      <c r="J1846" t="s">
        <v>10299</v>
      </c>
      <c r="K1846" t="s">
        <v>237</v>
      </c>
      <c r="L1846">
        <v>35304</v>
      </c>
      <c r="M1846" t="s">
        <v>4807</v>
      </c>
      <c r="N1846" t="s">
        <v>35</v>
      </c>
      <c r="O1846">
        <v>16</v>
      </c>
      <c r="P1846">
        <v>97872.84</v>
      </c>
      <c r="Q1846" t="s">
        <v>3730</v>
      </c>
      <c r="R1846" t="s">
        <v>1419</v>
      </c>
    </row>
    <row r="1847" spans="1:18" x14ac:dyDescent="0.25">
      <c r="A1847">
        <v>2846</v>
      </c>
      <c r="B1847">
        <v>45081</v>
      </c>
      <c r="C1847" t="s">
        <v>123</v>
      </c>
      <c r="D1847" t="s">
        <v>274</v>
      </c>
      <c r="E1847" t="s">
        <v>24</v>
      </c>
      <c r="F1847">
        <v>38303</v>
      </c>
      <c r="G1847" t="s">
        <v>10300</v>
      </c>
      <c r="H1847" t="s">
        <v>10301</v>
      </c>
      <c r="I1847" t="s">
        <v>10302</v>
      </c>
      <c r="J1847" t="s">
        <v>10303</v>
      </c>
      <c r="K1847" t="s">
        <v>31</v>
      </c>
      <c r="L1847">
        <v>37457</v>
      </c>
      <c r="M1847" t="s">
        <v>1852</v>
      </c>
      <c r="N1847" t="s">
        <v>35</v>
      </c>
      <c r="O1847">
        <v>14</v>
      </c>
      <c r="P1847">
        <v>64355.99</v>
      </c>
      <c r="Q1847" t="s">
        <v>9905</v>
      </c>
      <c r="R1847" t="s">
        <v>1419</v>
      </c>
    </row>
    <row r="1848" spans="1:18" x14ac:dyDescent="0.25">
      <c r="A1848">
        <v>2847</v>
      </c>
      <c r="B1848">
        <v>45052</v>
      </c>
      <c r="C1848" t="s">
        <v>369</v>
      </c>
      <c r="D1848" t="s">
        <v>1163</v>
      </c>
      <c r="E1848" t="s">
        <v>24</v>
      </c>
      <c r="F1848">
        <v>34700</v>
      </c>
      <c r="G1848" t="s">
        <v>10304</v>
      </c>
      <c r="H1848" t="s">
        <v>10305</v>
      </c>
      <c r="I1848" t="s">
        <v>10306</v>
      </c>
      <c r="J1848" t="s">
        <v>6118</v>
      </c>
      <c r="K1848" t="s">
        <v>75</v>
      </c>
      <c r="L1848">
        <v>65627</v>
      </c>
      <c r="M1848" t="s">
        <v>1961</v>
      </c>
      <c r="N1848" t="s">
        <v>21</v>
      </c>
      <c r="O1848">
        <v>20</v>
      </c>
      <c r="P1848">
        <v>97580.47</v>
      </c>
      <c r="Q1848" t="s">
        <v>4539</v>
      </c>
      <c r="R1848" t="s">
        <v>1392</v>
      </c>
    </row>
    <row r="1849" spans="1:18" x14ac:dyDescent="0.25">
      <c r="A1849">
        <v>2848</v>
      </c>
      <c r="B1849">
        <v>45101</v>
      </c>
      <c r="C1849" t="s">
        <v>1140</v>
      </c>
      <c r="D1849" t="s">
        <v>98</v>
      </c>
      <c r="E1849" t="s">
        <v>14</v>
      </c>
      <c r="F1849" t="s">
        <v>10307</v>
      </c>
      <c r="G1849" t="s">
        <v>10308</v>
      </c>
      <c r="H1849" t="s">
        <v>10309</v>
      </c>
      <c r="I1849" t="s">
        <v>10310</v>
      </c>
      <c r="J1849" t="s">
        <v>10311</v>
      </c>
      <c r="K1849" t="s">
        <v>298</v>
      </c>
      <c r="L1849">
        <v>43294</v>
      </c>
      <c r="M1849" t="s">
        <v>3148</v>
      </c>
      <c r="N1849" t="s">
        <v>21</v>
      </c>
      <c r="O1849">
        <v>19</v>
      </c>
      <c r="P1849">
        <v>87221.86</v>
      </c>
      <c r="Q1849" t="s">
        <v>7841</v>
      </c>
      <c r="R1849" t="s">
        <v>1392</v>
      </c>
    </row>
    <row r="1850" spans="1:18" x14ac:dyDescent="0.25">
      <c r="A1850">
        <v>2849</v>
      </c>
      <c r="B1850">
        <v>45126</v>
      </c>
      <c r="C1850" t="s">
        <v>56</v>
      </c>
      <c r="D1850" t="s">
        <v>1006</v>
      </c>
      <c r="E1850" t="s">
        <v>14</v>
      </c>
      <c r="F1850" t="s">
        <v>10312</v>
      </c>
      <c r="G1850" t="s">
        <v>1421</v>
      </c>
      <c r="H1850" t="s">
        <v>10313</v>
      </c>
      <c r="I1850" t="s">
        <v>10314</v>
      </c>
      <c r="J1850" t="s">
        <v>10315</v>
      </c>
      <c r="K1850" t="s">
        <v>78</v>
      </c>
      <c r="L1850">
        <v>69484</v>
      </c>
      <c r="M1850" t="s">
        <v>3106</v>
      </c>
      <c r="N1850" t="s">
        <v>16</v>
      </c>
      <c r="O1850">
        <v>5</v>
      </c>
      <c r="P1850">
        <v>45075.3</v>
      </c>
      <c r="Q1850" t="s">
        <v>3479</v>
      </c>
      <c r="R1850" t="s">
        <v>1419</v>
      </c>
    </row>
    <row r="1851" spans="1:18" x14ac:dyDescent="0.25">
      <c r="A1851">
        <v>2850</v>
      </c>
      <c r="B1851">
        <v>45135</v>
      </c>
      <c r="C1851" t="s">
        <v>1164</v>
      </c>
      <c r="D1851" t="s">
        <v>858</v>
      </c>
      <c r="E1851" t="s">
        <v>24</v>
      </c>
      <c r="F1851" t="s">
        <v>6843</v>
      </c>
      <c r="G1851" t="s">
        <v>10316</v>
      </c>
      <c r="H1851" t="s">
        <v>10317</v>
      </c>
      <c r="I1851" t="s">
        <v>10318</v>
      </c>
      <c r="J1851" t="s">
        <v>2299</v>
      </c>
      <c r="K1851" t="s">
        <v>176</v>
      </c>
      <c r="L1851">
        <v>53987</v>
      </c>
      <c r="M1851" t="s">
        <v>2208</v>
      </c>
      <c r="N1851" t="s">
        <v>26</v>
      </c>
      <c r="O1851">
        <v>18</v>
      </c>
      <c r="P1851">
        <v>65291.26</v>
      </c>
      <c r="Q1851" t="s">
        <v>3821</v>
      </c>
      <c r="R1851" t="s">
        <v>1460</v>
      </c>
    </row>
    <row r="1852" spans="1:18" x14ac:dyDescent="0.25">
      <c r="A1852">
        <v>2851</v>
      </c>
      <c r="B1852">
        <v>45055</v>
      </c>
      <c r="C1852" t="s">
        <v>353</v>
      </c>
      <c r="D1852" t="s">
        <v>77</v>
      </c>
      <c r="E1852" t="s">
        <v>14</v>
      </c>
      <c r="F1852" t="s">
        <v>10319</v>
      </c>
      <c r="G1852" t="s">
        <v>10320</v>
      </c>
      <c r="H1852" t="s">
        <v>10321</v>
      </c>
      <c r="I1852" t="s">
        <v>10322</v>
      </c>
      <c r="J1852" t="s">
        <v>10323</v>
      </c>
      <c r="K1852" t="s">
        <v>101</v>
      </c>
      <c r="L1852">
        <v>54112</v>
      </c>
      <c r="M1852" t="s">
        <v>3347</v>
      </c>
      <c r="N1852" t="s">
        <v>21</v>
      </c>
      <c r="O1852">
        <v>13</v>
      </c>
      <c r="P1852">
        <v>70928.649999999994</v>
      </c>
      <c r="Q1852" t="s">
        <v>1830</v>
      </c>
      <c r="R1852" t="s">
        <v>1384</v>
      </c>
    </row>
    <row r="1853" spans="1:18" x14ac:dyDescent="0.25">
      <c r="A1853">
        <v>2852</v>
      </c>
      <c r="B1853">
        <v>45096</v>
      </c>
      <c r="C1853" t="s">
        <v>90</v>
      </c>
      <c r="D1853" t="s">
        <v>1165</v>
      </c>
      <c r="E1853" t="s">
        <v>24</v>
      </c>
      <c r="F1853">
        <v>35341</v>
      </c>
      <c r="G1853" t="s">
        <v>10324</v>
      </c>
      <c r="H1853" t="s">
        <v>10325</v>
      </c>
      <c r="I1853" t="s">
        <v>10326</v>
      </c>
      <c r="J1853" t="s">
        <v>10327</v>
      </c>
      <c r="K1853" t="s">
        <v>55</v>
      </c>
      <c r="L1853">
        <v>16628</v>
      </c>
      <c r="M1853" t="s">
        <v>1999</v>
      </c>
      <c r="N1853" t="s">
        <v>35</v>
      </c>
      <c r="O1853">
        <v>16</v>
      </c>
      <c r="P1853">
        <v>57791.05</v>
      </c>
      <c r="Q1853" t="s">
        <v>5759</v>
      </c>
      <c r="R1853" t="s">
        <v>1460</v>
      </c>
    </row>
    <row r="1854" spans="1:18" x14ac:dyDescent="0.25">
      <c r="A1854">
        <v>2853</v>
      </c>
      <c r="B1854">
        <v>45136</v>
      </c>
      <c r="C1854" t="s">
        <v>915</v>
      </c>
      <c r="D1854" t="s">
        <v>753</v>
      </c>
      <c r="E1854" t="s">
        <v>30</v>
      </c>
      <c r="F1854">
        <v>30019</v>
      </c>
      <c r="G1854" t="s">
        <v>10328</v>
      </c>
      <c r="H1854" t="s">
        <v>10329</v>
      </c>
      <c r="I1854" t="s">
        <v>10330</v>
      </c>
      <c r="J1854" t="s">
        <v>10331</v>
      </c>
      <c r="K1854" t="s">
        <v>75</v>
      </c>
      <c r="L1854">
        <v>19970</v>
      </c>
      <c r="M1854" t="s">
        <v>2322</v>
      </c>
      <c r="N1854" t="s">
        <v>35</v>
      </c>
      <c r="O1854">
        <v>18</v>
      </c>
      <c r="P1854">
        <v>70383.77</v>
      </c>
      <c r="Q1854" t="s">
        <v>5992</v>
      </c>
      <c r="R1854" t="s">
        <v>1392</v>
      </c>
    </row>
    <row r="1855" spans="1:18" x14ac:dyDescent="0.25">
      <c r="A1855">
        <v>2854</v>
      </c>
      <c r="B1855">
        <v>45112</v>
      </c>
      <c r="C1855" t="s">
        <v>140</v>
      </c>
      <c r="D1855" t="s">
        <v>294</v>
      </c>
      <c r="E1855" t="s">
        <v>30</v>
      </c>
      <c r="F1855">
        <v>24664</v>
      </c>
      <c r="G1855" t="s">
        <v>10332</v>
      </c>
      <c r="H1855" t="s">
        <v>10333</v>
      </c>
      <c r="I1855" t="s">
        <v>10334</v>
      </c>
      <c r="J1855" t="s">
        <v>10335</v>
      </c>
      <c r="K1855" t="s">
        <v>176</v>
      </c>
      <c r="L1855">
        <v>5738</v>
      </c>
      <c r="M1855" t="s">
        <v>1615</v>
      </c>
      <c r="N1855" t="s">
        <v>26</v>
      </c>
      <c r="O1855">
        <v>0</v>
      </c>
      <c r="P1855">
        <v>84442.68</v>
      </c>
      <c r="Q1855" t="s">
        <v>1818</v>
      </c>
      <c r="R1855" t="s">
        <v>1460</v>
      </c>
    </row>
    <row r="1856" spans="1:18" x14ac:dyDescent="0.25">
      <c r="A1856">
        <v>2855</v>
      </c>
      <c r="B1856">
        <v>45098</v>
      </c>
      <c r="C1856" t="s">
        <v>1166</v>
      </c>
      <c r="D1856" t="s">
        <v>513</v>
      </c>
      <c r="E1856" t="s">
        <v>30</v>
      </c>
      <c r="F1856" t="s">
        <v>10336</v>
      </c>
      <c r="G1856" t="s">
        <v>10337</v>
      </c>
      <c r="H1856" t="s">
        <v>10338</v>
      </c>
      <c r="I1856" t="s">
        <v>10339</v>
      </c>
      <c r="J1856" t="s">
        <v>3558</v>
      </c>
      <c r="K1856" t="s">
        <v>142</v>
      </c>
      <c r="L1856">
        <v>26361</v>
      </c>
      <c r="M1856" t="s">
        <v>2316</v>
      </c>
      <c r="N1856" t="s">
        <v>21</v>
      </c>
      <c r="O1856">
        <v>7</v>
      </c>
      <c r="P1856">
        <v>62282.52</v>
      </c>
      <c r="Q1856" t="s">
        <v>3741</v>
      </c>
      <c r="R1856" t="s">
        <v>1392</v>
      </c>
    </row>
    <row r="1857" spans="1:18" x14ac:dyDescent="0.25">
      <c r="A1857">
        <v>2856</v>
      </c>
      <c r="B1857">
        <v>45122</v>
      </c>
      <c r="C1857" t="s">
        <v>28</v>
      </c>
      <c r="D1857" t="s">
        <v>963</v>
      </c>
      <c r="E1857" t="s">
        <v>24</v>
      </c>
      <c r="F1857" t="s">
        <v>10340</v>
      </c>
      <c r="G1857" t="s">
        <v>10341</v>
      </c>
      <c r="H1857" t="s">
        <v>10342</v>
      </c>
      <c r="I1857" t="s">
        <v>10343</v>
      </c>
      <c r="J1857" t="s">
        <v>10344</v>
      </c>
      <c r="K1857" t="s">
        <v>167</v>
      </c>
      <c r="L1857">
        <v>35980</v>
      </c>
      <c r="M1857" t="s">
        <v>2135</v>
      </c>
      <c r="N1857" t="s">
        <v>35</v>
      </c>
      <c r="O1857">
        <v>15</v>
      </c>
      <c r="P1857">
        <v>91297.17</v>
      </c>
      <c r="Q1857" t="s">
        <v>6940</v>
      </c>
      <c r="R1857" t="s">
        <v>1460</v>
      </c>
    </row>
    <row r="1858" spans="1:18" x14ac:dyDescent="0.25">
      <c r="A1858">
        <v>2857</v>
      </c>
      <c r="B1858">
        <v>45107</v>
      </c>
      <c r="C1858" t="s">
        <v>136</v>
      </c>
      <c r="D1858" t="s">
        <v>63</v>
      </c>
      <c r="E1858" t="s">
        <v>24</v>
      </c>
      <c r="F1858" t="s">
        <v>10345</v>
      </c>
      <c r="G1858" t="s">
        <v>10346</v>
      </c>
      <c r="H1858" t="s">
        <v>9354</v>
      </c>
      <c r="I1858" t="s">
        <v>10347</v>
      </c>
      <c r="J1858" t="s">
        <v>1937</v>
      </c>
      <c r="K1858" t="s">
        <v>147</v>
      </c>
      <c r="L1858">
        <v>75885</v>
      </c>
      <c r="M1858" t="s">
        <v>1651</v>
      </c>
      <c r="N1858" t="s">
        <v>35</v>
      </c>
      <c r="O1858">
        <v>14</v>
      </c>
      <c r="P1858">
        <v>33753.17</v>
      </c>
      <c r="Q1858" t="s">
        <v>2837</v>
      </c>
      <c r="R1858" t="s">
        <v>1392</v>
      </c>
    </row>
    <row r="1859" spans="1:18" x14ac:dyDescent="0.25">
      <c r="A1859">
        <v>2858</v>
      </c>
      <c r="B1859">
        <v>45072</v>
      </c>
      <c r="C1859" t="s">
        <v>831</v>
      </c>
      <c r="D1859" t="s">
        <v>1167</v>
      </c>
      <c r="E1859" t="s">
        <v>14</v>
      </c>
      <c r="F1859" t="s">
        <v>10348</v>
      </c>
      <c r="G1859" t="s">
        <v>10349</v>
      </c>
      <c r="H1859" t="s">
        <v>10350</v>
      </c>
      <c r="I1859" t="s">
        <v>10351</v>
      </c>
      <c r="J1859" t="s">
        <v>10352</v>
      </c>
      <c r="K1859" t="s">
        <v>170</v>
      </c>
      <c r="L1859">
        <v>89554</v>
      </c>
      <c r="M1859" t="s">
        <v>1786</v>
      </c>
      <c r="N1859" t="s">
        <v>35</v>
      </c>
      <c r="O1859">
        <v>19</v>
      </c>
      <c r="P1859">
        <v>44385.2</v>
      </c>
      <c r="Q1859" t="s">
        <v>4862</v>
      </c>
      <c r="R1859" t="s">
        <v>1460</v>
      </c>
    </row>
    <row r="1860" spans="1:18" x14ac:dyDescent="0.25">
      <c r="A1860">
        <v>2859</v>
      </c>
      <c r="B1860">
        <v>45129</v>
      </c>
      <c r="C1860" t="s">
        <v>1129</v>
      </c>
      <c r="D1860" t="s">
        <v>649</v>
      </c>
      <c r="E1860" t="s">
        <v>14</v>
      </c>
      <c r="F1860">
        <v>31721</v>
      </c>
      <c r="G1860" t="s">
        <v>10353</v>
      </c>
      <c r="H1860" t="s">
        <v>10354</v>
      </c>
      <c r="I1860" t="s">
        <v>10355</v>
      </c>
      <c r="J1860" t="s">
        <v>10356</v>
      </c>
      <c r="K1860" t="s">
        <v>232</v>
      </c>
      <c r="L1860">
        <v>13473</v>
      </c>
      <c r="M1860" t="s">
        <v>5772</v>
      </c>
      <c r="N1860" t="s">
        <v>16</v>
      </c>
      <c r="O1860">
        <v>14</v>
      </c>
      <c r="P1860">
        <v>88302.63</v>
      </c>
      <c r="Q1860" t="s">
        <v>3399</v>
      </c>
      <c r="R1860" t="s">
        <v>1384</v>
      </c>
    </row>
    <row r="1861" spans="1:18" x14ac:dyDescent="0.25">
      <c r="A1861">
        <v>2860</v>
      </c>
      <c r="B1861">
        <v>45066</v>
      </c>
      <c r="C1861" t="s">
        <v>343</v>
      </c>
      <c r="D1861" t="s">
        <v>277</v>
      </c>
      <c r="E1861" t="s">
        <v>24</v>
      </c>
      <c r="F1861" t="s">
        <v>10357</v>
      </c>
      <c r="G1861" t="s">
        <v>1421</v>
      </c>
      <c r="H1861" t="s">
        <v>10358</v>
      </c>
      <c r="I1861" t="s">
        <v>10359</v>
      </c>
      <c r="J1861" t="s">
        <v>10360</v>
      </c>
      <c r="K1861" t="s">
        <v>147</v>
      </c>
      <c r="L1861">
        <v>9996</v>
      </c>
      <c r="M1861" t="s">
        <v>2715</v>
      </c>
      <c r="N1861" t="s">
        <v>26</v>
      </c>
      <c r="O1861">
        <v>4</v>
      </c>
      <c r="P1861">
        <v>87220.65</v>
      </c>
      <c r="Q1861" t="s">
        <v>5206</v>
      </c>
      <c r="R1861" t="s">
        <v>1419</v>
      </c>
    </row>
    <row r="1862" spans="1:18" x14ac:dyDescent="0.25">
      <c r="A1862">
        <v>2861</v>
      </c>
      <c r="B1862">
        <v>45105</v>
      </c>
      <c r="C1862" t="s">
        <v>87</v>
      </c>
      <c r="D1862" t="s">
        <v>419</v>
      </c>
      <c r="E1862" t="s">
        <v>14</v>
      </c>
      <c r="F1862">
        <v>33697</v>
      </c>
      <c r="G1862" t="s">
        <v>1421</v>
      </c>
      <c r="H1862" t="s">
        <v>10361</v>
      </c>
      <c r="I1862" t="s">
        <v>10362</v>
      </c>
      <c r="J1862" t="s">
        <v>10363</v>
      </c>
      <c r="K1862" t="s">
        <v>189</v>
      </c>
      <c r="L1862">
        <v>15322</v>
      </c>
      <c r="M1862" t="s">
        <v>2272</v>
      </c>
      <c r="N1862" t="s">
        <v>21</v>
      </c>
      <c r="O1862">
        <v>8</v>
      </c>
      <c r="P1862">
        <v>69704.94</v>
      </c>
      <c r="Q1862" t="s">
        <v>9348</v>
      </c>
      <c r="R1862" t="s">
        <v>1427</v>
      </c>
    </row>
    <row r="1863" spans="1:18" x14ac:dyDescent="0.25">
      <c r="A1863">
        <v>2862</v>
      </c>
      <c r="B1863">
        <v>45096</v>
      </c>
      <c r="C1863" t="s">
        <v>502</v>
      </c>
      <c r="D1863" t="s">
        <v>105</v>
      </c>
      <c r="E1863" t="s">
        <v>24</v>
      </c>
      <c r="F1863" t="s">
        <v>10364</v>
      </c>
      <c r="G1863" t="s">
        <v>10365</v>
      </c>
      <c r="H1863" t="s">
        <v>10366</v>
      </c>
      <c r="I1863" t="s">
        <v>10367</v>
      </c>
      <c r="J1863" t="s">
        <v>10368</v>
      </c>
      <c r="K1863" t="s">
        <v>34</v>
      </c>
      <c r="L1863">
        <v>84742</v>
      </c>
      <c r="M1863" t="s">
        <v>4109</v>
      </c>
      <c r="N1863" t="s">
        <v>16</v>
      </c>
      <c r="O1863">
        <v>14</v>
      </c>
      <c r="P1863">
        <v>44306.55</v>
      </c>
      <c r="Q1863" t="s">
        <v>1730</v>
      </c>
      <c r="R1863" t="s">
        <v>1419</v>
      </c>
    </row>
    <row r="1864" spans="1:18" x14ac:dyDescent="0.25">
      <c r="A1864">
        <v>2863</v>
      </c>
      <c r="B1864">
        <v>45077</v>
      </c>
      <c r="C1864" t="s">
        <v>359</v>
      </c>
      <c r="D1864" t="s">
        <v>96</v>
      </c>
      <c r="E1864" t="s">
        <v>14</v>
      </c>
      <c r="F1864" t="s">
        <v>10369</v>
      </c>
      <c r="G1864" t="s">
        <v>10370</v>
      </c>
      <c r="H1864" t="s">
        <v>10371</v>
      </c>
      <c r="I1864" t="s">
        <v>10372</v>
      </c>
      <c r="J1864" t="s">
        <v>10373</v>
      </c>
      <c r="K1864" t="s">
        <v>147</v>
      </c>
      <c r="L1864">
        <v>7357</v>
      </c>
      <c r="M1864" t="s">
        <v>3097</v>
      </c>
      <c r="N1864" t="s">
        <v>16</v>
      </c>
      <c r="O1864">
        <v>3</v>
      </c>
      <c r="P1864">
        <v>86602.2</v>
      </c>
      <c r="Q1864" t="s">
        <v>2115</v>
      </c>
      <c r="R1864" t="s">
        <v>1419</v>
      </c>
    </row>
    <row r="1865" spans="1:18" x14ac:dyDescent="0.25">
      <c r="A1865">
        <v>2864</v>
      </c>
      <c r="B1865">
        <v>45122</v>
      </c>
      <c r="C1865" t="s">
        <v>810</v>
      </c>
      <c r="D1865" t="s">
        <v>804</v>
      </c>
      <c r="E1865" t="s">
        <v>14</v>
      </c>
      <c r="F1865" t="s">
        <v>1956</v>
      </c>
      <c r="G1865" t="s">
        <v>10374</v>
      </c>
      <c r="H1865" t="s">
        <v>10375</v>
      </c>
      <c r="I1865" t="s">
        <v>10376</v>
      </c>
      <c r="J1865" t="s">
        <v>10377</v>
      </c>
      <c r="K1865" t="s">
        <v>265</v>
      </c>
      <c r="L1865">
        <v>54750</v>
      </c>
      <c r="M1865" t="s">
        <v>3447</v>
      </c>
      <c r="N1865" t="s">
        <v>16</v>
      </c>
      <c r="O1865">
        <v>14</v>
      </c>
      <c r="P1865">
        <v>94566.68</v>
      </c>
      <c r="Q1865" t="s">
        <v>4523</v>
      </c>
      <c r="R1865" t="s">
        <v>1427</v>
      </c>
    </row>
    <row r="1866" spans="1:18" x14ac:dyDescent="0.25">
      <c r="A1866">
        <v>2865</v>
      </c>
      <c r="B1866">
        <v>45104</v>
      </c>
      <c r="C1866" t="s">
        <v>127</v>
      </c>
      <c r="D1866" t="s">
        <v>524</v>
      </c>
      <c r="E1866" t="s">
        <v>14</v>
      </c>
      <c r="F1866">
        <v>35035</v>
      </c>
      <c r="G1866" t="s">
        <v>1421</v>
      </c>
      <c r="H1866" t="s">
        <v>10378</v>
      </c>
      <c r="I1866" t="s">
        <v>10379</v>
      </c>
      <c r="J1866" t="s">
        <v>10380</v>
      </c>
      <c r="K1866" t="s">
        <v>264</v>
      </c>
      <c r="L1866">
        <v>75807</v>
      </c>
      <c r="M1866" t="s">
        <v>2688</v>
      </c>
      <c r="N1866" t="s">
        <v>26</v>
      </c>
      <c r="O1866">
        <v>16</v>
      </c>
      <c r="P1866">
        <v>95571.33</v>
      </c>
      <c r="Q1866" t="s">
        <v>4120</v>
      </c>
      <c r="R1866" t="s">
        <v>1419</v>
      </c>
    </row>
    <row r="1867" spans="1:18" x14ac:dyDescent="0.25">
      <c r="A1867">
        <v>2866</v>
      </c>
      <c r="B1867">
        <v>45140</v>
      </c>
      <c r="C1867" t="s">
        <v>1119</v>
      </c>
      <c r="D1867" t="s">
        <v>633</v>
      </c>
      <c r="E1867" t="s">
        <v>30</v>
      </c>
      <c r="F1867">
        <v>23296</v>
      </c>
      <c r="G1867" t="s">
        <v>10381</v>
      </c>
      <c r="H1867" t="s">
        <v>10382</v>
      </c>
      <c r="I1867" t="s">
        <v>10383</v>
      </c>
      <c r="J1867" t="s">
        <v>10384</v>
      </c>
      <c r="K1867" t="s">
        <v>135</v>
      </c>
      <c r="L1867">
        <v>24516</v>
      </c>
      <c r="M1867" t="s">
        <v>1677</v>
      </c>
      <c r="N1867" t="s">
        <v>21</v>
      </c>
      <c r="O1867">
        <v>19</v>
      </c>
      <c r="P1867">
        <v>39630.81</v>
      </c>
      <c r="Q1867" t="s">
        <v>2466</v>
      </c>
      <c r="R1867" t="s">
        <v>1460</v>
      </c>
    </row>
    <row r="1868" spans="1:18" x14ac:dyDescent="0.25">
      <c r="A1868">
        <v>2867</v>
      </c>
      <c r="B1868">
        <v>45120</v>
      </c>
      <c r="C1868" t="s">
        <v>87</v>
      </c>
      <c r="D1868" t="s">
        <v>192</v>
      </c>
      <c r="E1868" t="s">
        <v>24</v>
      </c>
      <c r="F1868">
        <v>35127</v>
      </c>
      <c r="G1868" t="s">
        <v>10385</v>
      </c>
      <c r="H1868" t="s">
        <v>10386</v>
      </c>
      <c r="I1868" t="s">
        <v>10387</v>
      </c>
      <c r="J1868" t="s">
        <v>3894</v>
      </c>
      <c r="K1868" t="s">
        <v>246</v>
      </c>
      <c r="L1868">
        <v>49499</v>
      </c>
      <c r="M1868" t="s">
        <v>4221</v>
      </c>
      <c r="N1868" t="s">
        <v>21</v>
      </c>
      <c r="O1868">
        <v>2</v>
      </c>
      <c r="P1868">
        <v>88037.55</v>
      </c>
      <c r="Q1868" t="s">
        <v>10388</v>
      </c>
      <c r="R1868" t="s">
        <v>1427</v>
      </c>
    </row>
    <row r="1869" spans="1:18" x14ac:dyDescent="0.25">
      <c r="A1869">
        <v>2868</v>
      </c>
      <c r="B1869">
        <v>45140</v>
      </c>
      <c r="C1869" t="s">
        <v>854</v>
      </c>
      <c r="D1869" t="s">
        <v>777</v>
      </c>
      <c r="E1869" t="s">
        <v>24</v>
      </c>
      <c r="F1869">
        <v>25845</v>
      </c>
      <c r="G1869" t="s">
        <v>10389</v>
      </c>
      <c r="H1869" t="s">
        <v>10390</v>
      </c>
      <c r="I1869" t="s">
        <v>10391</v>
      </c>
      <c r="J1869" t="s">
        <v>10392</v>
      </c>
      <c r="K1869" t="s">
        <v>246</v>
      </c>
      <c r="L1869">
        <v>31027</v>
      </c>
      <c r="M1869" t="s">
        <v>4022</v>
      </c>
      <c r="N1869" t="s">
        <v>35</v>
      </c>
      <c r="O1869">
        <v>14</v>
      </c>
      <c r="P1869">
        <v>74707.149999999994</v>
      </c>
      <c r="Q1869" t="s">
        <v>3353</v>
      </c>
      <c r="R1869" t="s">
        <v>1384</v>
      </c>
    </row>
    <row r="1870" spans="1:18" x14ac:dyDescent="0.25">
      <c r="A1870">
        <v>2869</v>
      </c>
      <c r="B1870">
        <v>45140</v>
      </c>
      <c r="C1870" t="s">
        <v>238</v>
      </c>
      <c r="D1870" t="s">
        <v>1052</v>
      </c>
      <c r="E1870" t="s">
        <v>24</v>
      </c>
      <c r="F1870">
        <v>30140</v>
      </c>
      <c r="G1870" t="s">
        <v>10393</v>
      </c>
      <c r="H1870" t="s">
        <v>10394</v>
      </c>
      <c r="I1870" t="s">
        <v>10395</v>
      </c>
      <c r="J1870" t="s">
        <v>10396</v>
      </c>
      <c r="K1870" t="s">
        <v>64</v>
      </c>
      <c r="L1870">
        <v>68318</v>
      </c>
      <c r="M1870" t="s">
        <v>2316</v>
      </c>
      <c r="N1870" t="s">
        <v>26</v>
      </c>
      <c r="O1870">
        <v>9</v>
      </c>
      <c r="P1870">
        <v>46768.25</v>
      </c>
      <c r="Q1870" t="s">
        <v>8772</v>
      </c>
      <c r="R1870" t="s">
        <v>1419</v>
      </c>
    </row>
    <row r="1871" spans="1:18" x14ac:dyDescent="0.25">
      <c r="A1871">
        <v>2870</v>
      </c>
      <c r="B1871">
        <v>45058</v>
      </c>
      <c r="C1871" t="s">
        <v>699</v>
      </c>
      <c r="D1871" t="s">
        <v>1130</v>
      </c>
      <c r="E1871" t="s">
        <v>14</v>
      </c>
      <c r="F1871">
        <v>26360</v>
      </c>
      <c r="G1871" t="s">
        <v>10397</v>
      </c>
      <c r="H1871" t="s">
        <v>10398</v>
      </c>
      <c r="I1871" t="s">
        <v>10399</v>
      </c>
      <c r="J1871" t="s">
        <v>10400</v>
      </c>
      <c r="K1871" t="s">
        <v>72</v>
      </c>
      <c r="L1871">
        <v>1987</v>
      </c>
      <c r="M1871" t="s">
        <v>1651</v>
      </c>
      <c r="N1871" t="s">
        <v>21</v>
      </c>
      <c r="O1871">
        <v>3</v>
      </c>
      <c r="P1871">
        <v>41610.120000000003</v>
      </c>
      <c r="Q1871" t="s">
        <v>3462</v>
      </c>
      <c r="R1871" t="s">
        <v>1460</v>
      </c>
    </row>
    <row r="1872" spans="1:18" x14ac:dyDescent="0.25">
      <c r="A1872">
        <v>2871</v>
      </c>
      <c r="B1872">
        <v>45131</v>
      </c>
      <c r="C1872" t="s">
        <v>381</v>
      </c>
      <c r="D1872" t="s">
        <v>297</v>
      </c>
      <c r="E1872" t="s">
        <v>30</v>
      </c>
      <c r="F1872">
        <v>34640</v>
      </c>
      <c r="G1872" t="s">
        <v>10401</v>
      </c>
      <c r="H1872" t="s">
        <v>10402</v>
      </c>
      <c r="I1872" t="s">
        <v>10403</v>
      </c>
      <c r="J1872" t="s">
        <v>10404</v>
      </c>
      <c r="K1872" t="s">
        <v>170</v>
      </c>
      <c r="L1872">
        <v>62955</v>
      </c>
      <c r="M1872" t="s">
        <v>3086</v>
      </c>
      <c r="N1872" t="s">
        <v>21</v>
      </c>
      <c r="O1872">
        <v>10</v>
      </c>
      <c r="P1872">
        <v>33227.31</v>
      </c>
      <c r="Q1872" t="s">
        <v>3138</v>
      </c>
      <c r="R1872" t="s">
        <v>1427</v>
      </c>
    </row>
    <row r="1873" spans="1:18" x14ac:dyDescent="0.25">
      <c r="A1873">
        <v>2872</v>
      </c>
      <c r="B1873">
        <v>45129</v>
      </c>
      <c r="C1873" t="s">
        <v>393</v>
      </c>
      <c r="D1873" t="s">
        <v>206</v>
      </c>
      <c r="E1873" t="s">
        <v>30</v>
      </c>
      <c r="F1873" t="s">
        <v>10405</v>
      </c>
      <c r="G1873" t="s">
        <v>10406</v>
      </c>
      <c r="H1873" t="s">
        <v>10407</v>
      </c>
      <c r="I1873" t="s">
        <v>10408</v>
      </c>
      <c r="J1873" t="s">
        <v>10409</v>
      </c>
      <c r="K1873" t="s">
        <v>237</v>
      </c>
      <c r="L1873">
        <v>68528</v>
      </c>
      <c r="M1873" t="s">
        <v>4533</v>
      </c>
      <c r="N1873" t="s">
        <v>16</v>
      </c>
      <c r="O1873">
        <v>11</v>
      </c>
      <c r="P1873">
        <v>93169.62</v>
      </c>
      <c r="Q1873" t="s">
        <v>2391</v>
      </c>
      <c r="R1873" t="s">
        <v>1460</v>
      </c>
    </row>
    <row r="1874" spans="1:18" x14ac:dyDescent="0.25">
      <c r="A1874">
        <v>2873</v>
      </c>
      <c r="B1874">
        <v>45120</v>
      </c>
      <c r="C1874" t="s">
        <v>516</v>
      </c>
      <c r="D1874" t="s">
        <v>1168</v>
      </c>
      <c r="E1874" t="s">
        <v>30</v>
      </c>
      <c r="F1874" t="s">
        <v>10410</v>
      </c>
      <c r="G1874" t="s">
        <v>10411</v>
      </c>
      <c r="H1874" t="s">
        <v>10412</v>
      </c>
      <c r="I1874" t="s">
        <v>10413</v>
      </c>
      <c r="J1874" t="s">
        <v>10414</v>
      </c>
      <c r="K1874" t="s">
        <v>75</v>
      </c>
      <c r="L1874">
        <v>35956</v>
      </c>
      <c r="M1874" t="s">
        <v>3411</v>
      </c>
      <c r="N1874" t="s">
        <v>21</v>
      </c>
      <c r="O1874">
        <v>2</v>
      </c>
      <c r="P1874">
        <v>49300.89</v>
      </c>
      <c r="Q1874" t="s">
        <v>4727</v>
      </c>
      <c r="R1874" t="s">
        <v>1384</v>
      </c>
    </row>
    <row r="1875" spans="1:18" x14ac:dyDescent="0.25">
      <c r="A1875">
        <v>2874</v>
      </c>
      <c r="B1875">
        <v>45069</v>
      </c>
      <c r="C1875" t="s">
        <v>1169</v>
      </c>
      <c r="D1875" t="s">
        <v>124</v>
      </c>
      <c r="E1875" t="s">
        <v>30</v>
      </c>
      <c r="F1875" t="s">
        <v>10415</v>
      </c>
      <c r="G1875" t="s">
        <v>10416</v>
      </c>
      <c r="H1875" t="s">
        <v>10417</v>
      </c>
      <c r="I1875" t="s">
        <v>10418</v>
      </c>
      <c r="J1875" t="s">
        <v>10419</v>
      </c>
      <c r="K1875" t="s">
        <v>290</v>
      </c>
      <c r="L1875">
        <v>19518</v>
      </c>
      <c r="M1875" t="s">
        <v>2255</v>
      </c>
      <c r="N1875" t="s">
        <v>26</v>
      </c>
      <c r="O1875">
        <v>9</v>
      </c>
      <c r="P1875">
        <v>49463.17</v>
      </c>
      <c r="Q1875" t="s">
        <v>1737</v>
      </c>
      <c r="R1875" t="s">
        <v>1460</v>
      </c>
    </row>
    <row r="1876" spans="1:18" x14ac:dyDescent="0.25">
      <c r="A1876">
        <v>2875</v>
      </c>
      <c r="B1876">
        <v>45141</v>
      </c>
      <c r="C1876" t="s">
        <v>56</v>
      </c>
      <c r="D1876" t="s">
        <v>678</v>
      </c>
      <c r="E1876" t="s">
        <v>14</v>
      </c>
      <c r="F1876" t="s">
        <v>10420</v>
      </c>
      <c r="G1876" t="s">
        <v>10421</v>
      </c>
      <c r="H1876" t="s">
        <v>10422</v>
      </c>
      <c r="I1876" t="s">
        <v>10423</v>
      </c>
      <c r="J1876" t="s">
        <v>10424</v>
      </c>
      <c r="K1876" t="s">
        <v>43</v>
      </c>
      <c r="L1876">
        <v>71085</v>
      </c>
      <c r="M1876" t="s">
        <v>1754</v>
      </c>
      <c r="N1876" t="s">
        <v>16</v>
      </c>
      <c r="O1876">
        <v>12</v>
      </c>
      <c r="P1876">
        <v>39732.75</v>
      </c>
      <c r="Q1876" t="s">
        <v>2927</v>
      </c>
      <c r="R1876" t="s">
        <v>1392</v>
      </c>
    </row>
    <row r="1877" spans="1:18" x14ac:dyDescent="0.25">
      <c r="A1877">
        <v>2876</v>
      </c>
      <c r="B1877">
        <v>45069</v>
      </c>
      <c r="C1877" t="s">
        <v>784</v>
      </c>
      <c r="D1877" t="s">
        <v>518</v>
      </c>
      <c r="E1877" t="s">
        <v>14</v>
      </c>
      <c r="F1877" t="s">
        <v>10425</v>
      </c>
      <c r="G1877" t="s">
        <v>10426</v>
      </c>
      <c r="H1877" t="s">
        <v>10427</v>
      </c>
      <c r="I1877" t="s">
        <v>10428</v>
      </c>
      <c r="J1877" t="s">
        <v>10429</v>
      </c>
      <c r="K1877" t="s">
        <v>31</v>
      </c>
      <c r="L1877">
        <v>2035</v>
      </c>
      <c r="M1877" t="s">
        <v>3052</v>
      </c>
      <c r="N1877" t="s">
        <v>21</v>
      </c>
      <c r="O1877">
        <v>8</v>
      </c>
      <c r="P1877">
        <v>72294.210000000006</v>
      </c>
      <c r="Q1877" t="s">
        <v>6732</v>
      </c>
      <c r="R1877" t="s">
        <v>1419</v>
      </c>
    </row>
    <row r="1878" spans="1:18" x14ac:dyDescent="0.25">
      <c r="A1878">
        <v>2877</v>
      </c>
      <c r="B1878">
        <v>45089</v>
      </c>
      <c r="C1878" t="s">
        <v>779</v>
      </c>
      <c r="D1878" t="s">
        <v>112</v>
      </c>
      <c r="E1878" t="s">
        <v>30</v>
      </c>
      <c r="F1878">
        <v>25974</v>
      </c>
      <c r="G1878" t="s">
        <v>10430</v>
      </c>
      <c r="H1878" t="s">
        <v>10431</v>
      </c>
      <c r="I1878" t="s">
        <v>10432</v>
      </c>
      <c r="J1878" t="s">
        <v>10433</v>
      </c>
      <c r="K1878" t="s">
        <v>246</v>
      </c>
      <c r="L1878">
        <v>25515</v>
      </c>
      <c r="M1878" t="s">
        <v>1472</v>
      </c>
      <c r="N1878" t="s">
        <v>16</v>
      </c>
      <c r="O1878">
        <v>4</v>
      </c>
      <c r="P1878">
        <v>61250.91</v>
      </c>
      <c r="Q1878" t="s">
        <v>2889</v>
      </c>
      <c r="R1878" t="s">
        <v>1460</v>
      </c>
    </row>
    <row r="1879" spans="1:18" x14ac:dyDescent="0.25">
      <c r="A1879">
        <v>2878</v>
      </c>
      <c r="B1879">
        <v>45069</v>
      </c>
      <c r="C1879" t="s">
        <v>238</v>
      </c>
      <c r="D1879" t="s">
        <v>91</v>
      </c>
      <c r="E1879" t="s">
        <v>24</v>
      </c>
      <c r="F1879" t="s">
        <v>10434</v>
      </c>
      <c r="G1879" t="s">
        <v>10435</v>
      </c>
      <c r="H1879" t="s">
        <v>10436</v>
      </c>
      <c r="I1879" t="s">
        <v>10437</v>
      </c>
      <c r="J1879" t="s">
        <v>10438</v>
      </c>
      <c r="K1879" t="s">
        <v>52</v>
      </c>
      <c r="L1879">
        <v>61119</v>
      </c>
      <c r="M1879" t="s">
        <v>2409</v>
      </c>
      <c r="N1879" t="s">
        <v>26</v>
      </c>
      <c r="O1879">
        <v>2</v>
      </c>
      <c r="P1879">
        <v>41585.129999999997</v>
      </c>
      <c r="Q1879" t="s">
        <v>6716</v>
      </c>
      <c r="R1879" t="s">
        <v>1419</v>
      </c>
    </row>
    <row r="1880" spans="1:18" x14ac:dyDescent="0.25">
      <c r="A1880">
        <v>2879</v>
      </c>
      <c r="B1880">
        <v>45060</v>
      </c>
      <c r="C1880" t="s">
        <v>194</v>
      </c>
      <c r="D1880" t="s">
        <v>940</v>
      </c>
      <c r="E1880" t="s">
        <v>14</v>
      </c>
      <c r="F1880" t="s">
        <v>10439</v>
      </c>
      <c r="G1880" t="s">
        <v>10440</v>
      </c>
      <c r="H1880" t="s">
        <v>10441</v>
      </c>
      <c r="I1880" t="s">
        <v>10442</v>
      </c>
      <c r="J1880" t="s">
        <v>10443</v>
      </c>
      <c r="K1880" t="s">
        <v>84</v>
      </c>
      <c r="L1880">
        <v>3477</v>
      </c>
      <c r="M1880" t="s">
        <v>2266</v>
      </c>
      <c r="N1880" t="s">
        <v>26</v>
      </c>
      <c r="O1880">
        <v>1</v>
      </c>
      <c r="P1880">
        <v>93756.09</v>
      </c>
      <c r="Q1880" t="s">
        <v>4009</v>
      </c>
      <c r="R1880" t="s">
        <v>1419</v>
      </c>
    </row>
    <row r="1881" spans="1:18" x14ac:dyDescent="0.25">
      <c r="A1881">
        <v>2880</v>
      </c>
      <c r="B1881">
        <v>45101</v>
      </c>
      <c r="C1881" t="s">
        <v>70</v>
      </c>
      <c r="D1881" t="s">
        <v>864</v>
      </c>
      <c r="E1881" t="s">
        <v>30</v>
      </c>
      <c r="F1881">
        <v>29649</v>
      </c>
      <c r="G1881" t="s">
        <v>10444</v>
      </c>
      <c r="H1881" t="s">
        <v>10445</v>
      </c>
      <c r="I1881" t="s">
        <v>10446</v>
      </c>
      <c r="J1881" t="s">
        <v>10447</v>
      </c>
      <c r="K1881" t="s">
        <v>101</v>
      </c>
      <c r="L1881">
        <v>28358</v>
      </c>
      <c r="M1881" t="s">
        <v>3794</v>
      </c>
      <c r="N1881" t="s">
        <v>26</v>
      </c>
      <c r="O1881">
        <v>7</v>
      </c>
      <c r="P1881">
        <v>76562.47</v>
      </c>
      <c r="Q1881" t="s">
        <v>5422</v>
      </c>
      <c r="R1881" t="s">
        <v>1384</v>
      </c>
    </row>
    <row r="1882" spans="1:18" x14ac:dyDescent="0.25">
      <c r="A1882">
        <v>2881</v>
      </c>
      <c r="B1882">
        <v>45060</v>
      </c>
      <c r="C1882" t="s">
        <v>152</v>
      </c>
      <c r="D1882" t="s">
        <v>521</v>
      </c>
      <c r="E1882" t="s">
        <v>24</v>
      </c>
      <c r="F1882">
        <v>28652</v>
      </c>
      <c r="G1882" t="s">
        <v>10448</v>
      </c>
      <c r="H1882" t="s">
        <v>10449</v>
      </c>
      <c r="I1882" t="s">
        <v>10450</v>
      </c>
      <c r="J1882" t="s">
        <v>10451</v>
      </c>
      <c r="K1882" t="s">
        <v>84</v>
      </c>
      <c r="L1882">
        <v>23660</v>
      </c>
      <c r="M1882" t="s">
        <v>4732</v>
      </c>
      <c r="N1882" t="s">
        <v>16</v>
      </c>
      <c r="O1882">
        <v>7</v>
      </c>
      <c r="P1882">
        <v>53461.14</v>
      </c>
      <c r="Q1882" t="s">
        <v>3107</v>
      </c>
      <c r="R1882" t="s">
        <v>1460</v>
      </c>
    </row>
    <row r="1883" spans="1:18" x14ac:dyDescent="0.25">
      <c r="A1883">
        <v>2882</v>
      </c>
      <c r="B1883">
        <v>45093</v>
      </c>
      <c r="C1883" t="s">
        <v>123</v>
      </c>
      <c r="D1883" t="s">
        <v>732</v>
      </c>
      <c r="E1883" t="s">
        <v>24</v>
      </c>
      <c r="F1883" t="s">
        <v>5104</v>
      </c>
      <c r="G1883" t="s">
        <v>10452</v>
      </c>
      <c r="H1883" t="s">
        <v>10453</v>
      </c>
      <c r="I1883" t="s">
        <v>10454</v>
      </c>
      <c r="J1883" t="s">
        <v>10455</v>
      </c>
      <c r="K1883" t="s">
        <v>453</v>
      </c>
      <c r="L1883">
        <v>84588</v>
      </c>
      <c r="M1883" t="s">
        <v>2045</v>
      </c>
      <c r="N1883" t="s">
        <v>21</v>
      </c>
      <c r="O1883">
        <v>1</v>
      </c>
      <c r="P1883">
        <v>50110.74</v>
      </c>
      <c r="Q1883" t="s">
        <v>9571</v>
      </c>
      <c r="R1883" t="s">
        <v>1419</v>
      </c>
    </row>
    <row r="1884" spans="1:18" x14ac:dyDescent="0.25">
      <c r="A1884">
        <v>2883</v>
      </c>
      <c r="B1884">
        <v>45080</v>
      </c>
      <c r="C1884" t="s">
        <v>1170</v>
      </c>
      <c r="D1884" t="s">
        <v>949</v>
      </c>
      <c r="E1884" t="s">
        <v>14</v>
      </c>
      <c r="F1884" t="s">
        <v>10456</v>
      </c>
      <c r="G1884" t="s">
        <v>10457</v>
      </c>
      <c r="H1884" t="s">
        <v>10458</v>
      </c>
      <c r="I1884" t="s">
        <v>10459</v>
      </c>
      <c r="J1884" t="s">
        <v>10460</v>
      </c>
      <c r="K1884" t="s">
        <v>119</v>
      </c>
      <c r="L1884">
        <v>56601</v>
      </c>
      <c r="M1884" t="s">
        <v>1696</v>
      </c>
      <c r="N1884" t="s">
        <v>16</v>
      </c>
      <c r="O1884">
        <v>13</v>
      </c>
      <c r="P1884">
        <v>98655.83</v>
      </c>
      <c r="Q1884" t="s">
        <v>5844</v>
      </c>
      <c r="R1884" t="s">
        <v>1392</v>
      </c>
    </row>
    <row r="1885" spans="1:18" x14ac:dyDescent="0.25">
      <c r="A1885">
        <v>2884</v>
      </c>
      <c r="B1885">
        <v>45057</v>
      </c>
      <c r="C1885" t="s">
        <v>152</v>
      </c>
      <c r="D1885" t="s">
        <v>259</v>
      </c>
      <c r="E1885" t="s">
        <v>24</v>
      </c>
      <c r="F1885" t="s">
        <v>10461</v>
      </c>
      <c r="G1885" t="s">
        <v>10462</v>
      </c>
      <c r="H1885" t="s">
        <v>10463</v>
      </c>
      <c r="I1885" t="s">
        <v>10464</v>
      </c>
      <c r="J1885" t="s">
        <v>10465</v>
      </c>
      <c r="K1885" t="s">
        <v>58</v>
      </c>
      <c r="L1885">
        <v>91590</v>
      </c>
      <c r="M1885" t="s">
        <v>2121</v>
      </c>
      <c r="N1885" t="s">
        <v>26</v>
      </c>
      <c r="O1885">
        <v>20</v>
      </c>
      <c r="P1885">
        <v>57635.53</v>
      </c>
      <c r="Q1885" t="s">
        <v>5229</v>
      </c>
      <c r="R1885" t="s">
        <v>1384</v>
      </c>
    </row>
    <row r="1886" spans="1:18" x14ac:dyDescent="0.25">
      <c r="A1886">
        <v>2885</v>
      </c>
      <c r="B1886">
        <v>45132</v>
      </c>
      <c r="C1886" t="s">
        <v>137</v>
      </c>
      <c r="D1886" t="s">
        <v>192</v>
      </c>
      <c r="E1886" t="s">
        <v>14</v>
      </c>
      <c r="F1886">
        <v>25604</v>
      </c>
      <c r="G1886" t="s">
        <v>10466</v>
      </c>
      <c r="H1886" t="s">
        <v>10467</v>
      </c>
      <c r="I1886" t="s">
        <v>10468</v>
      </c>
      <c r="J1886" t="s">
        <v>10469</v>
      </c>
      <c r="K1886" t="s">
        <v>424</v>
      </c>
      <c r="L1886">
        <v>78965</v>
      </c>
      <c r="M1886" t="s">
        <v>3645</v>
      </c>
      <c r="N1886" t="s">
        <v>21</v>
      </c>
      <c r="O1886">
        <v>13</v>
      </c>
      <c r="P1886">
        <v>99769.18</v>
      </c>
      <c r="Q1886" t="s">
        <v>3827</v>
      </c>
      <c r="R1886" t="s">
        <v>1460</v>
      </c>
    </row>
    <row r="1887" spans="1:18" x14ac:dyDescent="0.25">
      <c r="A1887">
        <v>2886</v>
      </c>
      <c r="B1887">
        <v>45120</v>
      </c>
      <c r="C1887" t="s">
        <v>158</v>
      </c>
      <c r="D1887" t="s">
        <v>688</v>
      </c>
      <c r="E1887" t="s">
        <v>30</v>
      </c>
      <c r="F1887">
        <v>35370</v>
      </c>
      <c r="G1887" t="s">
        <v>10470</v>
      </c>
      <c r="H1887" t="s">
        <v>10471</v>
      </c>
      <c r="I1887" t="s">
        <v>10472</v>
      </c>
      <c r="J1887" t="s">
        <v>10473</v>
      </c>
      <c r="K1887" t="s">
        <v>298</v>
      </c>
      <c r="L1887">
        <v>27610</v>
      </c>
      <c r="M1887" t="s">
        <v>2266</v>
      </c>
      <c r="N1887" t="s">
        <v>35</v>
      </c>
      <c r="O1887">
        <v>9</v>
      </c>
      <c r="P1887">
        <v>68931.7</v>
      </c>
      <c r="Q1887" t="s">
        <v>2191</v>
      </c>
      <c r="R1887" t="s">
        <v>1427</v>
      </c>
    </row>
    <row r="1888" spans="1:18" x14ac:dyDescent="0.25">
      <c r="A1888">
        <v>2887</v>
      </c>
      <c r="B1888">
        <v>45134</v>
      </c>
      <c r="C1888" t="s">
        <v>174</v>
      </c>
      <c r="D1888" t="s">
        <v>118</v>
      </c>
      <c r="E1888" t="s">
        <v>14</v>
      </c>
      <c r="F1888" t="s">
        <v>7856</v>
      </c>
      <c r="G1888" t="s">
        <v>10474</v>
      </c>
      <c r="H1888" t="s">
        <v>10475</v>
      </c>
      <c r="I1888" t="s">
        <v>10476</v>
      </c>
      <c r="J1888" t="s">
        <v>6045</v>
      </c>
      <c r="K1888" t="s">
        <v>265</v>
      </c>
      <c r="L1888">
        <v>24522</v>
      </c>
      <c r="M1888" t="s">
        <v>1684</v>
      </c>
      <c r="N1888" t="s">
        <v>16</v>
      </c>
      <c r="O1888">
        <v>7</v>
      </c>
      <c r="P1888">
        <v>57394.879999999997</v>
      </c>
      <c r="Q1888" t="s">
        <v>2606</v>
      </c>
      <c r="R1888" t="s">
        <v>1392</v>
      </c>
    </row>
    <row r="1889" spans="1:18" x14ac:dyDescent="0.25">
      <c r="A1889">
        <v>2888</v>
      </c>
      <c r="B1889">
        <v>45101</v>
      </c>
      <c r="C1889" t="s">
        <v>536</v>
      </c>
      <c r="D1889" t="s">
        <v>348</v>
      </c>
      <c r="E1889" t="s">
        <v>24</v>
      </c>
      <c r="F1889" t="s">
        <v>10477</v>
      </c>
      <c r="G1889" t="s">
        <v>10478</v>
      </c>
      <c r="H1889" t="s">
        <v>10479</v>
      </c>
      <c r="I1889" t="s">
        <v>10480</v>
      </c>
      <c r="J1889" t="s">
        <v>10481</v>
      </c>
      <c r="K1889" t="s">
        <v>205</v>
      </c>
      <c r="L1889">
        <v>50835</v>
      </c>
      <c r="M1889" t="s">
        <v>5798</v>
      </c>
      <c r="N1889" t="s">
        <v>21</v>
      </c>
      <c r="O1889">
        <v>16</v>
      </c>
      <c r="P1889">
        <v>74550.559999999998</v>
      </c>
      <c r="Q1889" t="s">
        <v>4373</v>
      </c>
      <c r="R1889" t="s">
        <v>1460</v>
      </c>
    </row>
    <row r="1890" spans="1:18" x14ac:dyDescent="0.25">
      <c r="A1890">
        <v>2889</v>
      </c>
      <c r="B1890">
        <v>45072</v>
      </c>
      <c r="C1890" t="s">
        <v>343</v>
      </c>
      <c r="D1890" t="s">
        <v>1171</v>
      </c>
      <c r="E1890" t="s">
        <v>14</v>
      </c>
      <c r="F1890">
        <v>31751</v>
      </c>
      <c r="G1890" t="s">
        <v>10482</v>
      </c>
      <c r="H1890" t="s">
        <v>10483</v>
      </c>
      <c r="I1890" t="s">
        <v>10484</v>
      </c>
      <c r="J1890" t="s">
        <v>10485</v>
      </c>
      <c r="K1890" t="s">
        <v>31</v>
      </c>
      <c r="L1890">
        <v>12415</v>
      </c>
      <c r="M1890" t="s">
        <v>1677</v>
      </c>
      <c r="N1890" t="s">
        <v>26</v>
      </c>
      <c r="O1890">
        <v>7</v>
      </c>
      <c r="P1890">
        <v>68730.179999999993</v>
      </c>
      <c r="Q1890" t="s">
        <v>2397</v>
      </c>
      <c r="R1890" t="s">
        <v>1460</v>
      </c>
    </row>
    <row r="1891" spans="1:18" x14ac:dyDescent="0.25">
      <c r="A1891">
        <v>2890</v>
      </c>
      <c r="B1891">
        <v>45101</v>
      </c>
      <c r="C1891" t="s">
        <v>598</v>
      </c>
      <c r="D1891" t="s">
        <v>884</v>
      </c>
      <c r="E1891" t="s">
        <v>14</v>
      </c>
      <c r="F1891">
        <v>24299</v>
      </c>
      <c r="G1891" t="s">
        <v>10486</v>
      </c>
      <c r="H1891" t="s">
        <v>10487</v>
      </c>
      <c r="I1891" t="s">
        <v>10488</v>
      </c>
      <c r="J1891" t="s">
        <v>10489</v>
      </c>
      <c r="K1891" t="s">
        <v>229</v>
      </c>
      <c r="L1891">
        <v>92513</v>
      </c>
      <c r="M1891" t="s">
        <v>2926</v>
      </c>
      <c r="N1891" t="s">
        <v>21</v>
      </c>
      <c r="O1891">
        <v>8</v>
      </c>
      <c r="P1891">
        <v>78275.88</v>
      </c>
      <c r="Q1891" t="s">
        <v>4830</v>
      </c>
      <c r="R1891" t="s">
        <v>1427</v>
      </c>
    </row>
    <row r="1892" spans="1:18" x14ac:dyDescent="0.25">
      <c r="A1892">
        <v>2891</v>
      </c>
      <c r="B1892">
        <v>45127</v>
      </c>
      <c r="C1892" t="s">
        <v>138</v>
      </c>
      <c r="D1892" t="s">
        <v>77</v>
      </c>
      <c r="E1892" t="s">
        <v>14</v>
      </c>
      <c r="F1892">
        <v>37683</v>
      </c>
      <c r="G1892" t="s">
        <v>10490</v>
      </c>
      <c r="H1892" t="s">
        <v>10491</v>
      </c>
      <c r="I1892" t="s">
        <v>10492</v>
      </c>
      <c r="J1892" t="s">
        <v>10493</v>
      </c>
      <c r="K1892" t="s">
        <v>229</v>
      </c>
      <c r="L1892">
        <v>73449</v>
      </c>
      <c r="M1892" t="s">
        <v>5174</v>
      </c>
      <c r="N1892" t="s">
        <v>16</v>
      </c>
      <c r="O1892">
        <v>19</v>
      </c>
      <c r="P1892">
        <v>60780.82</v>
      </c>
      <c r="Q1892" t="s">
        <v>3833</v>
      </c>
      <c r="R1892" t="s">
        <v>1419</v>
      </c>
    </row>
    <row r="1893" spans="1:18" x14ac:dyDescent="0.25">
      <c r="A1893">
        <v>2892</v>
      </c>
      <c r="B1893">
        <v>45060</v>
      </c>
      <c r="C1893" t="s">
        <v>261</v>
      </c>
      <c r="D1893" t="s">
        <v>649</v>
      </c>
      <c r="E1893" t="s">
        <v>14</v>
      </c>
      <c r="F1893" t="s">
        <v>10494</v>
      </c>
      <c r="G1893" t="s">
        <v>10495</v>
      </c>
      <c r="H1893" t="s">
        <v>10496</v>
      </c>
      <c r="I1893" t="s">
        <v>10497</v>
      </c>
      <c r="J1893" t="s">
        <v>10498</v>
      </c>
      <c r="K1893" t="s">
        <v>290</v>
      </c>
      <c r="L1893">
        <v>81347</v>
      </c>
      <c r="M1893" t="s">
        <v>3086</v>
      </c>
      <c r="N1893" t="s">
        <v>35</v>
      </c>
      <c r="O1893">
        <v>6</v>
      </c>
      <c r="P1893">
        <v>91145.08</v>
      </c>
      <c r="Q1893" t="s">
        <v>2006</v>
      </c>
      <c r="R1893" t="s">
        <v>1460</v>
      </c>
    </row>
    <row r="1894" spans="1:18" x14ac:dyDescent="0.25">
      <c r="A1894">
        <v>2893</v>
      </c>
      <c r="B1894">
        <v>45068</v>
      </c>
      <c r="C1894" t="s">
        <v>585</v>
      </c>
      <c r="D1894" t="s">
        <v>112</v>
      </c>
      <c r="E1894" t="s">
        <v>24</v>
      </c>
      <c r="F1894">
        <v>34522</v>
      </c>
      <c r="G1894" t="s">
        <v>10499</v>
      </c>
      <c r="H1894" t="s">
        <v>10500</v>
      </c>
      <c r="I1894" t="s">
        <v>10501</v>
      </c>
      <c r="J1894" t="s">
        <v>10502</v>
      </c>
      <c r="K1894" t="s">
        <v>15</v>
      </c>
      <c r="L1894">
        <v>83429</v>
      </c>
      <c r="M1894" t="s">
        <v>4090</v>
      </c>
      <c r="N1894" t="s">
        <v>16</v>
      </c>
      <c r="O1894">
        <v>11</v>
      </c>
      <c r="P1894">
        <v>55148.65</v>
      </c>
      <c r="Q1894" t="s">
        <v>1411</v>
      </c>
      <c r="R1894" t="s">
        <v>1392</v>
      </c>
    </row>
    <row r="1895" spans="1:18" x14ac:dyDescent="0.25">
      <c r="A1895">
        <v>2894</v>
      </c>
      <c r="B1895">
        <v>45080</v>
      </c>
      <c r="C1895" t="s">
        <v>1104</v>
      </c>
      <c r="D1895" t="s">
        <v>483</v>
      </c>
      <c r="E1895" t="s">
        <v>30</v>
      </c>
      <c r="F1895">
        <v>34068</v>
      </c>
      <c r="G1895" t="s">
        <v>10503</v>
      </c>
      <c r="H1895" t="s">
        <v>5557</v>
      </c>
      <c r="I1895" t="s">
        <v>10504</v>
      </c>
      <c r="J1895" t="s">
        <v>10505</v>
      </c>
      <c r="K1895" t="s">
        <v>89</v>
      </c>
      <c r="L1895">
        <v>52160</v>
      </c>
      <c r="M1895" t="s">
        <v>1479</v>
      </c>
      <c r="N1895" t="s">
        <v>35</v>
      </c>
      <c r="O1895">
        <v>7</v>
      </c>
      <c r="P1895">
        <v>67534.820000000007</v>
      </c>
      <c r="Q1895" t="s">
        <v>9647</v>
      </c>
      <c r="R1895" t="s">
        <v>1460</v>
      </c>
    </row>
    <row r="1896" spans="1:18" x14ac:dyDescent="0.25">
      <c r="A1896">
        <v>2895</v>
      </c>
      <c r="B1896">
        <v>45053</v>
      </c>
      <c r="C1896" t="s">
        <v>1172</v>
      </c>
      <c r="D1896" t="s">
        <v>96</v>
      </c>
      <c r="E1896" t="s">
        <v>30</v>
      </c>
      <c r="F1896" t="s">
        <v>10506</v>
      </c>
      <c r="G1896" t="s">
        <v>1421</v>
      </c>
      <c r="H1896" t="s">
        <v>10507</v>
      </c>
      <c r="I1896" t="s">
        <v>10508</v>
      </c>
      <c r="J1896" t="s">
        <v>10509</v>
      </c>
      <c r="K1896" t="s">
        <v>363</v>
      </c>
      <c r="L1896">
        <v>44584</v>
      </c>
      <c r="M1896" t="s">
        <v>4074</v>
      </c>
      <c r="N1896" t="s">
        <v>26</v>
      </c>
      <c r="O1896">
        <v>10</v>
      </c>
      <c r="P1896">
        <v>82045.36</v>
      </c>
      <c r="Q1896" t="s">
        <v>1418</v>
      </c>
      <c r="R1896" t="s">
        <v>1392</v>
      </c>
    </row>
    <row r="1897" spans="1:18" x14ac:dyDescent="0.25">
      <c r="A1897">
        <v>2896</v>
      </c>
      <c r="B1897">
        <v>45113</v>
      </c>
      <c r="C1897" t="s">
        <v>50</v>
      </c>
      <c r="D1897" t="s">
        <v>673</v>
      </c>
      <c r="E1897" t="s">
        <v>30</v>
      </c>
      <c r="F1897" t="s">
        <v>8644</v>
      </c>
      <c r="G1897" t="s">
        <v>1421</v>
      </c>
      <c r="H1897" t="s">
        <v>10510</v>
      </c>
      <c r="I1897" t="s">
        <v>10511</v>
      </c>
      <c r="J1897" t="s">
        <v>4039</v>
      </c>
      <c r="K1897" t="s">
        <v>135</v>
      </c>
      <c r="L1897">
        <v>780</v>
      </c>
      <c r="M1897" t="s">
        <v>1452</v>
      </c>
      <c r="N1897" t="s">
        <v>16</v>
      </c>
      <c r="O1897">
        <v>9</v>
      </c>
      <c r="P1897">
        <v>89404.99</v>
      </c>
      <c r="Q1897" t="s">
        <v>4094</v>
      </c>
      <c r="R1897" t="s">
        <v>1460</v>
      </c>
    </row>
    <row r="1898" spans="1:18" x14ac:dyDescent="0.25">
      <c r="A1898">
        <v>2897</v>
      </c>
      <c r="B1898">
        <v>45117</v>
      </c>
      <c r="C1898" t="s">
        <v>199</v>
      </c>
      <c r="D1898" t="s">
        <v>413</v>
      </c>
      <c r="E1898" t="s">
        <v>14</v>
      </c>
      <c r="F1898" t="s">
        <v>10512</v>
      </c>
      <c r="G1898" t="s">
        <v>10513</v>
      </c>
      <c r="H1898" t="s">
        <v>10514</v>
      </c>
      <c r="I1898" t="s">
        <v>10515</v>
      </c>
      <c r="J1898" t="s">
        <v>2103</v>
      </c>
      <c r="K1898" t="s">
        <v>198</v>
      </c>
      <c r="L1898">
        <v>19206</v>
      </c>
      <c r="M1898" t="s">
        <v>3527</v>
      </c>
      <c r="N1898" t="s">
        <v>16</v>
      </c>
      <c r="O1898">
        <v>9</v>
      </c>
      <c r="P1898">
        <v>58042.44</v>
      </c>
      <c r="Q1898" t="s">
        <v>2169</v>
      </c>
      <c r="R1898" t="s">
        <v>1392</v>
      </c>
    </row>
    <row r="1899" spans="1:18" x14ac:dyDescent="0.25">
      <c r="A1899">
        <v>2898</v>
      </c>
      <c r="B1899">
        <v>45095</v>
      </c>
      <c r="C1899" t="s">
        <v>408</v>
      </c>
      <c r="D1899" t="s">
        <v>88</v>
      </c>
      <c r="E1899" t="s">
        <v>30</v>
      </c>
      <c r="F1899" t="s">
        <v>10516</v>
      </c>
      <c r="G1899" t="s">
        <v>10517</v>
      </c>
      <c r="H1899" t="s">
        <v>10518</v>
      </c>
      <c r="I1899" t="s">
        <v>10519</v>
      </c>
      <c r="J1899" t="s">
        <v>10520</v>
      </c>
      <c r="K1899" t="s">
        <v>64</v>
      </c>
      <c r="L1899">
        <v>12917</v>
      </c>
      <c r="M1899" t="s">
        <v>2232</v>
      </c>
      <c r="N1899" t="s">
        <v>26</v>
      </c>
      <c r="O1899">
        <v>16</v>
      </c>
      <c r="P1899">
        <v>56102.33</v>
      </c>
      <c r="Q1899" t="s">
        <v>8373</v>
      </c>
      <c r="R1899" t="s">
        <v>1392</v>
      </c>
    </row>
    <row r="1900" spans="1:18" x14ac:dyDescent="0.25">
      <c r="A1900">
        <v>2899</v>
      </c>
      <c r="B1900">
        <v>45117</v>
      </c>
      <c r="C1900" t="s">
        <v>115</v>
      </c>
      <c r="D1900" t="s">
        <v>332</v>
      </c>
      <c r="E1900" t="s">
        <v>30</v>
      </c>
      <c r="F1900" t="s">
        <v>10521</v>
      </c>
      <c r="G1900" t="s">
        <v>10522</v>
      </c>
      <c r="H1900" t="s">
        <v>10523</v>
      </c>
      <c r="I1900" t="s">
        <v>10524</v>
      </c>
      <c r="J1900" t="s">
        <v>10525</v>
      </c>
      <c r="K1900" t="s">
        <v>237</v>
      </c>
      <c r="L1900">
        <v>51385</v>
      </c>
      <c r="M1900" t="s">
        <v>1577</v>
      </c>
      <c r="N1900" t="s">
        <v>26</v>
      </c>
      <c r="O1900">
        <v>0</v>
      </c>
      <c r="P1900">
        <v>74823.350000000006</v>
      </c>
      <c r="Q1900" t="s">
        <v>1932</v>
      </c>
      <c r="R1900" t="s">
        <v>1427</v>
      </c>
    </row>
    <row r="1901" spans="1:18" x14ac:dyDescent="0.25">
      <c r="A1901">
        <v>2900</v>
      </c>
      <c r="B1901">
        <v>45129</v>
      </c>
      <c r="C1901" t="s">
        <v>393</v>
      </c>
      <c r="D1901" t="s">
        <v>696</v>
      </c>
      <c r="E1901" t="s">
        <v>14</v>
      </c>
      <c r="F1901" t="s">
        <v>10526</v>
      </c>
      <c r="G1901" t="s">
        <v>10527</v>
      </c>
      <c r="H1901" t="s">
        <v>10528</v>
      </c>
      <c r="I1901" t="s">
        <v>10529</v>
      </c>
      <c r="J1901" t="s">
        <v>2050</v>
      </c>
      <c r="K1901" t="s">
        <v>122</v>
      </c>
      <c r="L1901">
        <v>84191</v>
      </c>
      <c r="M1901" t="s">
        <v>1658</v>
      </c>
      <c r="N1901" t="s">
        <v>35</v>
      </c>
      <c r="O1901">
        <v>1</v>
      </c>
      <c r="P1901">
        <v>30133.67</v>
      </c>
      <c r="Q1901" t="s">
        <v>3269</v>
      </c>
      <c r="R1901" t="s">
        <v>1384</v>
      </c>
    </row>
    <row r="1902" spans="1:18" x14ac:dyDescent="0.25">
      <c r="A1902">
        <v>2901</v>
      </c>
      <c r="B1902">
        <v>45088</v>
      </c>
      <c r="C1902" t="s">
        <v>327</v>
      </c>
      <c r="D1902" t="s">
        <v>1173</v>
      </c>
      <c r="E1902" t="s">
        <v>14</v>
      </c>
      <c r="F1902" t="s">
        <v>10530</v>
      </c>
      <c r="G1902" t="s">
        <v>10531</v>
      </c>
      <c r="H1902" t="s">
        <v>10532</v>
      </c>
      <c r="I1902" t="s">
        <v>10533</v>
      </c>
      <c r="J1902" t="s">
        <v>4391</v>
      </c>
      <c r="K1902" t="s">
        <v>69</v>
      </c>
      <c r="L1902">
        <v>28151</v>
      </c>
      <c r="M1902" t="s">
        <v>1472</v>
      </c>
      <c r="N1902" t="s">
        <v>26</v>
      </c>
      <c r="O1902">
        <v>10</v>
      </c>
      <c r="P1902">
        <v>60939.59</v>
      </c>
      <c r="Q1902" t="s">
        <v>2611</v>
      </c>
      <c r="R1902" t="s">
        <v>1427</v>
      </c>
    </row>
    <row r="1903" spans="1:18" x14ac:dyDescent="0.25">
      <c r="A1903">
        <v>2902</v>
      </c>
      <c r="B1903">
        <v>45128</v>
      </c>
      <c r="C1903" t="s">
        <v>272</v>
      </c>
      <c r="D1903" t="s">
        <v>394</v>
      </c>
      <c r="E1903" t="s">
        <v>30</v>
      </c>
      <c r="F1903">
        <v>36588</v>
      </c>
      <c r="G1903" t="s">
        <v>1421</v>
      </c>
      <c r="H1903" t="s">
        <v>10534</v>
      </c>
      <c r="I1903" t="s">
        <v>10535</v>
      </c>
      <c r="J1903" t="s">
        <v>10536</v>
      </c>
      <c r="K1903" t="s">
        <v>84</v>
      </c>
      <c r="L1903">
        <v>44278</v>
      </c>
      <c r="M1903" t="s">
        <v>3411</v>
      </c>
      <c r="N1903" t="s">
        <v>26</v>
      </c>
      <c r="O1903">
        <v>15</v>
      </c>
      <c r="P1903">
        <v>74581.78</v>
      </c>
      <c r="Q1903" t="s">
        <v>2483</v>
      </c>
      <c r="R1903" t="s">
        <v>1384</v>
      </c>
    </row>
    <row r="1904" spans="1:18" x14ac:dyDescent="0.25">
      <c r="A1904">
        <v>2903</v>
      </c>
      <c r="B1904">
        <v>45105</v>
      </c>
      <c r="C1904" t="s">
        <v>808</v>
      </c>
      <c r="D1904" t="s">
        <v>285</v>
      </c>
      <c r="E1904" t="s">
        <v>24</v>
      </c>
      <c r="F1904">
        <v>29679</v>
      </c>
      <c r="G1904" t="s">
        <v>10537</v>
      </c>
      <c r="H1904" t="s">
        <v>10538</v>
      </c>
      <c r="I1904" t="s">
        <v>10539</v>
      </c>
      <c r="J1904" t="s">
        <v>10540</v>
      </c>
      <c r="K1904" t="s">
        <v>237</v>
      </c>
      <c r="L1904">
        <v>65212</v>
      </c>
      <c r="M1904" t="s">
        <v>2104</v>
      </c>
      <c r="N1904" t="s">
        <v>21</v>
      </c>
      <c r="O1904">
        <v>2</v>
      </c>
      <c r="P1904">
        <v>31633.95</v>
      </c>
      <c r="Q1904" t="s">
        <v>1459</v>
      </c>
      <c r="R1904" t="s">
        <v>1419</v>
      </c>
    </row>
    <row r="1905" spans="1:18" x14ac:dyDescent="0.25">
      <c r="A1905">
        <v>2904</v>
      </c>
      <c r="B1905">
        <v>45074</v>
      </c>
      <c r="C1905" t="s">
        <v>462</v>
      </c>
      <c r="D1905" t="s">
        <v>643</v>
      </c>
      <c r="E1905" t="s">
        <v>24</v>
      </c>
      <c r="F1905">
        <v>29255</v>
      </c>
      <c r="G1905" t="s">
        <v>10541</v>
      </c>
      <c r="H1905" t="s">
        <v>10542</v>
      </c>
      <c r="I1905" t="s">
        <v>10543</v>
      </c>
      <c r="J1905" t="s">
        <v>10544</v>
      </c>
      <c r="K1905" t="s">
        <v>164</v>
      </c>
      <c r="L1905">
        <v>94877</v>
      </c>
      <c r="M1905" t="s">
        <v>5054</v>
      </c>
      <c r="N1905" t="s">
        <v>35</v>
      </c>
      <c r="O1905">
        <v>14</v>
      </c>
      <c r="P1905">
        <v>55461.8</v>
      </c>
      <c r="Q1905" t="s">
        <v>3719</v>
      </c>
      <c r="R1905" t="s">
        <v>1392</v>
      </c>
    </row>
    <row r="1906" spans="1:18" x14ac:dyDescent="0.25">
      <c r="A1906">
        <v>2905</v>
      </c>
      <c r="B1906">
        <v>45094</v>
      </c>
      <c r="C1906" t="s">
        <v>1174</v>
      </c>
      <c r="D1906" t="s">
        <v>705</v>
      </c>
      <c r="E1906" t="s">
        <v>30</v>
      </c>
      <c r="F1906">
        <v>31266</v>
      </c>
      <c r="G1906" t="s">
        <v>10545</v>
      </c>
      <c r="H1906" t="s">
        <v>10546</v>
      </c>
      <c r="I1906" t="s">
        <v>10547</v>
      </c>
      <c r="J1906" t="s">
        <v>10548</v>
      </c>
      <c r="K1906" t="s">
        <v>167</v>
      </c>
      <c r="L1906">
        <v>6125</v>
      </c>
      <c r="M1906" t="s">
        <v>4273</v>
      </c>
      <c r="N1906" t="s">
        <v>35</v>
      </c>
      <c r="O1906">
        <v>3</v>
      </c>
      <c r="P1906">
        <v>89075.61</v>
      </c>
      <c r="Q1906" t="s">
        <v>1558</v>
      </c>
      <c r="R1906" t="s">
        <v>1384</v>
      </c>
    </row>
    <row r="1907" spans="1:18" x14ac:dyDescent="0.25">
      <c r="A1907">
        <v>2906</v>
      </c>
      <c r="B1907">
        <v>45086</v>
      </c>
      <c r="C1907" t="s">
        <v>350</v>
      </c>
      <c r="D1907" t="s">
        <v>124</v>
      </c>
      <c r="E1907" t="s">
        <v>30</v>
      </c>
      <c r="F1907" t="s">
        <v>10549</v>
      </c>
      <c r="G1907" t="s">
        <v>10550</v>
      </c>
      <c r="H1907" t="s">
        <v>10551</v>
      </c>
      <c r="I1907" t="s">
        <v>10552</v>
      </c>
      <c r="J1907" t="s">
        <v>10553</v>
      </c>
      <c r="K1907" t="s">
        <v>167</v>
      </c>
      <c r="L1907">
        <v>39956</v>
      </c>
      <c r="M1907" t="s">
        <v>1840</v>
      </c>
      <c r="N1907" t="s">
        <v>35</v>
      </c>
      <c r="O1907">
        <v>8</v>
      </c>
      <c r="P1907">
        <v>42896.2</v>
      </c>
      <c r="Q1907" t="s">
        <v>3781</v>
      </c>
      <c r="R1907" t="s">
        <v>1427</v>
      </c>
    </row>
    <row r="1908" spans="1:18" x14ac:dyDescent="0.25">
      <c r="A1908">
        <v>2907</v>
      </c>
      <c r="B1908">
        <v>45062</v>
      </c>
      <c r="C1908" t="s">
        <v>796</v>
      </c>
      <c r="D1908" t="s">
        <v>146</v>
      </c>
      <c r="E1908" t="s">
        <v>14</v>
      </c>
      <c r="F1908">
        <v>35409</v>
      </c>
      <c r="G1908" t="s">
        <v>1421</v>
      </c>
      <c r="H1908" t="s">
        <v>10554</v>
      </c>
      <c r="I1908" t="s">
        <v>10555</v>
      </c>
      <c r="J1908" t="s">
        <v>10556</v>
      </c>
      <c r="K1908" t="s">
        <v>20</v>
      </c>
      <c r="L1908">
        <v>19508</v>
      </c>
      <c r="M1908" t="s">
        <v>3336</v>
      </c>
      <c r="N1908" t="s">
        <v>16</v>
      </c>
      <c r="O1908">
        <v>15</v>
      </c>
      <c r="P1908">
        <v>98523.19</v>
      </c>
      <c r="Q1908" t="s">
        <v>3059</v>
      </c>
      <c r="R1908" t="s">
        <v>1419</v>
      </c>
    </row>
    <row r="1909" spans="1:18" x14ac:dyDescent="0.25">
      <c r="A1909">
        <v>2908</v>
      </c>
      <c r="B1909">
        <v>45082</v>
      </c>
      <c r="C1909" t="s">
        <v>1175</v>
      </c>
      <c r="D1909" t="s">
        <v>1044</v>
      </c>
      <c r="E1909" t="s">
        <v>30</v>
      </c>
      <c r="F1909">
        <v>32576</v>
      </c>
      <c r="G1909" t="s">
        <v>10557</v>
      </c>
      <c r="H1909" t="s">
        <v>10558</v>
      </c>
      <c r="I1909" t="s">
        <v>10559</v>
      </c>
      <c r="J1909" t="s">
        <v>10560</v>
      </c>
      <c r="K1909" t="s">
        <v>52</v>
      </c>
      <c r="L1909">
        <v>42700</v>
      </c>
      <c r="M1909" t="s">
        <v>2798</v>
      </c>
      <c r="N1909" t="s">
        <v>26</v>
      </c>
      <c r="O1909">
        <v>5</v>
      </c>
      <c r="P1909">
        <v>56327.67</v>
      </c>
      <c r="Q1909" t="s">
        <v>8028</v>
      </c>
      <c r="R1909" t="s">
        <v>1427</v>
      </c>
    </row>
    <row r="1910" spans="1:18" x14ac:dyDescent="0.25">
      <c r="A1910">
        <v>2909</v>
      </c>
      <c r="B1910">
        <v>45054</v>
      </c>
      <c r="C1910" t="s">
        <v>76</v>
      </c>
      <c r="D1910" t="s">
        <v>68</v>
      </c>
      <c r="E1910" t="s">
        <v>24</v>
      </c>
      <c r="F1910" t="s">
        <v>3474</v>
      </c>
      <c r="G1910" t="s">
        <v>1421</v>
      </c>
      <c r="H1910" t="s">
        <v>10561</v>
      </c>
      <c r="I1910" t="s">
        <v>10562</v>
      </c>
      <c r="J1910" t="s">
        <v>4391</v>
      </c>
      <c r="K1910" t="s">
        <v>92</v>
      </c>
      <c r="L1910">
        <v>16127</v>
      </c>
      <c r="M1910" t="s">
        <v>3447</v>
      </c>
      <c r="N1910" t="s">
        <v>16</v>
      </c>
      <c r="O1910">
        <v>11</v>
      </c>
      <c r="P1910">
        <v>32016.560000000001</v>
      </c>
      <c r="Q1910" t="s">
        <v>4189</v>
      </c>
      <c r="R1910" t="s">
        <v>1392</v>
      </c>
    </row>
    <row r="1911" spans="1:18" x14ac:dyDescent="0.25">
      <c r="A1911">
        <v>2910</v>
      </c>
      <c r="B1911">
        <v>45068</v>
      </c>
      <c r="C1911" t="s">
        <v>670</v>
      </c>
      <c r="D1911" t="s">
        <v>573</v>
      </c>
      <c r="E1911" t="s">
        <v>24</v>
      </c>
      <c r="F1911">
        <v>29079</v>
      </c>
      <c r="G1911" t="s">
        <v>10563</v>
      </c>
      <c r="H1911" t="s">
        <v>10564</v>
      </c>
      <c r="I1911" t="s">
        <v>10565</v>
      </c>
      <c r="J1911" t="s">
        <v>10566</v>
      </c>
      <c r="K1911" t="s">
        <v>25</v>
      </c>
      <c r="L1911">
        <v>69885</v>
      </c>
      <c r="M1911" t="s">
        <v>2409</v>
      </c>
      <c r="N1911" t="s">
        <v>21</v>
      </c>
      <c r="O1911">
        <v>0</v>
      </c>
      <c r="P1911">
        <v>93442.18</v>
      </c>
      <c r="Q1911" t="s">
        <v>1553</v>
      </c>
      <c r="R1911" t="s">
        <v>1427</v>
      </c>
    </row>
    <row r="1912" spans="1:18" x14ac:dyDescent="0.25">
      <c r="A1912">
        <v>2911</v>
      </c>
      <c r="B1912">
        <v>45125</v>
      </c>
      <c r="C1912" t="s">
        <v>536</v>
      </c>
      <c r="D1912" t="s">
        <v>1027</v>
      </c>
      <c r="E1912" t="s">
        <v>30</v>
      </c>
      <c r="F1912" t="s">
        <v>10567</v>
      </c>
      <c r="G1912" t="s">
        <v>10568</v>
      </c>
      <c r="H1912" t="s">
        <v>10569</v>
      </c>
      <c r="I1912" t="s">
        <v>10570</v>
      </c>
      <c r="J1912" t="s">
        <v>10571</v>
      </c>
      <c r="K1912" t="s">
        <v>84</v>
      </c>
      <c r="L1912">
        <v>59766</v>
      </c>
      <c r="M1912" t="s">
        <v>3901</v>
      </c>
      <c r="N1912" t="s">
        <v>16</v>
      </c>
      <c r="O1912">
        <v>2</v>
      </c>
      <c r="P1912">
        <v>63657.120000000003</v>
      </c>
      <c r="Q1912" t="s">
        <v>9029</v>
      </c>
      <c r="R1912" t="s">
        <v>1384</v>
      </c>
    </row>
    <row r="1913" spans="1:18" x14ac:dyDescent="0.25">
      <c r="A1913">
        <v>2912</v>
      </c>
      <c r="B1913">
        <v>45112</v>
      </c>
      <c r="C1913" t="s">
        <v>506</v>
      </c>
      <c r="D1913" t="s">
        <v>332</v>
      </c>
      <c r="E1913" t="s">
        <v>30</v>
      </c>
      <c r="F1913" t="s">
        <v>10572</v>
      </c>
      <c r="G1913" t="s">
        <v>10573</v>
      </c>
      <c r="H1913" t="s">
        <v>10574</v>
      </c>
      <c r="I1913" t="s">
        <v>10575</v>
      </c>
      <c r="J1913" t="s">
        <v>10576</v>
      </c>
      <c r="K1913" t="s">
        <v>214</v>
      </c>
      <c r="L1913">
        <v>82212</v>
      </c>
      <c r="M1913" t="s">
        <v>2998</v>
      </c>
      <c r="N1913" t="s">
        <v>26</v>
      </c>
      <c r="O1913">
        <v>4</v>
      </c>
      <c r="P1913">
        <v>63849.32</v>
      </c>
      <c r="Q1913" t="s">
        <v>3725</v>
      </c>
      <c r="R1913" t="s">
        <v>1392</v>
      </c>
    </row>
    <row r="1914" spans="1:18" x14ac:dyDescent="0.25">
      <c r="A1914">
        <v>2913</v>
      </c>
      <c r="B1914">
        <v>45136</v>
      </c>
      <c r="C1914" t="s">
        <v>12</v>
      </c>
      <c r="D1914" t="s">
        <v>103</v>
      </c>
      <c r="E1914" t="s">
        <v>30</v>
      </c>
      <c r="F1914">
        <v>30351</v>
      </c>
      <c r="G1914" t="s">
        <v>10577</v>
      </c>
      <c r="H1914" t="s">
        <v>10578</v>
      </c>
      <c r="I1914" t="s">
        <v>10579</v>
      </c>
      <c r="J1914" t="s">
        <v>4871</v>
      </c>
      <c r="K1914" t="s">
        <v>145</v>
      </c>
      <c r="L1914">
        <v>36488</v>
      </c>
      <c r="M1914" t="s">
        <v>2521</v>
      </c>
      <c r="N1914" t="s">
        <v>16</v>
      </c>
      <c r="O1914">
        <v>8</v>
      </c>
      <c r="P1914">
        <v>91061.87</v>
      </c>
      <c r="Q1914" t="s">
        <v>3091</v>
      </c>
      <c r="R1914" t="s">
        <v>1384</v>
      </c>
    </row>
    <row r="1915" spans="1:18" x14ac:dyDescent="0.25">
      <c r="A1915">
        <v>2914</v>
      </c>
      <c r="B1915">
        <v>45113</v>
      </c>
      <c r="C1915" t="s">
        <v>269</v>
      </c>
      <c r="D1915" t="s">
        <v>112</v>
      </c>
      <c r="E1915" t="s">
        <v>30</v>
      </c>
      <c r="F1915" t="s">
        <v>10580</v>
      </c>
      <c r="G1915" t="s">
        <v>10581</v>
      </c>
      <c r="H1915" t="s">
        <v>10582</v>
      </c>
      <c r="I1915" t="s">
        <v>10583</v>
      </c>
      <c r="J1915" t="s">
        <v>10584</v>
      </c>
      <c r="K1915" t="s">
        <v>78</v>
      </c>
      <c r="L1915">
        <v>29065</v>
      </c>
      <c r="M1915" t="s">
        <v>2699</v>
      </c>
      <c r="N1915" t="s">
        <v>26</v>
      </c>
      <c r="O1915">
        <v>2</v>
      </c>
      <c r="P1915">
        <v>80939.039999999994</v>
      </c>
      <c r="Q1915" t="s">
        <v>1900</v>
      </c>
      <c r="R1915" t="s">
        <v>1419</v>
      </c>
    </row>
    <row r="1916" spans="1:18" x14ac:dyDescent="0.25">
      <c r="A1916">
        <v>2915</v>
      </c>
      <c r="B1916">
        <v>45091</v>
      </c>
      <c r="C1916" t="s">
        <v>156</v>
      </c>
      <c r="D1916" t="s">
        <v>1176</v>
      </c>
      <c r="E1916" t="s">
        <v>14</v>
      </c>
      <c r="F1916" t="s">
        <v>10585</v>
      </c>
      <c r="G1916" t="s">
        <v>10586</v>
      </c>
      <c r="H1916" t="s">
        <v>10587</v>
      </c>
      <c r="I1916" t="s">
        <v>10588</v>
      </c>
      <c r="J1916" t="s">
        <v>10589</v>
      </c>
      <c r="K1916" t="s">
        <v>129</v>
      </c>
      <c r="L1916">
        <v>45920</v>
      </c>
      <c r="M1916" t="s">
        <v>6910</v>
      </c>
      <c r="N1916" t="s">
        <v>26</v>
      </c>
      <c r="O1916">
        <v>18</v>
      </c>
      <c r="P1916">
        <v>54025.95</v>
      </c>
      <c r="Q1916" t="s">
        <v>4183</v>
      </c>
      <c r="R1916" t="s">
        <v>1419</v>
      </c>
    </row>
    <row r="1917" spans="1:18" x14ac:dyDescent="0.25">
      <c r="A1917">
        <v>2916</v>
      </c>
      <c r="B1917">
        <v>45062</v>
      </c>
      <c r="C1917" t="s">
        <v>706</v>
      </c>
      <c r="D1917" t="s">
        <v>149</v>
      </c>
      <c r="E1917" t="s">
        <v>30</v>
      </c>
      <c r="F1917" t="s">
        <v>10590</v>
      </c>
      <c r="G1917" t="s">
        <v>10591</v>
      </c>
      <c r="H1917" t="s">
        <v>10592</v>
      </c>
      <c r="I1917" t="s">
        <v>10593</v>
      </c>
      <c r="J1917" t="s">
        <v>10594</v>
      </c>
      <c r="K1917" t="s">
        <v>264</v>
      </c>
      <c r="L1917">
        <v>33530</v>
      </c>
      <c r="M1917" t="s">
        <v>2147</v>
      </c>
      <c r="N1917" t="s">
        <v>16</v>
      </c>
      <c r="O1917">
        <v>4</v>
      </c>
      <c r="P1917">
        <v>68307.77</v>
      </c>
      <c r="Q1917" t="s">
        <v>3018</v>
      </c>
      <c r="R1917" t="s">
        <v>1392</v>
      </c>
    </row>
    <row r="1918" spans="1:18" x14ac:dyDescent="0.25">
      <c r="A1918">
        <v>2917</v>
      </c>
      <c r="B1918">
        <v>45106</v>
      </c>
      <c r="C1918" t="s">
        <v>515</v>
      </c>
      <c r="D1918" t="s">
        <v>185</v>
      </c>
      <c r="E1918" t="s">
        <v>30</v>
      </c>
      <c r="F1918" t="s">
        <v>9991</v>
      </c>
      <c r="G1918" t="s">
        <v>10595</v>
      </c>
      <c r="H1918" t="s">
        <v>10596</v>
      </c>
      <c r="I1918" t="s">
        <v>10597</v>
      </c>
      <c r="J1918" t="s">
        <v>10598</v>
      </c>
      <c r="K1918" t="s">
        <v>75</v>
      </c>
      <c r="L1918">
        <v>93789</v>
      </c>
      <c r="M1918" t="s">
        <v>389</v>
      </c>
      <c r="N1918" t="s">
        <v>26</v>
      </c>
      <c r="O1918">
        <v>13</v>
      </c>
      <c r="P1918">
        <v>33909.69</v>
      </c>
      <c r="Q1918" t="s">
        <v>1426</v>
      </c>
      <c r="R1918" t="s">
        <v>1384</v>
      </c>
    </row>
    <row r="1919" spans="1:18" x14ac:dyDescent="0.25">
      <c r="A1919">
        <v>2918</v>
      </c>
      <c r="B1919">
        <v>45085</v>
      </c>
      <c r="C1919" t="s">
        <v>97</v>
      </c>
      <c r="D1919" t="s">
        <v>1177</v>
      </c>
      <c r="E1919" t="s">
        <v>14</v>
      </c>
      <c r="F1919">
        <v>29044</v>
      </c>
      <c r="G1919" t="s">
        <v>10599</v>
      </c>
      <c r="H1919" t="s">
        <v>10600</v>
      </c>
      <c r="I1919" t="s">
        <v>10601</v>
      </c>
      <c r="J1919" t="s">
        <v>10602</v>
      </c>
      <c r="K1919" t="s">
        <v>235</v>
      </c>
      <c r="L1919">
        <v>38868</v>
      </c>
      <c r="M1919" t="s">
        <v>2232</v>
      </c>
      <c r="N1919" t="s">
        <v>21</v>
      </c>
      <c r="O1919">
        <v>10</v>
      </c>
      <c r="P1919">
        <v>67763.22</v>
      </c>
      <c r="Q1919" t="s">
        <v>2557</v>
      </c>
      <c r="R1919" t="s">
        <v>1460</v>
      </c>
    </row>
    <row r="1920" spans="1:18" x14ac:dyDescent="0.25">
      <c r="A1920">
        <v>2919</v>
      </c>
      <c r="B1920">
        <v>45110</v>
      </c>
      <c r="C1920" t="s">
        <v>242</v>
      </c>
      <c r="D1920" t="s">
        <v>124</v>
      </c>
      <c r="E1920" t="s">
        <v>14</v>
      </c>
      <c r="F1920" t="s">
        <v>10603</v>
      </c>
      <c r="G1920" t="s">
        <v>1421</v>
      </c>
      <c r="H1920" t="s">
        <v>10604</v>
      </c>
      <c r="I1920" t="s">
        <v>10605</v>
      </c>
      <c r="J1920" t="s">
        <v>10606</v>
      </c>
      <c r="K1920" t="s">
        <v>237</v>
      </c>
      <c r="L1920">
        <v>34696</v>
      </c>
      <c r="M1920" t="s">
        <v>2266</v>
      </c>
      <c r="N1920" t="s">
        <v>35</v>
      </c>
      <c r="O1920">
        <v>12</v>
      </c>
      <c r="P1920">
        <v>80439.210000000006</v>
      </c>
      <c r="Q1920" t="s">
        <v>1830</v>
      </c>
      <c r="R1920" t="s">
        <v>1427</v>
      </c>
    </row>
    <row r="1921" spans="1:18" x14ac:dyDescent="0.25">
      <c r="A1921">
        <v>2920</v>
      </c>
      <c r="B1921">
        <v>45066</v>
      </c>
      <c r="C1921" t="s">
        <v>493</v>
      </c>
      <c r="D1921" t="s">
        <v>935</v>
      </c>
      <c r="E1921" t="s">
        <v>24</v>
      </c>
      <c r="F1921" t="s">
        <v>10607</v>
      </c>
      <c r="G1921" t="s">
        <v>1421</v>
      </c>
      <c r="H1921" t="s">
        <v>10608</v>
      </c>
      <c r="I1921" t="s">
        <v>10609</v>
      </c>
      <c r="J1921" t="s">
        <v>10610</v>
      </c>
      <c r="K1921" t="s">
        <v>116</v>
      </c>
      <c r="L1921">
        <v>16421</v>
      </c>
      <c r="M1921" t="s">
        <v>1591</v>
      </c>
      <c r="N1921" t="s">
        <v>21</v>
      </c>
      <c r="O1921">
        <v>7</v>
      </c>
      <c r="P1921">
        <v>48160.35</v>
      </c>
      <c r="Q1921" t="s">
        <v>8056</v>
      </c>
      <c r="R1921" t="s">
        <v>1427</v>
      </c>
    </row>
    <row r="1922" spans="1:18" x14ac:dyDescent="0.25">
      <c r="A1922">
        <v>2921</v>
      </c>
      <c r="B1922">
        <v>45085</v>
      </c>
      <c r="C1922" t="s">
        <v>1023</v>
      </c>
      <c r="D1922" t="s">
        <v>495</v>
      </c>
      <c r="E1922" t="s">
        <v>30</v>
      </c>
      <c r="F1922" t="s">
        <v>10611</v>
      </c>
      <c r="G1922" t="s">
        <v>10612</v>
      </c>
      <c r="H1922" t="s">
        <v>10613</v>
      </c>
      <c r="I1922" t="s">
        <v>10614</v>
      </c>
      <c r="J1922" t="s">
        <v>7095</v>
      </c>
      <c r="K1922" t="s">
        <v>78</v>
      </c>
      <c r="L1922">
        <v>4245</v>
      </c>
      <c r="M1922" t="s">
        <v>2063</v>
      </c>
      <c r="N1922" t="s">
        <v>16</v>
      </c>
      <c r="O1922">
        <v>3</v>
      </c>
      <c r="P1922">
        <v>45517.88</v>
      </c>
      <c r="Q1922" t="s">
        <v>4068</v>
      </c>
      <c r="R1922" t="s">
        <v>1392</v>
      </c>
    </row>
    <row r="1923" spans="1:18" x14ac:dyDescent="0.25">
      <c r="A1923">
        <v>2922</v>
      </c>
      <c r="B1923">
        <v>45127</v>
      </c>
      <c r="C1923" t="s">
        <v>335</v>
      </c>
      <c r="D1923" t="s">
        <v>878</v>
      </c>
      <c r="E1923" t="s">
        <v>14</v>
      </c>
      <c r="F1923">
        <v>25237</v>
      </c>
      <c r="G1923" t="s">
        <v>10615</v>
      </c>
      <c r="H1923" t="s">
        <v>10616</v>
      </c>
      <c r="I1923" t="s">
        <v>10617</v>
      </c>
      <c r="J1923" t="s">
        <v>10618</v>
      </c>
      <c r="K1923" t="s">
        <v>119</v>
      </c>
      <c r="L1923">
        <v>73246</v>
      </c>
      <c r="M1923" t="s">
        <v>2266</v>
      </c>
      <c r="N1923" t="s">
        <v>21</v>
      </c>
      <c r="O1923">
        <v>13</v>
      </c>
      <c r="P1923">
        <v>38370.71</v>
      </c>
      <c r="Q1923" t="s">
        <v>6940</v>
      </c>
      <c r="R1923" t="s">
        <v>1384</v>
      </c>
    </row>
    <row r="1924" spans="1:18" x14ac:dyDescent="0.25">
      <c r="A1924">
        <v>2923</v>
      </c>
      <c r="B1924">
        <v>45077</v>
      </c>
      <c r="C1924" t="s">
        <v>1011</v>
      </c>
      <c r="D1924" t="s">
        <v>617</v>
      </c>
      <c r="E1924" t="s">
        <v>24</v>
      </c>
      <c r="F1924" t="s">
        <v>10619</v>
      </c>
      <c r="G1924" t="s">
        <v>10620</v>
      </c>
      <c r="H1924" t="s">
        <v>10621</v>
      </c>
      <c r="I1924" t="s">
        <v>10622</v>
      </c>
      <c r="J1924" t="s">
        <v>10623</v>
      </c>
      <c r="K1924" t="s">
        <v>229</v>
      </c>
      <c r="L1924">
        <v>27561</v>
      </c>
      <c r="M1924" t="s">
        <v>1817</v>
      </c>
      <c r="N1924" t="s">
        <v>35</v>
      </c>
      <c r="O1924">
        <v>16</v>
      </c>
      <c r="P1924">
        <v>63752.800000000003</v>
      </c>
      <c r="Q1924" t="s">
        <v>1433</v>
      </c>
      <c r="R1924" t="s">
        <v>1392</v>
      </c>
    </row>
    <row r="1925" spans="1:18" x14ac:dyDescent="0.25">
      <c r="A1925">
        <v>2924</v>
      </c>
      <c r="B1925">
        <v>45118</v>
      </c>
      <c r="C1925" t="s">
        <v>162</v>
      </c>
      <c r="D1925" t="s">
        <v>56</v>
      </c>
      <c r="E1925" t="s">
        <v>24</v>
      </c>
      <c r="F1925">
        <v>26307</v>
      </c>
      <c r="G1925" t="s">
        <v>1421</v>
      </c>
      <c r="H1925" t="s">
        <v>10624</v>
      </c>
      <c r="I1925" t="s">
        <v>10625</v>
      </c>
      <c r="J1925" t="s">
        <v>10626</v>
      </c>
      <c r="K1925" t="s">
        <v>119</v>
      </c>
      <c r="L1925">
        <v>32964</v>
      </c>
      <c r="M1925" t="s">
        <v>2725</v>
      </c>
      <c r="N1925" t="s">
        <v>26</v>
      </c>
      <c r="O1925">
        <v>13</v>
      </c>
      <c r="P1925">
        <v>81132.44</v>
      </c>
      <c r="Q1925" t="s">
        <v>3859</v>
      </c>
      <c r="R1925" t="s">
        <v>1384</v>
      </c>
    </row>
    <row r="1926" spans="1:18" x14ac:dyDescent="0.25">
      <c r="A1926">
        <v>2925</v>
      </c>
      <c r="B1926">
        <v>45075</v>
      </c>
      <c r="C1926" t="s">
        <v>268</v>
      </c>
      <c r="D1926" t="s">
        <v>118</v>
      </c>
      <c r="E1926" t="s">
        <v>24</v>
      </c>
      <c r="F1926">
        <v>30592</v>
      </c>
      <c r="G1926" t="s">
        <v>10627</v>
      </c>
      <c r="H1926" t="s">
        <v>10628</v>
      </c>
      <c r="I1926" t="s">
        <v>10629</v>
      </c>
      <c r="J1926" t="s">
        <v>10630</v>
      </c>
      <c r="K1926" t="s">
        <v>298</v>
      </c>
      <c r="L1926">
        <v>43296</v>
      </c>
      <c r="M1926" t="s">
        <v>2778</v>
      </c>
      <c r="N1926" t="s">
        <v>35</v>
      </c>
      <c r="O1926">
        <v>11</v>
      </c>
      <c r="P1926">
        <v>49786.83</v>
      </c>
      <c r="Q1926" t="s">
        <v>1485</v>
      </c>
      <c r="R1926" t="s">
        <v>1384</v>
      </c>
    </row>
    <row r="1927" spans="1:18" x14ac:dyDescent="0.25">
      <c r="A1927">
        <v>2926</v>
      </c>
      <c r="B1927">
        <v>45134</v>
      </c>
      <c r="C1927" t="s">
        <v>973</v>
      </c>
      <c r="D1927" t="s">
        <v>480</v>
      </c>
      <c r="E1927" t="s">
        <v>14</v>
      </c>
      <c r="F1927" t="s">
        <v>10631</v>
      </c>
      <c r="G1927" t="s">
        <v>10632</v>
      </c>
      <c r="H1927" t="s">
        <v>10633</v>
      </c>
      <c r="I1927" t="s">
        <v>10634</v>
      </c>
      <c r="J1927" t="s">
        <v>10635</v>
      </c>
      <c r="K1927" t="s">
        <v>38</v>
      </c>
      <c r="L1927">
        <v>52368</v>
      </c>
      <c r="M1927" t="s">
        <v>3794</v>
      </c>
      <c r="N1927" t="s">
        <v>26</v>
      </c>
      <c r="O1927">
        <v>0</v>
      </c>
      <c r="P1927">
        <v>44807.87</v>
      </c>
      <c r="Q1927" t="s">
        <v>2215</v>
      </c>
      <c r="R1927" t="s">
        <v>1419</v>
      </c>
    </row>
    <row r="1928" spans="1:18" x14ac:dyDescent="0.25">
      <c r="A1928">
        <v>2927</v>
      </c>
      <c r="B1928">
        <v>45079</v>
      </c>
      <c r="C1928" t="s">
        <v>1129</v>
      </c>
      <c r="D1928" t="s">
        <v>850</v>
      </c>
      <c r="E1928" t="s">
        <v>24</v>
      </c>
      <c r="F1928" t="s">
        <v>10636</v>
      </c>
      <c r="G1928" t="s">
        <v>10637</v>
      </c>
      <c r="H1928" t="s">
        <v>10638</v>
      </c>
      <c r="I1928" t="s">
        <v>10639</v>
      </c>
      <c r="J1928" t="s">
        <v>10640</v>
      </c>
      <c r="K1928" t="s">
        <v>173</v>
      </c>
      <c r="L1928">
        <v>73203</v>
      </c>
      <c r="M1928" t="s">
        <v>3074</v>
      </c>
      <c r="N1928" t="s">
        <v>26</v>
      </c>
      <c r="O1928">
        <v>7</v>
      </c>
      <c r="P1928">
        <v>85529.32</v>
      </c>
      <c r="Q1928" t="s">
        <v>1553</v>
      </c>
      <c r="R1928" t="s">
        <v>1384</v>
      </c>
    </row>
    <row r="1929" spans="1:18" x14ac:dyDescent="0.25">
      <c r="A1929">
        <v>2928</v>
      </c>
      <c r="B1929">
        <v>45121</v>
      </c>
      <c r="C1929" t="s">
        <v>776</v>
      </c>
      <c r="D1929" t="s">
        <v>1178</v>
      </c>
      <c r="E1929" t="s">
        <v>14</v>
      </c>
      <c r="F1929" t="s">
        <v>2851</v>
      </c>
      <c r="G1929" t="s">
        <v>10641</v>
      </c>
      <c r="H1929" t="s">
        <v>10642</v>
      </c>
      <c r="I1929" t="s">
        <v>10643</v>
      </c>
      <c r="J1929" t="s">
        <v>10644</v>
      </c>
      <c r="K1929" t="s">
        <v>363</v>
      </c>
      <c r="L1929">
        <v>40186</v>
      </c>
      <c r="M1929" t="s">
        <v>2598</v>
      </c>
      <c r="N1929" t="s">
        <v>21</v>
      </c>
      <c r="O1929">
        <v>12</v>
      </c>
      <c r="P1929">
        <v>86757.53</v>
      </c>
      <c r="Q1929" t="s">
        <v>5140</v>
      </c>
      <c r="R1929" t="s">
        <v>1419</v>
      </c>
    </row>
    <row r="1930" spans="1:18" x14ac:dyDescent="0.25">
      <c r="A1930">
        <v>2929</v>
      </c>
      <c r="B1930">
        <v>45139</v>
      </c>
      <c r="C1930" t="s">
        <v>130</v>
      </c>
      <c r="D1930" t="s">
        <v>1179</v>
      </c>
      <c r="E1930" t="s">
        <v>24</v>
      </c>
      <c r="F1930" t="s">
        <v>10645</v>
      </c>
      <c r="G1930" t="s">
        <v>10646</v>
      </c>
      <c r="H1930" t="s">
        <v>10647</v>
      </c>
      <c r="I1930" t="s">
        <v>10648</v>
      </c>
      <c r="J1930" t="s">
        <v>10649</v>
      </c>
      <c r="K1930" t="s">
        <v>81</v>
      </c>
      <c r="L1930">
        <v>57341</v>
      </c>
      <c r="M1930" t="s">
        <v>3645</v>
      </c>
      <c r="N1930" t="s">
        <v>35</v>
      </c>
      <c r="O1930">
        <v>8</v>
      </c>
      <c r="P1930">
        <v>63145.16</v>
      </c>
      <c r="Q1930" t="s">
        <v>2449</v>
      </c>
      <c r="R1930" t="s">
        <v>1392</v>
      </c>
    </row>
    <row r="1931" spans="1:18" x14ac:dyDescent="0.25">
      <c r="A1931">
        <v>2930</v>
      </c>
      <c r="B1931">
        <v>45102</v>
      </c>
      <c r="C1931" t="s">
        <v>233</v>
      </c>
      <c r="D1931" t="s">
        <v>480</v>
      </c>
      <c r="E1931" t="s">
        <v>14</v>
      </c>
      <c r="F1931" t="s">
        <v>10650</v>
      </c>
      <c r="G1931" t="s">
        <v>10651</v>
      </c>
      <c r="H1931" t="s">
        <v>10652</v>
      </c>
      <c r="I1931" t="s">
        <v>10653</v>
      </c>
      <c r="J1931" t="s">
        <v>6645</v>
      </c>
      <c r="K1931" t="s">
        <v>64</v>
      </c>
      <c r="L1931">
        <v>86847</v>
      </c>
      <c r="M1931" t="s">
        <v>2810</v>
      </c>
      <c r="N1931" t="s">
        <v>21</v>
      </c>
      <c r="O1931">
        <v>18</v>
      </c>
      <c r="P1931">
        <v>97630.88</v>
      </c>
      <c r="Q1931" t="s">
        <v>3112</v>
      </c>
      <c r="R1931" t="s">
        <v>1427</v>
      </c>
    </row>
    <row r="1932" spans="1:18" x14ac:dyDescent="0.25">
      <c r="A1932">
        <v>2931</v>
      </c>
      <c r="B1932">
        <v>45086</v>
      </c>
      <c r="C1932" t="s">
        <v>706</v>
      </c>
      <c r="D1932" t="s">
        <v>842</v>
      </c>
      <c r="E1932" t="s">
        <v>24</v>
      </c>
      <c r="F1932" t="s">
        <v>10654</v>
      </c>
      <c r="G1932" t="s">
        <v>10655</v>
      </c>
      <c r="H1932" t="s">
        <v>10656</v>
      </c>
      <c r="I1932" t="s">
        <v>10657</v>
      </c>
      <c r="J1932" t="s">
        <v>10658</v>
      </c>
      <c r="K1932" t="s">
        <v>135</v>
      </c>
      <c r="L1932">
        <v>97907</v>
      </c>
      <c r="M1932" t="s">
        <v>2374</v>
      </c>
      <c r="N1932" t="s">
        <v>16</v>
      </c>
      <c r="O1932">
        <v>10</v>
      </c>
      <c r="P1932">
        <v>80209.009999999995</v>
      </c>
      <c r="Q1932" t="s">
        <v>7720</v>
      </c>
      <c r="R1932" t="s">
        <v>1427</v>
      </c>
    </row>
    <row r="1933" spans="1:18" x14ac:dyDescent="0.25">
      <c r="A1933">
        <v>2932</v>
      </c>
      <c r="B1933">
        <v>45061</v>
      </c>
      <c r="C1933" t="s">
        <v>393</v>
      </c>
      <c r="D1933" t="s">
        <v>124</v>
      </c>
      <c r="E1933" t="s">
        <v>14</v>
      </c>
      <c r="F1933" t="s">
        <v>10659</v>
      </c>
      <c r="G1933" t="s">
        <v>10660</v>
      </c>
      <c r="H1933" t="s">
        <v>10661</v>
      </c>
      <c r="I1933" t="s">
        <v>10662</v>
      </c>
      <c r="J1933" t="s">
        <v>9238</v>
      </c>
      <c r="K1933" t="s">
        <v>214</v>
      </c>
      <c r="L1933">
        <v>14343</v>
      </c>
      <c r="M1933" t="s">
        <v>2074</v>
      </c>
      <c r="N1933" t="s">
        <v>21</v>
      </c>
      <c r="O1933">
        <v>7</v>
      </c>
      <c r="P1933">
        <v>90110.49</v>
      </c>
      <c r="Q1933" t="s">
        <v>5992</v>
      </c>
      <c r="R1933" t="s">
        <v>1392</v>
      </c>
    </row>
    <row r="1934" spans="1:18" x14ac:dyDescent="0.25">
      <c r="A1934">
        <v>2933</v>
      </c>
      <c r="B1934">
        <v>45128</v>
      </c>
      <c r="C1934" t="s">
        <v>254</v>
      </c>
      <c r="D1934" t="s">
        <v>374</v>
      </c>
      <c r="E1934" t="s">
        <v>14</v>
      </c>
      <c r="F1934" t="s">
        <v>10663</v>
      </c>
      <c r="G1934" t="s">
        <v>10664</v>
      </c>
      <c r="H1934" t="s">
        <v>10665</v>
      </c>
      <c r="I1934" t="s">
        <v>10666</v>
      </c>
      <c r="J1934" t="s">
        <v>10667</v>
      </c>
      <c r="K1934" t="s">
        <v>55</v>
      </c>
      <c r="L1934">
        <v>46220</v>
      </c>
      <c r="M1934" t="s">
        <v>2322</v>
      </c>
      <c r="N1934" t="s">
        <v>21</v>
      </c>
      <c r="O1934">
        <v>17</v>
      </c>
      <c r="P1934">
        <v>63866.01</v>
      </c>
      <c r="Q1934" t="s">
        <v>2949</v>
      </c>
      <c r="R1934" t="s">
        <v>1384</v>
      </c>
    </row>
    <row r="1935" spans="1:18" x14ac:dyDescent="0.25">
      <c r="A1935">
        <v>2934</v>
      </c>
      <c r="B1935">
        <v>45103</v>
      </c>
      <c r="C1935" t="s">
        <v>698</v>
      </c>
      <c r="D1935" t="s">
        <v>183</v>
      </c>
      <c r="E1935" t="s">
        <v>30</v>
      </c>
      <c r="F1935" t="s">
        <v>10668</v>
      </c>
      <c r="G1935" t="s">
        <v>10669</v>
      </c>
      <c r="H1935" t="s">
        <v>10670</v>
      </c>
      <c r="I1935" t="s">
        <v>10671</v>
      </c>
      <c r="J1935" t="s">
        <v>10672</v>
      </c>
      <c r="K1935" t="s">
        <v>92</v>
      </c>
      <c r="L1935">
        <v>14044</v>
      </c>
      <c r="M1935" t="s">
        <v>2202</v>
      </c>
      <c r="N1935" t="s">
        <v>26</v>
      </c>
      <c r="O1935">
        <v>6</v>
      </c>
      <c r="P1935">
        <v>61226.5</v>
      </c>
      <c r="Q1935" t="s">
        <v>6342</v>
      </c>
      <c r="R1935" t="s">
        <v>1460</v>
      </c>
    </row>
    <row r="1936" spans="1:18" x14ac:dyDescent="0.25">
      <c r="A1936">
        <v>2935</v>
      </c>
      <c r="B1936">
        <v>45133</v>
      </c>
      <c r="C1936" t="s">
        <v>152</v>
      </c>
      <c r="D1936" t="s">
        <v>799</v>
      </c>
      <c r="E1936" t="s">
        <v>14</v>
      </c>
      <c r="F1936">
        <v>33489</v>
      </c>
      <c r="G1936" t="s">
        <v>10673</v>
      </c>
      <c r="H1936" t="s">
        <v>10674</v>
      </c>
      <c r="I1936" t="s">
        <v>10675</v>
      </c>
      <c r="J1936" t="s">
        <v>10676</v>
      </c>
      <c r="K1936" t="s">
        <v>229</v>
      </c>
      <c r="L1936">
        <v>89666</v>
      </c>
      <c r="M1936" t="s">
        <v>2074</v>
      </c>
      <c r="N1936" t="s">
        <v>21</v>
      </c>
      <c r="O1936">
        <v>11</v>
      </c>
      <c r="P1936">
        <v>42732.86</v>
      </c>
      <c r="Q1936" t="s">
        <v>4169</v>
      </c>
      <c r="R1936" t="s">
        <v>1427</v>
      </c>
    </row>
    <row r="1937" spans="1:18" x14ac:dyDescent="0.25">
      <c r="A1937">
        <v>2936</v>
      </c>
      <c r="B1937">
        <v>45072</v>
      </c>
      <c r="C1937" t="s">
        <v>1180</v>
      </c>
      <c r="D1937" t="s">
        <v>195</v>
      </c>
      <c r="E1937" t="s">
        <v>30</v>
      </c>
      <c r="F1937" t="s">
        <v>10677</v>
      </c>
      <c r="G1937" t="s">
        <v>10678</v>
      </c>
      <c r="H1937" t="s">
        <v>10679</v>
      </c>
      <c r="I1937" t="s">
        <v>10680</v>
      </c>
      <c r="J1937" t="s">
        <v>10681</v>
      </c>
      <c r="K1937" t="s">
        <v>72</v>
      </c>
      <c r="L1937">
        <v>75148</v>
      </c>
      <c r="M1937" t="s">
        <v>1938</v>
      </c>
      <c r="N1937" t="s">
        <v>21</v>
      </c>
      <c r="O1937">
        <v>1</v>
      </c>
      <c r="P1937">
        <v>67226.070000000007</v>
      </c>
      <c r="Q1937" t="s">
        <v>4539</v>
      </c>
      <c r="R1937" t="s">
        <v>1460</v>
      </c>
    </row>
    <row r="1938" spans="1:18" x14ac:dyDescent="0.25">
      <c r="A1938">
        <v>2937</v>
      </c>
      <c r="B1938">
        <v>45123</v>
      </c>
      <c r="C1938" t="s">
        <v>177</v>
      </c>
      <c r="D1938" t="s">
        <v>386</v>
      </c>
      <c r="E1938" t="s">
        <v>14</v>
      </c>
      <c r="F1938" t="s">
        <v>3357</v>
      </c>
      <c r="G1938" t="s">
        <v>10682</v>
      </c>
      <c r="H1938" t="s">
        <v>10683</v>
      </c>
      <c r="I1938" t="s">
        <v>10684</v>
      </c>
      <c r="J1938" t="s">
        <v>10685</v>
      </c>
      <c r="K1938" t="s">
        <v>142</v>
      </c>
      <c r="L1938">
        <v>19875</v>
      </c>
      <c r="M1938" t="s">
        <v>2005</v>
      </c>
      <c r="N1938" t="s">
        <v>21</v>
      </c>
      <c r="O1938">
        <v>14</v>
      </c>
      <c r="P1938">
        <v>91090.47</v>
      </c>
      <c r="Q1938" t="s">
        <v>3448</v>
      </c>
      <c r="R1938" t="s">
        <v>1384</v>
      </c>
    </row>
    <row r="1939" spans="1:18" x14ac:dyDescent="0.25">
      <c r="A1939">
        <v>2938</v>
      </c>
      <c r="B1939">
        <v>45135</v>
      </c>
      <c r="C1939" t="s">
        <v>931</v>
      </c>
      <c r="D1939" t="s">
        <v>286</v>
      </c>
      <c r="E1939" t="s">
        <v>14</v>
      </c>
      <c r="F1939" t="s">
        <v>10686</v>
      </c>
      <c r="G1939" t="s">
        <v>10687</v>
      </c>
      <c r="H1939" t="s">
        <v>10688</v>
      </c>
      <c r="I1939" t="s">
        <v>10689</v>
      </c>
      <c r="J1939" t="s">
        <v>10690</v>
      </c>
      <c r="K1939" t="s">
        <v>298</v>
      </c>
      <c r="L1939">
        <v>41999</v>
      </c>
      <c r="M1939" t="s">
        <v>2598</v>
      </c>
      <c r="N1939" t="s">
        <v>16</v>
      </c>
      <c r="O1939">
        <v>20</v>
      </c>
      <c r="P1939">
        <v>34787.15</v>
      </c>
      <c r="Q1939" t="s">
        <v>6181</v>
      </c>
      <c r="R1939" t="s">
        <v>1419</v>
      </c>
    </row>
    <row r="1940" spans="1:18" x14ac:dyDescent="0.25">
      <c r="A1940">
        <v>2939</v>
      </c>
      <c r="B1940">
        <v>45080</v>
      </c>
      <c r="C1940" t="s">
        <v>256</v>
      </c>
      <c r="D1940" t="s">
        <v>66</v>
      </c>
      <c r="E1940" t="s">
        <v>14</v>
      </c>
      <c r="F1940" t="s">
        <v>10691</v>
      </c>
      <c r="G1940" t="s">
        <v>10692</v>
      </c>
      <c r="H1940" t="s">
        <v>10693</v>
      </c>
      <c r="I1940" t="s">
        <v>10694</v>
      </c>
      <c r="J1940" t="s">
        <v>10695</v>
      </c>
      <c r="K1940" t="s">
        <v>142</v>
      </c>
      <c r="L1940">
        <v>74421</v>
      </c>
      <c r="M1940" t="s">
        <v>3052</v>
      </c>
      <c r="N1940" t="s">
        <v>16</v>
      </c>
      <c r="O1940">
        <v>14</v>
      </c>
      <c r="P1940">
        <v>35777.089999999997</v>
      </c>
      <c r="Q1940" t="s">
        <v>5194</v>
      </c>
      <c r="R1940" t="s">
        <v>1384</v>
      </c>
    </row>
    <row r="1941" spans="1:18" x14ac:dyDescent="0.25">
      <c r="A1941">
        <v>2940</v>
      </c>
      <c r="B1941">
        <v>45076</v>
      </c>
      <c r="C1941" t="s">
        <v>557</v>
      </c>
      <c r="D1941" t="s">
        <v>124</v>
      </c>
      <c r="E1941" t="s">
        <v>14</v>
      </c>
      <c r="F1941">
        <v>30472</v>
      </c>
      <c r="G1941" t="s">
        <v>10696</v>
      </c>
      <c r="H1941" t="s">
        <v>10697</v>
      </c>
      <c r="I1941" t="s">
        <v>10698</v>
      </c>
      <c r="J1941" t="s">
        <v>10699</v>
      </c>
      <c r="K1941" t="s">
        <v>167</v>
      </c>
      <c r="L1941">
        <v>29380</v>
      </c>
      <c r="M1941" t="s">
        <v>2741</v>
      </c>
      <c r="N1941" t="s">
        <v>21</v>
      </c>
      <c r="O1941">
        <v>15</v>
      </c>
      <c r="P1941">
        <v>91098.57</v>
      </c>
      <c r="Q1941" t="s">
        <v>1761</v>
      </c>
      <c r="R1941" t="s">
        <v>1427</v>
      </c>
    </row>
    <row r="1942" spans="1:18" x14ac:dyDescent="0.25">
      <c r="A1942">
        <v>2941</v>
      </c>
      <c r="B1942">
        <v>45081</v>
      </c>
      <c r="C1942" t="s">
        <v>39</v>
      </c>
      <c r="D1942" t="s">
        <v>592</v>
      </c>
      <c r="E1942" t="s">
        <v>30</v>
      </c>
      <c r="F1942" t="s">
        <v>10700</v>
      </c>
      <c r="G1942" t="s">
        <v>1421</v>
      </c>
      <c r="H1942" t="s">
        <v>10701</v>
      </c>
      <c r="I1942" t="s">
        <v>10702</v>
      </c>
      <c r="J1942" t="s">
        <v>10264</v>
      </c>
      <c r="K1942" t="s">
        <v>92</v>
      </c>
      <c r="L1942">
        <v>39118</v>
      </c>
      <c r="M1942" t="s">
        <v>3794</v>
      </c>
      <c r="N1942" t="s">
        <v>26</v>
      </c>
      <c r="O1942">
        <v>0</v>
      </c>
      <c r="P1942">
        <v>90546.8</v>
      </c>
      <c r="Q1942" t="s">
        <v>5978</v>
      </c>
      <c r="R1942" t="s">
        <v>1427</v>
      </c>
    </row>
    <row r="1943" spans="1:18" x14ac:dyDescent="0.25">
      <c r="A1943">
        <v>2942</v>
      </c>
      <c r="B1943">
        <v>45071</v>
      </c>
      <c r="C1943" t="s">
        <v>158</v>
      </c>
      <c r="D1943" t="s">
        <v>572</v>
      </c>
      <c r="E1943" t="s">
        <v>14</v>
      </c>
      <c r="F1943" t="s">
        <v>4513</v>
      </c>
      <c r="G1943" t="s">
        <v>10703</v>
      </c>
      <c r="H1943" t="s">
        <v>10704</v>
      </c>
      <c r="I1943" t="s">
        <v>10705</v>
      </c>
      <c r="J1943" t="s">
        <v>10706</v>
      </c>
      <c r="K1943" t="s">
        <v>237</v>
      </c>
      <c r="L1943">
        <v>98459</v>
      </c>
      <c r="M1943" t="s">
        <v>1748</v>
      </c>
      <c r="N1943" t="s">
        <v>26</v>
      </c>
      <c r="O1943">
        <v>5</v>
      </c>
      <c r="P1943">
        <v>31414.560000000001</v>
      </c>
      <c r="Q1943" t="s">
        <v>2039</v>
      </c>
      <c r="R1943" t="s">
        <v>1419</v>
      </c>
    </row>
    <row r="1944" spans="1:18" x14ac:dyDescent="0.25">
      <c r="A1944">
        <v>2943</v>
      </c>
      <c r="B1944">
        <v>45137</v>
      </c>
      <c r="C1944" t="s">
        <v>1181</v>
      </c>
      <c r="D1944" t="s">
        <v>240</v>
      </c>
      <c r="E1944" t="s">
        <v>30</v>
      </c>
      <c r="F1944">
        <v>30561</v>
      </c>
      <c r="G1944" t="s">
        <v>10707</v>
      </c>
      <c r="H1944" t="s">
        <v>10708</v>
      </c>
      <c r="I1944" t="s">
        <v>10709</v>
      </c>
      <c r="J1944" t="s">
        <v>10710</v>
      </c>
      <c r="K1944" t="s">
        <v>78</v>
      </c>
      <c r="L1944">
        <v>70095</v>
      </c>
      <c r="M1944" t="s">
        <v>2638</v>
      </c>
      <c r="N1944" t="s">
        <v>21</v>
      </c>
      <c r="O1944">
        <v>7</v>
      </c>
      <c r="P1944">
        <v>84787.27</v>
      </c>
      <c r="Q1944" t="s">
        <v>6169</v>
      </c>
      <c r="R1944" t="s">
        <v>1384</v>
      </c>
    </row>
    <row r="1945" spans="1:18" x14ac:dyDescent="0.25">
      <c r="A1945">
        <v>2944</v>
      </c>
      <c r="B1945">
        <v>45128</v>
      </c>
      <c r="C1945" t="s">
        <v>699</v>
      </c>
      <c r="D1945" t="s">
        <v>568</v>
      </c>
      <c r="E1945" t="s">
        <v>30</v>
      </c>
      <c r="F1945" t="s">
        <v>8903</v>
      </c>
      <c r="G1945" t="s">
        <v>10711</v>
      </c>
      <c r="H1945" t="s">
        <v>10712</v>
      </c>
      <c r="I1945" t="s">
        <v>10713</v>
      </c>
      <c r="J1945" t="s">
        <v>10714</v>
      </c>
      <c r="K1945" t="s">
        <v>69</v>
      </c>
      <c r="L1945">
        <v>90176</v>
      </c>
      <c r="M1945" t="s">
        <v>1967</v>
      </c>
      <c r="N1945" t="s">
        <v>21</v>
      </c>
      <c r="O1945">
        <v>18</v>
      </c>
      <c r="P1945">
        <v>57557.63</v>
      </c>
      <c r="Q1945" t="s">
        <v>3650</v>
      </c>
      <c r="R1945" t="s">
        <v>1460</v>
      </c>
    </row>
    <row r="1946" spans="1:18" x14ac:dyDescent="0.25">
      <c r="A1946">
        <v>2945</v>
      </c>
      <c r="B1946">
        <v>45085</v>
      </c>
      <c r="C1946" t="s">
        <v>263</v>
      </c>
      <c r="D1946" t="s">
        <v>1182</v>
      </c>
      <c r="E1946" t="s">
        <v>24</v>
      </c>
      <c r="F1946" t="s">
        <v>10715</v>
      </c>
      <c r="G1946" t="s">
        <v>10716</v>
      </c>
      <c r="H1946" t="s">
        <v>8731</v>
      </c>
      <c r="I1946" t="s">
        <v>10717</v>
      </c>
      <c r="J1946" t="s">
        <v>10718</v>
      </c>
      <c r="K1946" t="s">
        <v>43</v>
      </c>
      <c r="L1946">
        <v>70729</v>
      </c>
      <c r="M1946" t="s">
        <v>2498</v>
      </c>
      <c r="N1946" t="s">
        <v>16</v>
      </c>
      <c r="O1946">
        <v>5</v>
      </c>
      <c r="P1946">
        <v>38124.54</v>
      </c>
      <c r="Q1946" t="s">
        <v>7018</v>
      </c>
      <c r="R1946" t="s">
        <v>1384</v>
      </c>
    </row>
    <row r="1947" spans="1:18" x14ac:dyDescent="0.25">
      <c r="A1947">
        <v>2946</v>
      </c>
      <c r="B1947">
        <v>45062</v>
      </c>
      <c r="C1947" t="s">
        <v>304</v>
      </c>
      <c r="D1947" t="s">
        <v>1167</v>
      </c>
      <c r="E1947" t="s">
        <v>24</v>
      </c>
      <c r="F1947">
        <v>25518</v>
      </c>
      <c r="G1947" t="s">
        <v>10719</v>
      </c>
      <c r="H1947" t="s">
        <v>10720</v>
      </c>
      <c r="I1947" t="s">
        <v>10721</v>
      </c>
      <c r="J1947" t="s">
        <v>10722</v>
      </c>
      <c r="K1947" t="s">
        <v>61</v>
      </c>
      <c r="L1947">
        <v>75037</v>
      </c>
      <c r="M1947" t="s">
        <v>1615</v>
      </c>
      <c r="N1947" t="s">
        <v>21</v>
      </c>
      <c r="O1947">
        <v>16</v>
      </c>
      <c r="P1947">
        <v>83490.39</v>
      </c>
      <c r="Q1947" t="s">
        <v>1968</v>
      </c>
      <c r="R1947" t="s">
        <v>1392</v>
      </c>
    </row>
    <row r="1948" spans="1:18" x14ac:dyDescent="0.25">
      <c r="A1948">
        <v>2947</v>
      </c>
      <c r="B1948">
        <v>45115</v>
      </c>
      <c r="C1948" t="s">
        <v>438</v>
      </c>
      <c r="D1948" t="s">
        <v>401</v>
      </c>
      <c r="E1948" t="s">
        <v>14</v>
      </c>
      <c r="F1948" t="s">
        <v>10723</v>
      </c>
      <c r="G1948" t="s">
        <v>10724</v>
      </c>
      <c r="H1948" t="s">
        <v>10725</v>
      </c>
      <c r="I1948" t="s">
        <v>10726</v>
      </c>
      <c r="J1948" t="s">
        <v>10727</v>
      </c>
      <c r="K1948" t="s">
        <v>220</v>
      </c>
      <c r="L1948">
        <v>33590</v>
      </c>
      <c r="M1948" t="s">
        <v>3447</v>
      </c>
      <c r="N1948" t="s">
        <v>26</v>
      </c>
      <c r="O1948">
        <v>12</v>
      </c>
      <c r="P1948">
        <v>33947.949999999997</v>
      </c>
      <c r="Q1948" t="s">
        <v>5648</v>
      </c>
      <c r="R1948" t="s">
        <v>1427</v>
      </c>
    </row>
    <row r="1949" spans="1:18" x14ac:dyDescent="0.25">
      <c r="A1949">
        <v>2948</v>
      </c>
      <c r="B1949">
        <v>45067</v>
      </c>
      <c r="C1949" t="s">
        <v>1183</v>
      </c>
      <c r="D1949" t="s">
        <v>982</v>
      </c>
      <c r="E1949" t="s">
        <v>30</v>
      </c>
      <c r="F1949">
        <v>33364</v>
      </c>
      <c r="G1949" t="s">
        <v>10728</v>
      </c>
      <c r="H1949" t="s">
        <v>10729</v>
      </c>
      <c r="I1949" t="s">
        <v>10730</v>
      </c>
      <c r="J1949" t="s">
        <v>10731</v>
      </c>
      <c r="K1949" t="s">
        <v>147</v>
      </c>
      <c r="L1949">
        <v>89441</v>
      </c>
      <c r="M1949" t="s">
        <v>2778</v>
      </c>
      <c r="N1949" t="s">
        <v>21</v>
      </c>
      <c r="O1949">
        <v>12</v>
      </c>
      <c r="P1949">
        <v>50530.13</v>
      </c>
      <c r="Q1949" t="s">
        <v>7101</v>
      </c>
      <c r="R1949" t="s">
        <v>1427</v>
      </c>
    </row>
    <row r="1950" spans="1:18" x14ac:dyDescent="0.25">
      <c r="A1950">
        <v>2949</v>
      </c>
      <c r="B1950">
        <v>45085</v>
      </c>
      <c r="C1950" t="s">
        <v>32</v>
      </c>
      <c r="D1950" t="s">
        <v>1184</v>
      </c>
      <c r="E1950" t="s">
        <v>14</v>
      </c>
      <c r="F1950" t="s">
        <v>10732</v>
      </c>
      <c r="G1950" t="s">
        <v>10733</v>
      </c>
      <c r="H1950" t="s">
        <v>10734</v>
      </c>
      <c r="I1950" t="s">
        <v>10735</v>
      </c>
      <c r="J1950" t="s">
        <v>10736</v>
      </c>
      <c r="K1950" t="s">
        <v>189</v>
      </c>
      <c r="L1950">
        <v>57362</v>
      </c>
      <c r="M1950" t="s">
        <v>2514</v>
      </c>
      <c r="N1950" t="s">
        <v>21</v>
      </c>
      <c r="O1950">
        <v>11</v>
      </c>
      <c r="P1950">
        <v>94129.7</v>
      </c>
      <c r="Q1950" t="s">
        <v>10737</v>
      </c>
      <c r="R1950" t="s">
        <v>1460</v>
      </c>
    </row>
    <row r="1951" spans="1:18" x14ac:dyDescent="0.25">
      <c r="A1951">
        <v>2950</v>
      </c>
      <c r="B1951">
        <v>45083</v>
      </c>
      <c r="C1951" t="s">
        <v>376</v>
      </c>
      <c r="D1951" t="s">
        <v>434</v>
      </c>
      <c r="E1951" t="s">
        <v>24</v>
      </c>
      <c r="F1951">
        <v>26299</v>
      </c>
      <c r="G1951" t="s">
        <v>10738</v>
      </c>
      <c r="H1951" t="s">
        <v>10739</v>
      </c>
      <c r="I1951" t="s">
        <v>10740</v>
      </c>
      <c r="J1951" t="s">
        <v>10741</v>
      </c>
      <c r="K1951" t="s">
        <v>176</v>
      </c>
      <c r="L1951">
        <v>94509</v>
      </c>
      <c r="M1951" t="s">
        <v>1677</v>
      </c>
      <c r="N1951" t="s">
        <v>21</v>
      </c>
      <c r="O1951">
        <v>15</v>
      </c>
      <c r="P1951">
        <v>70310.179999999993</v>
      </c>
      <c r="Q1951" t="s">
        <v>1987</v>
      </c>
      <c r="R1951" t="s">
        <v>1392</v>
      </c>
    </row>
    <row r="1952" spans="1:18" x14ac:dyDescent="0.25">
      <c r="A1952">
        <v>2951</v>
      </c>
      <c r="B1952">
        <v>45078</v>
      </c>
      <c r="C1952" t="s">
        <v>515</v>
      </c>
      <c r="D1952" t="s">
        <v>112</v>
      </c>
      <c r="E1952" t="s">
        <v>14</v>
      </c>
      <c r="F1952" t="s">
        <v>10742</v>
      </c>
      <c r="G1952" t="s">
        <v>10743</v>
      </c>
      <c r="H1952" t="s">
        <v>10744</v>
      </c>
      <c r="I1952" t="s">
        <v>10745</v>
      </c>
      <c r="J1952" t="s">
        <v>10746</v>
      </c>
      <c r="K1952" t="s">
        <v>15</v>
      </c>
      <c r="L1952">
        <v>11590</v>
      </c>
      <c r="M1952" t="s">
        <v>3309</v>
      </c>
      <c r="N1952" t="s">
        <v>26</v>
      </c>
      <c r="O1952">
        <v>7</v>
      </c>
      <c r="P1952">
        <v>69893.990000000005</v>
      </c>
      <c r="Q1952" t="s">
        <v>8252</v>
      </c>
      <c r="R1952" t="s">
        <v>1419</v>
      </c>
    </row>
    <row r="1953" spans="1:18" x14ac:dyDescent="0.25">
      <c r="A1953">
        <v>2952</v>
      </c>
      <c r="B1953">
        <v>45083</v>
      </c>
      <c r="C1953" t="s">
        <v>138</v>
      </c>
      <c r="D1953" t="s">
        <v>1185</v>
      </c>
      <c r="E1953" t="s">
        <v>14</v>
      </c>
      <c r="F1953">
        <v>28590</v>
      </c>
      <c r="G1953" t="s">
        <v>10747</v>
      </c>
      <c r="H1953" t="s">
        <v>10748</v>
      </c>
      <c r="I1953" t="s">
        <v>10749</v>
      </c>
      <c r="J1953" t="s">
        <v>10750</v>
      </c>
      <c r="K1953" t="s">
        <v>101</v>
      </c>
      <c r="L1953">
        <v>3049</v>
      </c>
      <c r="M1953" t="s">
        <v>1603</v>
      </c>
      <c r="N1953" t="s">
        <v>16</v>
      </c>
      <c r="O1953">
        <v>10</v>
      </c>
      <c r="P1953">
        <v>60010.41</v>
      </c>
      <c r="Q1953" t="s">
        <v>7620</v>
      </c>
      <c r="R1953" t="s">
        <v>1392</v>
      </c>
    </row>
    <row r="1954" spans="1:18" x14ac:dyDescent="0.25">
      <c r="A1954">
        <v>2953</v>
      </c>
      <c r="B1954">
        <v>45068</v>
      </c>
      <c r="C1954" t="s">
        <v>636</v>
      </c>
      <c r="D1954" t="s">
        <v>191</v>
      </c>
      <c r="E1954" t="s">
        <v>30</v>
      </c>
      <c r="F1954">
        <v>23630</v>
      </c>
      <c r="G1954" t="s">
        <v>10751</v>
      </c>
      <c r="H1954" t="s">
        <v>10752</v>
      </c>
      <c r="I1954" t="s">
        <v>10753</v>
      </c>
      <c r="J1954" t="s">
        <v>10754</v>
      </c>
      <c r="K1954" t="s">
        <v>264</v>
      </c>
      <c r="L1954">
        <v>75215</v>
      </c>
      <c r="M1954" t="s">
        <v>1390</v>
      </c>
      <c r="N1954" t="s">
        <v>35</v>
      </c>
      <c r="O1954">
        <v>10</v>
      </c>
      <c r="P1954">
        <v>75155.42</v>
      </c>
      <c r="Q1954" t="s">
        <v>9213</v>
      </c>
      <c r="R1954" t="s">
        <v>1460</v>
      </c>
    </row>
    <row r="1955" spans="1:18" x14ac:dyDescent="0.25">
      <c r="A1955">
        <v>2954</v>
      </c>
      <c r="B1955">
        <v>45079</v>
      </c>
      <c r="C1955" t="s">
        <v>114</v>
      </c>
      <c r="D1955" t="s">
        <v>280</v>
      </c>
      <c r="E1955" t="s">
        <v>14</v>
      </c>
      <c r="F1955" t="s">
        <v>10755</v>
      </c>
      <c r="G1955" t="s">
        <v>10756</v>
      </c>
      <c r="H1955" t="s">
        <v>10757</v>
      </c>
      <c r="I1955" t="s">
        <v>10758</v>
      </c>
      <c r="J1955" t="s">
        <v>10759</v>
      </c>
      <c r="K1955" t="s">
        <v>220</v>
      </c>
      <c r="L1955">
        <v>86841</v>
      </c>
      <c r="M1955" t="s">
        <v>4851</v>
      </c>
      <c r="N1955" t="s">
        <v>21</v>
      </c>
      <c r="O1955">
        <v>16</v>
      </c>
      <c r="P1955">
        <v>99960.87</v>
      </c>
      <c r="Q1955" t="s">
        <v>7750</v>
      </c>
      <c r="R1955" t="s">
        <v>1384</v>
      </c>
    </row>
    <row r="1956" spans="1:18" x14ac:dyDescent="0.25">
      <c r="A1956">
        <v>2955</v>
      </c>
      <c r="B1956">
        <v>45093</v>
      </c>
      <c r="C1956" t="s">
        <v>300</v>
      </c>
      <c r="D1956" t="s">
        <v>1059</v>
      </c>
      <c r="E1956" t="s">
        <v>14</v>
      </c>
      <c r="F1956" t="s">
        <v>10760</v>
      </c>
      <c r="G1956" t="s">
        <v>10761</v>
      </c>
      <c r="H1956" t="s">
        <v>10762</v>
      </c>
      <c r="I1956" t="s">
        <v>10763</v>
      </c>
      <c r="J1956" t="s">
        <v>10764</v>
      </c>
      <c r="K1956" t="s">
        <v>46</v>
      </c>
      <c r="L1956">
        <v>20520</v>
      </c>
      <c r="M1956" t="s">
        <v>3389</v>
      </c>
      <c r="N1956" t="s">
        <v>21</v>
      </c>
      <c r="O1956">
        <v>6</v>
      </c>
      <c r="P1956">
        <v>78052.149999999994</v>
      </c>
      <c r="Q1956" t="s">
        <v>3695</v>
      </c>
      <c r="R1956" t="s">
        <v>1419</v>
      </c>
    </row>
    <row r="1957" spans="1:18" x14ac:dyDescent="0.25">
      <c r="A1957">
        <v>2956</v>
      </c>
      <c r="B1957">
        <v>45137</v>
      </c>
      <c r="C1957" t="s">
        <v>516</v>
      </c>
      <c r="D1957" t="s">
        <v>146</v>
      </c>
      <c r="E1957" t="s">
        <v>24</v>
      </c>
      <c r="F1957" t="s">
        <v>10765</v>
      </c>
      <c r="G1957" t="s">
        <v>10766</v>
      </c>
      <c r="H1957" t="s">
        <v>10767</v>
      </c>
      <c r="I1957" t="s">
        <v>10768</v>
      </c>
      <c r="J1957" t="s">
        <v>10769</v>
      </c>
      <c r="K1957" t="s">
        <v>220</v>
      </c>
      <c r="L1957">
        <v>77383</v>
      </c>
      <c r="M1957" t="s">
        <v>1523</v>
      </c>
      <c r="N1957" t="s">
        <v>26</v>
      </c>
      <c r="O1957">
        <v>6</v>
      </c>
      <c r="P1957">
        <v>39714.04</v>
      </c>
      <c r="Q1957" t="s">
        <v>3098</v>
      </c>
      <c r="R1957" t="s">
        <v>1460</v>
      </c>
    </row>
    <row r="1958" spans="1:18" x14ac:dyDescent="0.25">
      <c r="A1958">
        <v>2957</v>
      </c>
      <c r="B1958">
        <v>45090</v>
      </c>
      <c r="C1958" t="s">
        <v>178</v>
      </c>
      <c r="D1958" t="s">
        <v>451</v>
      </c>
      <c r="E1958" t="s">
        <v>24</v>
      </c>
      <c r="F1958">
        <v>30990</v>
      </c>
      <c r="G1958" t="s">
        <v>10770</v>
      </c>
      <c r="H1958" t="s">
        <v>10771</v>
      </c>
      <c r="I1958" t="s">
        <v>10772</v>
      </c>
      <c r="J1958" t="s">
        <v>10773</v>
      </c>
      <c r="K1958" t="s">
        <v>205</v>
      </c>
      <c r="L1958">
        <v>68549</v>
      </c>
      <c r="M1958" t="s">
        <v>3794</v>
      </c>
      <c r="N1958" t="s">
        <v>26</v>
      </c>
      <c r="O1958">
        <v>12</v>
      </c>
      <c r="P1958">
        <v>51498.84</v>
      </c>
      <c r="Q1958" t="s">
        <v>5067</v>
      </c>
      <c r="R1958" t="s">
        <v>1419</v>
      </c>
    </row>
    <row r="1959" spans="1:18" x14ac:dyDescent="0.25">
      <c r="A1959">
        <v>2958</v>
      </c>
      <c r="B1959">
        <v>45132</v>
      </c>
      <c r="C1959" t="s">
        <v>143</v>
      </c>
      <c r="D1959" t="s">
        <v>552</v>
      </c>
      <c r="E1959" t="s">
        <v>30</v>
      </c>
      <c r="F1959">
        <v>26914</v>
      </c>
      <c r="G1959" t="s">
        <v>10774</v>
      </c>
      <c r="H1959" t="s">
        <v>10775</v>
      </c>
      <c r="I1959" t="s">
        <v>10776</v>
      </c>
      <c r="J1959" t="s">
        <v>10777</v>
      </c>
      <c r="K1959" t="s">
        <v>135</v>
      </c>
      <c r="L1959">
        <v>16976</v>
      </c>
      <c r="M1959" t="s">
        <v>1986</v>
      </c>
      <c r="N1959" t="s">
        <v>16</v>
      </c>
      <c r="O1959">
        <v>7</v>
      </c>
      <c r="P1959">
        <v>59092.75</v>
      </c>
      <c r="Q1959" t="s">
        <v>3122</v>
      </c>
      <c r="R1959" t="s">
        <v>1392</v>
      </c>
    </row>
    <row r="1960" spans="1:18" x14ac:dyDescent="0.25">
      <c r="A1960">
        <v>2959</v>
      </c>
      <c r="B1960">
        <v>45132</v>
      </c>
      <c r="C1960" t="s">
        <v>544</v>
      </c>
      <c r="D1960" t="s">
        <v>118</v>
      </c>
      <c r="E1960" t="s">
        <v>24</v>
      </c>
      <c r="F1960" t="s">
        <v>10778</v>
      </c>
      <c r="G1960" t="s">
        <v>10779</v>
      </c>
      <c r="H1960" t="s">
        <v>10780</v>
      </c>
      <c r="I1960" t="s">
        <v>10781</v>
      </c>
      <c r="J1960" t="s">
        <v>10782</v>
      </c>
      <c r="K1960" t="s">
        <v>101</v>
      </c>
      <c r="L1960">
        <v>2646</v>
      </c>
      <c r="M1960" t="s">
        <v>1552</v>
      </c>
      <c r="N1960" t="s">
        <v>16</v>
      </c>
      <c r="O1960">
        <v>14</v>
      </c>
      <c r="P1960">
        <v>88069.89</v>
      </c>
      <c r="Q1960" t="s">
        <v>3963</v>
      </c>
      <c r="R1960" t="s">
        <v>1392</v>
      </c>
    </row>
    <row r="1961" spans="1:18" x14ac:dyDescent="0.25">
      <c r="A1961">
        <v>2960</v>
      </c>
      <c r="B1961">
        <v>45117</v>
      </c>
      <c r="C1961" t="s">
        <v>714</v>
      </c>
      <c r="D1961" t="s">
        <v>271</v>
      </c>
      <c r="E1961" t="s">
        <v>30</v>
      </c>
      <c r="F1961" t="s">
        <v>10783</v>
      </c>
      <c r="G1961" t="s">
        <v>1421</v>
      </c>
      <c r="H1961" t="s">
        <v>10784</v>
      </c>
      <c r="I1961" t="s">
        <v>10785</v>
      </c>
      <c r="J1961" t="s">
        <v>10786</v>
      </c>
      <c r="K1961" t="s">
        <v>94</v>
      </c>
      <c r="L1961">
        <v>12437</v>
      </c>
      <c r="M1961" t="s">
        <v>2128</v>
      </c>
      <c r="N1961" t="s">
        <v>35</v>
      </c>
      <c r="O1961">
        <v>17</v>
      </c>
      <c r="P1961">
        <v>50412.6</v>
      </c>
      <c r="Q1961" t="s">
        <v>3107</v>
      </c>
      <c r="R1961" t="s">
        <v>1392</v>
      </c>
    </row>
    <row r="1962" spans="1:18" x14ac:dyDescent="0.25">
      <c r="A1962">
        <v>2961</v>
      </c>
      <c r="B1962">
        <v>45112</v>
      </c>
      <c r="C1962" t="s">
        <v>810</v>
      </c>
      <c r="D1962" t="s">
        <v>146</v>
      </c>
      <c r="E1962" t="s">
        <v>30</v>
      </c>
      <c r="F1962" t="s">
        <v>10787</v>
      </c>
      <c r="G1962" t="s">
        <v>10788</v>
      </c>
      <c r="H1962" t="s">
        <v>10789</v>
      </c>
      <c r="I1962" t="s">
        <v>10790</v>
      </c>
      <c r="J1962" t="s">
        <v>10791</v>
      </c>
      <c r="K1962" t="s">
        <v>64</v>
      </c>
      <c r="L1962">
        <v>64854</v>
      </c>
      <c r="M1962" t="s">
        <v>1452</v>
      </c>
      <c r="N1962" t="s">
        <v>21</v>
      </c>
      <c r="O1962">
        <v>2</v>
      </c>
      <c r="P1962">
        <v>69867.37</v>
      </c>
      <c r="Q1962" t="s">
        <v>2527</v>
      </c>
      <c r="R1962" t="s">
        <v>1392</v>
      </c>
    </row>
    <row r="1963" spans="1:18" x14ac:dyDescent="0.25">
      <c r="A1963">
        <v>2962</v>
      </c>
      <c r="B1963">
        <v>45101</v>
      </c>
      <c r="C1963" t="s">
        <v>310</v>
      </c>
      <c r="D1963" t="s">
        <v>134</v>
      </c>
      <c r="E1963" t="s">
        <v>30</v>
      </c>
      <c r="F1963" t="s">
        <v>10792</v>
      </c>
      <c r="G1963" t="s">
        <v>10793</v>
      </c>
      <c r="H1963" t="s">
        <v>10794</v>
      </c>
      <c r="I1963" t="s">
        <v>10795</v>
      </c>
      <c r="J1963" t="s">
        <v>10796</v>
      </c>
      <c r="K1963" t="s">
        <v>363</v>
      </c>
      <c r="L1963">
        <v>6115</v>
      </c>
      <c r="M1963" t="s">
        <v>3901</v>
      </c>
      <c r="N1963" t="s">
        <v>21</v>
      </c>
      <c r="O1963">
        <v>19</v>
      </c>
      <c r="P1963">
        <v>33353.51</v>
      </c>
      <c r="Q1963" t="s">
        <v>3098</v>
      </c>
      <c r="R1963" t="s">
        <v>1427</v>
      </c>
    </row>
    <row r="1964" spans="1:18" x14ac:dyDescent="0.25">
      <c r="A1964">
        <v>2963</v>
      </c>
      <c r="B1964">
        <v>45134</v>
      </c>
      <c r="C1964" t="s">
        <v>150</v>
      </c>
      <c r="D1964" t="s">
        <v>725</v>
      </c>
      <c r="E1964" t="s">
        <v>30</v>
      </c>
      <c r="F1964">
        <v>32302</v>
      </c>
      <c r="G1964" t="s">
        <v>10797</v>
      </c>
      <c r="H1964" t="s">
        <v>10798</v>
      </c>
      <c r="I1964" t="s">
        <v>10799</v>
      </c>
      <c r="J1964" t="s">
        <v>10800</v>
      </c>
      <c r="K1964" t="s">
        <v>94</v>
      </c>
      <c r="L1964">
        <v>12516</v>
      </c>
      <c r="M1964" t="s">
        <v>3447</v>
      </c>
      <c r="N1964" t="s">
        <v>16</v>
      </c>
      <c r="O1964">
        <v>15</v>
      </c>
      <c r="P1964">
        <v>70164.22</v>
      </c>
      <c r="Q1964" t="s">
        <v>4383</v>
      </c>
      <c r="R1964" t="s">
        <v>1384</v>
      </c>
    </row>
    <row r="1965" spans="1:18" x14ac:dyDescent="0.25">
      <c r="A1965">
        <v>2964</v>
      </c>
      <c r="B1965">
        <v>45089</v>
      </c>
      <c r="C1965" t="s">
        <v>1186</v>
      </c>
      <c r="D1965" t="s">
        <v>769</v>
      </c>
      <c r="E1965" t="s">
        <v>30</v>
      </c>
      <c r="F1965">
        <v>28072</v>
      </c>
      <c r="G1965" t="s">
        <v>10801</v>
      </c>
      <c r="H1965" t="s">
        <v>10802</v>
      </c>
      <c r="I1965" t="s">
        <v>10803</v>
      </c>
      <c r="J1965" t="s">
        <v>10804</v>
      </c>
      <c r="K1965" t="s">
        <v>89</v>
      </c>
      <c r="L1965">
        <v>88374</v>
      </c>
      <c r="M1965" t="s">
        <v>1729</v>
      </c>
      <c r="N1965" t="s">
        <v>26</v>
      </c>
      <c r="O1965">
        <v>7</v>
      </c>
      <c r="P1965">
        <v>98678</v>
      </c>
      <c r="Q1965" t="s">
        <v>8527</v>
      </c>
      <c r="R1965" t="s">
        <v>1419</v>
      </c>
    </row>
    <row r="1966" spans="1:18" x14ac:dyDescent="0.25">
      <c r="A1966">
        <v>2965</v>
      </c>
      <c r="B1966">
        <v>45131</v>
      </c>
      <c r="C1966" t="s">
        <v>254</v>
      </c>
      <c r="D1966" t="s">
        <v>1187</v>
      </c>
      <c r="E1966" t="s">
        <v>30</v>
      </c>
      <c r="F1966">
        <v>32668</v>
      </c>
      <c r="G1966" t="s">
        <v>10805</v>
      </c>
      <c r="H1966" t="s">
        <v>10806</v>
      </c>
      <c r="I1966" t="s">
        <v>10807</v>
      </c>
      <c r="J1966" t="s">
        <v>10808</v>
      </c>
      <c r="K1966" t="s">
        <v>101</v>
      </c>
      <c r="L1966">
        <v>29385</v>
      </c>
      <c r="M1966" t="s">
        <v>2345</v>
      </c>
      <c r="N1966" t="s">
        <v>21</v>
      </c>
      <c r="O1966">
        <v>16</v>
      </c>
      <c r="P1966">
        <v>51120.99</v>
      </c>
      <c r="Q1966" t="s">
        <v>5742</v>
      </c>
      <c r="R1966" t="s">
        <v>1460</v>
      </c>
    </row>
    <row r="1967" spans="1:18" x14ac:dyDescent="0.25">
      <c r="A1967">
        <v>2966</v>
      </c>
      <c r="B1967">
        <v>45122</v>
      </c>
      <c r="C1967" t="s">
        <v>585</v>
      </c>
      <c r="D1967" t="s">
        <v>87</v>
      </c>
      <c r="E1967" t="s">
        <v>30</v>
      </c>
      <c r="F1967">
        <v>32236</v>
      </c>
      <c r="G1967" t="s">
        <v>10809</v>
      </c>
      <c r="H1967" t="s">
        <v>10810</v>
      </c>
      <c r="I1967" t="s">
        <v>10811</v>
      </c>
      <c r="J1967" t="s">
        <v>6762</v>
      </c>
      <c r="K1967" t="s">
        <v>34</v>
      </c>
      <c r="L1967">
        <v>6205</v>
      </c>
      <c r="M1967" t="s">
        <v>4130</v>
      </c>
      <c r="N1967" t="s">
        <v>16</v>
      </c>
      <c r="O1967">
        <v>11</v>
      </c>
      <c r="P1967">
        <v>81587.11</v>
      </c>
      <c r="Q1967" t="s">
        <v>9526</v>
      </c>
      <c r="R1967" t="s">
        <v>1419</v>
      </c>
    </row>
    <row r="1968" spans="1:18" x14ac:dyDescent="0.25">
      <c r="A1968">
        <v>2967</v>
      </c>
      <c r="B1968">
        <v>45126</v>
      </c>
      <c r="C1968" t="s">
        <v>443</v>
      </c>
      <c r="D1968" t="s">
        <v>112</v>
      </c>
      <c r="E1968" t="s">
        <v>30</v>
      </c>
      <c r="F1968" t="s">
        <v>10812</v>
      </c>
      <c r="G1968" t="s">
        <v>10813</v>
      </c>
      <c r="H1968" t="s">
        <v>10814</v>
      </c>
      <c r="I1968" t="s">
        <v>10815</v>
      </c>
      <c r="J1968" t="s">
        <v>10816</v>
      </c>
      <c r="K1968" t="s">
        <v>52</v>
      </c>
      <c r="L1968">
        <v>44869</v>
      </c>
      <c r="M1968" t="s">
        <v>1798</v>
      </c>
      <c r="N1968" t="s">
        <v>16</v>
      </c>
      <c r="O1968">
        <v>19</v>
      </c>
      <c r="P1968">
        <v>77569.08</v>
      </c>
      <c r="Q1968" t="s">
        <v>3399</v>
      </c>
      <c r="R1968" t="s">
        <v>1384</v>
      </c>
    </row>
    <row r="1969" spans="1:18" x14ac:dyDescent="0.25">
      <c r="A1969">
        <v>2968</v>
      </c>
      <c r="B1969">
        <v>45109</v>
      </c>
      <c r="C1969" t="s">
        <v>676</v>
      </c>
      <c r="D1969" t="s">
        <v>398</v>
      </c>
      <c r="E1969" t="s">
        <v>14</v>
      </c>
      <c r="F1969" t="s">
        <v>10817</v>
      </c>
      <c r="G1969" t="s">
        <v>10818</v>
      </c>
      <c r="H1969" t="s">
        <v>10819</v>
      </c>
      <c r="I1969" t="s">
        <v>10820</v>
      </c>
      <c r="J1969" t="s">
        <v>10821</v>
      </c>
      <c r="K1969" t="s">
        <v>220</v>
      </c>
      <c r="L1969">
        <v>39398</v>
      </c>
      <c r="M1969" t="s">
        <v>1754</v>
      </c>
      <c r="N1969" t="s">
        <v>35</v>
      </c>
      <c r="O1969">
        <v>19</v>
      </c>
      <c r="P1969">
        <v>55289.87</v>
      </c>
      <c r="Q1969" t="s">
        <v>3707</v>
      </c>
      <c r="R1969" t="s">
        <v>1392</v>
      </c>
    </row>
    <row r="1970" spans="1:18" x14ac:dyDescent="0.25">
      <c r="A1970">
        <v>2969</v>
      </c>
      <c r="B1970">
        <v>45090</v>
      </c>
      <c r="C1970" t="s">
        <v>270</v>
      </c>
      <c r="D1970" t="s">
        <v>155</v>
      </c>
      <c r="E1970" t="s">
        <v>24</v>
      </c>
      <c r="F1970">
        <v>29625</v>
      </c>
      <c r="G1970" t="s">
        <v>10822</v>
      </c>
      <c r="H1970" t="s">
        <v>10823</v>
      </c>
      <c r="I1970" t="s">
        <v>10824</v>
      </c>
      <c r="J1970" t="s">
        <v>10825</v>
      </c>
      <c r="K1970" t="s">
        <v>170</v>
      </c>
      <c r="L1970">
        <v>3925</v>
      </c>
      <c r="M1970" t="s">
        <v>2091</v>
      </c>
      <c r="N1970" t="s">
        <v>35</v>
      </c>
      <c r="O1970">
        <v>20</v>
      </c>
      <c r="P1970">
        <v>71912.7</v>
      </c>
      <c r="Q1970" t="s">
        <v>7106</v>
      </c>
      <c r="R1970" t="s">
        <v>1427</v>
      </c>
    </row>
    <row r="1971" spans="1:18" x14ac:dyDescent="0.25">
      <c r="A1971">
        <v>2970</v>
      </c>
      <c r="B1971">
        <v>45121</v>
      </c>
      <c r="C1971" t="s">
        <v>1034</v>
      </c>
      <c r="D1971" t="s">
        <v>1188</v>
      </c>
      <c r="E1971" t="s">
        <v>24</v>
      </c>
      <c r="F1971">
        <v>33035</v>
      </c>
      <c r="G1971" t="s">
        <v>10826</v>
      </c>
      <c r="H1971" t="s">
        <v>10827</v>
      </c>
      <c r="I1971" t="s">
        <v>10828</v>
      </c>
      <c r="J1971" t="s">
        <v>10829</v>
      </c>
      <c r="K1971" t="s">
        <v>46</v>
      </c>
      <c r="L1971">
        <v>99853</v>
      </c>
      <c r="M1971" t="s">
        <v>1677</v>
      </c>
      <c r="N1971" t="s">
        <v>26</v>
      </c>
      <c r="O1971">
        <v>17</v>
      </c>
      <c r="P1971">
        <v>52159.78</v>
      </c>
      <c r="Q1971" t="s">
        <v>5044</v>
      </c>
      <c r="R1971" t="s">
        <v>1427</v>
      </c>
    </row>
    <row r="1972" spans="1:18" x14ac:dyDescent="0.25">
      <c r="A1972">
        <v>2971</v>
      </c>
      <c r="B1972">
        <v>45132</v>
      </c>
      <c r="C1972" t="s">
        <v>266</v>
      </c>
      <c r="D1972" t="s">
        <v>696</v>
      </c>
      <c r="E1972" t="s">
        <v>14</v>
      </c>
      <c r="F1972">
        <v>29007</v>
      </c>
      <c r="G1972" t="s">
        <v>10830</v>
      </c>
      <c r="H1972" t="s">
        <v>10831</v>
      </c>
      <c r="I1972" t="s">
        <v>10832</v>
      </c>
      <c r="J1972" t="s">
        <v>10833</v>
      </c>
      <c r="K1972" t="s">
        <v>363</v>
      </c>
      <c r="L1972">
        <v>70751</v>
      </c>
      <c r="M1972" t="s">
        <v>2598</v>
      </c>
      <c r="N1972" t="s">
        <v>26</v>
      </c>
      <c r="O1972">
        <v>19</v>
      </c>
      <c r="P1972">
        <v>35944.14</v>
      </c>
      <c r="Q1972" t="s">
        <v>10230</v>
      </c>
      <c r="R1972" t="s">
        <v>1384</v>
      </c>
    </row>
    <row r="1973" spans="1:18" x14ac:dyDescent="0.25">
      <c r="A1973">
        <v>2972</v>
      </c>
      <c r="B1973">
        <v>45133</v>
      </c>
      <c r="C1973" t="s">
        <v>514</v>
      </c>
      <c r="D1973" t="s">
        <v>169</v>
      </c>
      <c r="E1973" t="s">
        <v>30</v>
      </c>
      <c r="F1973" t="s">
        <v>10834</v>
      </c>
      <c r="G1973" t="s">
        <v>10835</v>
      </c>
      <c r="H1973" t="s">
        <v>10836</v>
      </c>
      <c r="I1973" t="s">
        <v>10837</v>
      </c>
      <c r="J1973" t="s">
        <v>10838</v>
      </c>
      <c r="K1973" t="s">
        <v>15</v>
      </c>
      <c r="L1973">
        <v>45331</v>
      </c>
      <c r="M1973" t="s">
        <v>4634</v>
      </c>
      <c r="N1973" t="s">
        <v>26</v>
      </c>
      <c r="O1973">
        <v>6</v>
      </c>
      <c r="P1973">
        <v>68372.94</v>
      </c>
      <c r="Q1973" t="s">
        <v>4131</v>
      </c>
      <c r="R1973" t="s">
        <v>1419</v>
      </c>
    </row>
    <row r="1974" spans="1:18" x14ac:dyDescent="0.25">
      <c r="A1974">
        <v>2973</v>
      </c>
      <c r="B1974">
        <v>45052</v>
      </c>
      <c r="C1974" t="s">
        <v>698</v>
      </c>
      <c r="D1974" t="s">
        <v>1189</v>
      </c>
      <c r="E1974" t="s">
        <v>14</v>
      </c>
      <c r="F1974" t="s">
        <v>10839</v>
      </c>
      <c r="G1974" t="s">
        <v>10840</v>
      </c>
      <c r="H1974" t="s">
        <v>10841</v>
      </c>
      <c r="I1974" t="s">
        <v>10842</v>
      </c>
      <c r="J1974" t="s">
        <v>10843</v>
      </c>
      <c r="K1974" t="s">
        <v>58</v>
      </c>
      <c r="L1974">
        <v>52574</v>
      </c>
      <c r="M1974" t="s">
        <v>1754</v>
      </c>
      <c r="N1974" t="s">
        <v>21</v>
      </c>
      <c r="O1974">
        <v>13</v>
      </c>
      <c r="P1974">
        <v>50315.02</v>
      </c>
      <c r="Q1974" t="s">
        <v>10844</v>
      </c>
      <c r="R1974" t="s">
        <v>1419</v>
      </c>
    </row>
    <row r="1975" spans="1:18" x14ac:dyDescent="0.25">
      <c r="A1975">
        <v>2974</v>
      </c>
      <c r="B1975">
        <v>45107</v>
      </c>
      <c r="C1975" t="s">
        <v>97</v>
      </c>
      <c r="D1975" t="s">
        <v>475</v>
      </c>
      <c r="E1975" t="s">
        <v>30</v>
      </c>
      <c r="F1975">
        <v>31778</v>
      </c>
      <c r="G1975" t="s">
        <v>10845</v>
      </c>
      <c r="H1975" t="s">
        <v>10846</v>
      </c>
      <c r="I1975" t="s">
        <v>10847</v>
      </c>
      <c r="J1975" t="s">
        <v>10848</v>
      </c>
      <c r="K1975" t="s">
        <v>94</v>
      </c>
      <c r="L1975">
        <v>97704</v>
      </c>
      <c r="M1975" t="s">
        <v>6978</v>
      </c>
      <c r="N1975" t="s">
        <v>16</v>
      </c>
      <c r="O1975">
        <v>9</v>
      </c>
      <c r="P1975">
        <v>88948.2</v>
      </c>
      <c r="Q1975" t="s">
        <v>10849</v>
      </c>
      <c r="R1975" t="s">
        <v>1384</v>
      </c>
    </row>
    <row r="1976" spans="1:18" x14ac:dyDescent="0.25">
      <c r="A1976">
        <v>2975</v>
      </c>
      <c r="B1976">
        <v>45077</v>
      </c>
      <c r="C1976" t="s">
        <v>438</v>
      </c>
      <c r="D1976" t="s">
        <v>612</v>
      </c>
      <c r="E1976" t="s">
        <v>30</v>
      </c>
      <c r="F1976">
        <v>29190</v>
      </c>
      <c r="G1976" t="s">
        <v>10850</v>
      </c>
      <c r="H1976" t="s">
        <v>10851</v>
      </c>
      <c r="I1976" t="s">
        <v>10852</v>
      </c>
      <c r="J1976" t="s">
        <v>10853</v>
      </c>
      <c r="K1976" t="s">
        <v>72</v>
      </c>
      <c r="L1976">
        <v>3269</v>
      </c>
      <c r="M1976" t="s">
        <v>3052</v>
      </c>
      <c r="N1976" t="s">
        <v>16</v>
      </c>
      <c r="O1976">
        <v>3</v>
      </c>
      <c r="P1976">
        <v>84569.61</v>
      </c>
      <c r="Q1976" t="s">
        <v>4189</v>
      </c>
      <c r="R1976" t="s">
        <v>1460</v>
      </c>
    </row>
    <row r="1977" spans="1:18" x14ac:dyDescent="0.25">
      <c r="A1977">
        <v>2976</v>
      </c>
      <c r="B1977">
        <v>45103</v>
      </c>
      <c r="C1977" t="s">
        <v>188</v>
      </c>
      <c r="D1977" t="s">
        <v>991</v>
      </c>
      <c r="E1977" t="s">
        <v>14</v>
      </c>
      <c r="F1977" t="s">
        <v>6483</v>
      </c>
      <c r="G1977" t="s">
        <v>10854</v>
      </c>
      <c r="H1977" t="s">
        <v>10855</v>
      </c>
      <c r="I1977" t="s">
        <v>10856</v>
      </c>
      <c r="J1977" t="s">
        <v>10857</v>
      </c>
      <c r="K1977" t="s">
        <v>61</v>
      </c>
      <c r="L1977">
        <v>38744</v>
      </c>
      <c r="M1977" t="s">
        <v>2147</v>
      </c>
      <c r="N1977" t="s">
        <v>16</v>
      </c>
      <c r="O1977">
        <v>8</v>
      </c>
      <c r="P1977">
        <v>56729.440000000002</v>
      </c>
      <c r="Q1977" t="s">
        <v>3275</v>
      </c>
      <c r="R1977" t="s">
        <v>1427</v>
      </c>
    </row>
    <row r="1978" spans="1:18" x14ac:dyDescent="0.25">
      <c r="A1978">
        <v>2977</v>
      </c>
      <c r="B1978">
        <v>45099</v>
      </c>
      <c r="C1978" t="s">
        <v>1039</v>
      </c>
      <c r="D1978" t="s">
        <v>398</v>
      </c>
      <c r="E1978" t="s">
        <v>30</v>
      </c>
      <c r="F1978" t="s">
        <v>10858</v>
      </c>
      <c r="G1978" t="s">
        <v>10859</v>
      </c>
      <c r="H1978" t="s">
        <v>10860</v>
      </c>
      <c r="I1978" t="s">
        <v>10861</v>
      </c>
      <c r="J1978" t="s">
        <v>10862</v>
      </c>
      <c r="K1978" t="s">
        <v>58</v>
      </c>
      <c r="L1978">
        <v>97502</v>
      </c>
      <c r="M1978" t="s">
        <v>1603</v>
      </c>
      <c r="N1978" t="s">
        <v>35</v>
      </c>
      <c r="O1978">
        <v>19</v>
      </c>
      <c r="P1978">
        <v>64602.05</v>
      </c>
      <c r="Q1978" t="s">
        <v>2011</v>
      </c>
      <c r="R1978" t="s">
        <v>1392</v>
      </c>
    </row>
    <row r="1979" spans="1:18" x14ac:dyDescent="0.25">
      <c r="A1979">
        <v>2978</v>
      </c>
      <c r="B1979">
        <v>45061</v>
      </c>
      <c r="C1979" t="s">
        <v>856</v>
      </c>
      <c r="D1979" t="s">
        <v>1190</v>
      </c>
      <c r="E1979" t="s">
        <v>14</v>
      </c>
      <c r="F1979">
        <v>33609</v>
      </c>
      <c r="G1979" t="s">
        <v>10863</v>
      </c>
      <c r="H1979" t="s">
        <v>10864</v>
      </c>
      <c r="I1979" t="s">
        <v>10865</v>
      </c>
      <c r="J1979" t="s">
        <v>10866</v>
      </c>
      <c r="K1979" t="s">
        <v>15</v>
      </c>
      <c r="L1979">
        <v>52765</v>
      </c>
      <c r="M1979" t="s">
        <v>3868</v>
      </c>
      <c r="N1979" t="s">
        <v>16</v>
      </c>
      <c r="O1979">
        <v>15</v>
      </c>
      <c r="P1979">
        <v>43930.86</v>
      </c>
      <c r="Q1979" t="s">
        <v>1497</v>
      </c>
      <c r="R1979" t="s">
        <v>1460</v>
      </c>
    </row>
    <row r="1980" spans="1:18" x14ac:dyDescent="0.25">
      <c r="A1980">
        <v>2979</v>
      </c>
      <c r="B1980">
        <v>45069</v>
      </c>
      <c r="C1980" t="s">
        <v>998</v>
      </c>
      <c r="D1980" t="s">
        <v>166</v>
      </c>
      <c r="E1980" t="s">
        <v>24</v>
      </c>
      <c r="F1980" t="s">
        <v>10867</v>
      </c>
      <c r="G1980" t="s">
        <v>10868</v>
      </c>
      <c r="H1980" t="s">
        <v>10869</v>
      </c>
      <c r="I1980" t="s">
        <v>10870</v>
      </c>
      <c r="J1980" t="s">
        <v>10871</v>
      </c>
      <c r="K1980" t="s">
        <v>211</v>
      </c>
      <c r="L1980">
        <v>5153</v>
      </c>
      <c r="M1980" t="s">
        <v>1591</v>
      </c>
      <c r="N1980" t="s">
        <v>35</v>
      </c>
      <c r="O1980">
        <v>16</v>
      </c>
      <c r="P1980">
        <v>69708.19</v>
      </c>
      <c r="Q1980" t="s">
        <v>2351</v>
      </c>
      <c r="R1980" t="s">
        <v>1427</v>
      </c>
    </row>
    <row r="1981" spans="1:18" x14ac:dyDescent="0.25">
      <c r="A1981">
        <v>2980</v>
      </c>
      <c r="B1981">
        <v>45131</v>
      </c>
      <c r="C1981" t="s">
        <v>238</v>
      </c>
      <c r="D1981" t="s">
        <v>155</v>
      </c>
      <c r="E1981" t="s">
        <v>14</v>
      </c>
      <c r="F1981">
        <v>32697</v>
      </c>
      <c r="G1981" t="s">
        <v>10872</v>
      </c>
      <c r="H1981" t="s">
        <v>10873</v>
      </c>
      <c r="I1981" t="s">
        <v>10874</v>
      </c>
      <c r="J1981" t="s">
        <v>10875</v>
      </c>
      <c r="K1981" t="s">
        <v>173</v>
      </c>
      <c r="L1981">
        <v>38407</v>
      </c>
      <c r="M1981" t="s">
        <v>4109</v>
      </c>
      <c r="N1981" t="s">
        <v>35</v>
      </c>
      <c r="O1981">
        <v>1</v>
      </c>
      <c r="P1981">
        <v>91072.29</v>
      </c>
      <c r="Q1981" t="s">
        <v>3650</v>
      </c>
      <c r="R1981" t="s">
        <v>1427</v>
      </c>
    </row>
    <row r="1982" spans="1:18" x14ac:dyDescent="0.25">
      <c r="A1982">
        <v>2981</v>
      </c>
      <c r="B1982">
        <v>45087</v>
      </c>
      <c r="C1982" t="s">
        <v>379</v>
      </c>
      <c r="D1982" t="s">
        <v>1168</v>
      </c>
      <c r="E1982" t="s">
        <v>30</v>
      </c>
      <c r="F1982">
        <v>27585</v>
      </c>
      <c r="G1982" t="s">
        <v>10876</v>
      </c>
      <c r="H1982" t="s">
        <v>10877</v>
      </c>
      <c r="I1982" t="s">
        <v>10878</v>
      </c>
      <c r="J1982" t="s">
        <v>8696</v>
      </c>
      <c r="K1982" t="s">
        <v>135</v>
      </c>
      <c r="L1982">
        <v>73024</v>
      </c>
      <c r="M1982" t="s">
        <v>2226</v>
      </c>
      <c r="N1982" t="s">
        <v>35</v>
      </c>
      <c r="O1982">
        <v>3</v>
      </c>
      <c r="P1982">
        <v>32841.03</v>
      </c>
      <c r="Q1982" t="s">
        <v>4051</v>
      </c>
      <c r="R1982" t="s">
        <v>1460</v>
      </c>
    </row>
    <row r="1983" spans="1:18" x14ac:dyDescent="0.25">
      <c r="A1983">
        <v>2982</v>
      </c>
      <c r="B1983">
        <v>45087</v>
      </c>
      <c r="C1983" t="s">
        <v>1191</v>
      </c>
      <c r="D1983" t="s">
        <v>926</v>
      </c>
      <c r="E1983" t="s">
        <v>24</v>
      </c>
      <c r="F1983" t="s">
        <v>10879</v>
      </c>
      <c r="G1983" t="s">
        <v>10880</v>
      </c>
      <c r="H1983" t="s">
        <v>10881</v>
      </c>
      <c r="I1983" t="s">
        <v>10882</v>
      </c>
      <c r="J1983" t="s">
        <v>10883</v>
      </c>
      <c r="K1983" t="s">
        <v>113</v>
      </c>
      <c r="L1983">
        <v>77647</v>
      </c>
      <c r="M1983" t="s">
        <v>2895</v>
      </c>
      <c r="N1983" t="s">
        <v>21</v>
      </c>
      <c r="O1983">
        <v>19</v>
      </c>
      <c r="P1983">
        <v>45388.09</v>
      </c>
      <c r="Q1983" t="s">
        <v>5648</v>
      </c>
      <c r="R1983" t="s">
        <v>1419</v>
      </c>
    </row>
    <row r="1984" spans="1:18" x14ac:dyDescent="0.25">
      <c r="A1984">
        <v>2983</v>
      </c>
      <c r="B1984">
        <v>45076</v>
      </c>
      <c r="C1984" t="s">
        <v>396</v>
      </c>
      <c r="D1984" t="s">
        <v>159</v>
      </c>
      <c r="E1984" t="s">
        <v>24</v>
      </c>
      <c r="F1984">
        <v>37054</v>
      </c>
      <c r="G1984" t="s">
        <v>10884</v>
      </c>
      <c r="H1984" t="s">
        <v>10885</v>
      </c>
      <c r="I1984" t="s">
        <v>10886</v>
      </c>
      <c r="J1984" t="s">
        <v>10887</v>
      </c>
      <c r="K1984" t="s">
        <v>110</v>
      </c>
      <c r="L1984">
        <v>40637</v>
      </c>
      <c r="M1984" t="s">
        <v>4782</v>
      </c>
      <c r="N1984" t="s">
        <v>16</v>
      </c>
      <c r="O1984">
        <v>8</v>
      </c>
      <c r="P1984">
        <v>95357.45</v>
      </c>
      <c r="Q1984" t="s">
        <v>9029</v>
      </c>
      <c r="R1984" t="s">
        <v>1419</v>
      </c>
    </row>
    <row r="1985" spans="1:18" x14ac:dyDescent="0.25">
      <c r="A1985">
        <v>2984</v>
      </c>
      <c r="B1985">
        <v>45072</v>
      </c>
      <c r="C1985" t="s">
        <v>79</v>
      </c>
      <c r="D1985" t="s">
        <v>258</v>
      </c>
      <c r="E1985" t="s">
        <v>14</v>
      </c>
      <c r="F1985" t="s">
        <v>10888</v>
      </c>
      <c r="G1985" t="s">
        <v>10889</v>
      </c>
      <c r="H1985" t="s">
        <v>10890</v>
      </c>
      <c r="I1985" t="s">
        <v>10891</v>
      </c>
      <c r="J1985" t="s">
        <v>10892</v>
      </c>
      <c r="K1985" t="s">
        <v>246</v>
      </c>
      <c r="L1985">
        <v>50849</v>
      </c>
      <c r="M1985" t="s">
        <v>1557</v>
      </c>
      <c r="N1985" t="s">
        <v>35</v>
      </c>
      <c r="O1985">
        <v>18</v>
      </c>
      <c r="P1985">
        <v>69819.56</v>
      </c>
      <c r="Q1985" t="s">
        <v>9348</v>
      </c>
      <c r="R1985" t="s">
        <v>1427</v>
      </c>
    </row>
    <row r="1986" spans="1:18" x14ac:dyDescent="0.25">
      <c r="A1986">
        <v>2985</v>
      </c>
      <c r="B1986">
        <v>45134</v>
      </c>
      <c r="C1986" t="s">
        <v>123</v>
      </c>
      <c r="D1986" t="s">
        <v>93</v>
      </c>
      <c r="E1986" t="s">
        <v>24</v>
      </c>
      <c r="F1986" t="s">
        <v>10893</v>
      </c>
      <c r="G1986" t="s">
        <v>10894</v>
      </c>
      <c r="H1986" t="s">
        <v>10895</v>
      </c>
      <c r="I1986" t="s">
        <v>10896</v>
      </c>
      <c r="J1986" t="s">
        <v>10897</v>
      </c>
      <c r="K1986" t="s">
        <v>220</v>
      </c>
      <c r="L1986">
        <v>37587</v>
      </c>
      <c r="M1986" t="s">
        <v>1817</v>
      </c>
      <c r="N1986" t="s">
        <v>16</v>
      </c>
      <c r="O1986">
        <v>16</v>
      </c>
      <c r="P1986">
        <v>77222.210000000006</v>
      </c>
      <c r="Q1986" t="s">
        <v>3844</v>
      </c>
      <c r="R1986" t="s">
        <v>1392</v>
      </c>
    </row>
    <row r="1987" spans="1:18" x14ac:dyDescent="0.25">
      <c r="A1987">
        <v>2986</v>
      </c>
      <c r="B1987">
        <v>45136</v>
      </c>
      <c r="C1987" t="s">
        <v>1162</v>
      </c>
      <c r="D1987" t="s">
        <v>381</v>
      </c>
      <c r="E1987" t="s">
        <v>30</v>
      </c>
      <c r="F1987" t="s">
        <v>10898</v>
      </c>
      <c r="G1987" t="s">
        <v>1421</v>
      </c>
      <c r="H1987" t="s">
        <v>10899</v>
      </c>
      <c r="I1987" t="s">
        <v>10900</v>
      </c>
      <c r="J1987" t="s">
        <v>8485</v>
      </c>
      <c r="K1987" t="s">
        <v>264</v>
      </c>
      <c r="L1987">
        <v>28368</v>
      </c>
      <c r="M1987" t="s">
        <v>1999</v>
      </c>
      <c r="N1987" t="s">
        <v>16</v>
      </c>
      <c r="O1987">
        <v>18</v>
      </c>
      <c r="P1987">
        <v>36387.75</v>
      </c>
      <c r="Q1987" t="s">
        <v>10901</v>
      </c>
      <c r="R1987" t="s">
        <v>1419</v>
      </c>
    </row>
    <row r="1988" spans="1:18" x14ac:dyDescent="0.25">
      <c r="A1988">
        <v>2987</v>
      </c>
      <c r="B1988">
        <v>45113</v>
      </c>
      <c r="C1988" t="s">
        <v>315</v>
      </c>
      <c r="D1988" t="s">
        <v>155</v>
      </c>
      <c r="E1988" t="s">
        <v>14</v>
      </c>
      <c r="F1988" t="s">
        <v>10902</v>
      </c>
      <c r="G1988" t="s">
        <v>10903</v>
      </c>
      <c r="H1988" t="s">
        <v>10904</v>
      </c>
      <c r="I1988" t="s">
        <v>10905</v>
      </c>
      <c r="J1988" t="s">
        <v>10906</v>
      </c>
      <c r="K1988" t="s">
        <v>203</v>
      </c>
      <c r="L1988">
        <v>20093</v>
      </c>
      <c r="M1988" t="s">
        <v>4022</v>
      </c>
      <c r="N1988" t="s">
        <v>21</v>
      </c>
      <c r="O1988">
        <v>15</v>
      </c>
      <c r="P1988">
        <v>97296.26</v>
      </c>
      <c r="Q1988" t="s">
        <v>1632</v>
      </c>
      <c r="R1988" t="s">
        <v>1392</v>
      </c>
    </row>
    <row r="1989" spans="1:18" x14ac:dyDescent="0.25">
      <c r="A1989">
        <v>2988</v>
      </c>
      <c r="B1989">
        <v>45083</v>
      </c>
      <c r="C1989" t="s">
        <v>350</v>
      </c>
      <c r="D1989" t="s">
        <v>658</v>
      </c>
      <c r="E1989" t="s">
        <v>30</v>
      </c>
      <c r="F1989" t="s">
        <v>10907</v>
      </c>
      <c r="G1989" t="s">
        <v>10908</v>
      </c>
      <c r="H1989" t="s">
        <v>10909</v>
      </c>
      <c r="I1989" t="s">
        <v>10910</v>
      </c>
      <c r="J1989" t="s">
        <v>10911</v>
      </c>
      <c r="K1989" t="s">
        <v>92</v>
      </c>
      <c r="L1989">
        <v>65431</v>
      </c>
      <c r="M1989" t="s">
        <v>3988</v>
      </c>
      <c r="N1989" t="s">
        <v>26</v>
      </c>
      <c r="O1989">
        <v>8</v>
      </c>
      <c r="P1989">
        <v>64758.99</v>
      </c>
      <c r="Q1989" t="s">
        <v>3562</v>
      </c>
      <c r="R1989" t="s">
        <v>1427</v>
      </c>
    </row>
    <row r="1990" spans="1:18" x14ac:dyDescent="0.25">
      <c r="A1990">
        <v>2989</v>
      </c>
      <c r="B1990">
        <v>45091</v>
      </c>
      <c r="C1990" t="s">
        <v>152</v>
      </c>
      <c r="D1990" t="s">
        <v>259</v>
      </c>
      <c r="E1990" t="s">
        <v>14</v>
      </c>
      <c r="F1990" t="s">
        <v>10912</v>
      </c>
      <c r="G1990" t="s">
        <v>10913</v>
      </c>
      <c r="H1990" t="s">
        <v>10914</v>
      </c>
      <c r="I1990" t="s">
        <v>10915</v>
      </c>
      <c r="J1990" t="s">
        <v>10916</v>
      </c>
      <c r="K1990" t="s">
        <v>147</v>
      </c>
      <c r="L1990">
        <v>66131</v>
      </c>
      <c r="M1990" t="s">
        <v>2910</v>
      </c>
      <c r="N1990" t="s">
        <v>35</v>
      </c>
      <c r="O1990">
        <v>15</v>
      </c>
      <c r="P1990">
        <v>42701.14</v>
      </c>
      <c r="Q1990" t="s">
        <v>8527</v>
      </c>
      <c r="R1990" t="s">
        <v>1460</v>
      </c>
    </row>
    <row r="1991" spans="1:18" x14ac:dyDescent="0.25">
      <c r="A1991">
        <v>2990</v>
      </c>
      <c r="B1991">
        <v>45128</v>
      </c>
      <c r="C1991" t="s">
        <v>653</v>
      </c>
      <c r="D1991" t="s">
        <v>347</v>
      </c>
      <c r="E1991" t="s">
        <v>30</v>
      </c>
      <c r="F1991" t="s">
        <v>8625</v>
      </c>
      <c r="G1991" t="s">
        <v>10917</v>
      </c>
      <c r="H1991" t="s">
        <v>10918</v>
      </c>
      <c r="I1991" t="s">
        <v>10919</v>
      </c>
      <c r="J1991" t="s">
        <v>10920</v>
      </c>
      <c r="K1991" t="s">
        <v>101</v>
      </c>
      <c r="L1991">
        <v>18252</v>
      </c>
      <c r="M1991" t="s">
        <v>3347</v>
      </c>
      <c r="N1991" t="s">
        <v>26</v>
      </c>
      <c r="O1991">
        <v>16</v>
      </c>
      <c r="P1991">
        <v>89620.63</v>
      </c>
      <c r="Q1991" t="s">
        <v>2317</v>
      </c>
      <c r="R1991" t="s">
        <v>1384</v>
      </c>
    </row>
    <row r="1992" spans="1:18" x14ac:dyDescent="0.25">
      <c r="A1992">
        <v>2991</v>
      </c>
      <c r="B1992">
        <v>45088</v>
      </c>
      <c r="C1992" t="s">
        <v>44</v>
      </c>
      <c r="D1992" t="s">
        <v>807</v>
      </c>
      <c r="E1992" t="s">
        <v>30</v>
      </c>
      <c r="F1992" t="s">
        <v>7426</v>
      </c>
      <c r="G1992" t="s">
        <v>10921</v>
      </c>
      <c r="H1992" t="s">
        <v>10922</v>
      </c>
      <c r="I1992" t="s">
        <v>10923</v>
      </c>
      <c r="J1992" t="s">
        <v>10924</v>
      </c>
      <c r="K1992" t="s">
        <v>84</v>
      </c>
      <c r="L1992">
        <v>12401</v>
      </c>
      <c r="M1992" t="s">
        <v>6414</v>
      </c>
      <c r="N1992" t="s">
        <v>35</v>
      </c>
      <c r="O1992">
        <v>8</v>
      </c>
      <c r="P1992">
        <v>92925.06</v>
      </c>
      <c r="Q1992" t="s">
        <v>2618</v>
      </c>
      <c r="R1992" t="s">
        <v>1460</v>
      </c>
    </row>
    <row r="1993" spans="1:18" x14ac:dyDescent="0.25">
      <c r="A1993">
        <v>2992</v>
      </c>
      <c r="B1993">
        <v>45072</v>
      </c>
      <c r="C1993" t="s">
        <v>544</v>
      </c>
      <c r="D1993" t="s">
        <v>485</v>
      </c>
      <c r="E1993" t="s">
        <v>14</v>
      </c>
      <c r="F1993">
        <v>31270</v>
      </c>
      <c r="G1993" t="s">
        <v>10925</v>
      </c>
      <c r="H1993" t="s">
        <v>10926</v>
      </c>
      <c r="I1993" t="s">
        <v>10927</v>
      </c>
      <c r="J1993" t="s">
        <v>10928</v>
      </c>
      <c r="K1993" t="s">
        <v>265</v>
      </c>
      <c r="L1993">
        <v>50101</v>
      </c>
      <c r="M1993" t="s">
        <v>2300</v>
      </c>
      <c r="N1993" t="s">
        <v>21</v>
      </c>
      <c r="O1993">
        <v>8</v>
      </c>
      <c r="P1993">
        <v>53600</v>
      </c>
      <c r="Q1993" t="s">
        <v>4757</v>
      </c>
      <c r="R1993" t="s">
        <v>1392</v>
      </c>
    </row>
    <row r="1994" spans="1:18" x14ac:dyDescent="0.25">
      <c r="A1994">
        <v>2993</v>
      </c>
      <c r="B1994">
        <v>45117</v>
      </c>
      <c r="C1994" t="s">
        <v>335</v>
      </c>
      <c r="D1994" t="s">
        <v>105</v>
      </c>
      <c r="E1994" t="s">
        <v>30</v>
      </c>
      <c r="F1994">
        <v>32271</v>
      </c>
      <c r="G1994" t="s">
        <v>10929</v>
      </c>
      <c r="H1994" t="s">
        <v>10930</v>
      </c>
      <c r="I1994" t="s">
        <v>10931</v>
      </c>
      <c r="J1994" t="s">
        <v>10932</v>
      </c>
      <c r="K1994" t="s">
        <v>214</v>
      </c>
      <c r="L1994">
        <v>58857</v>
      </c>
      <c r="M1994" t="s">
        <v>3074</v>
      </c>
      <c r="N1994" t="s">
        <v>35</v>
      </c>
      <c r="O1994">
        <v>14</v>
      </c>
      <c r="P1994">
        <v>95423.6</v>
      </c>
      <c r="Q1994" t="s">
        <v>2180</v>
      </c>
      <c r="R1994" t="s">
        <v>1384</v>
      </c>
    </row>
    <row r="1995" spans="1:18" x14ac:dyDescent="0.25">
      <c r="A1995">
        <v>2994</v>
      </c>
      <c r="B1995">
        <v>45141</v>
      </c>
      <c r="C1995" t="s">
        <v>303</v>
      </c>
      <c r="D1995" t="s">
        <v>191</v>
      </c>
      <c r="E1995" t="s">
        <v>30</v>
      </c>
      <c r="F1995" t="s">
        <v>10933</v>
      </c>
      <c r="G1995" t="s">
        <v>1421</v>
      </c>
      <c r="H1995" t="s">
        <v>10934</v>
      </c>
      <c r="I1995" t="s">
        <v>10935</v>
      </c>
      <c r="J1995" t="s">
        <v>10936</v>
      </c>
      <c r="K1995" t="s">
        <v>424</v>
      </c>
      <c r="L1995">
        <v>68151</v>
      </c>
      <c r="M1995" t="s">
        <v>1552</v>
      </c>
      <c r="N1995" t="s">
        <v>26</v>
      </c>
      <c r="O1995">
        <v>15</v>
      </c>
      <c r="P1995">
        <v>59526.68</v>
      </c>
      <c r="Q1995" t="s">
        <v>3674</v>
      </c>
      <c r="R1995" t="s">
        <v>1427</v>
      </c>
    </row>
    <row r="1996" spans="1:18" x14ac:dyDescent="0.25">
      <c r="A1996">
        <v>2995</v>
      </c>
      <c r="B1996">
        <v>45095</v>
      </c>
      <c r="C1996" t="s">
        <v>254</v>
      </c>
      <c r="D1996" t="s">
        <v>146</v>
      </c>
      <c r="E1996" t="s">
        <v>24</v>
      </c>
      <c r="F1996">
        <v>36281</v>
      </c>
      <c r="G1996" t="s">
        <v>10937</v>
      </c>
      <c r="H1996" t="s">
        <v>10938</v>
      </c>
      <c r="I1996" t="s">
        <v>10939</v>
      </c>
      <c r="J1996" t="s">
        <v>10940</v>
      </c>
      <c r="K1996" t="s">
        <v>205</v>
      </c>
      <c r="L1996">
        <v>56574</v>
      </c>
      <c r="M1996" t="s">
        <v>3447</v>
      </c>
      <c r="N1996" t="s">
        <v>21</v>
      </c>
      <c r="O1996">
        <v>6</v>
      </c>
      <c r="P1996">
        <v>37938.04</v>
      </c>
      <c r="Q1996" t="s">
        <v>4200</v>
      </c>
      <c r="R1996" t="s">
        <v>1392</v>
      </c>
    </row>
    <row r="1997" spans="1:18" x14ac:dyDescent="0.25">
      <c r="A1997">
        <v>2996</v>
      </c>
      <c r="B1997">
        <v>45135</v>
      </c>
      <c r="C1997" t="s">
        <v>181</v>
      </c>
      <c r="D1997" t="s">
        <v>1016</v>
      </c>
      <c r="E1997" t="s">
        <v>14</v>
      </c>
      <c r="F1997">
        <v>26670</v>
      </c>
      <c r="G1997" t="s">
        <v>10941</v>
      </c>
      <c r="H1997" t="s">
        <v>10942</v>
      </c>
      <c r="I1997" t="s">
        <v>10943</v>
      </c>
      <c r="J1997" t="s">
        <v>10944</v>
      </c>
      <c r="K1997" t="s">
        <v>145</v>
      </c>
      <c r="L1997">
        <v>93658</v>
      </c>
      <c r="M1997" t="s">
        <v>2249</v>
      </c>
      <c r="N1997" t="s">
        <v>21</v>
      </c>
      <c r="O1997">
        <v>12</v>
      </c>
      <c r="P1997">
        <v>34622.58</v>
      </c>
      <c r="Q1997" t="s">
        <v>7231</v>
      </c>
      <c r="R1997" t="s">
        <v>1392</v>
      </c>
    </row>
    <row r="1998" spans="1:18" x14ac:dyDescent="0.25">
      <c r="A1998">
        <v>2997</v>
      </c>
      <c r="B1998">
        <v>45053</v>
      </c>
      <c r="C1998" t="s">
        <v>1192</v>
      </c>
      <c r="D1998" t="s">
        <v>314</v>
      </c>
      <c r="E1998" t="s">
        <v>30</v>
      </c>
      <c r="F1998">
        <v>32396</v>
      </c>
      <c r="G1998" t="s">
        <v>10945</v>
      </c>
      <c r="H1998" t="s">
        <v>10946</v>
      </c>
      <c r="I1998" t="s">
        <v>10947</v>
      </c>
      <c r="J1998" t="s">
        <v>10948</v>
      </c>
      <c r="K1998" t="s">
        <v>64</v>
      </c>
      <c r="L1998">
        <v>69695</v>
      </c>
      <c r="M1998" t="s">
        <v>3309</v>
      </c>
      <c r="N1998" t="s">
        <v>35</v>
      </c>
      <c r="O1998">
        <v>18</v>
      </c>
      <c r="P1998">
        <v>65028.49</v>
      </c>
      <c r="Q1998" t="s">
        <v>5441</v>
      </c>
      <c r="R1998" t="s">
        <v>1384</v>
      </c>
    </row>
    <row r="1999" spans="1:18" x14ac:dyDescent="0.25">
      <c r="A1999">
        <v>2998</v>
      </c>
      <c r="B1999">
        <v>45108</v>
      </c>
      <c r="C1999" t="s">
        <v>386</v>
      </c>
      <c r="D1999" t="s">
        <v>616</v>
      </c>
      <c r="E1999" t="s">
        <v>30</v>
      </c>
      <c r="F1999">
        <v>25238</v>
      </c>
      <c r="G1999" t="s">
        <v>1421</v>
      </c>
      <c r="H1999" t="s">
        <v>10949</v>
      </c>
      <c r="I1999" t="s">
        <v>10950</v>
      </c>
      <c r="J1999" t="s">
        <v>4633</v>
      </c>
      <c r="K1999" t="s">
        <v>205</v>
      </c>
      <c r="L1999">
        <v>30881</v>
      </c>
      <c r="M1999" t="s">
        <v>2345</v>
      </c>
      <c r="N1999" t="s">
        <v>35</v>
      </c>
      <c r="O1999">
        <v>4</v>
      </c>
      <c r="P1999">
        <v>42734.94</v>
      </c>
      <c r="Q1999" t="s">
        <v>6552</v>
      </c>
      <c r="R1999" t="s">
        <v>1384</v>
      </c>
    </row>
    <row r="2000" spans="1:18" x14ac:dyDescent="0.25">
      <c r="A2000">
        <v>2999</v>
      </c>
      <c r="B2000">
        <v>45056</v>
      </c>
      <c r="C2000" t="s">
        <v>536</v>
      </c>
      <c r="D2000" t="s">
        <v>107</v>
      </c>
      <c r="E2000" t="s">
        <v>14</v>
      </c>
      <c r="F2000" t="s">
        <v>10951</v>
      </c>
      <c r="G2000" t="s">
        <v>10952</v>
      </c>
      <c r="H2000" t="s">
        <v>10953</v>
      </c>
      <c r="I2000" t="s">
        <v>10954</v>
      </c>
      <c r="J2000" t="s">
        <v>7314</v>
      </c>
      <c r="K2000" t="s">
        <v>92</v>
      </c>
      <c r="L2000">
        <v>43946</v>
      </c>
      <c r="M2000" t="s">
        <v>3527</v>
      </c>
      <c r="N2000" t="s">
        <v>35</v>
      </c>
      <c r="O2000">
        <v>3</v>
      </c>
      <c r="P2000">
        <v>99842.28</v>
      </c>
      <c r="Q2000" t="s">
        <v>3655</v>
      </c>
      <c r="R2000" t="s">
        <v>1419</v>
      </c>
    </row>
    <row r="2001" spans="1:18" x14ac:dyDescent="0.25">
      <c r="A2001">
        <v>3000</v>
      </c>
      <c r="B2001">
        <v>45118</v>
      </c>
      <c r="C2001" t="s">
        <v>28</v>
      </c>
      <c r="D2001" t="s">
        <v>672</v>
      </c>
      <c r="E2001" t="s">
        <v>30</v>
      </c>
      <c r="F2001" t="s">
        <v>10255</v>
      </c>
      <c r="G2001" t="s">
        <v>10955</v>
      </c>
      <c r="H2001" t="s">
        <v>10956</v>
      </c>
      <c r="I2001" t="s">
        <v>10957</v>
      </c>
      <c r="J2001" t="s">
        <v>6645</v>
      </c>
      <c r="K2001" t="s">
        <v>265</v>
      </c>
      <c r="L2001">
        <v>35243</v>
      </c>
      <c r="M2001" t="s">
        <v>2322</v>
      </c>
      <c r="N2001" t="s">
        <v>35</v>
      </c>
      <c r="O2001">
        <v>15</v>
      </c>
      <c r="P2001">
        <v>62054.83</v>
      </c>
      <c r="Q2001" t="s">
        <v>3225</v>
      </c>
      <c r="R2001" t="s">
        <v>1384</v>
      </c>
    </row>
    <row r="2002" spans="1:18" x14ac:dyDescent="0.25">
      <c r="A2002">
        <v>3001</v>
      </c>
      <c r="B2002">
        <v>45124</v>
      </c>
      <c r="C2002" t="s">
        <v>450</v>
      </c>
      <c r="D2002" t="s">
        <v>348</v>
      </c>
      <c r="E2002" t="s">
        <v>14</v>
      </c>
      <c r="F2002" t="s">
        <v>10958</v>
      </c>
      <c r="G2002" t="s">
        <v>10959</v>
      </c>
      <c r="H2002" t="s">
        <v>10960</v>
      </c>
      <c r="I2002" t="s">
        <v>10961</v>
      </c>
      <c r="J2002" t="s">
        <v>1728</v>
      </c>
      <c r="K2002" t="s">
        <v>46</v>
      </c>
      <c r="L2002">
        <v>61977</v>
      </c>
      <c r="M2002" t="s">
        <v>3097</v>
      </c>
      <c r="N2002" t="s">
        <v>35</v>
      </c>
      <c r="O2002">
        <v>10</v>
      </c>
      <c r="P2002">
        <v>46622.57</v>
      </c>
      <c r="Q2002" t="s">
        <v>4278</v>
      </c>
      <c r="R2002" t="s">
        <v>1427</v>
      </c>
    </row>
    <row r="2003" spans="1:18" x14ac:dyDescent="0.25">
      <c r="A2003">
        <v>3002</v>
      </c>
      <c r="B2003">
        <v>45138</v>
      </c>
      <c r="C2003" t="s">
        <v>194</v>
      </c>
      <c r="D2003" t="s">
        <v>702</v>
      </c>
      <c r="E2003" t="s">
        <v>30</v>
      </c>
      <c r="F2003" t="s">
        <v>10962</v>
      </c>
      <c r="G2003" t="s">
        <v>10963</v>
      </c>
      <c r="H2003" t="s">
        <v>10964</v>
      </c>
      <c r="I2003" t="s">
        <v>10965</v>
      </c>
      <c r="J2003" t="s">
        <v>10966</v>
      </c>
      <c r="K2003" t="s">
        <v>122</v>
      </c>
      <c r="L2003">
        <v>79954</v>
      </c>
      <c r="M2003" t="s">
        <v>1773</v>
      </c>
      <c r="N2003" t="s">
        <v>26</v>
      </c>
      <c r="O2003">
        <v>5</v>
      </c>
      <c r="P2003">
        <v>41711.18</v>
      </c>
      <c r="Q2003" t="s">
        <v>2092</v>
      </c>
      <c r="R2003" t="s">
        <v>1384</v>
      </c>
    </row>
    <row r="2004" spans="1:18" x14ac:dyDescent="0.25">
      <c r="A2004">
        <v>3003</v>
      </c>
      <c r="B2004">
        <v>45125</v>
      </c>
      <c r="C2004" t="s">
        <v>90</v>
      </c>
      <c r="D2004" t="s">
        <v>192</v>
      </c>
      <c r="E2004" t="s">
        <v>14</v>
      </c>
      <c r="F2004" t="s">
        <v>3310</v>
      </c>
      <c r="G2004" t="s">
        <v>10967</v>
      </c>
      <c r="H2004" t="s">
        <v>10968</v>
      </c>
      <c r="I2004" t="s">
        <v>10969</v>
      </c>
      <c r="J2004" t="s">
        <v>10970</v>
      </c>
      <c r="K2004" t="s">
        <v>229</v>
      </c>
      <c r="L2004">
        <v>67191</v>
      </c>
      <c r="M2004" t="s">
        <v>2725</v>
      </c>
      <c r="N2004" t="s">
        <v>26</v>
      </c>
      <c r="O2004">
        <v>0</v>
      </c>
      <c r="P2004">
        <v>52875.67</v>
      </c>
      <c r="Q2004" t="s">
        <v>6408</v>
      </c>
      <c r="R2004" t="s">
        <v>1427</v>
      </c>
    </row>
    <row r="2005" spans="1:18" x14ac:dyDescent="0.25">
      <c r="A2005">
        <v>3004</v>
      </c>
      <c r="B2005">
        <v>45065</v>
      </c>
      <c r="C2005" t="s">
        <v>199</v>
      </c>
      <c r="D2005" t="s">
        <v>66</v>
      </c>
      <c r="E2005" t="s">
        <v>30</v>
      </c>
      <c r="F2005">
        <v>35713</v>
      </c>
      <c r="G2005" t="s">
        <v>10971</v>
      </c>
      <c r="H2005" t="s">
        <v>10972</v>
      </c>
      <c r="I2005" t="s">
        <v>10973</v>
      </c>
      <c r="J2005" t="s">
        <v>10974</v>
      </c>
      <c r="K2005" t="s">
        <v>198</v>
      </c>
      <c r="L2005">
        <v>18298</v>
      </c>
      <c r="M2005" t="s">
        <v>2208</v>
      </c>
      <c r="N2005" t="s">
        <v>16</v>
      </c>
      <c r="O2005">
        <v>4</v>
      </c>
      <c r="P2005">
        <v>44203.24</v>
      </c>
      <c r="Q2005" t="s">
        <v>5487</v>
      </c>
      <c r="R2005" t="s">
        <v>1460</v>
      </c>
    </row>
    <row r="2006" spans="1:18" x14ac:dyDescent="0.25">
      <c r="A2006">
        <v>3005</v>
      </c>
      <c r="B2006">
        <v>45133</v>
      </c>
      <c r="C2006" t="s">
        <v>443</v>
      </c>
      <c r="D2006" t="s">
        <v>415</v>
      </c>
      <c r="E2006" t="s">
        <v>14</v>
      </c>
      <c r="F2006" t="s">
        <v>10975</v>
      </c>
      <c r="G2006" t="s">
        <v>10976</v>
      </c>
      <c r="H2006" t="s">
        <v>10977</v>
      </c>
      <c r="I2006" t="s">
        <v>10978</v>
      </c>
      <c r="J2006" t="s">
        <v>10979</v>
      </c>
      <c r="K2006" t="s">
        <v>135</v>
      </c>
      <c r="L2006">
        <v>19501</v>
      </c>
      <c r="M2006" t="s">
        <v>2293</v>
      </c>
      <c r="N2006" t="s">
        <v>26</v>
      </c>
      <c r="O2006">
        <v>11</v>
      </c>
      <c r="P2006">
        <v>87794.92</v>
      </c>
      <c r="Q2006" t="s">
        <v>2694</v>
      </c>
      <c r="R2006" t="s">
        <v>1384</v>
      </c>
    </row>
    <row r="2007" spans="1:18" x14ac:dyDescent="0.25">
      <c r="A2007">
        <v>3006</v>
      </c>
      <c r="B2007">
        <v>45120</v>
      </c>
      <c r="C2007" t="s">
        <v>106</v>
      </c>
      <c r="D2007" t="s">
        <v>601</v>
      </c>
      <c r="E2007" t="s">
        <v>30</v>
      </c>
      <c r="F2007">
        <v>31785</v>
      </c>
      <c r="G2007" t="s">
        <v>1421</v>
      </c>
      <c r="H2007" t="s">
        <v>10980</v>
      </c>
      <c r="I2007" t="s">
        <v>10981</v>
      </c>
      <c r="J2007" t="s">
        <v>10982</v>
      </c>
      <c r="K2007" t="s">
        <v>101</v>
      </c>
      <c r="L2007">
        <v>47825</v>
      </c>
      <c r="M2007" t="s">
        <v>2817</v>
      </c>
      <c r="N2007" t="s">
        <v>26</v>
      </c>
      <c r="O2007">
        <v>19</v>
      </c>
      <c r="P2007">
        <v>86568.39</v>
      </c>
      <c r="Q2007" t="s">
        <v>2310</v>
      </c>
      <c r="R2007" t="s">
        <v>1460</v>
      </c>
    </row>
    <row r="2008" spans="1:18" x14ac:dyDescent="0.25">
      <c r="A2008">
        <v>3007</v>
      </c>
      <c r="B2008">
        <v>45116</v>
      </c>
      <c r="C2008" t="s">
        <v>465</v>
      </c>
      <c r="D2008" t="s">
        <v>1156</v>
      </c>
      <c r="E2008" t="s">
        <v>14</v>
      </c>
      <c r="F2008">
        <v>26275</v>
      </c>
      <c r="G2008" t="s">
        <v>10983</v>
      </c>
      <c r="H2008" t="s">
        <v>10984</v>
      </c>
      <c r="I2008" t="s">
        <v>10985</v>
      </c>
      <c r="J2008" t="s">
        <v>10986</v>
      </c>
      <c r="K2008" t="s">
        <v>170</v>
      </c>
      <c r="L2008">
        <v>22029</v>
      </c>
      <c r="M2008" t="s">
        <v>1716</v>
      </c>
      <c r="N2008" t="s">
        <v>16</v>
      </c>
      <c r="O2008">
        <v>13</v>
      </c>
      <c r="P2008">
        <v>48283.47</v>
      </c>
      <c r="Q2008" t="s">
        <v>3963</v>
      </c>
      <c r="R2008" t="s">
        <v>1460</v>
      </c>
    </row>
    <row r="2009" spans="1:18" x14ac:dyDescent="0.25">
      <c r="A2009">
        <v>3008</v>
      </c>
      <c r="B2009">
        <v>45102</v>
      </c>
      <c r="C2009" t="s">
        <v>216</v>
      </c>
      <c r="D2009" t="s">
        <v>926</v>
      </c>
      <c r="E2009" t="s">
        <v>24</v>
      </c>
      <c r="F2009" t="s">
        <v>10987</v>
      </c>
      <c r="G2009" t="s">
        <v>10988</v>
      </c>
      <c r="H2009" t="s">
        <v>10989</v>
      </c>
      <c r="I2009" t="s">
        <v>10990</v>
      </c>
      <c r="J2009" t="s">
        <v>10991</v>
      </c>
      <c r="K2009" t="s">
        <v>142</v>
      </c>
      <c r="L2009">
        <v>32767</v>
      </c>
      <c r="M2009" t="s">
        <v>2448</v>
      </c>
      <c r="N2009" t="s">
        <v>21</v>
      </c>
      <c r="O2009">
        <v>8</v>
      </c>
      <c r="P2009">
        <v>33622.089999999997</v>
      </c>
      <c r="Q2009" t="s">
        <v>2357</v>
      </c>
      <c r="R2009" t="s">
        <v>1427</v>
      </c>
    </row>
    <row r="2010" spans="1:18" x14ac:dyDescent="0.25">
      <c r="A2010">
        <v>3009</v>
      </c>
      <c r="B2010">
        <v>45116</v>
      </c>
      <c r="C2010" t="s">
        <v>130</v>
      </c>
      <c r="D2010" t="s">
        <v>937</v>
      </c>
      <c r="E2010" t="s">
        <v>30</v>
      </c>
      <c r="F2010" t="s">
        <v>10992</v>
      </c>
      <c r="G2010" t="s">
        <v>10993</v>
      </c>
      <c r="H2010" t="s">
        <v>10994</v>
      </c>
      <c r="I2010" t="s">
        <v>10995</v>
      </c>
      <c r="J2010" t="s">
        <v>10996</v>
      </c>
      <c r="K2010" t="s">
        <v>20</v>
      </c>
      <c r="L2010">
        <v>13119</v>
      </c>
      <c r="M2010" t="s">
        <v>2162</v>
      </c>
      <c r="N2010" t="s">
        <v>16</v>
      </c>
      <c r="O2010">
        <v>0</v>
      </c>
      <c r="P2010">
        <v>52153.77</v>
      </c>
      <c r="Q2010" t="s">
        <v>5665</v>
      </c>
      <c r="R2010" t="s">
        <v>1392</v>
      </c>
    </row>
    <row r="2011" spans="1:18" x14ac:dyDescent="0.25">
      <c r="A2011">
        <v>3010</v>
      </c>
      <c r="B2011">
        <v>45070</v>
      </c>
      <c r="C2011" t="s">
        <v>295</v>
      </c>
      <c r="D2011" t="s">
        <v>56</v>
      </c>
      <c r="E2011" t="s">
        <v>30</v>
      </c>
      <c r="F2011" t="s">
        <v>10997</v>
      </c>
      <c r="G2011" t="s">
        <v>10998</v>
      </c>
      <c r="H2011" t="s">
        <v>10999</v>
      </c>
      <c r="I2011" t="s">
        <v>11000</v>
      </c>
      <c r="J2011" t="s">
        <v>11001</v>
      </c>
      <c r="K2011" t="s">
        <v>205</v>
      </c>
      <c r="L2011">
        <v>39060</v>
      </c>
      <c r="M2011" t="s">
        <v>5815</v>
      </c>
      <c r="N2011" t="s">
        <v>16</v>
      </c>
      <c r="O2011">
        <v>13</v>
      </c>
      <c r="P2011">
        <v>72563.56</v>
      </c>
      <c r="Q2011" t="s">
        <v>11002</v>
      </c>
      <c r="R2011" t="s">
        <v>1392</v>
      </c>
    </row>
    <row r="2012" spans="1:18" x14ac:dyDescent="0.25">
      <c r="A2012">
        <v>3011</v>
      </c>
      <c r="B2012">
        <v>45090</v>
      </c>
      <c r="C2012" t="s">
        <v>323</v>
      </c>
      <c r="D2012" t="s">
        <v>337</v>
      </c>
      <c r="E2012" t="s">
        <v>14</v>
      </c>
      <c r="F2012" t="s">
        <v>11003</v>
      </c>
      <c r="G2012" t="s">
        <v>11004</v>
      </c>
      <c r="H2012" t="s">
        <v>11005</v>
      </c>
      <c r="I2012" t="s">
        <v>11006</v>
      </c>
      <c r="J2012" t="s">
        <v>11007</v>
      </c>
      <c r="K2012" t="s">
        <v>235</v>
      </c>
      <c r="L2012">
        <v>52478</v>
      </c>
      <c r="M2012" t="s">
        <v>3336</v>
      </c>
      <c r="N2012" t="s">
        <v>35</v>
      </c>
      <c r="O2012">
        <v>14</v>
      </c>
      <c r="P2012">
        <v>86679.01</v>
      </c>
      <c r="Q2012" t="s">
        <v>6940</v>
      </c>
      <c r="R2012" t="s">
        <v>1419</v>
      </c>
    </row>
    <row r="2013" spans="1:18" x14ac:dyDescent="0.25">
      <c r="A2013">
        <v>3012</v>
      </c>
      <c r="B2013">
        <v>45099</v>
      </c>
      <c r="C2013" t="s">
        <v>1119</v>
      </c>
      <c r="D2013" t="s">
        <v>410</v>
      </c>
      <c r="E2013" t="s">
        <v>14</v>
      </c>
      <c r="F2013" t="s">
        <v>11008</v>
      </c>
      <c r="G2013" t="s">
        <v>1421</v>
      </c>
      <c r="H2013" t="s">
        <v>11009</v>
      </c>
      <c r="I2013" t="s">
        <v>11010</v>
      </c>
      <c r="J2013" t="s">
        <v>11011</v>
      </c>
      <c r="K2013" t="s">
        <v>132</v>
      </c>
      <c r="L2013">
        <v>64846</v>
      </c>
      <c r="M2013" t="s">
        <v>5892</v>
      </c>
      <c r="N2013" t="s">
        <v>26</v>
      </c>
      <c r="O2013">
        <v>8</v>
      </c>
      <c r="P2013">
        <v>44600.82</v>
      </c>
      <c r="Q2013" t="s">
        <v>3707</v>
      </c>
      <c r="R2013" t="s">
        <v>1392</v>
      </c>
    </row>
    <row r="2014" spans="1:18" x14ac:dyDescent="0.25">
      <c r="A2014">
        <v>3013</v>
      </c>
      <c r="B2014">
        <v>45098</v>
      </c>
      <c r="C2014" t="s">
        <v>497</v>
      </c>
      <c r="D2014" t="s">
        <v>124</v>
      </c>
      <c r="E2014" t="s">
        <v>30</v>
      </c>
      <c r="F2014">
        <v>37409</v>
      </c>
      <c r="G2014" t="s">
        <v>1421</v>
      </c>
      <c r="H2014" t="s">
        <v>11012</v>
      </c>
      <c r="I2014" t="s">
        <v>11013</v>
      </c>
      <c r="J2014" t="s">
        <v>11014</v>
      </c>
      <c r="K2014" t="s">
        <v>110</v>
      </c>
      <c r="L2014">
        <v>9098</v>
      </c>
      <c r="M2014" t="s">
        <v>2374</v>
      </c>
      <c r="N2014" t="s">
        <v>16</v>
      </c>
      <c r="O2014">
        <v>19</v>
      </c>
      <c r="P2014">
        <v>58654.97</v>
      </c>
      <c r="Q2014" t="s">
        <v>1383</v>
      </c>
      <c r="R2014" t="s">
        <v>1419</v>
      </c>
    </row>
    <row r="2015" spans="1:18" x14ac:dyDescent="0.25">
      <c r="A2015">
        <v>3014</v>
      </c>
      <c r="B2015">
        <v>45088</v>
      </c>
      <c r="C2015" t="s">
        <v>464</v>
      </c>
      <c r="D2015" t="s">
        <v>355</v>
      </c>
      <c r="E2015" t="s">
        <v>30</v>
      </c>
      <c r="F2015" t="s">
        <v>11015</v>
      </c>
      <c r="G2015" t="s">
        <v>11016</v>
      </c>
      <c r="H2015" t="s">
        <v>6823</v>
      </c>
      <c r="I2015" t="s">
        <v>11017</v>
      </c>
      <c r="J2015" t="s">
        <v>11018</v>
      </c>
      <c r="K2015" t="s">
        <v>20</v>
      </c>
      <c r="L2015">
        <v>93031</v>
      </c>
      <c r="M2015" t="s">
        <v>4325</v>
      </c>
      <c r="N2015" t="s">
        <v>35</v>
      </c>
      <c r="O2015">
        <v>14</v>
      </c>
      <c r="P2015">
        <v>98238.54</v>
      </c>
      <c r="Q2015" t="s">
        <v>6810</v>
      </c>
      <c r="R2015" t="s">
        <v>1384</v>
      </c>
    </row>
    <row r="2016" spans="1:18" x14ac:dyDescent="0.25">
      <c r="A2016">
        <v>3015</v>
      </c>
      <c r="B2016">
        <v>45127</v>
      </c>
      <c r="C2016" t="s">
        <v>140</v>
      </c>
      <c r="D2016" t="s">
        <v>705</v>
      </c>
      <c r="E2016" t="s">
        <v>14</v>
      </c>
      <c r="F2016" t="s">
        <v>8380</v>
      </c>
      <c r="G2016" t="s">
        <v>11019</v>
      </c>
      <c r="H2016" t="s">
        <v>11020</v>
      </c>
      <c r="I2016" t="s">
        <v>11021</v>
      </c>
      <c r="J2016" t="s">
        <v>11022</v>
      </c>
      <c r="K2016" t="s">
        <v>49</v>
      </c>
      <c r="L2016">
        <v>76707</v>
      </c>
      <c r="M2016" t="s">
        <v>3747</v>
      </c>
      <c r="N2016" t="s">
        <v>16</v>
      </c>
      <c r="O2016">
        <v>6</v>
      </c>
      <c r="P2016">
        <v>79196.710000000006</v>
      </c>
      <c r="Q2016" t="s">
        <v>10176</v>
      </c>
      <c r="R2016" t="s">
        <v>1392</v>
      </c>
    </row>
    <row r="2017" spans="1:18" x14ac:dyDescent="0.25">
      <c r="A2017">
        <v>3016</v>
      </c>
      <c r="B2017">
        <v>45123</v>
      </c>
      <c r="C2017" t="s">
        <v>438</v>
      </c>
      <c r="D2017" t="s">
        <v>1193</v>
      </c>
      <c r="E2017" t="s">
        <v>24</v>
      </c>
      <c r="F2017">
        <v>33706</v>
      </c>
      <c r="G2017" t="s">
        <v>11023</v>
      </c>
      <c r="H2017" t="s">
        <v>11024</v>
      </c>
      <c r="I2017" t="s">
        <v>11025</v>
      </c>
      <c r="J2017" t="s">
        <v>11026</v>
      </c>
      <c r="K2017" t="s">
        <v>214</v>
      </c>
      <c r="L2017">
        <v>85166</v>
      </c>
      <c r="M2017" t="s">
        <v>3097</v>
      </c>
      <c r="N2017" t="s">
        <v>21</v>
      </c>
      <c r="O2017">
        <v>16</v>
      </c>
      <c r="P2017">
        <v>45121.26</v>
      </c>
      <c r="Q2017" t="s">
        <v>2477</v>
      </c>
      <c r="R2017" t="s">
        <v>1427</v>
      </c>
    </row>
    <row r="2018" spans="1:18" x14ac:dyDescent="0.25">
      <c r="A2018">
        <v>3017</v>
      </c>
      <c r="B2018">
        <v>45106</v>
      </c>
      <c r="C2018" t="s">
        <v>130</v>
      </c>
      <c r="D2018" t="s">
        <v>105</v>
      </c>
      <c r="E2018" t="s">
        <v>30</v>
      </c>
      <c r="F2018">
        <v>34915</v>
      </c>
      <c r="G2018" t="s">
        <v>11027</v>
      </c>
      <c r="H2018" t="s">
        <v>11028</v>
      </c>
      <c r="I2018" t="s">
        <v>11029</v>
      </c>
      <c r="J2018" t="s">
        <v>11030</v>
      </c>
      <c r="K2018" t="s">
        <v>94</v>
      </c>
      <c r="L2018">
        <v>97980</v>
      </c>
      <c r="M2018" t="s">
        <v>2605</v>
      </c>
      <c r="N2018" t="s">
        <v>35</v>
      </c>
      <c r="O2018">
        <v>10</v>
      </c>
      <c r="P2018">
        <v>87121.03</v>
      </c>
      <c r="Q2018" t="s">
        <v>3944</v>
      </c>
      <c r="R2018" t="s">
        <v>1460</v>
      </c>
    </row>
    <row r="2019" spans="1:18" x14ac:dyDescent="0.25">
      <c r="A2019">
        <v>3018</v>
      </c>
      <c r="B2019">
        <v>45132</v>
      </c>
      <c r="C2019" t="s">
        <v>494</v>
      </c>
      <c r="D2019" t="s">
        <v>510</v>
      </c>
      <c r="E2019" t="s">
        <v>14</v>
      </c>
      <c r="F2019" t="s">
        <v>11031</v>
      </c>
      <c r="G2019" t="s">
        <v>11032</v>
      </c>
      <c r="H2019" t="s">
        <v>11033</v>
      </c>
      <c r="I2019" t="s">
        <v>11034</v>
      </c>
      <c r="J2019" t="s">
        <v>11035</v>
      </c>
      <c r="K2019" t="s">
        <v>64</v>
      </c>
      <c r="L2019">
        <v>85076</v>
      </c>
      <c r="M2019" t="s">
        <v>5705</v>
      </c>
      <c r="N2019" t="s">
        <v>21</v>
      </c>
      <c r="O2019">
        <v>17</v>
      </c>
      <c r="P2019">
        <v>49332.44</v>
      </c>
      <c r="Q2019" t="s">
        <v>2971</v>
      </c>
      <c r="R2019" t="s">
        <v>1392</v>
      </c>
    </row>
    <row r="2020" spans="1:18" x14ac:dyDescent="0.25">
      <c r="A2020">
        <v>3019</v>
      </c>
      <c r="B2020">
        <v>45140</v>
      </c>
      <c r="C2020" t="s">
        <v>444</v>
      </c>
      <c r="D2020" t="s">
        <v>428</v>
      </c>
      <c r="E2020" t="s">
        <v>24</v>
      </c>
      <c r="F2020" t="s">
        <v>7953</v>
      </c>
      <c r="G2020" t="s">
        <v>11036</v>
      </c>
      <c r="H2020" t="s">
        <v>11037</v>
      </c>
      <c r="I2020" t="s">
        <v>11038</v>
      </c>
      <c r="J2020" t="s">
        <v>11039</v>
      </c>
      <c r="K2020" t="s">
        <v>170</v>
      </c>
      <c r="L2020">
        <v>44618</v>
      </c>
      <c r="M2020" t="s">
        <v>4401</v>
      </c>
      <c r="N2020" t="s">
        <v>26</v>
      </c>
      <c r="O2020">
        <v>14</v>
      </c>
      <c r="P2020">
        <v>80661.399999999994</v>
      </c>
      <c r="Q2020" t="s">
        <v>2180</v>
      </c>
      <c r="R2020" t="s">
        <v>1460</v>
      </c>
    </row>
    <row r="2021" spans="1:18" x14ac:dyDescent="0.25">
      <c r="A2021">
        <v>3020</v>
      </c>
      <c r="B2021">
        <v>45091</v>
      </c>
      <c r="C2021" t="s">
        <v>652</v>
      </c>
      <c r="D2021" t="s">
        <v>852</v>
      </c>
      <c r="E2021" t="s">
        <v>14</v>
      </c>
      <c r="F2021" t="s">
        <v>11040</v>
      </c>
      <c r="G2021" t="s">
        <v>1421</v>
      </c>
      <c r="H2021" t="s">
        <v>11041</v>
      </c>
      <c r="I2021" t="s">
        <v>11042</v>
      </c>
      <c r="J2021" t="s">
        <v>11043</v>
      </c>
      <c r="K2021" t="s">
        <v>211</v>
      </c>
      <c r="L2021">
        <v>82885</v>
      </c>
      <c r="M2021" t="s">
        <v>4085</v>
      </c>
      <c r="N2021" t="s">
        <v>35</v>
      </c>
      <c r="O2021">
        <v>7</v>
      </c>
      <c r="P2021">
        <v>98869.99</v>
      </c>
      <c r="Q2021" t="s">
        <v>5978</v>
      </c>
      <c r="R2021" t="s">
        <v>1419</v>
      </c>
    </row>
    <row r="2022" spans="1:18" x14ac:dyDescent="0.25">
      <c r="A2022">
        <v>3021</v>
      </c>
      <c r="B2022">
        <v>45087</v>
      </c>
      <c r="C2022" t="s">
        <v>618</v>
      </c>
      <c r="D2022" t="s">
        <v>451</v>
      </c>
      <c r="E2022" t="s">
        <v>30</v>
      </c>
      <c r="F2022" t="s">
        <v>11044</v>
      </c>
      <c r="G2022" t="s">
        <v>11045</v>
      </c>
      <c r="H2022" t="s">
        <v>11046</v>
      </c>
      <c r="I2022" t="s">
        <v>11047</v>
      </c>
      <c r="J2022" t="s">
        <v>11048</v>
      </c>
      <c r="K2022" t="s">
        <v>135</v>
      </c>
      <c r="L2022">
        <v>9145</v>
      </c>
      <c r="M2022" t="s">
        <v>4307</v>
      </c>
      <c r="N2022" t="s">
        <v>16</v>
      </c>
      <c r="O2022">
        <v>1</v>
      </c>
      <c r="P2022">
        <v>76604.820000000007</v>
      </c>
      <c r="Q2022" t="s">
        <v>5309</v>
      </c>
      <c r="R2022" t="s">
        <v>1419</v>
      </c>
    </row>
    <row r="2023" spans="1:18" x14ac:dyDescent="0.25">
      <c r="A2023">
        <v>3022</v>
      </c>
      <c r="B2023">
        <v>45105</v>
      </c>
      <c r="C2023" t="s">
        <v>1134</v>
      </c>
      <c r="D2023" t="s">
        <v>1194</v>
      </c>
      <c r="E2023" t="s">
        <v>30</v>
      </c>
      <c r="F2023">
        <v>28676</v>
      </c>
      <c r="G2023" t="s">
        <v>11049</v>
      </c>
      <c r="H2023" t="s">
        <v>11050</v>
      </c>
      <c r="I2023" t="s">
        <v>11051</v>
      </c>
      <c r="J2023" t="s">
        <v>11052</v>
      </c>
      <c r="K2023" t="s">
        <v>75</v>
      </c>
      <c r="L2023">
        <v>78166</v>
      </c>
      <c r="M2023" t="s">
        <v>1496</v>
      </c>
      <c r="N2023" t="s">
        <v>26</v>
      </c>
      <c r="O2023">
        <v>0</v>
      </c>
      <c r="P2023">
        <v>62637.98</v>
      </c>
      <c r="Q2023" t="s">
        <v>8373</v>
      </c>
      <c r="R2023" t="s">
        <v>1427</v>
      </c>
    </row>
    <row r="2024" spans="1:18" x14ac:dyDescent="0.25">
      <c r="A2024">
        <v>3023</v>
      </c>
      <c r="B2024">
        <v>45091</v>
      </c>
      <c r="C2024" t="s">
        <v>998</v>
      </c>
      <c r="D2024" t="s">
        <v>959</v>
      </c>
      <c r="E2024" t="s">
        <v>30</v>
      </c>
      <c r="F2024" t="s">
        <v>11053</v>
      </c>
      <c r="G2024" t="s">
        <v>11054</v>
      </c>
      <c r="H2024" t="s">
        <v>11055</v>
      </c>
      <c r="I2024" t="s">
        <v>11056</v>
      </c>
      <c r="J2024" t="s">
        <v>9668</v>
      </c>
      <c r="K2024" t="s">
        <v>58</v>
      </c>
      <c r="L2024">
        <v>63330</v>
      </c>
      <c r="M2024" t="s">
        <v>2551</v>
      </c>
      <c r="N2024" t="s">
        <v>26</v>
      </c>
      <c r="O2024">
        <v>5</v>
      </c>
      <c r="P2024">
        <v>54301.83</v>
      </c>
      <c r="Q2024" t="s">
        <v>4544</v>
      </c>
      <c r="R2024" t="s">
        <v>1384</v>
      </c>
    </row>
    <row r="2025" spans="1:18" x14ac:dyDescent="0.25">
      <c r="A2025">
        <v>3024</v>
      </c>
      <c r="B2025">
        <v>45052</v>
      </c>
      <c r="C2025" t="s">
        <v>582</v>
      </c>
      <c r="D2025" t="s">
        <v>642</v>
      </c>
      <c r="E2025" t="s">
        <v>14</v>
      </c>
      <c r="F2025">
        <v>32664</v>
      </c>
      <c r="G2025" t="s">
        <v>11057</v>
      </c>
      <c r="H2025" t="s">
        <v>11058</v>
      </c>
      <c r="I2025" t="s">
        <v>11059</v>
      </c>
      <c r="J2025" t="s">
        <v>1953</v>
      </c>
      <c r="K2025" t="s">
        <v>142</v>
      </c>
      <c r="L2025">
        <v>60850</v>
      </c>
      <c r="M2025" t="s">
        <v>4307</v>
      </c>
      <c r="N2025" t="s">
        <v>16</v>
      </c>
      <c r="O2025">
        <v>2</v>
      </c>
      <c r="P2025">
        <v>55153.69</v>
      </c>
      <c r="Q2025" t="s">
        <v>1652</v>
      </c>
      <c r="R2025" t="s">
        <v>1460</v>
      </c>
    </row>
    <row r="2026" spans="1:18" x14ac:dyDescent="0.25">
      <c r="A2026">
        <v>3025</v>
      </c>
      <c r="B2026">
        <v>45142</v>
      </c>
      <c r="C2026" t="s">
        <v>997</v>
      </c>
      <c r="D2026" t="s">
        <v>131</v>
      </c>
      <c r="E2026" t="s">
        <v>24</v>
      </c>
      <c r="F2026">
        <v>23927</v>
      </c>
      <c r="G2026" t="s">
        <v>11060</v>
      </c>
      <c r="H2026" t="s">
        <v>11061</v>
      </c>
      <c r="I2026" t="s">
        <v>11062</v>
      </c>
      <c r="J2026" t="s">
        <v>11063</v>
      </c>
      <c r="K2026" t="s">
        <v>264</v>
      </c>
      <c r="L2026">
        <v>2468</v>
      </c>
      <c r="M2026" t="s">
        <v>2063</v>
      </c>
      <c r="N2026" t="s">
        <v>26</v>
      </c>
      <c r="O2026">
        <v>17</v>
      </c>
      <c r="P2026">
        <v>51229.120000000003</v>
      </c>
      <c r="Q2026" t="s">
        <v>5403</v>
      </c>
      <c r="R2026" t="s">
        <v>1419</v>
      </c>
    </row>
    <row r="2027" spans="1:18" x14ac:dyDescent="0.25">
      <c r="A2027">
        <v>3026</v>
      </c>
      <c r="B2027">
        <v>45133</v>
      </c>
      <c r="C2027" t="s">
        <v>140</v>
      </c>
      <c r="D2027" t="s">
        <v>873</v>
      </c>
      <c r="E2027" t="s">
        <v>24</v>
      </c>
      <c r="F2027">
        <v>27802</v>
      </c>
      <c r="G2027" t="s">
        <v>11064</v>
      </c>
      <c r="H2027" t="s">
        <v>11065</v>
      </c>
      <c r="I2027" t="s">
        <v>11066</v>
      </c>
      <c r="J2027" t="s">
        <v>2097</v>
      </c>
      <c r="K2027" t="s">
        <v>220</v>
      </c>
      <c r="L2027">
        <v>11725</v>
      </c>
      <c r="M2027" t="s">
        <v>1563</v>
      </c>
      <c r="N2027" t="s">
        <v>21</v>
      </c>
      <c r="O2027">
        <v>7</v>
      </c>
      <c r="P2027">
        <v>74402.16</v>
      </c>
      <c r="Q2027" t="s">
        <v>1398</v>
      </c>
      <c r="R2027" t="s">
        <v>1384</v>
      </c>
    </row>
    <row r="2028" spans="1:18" x14ac:dyDescent="0.25">
      <c r="A2028">
        <v>3027</v>
      </c>
      <c r="B2028">
        <v>45093</v>
      </c>
      <c r="C2028" t="s">
        <v>491</v>
      </c>
      <c r="D2028" t="s">
        <v>307</v>
      </c>
      <c r="E2028" t="s">
        <v>14</v>
      </c>
      <c r="F2028" t="s">
        <v>11067</v>
      </c>
      <c r="G2028" t="s">
        <v>11068</v>
      </c>
      <c r="H2028" t="s">
        <v>11069</v>
      </c>
      <c r="I2028" t="s">
        <v>11070</v>
      </c>
      <c r="J2028" t="s">
        <v>11071</v>
      </c>
      <c r="K2028" t="s">
        <v>205</v>
      </c>
      <c r="L2028">
        <v>50534</v>
      </c>
      <c r="M2028" t="s">
        <v>5054</v>
      </c>
      <c r="N2028" t="s">
        <v>26</v>
      </c>
      <c r="O2028">
        <v>0</v>
      </c>
      <c r="P2028">
        <v>96806.82</v>
      </c>
      <c r="Q2028" t="s">
        <v>1889</v>
      </c>
      <c r="R2028" t="s">
        <v>1419</v>
      </c>
    </row>
    <row r="2029" spans="1:18" x14ac:dyDescent="0.25">
      <c r="A2029">
        <v>3028</v>
      </c>
      <c r="B2029">
        <v>45094</v>
      </c>
      <c r="C2029" t="s">
        <v>70</v>
      </c>
      <c r="D2029" t="s">
        <v>1195</v>
      </c>
      <c r="E2029" t="s">
        <v>14</v>
      </c>
      <c r="F2029" t="s">
        <v>11072</v>
      </c>
      <c r="G2029" t="s">
        <v>11073</v>
      </c>
      <c r="H2029" t="s">
        <v>11074</v>
      </c>
      <c r="I2029" t="s">
        <v>11075</v>
      </c>
      <c r="J2029" t="s">
        <v>11076</v>
      </c>
      <c r="K2029" t="s">
        <v>170</v>
      </c>
      <c r="L2029">
        <v>78869</v>
      </c>
      <c r="M2029" t="s">
        <v>2741</v>
      </c>
      <c r="N2029" t="s">
        <v>21</v>
      </c>
      <c r="O2029">
        <v>9</v>
      </c>
      <c r="P2029">
        <v>45361.35</v>
      </c>
      <c r="Q2029" t="s">
        <v>4319</v>
      </c>
      <c r="R2029" t="s">
        <v>1384</v>
      </c>
    </row>
    <row r="2030" spans="1:18" x14ac:dyDescent="0.25">
      <c r="A2030">
        <v>3029</v>
      </c>
      <c r="B2030">
        <v>45059</v>
      </c>
      <c r="C2030" t="s">
        <v>111</v>
      </c>
      <c r="D2030" t="s">
        <v>100</v>
      </c>
      <c r="E2030" t="s">
        <v>14</v>
      </c>
      <c r="F2030" t="s">
        <v>11077</v>
      </c>
      <c r="G2030" t="s">
        <v>1421</v>
      </c>
      <c r="H2030" t="s">
        <v>11078</v>
      </c>
      <c r="I2030" t="s">
        <v>11079</v>
      </c>
      <c r="J2030" t="s">
        <v>11080</v>
      </c>
      <c r="K2030" t="s">
        <v>298</v>
      </c>
      <c r="L2030">
        <v>31738</v>
      </c>
      <c r="M2030" t="s">
        <v>4273</v>
      </c>
      <c r="N2030" t="s">
        <v>21</v>
      </c>
      <c r="O2030">
        <v>7</v>
      </c>
      <c r="P2030">
        <v>53120.66</v>
      </c>
      <c r="Q2030" t="s">
        <v>3839</v>
      </c>
      <c r="R2030" t="s">
        <v>1460</v>
      </c>
    </row>
    <row r="2031" spans="1:18" x14ac:dyDescent="0.25">
      <c r="A2031">
        <v>3030</v>
      </c>
      <c r="B2031">
        <v>45111</v>
      </c>
      <c r="C2031" t="s">
        <v>32</v>
      </c>
      <c r="D2031" t="s">
        <v>1196</v>
      </c>
      <c r="E2031" t="s">
        <v>24</v>
      </c>
      <c r="F2031" t="s">
        <v>11081</v>
      </c>
      <c r="G2031" t="s">
        <v>11082</v>
      </c>
      <c r="H2031" t="s">
        <v>11083</v>
      </c>
      <c r="I2031" t="s">
        <v>11084</v>
      </c>
      <c r="J2031" t="s">
        <v>4194</v>
      </c>
      <c r="K2031" t="s">
        <v>142</v>
      </c>
      <c r="L2031">
        <v>25471</v>
      </c>
      <c r="M2031" t="s">
        <v>2208</v>
      </c>
      <c r="N2031" t="s">
        <v>16</v>
      </c>
      <c r="O2031">
        <v>2</v>
      </c>
      <c r="P2031">
        <v>75608.740000000005</v>
      </c>
      <c r="Q2031" t="s">
        <v>11085</v>
      </c>
      <c r="R2031" t="s">
        <v>1427</v>
      </c>
    </row>
    <row r="2032" spans="1:18" x14ac:dyDescent="0.25">
      <c r="A2032">
        <v>3031</v>
      </c>
      <c r="B2032">
        <v>45107</v>
      </c>
      <c r="C2032" t="s">
        <v>254</v>
      </c>
      <c r="D2032" t="s">
        <v>425</v>
      </c>
      <c r="E2032" t="s">
        <v>30</v>
      </c>
      <c r="F2032">
        <v>37023</v>
      </c>
      <c r="G2032" t="s">
        <v>11086</v>
      </c>
      <c r="H2032" t="s">
        <v>11087</v>
      </c>
      <c r="I2032" t="s">
        <v>11088</v>
      </c>
      <c r="J2032" t="s">
        <v>11089</v>
      </c>
      <c r="K2032" t="s">
        <v>92</v>
      </c>
      <c r="L2032">
        <v>87510</v>
      </c>
      <c r="M2032" t="s">
        <v>2860</v>
      </c>
      <c r="N2032" t="s">
        <v>16</v>
      </c>
      <c r="O2032">
        <v>0</v>
      </c>
      <c r="P2032">
        <v>37333.279999999999</v>
      </c>
      <c r="Q2032" t="s">
        <v>2799</v>
      </c>
      <c r="R2032" t="s">
        <v>1460</v>
      </c>
    </row>
    <row r="2033" spans="1:18" x14ac:dyDescent="0.25">
      <c r="A2033">
        <v>3032</v>
      </c>
      <c r="B2033">
        <v>45140</v>
      </c>
      <c r="C2033" t="s">
        <v>462</v>
      </c>
      <c r="D2033" t="s">
        <v>980</v>
      </c>
      <c r="E2033" t="s">
        <v>30</v>
      </c>
      <c r="F2033" t="s">
        <v>11090</v>
      </c>
      <c r="G2033" t="s">
        <v>11091</v>
      </c>
      <c r="H2033" t="s">
        <v>11092</v>
      </c>
      <c r="I2033" t="s">
        <v>11093</v>
      </c>
      <c r="J2033" t="s">
        <v>11094</v>
      </c>
      <c r="K2033" t="s">
        <v>298</v>
      </c>
      <c r="L2033">
        <v>36743</v>
      </c>
      <c r="M2033" t="s">
        <v>3878</v>
      </c>
      <c r="N2033" t="s">
        <v>26</v>
      </c>
      <c r="O2033">
        <v>3</v>
      </c>
      <c r="P2033">
        <v>47129.88</v>
      </c>
      <c r="Q2033" t="s">
        <v>7952</v>
      </c>
      <c r="R2033" t="s">
        <v>1460</v>
      </c>
    </row>
    <row r="2034" spans="1:18" x14ac:dyDescent="0.25">
      <c r="A2034">
        <v>3033</v>
      </c>
      <c r="B2034">
        <v>45061</v>
      </c>
      <c r="C2034" t="s">
        <v>70</v>
      </c>
      <c r="D2034" t="s">
        <v>785</v>
      </c>
      <c r="E2034" t="s">
        <v>24</v>
      </c>
      <c r="F2034">
        <v>36772</v>
      </c>
      <c r="G2034" t="s">
        <v>11095</v>
      </c>
      <c r="H2034" t="s">
        <v>11096</v>
      </c>
      <c r="I2034" t="s">
        <v>11097</v>
      </c>
      <c r="J2034" t="s">
        <v>11098</v>
      </c>
      <c r="K2034" t="s">
        <v>298</v>
      </c>
      <c r="L2034">
        <v>96106</v>
      </c>
      <c r="M2034" t="s">
        <v>4934</v>
      </c>
      <c r="N2034" t="s">
        <v>35</v>
      </c>
      <c r="O2034">
        <v>11</v>
      </c>
      <c r="P2034">
        <v>63455.44</v>
      </c>
      <c r="Q2034" t="s">
        <v>11099</v>
      </c>
      <c r="R2034" t="s">
        <v>1460</v>
      </c>
    </row>
    <row r="2035" spans="1:18" x14ac:dyDescent="0.25">
      <c r="A2035">
        <v>3034</v>
      </c>
      <c r="B2035">
        <v>45067</v>
      </c>
      <c r="C2035" t="s">
        <v>779</v>
      </c>
      <c r="D2035" t="s">
        <v>191</v>
      </c>
      <c r="E2035" t="s">
        <v>30</v>
      </c>
      <c r="F2035" t="s">
        <v>11100</v>
      </c>
      <c r="G2035" t="s">
        <v>11101</v>
      </c>
      <c r="H2035" t="s">
        <v>11102</v>
      </c>
      <c r="I2035" t="s">
        <v>11103</v>
      </c>
      <c r="J2035" t="s">
        <v>10029</v>
      </c>
      <c r="K2035" t="s">
        <v>229</v>
      </c>
      <c r="L2035">
        <v>69080</v>
      </c>
      <c r="M2035" t="s">
        <v>4732</v>
      </c>
      <c r="N2035" t="s">
        <v>35</v>
      </c>
      <c r="O2035">
        <v>0</v>
      </c>
      <c r="P2035">
        <v>96051.96</v>
      </c>
      <c r="Q2035" t="s">
        <v>7750</v>
      </c>
      <c r="R2035" t="s">
        <v>1427</v>
      </c>
    </row>
    <row r="2036" spans="1:18" x14ac:dyDescent="0.25">
      <c r="A2036">
        <v>3035</v>
      </c>
      <c r="B2036">
        <v>45096</v>
      </c>
      <c r="C2036" t="s">
        <v>531</v>
      </c>
      <c r="D2036" t="s">
        <v>347</v>
      </c>
      <c r="E2036" t="s">
        <v>14</v>
      </c>
      <c r="F2036" t="s">
        <v>11104</v>
      </c>
      <c r="G2036" t="s">
        <v>11105</v>
      </c>
      <c r="H2036" t="s">
        <v>11106</v>
      </c>
      <c r="I2036" t="s">
        <v>11107</v>
      </c>
      <c r="J2036" t="s">
        <v>11108</v>
      </c>
      <c r="K2036" t="s">
        <v>176</v>
      </c>
      <c r="L2036">
        <v>16792</v>
      </c>
      <c r="M2036" t="s">
        <v>2798</v>
      </c>
      <c r="N2036" t="s">
        <v>26</v>
      </c>
      <c r="O2036">
        <v>11</v>
      </c>
      <c r="P2036">
        <v>56817.2</v>
      </c>
      <c r="Q2036" t="s">
        <v>10737</v>
      </c>
      <c r="R2036" t="s">
        <v>1392</v>
      </c>
    </row>
    <row r="2037" spans="1:18" x14ac:dyDescent="0.25">
      <c r="A2037">
        <v>3036</v>
      </c>
      <c r="B2037">
        <v>45143</v>
      </c>
      <c r="C2037" t="s">
        <v>699</v>
      </c>
      <c r="D2037" t="s">
        <v>392</v>
      </c>
      <c r="E2037" t="s">
        <v>30</v>
      </c>
      <c r="F2037" t="s">
        <v>11109</v>
      </c>
      <c r="G2037" t="s">
        <v>11110</v>
      </c>
      <c r="H2037" t="s">
        <v>11111</v>
      </c>
      <c r="I2037" t="s">
        <v>11112</v>
      </c>
      <c r="J2037" t="s">
        <v>11113</v>
      </c>
      <c r="K2037" t="s">
        <v>211</v>
      </c>
      <c r="L2037">
        <v>99024</v>
      </c>
      <c r="M2037" t="s">
        <v>3191</v>
      </c>
      <c r="N2037" t="s">
        <v>16</v>
      </c>
      <c r="O2037">
        <v>14</v>
      </c>
      <c r="P2037">
        <v>98291.02</v>
      </c>
      <c r="Q2037" t="s">
        <v>5733</v>
      </c>
      <c r="R2037" t="s">
        <v>1460</v>
      </c>
    </row>
    <row r="2038" spans="1:18" x14ac:dyDescent="0.25">
      <c r="A2038">
        <v>3037</v>
      </c>
      <c r="B2038">
        <v>45111</v>
      </c>
      <c r="C2038" t="s">
        <v>32</v>
      </c>
      <c r="D2038" t="s">
        <v>146</v>
      </c>
      <c r="E2038" t="s">
        <v>14</v>
      </c>
      <c r="F2038">
        <v>31021</v>
      </c>
      <c r="G2038" t="s">
        <v>11114</v>
      </c>
      <c r="H2038" t="s">
        <v>11115</v>
      </c>
      <c r="I2038" t="s">
        <v>11116</v>
      </c>
      <c r="J2038" t="s">
        <v>11117</v>
      </c>
      <c r="K2038" t="s">
        <v>220</v>
      </c>
      <c r="L2038">
        <v>2641</v>
      </c>
      <c r="M2038" t="s">
        <v>1754</v>
      </c>
      <c r="N2038" t="s">
        <v>26</v>
      </c>
      <c r="O2038">
        <v>16</v>
      </c>
      <c r="P2038">
        <v>82348.740000000005</v>
      </c>
      <c r="Q2038" t="s">
        <v>3170</v>
      </c>
      <c r="R2038" t="s">
        <v>1460</v>
      </c>
    </row>
    <row r="2039" spans="1:18" x14ac:dyDescent="0.25">
      <c r="A2039">
        <v>3038</v>
      </c>
      <c r="B2039">
        <v>45117</v>
      </c>
      <c r="C2039" t="s">
        <v>194</v>
      </c>
      <c r="D2039" t="s">
        <v>1117</v>
      </c>
      <c r="E2039" t="s">
        <v>14</v>
      </c>
      <c r="F2039" t="s">
        <v>6632</v>
      </c>
      <c r="G2039" t="s">
        <v>11118</v>
      </c>
      <c r="H2039" t="s">
        <v>11119</v>
      </c>
      <c r="I2039" t="s">
        <v>11120</v>
      </c>
      <c r="J2039" t="s">
        <v>11121</v>
      </c>
      <c r="K2039" t="s">
        <v>132</v>
      </c>
      <c r="L2039">
        <v>95897</v>
      </c>
      <c r="M2039" t="s">
        <v>2079</v>
      </c>
      <c r="N2039" t="s">
        <v>26</v>
      </c>
      <c r="O2039">
        <v>19</v>
      </c>
      <c r="P2039">
        <v>77392.63</v>
      </c>
      <c r="Q2039" t="s">
        <v>2522</v>
      </c>
      <c r="R2039" t="s">
        <v>1427</v>
      </c>
    </row>
    <row r="2040" spans="1:18" x14ac:dyDescent="0.25">
      <c r="A2040">
        <v>3039</v>
      </c>
      <c r="B2040">
        <v>45093</v>
      </c>
      <c r="C2040" t="s">
        <v>178</v>
      </c>
      <c r="D2040" t="s">
        <v>1197</v>
      </c>
      <c r="E2040" t="s">
        <v>24</v>
      </c>
      <c r="F2040" t="s">
        <v>11122</v>
      </c>
      <c r="G2040" t="s">
        <v>11123</v>
      </c>
      <c r="H2040" t="s">
        <v>11124</v>
      </c>
      <c r="I2040" t="s">
        <v>11125</v>
      </c>
      <c r="J2040" t="s">
        <v>11126</v>
      </c>
      <c r="K2040" t="s">
        <v>46</v>
      </c>
      <c r="L2040">
        <v>79164</v>
      </c>
      <c r="M2040" t="s">
        <v>1382</v>
      </c>
      <c r="N2040" t="s">
        <v>35</v>
      </c>
      <c r="O2040">
        <v>17</v>
      </c>
      <c r="P2040">
        <v>70237.919999999998</v>
      </c>
      <c r="Q2040" t="s">
        <v>4599</v>
      </c>
      <c r="R2040" t="s">
        <v>1419</v>
      </c>
    </row>
    <row r="2041" spans="1:18" x14ac:dyDescent="0.25">
      <c r="A2041">
        <v>3040</v>
      </c>
      <c r="B2041">
        <v>45088</v>
      </c>
      <c r="C2041" t="s">
        <v>138</v>
      </c>
      <c r="D2041" t="s">
        <v>155</v>
      </c>
      <c r="E2041" t="s">
        <v>14</v>
      </c>
      <c r="F2041">
        <v>37746</v>
      </c>
      <c r="G2041" t="s">
        <v>11127</v>
      </c>
      <c r="H2041" t="s">
        <v>11128</v>
      </c>
      <c r="I2041" t="s">
        <v>11129</v>
      </c>
      <c r="J2041" t="s">
        <v>1953</v>
      </c>
      <c r="K2041" t="s">
        <v>38</v>
      </c>
      <c r="L2041">
        <v>90755</v>
      </c>
      <c r="M2041" t="s">
        <v>1824</v>
      </c>
      <c r="N2041" t="s">
        <v>16</v>
      </c>
      <c r="O2041">
        <v>10</v>
      </c>
      <c r="P2041">
        <v>58648.46</v>
      </c>
      <c r="Q2041" t="s">
        <v>1638</v>
      </c>
      <c r="R2041" t="s">
        <v>1427</v>
      </c>
    </row>
    <row r="2042" spans="1:18" x14ac:dyDescent="0.25">
      <c r="A2042">
        <v>3041</v>
      </c>
      <c r="B2042">
        <v>45094</v>
      </c>
      <c r="C2042" t="s">
        <v>896</v>
      </c>
      <c r="D2042" t="s">
        <v>469</v>
      </c>
      <c r="E2042" t="s">
        <v>14</v>
      </c>
      <c r="F2042" t="s">
        <v>11130</v>
      </c>
      <c r="G2042" t="s">
        <v>11131</v>
      </c>
      <c r="H2042" t="s">
        <v>11132</v>
      </c>
      <c r="I2042" t="s">
        <v>11133</v>
      </c>
      <c r="J2042" t="s">
        <v>11134</v>
      </c>
      <c r="K2042" t="s">
        <v>167</v>
      </c>
      <c r="L2042">
        <v>52222</v>
      </c>
      <c r="M2042" t="s">
        <v>4934</v>
      </c>
      <c r="N2042" t="s">
        <v>21</v>
      </c>
      <c r="O2042">
        <v>15</v>
      </c>
      <c r="P2042">
        <v>54419.34</v>
      </c>
      <c r="Q2042" t="s">
        <v>2099</v>
      </c>
      <c r="R2042" t="s">
        <v>1384</v>
      </c>
    </row>
    <row r="2043" spans="1:18" x14ac:dyDescent="0.25">
      <c r="A2043">
        <v>3042</v>
      </c>
      <c r="B2043">
        <v>45129</v>
      </c>
      <c r="C2043" t="s">
        <v>150</v>
      </c>
      <c r="D2043" t="s">
        <v>414</v>
      </c>
      <c r="E2043" t="s">
        <v>14</v>
      </c>
      <c r="F2043">
        <v>28408</v>
      </c>
      <c r="G2043" t="s">
        <v>11135</v>
      </c>
      <c r="H2043" t="s">
        <v>11136</v>
      </c>
      <c r="I2043" t="s">
        <v>11137</v>
      </c>
      <c r="J2043" t="s">
        <v>11138</v>
      </c>
      <c r="K2043" t="s">
        <v>52</v>
      </c>
      <c r="L2043">
        <v>75170</v>
      </c>
      <c r="M2043" t="s">
        <v>3372</v>
      </c>
      <c r="N2043" t="s">
        <v>35</v>
      </c>
      <c r="O2043">
        <v>7</v>
      </c>
      <c r="P2043">
        <v>92456.13</v>
      </c>
      <c r="Q2043" t="s">
        <v>2346</v>
      </c>
      <c r="R2043" t="s">
        <v>1460</v>
      </c>
    </row>
    <row r="2044" spans="1:18" x14ac:dyDescent="0.25">
      <c r="A2044">
        <v>3043</v>
      </c>
      <c r="B2044">
        <v>45090</v>
      </c>
      <c r="C2044" t="s">
        <v>70</v>
      </c>
      <c r="D2044" t="s">
        <v>291</v>
      </c>
      <c r="E2044" t="s">
        <v>14</v>
      </c>
      <c r="F2044" t="s">
        <v>11139</v>
      </c>
      <c r="G2044" t="s">
        <v>11140</v>
      </c>
      <c r="H2044" t="s">
        <v>11141</v>
      </c>
      <c r="I2044" t="s">
        <v>11142</v>
      </c>
      <c r="J2044" t="s">
        <v>11143</v>
      </c>
      <c r="K2044" t="s">
        <v>424</v>
      </c>
      <c r="L2044">
        <v>18040</v>
      </c>
      <c r="M2044" t="s">
        <v>2888</v>
      </c>
      <c r="N2044" t="s">
        <v>16</v>
      </c>
      <c r="O2044">
        <v>17</v>
      </c>
      <c r="P2044">
        <v>48207.12</v>
      </c>
      <c r="Q2044" t="s">
        <v>3484</v>
      </c>
      <c r="R2044" t="s">
        <v>1384</v>
      </c>
    </row>
    <row r="2045" spans="1:18" x14ac:dyDescent="0.25">
      <c r="A2045">
        <v>3044</v>
      </c>
      <c r="B2045">
        <v>45055</v>
      </c>
      <c r="C2045" t="s">
        <v>177</v>
      </c>
      <c r="D2045" t="s">
        <v>1198</v>
      </c>
      <c r="E2045" t="s">
        <v>30</v>
      </c>
      <c r="F2045" t="s">
        <v>11144</v>
      </c>
      <c r="G2045" t="s">
        <v>1421</v>
      </c>
      <c r="H2045" t="s">
        <v>11145</v>
      </c>
      <c r="I2045" t="s">
        <v>11146</v>
      </c>
      <c r="J2045" t="s">
        <v>11147</v>
      </c>
      <c r="K2045" t="s">
        <v>31</v>
      </c>
      <c r="L2045">
        <v>6187</v>
      </c>
      <c r="M2045" t="s">
        <v>2005</v>
      </c>
      <c r="N2045" t="s">
        <v>16</v>
      </c>
      <c r="O2045">
        <v>4</v>
      </c>
      <c r="P2045">
        <v>88838.03</v>
      </c>
      <c r="Q2045" t="s">
        <v>3821</v>
      </c>
      <c r="R2045" t="s">
        <v>1427</v>
      </c>
    </row>
    <row r="2046" spans="1:18" x14ac:dyDescent="0.25">
      <c r="A2046">
        <v>3045</v>
      </c>
      <c r="B2046">
        <v>45053</v>
      </c>
      <c r="C2046" t="s">
        <v>194</v>
      </c>
      <c r="D2046" t="s">
        <v>126</v>
      </c>
      <c r="E2046" t="s">
        <v>14</v>
      </c>
      <c r="F2046" t="s">
        <v>11148</v>
      </c>
      <c r="G2046" t="s">
        <v>1421</v>
      </c>
      <c r="H2046" t="s">
        <v>11149</v>
      </c>
      <c r="I2046" t="s">
        <v>11150</v>
      </c>
      <c r="J2046" t="s">
        <v>11151</v>
      </c>
      <c r="K2046" t="s">
        <v>176</v>
      </c>
      <c r="L2046">
        <v>46491</v>
      </c>
      <c r="M2046" t="s">
        <v>2356</v>
      </c>
      <c r="N2046" t="s">
        <v>16</v>
      </c>
      <c r="O2046">
        <v>6</v>
      </c>
      <c r="P2046">
        <v>94888.23</v>
      </c>
      <c r="Q2046" t="s">
        <v>6804</v>
      </c>
      <c r="R2046" t="s">
        <v>1460</v>
      </c>
    </row>
    <row r="2047" spans="1:18" x14ac:dyDescent="0.25">
      <c r="A2047">
        <v>3046</v>
      </c>
      <c r="B2047">
        <v>45071</v>
      </c>
      <c r="C2047" t="s">
        <v>1199</v>
      </c>
      <c r="D2047" t="s">
        <v>980</v>
      </c>
      <c r="E2047" t="s">
        <v>14</v>
      </c>
      <c r="F2047">
        <v>37896</v>
      </c>
      <c r="G2047" t="s">
        <v>11152</v>
      </c>
      <c r="H2047" t="s">
        <v>11153</v>
      </c>
      <c r="I2047" t="s">
        <v>11154</v>
      </c>
      <c r="J2047" t="s">
        <v>11155</v>
      </c>
      <c r="K2047" t="s">
        <v>237</v>
      </c>
      <c r="L2047">
        <v>78762</v>
      </c>
      <c r="M2047" t="s">
        <v>1723</v>
      </c>
      <c r="N2047" t="s">
        <v>26</v>
      </c>
      <c r="O2047">
        <v>20</v>
      </c>
      <c r="P2047">
        <v>50078.12</v>
      </c>
      <c r="Q2047" t="s">
        <v>2115</v>
      </c>
      <c r="R2047" t="s">
        <v>1427</v>
      </c>
    </row>
    <row r="2048" spans="1:18" x14ac:dyDescent="0.25">
      <c r="A2048">
        <v>3047</v>
      </c>
      <c r="B2048">
        <v>45073</v>
      </c>
      <c r="C2048" t="s">
        <v>582</v>
      </c>
      <c r="D2048" t="s">
        <v>98</v>
      </c>
      <c r="E2048" t="s">
        <v>30</v>
      </c>
      <c r="F2048" t="s">
        <v>11156</v>
      </c>
      <c r="G2048" t="s">
        <v>1421</v>
      </c>
      <c r="H2048" t="s">
        <v>11157</v>
      </c>
      <c r="I2048" t="s">
        <v>11158</v>
      </c>
      <c r="J2048" t="s">
        <v>11159</v>
      </c>
      <c r="K2048" t="s">
        <v>205</v>
      </c>
      <c r="L2048">
        <v>26205</v>
      </c>
      <c r="M2048" t="s">
        <v>2121</v>
      </c>
      <c r="N2048" t="s">
        <v>21</v>
      </c>
      <c r="O2048">
        <v>3</v>
      </c>
      <c r="P2048">
        <v>79882.45</v>
      </c>
      <c r="Q2048" t="s">
        <v>5194</v>
      </c>
      <c r="R2048" t="s">
        <v>1392</v>
      </c>
    </row>
    <row r="2049" spans="1:18" x14ac:dyDescent="0.25">
      <c r="A2049">
        <v>3048</v>
      </c>
      <c r="B2049">
        <v>45069</v>
      </c>
      <c r="C2049" t="s">
        <v>327</v>
      </c>
      <c r="D2049" t="s">
        <v>434</v>
      </c>
      <c r="E2049" t="s">
        <v>30</v>
      </c>
      <c r="F2049">
        <v>24447</v>
      </c>
      <c r="G2049" t="s">
        <v>11160</v>
      </c>
      <c r="H2049" t="s">
        <v>11161</v>
      </c>
      <c r="I2049" t="s">
        <v>11162</v>
      </c>
      <c r="J2049" t="s">
        <v>11163</v>
      </c>
      <c r="K2049" t="s">
        <v>214</v>
      </c>
      <c r="L2049">
        <v>94065</v>
      </c>
      <c r="M2049" t="s">
        <v>1598</v>
      </c>
      <c r="N2049" t="s">
        <v>35</v>
      </c>
      <c r="O2049">
        <v>3</v>
      </c>
      <c r="P2049">
        <v>54993.1</v>
      </c>
      <c r="Q2049" t="s">
        <v>2564</v>
      </c>
      <c r="R2049" t="s">
        <v>1419</v>
      </c>
    </row>
    <row r="2050" spans="1:18" x14ac:dyDescent="0.25">
      <c r="A2050">
        <v>3049</v>
      </c>
      <c r="B2050">
        <v>45116</v>
      </c>
      <c r="C2050" t="s">
        <v>1200</v>
      </c>
      <c r="D2050" t="s">
        <v>616</v>
      </c>
      <c r="E2050" t="s">
        <v>30</v>
      </c>
      <c r="F2050">
        <v>32600</v>
      </c>
      <c r="G2050" t="s">
        <v>11164</v>
      </c>
      <c r="H2050" t="s">
        <v>11165</v>
      </c>
      <c r="I2050" t="s">
        <v>11166</v>
      </c>
      <c r="J2050" t="s">
        <v>6631</v>
      </c>
      <c r="K2050" t="s">
        <v>38</v>
      </c>
      <c r="L2050">
        <v>52875</v>
      </c>
      <c r="M2050" t="s">
        <v>1598</v>
      </c>
      <c r="N2050" t="s">
        <v>16</v>
      </c>
      <c r="O2050">
        <v>9</v>
      </c>
      <c r="P2050">
        <v>38181.93</v>
      </c>
      <c r="Q2050" t="s">
        <v>3046</v>
      </c>
      <c r="R2050" t="s">
        <v>1460</v>
      </c>
    </row>
    <row r="2051" spans="1:18" x14ac:dyDescent="0.25">
      <c r="A2051">
        <v>3050</v>
      </c>
      <c r="B2051">
        <v>45068</v>
      </c>
      <c r="C2051" t="s">
        <v>502</v>
      </c>
      <c r="D2051" t="s">
        <v>105</v>
      </c>
      <c r="E2051" t="s">
        <v>30</v>
      </c>
      <c r="F2051" t="s">
        <v>11167</v>
      </c>
      <c r="G2051" t="s">
        <v>11168</v>
      </c>
      <c r="H2051" t="s">
        <v>11169</v>
      </c>
      <c r="I2051" t="s">
        <v>11170</v>
      </c>
      <c r="J2051" t="s">
        <v>11171</v>
      </c>
      <c r="K2051" t="s">
        <v>129</v>
      </c>
      <c r="L2051">
        <v>6278</v>
      </c>
      <c r="M2051" t="s">
        <v>1615</v>
      </c>
      <c r="N2051" t="s">
        <v>35</v>
      </c>
      <c r="O2051">
        <v>9</v>
      </c>
      <c r="P2051">
        <v>49255.28</v>
      </c>
      <c r="Q2051" t="s">
        <v>3521</v>
      </c>
      <c r="R2051" t="s">
        <v>1392</v>
      </c>
    </row>
    <row r="2052" spans="1:18" x14ac:dyDescent="0.25">
      <c r="A2052">
        <v>3051</v>
      </c>
      <c r="B2052">
        <v>45137</v>
      </c>
      <c r="C2052" t="s">
        <v>269</v>
      </c>
      <c r="D2052" t="s">
        <v>501</v>
      </c>
      <c r="E2052" t="s">
        <v>24</v>
      </c>
      <c r="F2052" t="s">
        <v>11172</v>
      </c>
      <c r="G2052" t="s">
        <v>11173</v>
      </c>
      <c r="H2052" t="s">
        <v>11174</v>
      </c>
      <c r="I2052" t="s">
        <v>11175</v>
      </c>
      <c r="J2052" t="s">
        <v>11176</v>
      </c>
      <c r="K2052" t="s">
        <v>424</v>
      </c>
      <c r="L2052">
        <v>96753</v>
      </c>
      <c r="M2052" t="s">
        <v>3086</v>
      </c>
      <c r="N2052" t="s">
        <v>16</v>
      </c>
      <c r="O2052">
        <v>17</v>
      </c>
      <c r="P2052">
        <v>87484.96</v>
      </c>
      <c r="Q2052" t="s">
        <v>5779</v>
      </c>
      <c r="R2052" t="s">
        <v>1419</v>
      </c>
    </row>
    <row r="2053" spans="1:18" x14ac:dyDescent="0.25">
      <c r="A2053">
        <v>3052</v>
      </c>
      <c r="B2053">
        <v>45143</v>
      </c>
      <c r="C2053" t="s">
        <v>396</v>
      </c>
      <c r="D2053" t="s">
        <v>802</v>
      </c>
      <c r="E2053" t="s">
        <v>30</v>
      </c>
      <c r="F2053" t="s">
        <v>11177</v>
      </c>
      <c r="G2053" t="s">
        <v>11178</v>
      </c>
      <c r="H2053" t="s">
        <v>11179</v>
      </c>
      <c r="I2053" t="s">
        <v>11180</v>
      </c>
      <c r="J2053" t="s">
        <v>11181</v>
      </c>
      <c r="K2053" t="s">
        <v>264</v>
      </c>
      <c r="L2053">
        <v>30938</v>
      </c>
      <c r="M2053" t="s">
        <v>1445</v>
      </c>
      <c r="N2053" t="s">
        <v>16</v>
      </c>
      <c r="O2053">
        <v>16</v>
      </c>
      <c r="P2053">
        <v>59190.69</v>
      </c>
      <c r="Q2053" t="s">
        <v>4350</v>
      </c>
      <c r="R2053" t="s">
        <v>1419</v>
      </c>
    </row>
    <row r="2054" spans="1:18" x14ac:dyDescent="0.25">
      <c r="A2054">
        <v>3053</v>
      </c>
      <c r="B2054">
        <v>45072</v>
      </c>
      <c r="C2054" t="s">
        <v>481</v>
      </c>
      <c r="D2054" t="s">
        <v>206</v>
      </c>
      <c r="E2054" t="s">
        <v>30</v>
      </c>
      <c r="F2054" t="s">
        <v>11182</v>
      </c>
      <c r="G2054" t="s">
        <v>11183</v>
      </c>
      <c r="H2054" t="s">
        <v>11184</v>
      </c>
      <c r="I2054" t="s">
        <v>11185</v>
      </c>
      <c r="J2054" t="s">
        <v>11186</v>
      </c>
      <c r="K2054" t="s">
        <v>453</v>
      </c>
      <c r="L2054">
        <v>80670</v>
      </c>
      <c r="M2054" t="s">
        <v>1840</v>
      </c>
      <c r="N2054" t="s">
        <v>26</v>
      </c>
      <c r="O2054">
        <v>10</v>
      </c>
      <c r="P2054">
        <v>67939.62</v>
      </c>
      <c r="Q2054" t="s">
        <v>4783</v>
      </c>
      <c r="R2054" t="s">
        <v>1392</v>
      </c>
    </row>
    <row r="2055" spans="1:18" x14ac:dyDescent="0.25">
      <c r="A2055">
        <v>3054</v>
      </c>
      <c r="B2055">
        <v>45098</v>
      </c>
      <c r="C2055" t="s">
        <v>152</v>
      </c>
      <c r="D2055" t="s">
        <v>418</v>
      </c>
      <c r="E2055" t="s">
        <v>24</v>
      </c>
      <c r="F2055">
        <v>34035</v>
      </c>
      <c r="G2055" t="s">
        <v>11187</v>
      </c>
      <c r="H2055" t="s">
        <v>11188</v>
      </c>
      <c r="I2055" t="s">
        <v>11189</v>
      </c>
      <c r="J2055" t="s">
        <v>11190</v>
      </c>
      <c r="K2055" t="s">
        <v>173</v>
      </c>
      <c r="L2055">
        <v>62434</v>
      </c>
      <c r="M2055" t="s">
        <v>1911</v>
      </c>
      <c r="N2055" t="s">
        <v>26</v>
      </c>
      <c r="O2055">
        <v>15</v>
      </c>
      <c r="P2055">
        <v>53911.19</v>
      </c>
      <c r="Q2055" t="s">
        <v>2310</v>
      </c>
      <c r="R2055" t="s">
        <v>1427</v>
      </c>
    </row>
    <row r="2056" spans="1:18" x14ac:dyDescent="0.25">
      <c r="A2056">
        <v>3055</v>
      </c>
      <c r="B2056">
        <v>45069</v>
      </c>
      <c r="C2056" t="s">
        <v>502</v>
      </c>
      <c r="D2056" t="s">
        <v>964</v>
      </c>
      <c r="E2056" t="s">
        <v>24</v>
      </c>
      <c r="F2056" t="s">
        <v>11191</v>
      </c>
      <c r="G2056" t="s">
        <v>11192</v>
      </c>
      <c r="H2056" t="s">
        <v>11193</v>
      </c>
      <c r="I2056" t="s">
        <v>11194</v>
      </c>
      <c r="J2056" t="s">
        <v>11195</v>
      </c>
      <c r="K2056" t="s">
        <v>176</v>
      </c>
      <c r="L2056">
        <v>88377</v>
      </c>
      <c r="M2056" t="s">
        <v>4029</v>
      </c>
      <c r="N2056" t="s">
        <v>26</v>
      </c>
      <c r="O2056">
        <v>20</v>
      </c>
      <c r="P2056">
        <v>46261.01</v>
      </c>
      <c r="Q2056" t="s">
        <v>2477</v>
      </c>
      <c r="R2056" t="s">
        <v>1427</v>
      </c>
    </row>
    <row r="2057" spans="1:18" x14ac:dyDescent="0.25">
      <c r="A2057">
        <v>3056</v>
      </c>
      <c r="B2057">
        <v>45117</v>
      </c>
      <c r="C2057" t="s">
        <v>254</v>
      </c>
      <c r="D2057" t="s">
        <v>100</v>
      </c>
      <c r="E2057" t="s">
        <v>30</v>
      </c>
      <c r="F2057" t="s">
        <v>11196</v>
      </c>
      <c r="G2057" t="s">
        <v>11197</v>
      </c>
      <c r="H2057" t="s">
        <v>11198</v>
      </c>
      <c r="I2057" t="s">
        <v>11199</v>
      </c>
      <c r="J2057" t="s">
        <v>11200</v>
      </c>
      <c r="K2057" t="s">
        <v>135</v>
      </c>
      <c r="L2057">
        <v>69697</v>
      </c>
      <c r="M2057" t="s">
        <v>1510</v>
      </c>
      <c r="N2057" t="s">
        <v>16</v>
      </c>
      <c r="O2057">
        <v>19</v>
      </c>
      <c r="P2057">
        <v>45238.17</v>
      </c>
      <c r="Q2057" t="s">
        <v>1905</v>
      </c>
      <c r="R2057" t="s">
        <v>1427</v>
      </c>
    </row>
    <row r="2058" spans="1:18" x14ac:dyDescent="0.25">
      <c r="A2058">
        <v>3057</v>
      </c>
      <c r="B2058">
        <v>45129</v>
      </c>
      <c r="C2058" t="s">
        <v>178</v>
      </c>
      <c r="D2058" t="s">
        <v>348</v>
      </c>
      <c r="E2058" t="s">
        <v>30</v>
      </c>
      <c r="F2058" t="s">
        <v>11201</v>
      </c>
      <c r="G2058" t="s">
        <v>1421</v>
      </c>
      <c r="H2058" t="s">
        <v>11202</v>
      </c>
      <c r="I2058" t="s">
        <v>11203</v>
      </c>
      <c r="J2058" t="s">
        <v>11204</v>
      </c>
      <c r="K2058" t="s">
        <v>25</v>
      </c>
      <c r="L2058">
        <v>17696</v>
      </c>
      <c r="M2058" t="s">
        <v>1689</v>
      </c>
      <c r="N2058" t="s">
        <v>35</v>
      </c>
      <c r="O2058">
        <v>10</v>
      </c>
      <c r="P2058">
        <v>80087.98</v>
      </c>
      <c r="Q2058" t="s">
        <v>1638</v>
      </c>
      <c r="R2058" t="s">
        <v>1384</v>
      </c>
    </row>
    <row r="2059" spans="1:18" x14ac:dyDescent="0.25">
      <c r="A2059">
        <v>3058</v>
      </c>
      <c r="B2059">
        <v>45095</v>
      </c>
      <c r="C2059" t="s">
        <v>515</v>
      </c>
      <c r="D2059" t="s">
        <v>785</v>
      </c>
      <c r="E2059" t="s">
        <v>24</v>
      </c>
      <c r="F2059" t="s">
        <v>11205</v>
      </c>
      <c r="G2059" t="s">
        <v>11206</v>
      </c>
      <c r="H2059" t="s">
        <v>11207</v>
      </c>
      <c r="I2059" t="s">
        <v>11208</v>
      </c>
      <c r="J2059" t="s">
        <v>11209</v>
      </c>
      <c r="K2059" t="s">
        <v>235</v>
      </c>
      <c r="L2059">
        <v>48309</v>
      </c>
      <c r="M2059" t="s">
        <v>2356</v>
      </c>
      <c r="N2059" t="s">
        <v>26</v>
      </c>
      <c r="O2059">
        <v>4</v>
      </c>
      <c r="P2059">
        <v>31178.81</v>
      </c>
      <c r="Q2059" t="s">
        <v>6452</v>
      </c>
      <c r="R2059" t="s">
        <v>1392</v>
      </c>
    </row>
    <row r="2060" spans="1:18" x14ac:dyDescent="0.25">
      <c r="A2060">
        <v>3059</v>
      </c>
      <c r="B2060">
        <v>45071</v>
      </c>
      <c r="C2060" t="s">
        <v>645</v>
      </c>
      <c r="D2060" t="s">
        <v>293</v>
      </c>
      <c r="E2060" t="s">
        <v>14</v>
      </c>
      <c r="F2060" t="s">
        <v>11210</v>
      </c>
      <c r="G2060" t="s">
        <v>11211</v>
      </c>
      <c r="H2060" t="s">
        <v>11212</v>
      </c>
      <c r="I2060" t="s">
        <v>11213</v>
      </c>
      <c r="J2060" t="s">
        <v>11214</v>
      </c>
      <c r="K2060" t="s">
        <v>453</v>
      </c>
      <c r="L2060">
        <v>91372</v>
      </c>
      <c r="M2060" t="s">
        <v>2860</v>
      </c>
      <c r="N2060" t="s">
        <v>16</v>
      </c>
      <c r="O2060">
        <v>10</v>
      </c>
      <c r="P2060">
        <v>79527.91</v>
      </c>
      <c r="Q2060" t="s">
        <v>2375</v>
      </c>
      <c r="R2060" t="s">
        <v>1419</v>
      </c>
    </row>
    <row r="2061" spans="1:18" x14ac:dyDescent="0.25">
      <c r="A2061">
        <v>3060</v>
      </c>
      <c r="B2061">
        <v>45060</v>
      </c>
      <c r="C2061" t="s">
        <v>50</v>
      </c>
      <c r="D2061" t="s">
        <v>124</v>
      </c>
      <c r="E2061" t="s">
        <v>24</v>
      </c>
      <c r="F2061">
        <v>37110</v>
      </c>
      <c r="G2061" t="s">
        <v>11215</v>
      </c>
      <c r="H2061" t="s">
        <v>11216</v>
      </c>
      <c r="I2061" t="s">
        <v>11217</v>
      </c>
      <c r="J2061" t="s">
        <v>11218</v>
      </c>
      <c r="K2061" t="s">
        <v>31</v>
      </c>
      <c r="L2061">
        <v>17630</v>
      </c>
      <c r="M2061" t="s">
        <v>3794</v>
      </c>
      <c r="N2061" t="s">
        <v>35</v>
      </c>
      <c r="O2061">
        <v>19</v>
      </c>
      <c r="P2061">
        <v>92865.66</v>
      </c>
      <c r="Q2061" t="s">
        <v>11219</v>
      </c>
      <c r="R2061" t="s">
        <v>1419</v>
      </c>
    </row>
    <row r="2062" spans="1:18" x14ac:dyDescent="0.25">
      <c r="A2062">
        <v>3061</v>
      </c>
      <c r="B2062">
        <v>45098</v>
      </c>
      <c r="C2062" t="s">
        <v>330</v>
      </c>
      <c r="D2062" t="s">
        <v>637</v>
      </c>
      <c r="E2062" t="s">
        <v>14</v>
      </c>
      <c r="F2062">
        <v>37439</v>
      </c>
      <c r="G2062" t="s">
        <v>11220</v>
      </c>
      <c r="H2062" t="s">
        <v>11221</v>
      </c>
      <c r="I2062" t="s">
        <v>11222</v>
      </c>
      <c r="J2062" t="s">
        <v>11223</v>
      </c>
      <c r="K2062" t="s">
        <v>119</v>
      </c>
      <c r="L2062">
        <v>69348</v>
      </c>
      <c r="M2062" t="s">
        <v>4325</v>
      </c>
      <c r="N2062" t="s">
        <v>35</v>
      </c>
      <c r="O2062">
        <v>15</v>
      </c>
      <c r="P2062">
        <v>59204.59</v>
      </c>
      <c r="Q2062" t="s">
        <v>5140</v>
      </c>
      <c r="R2062" t="s">
        <v>1392</v>
      </c>
    </row>
    <row r="2063" spans="1:18" x14ac:dyDescent="0.25">
      <c r="A2063">
        <v>3062</v>
      </c>
      <c r="B2063">
        <v>45123</v>
      </c>
      <c r="C2063" t="s">
        <v>491</v>
      </c>
      <c r="D2063" t="s">
        <v>1201</v>
      </c>
      <c r="E2063" t="s">
        <v>14</v>
      </c>
      <c r="F2063" t="s">
        <v>11224</v>
      </c>
      <c r="G2063" t="s">
        <v>11225</v>
      </c>
      <c r="H2063" t="s">
        <v>11226</v>
      </c>
      <c r="I2063" t="s">
        <v>11227</v>
      </c>
      <c r="J2063" t="s">
        <v>11228</v>
      </c>
      <c r="K2063" t="s">
        <v>173</v>
      </c>
      <c r="L2063">
        <v>60539</v>
      </c>
      <c r="M2063" t="s">
        <v>1925</v>
      </c>
      <c r="N2063" t="s">
        <v>21</v>
      </c>
      <c r="O2063">
        <v>12</v>
      </c>
      <c r="P2063">
        <v>88791.3</v>
      </c>
      <c r="Q2063" t="s">
        <v>3528</v>
      </c>
      <c r="R2063" t="s">
        <v>1460</v>
      </c>
    </row>
    <row r="2064" spans="1:18" x14ac:dyDescent="0.25">
      <c r="A2064">
        <v>3063</v>
      </c>
      <c r="B2064">
        <v>45091</v>
      </c>
      <c r="C2064" t="s">
        <v>70</v>
      </c>
      <c r="D2064" t="s">
        <v>744</v>
      </c>
      <c r="E2064" t="s">
        <v>14</v>
      </c>
      <c r="F2064">
        <v>26757</v>
      </c>
      <c r="G2064" t="s">
        <v>11229</v>
      </c>
      <c r="H2064" t="s">
        <v>11230</v>
      </c>
      <c r="I2064" t="s">
        <v>11231</v>
      </c>
      <c r="J2064" t="s">
        <v>11232</v>
      </c>
      <c r="K2064" t="s">
        <v>55</v>
      </c>
      <c r="L2064">
        <v>16490</v>
      </c>
      <c r="M2064" t="s">
        <v>2476</v>
      </c>
      <c r="N2064" t="s">
        <v>21</v>
      </c>
      <c r="O2064">
        <v>14</v>
      </c>
      <c r="P2064">
        <v>60748.83</v>
      </c>
      <c r="Q2064" t="s">
        <v>1872</v>
      </c>
      <c r="R2064" t="s">
        <v>1427</v>
      </c>
    </row>
    <row r="2065" spans="1:18" x14ac:dyDescent="0.25">
      <c r="A2065">
        <v>3064</v>
      </c>
      <c r="B2065">
        <v>45136</v>
      </c>
      <c r="C2065" t="s">
        <v>1191</v>
      </c>
      <c r="D2065" t="s">
        <v>1202</v>
      </c>
      <c r="E2065" t="s">
        <v>14</v>
      </c>
      <c r="F2065">
        <v>38206</v>
      </c>
      <c r="G2065" t="s">
        <v>11233</v>
      </c>
      <c r="H2065" t="s">
        <v>11234</v>
      </c>
      <c r="I2065" t="s">
        <v>11235</v>
      </c>
      <c r="J2065" t="s">
        <v>11236</v>
      </c>
      <c r="K2065" t="s">
        <v>164</v>
      </c>
      <c r="L2065">
        <v>17406</v>
      </c>
      <c r="M2065" t="s">
        <v>3074</v>
      </c>
      <c r="N2065" t="s">
        <v>35</v>
      </c>
      <c r="O2065">
        <v>1</v>
      </c>
      <c r="P2065">
        <v>64988.15</v>
      </c>
      <c r="Q2065" t="s">
        <v>2287</v>
      </c>
      <c r="R2065" t="s">
        <v>1460</v>
      </c>
    </row>
    <row r="2066" spans="1:18" x14ac:dyDescent="0.25">
      <c r="A2066">
        <v>3065</v>
      </c>
      <c r="B2066">
        <v>45114</v>
      </c>
      <c r="C2066" t="s">
        <v>199</v>
      </c>
      <c r="D2066" t="s">
        <v>191</v>
      </c>
      <c r="E2066" t="s">
        <v>24</v>
      </c>
      <c r="F2066">
        <v>23624</v>
      </c>
      <c r="G2066" t="s">
        <v>11237</v>
      </c>
      <c r="H2066" t="s">
        <v>11238</v>
      </c>
      <c r="I2066" t="s">
        <v>11239</v>
      </c>
      <c r="J2066" t="s">
        <v>11240</v>
      </c>
      <c r="K2066" t="s">
        <v>113</v>
      </c>
      <c r="L2066">
        <v>68580</v>
      </c>
      <c r="M2066" t="s">
        <v>1665</v>
      </c>
      <c r="N2066" t="s">
        <v>21</v>
      </c>
      <c r="O2066">
        <v>11</v>
      </c>
      <c r="P2066">
        <v>95223.52</v>
      </c>
      <c r="Q2066" t="s">
        <v>1724</v>
      </c>
      <c r="R2066" t="s">
        <v>1460</v>
      </c>
    </row>
    <row r="2067" spans="1:18" x14ac:dyDescent="0.25">
      <c r="A2067">
        <v>3066</v>
      </c>
      <c r="B2067">
        <v>45103</v>
      </c>
      <c r="C2067" t="s">
        <v>348</v>
      </c>
      <c r="D2067" t="s">
        <v>459</v>
      </c>
      <c r="E2067" t="s">
        <v>14</v>
      </c>
      <c r="F2067">
        <v>33429</v>
      </c>
      <c r="G2067" t="s">
        <v>11241</v>
      </c>
      <c r="H2067" t="s">
        <v>11242</v>
      </c>
      <c r="I2067" t="s">
        <v>11243</v>
      </c>
      <c r="J2067" t="s">
        <v>11244</v>
      </c>
      <c r="K2067" t="s">
        <v>173</v>
      </c>
      <c r="L2067">
        <v>985</v>
      </c>
      <c r="M2067" t="s">
        <v>2339</v>
      </c>
      <c r="N2067" t="s">
        <v>26</v>
      </c>
      <c r="O2067">
        <v>15</v>
      </c>
      <c r="P2067">
        <v>39151.980000000003</v>
      </c>
      <c r="Q2067" t="s">
        <v>4705</v>
      </c>
      <c r="R2067" t="s">
        <v>1427</v>
      </c>
    </row>
    <row r="2068" spans="1:18" x14ac:dyDescent="0.25">
      <c r="A2068">
        <v>3067</v>
      </c>
      <c r="B2068">
        <v>45088</v>
      </c>
      <c r="C2068" t="s">
        <v>327</v>
      </c>
      <c r="D2068" t="s">
        <v>378</v>
      </c>
      <c r="E2068" t="s">
        <v>24</v>
      </c>
      <c r="F2068" t="s">
        <v>11245</v>
      </c>
      <c r="G2068" t="s">
        <v>11246</v>
      </c>
      <c r="H2068" t="s">
        <v>11247</v>
      </c>
      <c r="I2068" t="s">
        <v>11248</v>
      </c>
      <c r="J2068" t="s">
        <v>11249</v>
      </c>
      <c r="K2068" t="s">
        <v>92</v>
      </c>
      <c r="L2068">
        <v>44138</v>
      </c>
      <c r="M2068" t="s">
        <v>2538</v>
      </c>
      <c r="N2068" t="s">
        <v>35</v>
      </c>
      <c r="O2068">
        <v>15</v>
      </c>
      <c r="P2068">
        <v>98871.41</v>
      </c>
      <c r="Q2068" t="s">
        <v>2889</v>
      </c>
      <c r="R2068" t="s">
        <v>1419</v>
      </c>
    </row>
    <row r="2069" spans="1:18" x14ac:dyDescent="0.25">
      <c r="A2069">
        <v>3068</v>
      </c>
      <c r="B2069">
        <v>45053</v>
      </c>
      <c r="C2069" t="s">
        <v>194</v>
      </c>
      <c r="D2069" t="s">
        <v>1203</v>
      </c>
      <c r="E2069" t="s">
        <v>24</v>
      </c>
      <c r="F2069">
        <v>34433</v>
      </c>
      <c r="G2069" t="s">
        <v>11250</v>
      </c>
      <c r="H2069" t="s">
        <v>11251</v>
      </c>
      <c r="I2069" t="s">
        <v>11252</v>
      </c>
      <c r="J2069" t="s">
        <v>11253</v>
      </c>
      <c r="K2069" t="s">
        <v>15</v>
      </c>
      <c r="L2069">
        <v>30409</v>
      </c>
      <c r="M2069" t="s">
        <v>5892</v>
      </c>
      <c r="N2069" t="s">
        <v>21</v>
      </c>
      <c r="O2069">
        <v>2</v>
      </c>
      <c r="P2069">
        <v>99976.54</v>
      </c>
      <c r="Q2069" t="s">
        <v>4886</v>
      </c>
      <c r="R2069" t="s">
        <v>1419</v>
      </c>
    </row>
    <row r="2070" spans="1:18" x14ac:dyDescent="0.25">
      <c r="A2070">
        <v>3069</v>
      </c>
      <c r="B2070">
        <v>45132</v>
      </c>
      <c r="C2070" t="s">
        <v>340</v>
      </c>
      <c r="D2070" t="s">
        <v>1204</v>
      </c>
      <c r="E2070" t="s">
        <v>30</v>
      </c>
      <c r="F2070">
        <v>28982</v>
      </c>
      <c r="G2070" t="s">
        <v>11254</v>
      </c>
      <c r="H2070" t="s">
        <v>11255</v>
      </c>
      <c r="I2070" t="s">
        <v>11256</v>
      </c>
      <c r="J2070" t="s">
        <v>11257</v>
      </c>
      <c r="K2070" t="s">
        <v>46</v>
      </c>
      <c r="L2070">
        <v>3064</v>
      </c>
      <c r="M2070" t="s">
        <v>1479</v>
      </c>
      <c r="N2070" t="s">
        <v>21</v>
      </c>
      <c r="O2070">
        <v>8</v>
      </c>
      <c r="P2070">
        <v>94013.53</v>
      </c>
      <c r="Q2070" t="s">
        <v>2937</v>
      </c>
      <c r="R2070" t="s">
        <v>1392</v>
      </c>
    </row>
    <row r="2071" spans="1:18" x14ac:dyDescent="0.25">
      <c r="A2071">
        <v>3070</v>
      </c>
      <c r="B2071">
        <v>45123</v>
      </c>
      <c r="C2071" t="s">
        <v>1205</v>
      </c>
      <c r="D2071" t="s">
        <v>191</v>
      </c>
      <c r="E2071" t="s">
        <v>24</v>
      </c>
      <c r="F2071" t="s">
        <v>11258</v>
      </c>
      <c r="G2071" t="s">
        <v>1421</v>
      </c>
      <c r="H2071" t="s">
        <v>11259</v>
      </c>
      <c r="I2071" t="s">
        <v>11260</v>
      </c>
      <c r="J2071" t="s">
        <v>11261</v>
      </c>
      <c r="K2071" t="s">
        <v>203</v>
      </c>
      <c r="L2071">
        <v>14816</v>
      </c>
      <c r="M2071" t="s">
        <v>1503</v>
      </c>
      <c r="N2071" t="s">
        <v>26</v>
      </c>
      <c r="O2071">
        <v>18</v>
      </c>
      <c r="P2071">
        <v>55524.45</v>
      </c>
      <c r="Q2071" t="s">
        <v>4319</v>
      </c>
      <c r="R2071" t="s">
        <v>1392</v>
      </c>
    </row>
    <row r="2072" spans="1:18" x14ac:dyDescent="0.25">
      <c r="A2072">
        <v>3071</v>
      </c>
      <c r="B2072">
        <v>45062</v>
      </c>
      <c r="C2072" t="s">
        <v>87</v>
      </c>
      <c r="D2072" t="s">
        <v>855</v>
      </c>
      <c r="E2072" t="s">
        <v>24</v>
      </c>
      <c r="F2072">
        <v>31692</v>
      </c>
      <c r="G2072" t="s">
        <v>11262</v>
      </c>
      <c r="H2072" t="s">
        <v>11263</v>
      </c>
      <c r="I2072" t="s">
        <v>11264</v>
      </c>
      <c r="J2072" t="s">
        <v>11265</v>
      </c>
      <c r="K2072" t="s">
        <v>246</v>
      </c>
      <c r="L2072">
        <v>39014</v>
      </c>
      <c r="M2072" t="s">
        <v>2598</v>
      </c>
      <c r="N2072" t="s">
        <v>26</v>
      </c>
      <c r="O2072">
        <v>13</v>
      </c>
      <c r="P2072">
        <v>53409.93</v>
      </c>
      <c r="Q2072" t="s">
        <v>2368</v>
      </c>
      <c r="R2072" t="s">
        <v>1460</v>
      </c>
    </row>
    <row r="2073" spans="1:18" x14ac:dyDescent="0.25">
      <c r="A2073">
        <v>3072</v>
      </c>
      <c r="B2073">
        <v>45114</v>
      </c>
      <c r="C2073" t="s">
        <v>389</v>
      </c>
      <c r="D2073" t="s">
        <v>560</v>
      </c>
      <c r="E2073" t="s">
        <v>30</v>
      </c>
      <c r="F2073" t="s">
        <v>11266</v>
      </c>
      <c r="G2073" t="s">
        <v>11267</v>
      </c>
      <c r="H2073" t="s">
        <v>11268</v>
      </c>
      <c r="I2073" t="s">
        <v>11269</v>
      </c>
      <c r="J2073" t="s">
        <v>11270</v>
      </c>
      <c r="K2073" t="s">
        <v>145</v>
      </c>
      <c r="L2073">
        <v>74601</v>
      </c>
      <c r="M2073" t="s">
        <v>1523</v>
      </c>
      <c r="N2073" t="s">
        <v>21</v>
      </c>
      <c r="O2073">
        <v>4</v>
      </c>
      <c r="P2073">
        <v>61715.91</v>
      </c>
      <c r="Q2073" t="s">
        <v>2837</v>
      </c>
      <c r="R2073" t="s">
        <v>1460</v>
      </c>
    </row>
    <row r="2074" spans="1:18" x14ac:dyDescent="0.25">
      <c r="A2074">
        <v>3073</v>
      </c>
      <c r="B2074">
        <v>45125</v>
      </c>
      <c r="C2074" t="s">
        <v>384</v>
      </c>
      <c r="D2074" t="s">
        <v>277</v>
      </c>
      <c r="E2074" t="s">
        <v>30</v>
      </c>
      <c r="F2074">
        <v>34977</v>
      </c>
      <c r="G2074" t="s">
        <v>11271</v>
      </c>
      <c r="H2074" t="s">
        <v>11272</v>
      </c>
      <c r="I2074" t="s">
        <v>11273</v>
      </c>
      <c r="J2074" t="s">
        <v>11274</v>
      </c>
      <c r="K2074" t="s">
        <v>61</v>
      </c>
      <c r="L2074">
        <v>15041</v>
      </c>
      <c r="M2074" t="s">
        <v>2422</v>
      </c>
      <c r="N2074" t="s">
        <v>21</v>
      </c>
      <c r="O2074">
        <v>5</v>
      </c>
      <c r="P2074">
        <v>90200.07</v>
      </c>
      <c r="Q2074" t="s">
        <v>1895</v>
      </c>
      <c r="R2074" t="s">
        <v>1427</v>
      </c>
    </row>
    <row r="2075" spans="1:18" x14ac:dyDescent="0.25">
      <c r="A2075">
        <v>3074</v>
      </c>
      <c r="B2075">
        <v>45105</v>
      </c>
      <c r="C2075" t="s">
        <v>353</v>
      </c>
      <c r="D2075" t="s">
        <v>286</v>
      </c>
      <c r="E2075" t="s">
        <v>24</v>
      </c>
      <c r="F2075" t="s">
        <v>11275</v>
      </c>
      <c r="G2075" t="s">
        <v>11276</v>
      </c>
      <c r="H2075" t="s">
        <v>11277</v>
      </c>
      <c r="I2075" t="s">
        <v>11278</v>
      </c>
      <c r="J2075" t="s">
        <v>11279</v>
      </c>
      <c r="K2075" t="s">
        <v>220</v>
      </c>
      <c r="L2075">
        <v>29933</v>
      </c>
      <c r="M2075" t="s">
        <v>4782</v>
      </c>
      <c r="N2075" t="s">
        <v>26</v>
      </c>
      <c r="O2075">
        <v>9</v>
      </c>
      <c r="P2075">
        <v>88264.99</v>
      </c>
      <c r="Q2075" t="s">
        <v>8527</v>
      </c>
      <c r="R2075" t="s">
        <v>1419</v>
      </c>
    </row>
    <row r="2076" spans="1:18" x14ac:dyDescent="0.25">
      <c r="A2076">
        <v>3075</v>
      </c>
      <c r="B2076">
        <v>45142</v>
      </c>
      <c r="C2076" t="s">
        <v>729</v>
      </c>
      <c r="D2076" t="s">
        <v>792</v>
      </c>
      <c r="E2076" t="s">
        <v>24</v>
      </c>
      <c r="F2076" t="s">
        <v>11280</v>
      </c>
      <c r="G2076" t="s">
        <v>1421</v>
      </c>
      <c r="H2076" t="s">
        <v>11281</v>
      </c>
      <c r="I2076" t="s">
        <v>11282</v>
      </c>
      <c r="J2076" t="s">
        <v>11283</v>
      </c>
      <c r="K2076" t="s">
        <v>49</v>
      </c>
      <c r="L2076">
        <v>73634</v>
      </c>
      <c r="M2076" t="s">
        <v>3097</v>
      </c>
      <c r="N2076" t="s">
        <v>35</v>
      </c>
      <c r="O2076">
        <v>0</v>
      </c>
      <c r="P2076">
        <v>43144.03</v>
      </c>
      <c r="Q2076" t="s">
        <v>3225</v>
      </c>
      <c r="R2076" t="s">
        <v>1419</v>
      </c>
    </row>
    <row r="2077" spans="1:18" x14ac:dyDescent="0.25">
      <c r="A2077">
        <v>3076</v>
      </c>
      <c r="B2077">
        <v>45097</v>
      </c>
      <c r="C2077" t="s">
        <v>352</v>
      </c>
      <c r="D2077" t="s">
        <v>959</v>
      </c>
      <c r="E2077" t="s">
        <v>14</v>
      </c>
      <c r="F2077">
        <v>23112</v>
      </c>
      <c r="G2077" t="s">
        <v>11284</v>
      </c>
      <c r="H2077" t="s">
        <v>11285</v>
      </c>
      <c r="I2077" t="s">
        <v>11286</v>
      </c>
      <c r="J2077" t="s">
        <v>11287</v>
      </c>
      <c r="K2077" t="s">
        <v>31</v>
      </c>
      <c r="L2077">
        <v>67059</v>
      </c>
      <c r="M2077" t="s">
        <v>1677</v>
      </c>
      <c r="N2077" t="s">
        <v>26</v>
      </c>
      <c r="O2077">
        <v>13</v>
      </c>
      <c r="P2077">
        <v>92852.04</v>
      </c>
      <c r="Q2077" t="s">
        <v>3978</v>
      </c>
      <c r="R2077" t="s">
        <v>1427</v>
      </c>
    </row>
    <row r="2078" spans="1:18" x14ac:dyDescent="0.25">
      <c r="A2078">
        <v>3077</v>
      </c>
      <c r="B2078">
        <v>45052</v>
      </c>
      <c r="C2078" t="s">
        <v>87</v>
      </c>
      <c r="D2078" t="s">
        <v>554</v>
      </c>
      <c r="E2078" t="s">
        <v>14</v>
      </c>
      <c r="F2078">
        <v>28982</v>
      </c>
      <c r="G2078" t="s">
        <v>11288</v>
      </c>
      <c r="H2078" t="s">
        <v>11289</v>
      </c>
      <c r="I2078" t="s">
        <v>11290</v>
      </c>
      <c r="J2078" t="s">
        <v>11291</v>
      </c>
      <c r="K2078" t="s">
        <v>164</v>
      </c>
      <c r="L2078">
        <v>42172</v>
      </c>
      <c r="M2078" t="s">
        <v>2521</v>
      </c>
      <c r="N2078" t="s">
        <v>21</v>
      </c>
      <c r="O2078">
        <v>19</v>
      </c>
      <c r="P2078">
        <v>77160.41</v>
      </c>
      <c r="Q2078" t="s">
        <v>4830</v>
      </c>
      <c r="R2078" t="s">
        <v>1392</v>
      </c>
    </row>
    <row r="2079" spans="1:18" x14ac:dyDescent="0.25">
      <c r="A2079">
        <v>3078</v>
      </c>
      <c r="B2079">
        <v>45088</v>
      </c>
      <c r="C2079" t="s">
        <v>1206</v>
      </c>
      <c r="D2079" t="s">
        <v>415</v>
      </c>
      <c r="E2079" t="s">
        <v>14</v>
      </c>
      <c r="F2079">
        <v>26003</v>
      </c>
      <c r="G2079" t="s">
        <v>11292</v>
      </c>
      <c r="H2079" t="s">
        <v>11293</v>
      </c>
      <c r="I2079" t="s">
        <v>11294</v>
      </c>
      <c r="J2079" t="s">
        <v>11295</v>
      </c>
      <c r="K2079" t="s">
        <v>203</v>
      </c>
      <c r="L2079">
        <v>95400</v>
      </c>
      <c r="M2079" t="s">
        <v>1742</v>
      </c>
      <c r="N2079" t="s">
        <v>21</v>
      </c>
      <c r="O2079">
        <v>3</v>
      </c>
      <c r="P2079">
        <v>90473.279999999999</v>
      </c>
      <c r="Q2079" t="s">
        <v>4189</v>
      </c>
      <c r="R2079" t="s">
        <v>1392</v>
      </c>
    </row>
    <row r="2080" spans="1:18" x14ac:dyDescent="0.25">
      <c r="A2080">
        <v>3079</v>
      </c>
      <c r="B2080">
        <v>45057</v>
      </c>
      <c r="C2080" t="s">
        <v>90</v>
      </c>
      <c r="D2080" t="s">
        <v>809</v>
      </c>
      <c r="E2080" t="s">
        <v>30</v>
      </c>
      <c r="F2080" t="s">
        <v>11296</v>
      </c>
      <c r="G2080" t="s">
        <v>11297</v>
      </c>
      <c r="H2080" t="s">
        <v>11298</v>
      </c>
      <c r="I2080" t="s">
        <v>11299</v>
      </c>
      <c r="J2080" t="s">
        <v>11300</v>
      </c>
      <c r="K2080" t="s">
        <v>43</v>
      </c>
      <c r="L2080">
        <v>19020</v>
      </c>
      <c r="M2080" t="s">
        <v>4221</v>
      </c>
      <c r="N2080" t="s">
        <v>16</v>
      </c>
      <c r="O2080">
        <v>10</v>
      </c>
      <c r="P2080">
        <v>43992.88</v>
      </c>
      <c r="Q2080" t="s">
        <v>1517</v>
      </c>
      <c r="R2080" t="s">
        <v>1392</v>
      </c>
    </row>
    <row r="2081" spans="1:18" x14ac:dyDescent="0.25">
      <c r="A2081">
        <v>3080</v>
      </c>
      <c r="B2081">
        <v>45056</v>
      </c>
      <c r="C2081" t="s">
        <v>174</v>
      </c>
      <c r="D2081" t="s">
        <v>1109</v>
      </c>
      <c r="E2081" t="s">
        <v>30</v>
      </c>
      <c r="F2081" t="s">
        <v>6409</v>
      </c>
      <c r="G2081" t="s">
        <v>11301</v>
      </c>
      <c r="H2081" t="s">
        <v>11302</v>
      </c>
      <c r="I2081" t="s">
        <v>11303</v>
      </c>
      <c r="J2081" t="s">
        <v>11304</v>
      </c>
      <c r="K2081" t="s">
        <v>49</v>
      </c>
      <c r="L2081">
        <v>81812</v>
      </c>
      <c r="M2081" t="s">
        <v>3074</v>
      </c>
      <c r="N2081" t="s">
        <v>26</v>
      </c>
      <c r="O2081">
        <v>9</v>
      </c>
      <c r="P2081">
        <v>92375.06</v>
      </c>
      <c r="Q2081" t="s">
        <v>3655</v>
      </c>
      <c r="R2081" t="s">
        <v>1384</v>
      </c>
    </row>
    <row r="2082" spans="1:18" x14ac:dyDescent="0.25">
      <c r="A2082">
        <v>3081</v>
      </c>
      <c r="B2082">
        <v>45104</v>
      </c>
      <c r="C2082" t="s">
        <v>1207</v>
      </c>
      <c r="D2082" t="s">
        <v>414</v>
      </c>
      <c r="E2082" t="s">
        <v>30</v>
      </c>
      <c r="F2082">
        <v>27069</v>
      </c>
      <c r="G2082" t="s">
        <v>11305</v>
      </c>
      <c r="H2082" t="s">
        <v>11306</v>
      </c>
      <c r="I2082" t="s">
        <v>11307</v>
      </c>
      <c r="J2082" t="s">
        <v>11308</v>
      </c>
      <c r="K2082" t="s">
        <v>164</v>
      </c>
      <c r="L2082">
        <v>65117</v>
      </c>
      <c r="M2082" t="s">
        <v>1651</v>
      </c>
      <c r="N2082" t="s">
        <v>16</v>
      </c>
      <c r="O2082">
        <v>5</v>
      </c>
      <c r="P2082">
        <v>71709.08</v>
      </c>
      <c r="Q2082" t="s">
        <v>2233</v>
      </c>
      <c r="R2082" t="s">
        <v>1427</v>
      </c>
    </row>
    <row r="2083" spans="1:18" x14ac:dyDescent="0.25">
      <c r="A2083">
        <v>3082</v>
      </c>
      <c r="B2083">
        <v>45117</v>
      </c>
      <c r="C2083" t="s">
        <v>156</v>
      </c>
      <c r="D2083" t="s">
        <v>1075</v>
      </c>
      <c r="E2083" t="s">
        <v>14</v>
      </c>
      <c r="F2083" t="s">
        <v>11309</v>
      </c>
      <c r="G2083" t="s">
        <v>11310</v>
      </c>
      <c r="H2083" t="s">
        <v>11311</v>
      </c>
      <c r="I2083" t="s">
        <v>11312</v>
      </c>
      <c r="J2083" t="s">
        <v>11313</v>
      </c>
      <c r="K2083" t="s">
        <v>173</v>
      </c>
      <c r="L2083">
        <v>44649</v>
      </c>
      <c r="M2083" t="s">
        <v>2091</v>
      </c>
      <c r="N2083" t="s">
        <v>35</v>
      </c>
      <c r="O2083">
        <v>0</v>
      </c>
      <c r="P2083">
        <v>41923.83</v>
      </c>
      <c r="Q2083" t="s">
        <v>2011</v>
      </c>
      <c r="R2083" t="s">
        <v>1460</v>
      </c>
    </row>
    <row r="2084" spans="1:18" x14ac:dyDescent="0.25">
      <c r="A2084">
        <v>3083</v>
      </c>
      <c r="B2084">
        <v>45113</v>
      </c>
      <c r="C2084" t="s">
        <v>448</v>
      </c>
      <c r="D2084" t="s">
        <v>105</v>
      </c>
      <c r="E2084" t="s">
        <v>24</v>
      </c>
      <c r="F2084">
        <v>26118</v>
      </c>
      <c r="G2084" t="s">
        <v>11314</v>
      </c>
      <c r="H2084" t="s">
        <v>11315</v>
      </c>
      <c r="I2084" t="s">
        <v>11316</v>
      </c>
      <c r="J2084" t="s">
        <v>11317</v>
      </c>
      <c r="K2084" t="s">
        <v>265</v>
      </c>
      <c r="L2084">
        <v>28490</v>
      </c>
      <c r="M2084" t="s">
        <v>2962</v>
      </c>
      <c r="N2084" t="s">
        <v>21</v>
      </c>
      <c r="O2084">
        <v>6</v>
      </c>
      <c r="P2084">
        <v>31321.279999999999</v>
      </c>
      <c r="Q2084" t="s">
        <v>6175</v>
      </c>
      <c r="R2084" t="s">
        <v>1419</v>
      </c>
    </row>
    <row r="2085" spans="1:18" x14ac:dyDescent="0.25">
      <c r="A2085">
        <v>3084</v>
      </c>
      <c r="B2085">
        <v>45072</v>
      </c>
      <c r="C2085" t="s">
        <v>593</v>
      </c>
      <c r="D2085" t="s">
        <v>124</v>
      </c>
      <c r="E2085" t="s">
        <v>30</v>
      </c>
      <c r="F2085" t="s">
        <v>11318</v>
      </c>
      <c r="G2085" t="s">
        <v>11319</v>
      </c>
      <c r="H2085" t="s">
        <v>11320</v>
      </c>
      <c r="I2085" t="s">
        <v>11321</v>
      </c>
      <c r="J2085" t="s">
        <v>11322</v>
      </c>
      <c r="K2085" t="s">
        <v>75</v>
      </c>
      <c r="L2085">
        <v>1776</v>
      </c>
      <c r="M2085" t="s">
        <v>2063</v>
      </c>
      <c r="N2085" t="s">
        <v>21</v>
      </c>
      <c r="O2085">
        <v>19</v>
      </c>
      <c r="P2085">
        <v>65402.83</v>
      </c>
      <c r="Q2085" t="s">
        <v>8028</v>
      </c>
      <c r="R2085" t="s">
        <v>1460</v>
      </c>
    </row>
    <row r="2086" spans="1:18" x14ac:dyDescent="0.25">
      <c r="A2086">
        <v>3085</v>
      </c>
      <c r="B2086">
        <v>45120</v>
      </c>
      <c r="C2086" t="s">
        <v>571</v>
      </c>
      <c r="D2086" t="s">
        <v>904</v>
      </c>
      <c r="E2086" t="s">
        <v>24</v>
      </c>
      <c r="F2086" t="s">
        <v>11323</v>
      </c>
      <c r="G2086" t="s">
        <v>11324</v>
      </c>
      <c r="H2086" t="s">
        <v>11325</v>
      </c>
      <c r="I2086" t="s">
        <v>11326</v>
      </c>
      <c r="J2086" t="s">
        <v>11327</v>
      </c>
      <c r="K2086" t="s">
        <v>34</v>
      </c>
      <c r="L2086">
        <v>65417</v>
      </c>
      <c r="M2086" t="s">
        <v>1546</v>
      </c>
      <c r="N2086" t="s">
        <v>21</v>
      </c>
      <c r="O2086">
        <v>7</v>
      </c>
      <c r="P2086">
        <v>89787.26</v>
      </c>
      <c r="Q2086" t="s">
        <v>9348</v>
      </c>
      <c r="R2086" t="s">
        <v>1384</v>
      </c>
    </row>
    <row r="2087" spans="1:18" x14ac:dyDescent="0.25">
      <c r="A2087">
        <v>3086</v>
      </c>
      <c r="B2087">
        <v>45136</v>
      </c>
      <c r="C2087" t="s">
        <v>990</v>
      </c>
      <c r="D2087" t="s">
        <v>823</v>
      </c>
      <c r="E2087" t="s">
        <v>24</v>
      </c>
      <c r="F2087" t="s">
        <v>11328</v>
      </c>
      <c r="G2087" t="s">
        <v>1421</v>
      </c>
      <c r="H2087" t="s">
        <v>11329</v>
      </c>
      <c r="I2087" t="s">
        <v>11330</v>
      </c>
      <c r="J2087" t="s">
        <v>1608</v>
      </c>
      <c r="K2087" t="s">
        <v>55</v>
      </c>
      <c r="L2087">
        <v>60779</v>
      </c>
      <c r="M2087" t="s">
        <v>5772</v>
      </c>
      <c r="N2087" t="s">
        <v>35</v>
      </c>
      <c r="O2087">
        <v>16</v>
      </c>
      <c r="P2087">
        <v>50870.33</v>
      </c>
      <c r="Q2087" t="s">
        <v>3337</v>
      </c>
      <c r="R2087" t="s">
        <v>1427</v>
      </c>
    </row>
    <row r="2088" spans="1:18" x14ac:dyDescent="0.25">
      <c r="A2088">
        <v>3087</v>
      </c>
      <c r="B2088">
        <v>45120</v>
      </c>
      <c r="C2088" t="s">
        <v>269</v>
      </c>
      <c r="D2088" t="s">
        <v>1208</v>
      </c>
      <c r="E2088" t="s">
        <v>14</v>
      </c>
      <c r="F2088" t="s">
        <v>11331</v>
      </c>
      <c r="G2088" t="s">
        <v>11332</v>
      </c>
      <c r="H2088" t="s">
        <v>11333</v>
      </c>
      <c r="I2088" t="s">
        <v>11334</v>
      </c>
      <c r="J2088" t="s">
        <v>11335</v>
      </c>
      <c r="K2088" t="s">
        <v>61</v>
      </c>
      <c r="L2088">
        <v>63957</v>
      </c>
      <c r="M2088" t="s">
        <v>1425</v>
      </c>
      <c r="N2088" t="s">
        <v>26</v>
      </c>
      <c r="O2088">
        <v>12</v>
      </c>
      <c r="P2088">
        <v>94430.11</v>
      </c>
      <c r="Q2088" t="s">
        <v>11336</v>
      </c>
      <c r="R2088" t="s">
        <v>1392</v>
      </c>
    </row>
    <row r="2089" spans="1:18" x14ac:dyDescent="0.25">
      <c r="A2089">
        <v>3088</v>
      </c>
      <c r="B2089">
        <v>45125</v>
      </c>
      <c r="C2089" t="s">
        <v>194</v>
      </c>
      <c r="D2089" t="s">
        <v>809</v>
      </c>
      <c r="E2089" t="s">
        <v>24</v>
      </c>
      <c r="F2089" t="s">
        <v>11337</v>
      </c>
      <c r="G2089" t="s">
        <v>11338</v>
      </c>
      <c r="H2089" t="s">
        <v>11339</v>
      </c>
      <c r="I2089" t="s">
        <v>11340</v>
      </c>
      <c r="J2089" t="s">
        <v>11341</v>
      </c>
      <c r="K2089" t="s">
        <v>147</v>
      </c>
      <c r="L2089">
        <v>81206</v>
      </c>
      <c r="M2089" t="s">
        <v>2998</v>
      </c>
      <c r="N2089" t="s">
        <v>21</v>
      </c>
      <c r="O2089">
        <v>0</v>
      </c>
      <c r="P2089">
        <v>37348.57</v>
      </c>
      <c r="Q2089" t="s">
        <v>3381</v>
      </c>
      <c r="R2089" t="s">
        <v>1419</v>
      </c>
    </row>
    <row r="2090" spans="1:18" x14ac:dyDescent="0.25">
      <c r="A2090">
        <v>3089</v>
      </c>
      <c r="B2090">
        <v>45090</v>
      </c>
      <c r="C2090" t="s">
        <v>516</v>
      </c>
      <c r="D2090" t="s">
        <v>98</v>
      </c>
      <c r="E2090" t="s">
        <v>30</v>
      </c>
      <c r="F2090" t="s">
        <v>11342</v>
      </c>
      <c r="G2090" t="s">
        <v>11343</v>
      </c>
      <c r="H2090" t="s">
        <v>11344</v>
      </c>
      <c r="I2090" t="s">
        <v>11345</v>
      </c>
      <c r="J2090" t="s">
        <v>11346</v>
      </c>
      <c r="K2090" t="s">
        <v>145</v>
      </c>
      <c r="L2090">
        <v>29747</v>
      </c>
      <c r="M2090" t="s">
        <v>1615</v>
      </c>
      <c r="N2090" t="s">
        <v>16</v>
      </c>
      <c r="O2090">
        <v>18</v>
      </c>
      <c r="P2090">
        <v>55455.74</v>
      </c>
      <c r="Q2090" t="s">
        <v>1439</v>
      </c>
      <c r="R2090" t="s">
        <v>1427</v>
      </c>
    </row>
    <row r="2091" spans="1:18" x14ac:dyDescent="0.25">
      <c r="A2091">
        <v>3090</v>
      </c>
      <c r="B2091">
        <v>45112</v>
      </c>
      <c r="C2091" t="s">
        <v>350</v>
      </c>
      <c r="D2091" t="s">
        <v>131</v>
      </c>
      <c r="E2091" t="s">
        <v>14</v>
      </c>
      <c r="F2091" t="s">
        <v>11347</v>
      </c>
      <c r="G2091" t="s">
        <v>11348</v>
      </c>
      <c r="H2091" t="s">
        <v>11349</v>
      </c>
      <c r="I2091" t="s">
        <v>11350</v>
      </c>
      <c r="J2091" t="s">
        <v>11351</v>
      </c>
      <c r="K2091" t="s">
        <v>43</v>
      </c>
      <c r="L2091">
        <v>57756</v>
      </c>
      <c r="M2091" t="s">
        <v>3069</v>
      </c>
      <c r="N2091" t="s">
        <v>35</v>
      </c>
      <c r="O2091">
        <v>14</v>
      </c>
      <c r="P2091">
        <v>97624.320000000007</v>
      </c>
      <c r="Q2091" t="s">
        <v>3468</v>
      </c>
      <c r="R2091" t="s">
        <v>1419</v>
      </c>
    </row>
    <row r="2092" spans="1:18" x14ac:dyDescent="0.25">
      <c r="A2092">
        <v>3091</v>
      </c>
      <c r="B2092">
        <v>45092</v>
      </c>
      <c r="C2092" t="s">
        <v>1209</v>
      </c>
      <c r="D2092" t="s">
        <v>1210</v>
      </c>
      <c r="E2092" t="s">
        <v>24</v>
      </c>
      <c r="F2092">
        <v>23294</v>
      </c>
      <c r="G2092" t="s">
        <v>11352</v>
      </c>
      <c r="H2092" t="s">
        <v>11353</v>
      </c>
      <c r="I2092" t="s">
        <v>11354</v>
      </c>
      <c r="J2092" t="s">
        <v>11355</v>
      </c>
      <c r="K2092" t="s">
        <v>264</v>
      </c>
      <c r="L2092">
        <v>93111</v>
      </c>
      <c r="M2092" t="s">
        <v>2409</v>
      </c>
      <c r="N2092" t="s">
        <v>35</v>
      </c>
      <c r="O2092">
        <v>8</v>
      </c>
      <c r="P2092">
        <v>95442.45</v>
      </c>
      <c r="Q2092" t="s">
        <v>9526</v>
      </c>
      <c r="R2092" t="s">
        <v>1384</v>
      </c>
    </row>
    <row r="2093" spans="1:18" x14ac:dyDescent="0.25">
      <c r="A2093">
        <v>3092</v>
      </c>
      <c r="B2093">
        <v>45114</v>
      </c>
      <c r="C2093" t="s">
        <v>194</v>
      </c>
      <c r="D2093" t="s">
        <v>1080</v>
      </c>
      <c r="E2093" t="s">
        <v>24</v>
      </c>
      <c r="F2093">
        <v>25242</v>
      </c>
      <c r="G2093" t="s">
        <v>11356</v>
      </c>
      <c r="H2093" t="s">
        <v>11357</v>
      </c>
      <c r="I2093" t="s">
        <v>11358</v>
      </c>
      <c r="J2093" t="s">
        <v>11359</v>
      </c>
      <c r="K2093" t="s">
        <v>170</v>
      </c>
      <c r="L2093">
        <v>45608</v>
      </c>
      <c r="M2093" t="s">
        <v>2798</v>
      </c>
      <c r="N2093" t="s">
        <v>16</v>
      </c>
      <c r="O2093">
        <v>4</v>
      </c>
      <c r="P2093">
        <v>97926.55</v>
      </c>
      <c r="Q2093" t="s">
        <v>9110</v>
      </c>
      <c r="R2093" t="s">
        <v>1427</v>
      </c>
    </row>
    <row r="2094" spans="1:18" x14ac:dyDescent="0.25">
      <c r="A2094">
        <v>3093</v>
      </c>
      <c r="B2094">
        <v>45064</v>
      </c>
      <c r="C2094" t="s">
        <v>327</v>
      </c>
      <c r="D2094" t="s">
        <v>146</v>
      </c>
      <c r="E2094" t="s">
        <v>14</v>
      </c>
      <c r="F2094">
        <v>30714</v>
      </c>
      <c r="G2094" t="s">
        <v>1421</v>
      </c>
      <c r="H2094" t="s">
        <v>11360</v>
      </c>
      <c r="I2094" t="s">
        <v>11361</v>
      </c>
      <c r="J2094" t="s">
        <v>11362</v>
      </c>
      <c r="K2094" t="s">
        <v>69</v>
      </c>
      <c r="L2094">
        <v>33972</v>
      </c>
      <c r="M2094" t="s">
        <v>1382</v>
      </c>
      <c r="N2094" t="s">
        <v>21</v>
      </c>
      <c r="O2094">
        <v>10</v>
      </c>
      <c r="P2094">
        <v>57392.92</v>
      </c>
      <c r="Q2094" t="s">
        <v>4120</v>
      </c>
      <c r="R2094" t="s">
        <v>1392</v>
      </c>
    </row>
    <row r="2095" spans="1:18" x14ac:dyDescent="0.25">
      <c r="A2095">
        <v>3094</v>
      </c>
      <c r="B2095">
        <v>45073</v>
      </c>
      <c r="C2095" t="s">
        <v>1211</v>
      </c>
      <c r="D2095" t="s">
        <v>1212</v>
      </c>
      <c r="E2095" t="s">
        <v>14</v>
      </c>
      <c r="F2095">
        <v>37012</v>
      </c>
      <c r="G2095" t="s">
        <v>11363</v>
      </c>
      <c r="H2095" t="s">
        <v>11364</v>
      </c>
      <c r="I2095" t="s">
        <v>11365</v>
      </c>
      <c r="J2095" t="s">
        <v>11366</v>
      </c>
      <c r="K2095" t="s">
        <v>229</v>
      </c>
      <c r="L2095">
        <v>10464</v>
      </c>
      <c r="M2095" t="s">
        <v>2860</v>
      </c>
      <c r="N2095" t="s">
        <v>21</v>
      </c>
      <c r="O2095">
        <v>2</v>
      </c>
      <c r="P2095">
        <v>45788.02</v>
      </c>
      <c r="Q2095" t="s">
        <v>8028</v>
      </c>
      <c r="R2095" t="s">
        <v>1427</v>
      </c>
    </row>
    <row r="2096" spans="1:18" x14ac:dyDescent="0.25">
      <c r="A2096">
        <v>3095</v>
      </c>
      <c r="B2096">
        <v>45113</v>
      </c>
      <c r="C2096" t="s">
        <v>662</v>
      </c>
      <c r="D2096" t="s">
        <v>378</v>
      </c>
      <c r="E2096" t="s">
        <v>30</v>
      </c>
      <c r="F2096">
        <v>25362</v>
      </c>
      <c r="G2096" t="s">
        <v>11367</v>
      </c>
      <c r="H2096" t="s">
        <v>11368</v>
      </c>
      <c r="I2096" t="s">
        <v>11369</v>
      </c>
      <c r="J2096" t="s">
        <v>5402</v>
      </c>
      <c r="K2096" t="s">
        <v>92</v>
      </c>
      <c r="L2096">
        <v>57838</v>
      </c>
      <c r="M2096" t="s">
        <v>3994</v>
      </c>
      <c r="N2096" t="s">
        <v>21</v>
      </c>
      <c r="O2096">
        <v>13</v>
      </c>
      <c r="P2096">
        <v>32020.75</v>
      </c>
      <c r="Q2096" t="s">
        <v>6429</v>
      </c>
      <c r="R2096" t="s">
        <v>1460</v>
      </c>
    </row>
    <row r="2097" spans="1:18" x14ac:dyDescent="0.25">
      <c r="A2097">
        <v>3096</v>
      </c>
      <c r="B2097">
        <v>45137</v>
      </c>
      <c r="C2097" t="s">
        <v>130</v>
      </c>
      <c r="D2097" t="s">
        <v>1070</v>
      </c>
      <c r="E2097" t="s">
        <v>30</v>
      </c>
      <c r="F2097" t="s">
        <v>11370</v>
      </c>
      <c r="G2097" t="s">
        <v>11371</v>
      </c>
      <c r="H2097" t="s">
        <v>11372</v>
      </c>
      <c r="I2097" t="s">
        <v>11373</v>
      </c>
      <c r="J2097" t="s">
        <v>6851</v>
      </c>
      <c r="K2097" t="s">
        <v>38</v>
      </c>
      <c r="L2097">
        <v>5991</v>
      </c>
      <c r="M2097" t="s">
        <v>1760</v>
      </c>
      <c r="N2097" t="s">
        <v>21</v>
      </c>
      <c r="O2097">
        <v>4</v>
      </c>
      <c r="P2097">
        <v>98503.52</v>
      </c>
      <c r="Q2097" t="s">
        <v>2346</v>
      </c>
      <c r="R2097" t="s">
        <v>1384</v>
      </c>
    </row>
    <row r="2098" spans="1:18" x14ac:dyDescent="0.25">
      <c r="A2098">
        <v>3097</v>
      </c>
      <c r="B2098">
        <v>45052</v>
      </c>
      <c r="C2098" t="s">
        <v>268</v>
      </c>
      <c r="D2098" t="s">
        <v>812</v>
      </c>
      <c r="E2098" t="s">
        <v>14</v>
      </c>
      <c r="F2098">
        <v>35739</v>
      </c>
      <c r="G2098" t="s">
        <v>11374</v>
      </c>
      <c r="H2098" t="s">
        <v>11375</v>
      </c>
      <c r="I2098" t="s">
        <v>11376</v>
      </c>
      <c r="J2098" t="s">
        <v>11377</v>
      </c>
      <c r="K2098" t="s">
        <v>205</v>
      </c>
      <c r="L2098">
        <v>66309</v>
      </c>
      <c r="M2098" t="s">
        <v>2810</v>
      </c>
      <c r="N2098" t="s">
        <v>35</v>
      </c>
      <c r="O2098">
        <v>5</v>
      </c>
      <c r="P2098">
        <v>80524.78</v>
      </c>
      <c r="Q2098" t="s">
        <v>5297</v>
      </c>
      <c r="R2098" t="s">
        <v>1427</v>
      </c>
    </row>
    <row r="2099" spans="1:18" x14ac:dyDescent="0.25">
      <c r="A2099">
        <v>3098</v>
      </c>
      <c r="B2099">
        <v>45099</v>
      </c>
      <c r="C2099" t="s">
        <v>381</v>
      </c>
      <c r="D2099" t="s">
        <v>344</v>
      </c>
      <c r="E2099" t="s">
        <v>30</v>
      </c>
      <c r="F2099" t="s">
        <v>11378</v>
      </c>
      <c r="G2099" t="s">
        <v>11379</v>
      </c>
      <c r="H2099" t="s">
        <v>11380</v>
      </c>
      <c r="I2099" t="s">
        <v>11381</v>
      </c>
      <c r="J2099" t="s">
        <v>11382</v>
      </c>
      <c r="K2099" t="s">
        <v>52</v>
      </c>
      <c r="L2099">
        <v>86628</v>
      </c>
      <c r="M2099" t="s">
        <v>1445</v>
      </c>
      <c r="N2099" t="s">
        <v>26</v>
      </c>
      <c r="O2099">
        <v>16</v>
      </c>
      <c r="P2099">
        <v>62775.6</v>
      </c>
      <c r="Q2099" t="s">
        <v>3247</v>
      </c>
      <c r="R2099" t="s">
        <v>1419</v>
      </c>
    </row>
    <row r="2100" spans="1:18" x14ac:dyDescent="0.25">
      <c r="A2100">
        <v>3099</v>
      </c>
      <c r="B2100">
        <v>45086</v>
      </c>
      <c r="C2100" t="s">
        <v>676</v>
      </c>
      <c r="D2100" t="s">
        <v>844</v>
      </c>
      <c r="E2100" t="s">
        <v>14</v>
      </c>
      <c r="F2100">
        <v>27852</v>
      </c>
      <c r="G2100" t="s">
        <v>11383</v>
      </c>
      <c r="H2100" t="s">
        <v>11384</v>
      </c>
      <c r="I2100" t="s">
        <v>11385</v>
      </c>
      <c r="J2100" t="s">
        <v>11386</v>
      </c>
      <c r="K2100" t="s">
        <v>203</v>
      </c>
      <c r="L2100">
        <v>70401</v>
      </c>
      <c r="M2100" t="s">
        <v>2617</v>
      </c>
      <c r="N2100" t="s">
        <v>21</v>
      </c>
      <c r="O2100">
        <v>8</v>
      </c>
      <c r="P2100">
        <v>70202.95</v>
      </c>
      <c r="Q2100" t="s">
        <v>5992</v>
      </c>
      <c r="R2100" t="s">
        <v>1384</v>
      </c>
    </row>
    <row r="2101" spans="1:18" x14ac:dyDescent="0.25">
      <c r="A2101">
        <v>3100</v>
      </c>
      <c r="B2101">
        <v>45137</v>
      </c>
      <c r="C2101" t="s">
        <v>270</v>
      </c>
      <c r="D2101" t="s">
        <v>191</v>
      </c>
      <c r="E2101" t="s">
        <v>30</v>
      </c>
      <c r="F2101">
        <v>23379</v>
      </c>
      <c r="G2101" t="s">
        <v>11387</v>
      </c>
      <c r="H2101" t="s">
        <v>11388</v>
      </c>
      <c r="I2101" t="s">
        <v>11389</v>
      </c>
      <c r="J2101" t="s">
        <v>11390</v>
      </c>
      <c r="K2101" t="s">
        <v>110</v>
      </c>
      <c r="L2101">
        <v>52930</v>
      </c>
      <c r="M2101" t="s">
        <v>1871</v>
      </c>
      <c r="N2101" t="s">
        <v>16</v>
      </c>
      <c r="O2101">
        <v>11</v>
      </c>
      <c r="P2101">
        <v>52772.34</v>
      </c>
      <c r="Q2101" t="s">
        <v>7464</v>
      </c>
      <c r="R2101" t="s">
        <v>1392</v>
      </c>
    </row>
    <row r="2102" spans="1:18" x14ac:dyDescent="0.25">
      <c r="A2102">
        <v>3101</v>
      </c>
      <c r="B2102">
        <v>45126</v>
      </c>
      <c r="C2102" t="s">
        <v>1213</v>
      </c>
      <c r="D2102" t="s">
        <v>713</v>
      </c>
      <c r="E2102" t="s">
        <v>30</v>
      </c>
      <c r="F2102">
        <v>23931</v>
      </c>
      <c r="G2102" t="s">
        <v>11391</v>
      </c>
      <c r="H2102" t="s">
        <v>11392</v>
      </c>
      <c r="I2102" t="s">
        <v>11393</v>
      </c>
      <c r="J2102" t="s">
        <v>11394</v>
      </c>
      <c r="K2102" t="s">
        <v>264</v>
      </c>
      <c r="L2102">
        <v>85508</v>
      </c>
      <c r="M2102" t="s">
        <v>3611</v>
      </c>
      <c r="N2102" t="s">
        <v>21</v>
      </c>
      <c r="O2102">
        <v>16</v>
      </c>
      <c r="P2102">
        <v>65352.88</v>
      </c>
      <c r="Q2102" t="s">
        <v>3963</v>
      </c>
      <c r="R2102" t="s">
        <v>1419</v>
      </c>
    </row>
    <row r="2103" spans="1:18" x14ac:dyDescent="0.25">
      <c r="A2103">
        <v>3102</v>
      </c>
      <c r="B2103">
        <v>45079</v>
      </c>
      <c r="C2103" t="s">
        <v>396</v>
      </c>
      <c r="D2103" t="s">
        <v>1157</v>
      </c>
      <c r="E2103" t="s">
        <v>14</v>
      </c>
      <c r="F2103">
        <v>25056</v>
      </c>
      <c r="G2103" t="s">
        <v>11395</v>
      </c>
      <c r="H2103" t="s">
        <v>11396</v>
      </c>
      <c r="I2103" t="s">
        <v>11397</v>
      </c>
      <c r="J2103" t="s">
        <v>11398</v>
      </c>
      <c r="K2103" t="s">
        <v>214</v>
      </c>
      <c r="L2103">
        <v>5921</v>
      </c>
      <c r="M2103" t="s">
        <v>3246</v>
      </c>
      <c r="N2103" t="s">
        <v>26</v>
      </c>
      <c r="O2103">
        <v>8</v>
      </c>
      <c r="P2103">
        <v>42566.89</v>
      </c>
      <c r="Q2103" t="s">
        <v>2397</v>
      </c>
      <c r="R2103" t="s">
        <v>1419</v>
      </c>
    </row>
    <row r="2104" spans="1:18" x14ac:dyDescent="0.25">
      <c r="A2104">
        <v>3103</v>
      </c>
      <c r="B2104">
        <v>45126</v>
      </c>
      <c r="C2104" t="s">
        <v>1214</v>
      </c>
      <c r="D2104" t="s">
        <v>449</v>
      </c>
      <c r="E2104" t="s">
        <v>24</v>
      </c>
      <c r="F2104">
        <v>24533</v>
      </c>
      <c r="G2104" t="s">
        <v>11399</v>
      </c>
      <c r="H2104" t="s">
        <v>11400</v>
      </c>
      <c r="I2104" t="s">
        <v>11401</v>
      </c>
      <c r="J2104" t="s">
        <v>2321</v>
      </c>
      <c r="K2104" t="s">
        <v>116</v>
      </c>
      <c r="L2104">
        <v>63303</v>
      </c>
      <c r="M2104" t="s">
        <v>4401</v>
      </c>
      <c r="N2104" t="s">
        <v>16</v>
      </c>
      <c r="O2104">
        <v>7</v>
      </c>
      <c r="P2104">
        <v>46055.73</v>
      </c>
      <c r="Q2104" t="s">
        <v>3801</v>
      </c>
      <c r="R2104" t="s">
        <v>1392</v>
      </c>
    </row>
    <row r="2105" spans="1:18" x14ac:dyDescent="0.25">
      <c r="A2105">
        <v>3104</v>
      </c>
      <c r="B2105">
        <v>45137</v>
      </c>
      <c r="C2105" t="s">
        <v>491</v>
      </c>
      <c r="D2105" t="s">
        <v>286</v>
      </c>
      <c r="E2105" t="s">
        <v>14</v>
      </c>
      <c r="F2105" t="s">
        <v>10364</v>
      </c>
      <c r="G2105" t="s">
        <v>11402</v>
      </c>
      <c r="H2105" t="s">
        <v>11403</v>
      </c>
      <c r="I2105" t="s">
        <v>11404</v>
      </c>
      <c r="J2105" t="s">
        <v>11405</v>
      </c>
      <c r="K2105" t="s">
        <v>81</v>
      </c>
      <c r="L2105">
        <v>62294</v>
      </c>
      <c r="M2105" t="s">
        <v>1911</v>
      </c>
      <c r="N2105" t="s">
        <v>35</v>
      </c>
      <c r="O2105">
        <v>17</v>
      </c>
      <c r="P2105">
        <v>79102.87</v>
      </c>
      <c r="Q2105" t="s">
        <v>3348</v>
      </c>
      <c r="R2105" t="s">
        <v>1427</v>
      </c>
    </row>
    <row r="2106" spans="1:18" x14ac:dyDescent="0.25">
      <c r="A2106">
        <v>3105</v>
      </c>
      <c r="B2106">
        <v>45065</v>
      </c>
      <c r="C2106" t="s">
        <v>194</v>
      </c>
      <c r="D2106" t="s">
        <v>1215</v>
      </c>
      <c r="E2106" t="s">
        <v>24</v>
      </c>
      <c r="F2106" t="s">
        <v>10879</v>
      </c>
      <c r="G2106" t="s">
        <v>11406</v>
      </c>
      <c r="H2106" t="s">
        <v>11407</v>
      </c>
      <c r="I2106" t="s">
        <v>11408</v>
      </c>
      <c r="J2106" t="s">
        <v>11409</v>
      </c>
      <c r="K2106" t="s">
        <v>298</v>
      </c>
      <c r="L2106">
        <v>81687</v>
      </c>
      <c r="M2106" t="s">
        <v>3706</v>
      </c>
      <c r="N2106" t="s">
        <v>21</v>
      </c>
      <c r="O2106">
        <v>14</v>
      </c>
      <c r="P2106">
        <v>57186.11</v>
      </c>
      <c r="Q2106" t="s">
        <v>4368</v>
      </c>
      <c r="R2106" t="s">
        <v>1460</v>
      </c>
    </row>
    <row r="2107" spans="1:18" x14ac:dyDescent="0.25">
      <c r="A2107">
        <v>3106</v>
      </c>
      <c r="B2107">
        <v>45092</v>
      </c>
      <c r="C2107" t="s">
        <v>245</v>
      </c>
      <c r="D2107" t="s">
        <v>57</v>
      </c>
      <c r="E2107" t="s">
        <v>24</v>
      </c>
      <c r="F2107">
        <v>33334</v>
      </c>
      <c r="G2107" t="s">
        <v>11410</v>
      </c>
      <c r="H2107" t="s">
        <v>11411</v>
      </c>
      <c r="I2107" t="s">
        <v>11412</v>
      </c>
      <c r="J2107" t="s">
        <v>11413</v>
      </c>
      <c r="K2107" t="s">
        <v>58</v>
      </c>
      <c r="L2107">
        <v>28158</v>
      </c>
      <c r="M2107" t="s">
        <v>2356</v>
      </c>
      <c r="N2107" t="s">
        <v>35</v>
      </c>
      <c r="O2107">
        <v>4</v>
      </c>
      <c r="P2107">
        <v>75513.740000000005</v>
      </c>
      <c r="Q2107" t="s">
        <v>5616</v>
      </c>
      <c r="R2107" t="s">
        <v>1460</v>
      </c>
    </row>
    <row r="2108" spans="1:18" x14ac:dyDescent="0.25">
      <c r="A2108">
        <v>3107</v>
      </c>
      <c r="B2108">
        <v>45084</v>
      </c>
      <c r="C2108" t="s">
        <v>28</v>
      </c>
      <c r="D2108" t="s">
        <v>12</v>
      </c>
      <c r="E2108" t="s">
        <v>30</v>
      </c>
      <c r="F2108" t="s">
        <v>11414</v>
      </c>
      <c r="G2108" t="s">
        <v>11415</v>
      </c>
      <c r="H2108" t="s">
        <v>11416</v>
      </c>
      <c r="I2108" t="s">
        <v>11417</v>
      </c>
      <c r="J2108" t="s">
        <v>11418</v>
      </c>
      <c r="K2108" t="s">
        <v>55</v>
      </c>
      <c r="L2108">
        <v>36668</v>
      </c>
      <c r="M2108" t="s">
        <v>2339</v>
      </c>
      <c r="N2108" t="s">
        <v>26</v>
      </c>
      <c r="O2108">
        <v>9</v>
      </c>
      <c r="P2108">
        <v>31115.25</v>
      </c>
      <c r="Q2108" t="s">
        <v>1517</v>
      </c>
      <c r="R2108" t="s">
        <v>1419</v>
      </c>
    </row>
    <row r="2109" spans="1:18" x14ac:dyDescent="0.25">
      <c r="A2109">
        <v>3108</v>
      </c>
      <c r="B2109">
        <v>45119</v>
      </c>
      <c r="C2109" t="s">
        <v>393</v>
      </c>
      <c r="D2109" t="s">
        <v>149</v>
      </c>
      <c r="E2109" t="s">
        <v>24</v>
      </c>
      <c r="F2109" t="s">
        <v>11419</v>
      </c>
      <c r="G2109" t="s">
        <v>11420</v>
      </c>
      <c r="H2109" t="s">
        <v>11421</v>
      </c>
      <c r="I2109" t="s">
        <v>11422</v>
      </c>
      <c r="J2109" t="s">
        <v>11423</v>
      </c>
      <c r="K2109" t="s">
        <v>61</v>
      </c>
      <c r="L2109">
        <v>4795</v>
      </c>
      <c r="M2109" t="s">
        <v>2038</v>
      </c>
      <c r="N2109" t="s">
        <v>26</v>
      </c>
      <c r="O2109">
        <v>3</v>
      </c>
      <c r="P2109">
        <v>87217.94</v>
      </c>
      <c r="Q2109" t="s">
        <v>5072</v>
      </c>
      <c r="R2109" t="s">
        <v>1427</v>
      </c>
    </row>
    <row r="2110" spans="1:18" x14ac:dyDescent="0.25">
      <c r="A2110">
        <v>3109</v>
      </c>
      <c r="B2110">
        <v>45053</v>
      </c>
      <c r="C2110" t="s">
        <v>1023</v>
      </c>
      <c r="D2110" t="s">
        <v>191</v>
      </c>
      <c r="E2110" t="s">
        <v>14</v>
      </c>
      <c r="F2110">
        <v>38414</v>
      </c>
      <c r="G2110" t="s">
        <v>11424</v>
      </c>
      <c r="H2110" t="s">
        <v>11425</v>
      </c>
      <c r="I2110" t="s">
        <v>11426</v>
      </c>
      <c r="J2110" t="s">
        <v>11427</v>
      </c>
      <c r="K2110" t="s">
        <v>101</v>
      </c>
      <c r="L2110">
        <v>69142</v>
      </c>
      <c r="M2110" t="s">
        <v>3097</v>
      </c>
      <c r="N2110" t="s">
        <v>21</v>
      </c>
      <c r="O2110">
        <v>0</v>
      </c>
      <c r="P2110">
        <v>35668.1</v>
      </c>
      <c r="Q2110" t="s">
        <v>5126</v>
      </c>
      <c r="R2110" t="s">
        <v>1419</v>
      </c>
    </row>
    <row r="2111" spans="1:18" x14ac:dyDescent="0.25">
      <c r="A2111">
        <v>3110</v>
      </c>
      <c r="B2111">
        <v>45083</v>
      </c>
      <c r="C2111" t="s">
        <v>136</v>
      </c>
      <c r="D2111" t="s">
        <v>347</v>
      </c>
      <c r="E2111" t="s">
        <v>24</v>
      </c>
      <c r="F2111" t="s">
        <v>11428</v>
      </c>
      <c r="G2111" t="s">
        <v>11429</v>
      </c>
      <c r="H2111" t="s">
        <v>11430</v>
      </c>
      <c r="I2111" t="s">
        <v>11431</v>
      </c>
      <c r="J2111" t="s">
        <v>11432</v>
      </c>
      <c r="K2111" t="s">
        <v>147</v>
      </c>
      <c r="L2111">
        <v>6431</v>
      </c>
      <c r="M2111" t="s">
        <v>1684</v>
      </c>
      <c r="N2111" t="s">
        <v>35</v>
      </c>
      <c r="O2111">
        <v>5</v>
      </c>
      <c r="P2111">
        <v>95662.7</v>
      </c>
      <c r="Q2111" t="s">
        <v>2477</v>
      </c>
      <c r="R2111" t="s">
        <v>1427</v>
      </c>
    </row>
    <row r="2112" spans="1:18" x14ac:dyDescent="0.25">
      <c r="A2112">
        <v>3111</v>
      </c>
      <c r="B2112">
        <v>45079</v>
      </c>
      <c r="C2112" t="s">
        <v>393</v>
      </c>
      <c r="D2112" t="s">
        <v>649</v>
      </c>
      <c r="E2112" t="s">
        <v>24</v>
      </c>
      <c r="F2112">
        <v>26675</v>
      </c>
      <c r="G2112" t="s">
        <v>11433</v>
      </c>
      <c r="H2112" t="s">
        <v>11434</v>
      </c>
      <c r="I2112" t="s">
        <v>11435</v>
      </c>
      <c r="J2112" t="s">
        <v>11436</v>
      </c>
      <c r="K2112" t="s">
        <v>290</v>
      </c>
      <c r="L2112">
        <v>39284</v>
      </c>
      <c r="M2112" t="s">
        <v>2147</v>
      </c>
      <c r="N2112" t="s">
        <v>26</v>
      </c>
      <c r="O2112">
        <v>8</v>
      </c>
      <c r="P2112">
        <v>91582.16</v>
      </c>
      <c r="Q2112" t="s">
        <v>3161</v>
      </c>
      <c r="R2112" t="s">
        <v>1460</v>
      </c>
    </row>
    <row r="2113" spans="1:18" x14ac:dyDescent="0.25">
      <c r="A2113">
        <v>3112</v>
      </c>
      <c r="B2113">
        <v>45064</v>
      </c>
      <c r="C2113" t="s">
        <v>194</v>
      </c>
      <c r="D2113" t="s">
        <v>1006</v>
      </c>
      <c r="E2113" t="s">
        <v>30</v>
      </c>
      <c r="F2113" t="s">
        <v>11437</v>
      </c>
      <c r="G2113" t="s">
        <v>11438</v>
      </c>
      <c r="H2113" t="s">
        <v>11439</v>
      </c>
      <c r="I2113" t="s">
        <v>11440</v>
      </c>
      <c r="J2113" t="s">
        <v>11441</v>
      </c>
      <c r="K2113" t="s">
        <v>170</v>
      </c>
      <c r="L2113">
        <v>20157</v>
      </c>
      <c r="M2113" t="s">
        <v>4022</v>
      </c>
      <c r="N2113" t="s">
        <v>21</v>
      </c>
      <c r="O2113">
        <v>3</v>
      </c>
      <c r="P2113">
        <v>79354.81</v>
      </c>
      <c r="Q2113" t="s">
        <v>6552</v>
      </c>
      <c r="R2113" t="s">
        <v>1384</v>
      </c>
    </row>
    <row r="2114" spans="1:18" x14ac:dyDescent="0.25">
      <c r="A2114">
        <v>3113</v>
      </c>
      <c r="B2114">
        <v>45109</v>
      </c>
      <c r="C2114" t="s">
        <v>393</v>
      </c>
      <c r="D2114" t="s">
        <v>415</v>
      </c>
      <c r="E2114" t="s">
        <v>24</v>
      </c>
      <c r="F2114">
        <v>31725</v>
      </c>
      <c r="G2114" t="s">
        <v>11442</v>
      </c>
      <c r="H2114" t="s">
        <v>11443</v>
      </c>
      <c r="I2114" t="s">
        <v>11444</v>
      </c>
      <c r="J2114" t="s">
        <v>11445</v>
      </c>
      <c r="K2114" t="s">
        <v>147</v>
      </c>
      <c r="L2114">
        <v>27028</v>
      </c>
      <c r="M2114" t="s">
        <v>3086</v>
      </c>
      <c r="N2114" t="s">
        <v>16</v>
      </c>
      <c r="O2114">
        <v>10</v>
      </c>
      <c r="P2114">
        <v>31819.95</v>
      </c>
      <c r="Q2114" t="s">
        <v>5369</v>
      </c>
      <c r="R2114" t="s">
        <v>1427</v>
      </c>
    </row>
    <row r="2115" spans="1:18" x14ac:dyDescent="0.25">
      <c r="A2115">
        <v>3114</v>
      </c>
      <c r="B2115">
        <v>45086</v>
      </c>
      <c r="C2115" t="s">
        <v>44</v>
      </c>
      <c r="D2115" t="s">
        <v>470</v>
      </c>
      <c r="E2115" t="s">
        <v>14</v>
      </c>
      <c r="F2115">
        <v>33423</v>
      </c>
      <c r="G2115" t="s">
        <v>11446</v>
      </c>
      <c r="H2115" t="s">
        <v>11447</v>
      </c>
      <c r="I2115" t="s">
        <v>11448</v>
      </c>
      <c r="J2115" t="s">
        <v>11449</v>
      </c>
      <c r="K2115" t="s">
        <v>145</v>
      </c>
      <c r="L2115">
        <v>75541</v>
      </c>
      <c r="M2115" t="s">
        <v>2345</v>
      </c>
      <c r="N2115" t="s">
        <v>16</v>
      </c>
      <c r="O2115">
        <v>1</v>
      </c>
      <c r="P2115">
        <v>44014.400000000001</v>
      </c>
      <c r="Q2115" t="s">
        <v>2403</v>
      </c>
      <c r="R2115" t="s">
        <v>1392</v>
      </c>
    </row>
    <row r="2116" spans="1:18" x14ac:dyDescent="0.25">
      <c r="A2116">
        <v>3115</v>
      </c>
      <c r="B2116">
        <v>45121</v>
      </c>
      <c r="C2116" t="s">
        <v>452</v>
      </c>
      <c r="D2116" t="s">
        <v>155</v>
      </c>
      <c r="E2116" t="s">
        <v>24</v>
      </c>
      <c r="F2116" t="s">
        <v>11450</v>
      </c>
      <c r="G2116" t="s">
        <v>1421</v>
      </c>
      <c r="H2116" t="s">
        <v>11451</v>
      </c>
      <c r="I2116" t="s">
        <v>11452</v>
      </c>
      <c r="J2116" t="s">
        <v>11453</v>
      </c>
      <c r="K2116" t="s">
        <v>229</v>
      </c>
      <c r="L2116">
        <v>74040</v>
      </c>
      <c r="M2116" t="s">
        <v>1390</v>
      </c>
      <c r="N2116" t="s">
        <v>16</v>
      </c>
      <c r="O2116">
        <v>8</v>
      </c>
      <c r="P2116">
        <v>42692.91</v>
      </c>
      <c r="Q2116" t="s">
        <v>3046</v>
      </c>
      <c r="R2116" t="s">
        <v>1392</v>
      </c>
    </row>
    <row r="2117" spans="1:18" x14ac:dyDescent="0.25">
      <c r="A2117">
        <v>3116</v>
      </c>
      <c r="B2117">
        <v>45106</v>
      </c>
      <c r="C2117" t="s">
        <v>213</v>
      </c>
      <c r="D2117" t="s">
        <v>1216</v>
      </c>
      <c r="E2117" t="s">
        <v>14</v>
      </c>
      <c r="F2117" t="s">
        <v>11454</v>
      </c>
      <c r="G2117" t="s">
        <v>1421</v>
      </c>
      <c r="H2117" t="s">
        <v>11455</v>
      </c>
      <c r="I2117" t="s">
        <v>11456</v>
      </c>
      <c r="J2117" t="s">
        <v>11457</v>
      </c>
      <c r="K2117" t="s">
        <v>145</v>
      </c>
      <c r="L2117">
        <v>46501</v>
      </c>
      <c r="M2117" t="s">
        <v>2051</v>
      </c>
      <c r="N2117" t="s">
        <v>21</v>
      </c>
      <c r="O2117">
        <v>1</v>
      </c>
      <c r="P2117">
        <v>70553.3</v>
      </c>
      <c r="Q2117" t="s">
        <v>5998</v>
      </c>
      <c r="R2117" t="s">
        <v>1392</v>
      </c>
    </row>
    <row r="2118" spans="1:18" x14ac:dyDescent="0.25">
      <c r="A2118">
        <v>3117</v>
      </c>
      <c r="B2118">
        <v>45099</v>
      </c>
      <c r="C2118" t="s">
        <v>291</v>
      </c>
      <c r="D2118" t="s">
        <v>428</v>
      </c>
      <c r="E2118" t="s">
        <v>24</v>
      </c>
      <c r="F2118">
        <v>29283</v>
      </c>
      <c r="G2118" t="s">
        <v>1421</v>
      </c>
      <c r="H2118" t="s">
        <v>11458</v>
      </c>
      <c r="I2118" t="s">
        <v>11459</v>
      </c>
      <c r="J2118" t="s">
        <v>11460</v>
      </c>
      <c r="K2118" t="s">
        <v>135</v>
      </c>
      <c r="L2118">
        <v>65367</v>
      </c>
      <c r="M2118" t="s">
        <v>1677</v>
      </c>
      <c r="N2118" t="s">
        <v>16</v>
      </c>
      <c r="O2118">
        <v>17</v>
      </c>
      <c r="P2118">
        <v>60700.06</v>
      </c>
      <c r="Q2118" t="s">
        <v>2006</v>
      </c>
      <c r="R2118" t="s">
        <v>1392</v>
      </c>
    </row>
    <row r="2119" spans="1:18" x14ac:dyDescent="0.25">
      <c r="A2119">
        <v>3118</v>
      </c>
      <c r="B2119">
        <v>45076</v>
      </c>
      <c r="C2119" t="s">
        <v>70</v>
      </c>
      <c r="D2119" t="s">
        <v>258</v>
      </c>
      <c r="E2119" t="s">
        <v>30</v>
      </c>
      <c r="F2119" t="s">
        <v>11461</v>
      </c>
      <c r="G2119" t="s">
        <v>11462</v>
      </c>
      <c r="H2119" t="s">
        <v>11463</v>
      </c>
      <c r="I2119" t="s">
        <v>11464</v>
      </c>
      <c r="J2119" t="s">
        <v>11465</v>
      </c>
      <c r="K2119" t="s">
        <v>176</v>
      </c>
      <c r="L2119">
        <v>31116</v>
      </c>
      <c r="M2119" t="s">
        <v>3629</v>
      </c>
      <c r="N2119" t="s">
        <v>21</v>
      </c>
      <c r="O2119">
        <v>8</v>
      </c>
      <c r="P2119">
        <v>92749.17</v>
      </c>
      <c r="Q2119" t="s">
        <v>1919</v>
      </c>
      <c r="R2119" t="s">
        <v>1384</v>
      </c>
    </row>
    <row r="2120" spans="1:18" x14ac:dyDescent="0.25">
      <c r="A2120">
        <v>3119</v>
      </c>
      <c r="B2120">
        <v>45082</v>
      </c>
      <c r="C2120" t="s">
        <v>65</v>
      </c>
      <c r="D2120" t="s">
        <v>1217</v>
      </c>
      <c r="E2120" t="s">
        <v>24</v>
      </c>
      <c r="F2120" t="s">
        <v>11466</v>
      </c>
      <c r="G2120" t="s">
        <v>11467</v>
      </c>
      <c r="H2120" t="s">
        <v>11468</v>
      </c>
      <c r="I2120" t="s">
        <v>11469</v>
      </c>
      <c r="J2120" t="s">
        <v>11470</v>
      </c>
      <c r="K2120" t="s">
        <v>173</v>
      </c>
      <c r="L2120">
        <v>84604</v>
      </c>
      <c r="M2120" t="s">
        <v>1723</v>
      </c>
      <c r="N2120" t="s">
        <v>16</v>
      </c>
      <c r="O2120">
        <v>10</v>
      </c>
      <c r="P2120">
        <v>48679.54</v>
      </c>
      <c r="Q2120" t="s">
        <v>4757</v>
      </c>
      <c r="R2120" t="s">
        <v>1460</v>
      </c>
    </row>
    <row r="2121" spans="1:18" x14ac:dyDescent="0.25">
      <c r="A2121">
        <v>3120</v>
      </c>
      <c r="B2121">
        <v>45101</v>
      </c>
      <c r="C2121" t="s">
        <v>168</v>
      </c>
      <c r="D2121" t="s">
        <v>541</v>
      </c>
      <c r="E2121" t="s">
        <v>24</v>
      </c>
      <c r="F2121">
        <v>31114</v>
      </c>
      <c r="G2121" t="s">
        <v>11471</v>
      </c>
      <c r="H2121" t="s">
        <v>11472</v>
      </c>
      <c r="I2121" t="s">
        <v>11473</v>
      </c>
      <c r="J2121" t="s">
        <v>11474</v>
      </c>
      <c r="K2121" t="s">
        <v>232</v>
      </c>
      <c r="L2121">
        <v>37833</v>
      </c>
      <c r="M2121" t="s">
        <v>2221</v>
      </c>
      <c r="N2121" t="s">
        <v>35</v>
      </c>
      <c r="O2121">
        <v>10</v>
      </c>
      <c r="P2121">
        <v>82647.539999999994</v>
      </c>
      <c r="Q2121" t="s">
        <v>2611</v>
      </c>
      <c r="R2121" t="s">
        <v>1427</v>
      </c>
    </row>
    <row r="2122" spans="1:18" x14ac:dyDescent="0.25">
      <c r="A2122">
        <v>3121</v>
      </c>
      <c r="B2122">
        <v>45112</v>
      </c>
      <c r="C2122" t="s">
        <v>377</v>
      </c>
      <c r="D2122" t="s">
        <v>1218</v>
      </c>
      <c r="E2122" t="s">
        <v>24</v>
      </c>
      <c r="F2122">
        <v>28498</v>
      </c>
      <c r="G2122" t="s">
        <v>11475</v>
      </c>
      <c r="H2122" t="s">
        <v>11476</v>
      </c>
      <c r="I2122" t="s">
        <v>11477</v>
      </c>
      <c r="J2122" t="s">
        <v>11478</v>
      </c>
      <c r="K2122" t="s">
        <v>52</v>
      </c>
      <c r="L2122">
        <v>22961</v>
      </c>
      <c r="M2122" t="s">
        <v>1961</v>
      </c>
      <c r="N2122" t="s">
        <v>21</v>
      </c>
      <c r="O2122">
        <v>17</v>
      </c>
      <c r="P2122">
        <v>87504.88</v>
      </c>
      <c r="Q2122" t="s">
        <v>2592</v>
      </c>
      <c r="R2122" t="s">
        <v>1460</v>
      </c>
    </row>
    <row r="2123" spans="1:18" x14ac:dyDescent="0.25">
      <c r="A2123">
        <v>3122</v>
      </c>
      <c r="B2123">
        <v>45138</v>
      </c>
      <c r="C2123" t="s">
        <v>313</v>
      </c>
      <c r="D2123" t="s">
        <v>1219</v>
      </c>
      <c r="E2123" t="s">
        <v>24</v>
      </c>
      <c r="F2123" t="s">
        <v>11479</v>
      </c>
      <c r="G2123" t="s">
        <v>11480</v>
      </c>
      <c r="H2123" t="s">
        <v>11481</v>
      </c>
      <c r="I2123" t="s">
        <v>11482</v>
      </c>
      <c r="J2123" t="s">
        <v>11483</v>
      </c>
      <c r="K2123" t="s">
        <v>147</v>
      </c>
      <c r="L2123">
        <v>18478</v>
      </c>
      <c r="M2123" t="s">
        <v>2074</v>
      </c>
      <c r="N2123" t="s">
        <v>16</v>
      </c>
      <c r="O2123">
        <v>2</v>
      </c>
      <c r="P2123">
        <v>70318.7</v>
      </c>
      <c r="Q2123" t="s">
        <v>10176</v>
      </c>
      <c r="R2123" t="s">
        <v>1384</v>
      </c>
    </row>
    <row r="2124" spans="1:18" x14ac:dyDescent="0.25">
      <c r="A2124">
        <v>3123</v>
      </c>
      <c r="B2124">
        <v>45061</v>
      </c>
      <c r="C2124" t="s">
        <v>127</v>
      </c>
      <c r="D2124" t="s">
        <v>448</v>
      </c>
      <c r="E2124" t="s">
        <v>30</v>
      </c>
      <c r="F2124" t="s">
        <v>11484</v>
      </c>
      <c r="G2124" t="s">
        <v>11485</v>
      </c>
      <c r="H2124" t="s">
        <v>11486</v>
      </c>
      <c r="I2124" t="s">
        <v>11487</v>
      </c>
      <c r="J2124" t="s">
        <v>11488</v>
      </c>
      <c r="K2124" t="s">
        <v>237</v>
      </c>
      <c r="L2124">
        <v>32388</v>
      </c>
      <c r="M2124" t="s">
        <v>1786</v>
      </c>
      <c r="N2124" t="s">
        <v>26</v>
      </c>
      <c r="O2124">
        <v>19</v>
      </c>
      <c r="P2124">
        <v>51620.82</v>
      </c>
      <c r="Q2124" t="s">
        <v>1900</v>
      </c>
      <c r="R2124" t="s">
        <v>1427</v>
      </c>
    </row>
    <row r="2125" spans="1:18" x14ac:dyDescent="0.25">
      <c r="A2125">
        <v>3124</v>
      </c>
      <c r="B2125">
        <v>45095</v>
      </c>
      <c r="C2125" t="s">
        <v>111</v>
      </c>
      <c r="D2125" t="s">
        <v>206</v>
      </c>
      <c r="E2125" t="s">
        <v>14</v>
      </c>
      <c r="F2125">
        <v>31723</v>
      </c>
      <c r="G2125" t="s">
        <v>11489</v>
      </c>
      <c r="H2125" t="s">
        <v>11490</v>
      </c>
      <c r="I2125" t="s">
        <v>11491</v>
      </c>
      <c r="J2125" t="s">
        <v>10750</v>
      </c>
      <c r="K2125" t="s">
        <v>34</v>
      </c>
      <c r="L2125">
        <v>19271</v>
      </c>
      <c r="M2125" t="s">
        <v>2409</v>
      </c>
      <c r="N2125" t="s">
        <v>21</v>
      </c>
      <c r="O2125">
        <v>0</v>
      </c>
      <c r="P2125">
        <v>38048.660000000003</v>
      </c>
      <c r="Q2125" t="s">
        <v>1473</v>
      </c>
      <c r="R2125" t="s">
        <v>1419</v>
      </c>
    </row>
    <row r="2126" spans="1:18" x14ac:dyDescent="0.25">
      <c r="A2126">
        <v>3125</v>
      </c>
      <c r="B2126">
        <v>45075</v>
      </c>
      <c r="C2126" t="s">
        <v>389</v>
      </c>
      <c r="D2126" t="s">
        <v>1016</v>
      </c>
      <c r="E2126" t="s">
        <v>14</v>
      </c>
      <c r="F2126" t="s">
        <v>11492</v>
      </c>
      <c r="G2126" t="s">
        <v>11493</v>
      </c>
      <c r="H2126" t="s">
        <v>11494</v>
      </c>
      <c r="I2126" t="s">
        <v>11495</v>
      </c>
      <c r="J2126" t="s">
        <v>8078</v>
      </c>
      <c r="K2126" t="s">
        <v>92</v>
      </c>
      <c r="L2126">
        <v>8256</v>
      </c>
      <c r="M2126" t="s">
        <v>2810</v>
      </c>
      <c r="N2126" t="s">
        <v>16</v>
      </c>
      <c r="O2126">
        <v>17</v>
      </c>
      <c r="P2126">
        <v>58579.98</v>
      </c>
      <c r="Q2126" t="s">
        <v>1485</v>
      </c>
      <c r="R2126" t="s">
        <v>1384</v>
      </c>
    </row>
    <row r="2127" spans="1:18" x14ac:dyDescent="0.25">
      <c r="A2127">
        <v>3126</v>
      </c>
      <c r="B2127">
        <v>45052</v>
      </c>
      <c r="C2127" t="s">
        <v>48</v>
      </c>
      <c r="D2127" t="s">
        <v>1220</v>
      </c>
      <c r="E2127" t="s">
        <v>14</v>
      </c>
      <c r="F2127" t="s">
        <v>11496</v>
      </c>
      <c r="G2127" t="s">
        <v>11497</v>
      </c>
      <c r="H2127" t="s">
        <v>11498</v>
      </c>
      <c r="I2127" t="s">
        <v>11499</v>
      </c>
      <c r="J2127" t="s">
        <v>11500</v>
      </c>
      <c r="K2127" t="s">
        <v>264</v>
      </c>
      <c r="L2127">
        <v>55611</v>
      </c>
      <c r="M2127" t="s">
        <v>2226</v>
      </c>
      <c r="N2127" t="s">
        <v>21</v>
      </c>
      <c r="O2127">
        <v>5</v>
      </c>
      <c r="P2127">
        <v>61995.18</v>
      </c>
      <c r="Q2127" t="s">
        <v>5632</v>
      </c>
      <c r="R2127" t="s">
        <v>1460</v>
      </c>
    </row>
    <row r="2128" spans="1:18" x14ac:dyDescent="0.25">
      <c r="A2128">
        <v>3127</v>
      </c>
      <c r="B2128">
        <v>45140</v>
      </c>
      <c r="C2128" t="s">
        <v>671</v>
      </c>
      <c r="D2128" t="s">
        <v>642</v>
      </c>
      <c r="E2128" t="s">
        <v>30</v>
      </c>
      <c r="F2128" t="s">
        <v>11501</v>
      </c>
      <c r="G2128" t="s">
        <v>11502</v>
      </c>
      <c r="H2128" t="s">
        <v>11503</v>
      </c>
      <c r="I2128" t="s">
        <v>11504</v>
      </c>
      <c r="J2128" t="s">
        <v>11505</v>
      </c>
      <c r="K2128" t="s">
        <v>205</v>
      </c>
      <c r="L2128">
        <v>91699</v>
      </c>
      <c r="M2128" t="s">
        <v>2226</v>
      </c>
      <c r="N2128" t="s">
        <v>26</v>
      </c>
      <c r="O2128">
        <v>11</v>
      </c>
      <c r="P2128">
        <v>64162.35</v>
      </c>
      <c r="Q2128" t="s">
        <v>6387</v>
      </c>
      <c r="R2128" t="s">
        <v>1427</v>
      </c>
    </row>
    <row r="2129" spans="1:18" x14ac:dyDescent="0.25">
      <c r="A2129">
        <v>3128</v>
      </c>
      <c r="B2129">
        <v>45093</v>
      </c>
      <c r="C2129" t="s">
        <v>350</v>
      </c>
      <c r="D2129" t="s">
        <v>318</v>
      </c>
      <c r="E2129" t="s">
        <v>24</v>
      </c>
      <c r="F2129" t="s">
        <v>11506</v>
      </c>
      <c r="G2129" t="s">
        <v>11507</v>
      </c>
      <c r="H2129" t="s">
        <v>11508</v>
      </c>
      <c r="I2129" t="s">
        <v>11509</v>
      </c>
      <c r="J2129" t="s">
        <v>4472</v>
      </c>
      <c r="K2129" t="s">
        <v>173</v>
      </c>
      <c r="L2129">
        <v>54695</v>
      </c>
      <c r="M2129" t="s">
        <v>2778</v>
      </c>
      <c r="N2129" t="s">
        <v>16</v>
      </c>
      <c r="O2129">
        <v>8</v>
      </c>
      <c r="P2129">
        <v>48542.28</v>
      </c>
      <c r="Q2129" t="s">
        <v>5679</v>
      </c>
      <c r="R2129" t="s">
        <v>1419</v>
      </c>
    </row>
    <row r="2130" spans="1:18" x14ac:dyDescent="0.25">
      <c r="A2130">
        <v>3129</v>
      </c>
      <c r="B2130">
        <v>45085</v>
      </c>
      <c r="C2130" t="s">
        <v>1078</v>
      </c>
      <c r="D2130" t="s">
        <v>344</v>
      </c>
      <c r="E2130" t="s">
        <v>30</v>
      </c>
      <c r="F2130">
        <v>36680</v>
      </c>
      <c r="G2130" t="s">
        <v>11510</v>
      </c>
      <c r="H2130" t="s">
        <v>11511</v>
      </c>
      <c r="I2130" t="s">
        <v>11512</v>
      </c>
      <c r="J2130" t="s">
        <v>11513</v>
      </c>
      <c r="K2130" t="s">
        <v>78</v>
      </c>
      <c r="L2130">
        <v>85174</v>
      </c>
      <c r="M2130" t="s">
        <v>1490</v>
      </c>
      <c r="N2130" t="s">
        <v>35</v>
      </c>
      <c r="O2130">
        <v>18</v>
      </c>
      <c r="P2130">
        <v>67953.56</v>
      </c>
      <c r="Q2130" t="s">
        <v>3353</v>
      </c>
      <c r="R2130" t="s">
        <v>1427</v>
      </c>
    </row>
    <row r="2131" spans="1:18" x14ac:dyDescent="0.25">
      <c r="A2131">
        <v>3130</v>
      </c>
      <c r="B2131">
        <v>45122</v>
      </c>
      <c r="C2131" t="s">
        <v>1221</v>
      </c>
      <c r="D2131" t="s">
        <v>304</v>
      </c>
      <c r="E2131" t="s">
        <v>30</v>
      </c>
      <c r="F2131">
        <v>33879</v>
      </c>
      <c r="G2131" t="s">
        <v>11514</v>
      </c>
      <c r="H2131" t="s">
        <v>11515</v>
      </c>
      <c r="I2131" t="s">
        <v>11516</v>
      </c>
      <c r="J2131" t="s">
        <v>11517</v>
      </c>
      <c r="K2131" t="s">
        <v>232</v>
      </c>
      <c r="L2131">
        <v>87839</v>
      </c>
      <c r="M2131" t="s">
        <v>2688</v>
      </c>
      <c r="N2131" t="s">
        <v>21</v>
      </c>
      <c r="O2131">
        <v>10</v>
      </c>
      <c r="P2131">
        <v>46302.09</v>
      </c>
      <c r="Q2131" t="s">
        <v>4000</v>
      </c>
      <c r="R2131" t="s">
        <v>1384</v>
      </c>
    </row>
    <row r="2132" spans="1:18" x14ac:dyDescent="0.25">
      <c r="A2132">
        <v>3131</v>
      </c>
      <c r="B2132">
        <v>45116</v>
      </c>
      <c r="C2132" t="s">
        <v>70</v>
      </c>
      <c r="D2132" t="s">
        <v>146</v>
      </c>
      <c r="E2132" t="s">
        <v>24</v>
      </c>
      <c r="F2132" t="s">
        <v>11518</v>
      </c>
      <c r="G2132" t="s">
        <v>11519</v>
      </c>
      <c r="H2132" t="s">
        <v>11520</v>
      </c>
      <c r="I2132" t="s">
        <v>11521</v>
      </c>
      <c r="J2132" t="s">
        <v>11522</v>
      </c>
      <c r="K2132" t="s">
        <v>52</v>
      </c>
      <c r="L2132">
        <v>60678</v>
      </c>
      <c r="M2132" t="s">
        <v>2208</v>
      </c>
      <c r="N2132" t="s">
        <v>21</v>
      </c>
      <c r="O2132">
        <v>12</v>
      </c>
      <c r="P2132">
        <v>41847.32</v>
      </c>
      <c r="Q2132" t="s">
        <v>2438</v>
      </c>
      <c r="R2132" t="s">
        <v>1460</v>
      </c>
    </row>
    <row r="2133" spans="1:18" x14ac:dyDescent="0.25">
      <c r="A2133">
        <v>3132</v>
      </c>
      <c r="B2133">
        <v>45096</v>
      </c>
      <c r="C2133" t="s">
        <v>199</v>
      </c>
      <c r="D2133" t="s">
        <v>980</v>
      </c>
      <c r="E2133" t="s">
        <v>30</v>
      </c>
      <c r="F2133" t="s">
        <v>11523</v>
      </c>
      <c r="G2133" t="s">
        <v>1421</v>
      </c>
      <c r="H2133" t="s">
        <v>11524</v>
      </c>
      <c r="I2133" t="s">
        <v>11525</v>
      </c>
      <c r="J2133" t="s">
        <v>6872</v>
      </c>
      <c r="K2133" t="s">
        <v>101</v>
      </c>
      <c r="L2133">
        <v>12805</v>
      </c>
      <c r="M2133" t="s">
        <v>1417</v>
      </c>
      <c r="N2133" t="s">
        <v>35</v>
      </c>
      <c r="O2133">
        <v>17</v>
      </c>
      <c r="P2133">
        <v>39495.550000000003</v>
      </c>
      <c r="Q2133" t="s">
        <v>2585</v>
      </c>
      <c r="R2133" t="s">
        <v>1419</v>
      </c>
    </row>
    <row r="2134" spans="1:18" x14ac:dyDescent="0.25">
      <c r="A2134">
        <v>3133</v>
      </c>
      <c r="B2134">
        <v>45088</v>
      </c>
      <c r="C2134" t="s">
        <v>79</v>
      </c>
      <c r="D2134" t="s">
        <v>434</v>
      </c>
      <c r="E2134" t="s">
        <v>30</v>
      </c>
      <c r="F2134">
        <v>23479</v>
      </c>
      <c r="G2134" t="s">
        <v>11526</v>
      </c>
      <c r="H2134" t="s">
        <v>11527</v>
      </c>
      <c r="I2134" t="s">
        <v>11528</v>
      </c>
      <c r="J2134" t="s">
        <v>11529</v>
      </c>
      <c r="K2134" t="s">
        <v>64</v>
      </c>
      <c r="L2134">
        <v>62302</v>
      </c>
      <c r="M2134" t="s">
        <v>7609</v>
      </c>
      <c r="N2134" t="s">
        <v>26</v>
      </c>
      <c r="O2134">
        <v>15</v>
      </c>
      <c r="P2134">
        <v>71527</v>
      </c>
      <c r="Q2134" t="s">
        <v>4453</v>
      </c>
      <c r="R2134" t="s">
        <v>1427</v>
      </c>
    </row>
    <row r="2135" spans="1:18" x14ac:dyDescent="0.25">
      <c r="A2135">
        <v>3134</v>
      </c>
      <c r="B2135">
        <v>45116</v>
      </c>
      <c r="C2135" t="s">
        <v>423</v>
      </c>
      <c r="D2135" t="s">
        <v>463</v>
      </c>
      <c r="E2135" t="s">
        <v>24</v>
      </c>
      <c r="F2135">
        <v>25541</v>
      </c>
      <c r="G2135" t="s">
        <v>11530</v>
      </c>
      <c r="H2135" t="s">
        <v>11531</v>
      </c>
      <c r="I2135" t="s">
        <v>11532</v>
      </c>
      <c r="J2135" t="s">
        <v>11533</v>
      </c>
      <c r="K2135" t="s">
        <v>38</v>
      </c>
      <c r="L2135">
        <v>91156</v>
      </c>
      <c r="M2135" t="s">
        <v>2656</v>
      </c>
      <c r="N2135" t="s">
        <v>35</v>
      </c>
      <c r="O2135">
        <v>4</v>
      </c>
      <c r="P2135">
        <v>74475.81</v>
      </c>
      <c r="Q2135" t="s">
        <v>4189</v>
      </c>
      <c r="R2135" t="s">
        <v>1460</v>
      </c>
    </row>
    <row r="2136" spans="1:18" x14ac:dyDescent="0.25">
      <c r="A2136">
        <v>3135</v>
      </c>
      <c r="B2136">
        <v>45124</v>
      </c>
      <c r="C2136" t="s">
        <v>140</v>
      </c>
      <c r="D2136" t="s">
        <v>68</v>
      </c>
      <c r="E2136" t="s">
        <v>30</v>
      </c>
      <c r="F2136">
        <v>38300</v>
      </c>
      <c r="G2136" t="s">
        <v>1421</v>
      </c>
      <c r="H2136" t="s">
        <v>11534</v>
      </c>
      <c r="I2136" t="s">
        <v>11535</v>
      </c>
      <c r="J2136" t="s">
        <v>11536</v>
      </c>
      <c r="K2136" t="s">
        <v>34</v>
      </c>
      <c r="L2136">
        <v>80604</v>
      </c>
      <c r="M2136" t="s">
        <v>4807</v>
      </c>
      <c r="N2136" t="s">
        <v>35</v>
      </c>
      <c r="O2136">
        <v>1</v>
      </c>
      <c r="P2136">
        <v>53160.39</v>
      </c>
      <c r="Q2136" t="s">
        <v>1767</v>
      </c>
      <c r="R2136" t="s">
        <v>1427</v>
      </c>
    </row>
    <row r="2137" spans="1:18" x14ac:dyDescent="0.25">
      <c r="A2137">
        <v>3136</v>
      </c>
      <c r="B2137">
        <v>45112</v>
      </c>
      <c r="C2137" t="s">
        <v>215</v>
      </c>
      <c r="D2137" t="s">
        <v>841</v>
      </c>
      <c r="E2137" t="s">
        <v>30</v>
      </c>
      <c r="F2137" t="s">
        <v>9258</v>
      </c>
      <c r="G2137" t="s">
        <v>11537</v>
      </c>
      <c r="H2137" t="s">
        <v>11538</v>
      </c>
      <c r="I2137" t="s">
        <v>11539</v>
      </c>
      <c r="J2137" t="s">
        <v>11540</v>
      </c>
      <c r="K2137" t="s">
        <v>290</v>
      </c>
      <c r="L2137">
        <v>33738</v>
      </c>
      <c r="M2137" t="s">
        <v>2962</v>
      </c>
      <c r="N2137" t="s">
        <v>21</v>
      </c>
      <c r="O2137">
        <v>5</v>
      </c>
      <c r="P2137">
        <v>50429.77</v>
      </c>
      <c r="Q2137" t="s">
        <v>3275</v>
      </c>
      <c r="R2137" t="s">
        <v>1460</v>
      </c>
    </row>
    <row r="2138" spans="1:18" x14ac:dyDescent="0.25">
      <c r="A2138">
        <v>3137</v>
      </c>
      <c r="B2138">
        <v>45127</v>
      </c>
      <c r="C2138" t="s">
        <v>138</v>
      </c>
      <c r="D2138" t="s">
        <v>463</v>
      </c>
      <c r="E2138" t="s">
        <v>30</v>
      </c>
      <c r="F2138" t="s">
        <v>11541</v>
      </c>
      <c r="G2138" t="s">
        <v>1421</v>
      </c>
      <c r="H2138" t="s">
        <v>11542</v>
      </c>
      <c r="I2138" t="s">
        <v>11543</v>
      </c>
      <c r="J2138" t="s">
        <v>11544</v>
      </c>
      <c r="K2138" t="s">
        <v>145</v>
      </c>
      <c r="L2138">
        <v>36758</v>
      </c>
      <c r="M2138" t="s">
        <v>2804</v>
      </c>
      <c r="N2138" t="s">
        <v>35</v>
      </c>
      <c r="O2138">
        <v>13</v>
      </c>
      <c r="P2138">
        <v>92719.78</v>
      </c>
      <c r="Q2138" t="s">
        <v>2449</v>
      </c>
      <c r="R2138" t="s">
        <v>1419</v>
      </c>
    </row>
    <row r="2139" spans="1:18" x14ac:dyDescent="0.25">
      <c r="A2139">
        <v>3138</v>
      </c>
      <c r="B2139">
        <v>45090</v>
      </c>
      <c r="C2139" t="s">
        <v>632</v>
      </c>
      <c r="D2139" t="s">
        <v>57</v>
      </c>
      <c r="E2139" t="s">
        <v>30</v>
      </c>
      <c r="F2139">
        <v>37937</v>
      </c>
      <c r="G2139" t="s">
        <v>11545</v>
      </c>
      <c r="H2139" t="s">
        <v>11546</v>
      </c>
      <c r="I2139" t="s">
        <v>11547</v>
      </c>
      <c r="J2139" t="s">
        <v>11548</v>
      </c>
      <c r="K2139" t="s">
        <v>265</v>
      </c>
      <c r="L2139">
        <v>83816</v>
      </c>
      <c r="M2139" t="s">
        <v>1754</v>
      </c>
      <c r="N2139" t="s">
        <v>26</v>
      </c>
      <c r="O2139">
        <v>18</v>
      </c>
      <c r="P2139">
        <v>71166.91</v>
      </c>
      <c r="Q2139" t="s">
        <v>3827</v>
      </c>
      <c r="R2139" t="s">
        <v>1392</v>
      </c>
    </row>
    <row r="2140" spans="1:18" x14ac:dyDescent="0.25">
      <c r="A2140">
        <v>3139</v>
      </c>
      <c r="B2140">
        <v>45110</v>
      </c>
      <c r="C2140" t="s">
        <v>427</v>
      </c>
      <c r="D2140" t="s">
        <v>1222</v>
      </c>
      <c r="E2140" t="s">
        <v>24</v>
      </c>
      <c r="F2140" t="s">
        <v>11549</v>
      </c>
      <c r="G2140" t="s">
        <v>11550</v>
      </c>
      <c r="H2140" t="s">
        <v>11551</v>
      </c>
      <c r="I2140" t="s">
        <v>11552</v>
      </c>
      <c r="J2140" t="s">
        <v>11553</v>
      </c>
      <c r="K2140" t="s">
        <v>15</v>
      </c>
      <c r="L2140">
        <v>75889</v>
      </c>
      <c r="M2140" t="s">
        <v>2482</v>
      </c>
      <c r="N2140" t="s">
        <v>26</v>
      </c>
      <c r="O2140">
        <v>7</v>
      </c>
      <c r="P2140">
        <v>61829.89</v>
      </c>
      <c r="Q2140" t="s">
        <v>2454</v>
      </c>
      <c r="R2140" t="s">
        <v>1384</v>
      </c>
    </row>
    <row r="2141" spans="1:18" x14ac:dyDescent="0.25">
      <c r="A2141">
        <v>3140</v>
      </c>
      <c r="B2141">
        <v>45080</v>
      </c>
      <c r="C2141" t="s">
        <v>238</v>
      </c>
      <c r="D2141" t="s">
        <v>191</v>
      </c>
      <c r="E2141" t="s">
        <v>30</v>
      </c>
      <c r="F2141">
        <v>26209</v>
      </c>
      <c r="G2141" t="s">
        <v>11554</v>
      </c>
      <c r="H2141" t="s">
        <v>11555</v>
      </c>
      <c r="I2141" t="s">
        <v>11556</v>
      </c>
      <c r="J2141" t="s">
        <v>11557</v>
      </c>
      <c r="K2141" t="s">
        <v>173</v>
      </c>
      <c r="L2141">
        <v>23855</v>
      </c>
      <c r="M2141" t="s">
        <v>1709</v>
      </c>
      <c r="N2141" t="s">
        <v>16</v>
      </c>
      <c r="O2141">
        <v>9</v>
      </c>
      <c r="P2141">
        <v>51766.02</v>
      </c>
      <c r="Q2141" t="s">
        <v>3285</v>
      </c>
      <c r="R2141" t="s">
        <v>1419</v>
      </c>
    </row>
    <row r="2142" spans="1:18" x14ac:dyDescent="0.25">
      <c r="A2142">
        <v>3141</v>
      </c>
      <c r="B2142">
        <v>45080</v>
      </c>
      <c r="C2142" t="s">
        <v>641</v>
      </c>
      <c r="D2142" t="s">
        <v>552</v>
      </c>
      <c r="E2142" t="s">
        <v>14</v>
      </c>
      <c r="F2142">
        <v>25274</v>
      </c>
      <c r="G2142" t="s">
        <v>11558</v>
      </c>
      <c r="H2142" t="s">
        <v>11559</v>
      </c>
      <c r="I2142" t="s">
        <v>11560</v>
      </c>
      <c r="J2142" t="s">
        <v>11561</v>
      </c>
      <c r="K2142" t="s">
        <v>84</v>
      </c>
      <c r="L2142">
        <v>83655</v>
      </c>
      <c r="M2142" t="s">
        <v>2725</v>
      </c>
      <c r="N2142" t="s">
        <v>16</v>
      </c>
      <c r="O2142">
        <v>16</v>
      </c>
      <c r="P2142">
        <v>58607.040000000001</v>
      </c>
      <c r="Q2142" t="s">
        <v>1504</v>
      </c>
      <c r="R2142" t="s">
        <v>1460</v>
      </c>
    </row>
    <row r="2143" spans="1:18" x14ac:dyDescent="0.25">
      <c r="A2143">
        <v>3142</v>
      </c>
      <c r="B2143">
        <v>45076</v>
      </c>
      <c r="C2143" t="s">
        <v>438</v>
      </c>
      <c r="D2143" t="s">
        <v>1223</v>
      </c>
      <c r="E2143" t="s">
        <v>14</v>
      </c>
      <c r="F2143" t="s">
        <v>3731</v>
      </c>
      <c r="G2143" t="s">
        <v>11562</v>
      </c>
      <c r="H2143" t="s">
        <v>11563</v>
      </c>
      <c r="I2143" t="s">
        <v>11564</v>
      </c>
      <c r="J2143" t="s">
        <v>11565</v>
      </c>
      <c r="K2143" t="s">
        <v>25</v>
      </c>
      <c r="L2143">
        <v>11196</v>
      </c>
      <c r="M2143" t="s">
        <v>4732</v>
      </c>
      <c r="N2143" t="s">
        <v>26</v>
      </c>
      <c r="O2143">
        <v>12</v>
      </c>
      <c r="P2143">
        <v>92263.19</v>
      </c>
      <c r="Q2143" t="s">
        <v>2163</v>
      </c>
      <c r="R2143" t="s">
        <v>1392</v>
      </c>
    </row>
    <row r="2144" spans="1:18" x14ac:dyDescent="0.25">
      <c r="A2144">
        <v>3143</v>
      </c>
      <c r="B2144">
        <v>45064</v>
      </c>
      <c r="C2144" t="s">
        <v>79</v>
      </c>
      <c r="D2144" t="s">
        <v>981</v>
      </c>
      <c r="E2144" t="s">
        <v>30</v>
      </c>
      <c r="F2144" t="s">
        <v>11566</v>
      </c>
      <c r="G2144" t="s">
        <v>1421</v>
      </c>
      <c r="H2144" t="s">
        <v>11567</v>
      </c>
      <c r="I2144" t="s">
        <v>11568</v>
      </c>
      <c r="J2144" t="s">
        <v>11569</v>
      </c>
      <c r="K2144" t="s">
        <v>167</v>
      </c>
      <c r="L2144">
        <v>44393</v>
      </c>
      <c r="M2144" t="s">
        <v>1651</v>
      </c>
      <c r="N2144" t="s">
        <v>21</v>
      </c>
      <c r="O2144">
        <v>14</v>
      </c>
      <c r="P2144">
        <v>43252.75</v>
      </c>
      <c r="Q2144" t="s">
        <v>3144</v>
      </c>
      <c r="R2144" t="s">
        <v>1427</v>
      </c>
    </row>
    <row r="2145" spans="1:18" x14ac:dyDescent="0.25">
      <c r="A2145">
        <v>3144</v>
      </c>
      <c r="B2145">
        <v>45123</v>
      </c>
      <c r="C2145" t="s">
        <v>158</v>
      </c>
      <c r="D2145" t="s">
        <v>39</v>
      </c>
      <c r="E2145" t="s">
        <v>24</v>
      </c>
      <c r="F2145">
        <v>25756</v>
      </c>
      <c r="G2145" t="s">
        <v>11570</v>
      </c>
      <c r="H2145" t="s">
        <v>11571</v>
      </c>
      <c r="I2145" t="s">
        <v>11572</v>
      </c>
      <c r="J2145" t="s">
        <v>11573</v>
      </c>
      <c r="K2145" t="s">
        <v>264</v>
      </c>
      <c r="L2145">
        <v>88727</v>
      </c>
      <c r="M2145" t="s">
        <v>1490</v>
      </c>
      <c r="N2145" t="s">
        <v>26</v>
      </c>
      <c r="O2145">
        <v>15</v>
      </c>
      <c r="P2145">
        <v>38832.21</v>
      </c>
      <c r="Q2145" t="s">
        <v>1926</v>
      </c>
      <c r="R2145" t="s">
        <v>1460</v>
      </c>
    </row>
    <row r="2146" spans="1:18" x14ac:dyDescent="0.25">
      <c r="A2146">
        <v>3145</v>
      </c>
      <c r="B2146">
        <v>45102</v>
      </c>
      <c r="C2146" t="s">
        <v>1180</v>
      </c>
      <c r="D2146" t="s">
        <v>183</v>
      </c>
      <c r="E2146" t="s">
        <v>24</v>
      </c>
      <c r="F2146" t="s">
        <v>3123</v>
      </c>
      <c r="G2146" t="s">
        <v>11574</v>
      </c>
      <c r="H2146" t="s">
        <v>11575</v>
      </c>
      <c r="I2146" t="s">
        <v>11576</v>
      </c>
      <c r="J2146" t="s">
        <v>3780</v>
      </c>
      <c r="K2146" t="s">
        <v>38</v>
      </c>
      <c r="L2146">
        <v>57743</v>
      </c>
      <c r="M2146" t="s">
        <v>2926</v>
      </c>
      <c r="N2146" t="s">
        <v>35</v>
      </c>
      <c r="O2146">
        <v>10</v>
      </c>
      <c r="P2146">
        <v>93367.9</v>
      </c>
      <c r="Q2146" t="s">
        <v>2310</v>
      </c>
      <c r="R2146" t="s">
        <v>1427</v>
      </c>
    </row>
    <row r="2147" spans="1:18" x14ac:dyDescent="0.25">
      <c r="A2147">
        <v>3146</v>
      </c>
      <c r="B2147">
        <v>45109</v>
      </c>
      <c r="C2147" t="s">
        <v>123</v>
      </c>
      <c r="D2147" t="s">
        <v>344</v>
      </c>
      <c r="E2147" t="s">
        <v>30</v>
      </c>
      <c r="F2147">
        <v>33523</v>
      </c>
      <c r="G2147" t="s">
        <v>11577</v>
      </c>
      <c r="H2147" t="s">
        <v>11578</v>
      </c>
      <c r="I2147" t="s">
        <v>11579</v>
      </c>
      <c r="J2147" t="s">
        <v>11580</v>
      </c>
      <c r="K2147" t="s">
        <v>173</v>
      </c>
      <c r="L2147">
        <v>64083</v>
      </c>
      <c r="M2147" t="s">
        <v>1484</v>
      </c>
      <c r="N2147" t="s">
        <v>26</v>
      </c>
      <c r="O2147">
        <v>4</v>
      </c>
      <c r="P2147">
        <v>87215.75</v>
      </c>
      <c r="Q2147" t="s">
        <v>2846</v>
      </c>
      <c r="R2147" t="s">
        <v>1384</v>
      </c>
    </row>
    <row r="2148" spans="1:18" x14ac:dyDescent="0.25">
      <c r="A2148">
        <v>3147</v>
      </c>
      <c r="B2148">
        <v>45134</v>
      </c>
      <c r="C2148" t="s">
        <v>138</v>
      </c>
      <c r="D2148" t="s">
        <v>521</v>
      </c>
      <c r="E2148" t="s">
        <v>14</v>
      </c>
      <c r="F2148" t="s">
        <v>11581</v>
      </c>
      <c r="G2148" t="s">
        <v>11582</v>
      </c>
      <c r="H2148" t="s">
        <v>11583</v>
      </c>
      <c r="I2148" t="s">
        <v>11584</v>
      </c>
      <c r="J2148" t="s">
        <v>11413</v>
      </c>
      <c r="K2148" t="s">
        <v>363</v>
      </c>
      <c r="L2148">
        <v>1794</v>
      </c>
      <c r="M2148" t="s">
        <v>1888</v>
      </c>
      <c r="N2148" t="s">
        <v>26</v>
      </c>
      <c r="O2148">
        <v>14</v>
      </c>
      <c r="P2148">
        <v>41426.199999999997</v>
      </c>
      <c r="Q2148" t="s">
        <v>6311</v>
      </c>
      <c r="R2148" t="s">
        <v>1392</v>
      </c>
    </row>
    <row r="2149" spans="1:18" x14ac:dyDescent="0.25">
      <c r="A2149">
        <v>3148</v>
      </c>
      <c r="B2149">
        <v>45065</v>
      </c>
      <c r="C2149" t="s">
        <v>50</v>
      </c>
      <c r="D2149" t="s">
        <v>159</v>
      </c>
      <c r="E2149" t="s">
        <v>14</v>
      </c>
      <c r="F2149" t="s">
        <v>11585</v>
      </c>
      <c r="G2149" t="s">
        <v>11586</v>
      </c>
      <c r="H2149" t="s">
        <v>11587</v>
      </c>
      <c r="I2149" t="s">
        <v>11588</v>
      </c>
      <c r="J2149" t="s">
        <v>11589</v>
      </c>
      <c r="K2149" t="s">
        <v>424</v>
      </c>
      <c r="L2149">
        <v>86351</v>
      </c>
      <c r="M2149" t="s">
        <v>1465</v>
      </c>
      <c r="N2149" t="s">
        <v>35</v>
      </c>
      <c r="O2149">
        <v>18</v>
      </c>
      <c r="P2149">
        <v>48165.79</v>
      </c>
      <c r="Q2149" t="s">
        <v>7090</v>
      </c>
      <c r="R2149" t="s">
        <v>1392</v>
      </c>
    </row>
    <row r="2150" spans="1:18" x14ac:dyDescent="0.25">
      <c r="A2150">
        <v>3149</v>
      </c>
      <c r="B2150">
        <v>45122</v>
      </c>
      <c r="C2150" t="s">
        <v>386</v>
      </c>
      <c r="D2150" t="s">
        <v>770</v>
      </c>
      <c r="E2150" t="s">
        <v>24</v>
      </c>
      <c r="F2150" t="s">
        <v>11590</v>
      </c>
      <c r="G2150" t="s">
        <v>11591</v>
      </c>
      <c r="H2150" t="s">
        <v>11592</v>
      </c>
      <c r="I2150" t="s">
        <v>11593</v>
      </c>
      <c r="J2150" t="s">
        <v>11594</v>
      </c>
      <c r="K2150" t="s">
        <v>15</v>
      </c>
      <c r="L2150">
        <v>41474</v>
      </c>
      <c r="M2150" t="s">
        <v>7609</v>
      </c>
      <c r="N2150" t="s">
        <v>16</v>
      </c>
      <c r="O2150">
        <v>15</v>
      </c>
      <c r="P2150">
        <v>43995.02</v>
      </c>
      <c r="Q2150" t="s">
        <v>1433</v>
      </c>
      <c r="R2150" t="s">
        <v>1392</v>
      </c>
    </row>
    <row r="2151" spans="1:18" x14ac:dyDescent="0.25">
      <c r="A2151">
        <v>3150</v>
      </c>
      <c r="B2151">
        <v>45109</v>
      </c>
      <c r="C2151" t="s">
        <v>279</v>
      </c>
      <c r="D2151" t="s">
        <v>289</v>
      </c>
      <c r="E2151" t="s">
        <v>24</v>
      </c>
      <c r="F2151">
        <v>29140</v>
      </c>
      <c r="G2151" t="s">
        <v>11595</v>
      </c>
      <c r="H2151" t="s">
        <v>11596</v>
      </c>
      <c r="I2151" t="s">
        <v>11597</v>
      </c>
      <c r="J2151" t="s">
        <v>6018</v>
      </c>
      <c r="K2151" t="s">
        <v>214</v>
      </c>
      <c r="L2151">
        <v>36397</v>
      </c>
      <c r="M2151" t="s">
        <v>2279</v>
      </c>
      <c r="N2151" t="s">
        <v>35</v>
      </c>
      <c r="O2151">
        <v>2</v>
      </c>
      <c r="P2151">
        <v>93445.35</v>
      </c>
      <c r="Q2151" t="s">
        <v>7661</v>
      </c>
      <c r="R2151" t="s">
        <v>1419</v>
      </c>
    </row>
    <row r="2152" spans="1:18" x14ac:dyDescent="0.25">
      <c r="A2152">
        <v>3151</v>
      </c>
      <c r="B2152">
        <v>45095</v>
      </c>
      <c r="C2152" t="s">
        <v>856</v>
      </c>
      <c r="D2152" t="s">
        <v>271</v>
      </c>
      <c r="E2152" t="s">
        <v>14</v>
      </c>
      <c r="F2152">
        <v>24716</v>
      </c>
      <c r="G2152" t="s">
        <v>11598</v>
      </c>
      <c r="H2152" t="s">
        <v>11599</v>
      </c>
      <c r="I2152" t="s">
        <v>11600</v>
      </c>
      <c r="J2152" t="s">
        <v>11108</v>
      </c>
      <c r="K2152" t="s">
        <v>92</v>
      </c>
      <c r="L2152">
        <v>45951</v>
      </c>
      <c r="M2152" t="s">
        <v>2688</v>
      </c>
      <c r="N2152" t="s">
        <v>35</v>
      </c>
      <c r="O2152">
        <v>14</v>
      </c>
      <c r="P2152">
        <v>37147.35</v>
      </c>
      <c r="Q2152" t="s">
        <v>2515</v>
      </c>
      <c r="R2152" t="s">
        <v>1392</v>
      </c>
    </row>
    <row r="2153" spans="1:18" x14ac:dyDescent="0.25">
      <c r="A2153">
        <v>3152</v>
      </c>
      <c r="B2153">
        <v>45060</v>
      </c>
      <c r="C2153" t="s">
        <v>123</v>
      </c>
      <c r="D2153" t="s">
        <v>930</v>
      </c>
      <c r="E2153" t="s">
        <v>24</v>
      </c>
      <c r="F2153" t="s">
        <v>4898</v>
      </c>
      <c r="G2153" t="s">
        <v>11601</v>
      </c>
      <c r="H2153" t="s">
        <v>11602</v>
      </c>
      <c r="I2153" t="s">
        <v>11603</v>
      </c>
      <c r="J2153" t="s">
        <v>11604</v>
      </c>
      <c r="K2153" t="s">
        <v>64</v>
      </c>
      <c r="L2153">
        <v>16664</v>
      </c>
      <c r="M2153" t="s">
        <v>2448</v>
      </c>
      <c r="N2153" t="s">
        <v>21</v>
      </c>
      <c r="O2153">
        <v>1</v>
      </c>
      <c r="P2153">
        <v>42229.24</v>
      </c>
      <c r="Q2153" t="s">
        <v>2503</v>
      </c>
      <c r="R2153" t="s">
        <v>1384</v>
      </c>
    </row>
    <row r="2154" spans="1:18" x14ac:dyDescent="0.25">
      <c r="A2154">
        <v>3153</v>
      </c>
      <c r="B2154">
        <v>45098</v>
      </c>
      <c r="C2154" t="s">
        <v>452</v>
      </c>
      <c r="D2154" t="s">
        <v>675</v>
      </c>
      <c r="E2154" t="s">
        <v>30</v>
      </c>
      <c r="F2154" t="s">
        <v>11605</v>
      </c>
      <c r="G2154" t="s">
        <v>11606</v>
      </c>
      <c r="H2154" t="s">
        <v>11607</v>
      </c>
      <c r="I2154" t="s">
        <v>11608</v>
      </c>
      <c r="J2154" t="s">
        <v>7119</v>
      </c>
      <c r="K2154" t="s">
        <v>81</v>
      </c>
      <c r="L2154">
        <v>15866</v>
      </c>
      <c r="M2154" t="s">
        <v>2147</v>
      </c>
      <c r="N2154" t="s">
        <v>21</v>
      </c>
      <c r="O2154">
        <v>13</v>
      </c>
      <c r="P2154">
        <v>71322.509999999995</v>
      </c>
      <c r="Q2154" t="s">
        <v>4068</v>
      </c>
      <c r="R2154" t="s">
        <v>1384</v>
      </c>
    </row>
    <row r="2155" spans="1:18" x14ac:dyDescent="0.25">
      <c r="A2155">
        <v>3154</v>
      </c>
      <c r="B2155">
        <v>45087</v>
      </c>
      <c r="C2155" t="s">
        <v>1034</v>
      </c>
      <c r="D2155" t="s">
        <v>293</v>
      </c>
      <c r="E2155" t="s">
        <v>30</v>
      </c>
      <c r="F2155" t="s">
        <v>11609</v>
      </c>
      <c r="G2155" t="s">
        <v>11610</v>
      </c>
      <c r="H2155" t="s">
        <v>11611</v>
      </c>
      <c r="I2155" t="s">
        <v>11612</v>
      </c>
      <c r="J2155" t="s">
        <v>11613</v>
      </c>
      <c r="K2155" t="s">
        <v>15</v>
      </c>
      <c r="L2155">
        <v>73721</v>
      </c>
      <c r="M2155" t="s">
        <v>2316</v>
      </c>
      <c r="N2155" t="s">
        <v>16</v>
      </c>
      <c r="O2155">
        <v>3</v>
      </c>
      <c r="P2155">
        <v>82885.58</v>
      </c>
      <c r="Q2155" t="s">
        <v>6387</v>
      </c>
      <c r="R2155" t="s">
        <v>1419</v>
      </c>
    </row>
    <row r="2156" spans="1:18" x14ac:dyDescent="0.25">
      <c r="A2156">
        <v>3155</v>
      </c>
      <c r="B2156">
        <v>45124</v>
      </c>
      <c r="C2156" t="s">
        <v>162</v>
      </c>
      <c r="D2156" t="s">
        <v>1224</v>
      </c>
      <c r="E2156" t="s">
        <v>14</v>
      </c>
      <c r="F2156" t="s">
        <v>11614</v>
      </c>
      <c r="G2156" t="s">
        <v>11615</v>
      </c>
      <c r="H2156" t="s">
        <v>11616</v>
      </c>
      <c r="I2156" t="s">
        <v>11617</v>
      </c>
      <c r="J2156" t="s">
        <v>11618</v>
      </c>
      <c r="K2156" t="s">
        <v>84</v>
      </c>
      <c r="L2156">
        <v>81722</v>
      </c>
      <c r="M2156" t="s">
        <v>2409</v>
      </c>
      <c r="N2156" t="s">
        <v>16</v>
      </c>
      <c r="O2156">
        <v>2</v>
      </c>
      <c r="P2156">
        <v>95571.73</v>
      </c>
      <c r="Q2156" t="s">
        <v>3989</v>
      </c>
      <c r="R2156" t="s">
        <v>1427</v>
      </c>
    </row>
    <row r="2157" spans="1:18" x14ac:dyDescent="0.25">
      <c r="A2157">
        <v>3156</v>
      </c>
      <c r="B2157">
        <v>45123</v>
      </c>
      <c r="C2157" t="s">
        <v>1170</v>
      </c>
      <c r="D2157" t="s">
        <v>100</v>
      </c>
      <c r="E2157" t="s">
        <v>24</v>
      </c>
      <c r="F2157" t="s">
        <v>11072</v>
      </c>
      <c r="G2157" t="s">
        <v>1421</v>
      </c>
      <c r="H2157" t="s">
        <v>11619</v>
      </c>
      <c r="I2157" t="s">
        <v>11620</v>
      </c>
      <c r="J2157" t="s">
        <v>11621</v>
      </c>
      <c r="K2157" t="s">
        <v>145</v>
      </c>
      <c r="L2157">
        <v>99202</v>
      </c>
      <c r="M2157" t="s">
        <v>2286</v>
      </c>
      <c r="N2157" t="s">
        <v>16</v>
      </c>
      <c r="O2157">
        <v>5</v>
      </c>
      <c r="P2157">
        <v>68876.399999999994</v>
      </c>
      <c r="Q2157" t="s">
        <v>3978</v>
      </c>
      <c r="R2157" t="s">
        <v>1419</v>
      </c>
    </row>
    <row r="2158" spans="1:18" x14ac:dyDescent="0.25">
      <c r="A2158">
        <v>3157</v>
      </c>
      <c r="B2158">
        <v>45117</v>
      </c>
      <c r="C2158" t="s">
        <v>1225</v>
      </c>
      <c r="D2158" t="s">
        <v>286</v>
      </c>
      <c r="E2158" t="s">
        <v>30</v>
      </c>
      <c r="F2158" t="s">
        <v>11622</v>
      </c>
      <c r="G2158" t="s">
        <v>11623</v>
      </c>
      <c r="H2158" t="s">
        <v>11624</v>
      </c>
      <c r="I2158" t="s">
        <v>11625</v>
      </c>
      <c r="J2158" t="s">
        <v>11626</v>
      </c>
      <c r="K2158" t="s">
        <v>198</v>
      </c>
      <c r="L2158">
        <v>91308</v>
      </c>
      <c r="M2158" t="s">
        <v>6978</v>
      </c>
      <c r="N2158" t="s">
        <v>35</v>
      </c>
      <c r="O2158">
        <v>20</v>
      </c>
      <c r="P2158">
        <v>97964.37</v>
      </c>
      <c r="Q2158" t="s">
        <v>2017</v>
      </c>
      <c r="R2158" t="s">
        <v>1427</v>
      </c>
    </row>
    <row r="2159" spans="1:18" x14ac:dyDescent="0.25">
      <c r="A2159">
        <v>3158</v>
      </c>
      <c r="B2159">
        <v>45073</v>
      </c>
      <c r="C2159" t="s">
        <v>70</v>
      </c>
      <c r="D2159" t="s">
        <v>112</v>
      </c>
      <c r="E2159" t="s">
        <v>30</v>
      </c>
      <c r="F2159">
        <v>24842</v>
      </c>
      <c r="G2159" t="s">
        <v>11627</v>
      </c>
      <c r="H2159" t="s">
        <v>11628</v>
      </c>
      <c r="I2159" t="s">
        <v>11629</v>
      </c>
      <c r="J2159" t="s">
        <v>11630</v>
      </c>
      <c r="K2159" t="s">
        <v>235</v>
      </c>
      <c r="L2159">
        <v>63127</v>
      </c>
      <c r="M2159" t="s">
        <v>1689</v>
      </c>
      <c r="N2159" t="s">
        <v>21</v>
      </c>
      <c r="O2159">
        <v>20</v>
      </c>
      <c r="P2159">
        <v>91580.43</v>
      </c>
      <c r="Q2159" t="s">
        <v>2346</v>
      </c>
      <c r="R2159" t="s">
        <v>1460</v>
      </c>
    </row>
    <row r="2160" spans="1:18" x14ac:dyDescent="0.25">
      <c r="A2160">
        <v>3159</v>
      </c>
      <c r="B2160">
        <v>45086</v>
      </c>
      <c r="C2160" t="s">
        <v>379</v>
      </c>
      <c r="D2160" t="s">
        <v>578</v>
      </c>
      <c r="E2160" t="s">
        <v>30</v>
      </c>
      <c r="F2160" t="s">
        <v>8401</v>
      </c>
      <c r="G2160" t="s">
        <v>11631</v>
      </c>
      <c r="H2160" t="s">
        <v>11632</v>
      </c>
      <c r="I2160" t="s">
        <v>11633</v>
      </c>
      <c r="J2160" t="s">
        <v>11634</v>
      </c>
      <c r="K2160" t="s">
        <v>205</v>
      </c>
      <c r="L2160">
        <v>18207</v>
      </c>
      <c r="M2160" t="s">
        <v>1999</v>
      </c>
      <c r="N2160" t="s">
        <v>21</v>
      </c>
      <c r="O2160">
        <v>9</v>
      </c>
      <c r="P2160">
        <v>47270.35</v>
      </c>
      <c r="Q2160" t="s">
        <v>11635</v>
      </c>
      <c r="R2160" t="s">
        <v>1427</v>
      </c>
    </row>
    <row r="2161" spans="1:18" x14ac:dyDescent="0.25">
      <c r="A2161">
        <v>3160</v>
      </c>
      <c r="B2161">
        <v>45130</v>
      </c>
      <c r="C2161" t="s">
        <v>448</v>
      </c>
      <c r="D2161" t="s">
        <v>48</v>
      </c>
      <c r="E2161" t="s">
        <v>14</v>
      </c>
      <c r="F2161">
        <v>36504</v>
      </c>
      <c r="G2161" t="s">
        <v>11636</v>
      </c>
      <c r="H2161" t="s">
        <v>11637</v>
      </c>
      <c r="I2161" t="s">
        <v>11638</v>
      </c>
      <c r="J2161" t="s">
        <v>11639</v>
      </c>
      <c r="K2161" t="s">
        <v>43</v>
      </c>
      <c r="L2161">
        <v>34797</v>
      </c>
      <c r="M2161" t="s">
        <v>4782</v>
      </c>
      <c r="N2161" t="s">
        <v>16</v>
      </c>
      <c r="O2161">
        <v>15</v>
      </c>
      <c r="P2161">
        <v>91488.05</v>
      </c>
      <c r="Q2161" t="s">
        <v>3490</v>
      </c>
      <c r="R2161" t="s">
        <v>1419</v>
      </c>
    </row>
    <row r="2162" spans="1:18" x14ac:dyDescent="0.25">
      <c r="A2162">
        <v>3161</v>
      </c>
      <c r="B2162">
        <v>45088</v>
      </c>
      <c r="C2162" t="s">
        <v>727</v>
      </c>
      <c r="D2162" t="s">
        <v>908</v>
      </c>
      <c r="E2162" t="s">
        <v>24</v>
      </c>
      <c r="F2162">
        <v>26306</v>
      </c>
      <c r="G2162" t="s">
        <v>11640</v>
      </c>
      <c r="H2162" t="s">
        <v>11641</v>
      </c>
      <c r="I2162" t="s">
        <v>11642</v>
      </c>
      <c r="J2162" t="s">
        <v>11643</v>
      </c>
      <c r="K2162" t="s">
        <v>129</v>
      </c>
      <c r="L2162">
        <v>26680</v>
      </c>
      <c r="M2162" t="s">
        <v>4130</v>
      </c>
      <c r="N2162" t="s">
        <v>21</v>
      </c>
      <c r="O2162">
        <v>15</v>
      </c>
      <c r="P2162">
        <v>47738.96</v>
      </c>
      <c r="Q2162" t="s">
        <v>1638</v>
      </c>
      <c r="R2162" t="s">
        <v>1460</v>
      </c>
    </row>
    <row r="2163" spans="1:18" x14ac:dyDescent="0.25">
      <c r="A2163">
        <v>3162</v>
      </c>
      <c r="B2163">
        <v>45073</v>
      </c>
      <c r="C2163" t="s">
        <v>115</v>
      </c>
      <c r="D2163" t="s">
        <v>207</v>
      </c>
      <c r="E2163" t="s">
        <v>30</v>
      </c>
      <c r="F2163">
        <v>28461</v>
      </c>
      <c r="G2163" t="s">
        <v>11644</v>
      </c>
      <c r="H2163" t="s">
        <v>11645</v>
      </c>
      <c r="I2163" t="s">
        <v>11646</v>
      </c>
      <c r="J2163" t="s">
        <v>11647</v>
      </c>
      <c r="K2163" t="s">
        <v>424</v>
      </c>
      <c r="L2163">
        <v>93522</v>
      </c>
      <c r="M2163" t="s">
        <v>3154</v>
      </c>
      <c r="N2163" t="s">
        <v>26</v>
      </c>
      <c r="O2163">
        <v>10</v>
      </c>
      <c r="P2163">
        <v>98134.82</v>
      </c>
      <c r="Q2163" t="s">
        <v>3366</v>
      </c>
      <c r="R2163" t="s">
        <v>1392</v>
      </c>
    </row>
    <row r="2164" spans="1:18" x14ac:dyDescent="0.25">
      <c r="A2164">
        <v>3163</v>
      </c>
      <c r="B2164">
        <v>45116</v>
      </c>
      <c r="C2164" t="s">
        <v>427</v>
      </c>
      <c r="D2164" t="s">
        <v>159</v>
      </c>
      <c r="E2164" t="s">
        <v>14</v>
      </c>
      <c r="F2164" t="s">
        <v>11648</v>
      </c>
      <c r="G2164" t="s">
        <v>11649</v>
      </c>
      <c r="H2164" t="s">
        <v>11650</v>
      </c>
      <c r="I2164" t="s">
        <v>11651</v>
      </c>
      <c r="J2164" t="s">
        <v>11652</v>
      </c>
      <c r="K2164" t="s">
        <v>38</v>
      </c>
      <c r="L2164">
        <v>81846</v>
      </c>
      <c r="M2164" t="s">
        <v>2214</v>
      </c>
      <c r="N2164" t="s">
        <v>26</v>
      </c>
      <c r="O2164">
        <v>16</v>
      </c>
      <c r="P2164">
        <v>69537.460000000006</v>
      </c>
      <c r="Q2164" t="s">
        <v>6393</v>
      </c>
      <c r="R2164" t="s">
        <v>1419</v>
      </c>
    </row>
    <row r="2165" spans="1:18" x14ac:dyDescent="0.25">
      <c r="A2165">
        <v>3164</v>
      </c>
      <c r="B2165">
        <v>45097</v>
      </c>
      <c r="C2165" t="s">
        <v>168</v>
      </c>
      <c r="D2165" t="s">
        <v>428</v>
      </c>
      <c r="E2165" t="s">
        <v>30</v>
      </c>
      <c r="F2165" t="s">
        <v>11653</v>
      </c>
      <c r="G2165" t="s">
        <v>11654</v>
      </c>
      <c r="H2165" t="s">
        <v>11655</v>
      </c>
      <c r="I2165" t="s">
        <v>11656</v>
      </c>
      <c r="J2165" t="s">
        <v>11657</v>
      </c>
      <c r="K2165" t="s">
        <v>110</v>
      </c>
      <c r="L2165">
        <v>46964</v>
      </c>
      <c r="M2165" t="s">
        <v>1536</v>
      </c>
      <c r="N2165" t="s">
        <v>16</v>
      </c>
      <c r="O2165">
        <v>11</v>
      </c>
      <c r="P2165">
        <v>54829.17</v>
      </c>
      <c r="Q2165" t="s">
        <v>11635</v>
      </c>
      <c r="R2165" t="s">
        <v>1419</v>
      </c>
    </row>
    <row r="2166" spans="1:18" x14ac:dyDescent="0.25">
      <c r="A2166">
        <v>3165</v>
      </c>
      <c r="B2166">
        <v>45117</v>
      </c>
      <c r="C2166" t="s">
        <v>448</v>
      </c>
      <c r="D2166" t="s">
        <v>1094</v>
      </c>
      <c r="E2166" t="s">
        <v>14</v>
      </c>
      <c r="F2166" t="s">
        <v>11658</v>
      </c>
      <c r="G2166" t="s">
        <v>11659</v>
      </c>
      <c r="H2166" t="s">
        <v>11660</v>
      </c>
      <c r="I2166" t="s">
        <v>11661</v>
      </c>
      <c r="J2166" t="s">
        <v>11662</v>
      </c>
      <c r="K2166" t="s">
        <v>94</v>
      </c>
      <c r="L2166">
        <v>97069</v>
      </c>
      <c r="M2166" t="s">
        <v>4022</v>
      </c>
      <c r="N2166" t="s">
        <v>16</v>
      </c>
      <c r="O2166">
        <v>11</v>
      </c>
      <c r="P2166">
        <v>34140.089999999997</v>
      </c>
      <c r="Q2166" t="s">
        <v>6617</v>
      </c>
      <c r="R2166" t="s">
        <v>1427</v>
      </c>
    </row>
    <row r="2167" spans="1:18" x14ac:dyDescent="0.25">
      <c r="A2167">
        <v>3166</v>
      </c>
      <c r="B2167">
        <v>45102</v>
      </c>
      <c r="C2167" t="s">
        <v>1226</v>
      </c>
      <c r="D2167" t="s">
        <v>642</v>
      </c>
      <c r="E2167" t="s">
        <v>24</v>
      </c>
      <c r="F2167" t="s">
        <v>3497</v>
      </c>
      <c r="G2167" t="s">
        <v>11663</v>
      </c>
      <c r="H2167" t="s">
        <v>11664</v>
      </c>
      <c r="I2167" t="s">
        <v>11665</v>
      </c>
      <c r="J2167" t="s">
        <v>11666</v>
      </c>
      <c r="K2167" t="s">
        <v>135</v>
      </c>
      <c r="L2167">
        <v>31275</v>
      </c>
      <c r="M2167" t="s">
        <v>1967</v>
      </c>
      <c r="N2167" t="s">
        <v>35</v>
      </c>
      <c r="O2167">
        <v>12</v>
      </c>
      <c r="P2167">
        <v>66741.34</v>
      </c>
      <c r="Q2167" t="s">
        <v>5828</v>
      </c>
      <c r="R2167" t="s">
        <v>1392</v>
      </c>
    </row>
    <row r="2168" spans="1:18" x14ac:dyDescent="0.25">
      <c r="A2168">
        <v>3167</v>
      </c>
      <c r="B2168">
        <v>45107</v>
      </c>
      <c r="C2168" t="s">
        <v>779</v>
      </c>
      <c r="D2168" t="s">
        <v>1021</v>
      </c>
      <c r="E2168" t="s">
        <v>24</v>
      </c>
      <c r="F2168" t="s">
        <v>11667</v>
      </c>
      <c r="G2168" t="s">
        <v>11668</v>
      </c>
      <c r="H2168" t="s">
        <v>11669</v>
      </c>
      <c r="I2168" t="s">
        <v>11670</v>
      </c>
      <c r="J2168" t="s">
        <v>7741</v>
      </c>
      <c r="K2168" t="s">
        <v>43</v>
      </c>
      <c r="L2168">
        <v>10866</v>
      </c>
      <c r="M2168" t="s">
        <v>389</v>
      </c>
      <c r="N2168" t="s">
        <v>21</v>
      </c>
      <c r="O2168">
        <v>4</v>
      </c>
      <c r="P2168">
        <v>44651</v>
      </c>
      <c r="Q2168" t="s">
        <v>5282</v>
      </c>
      <c r="R2168" t="s">
        <v>1392</v>
      </c>
    </row>
    <row r="2169" spans="1:18" x14ac:dyDescent="0.25">
      <c r="A2169">
        <v>3168</v>
      </c>
      <c r="B2169">
        <v>45075</v>
      </c>
      <c r="C2169" t="s">
        <v>87</v>
      </c>
      <c r="D2169" t="s">
        <v>144</v>
      </c>
      <c r="E2169" t="s">
        <v>14</v>
      </c>
      <c r="F2169" t="s">
        <v>11671</v>
      </c>
      <c r="G2169" t="s">
        <v>11672</v>
      </c>
      <c r="H2169" t="s">
        <v>11673</v>
      </c>
      <c r="I2169" t="s">
        <v>11674</v>
      </c>
      <c r="J2169" t="s">
        <v>11675</v>
      </c>
      <c r="K2169" t="s">
        <v>246</v>
      </c>
      <c r="L2169">
        <v>76855</v>
      </c>
      <c r="M2169" t="s">
        <v>3191</v>
      </c>
      <c r="N2169" t="s">
        <v>35</v>
      </c>
      <c r="O2169">
        <v>14</v>
      </c>
      <c r="P2169">
        <v>86762.59</v>
      </c>
      <c r="Q2169" t="s">
        <v>2403</v>
      </c>
      <c r="R2169" t="s">
        <v>1419</v>
      </c>
    </row>
    <row r="2170" spans="1:18" x14ac:dyDescent="0.25">
      <c r="A2170">
        <v>3169</v>
      </c>
      <c r="B2170">
        <v>45124</v>
      </c>
      <c r="C2170" t="s">
        <v>731</v>
      </c>
      <c r="D2170" t="s">
        <v>675</v>
      </c>
      <c r="E2170" t="s">
        <v>14</v>
      </c>
      <c r="F2170" t="s">
        <v>11676</v>
      </c>
      <c r="G2170" t="s">
        <v>11677</v>
      </c>
      <c r="H2170" t="s">
        <v>11678</v>
      </c>
      <c r="I2170" t="s">
        <v>11679</v>
      </c>
      <c r="J2170" t="s">
        <v>11680</v>
      </c>
      <c r="K2170" t="s">
        <v>84</v>
      </c>
      <c r="L2170">
        <v>60490</v>
      </c>
      <c r="M2170" t="s">
        <v>1397</v>
      </c>
      <c r="N2170" t="s">
        <v>35</v>
      </c>
      <c r="O2170">
        <v>3</v>
      </c>
      <c r="P2170">
        <v>91378.64</v>
      </c>
      <c r="Q2170" t="s">
        <v>1774</v>
      </c>
      <c r="R2170" t="s">
        <v>1419</v>
      </c>
    </row>
    <row r="2171" spans="1:18" x14ac:dyDescent="0.25">
      <c r="A2171">
        <v>3170</v>
      </c>
      <c r="B2171">
        <v>45104</v>
      </c>
      <c r="C2171" t="s">
        <v>291</v>
      </c>
      <c r="D2171" t="s">
        <v>322</v>
      </c>
      <c r="E2171" t="s">
        <v>14</v>
      </c>
      <c r="F2171">
        <v>37377</v>
      </c>
      <c r="G2171" t="s">
        <v>11681</v>
      </c>
      <c r="H2171" t="s">
        <v>11682</v>
      </c>
      <c r="I2171" t="s">
        <v>11683</v>
      </c>
      <c r="J2171" t="s">
        <v>5968</v>
      </c>
      <c r="K2171" t="s">
        <v>43</v>
      </c>
      <c r="L2171">
        <v>42530</v>
      </c>
      <c r="M2171" t="s">
        <v>3878</v>
      </c>
      <c r="N2171" t="s">
        <v>16</v>
      </c>
      <c r="O2171">
        <v>9</v>
      </c>
      <c r="P2171">
        <v>70406.820000000007</v>
      </c>
      <c r="Q2171" t="s">
        <v>11684</v>
      </c>
      <c r="R2171" t="s">
        <v>1384</v>
      </c>
    </row>
    <row r="2172" spans="1:18" x14ac:dyDescent="0.25">
      <c r="A2172">
        <v>3171</v>
      </c>
      <c r="B2172">
        <v>45071</v>
      </c>
      <c r="C2172" t="s">
        <v>1129</v>
      </c>
      <c r="D2172" t="s">
        <v>840</v>
      </c>
      <c r="E2172" t="s">
        <v>14</v>
      </c>
      <c r="F2172">
        <v>25851</v>
      </c>
      <c r="G2172" t="s">
        <v>11685</v>
      </c>
      <c r="H2172" t="s">
        <v>11686</v>
      </c>
      <c r="I2172" t="s">
        <v>11687</v>
      </c>
      <c r="J2172" t="s">
        <v>11688</v>
      </c>
      <c r="K2172" t="s">
        <v>84</v>
      </c>
      <c r="L2172">
        <v>67431</v>
      </c>
      <c r="M2172" t="s">
        <v>2563</v>
      </c>
      <c r="N2172" t="s">
        <v>21</v>
      </c>
      <c r="O2172">
        <v>6</v>
      </c>
      <c r="P2172">
        <v>72555.38</v>
      </c>
      <c r="Q2172" t="s">
        <v>8222</v>
      </c>
      <c r="R2172" t="s">
        <v>1460</v>
      </c>
    </row>
    <row r="2173" spans="1:18" x14ac:dyDescent="0.25">
      <c r="A2173">
        <v>3172</v>
      </c>
      <c r="B2173">
        <v>45108</v>
      </c>
      <c r="C2173" t="s">
        <v>872</v>
      </c>
      <c r="D2173" t="s">
        <v>1227</v>
      </c>
      <c r="E2173" t="s">
        <v>14</v>
      </c>
      <c r="F2173">
        <v>37810</v>
      </c>
      <c r="G2173" t="s">
        <v>11689</v>
      </c>
      <c r="H2173" t="s">
        <v>11690</v>
      </c>
      <c r="I2173" t="s">
        <v>11691</v>
      </c>
      <c r="J2173" t="s">
        <v>6349</v>
      </c>
      <c r="K2173" t="s">
        <v>43</v>
      </c>
      <c r="L2173">
        <v>88779</v>
      </c>
      <c r="M2173" t="s">
        <v>4634</v>
      </c>
      <c r="N2173" t="s">
        <v>21</v>
      </c>
      <c r="O2173">
        <v>4</v>
      </c>
      <c r="P2173">
        <v>57641.34</v>
      </c>
      <c r="Q2173" t="s">
        <v>5309</v>
      </c>
      <c r="R2173" t="s">
        <v>1460</v>
      </c>
    </row>
    <row r="2174" spans="1:18" x14ac:dyDescent="0.25">
      <c r="A2174">
        <v>3173</v>
      </c>
      <c r="B2174">
        <v>45110</v>
      </c>
      <c r="C2174" t="s">
        <v>162</v>
      </c>
      <c r="D2174" t="s">
        <v>1228</v>
      </c>
      <c r="E2174" t="s">
        <v>14</v>
      </c>
      <c r="F2174">
        <v>24508</v>
      </c>
      <c r="G2174" t="s">
        <v>11692</v>
      </c>
      <c r="H2174" t="s">
        <v>11693</v>
      </c>
      <c r="I2174" t="s">
        <v>11694</v>
      </c>
      <c r="J2174" t="s">
        <v>11695</v>
      </c>
      <c r="K2174" t="s">
        <v>34</v>
      </c>
      <c r="L2174">
        <v>35996</v>
      </c>
      <c r="M2174" t="s">
        <v>4897</v>
      </c>
      <c r="N2174" t="s">
        <v>35</v>
      </c>
      <c r="O2174">
        <v>17</v>
      </c>
      <c r="P2174">
        <v>77772.820000000007</v>
      </c>
      <c r="Q2174" t="s">
        <v>4977</v>
      </c>
      <c r="R2174" t="s">
        <v>1427</v>
      </c>
    </row>
    <row r="2175" spans="1:18" x14ac:dyDescent="0.25">
      <c r="A2175">
        <v>3174</v>
      </c>
      <c r="B2175">
        <v>45100</v>
      </c>
      <c r="C2175" t="s">
        <v>309</v>
      </c>
      <c r="D2175" t="s">
        <v>274</v>
      </c>
      <c r="E2175" t="s">
        <v>24</v>
      </c>
      <c r="F2175" t="s">
        <v>11696</v>
      </c>
      <c r="G2175" t="s">
        <v>11697</v>
      </c>
      <c r="H2175" t="s">
        <v>11698</v>
      </c>
      <c r="I2175" t="s">
        <v>11699</v>
      </c>
      <c r="J2175" t="s">
        <v>11700</v>
      </c>
      <c r="K2175" t="s">
        <v>25</v>
      </c>
      <c r="L2175">
        <v>22337</v>
      </c>
      <c r="M2175" t="s">
        <v>2162</v>
      </c>
      <c r="N2175" t="s">
        <v>16</v>
      </c>
      <c r="O2175">
        <v>9</v>
      </c>
      <c r="P2175">
        <v>35117.58</v>
      </c>
      <c r="Q2175" t="s">
        <v>4051</v>
      </c>
      <c r="R2175" t="s">
        <v>1392</v>
      </c>
    </row>
    <row r="2176" spans="1:18" x14ac:dyDescent="0.25">
      <c r="A2176">
        <v>3175</v>
      </c>
      <c r="B2176">
        <v>45105</v>
      </c>
      <c r="C2176" t="s">
        <v>427</v>
      </c>
      <c r="D2176" t="s">
        <v>131</v>
      </c>
      <c r="E2176" t="s">
        <v>14</v>
      </c>
      <c r="F2176">
        <v>26975</v>
      </c>
      <c r="G2176" t="s">
        <v>11701</v>
      </c>
      <c r="H2176" t="s">
        <v>11702</v>
      </c>
      <c r="I2176" t="s">
        <v>11703</v>
      </c>
      <c r="J2176" t="s">
        <v>11704</v>
      </c>
      <c r="K2176" t="s">
        <v>116</v>
      </c>
      <c r="L2176">
        <v>98245</v>
      </c>
      <c r="M2176" t="s">
        <v>1852</v>
      </c>
      <c r="N2176" t="s">
        <v>35</v>
      </c>
      <c r="O2176">
        <v>12</v>
      </c>
      <c r="P2176">
        <v>48537.06</v>
      </c>
      <c r="Q2176" t="s">
        <v>6311</v>
      </c>
      <c r="R2176" t="s">
        <v>1419</v>
      </c>
    </row>
    <row r="2177" spans="1:18" x14ac:dyDescent="0.25">
      <c r="A2177">
        <v>3176</v>
      </c>
      <c r="B2177">
        <v>45123</v>
      </c>
      <c r="C2177" t="s">
        <v>152</v>
      </c>
      <c r="D2177" t="s">
        <v>96</v>
      </c>
      <c r="E2177" t="s">
        <v>14</v>
      </c>
      <c r="F2177" t="s">
        <v>11705</v>
      </c>
      <c r="G2177" t="s">
        <v>11706</v>
      </c>
      <c r="H2177" t="s">
        <v>11707</v>
      </c>
      <c r="I2177" t="s">
        <v>11708</v>
      </c>
      <c r="J2177" t="s">
        <v>11709</v>
      </c>
      <c r="K2177" t="s">
        <v>38</v>
      </c>
      <c r="L2177">
        <v>75226</v>
      </c>
      <c r="M2177" t="s">
        <v>2232</v>
      </c>
      <c r="N2177" t="s">
        <v>35</v>
      </c>
      <c r="O2177">
        <v>1</v>
      </c>
      <c r="P2177">
        <v>52294.239999999998</v>
      </c>
      <c r="Q2177" t="s">
        <v>9213</v>
      </c>
      <c r="R2177" t="s">
        <v>1460</v>
      </c>
    </row>
    <row r="2178" spans="1:18" x14ac:dyDescent="0.25">
      <c r="A2178">
        <v>3177</v>
      </c>
      <c r="B2178">
        <v>45119</v>
      </c>
      <c r="C2178" t="s">
        <v>587</v>
      </c>
      <c r="D2178" t="s">
        <v>192</v>
      </c>
      <c r="E2178" t="s">
        <v>24</v>
      </c>
      <c r="F2178">
        <v>36597</v>
      </c>
      <c r="G2178" t="s">
        <v>11710</v>
      </c>
      <c r="H2178" t="s">
        <v>11711</v>
      </c>
      <c r="I2178" t="s">
        <v>11712</v>
      </c>
      <c r="J2178" t="s">
        <v>11713</v>
      </c>
      <c r="K2178" t="s">
        <v>61</v>
      </c>
      <c r="L2178">
        <v>15903</v>
      </c>
      <c r="M2178" t="s">
        <v>6910</v>
      </c>
      <c r="N2178" t="s">
        <v>26</v>
      </c>
      <c r="O2178">
        <v>4</v>
      </c>
      <c r="P2178">
        <v>91504.82</v>
      </c>
      <c r="Q2178" t="s">
        <v>8373</v>
      </c>
      <c r="R2178" t="s">
        <v>1460</v>
      </c>
    </row>
    <row r="2179" spans="1:18" x14ac:dyDescent="0.25">
      <c r="A2179">
        <v>3178</v>
      </c>
      <c r="B2179">
        <v>45087</v>
      </c>
      <c r="C2179" t="s">
        <v>177</v>
      </c>
      <c r="D2179" t="s">
        <v>842</v>
      </c>
      <c r="E2179" t="s">
        <v>30</v>
      </c>
      <c r="F2179" t="s">
        <v>11714</v>
      </c>
      <c r="G2179" t="s">
        <v>11715</v>
      </c>
      <c r="H2179" t="s">
        <v>11716</v>
      </c>
      <c r="I2179" t="s">
        <v>11717</v>
      </c>
      <c r="J2179" t="s">
        <v>11718</v>
      </c>
      <c r="K2179" t="s">
        <v>453</v>
      </c>
      <c r="L2179">
        <v>75604</v>
      </c>
      <c r="M2179" t="s">
        <v>1472</v>
      </c>
      <c r="N2179" t="s">
        <v>35</v>
      </c>
      <c r="O2179">
        <v>15</v>
      </c>
      <c r="P2179">
        <v>83496.399999999994</v>
      </c>
      <c r="Q2179" t="s">
        <v>11719</v>
      </c>
      <c r="R2179" t="s">
        <v>1384</v>
      </c>
    </row>
    <row r="2180" spans="1:18" x14ac:dyDescent="0.25">
      <c r="A2180">
        <v>3179</v>
      </c>
      <c r="B2180">
        <v>45121</v>
      </c>
      <c r="C2180" t="s">
        <v>56</v>
      </c>
      <c r="D2180" t="s">
        <v>240</v>
      </c>
      <c r="E2180" t="s">
        <v>30</v>
      </c>
      <c r="F2180" t="s">
        <v>11720</v>
      </c>
      <c r="G2180" t="s">
        <v>11721</v>
      </c>
      <c r="H2180" t="s">
        <v>11722</v>
      </c>
      <c r="I2180" t="s">
        <v>11723</v>
      </c>
      <c r="J2180" t="s">
        <v>11724</v>
      </c>
      <c r="K2180" t="s">
        <v>198</v>
      </c>
      <c r="L2180">
        <v>31656</v>
      </c>
      <c r="M2180" t="s">
        <v>1852</v>
      </c>
      <c r="N2180" t="s">
        <v>21</v>
      </c>
      <c r="O2180">
        <v>6</v>
      </c>
      <c r="P2180">
        <v>31703.95</v>
      </c>
      <c r="Q2180" t="s">
        <v>3521</v>
      </c>
      <c r="R2180" t="s">
        <v>1427</v>
      </c>
    </row>
    <row r="2181" spans="1:18" x14ac:dyDescent="0.25">
      <c r="A2181">
        <v>3180</v>
      </c>
      <c r="B2181">
        <v>45124</v>
      </c>
      <c r="C2181" t="s">
        <v>56</v>
      </c>
      <c r="D2181" t="s">
        <v>183</v>
      </c>
      <c r="E2181" t="s">
        <v>14</v>
      </c>
      <c r="F2181" t="s">
        <v>11725</v>
      </c>
      <c r="G2181" t="s">
        <v>11726</v>
      </c>
      <c r="H2181" t="s">
        <v>11727</v>
      </c>
      <c r="I2181" t="s">
        <v>11728</v>
      </c>
      <c r="J2181" t="s">
        <v>11729</v>
      </c>
      <c r="K2181" t="s">
        <v>113</v>
      </c>
      <c r="L2181">
        <v>78595</v>
      </c>
      <c r="M2181" t="s">
        <v>3433</v>
      </c>
      <c r="N2181" t="s">
        <v>35</v>
      </c>
      <c r="O2181">
        <v>9</v>
      </c>
      <c r="P2181">
        <v>69875.88</v>
      </c>
      <c r="Q2181" t="s">
        <v>6004</v>
      </c>
      <c r="R2181" t="s">
        <v>1460</v>
      </c>
    </row>
    <row r="2182" spans="1:18" x14ac:dyDescent="0.25">
      <c r="A2182">
        <v>3181</v>
      </c>
      <c r="B2182">
        <v>45053</v>
      </c>
      <c r="C2182" t="s">
        <v>36</v>
      </c>
      <c r="D2182" t="s">
        <v>475</v>
      </c>
      <c r="E2182" t="s">
        <v>24</v>
      </c>
      <c r="F2182">
        <v>30896</v>
      </c>
      <c r="G2182" t="s">
        <v>11730</v>
      </c>
      <c r="H2182" t="s">
        <v>11731</v>
      </c>
      <c r="I2182" t="s">
        <v>11732</v>
      </c>
      <c r="J2182" t="s">
        <v>11733</v>
      </c>
      <c r="K2182" t="s">
        <v>72</v>
      </c>
      <c r="L2182">
        <v>39892</v>
      </c>
      <c r="M2182" t="s">
        <v>2104</v>
      </c>
      <c r="N2182" t="s">
        <v>26</v>
      </c>
      <c r="O2182">
        <v>8</v>
      </c>
      <c r="P2182">
        <v>33269.040000000001</v>
      </c>
      <c r="Q2182" t="s">
        <v>3275</v>
      </c>
      <c r="R2182" t="s">
        <v>1427</v>
      </c>
    </row>
    <row r="2183" spans="1:18" x14ac:dyDescent="0.25">
      <c r="A2183">
        <v>3182</v>
      </c>
      <c r="B2183">
        <v>45129</v>
      </c>
      <c r="C2183" t="s">
        <v>1170</v>
      </c>
      <c r="D2183" t="s">
        <v>864</v>
      </c>
      <c r="E2183" t="s">
        <v>30</v>
      </c>
      <c r="F2183">
        <v>32419</v>
      </c>
      <c r="G2183" t="s">
        <v>11734</v>
      </c>
      <c r="H2183" t="s">
        <v>11735</v>
      </c>
      <c r="I2183" t="s">
        <v>11736</v>
      </c>
      <c r="J2183" t="s">
        <v>11737</v>
      </c>
      <c r="K2183" t="s">
        <v>170</v>
      </c>
      <c r="L2183">
        <v>52399</v>
      </c>
      <c r="M2183" t="s">
        <v>3868</v>
      </c>
      <c r="N2183" t="s">
        <v>16</v>
      </c>
      <c r="O2183">
        <v>15</v>
      </c>
      <c r="P2183">
        <v>97922.62</v>
      </c>
      <c r="Q2183" t="s">
        <v>3839</v>
      </c>
      <c r="R2183" t="s">
        <v>1460</v>
      </c>
    </row>
    <row r="2184" spans="1:18" x14ac:dyDescent="0.25">
      <c r="A2184">
        <v>3183</v>
      </c>
      <c r="B2184">
        <v>45094</v>
      </c>
      <c r="C2184" t="s">
        <v>12</v>
      </c>
      <c r="D2184" t="s">
        <v>1052</v>
      </c>
      <c r="E2184" t="s">
        <v>30</v>
      </c>
      <c r="F2184" t="s">
        <v>11738</v>
      </c>
      <c r="G2184" t="s">
        <v>11739</v>
      </c>
      <c r="H2184" t="s">
        <v>11740</v>
      </c>
      <c r="I2184" t="s">
        <v>11741</v>
      </c>
      <c r="J2184" t="s">
        <v>11742</v>
      </c>
      <c r="K2184" t="s">
        <v>176</v>
      </c>
      <c r="L2184">
        <v>52791</v>
      </c>
      <c r="M2184" t="s">
        <v>2617</v>
      </c>
      <c r="N2184" t="s">
        <v>16</v>
      </c>
      <c r="O2184">
        <v>0</v>
      </c>
      <c r="P2184">
        <v>50350.15</v>
      </c>
      <c r="Q2184" t="s">
        <v>3263</v>
      </c>
      <c r="R2184" t="s">
        <v>1419</v>
      </c>
    </row>
    <row r="2185" spans="1:18" x14ac:dyDescent="0.25">
      <c r="A2185">
        <v>3184</v>
      </c>
      <c r="B2185">
        <v>45079</v>
      </c>
      <c r="C2185" t="s">
        <v>70</v>
      </c>
      <c r="D2185" t="s">
        <v>919</v>
      </c>
      <c r="E2185" t="s">
        <v>24</v>
      </c>
      <c r="F2185">
        <v>31268</v>
      </c>
      <c r="G2185" t="s">
        <v>11743</v>
      </c>
      <c r="H2185" t="s">
        <v>11744</v>
      </c>
      <c r="I2185" t="s">
        <v>11745</v>
      </c>
      <c r="J2185" t="s">
        <v>11746</v>
      </c>
      <c r="K2185" t="s">
        <v>298</v>
      </c>
      <c r="L2185">
        <v>19950</v>
      </c>
      <c r="M2185" t="s">
        <v>1658</v>
      </c>
      <c r="N2185" t="s">
        <v>21</v>
      </c>
      <c r="O2185">
        <v>14</v>
      </c>
      <c r="P2185">
        <v>44178.77</v>
      </c>
      <c r="Q2185" t="s">
        <v>11719</v>
      </c>
      <c r="R2185" t="s">
        <v>1392</v>
      </c>
    </row>
    <row r="2186" spans="1:18" x14ac:dyDescent="0.25">
      <c r="A2186">
        <v>3185</v>
      </c>
      <c r="B2186">
        <v>45139</v>
      </c>
      <c r="C2186" t="s">
        <v>317</v>
      </c>
      <c r="D2186" t="s">
        <v>88</v>
      </c>
      <c r="E2186" t="s">
        <v>14</v>
      </c>
      <c r="F2186">
        <v>23591</v>
      </c>
      <c r="G2186" t="s">
        <v>11747</v>
      </c>
      <c r="H2186" t="s">
        <v>11748</v>
      </c>
      <c r="I2186" t="s">
        <v>11749</v>
      </c>
      <c r="J2186" t="s">
        <v>8010</v>
      </c>
      <c r="K2186" t="s">
        <v>75</v>
      </c>
      <c r="L2186">
        <v>26610</v>
      </c>
      <c r="M2186" t="s">
        <v>1609</v>
      </c>
      <c r="N2186" t="s">
        <v>21</v>
      </c>
      <c r="O2186">
        <v>2</v>
      </c>
      <c r="P2186">
        <v>49988.36</v>
      </c>
      <c r="Q2186" t="s">
        <v>5441</v>
      </c>
      <c r="R2186" t="s">
        <v>1392</v>
      </c>
    </row>
    <row r="2187" spans="1:18" x14ac:dyDescent="0.25">
      <c r="A2187">
        <v>3186</v>
      </c>
      <c r="B2187">
        <v>45099</v>
      </c>
      <c r="C2187" t="s">
        <v>114</v>
      </c>
      <c r="D2187" t="s">
        <v>1085</v>
      </c>
      <c r="E2187" t="s">
        <v>24</v>
      </c>
      <c r="F2187" t="s">
        <v>11750</v>
      </c>
      <c r="G2187" t="s">
        <v>11751</v>
      </c>
      <c r="H2187" t="s">
        <v>11752</v>
      </c>
      <c r="I2187" t="s">
        <v>11753</v>
      </c>
      <c r="J2187" t="s">
        <v>11754</v>
      </c>
      <c r="K2187" t="s">
        <v>38</v>
      </c>
      <c r="L2187">
        <v>21895</v>
      </c>
      <c r="M2187" t="s">
        <v>2422</v>
      </c>
      <c r="N2187" t="s">
        <v>21</v>
      </c>
      <c r="O2187">
        <v>1</v>
      </c>
      <c r="P2187">
        <v>69185.91</v>
      </c>
      <c r="Q2187" t="s">
        <v>2110</v>
      </c>
      <c r="R2187" t="s">
        <v>1460</v>
      </c>
    </row>
    <row r="2188" spans="1:18" x14ac:dyDescent="0.25">
      <c r="A2188">
        <v>3187</v>
      </c>
      <c r="B2188">
        <v>45074</v>
      </c>
      <c r="C2188" t="s">
        <v>961</v>
      </c>
      <c r="D2188" t="s">
        <v>838</v>
      </c>
      <c r="E2188" t="s">
        <v>24</v>
      </c>
      <c r="F2188">
        <v>31059</v>
      </c>
      <c r="G2188" t="s">
        <v>11755</v>
      </c>
      <c r="H2188" t="s">
        <v>11756</v>
      </c>
      <c r="I2188" t="s">
        <v>11757</v>
      </c>
      <c r="J2188" t="s">
        <v>7666</v>
      </c>
      <c r="K2188" t="s">
        <v>92</v>
      </c>
      <c r="L2188">
        <v>26617</v>
      </c>
      <c r="M2188" t="s">
        <v>4130</v>
      </c>
      <c r="N2188" t="s">
        <v>26</v>
      </c>
      <c r="O2188">
        <v>9</v>
      </c>
      <c r="P2188">
        <v>63703.13</v>
      </c>
      <c r="Q2188" t="s">
        <v>2949</v>
      </c>
      <c r="R2188" t="s">
        <v>1419</v>
      </c>
    </row>
    <row r="2189" spans="1:18" x14ac:dyDescent="0.25">
      <c r="A2189">
        <v>3188</v>
      </c>
      <c r="B2189">
        <v>45077</v>
      </c>
      <c r="C2189" t="s">
        <v>585</v>
      </c>
      <c r="D2189" t="s">
        <v>105</v>
      </c>
      <c r="E2189" t="s">
        <v>30</v>
      </c>
      <c r="F2189">
        <v>24839</v>
      </c>
      <c r="G2189" t="s">
        <v>11758</v>
      </c>
      <c r="H2189" t="s">
        <v>11759</v>
      </c>
      <c r="I2189" t="s">
        <v>11760</v>
      </c>
      <c r="J2189" t="s">
        <v>11761</v>
      </c>
      <c r="K2189" t="s">
        <v>64</v>
      </c>
      <c r="L2189">
        <v>70918</v>
      </c>
      <c r="M2189" t="s">
        <v>2910</v>
      </c>
      <c r="N2189" t="s">
        <v>21</v>
      </c>
      <c r="O2189">
        <v>2</v>
      </c>
      <c r="P2189">
        <v>57710.45</v>
      </c>
      <c r="Q2189" t="s">
        <v>5654</v>
      </c>
      <c r="R2189" t="s">
        <v>1419</v>
      </c>
    </row>
    <row r="2190" spans="1:18" x14ac:dyDescent="0.25">
      <c r="A2190">
        <v>3189</v>
      </c>
      <c r="B2190">
        <v>45091</v>
      </c>
      <c r="C2190" t="s">
        <v>62</v>
      </c>
      <c r="D2190" t="s">
        <v>594</v>
      </c>
      <c r="E2190" t="s">
        <v>14</v>
      </c>
      <c r="F2190">
        <v>25302</v>
      </c>
      <c r="G2190" t="s">
        <v>11762</v>
      </c>
      <c r="H2190" t="s">
        <v>11763</v>
      </c>
      <c r="I2190" t="s">
        <v>11764</v>
      </c>
      <c r="J2190" t="s">
        <v>11765</v>
      </c>
      <c r="K2190" t="s">
        <v>189</v>
      </c>
      <c r="L2190">
        <v>11498</v>
      </c>
      <c r="M2190" t="s">
        <v>2202</v>
      </c>
      <c r="N2190" t="s">
        <v>26</v>
      </c>
      <c r="O2190">
        <v>20</v>
      </c>
      <c r="P2190">
        <v>54128.51</v>
      </c>
      <c r="Q2190" t="s">
        <v>7841</v>
      </c>
      <c r="R2190" t="s">
        <v>1384</v>
      </c>
    </row>
    <row r="2191" spans="1:18" x14ac:dyDescent="0.25">
      <c r="A2191">
        <v>3190</v>
      </c>
      <c r="B2191">
        <v>45070</v>
      </c>
      <c r="C2191" t="s">
        <v>70</v>
      </c>
      <c r="D2191" t="s">
        <v>289</v>
      </c>
      <c r="E2191" t="s">
        <v>14</v>
      </c>
      <c r="F2191" t="s">
        <v>11766</v>
      </c>
      <c r="G2191" t="s">
        <v>11767</v>
      </c>
      <c r="H2191" t="s">
        <v>11768</v>
      </c>
      <c r="I2191" t="s">
        <v>11769</v>
      </c>
      <c r="J2191" t="s">
        <v>9668</v>
      </c>
      <c r="K2191" t="s">
        <v>214</v>
      </c>
      <c r="L2191">
        <v>73370</v>
      </c>
      <c r="M2191" t="s">
        <v>2221</v>
      </c>
      <c r="N2191" t="s">
        <v>26</v>
      </c>
      <c r="O2191">
        <v>19</v>
      </c>
      <c r="P2191">
        <v>43728.4</v>
      </c>
      <c r="Q2191" t="s">
        <v>4178</v>
      </c>
      <c r="R2191" t="s">
        <v>1384</v>
      </c>
    </row>
    <row r="2192" spans="1:18" x14ac:dyDescent="0.25">
      <c r="A2192">
        <v>3191</v>
      </c>
      <c r="B2192">
        <v>45111</v>
      </c>
      <c r="C2192" t="s">
        <v>70</v>
      </c>
      <c r="D2192" t="s">
        <v>945</v>
      </c>
      <c r="E2192" t="s">
        <v>24</v>
      </c>
      <c r="F2192" t="s">
        <v>11770</v>
      </c>
      <c r="G2192" t="s">
        <v>11771</v>
      </c>
      <c r="H2192" t="s">
        <v>11772</v>
      </c>
      <c r="I2192" t="s">
        <v>11773</v>
      </c>
      <c r="J2192" t="s">
        <v>11774</v>
      </c>
      <c r="K2192" t="s">
        <v>75</v>
      </c>
      <c r="L2192">
        <v>3602</v>
      </c>
      <c r="M2192" t="s">
        <v>3231</v>
      </c>
      <c r="N2192" t="s">
        <v>26</v>
      </c>
      <c r="O2192">
        <v>20</v>
      </c>
      <c r="P2192">
        <v>33210.080000000002</v>
      </c>
      <c r="Q2192" t="s">
        <v>2011</v>
      </c>
      <c r="R2192" t="s">
        <v>1384</v>
      </c>
    </row>
    <row r="2193" spans="1:18" x14ac:dyDescent="0.25">
      <c r="A2193">
        <v>3192</v>
      </c>
      <c r="B2193">
        <v>45133</v>
      </c>
      <c r="C2193" t="s">
        <v>493</v>
      </c>
      <c r="D2193" t="s">
        <v>952</v>
      </c>
      <c r="E2193" t="s">
        <v>24</v>
      </c>
      <c r="F2193">
        <v>35612</v>
      </c>
      <c r="G2193" t="s">
        <v>11775</v>
      </c>
      <c r="H2193" t="s">
        <v>11776</v>
      </c>
      <c r="I2193" t="s">
        <v>11777</v>
      </c>
      <c r="J2193" t="s">
        <v>11778</v>
      </c>
      <c r="K2193" t="s">
        <v>64</v>
      </c>
      <c r="L2193">
        <v>31643</v>
      </c>
      <c r="M2193" t="s">
        <v>2300</v>
      </c>
      <c r="N2193" t="s">
        <v>35</v>
      </c>
      <c r="O2193">
        <v>15</v>
      </c>
      <c r="P2193">
        <v>85506.42</v>
      </c>
      <c r="Q2193" t="s">
        <v>2896</v>
      </c>
      <c r="R2193" t="s">
        <v>1460</v>
      </c>
    </row>
    <row r="2194" spans="1:18" x14ac:dyDescent="0.25">
      <c r="A2194">
        <v>3193</v>
      </c>
      <c r="B2194">
        <v>45074</v>
      </c>
      <c r="C2194" t="s">
        <v>177</v>
      </c>
      <c r="D2194" t="s">
        <v>191</v>
      </c>
      <c r="E2194" t="s">
        <v>30</v>
      </c>
      <c r="F2194" t="s">
        <v>11779</v>
      </c>
      <c r="G2194" t="s">
        <v>11780</v>
      </c>
      <c r="H2194" t="s">
        <v>11781</v>
      </c>
      <c r="I2194" t="s">
        <v>11782</v>
      </c>
      <c r="J2194" t="s">
        <v>11783</v>
      </c>
      <c r="K2194" t="s">
        <v>20</v>
      </c>
      <c r="L2194">
        <v>90220</v>
      </c>
      <c r="M2194" t="s">
        <v>1425</v>
      </c>
      <c r="N2194" t="s">
        <v>35</v>
      </c>
      <c r="O2194">
        <v>7</v>
      </c>
      <c r="P2194">
        <v>94875.24</v>
      </c>
      <c r="Q2194" t="s">
        <v>9866</v>
      </c>
      <c r="R2194" t="s">
        <v>1460</v>
      </c>
    </row>
    <row r="2195" spans="1:18" x14ac:dyDescent="0.25">
      <c r="A2195">
        <v>3194</v>
      </c>
      <c r="B2195">
        <v>45109</v>
      </c>
      <c r="C2195" t="s">
        <v>1034</v>
      </c>
      <c r="D2195" t="s">
        <v>118</v>
      </c>
      <c r="E2195" t="s">
        <v>24</v>
      </c>
      <c r="F2195" t="s">
        <v>11784</v>
      </c>
      <c r="G2195" t="s">
        <v>11785</v>
      </c>
      <c r="H2195" t="s">
        <v>11786</v>
      </c>
      <c r="I2195" t="s">
        <v>11787</v>
      </c>
      <c r="J2195" t="s">
        <v>11788</v>
      </c>
      <c r="K2195" t="s">
        <v>34</v>
      </c>
      <c r="L2195">
        <v>23298</v>
      </c>
      <c r="M2195" t="s">
        <v>1999</v>
      </c>
      <c r="N2195" t="s">
        <v>35</v>
      </c>
      <c r="O2195">
        <v>13</v>
      </c>
      <c r="P2195">
        <v>88916.14</v>
      </c>
      <c r="Q2195" t="s">
        <v>7705</v>
      </c>
      <c r="R2195" t="s">
        <v>1460</v>
      </c>
    </row>
    <row r="2196" spans="1:18" x14ac:dyDescent="0.25">
      <c r="A2196">
        <v>3195</v>
      </c>
      <c r="B2196">
        <v>45111</v>
      </c>
      <c r="C2196" t="s">
        <v>150</v>
      </c>
      <c r="D2196" t="s">
        <v>1229</v>
      </c>
      <c r="E2196" t="s">
        <v>30</v>
      </c>
      <c r="F2196">
        <v>37903</v>
      </c>
      <c r="G2196" t="s">
        <v>11789</v>
      </c>
      <c r="H2196" t="s">
        <v>11790</v>
      </c>
      <c r="I2196" t="s">
        <v>11791</v>
      </c>
      <c r="J2196" t="s">
        <v>11792</v>
      </c>
      <c r="K2196" t="s">
        <v>265</v>
      </c>
      <c r="L2196">
        <v>34294</v>
      </c>
      <c r="M2196" t="s">
        <v>1986</v>
      </c>
      <c r="N2196" t="s">
        <v>21</v>
      </c>
      <c r="O2196">
        <v>16</v>
      </c>
      <c r="P2196">
        <v>61122.66</v>
      </c>
      <c r="Q2196" t="s">
        <v>4249</v>
      </c>
      <c r="R2196" t="s">
        <v>1460</v>
      </c>
    </row>
    <row r="2197" spans="1:18" x14ac:dyDescent="0.25">
      <c r="A2197">
        <v>3196</v>
      </c>
      <c r="B2197">
        <v>45123</v>
      </c>
      <c r="C2197" t="s">
        <v>174</v>
      </c>
      <c r="D2197" t="s">
        <v>558</v>
      </c>
      <c r="E2197" t="s">
        <v>14</v>
      </c>
      <c r="F2197" t="s">
        <v>11793</v>
      </c>
      <c r="G2197" t="s">
        <v>11794</v>
      </c>
      <c r="H2197" t="s">
        <v>11795</v>
      </c>
      <c r="I2197" t="s">
        <v>11796</v>
      </c>
      <c r="J2197" t="s">
        <v>11797</v>
      </c>
      <c r="K2197" t="s">
        <v>92</v>
      </c>
      <c r="L2197">
        <v>7519</v>
      </c>
      <c r="M2197" t="s">
        <v>1484</v>
      </c>
      <c r="N2197" t="s">
        <v>26</v>
      </c>
      <c r="O2197">
        <v>19</v>
      </c>
      <c r="P2197">
        <v>95544.75</v>
      </c>
      <c r="Q2197" t="s">
        <v>3353</v>
      </c>
      <c r="R2197" t="s">
        <v>1392</v>
      </c>
    </row>
    <row r="2198" spans="1:18" x14ac:dyDescent="0.25">
      <c r="A2198">
        <v>3197</v>
      </c>
      <c r="B2198">
        <v>45079</v>
      </c>
      <c r="C2198" t="s">
        <v>396</v>
      </c>
      <c r="D2198" t="s">
        <v>592</v>
      </c>
      <c r="E2198" t="s">
        <v>14</v>
      </c>
      <c r="F2198" t="s">
        <v>11798</v>
      </c>
      <c r="G2198" t="s">
        <v>1421</v>
      </c>
      <c r="H2198" t="s">
        <v>11799</v>
      </c>
      <c r="I2198" t="s">
        <v>11800</v>
      </c>
      <c r="J2198" t="s">
        <v>11801</v>
      </c>
      <c r="K2198" t="s">
        <v>198</v>
      </c>
      <c r="L2198">
        <v>53378</v>
      </c>
      <c r="M2198" t="s">
        <v>2617</v>
      </c>
      <c r="N2198" t="s">
        <v>35</v>
      </c>
      <c r="O2198">
        <v>19</v>
      </c>
      <c r="P2198">
        <v>74094.22</v>
      </c>
      <c r="Q2198" t="s">
        <v>6826</v>
      </c>
      <c r="R2198" t="s">
        <v>1460</v>
      </c>
    </row>
    <row r="2199" spans="1:18" x14ac:dyDescent="0.25">
      <c r="A2199">
        <v>3198</v>
      </c>
      <c r="B2199">
        <v>45070</v>
      </c>
      <c r="C2199" t="s">
        <v>73</v>
      </c>
      <c r="D2199" t="s">
        <v>1230</v>
      </c>
      <c r="E2199" t="s">
        <v>30</v>
      </c>
      <c r="F2199">
        <v>30197</v>
      </c>
      <c r="G2199" t="s">
        <v>11802</v>
      </c>
      <c r="H2199" t="s">
        <v>11803</v>
      </c>
      <c r="I2199" t="s">
        <v>11804</v>
      </c>
      <c r="J2199" t="s">
        <v>11805</v>
      </c>
      <c r="K2199" t="s">
        <v>20</v>
      </c>
      <c r="L2199">
        <v>30340</v>
      </c>
      <c r="M2199" t="s">
        <v>1824</v>
      </c>
      <c r="N2199" t="s">
        <v>35</v>
      </c>
      <c r="O2199">
        <v>10</v>
      </c>
      <c r="P2199">
        <v>83959.11</v>
      </c>
      <c r="Q2199" t="s">
        <v>3468</v>
      </c>
      <c r="R2199" t="s">
        <v>1384</v>
      </c>
    </row>
    <row r="2200" spans="1:18" x14ac:dyDescent="0.25">
      <c r="A2200">
        <v>3199</v>
      </c>
      <c r="B2200">
        <v>45125</v>
      </c>
      <c r="C2200" t="s">
        <v>186</v>
      </c>
      <c r="D2200" t="s">
        <v>794</v>
      </c>
      <c r="E2200" t="s">
        <v>24</v>
      </c>
      <c r="F2200">
        <v>28527</v>
      </c>
      <c r="G2200" t="s">
        <v>11806</v>
      </c>
      <c r="H2200" t="s">
        <v>11807</v>
      </c>
      <c r="I2200" t="s">
        <v>11808</v>
      </c>
      <c r="J2200" t="s">
        <v>11809</v>
      </c>
      <c r="K2200" t="s">
        <v>113</v>
      </c>
      <c r="L2200">
        <v>93160</v>
      </c>
      <c r="M2200" t="s">
        <v>3069</v>
      </c>
      <c r="N2200" t="s">
        <v>16</v>
      </c>
      <c r="O2200">
        <v>19</v>
      </c>
      <c r="P2200">
        <v>30489</v>
      </c>
      <c r="Q2200" t="s">
        <v>1411</v>
      </c>
      <c r="R2200" t="s">
        <v>1427</v>
      </c>
    </row>
    <row r="2201" spans="1:18" x14ac:dyDescent="0.25">
      <c r="A2201">
        <v>3200</v>
      </c>
      <c r="B2201">
        <v>45075</v>
      </c>
      <c r="C2201" t="s">
        <v>822</v>
      </c>
      <c r="D2201" t="s">
        <v>293</v>
      </c>
      <c r="E2201" t="s">
        <v>24</v>
      </c>
      <c r="F2201" t="s">
        <v>11810</v>
      </c>
      <c r="G2201" t="s">
        <v>11811</v>
      </c>
      <c r="H2201" t="s">
        <v>11812</v>
      </c>
      <c r="I2201" t="s">
        <v>11813</v>
      </c>
      <c r="J2201" t="s">
        <v>11814</v>
      </c>
      <c r="K2201" t="s">
        <v>81</v>
      </c>
      <c r="L2201">
        <v>60130</v>
      </c>
      <c r="M2201" t="s">
        <v>1577</v>
      </c>
      <c r="N2201" t="s">
        <v>21</v>
      </c>
      <c r="O2201">
        <v>4</v>
      </c>
      <c r="P2201">
        <v>80609.56</v>
      </c>
      <c r="Q2201" t="s">
        <v>2889</v>
      </c>
      <c r="R2201" t="s">
        <v>1384</v>
      </c>
    </row>
    <row r="2202" spans="1:18" x14ac:dyDescent="0.25">
      <c r="A2202">
        <v>3201</v>
      </c>
      <c r="B2202">
        <v>45140</v>
      </c>
      <c r="C2202" t="s">
        <v>179</v>
      </c>
      <c r="D2202" t="s">
        <v>842</v>
      </c>
      <c r="E2202" t="s">
        <v>14</v>
      </c>
      <c r="F2202" t="s">
        <v>11815</v>
      </c>
      <c r="G2202" t="s">
        <v>1421</v>
      </c>
      <c r="H2202" t="s">
        <v>11816</v>
      </c>
      <c r="I2202" t="s">
        <v>11817</v>
      </c>
      <c r="J2202" t="s">
        <v>11818</v>
      </c>
      <c r="K2202" t="s">
        <v>46</v>
      </c>
      <c r="L2202">
        <v>3590</v>
      </c>
      <c r="M2202" t="s">
        <v>5772</v>
      </c>
      <c r="N2202" t="s">
        <v>16</v>
      </c>
      <c r="O2202">
        <v>15</v>
      </c>
      <c r="P2202">
        <v>42488.46</v>
      </c>
      <c r="Q2202" t="s">
        <v>5234</v>
      </c>
      <c r="R2202" t="s">
        <v>1384</v>
      </c>
    </row>
    <row r="2203" spans="1:18" x14ac:dyDescent="0.25">
      <c r="A2203">
        <v>3202</v>
      </c>
      <c r="B2203">
        <v>45140</v>
      </c>
      <c r="C2203" t="s">
        <v>421</v>
      </c>
      <c r="D2203" t="s">
        <v>134</v>
      </c>
      <c r="E2203" t="s">
        <v>14</v>
      </c>
      <c r="F2203" t="s">
        <v>11819</v>
      </c>
      <c r="G2203" t="s">
        <v>11820</v>
      </c>
      <c r="H2203" t="s">
        <v>11821</v>
      </c>
      <c r="I2203" t="s">
        <v>11822</v>
      </c>
      <c r="J2203" t="s">
        <v>11823</v>
      </c>
      <c r="K2203" t="s">
        <v>220</v>
      </c>
      <c r="L2203">
        <v>92124</v>
      </c>
      <c r="M2203" t="s">
        <v>4807</v>
      </c>
      <c r="N2203" t="s">
        <v>35</v>
      </c>
      <c r="O2203">
        <v>16</v>
      </c>
      <c r="P2203">
        <v>64409.63</v>
      </c>
      <c r="Q2203" t="s">
        <v>4368</v>
      </c>
      <c r="R2203" t="s">
        <v>1392</v>
      </c>
    </row>
    <row r="2204" spans="1:18" x14ac:dyDescent="0.25">
      <c r="A2204">
        <v>3203</v>
      </c>
      <c r="B2204">
        <v>45065</v>
      </c>
      <c r="C2204" t="s">
        <v>212</v>
      </c>
      <c r="D2204" t="s">
        <v>286</v>
      </c>
      <c r="E2204" t="s">
        <v>30</v>
      </c>
      <c r="F2204">
        <v>37502</v>
      </c>
      <c r="G2204" t="s">
        <v>11824</v>
      </c>
      <c r="H2204" t="s">
        <v>11825</v>
      </c>
      <c r="I2204" t="s">
        <v>11826</v>
      </c>
      <c r="J2204" t="s">
        <v>11827</v>
      </c>
      <c r="K2204" t="s">
        <v>246</v>
      </c>
      <c r="L2204">
        <v>99897</v>
      </c>
      <c r="M2204" t="s">
        <v>1852</v>
      </c>
      <c r="N2204" t="s">
        <v>16</v>
      </c>
      <c r="O2204">
        <v>10</v>
      </c>
      <c r="P2204">
        <v>59887.59</v>
      </c>
      <c r="Q2204" t="s">
        <v>3192</v>
      </c>
      <c r="R2204" t="s">
        <v>1419</v>
      </c>
    </row>
    <row r="2205" spans="1:18" x14ac:dyDescent="0.25">
      <c r="A2205">
        <v>3204</v>
      </c>
      <c r="B2205">
        <v>45106</v>
      </c>
      <c r="C2205" t="s">
        <v>106</v>
      </c>
      <c r="D2205" t="s">
        <v>1231</v>
      </c>
      <c r="E2205" t="s">
        <v>30</v>
      </c>
      <c r="F2205" t="s">
        <v>11828</v>
      </c>
      <c r="G2205" t="s">
        <v>11829</v>
      </c>
      <c r="H2205" t="s">
        <v>11830</v>
      </c>
      <c r="I2205" t="s">
        <v>11831</v>
      </c>
      <c r="J2205" t="s">
        <v>11832</v>
      </c>
      <c r="K2205" t="s">
        <v>49</v>
      </c>
      <c r="L2205">
        <v>44651</v>
      </c>
      <c r="M2205" t="s">
        <v>2091</v>
      </c>
      <c r="N2205" t="s">
        <v>21</v>
      </c>
      <c r="O2205">
        <v>2</v>
      </c>
      <c r="P2205">
        <v>40022.17</v>
      </c>
      <c r="Q2205" t="s">
        <v>8614</v>
      </c>
      <c r="R2205" t="s">
        <v>1427</v>
      </c>
    </row>
    <row r="2206" spans="1:18" x14ac:dyDescent="0.25">
      <c r="A2206">
        <v>3205</v>
      </c>
      <c r="B2206">
        <v>45096</v>
      </c>
      <c r="C2206" t="s">
        <v>1148</v>
      </c>
      <c r="D2206" t="s">
        <v>88</v>
      </c>
      <c r="E2206" t="s">
        <v>24</v>
      </c>
      <c r="F2206" t="s">
        <v>10962</v>
      </c>
      <c r="G2206" t="s">
        <v>11833</v>
      </c>
      <c r="H2206" t="s">
        <v>11834</v>
      </c>
      <c r="I2206" t="s">
        <v>11835</v>
      </c>
      <c r="J2206" t="s">
        <v>11836</v>
      </c>
      <c r="K2206" t="s">
        <v>229</v>
      </c>
      <c r="L2206">
        <v>58928</v>
      </c>
      <c r="M2206" t="s">
        <v>3868</v>
      </c>
      <c r="N2206" t="s">
        <v>16</v>
      </c>
      <c r="O2206">
        <v>8</v>
      </c>
      <c r="P2206">
        <v>48220.31</v>
      </c>
      <c r="Q2206" t="s">
        <v>5584</v>
      </c>
      <c r="R2206" t="s">
        <v>1419</v>
      </c>
    </row>
    <row r="2207" spans="1:18" x14ac:dyDescent="0.25">
      <c r="A2207">
        <v>3206</v>
      </c>
      <c r="B2207">
        <v>45111</v>
      </c>
      <c r="C2207" t="s">
        <v>784</v>
      </c>
      <c r="D2207" t="s">
        <v>361</v>
      </c>
      <c r="E2207" t="s">
        <v>30</v>
      </c>
      <c r="F2207">
        <v>33025</v>
      </c>
      <c r="G2207" t="s">
        <v>11837</v>
      </c>
      <c r="H2207" t="s">
        <v>11838</v>
      </c>
      <c r="I2207" t="s">
        <v>11839</v>
      </c>
      <c r="J2207" t="s">
        <v>2265</v>
      </c>
      <c r="K2207" t="s">
        <v>78</v>
      </c>
      <c r="L2207">
        <v>13858</v>
      </c>
      <c r="M2207" t="s">
        <v>1651</v>
      </c>
      <c r="N2207" t="s">
        <v>26</v>
      </c>
      <c r="O2207">
        <v>9</v>
      </c>
      <c r="P2207">
        <v>67332.7</v>
      </c>
      <c r="Q2207" t="s">
        <v>4009</v>
      </c>
      <c r="R2207" t="s">
        <v>1460</v>
      </c>
    </row>
    <row r="2208" spans="1:18" x14ac:dyDescent="0.25">
      <c r="A2208">
        <v>3207</v>
      </c>
      <c r="B2208">
        <v>45110</v>
      </c>
      <c r="C2208" t="s">
        <v>752</v>
      </c>
      <c r="D2208" t="s">
        <v>191</v>
      </c>
      <c r="E2208" t="s">
        <v>14</v>
      </c>
      <c r="F2208" t="s">
        <v>10026</v>
      </c>
      <c r="G2208" t="s">
        <v>11840</v>
      </c>
      <c r="H2208" t="s">
        <v>11841</v>
      </c>
      <c r="I2208" t="s">
        <v>11842</v>
      </c>
      <c r="J2208" t="s">
        <v>11843</v>
      </c>
      <c r="K2208" t="s">
        <v>453</v>
      </c>
      <c r="L2208">
        <v>97646</v>
      </c>
      <c r="M2208" t="s">
        <v>1403</v>
      </c>
      <c r="N2208" t="s">
        <v>21</v>
      </c>
      <c r="O2208">
        <v>14</v>
      </c>
      <c r="P2208">
        <v>49433.25</v>
      </c>
      <c r="Q2208" t="s">
        <v>3606</v>
      </c>
      <c r="R2208" t="s">
        <v>1460</v>
      </c>
    </row>
    <row r="2209" spans="1:18" x14ac:dyDescent="0.25">
      <c r="A2209">
        <v>3208</v>
      </c>
      <c r="B2209">
        <v>45081</v>
      </c>
      <c r="C2209" t="s">
        <v>396</v>
      </c>
      <c r="D2209" t="s">
        <v>505</v>
      </c>
      <c r="E2209" t="s">
        <v>24</v>
      </c>
      <c r="F2209">
        <v>27334</v>
      </c>
      <c r="G2209" t="s">
        <v>11844</v>
      </c>
      <c r="H2209" t="s">
        <v>11845</v>
      </c>
      <c r="I2209" t="s">
        <v>11846</v>
      </c>
      <c r="J2209" t="s">
        <v>11847</v>
      </c>
      <c r="K2209" t="s">
        <v>58</v>
      </c>
      <c r="L2209">
        <v>13615</v>
      </c>
      <c r="M2209" t="s">
        <v>2798</v>
      </c>
      <c r="N2209" t="s">
        <v>26</v>
      </c>
      <c r="O2209">
        <v>14</v>
      </c>
      <c r="P2209">
        <v>66090.44</v>
      </c>
      <c r="Q2209" t="s">
        <v>5229</v>
      </c>
      <c r="R2209" t="s">
        <v>1427</v>
      </c>
    </row>
    <row r="2210" spans="1:18" x14ac:dyDescent="0.25">
      <c r="A2210">
        <v>3209</v>
      </c>
      <c r="B2210">
        <v>45077</v>
      </c>
      <c r="C2210" t="s">
        <v>581</v>
      </c>
      <c r="D2210" t="s">
        <v>1232</v>
      </c>
      <c r="E2210" t="s">
        <v>30</v>
      </c>
      <c r="F2210">
        <v>23071</v>
      </c>
      <c r="G2210" t="s">
        <v>11848</v>
      </c>
      <c r="H2210" t="s">
        <v>11849</v>
      </c>
      <c r="I2210" t="s">
        <v>11850</v>
      </c>
      <c r="J2210" t="s">
        <v>11851</v>
      </c>
      <c r="K2210" t="s">
        <v>164</v>
      </c>
      <c r="L2210">
        <v>34169</v>
      </c>
      <c r="M2210" t="s">
        <v>3589</v>
      </c>
      <c r="N2210" t="s">
        <v>26</v>
      </c>
      <c r="O2210">
        <v>1</v>
      </c>
      <c r="P2210">
        <v>35816.980000000003</v>
      </c>
      <c r="Q2210" t="s">
        <v>1497</v>
      </c>
      <c r="R2210" t="s">
        <v>1384</v>
      </c>
    </row>
    <row r="2211" spans="1:18" x14ac:dyDescent="0.25">
      <c r="A2211">
        <v>3210</v>
      </c>
      <c r="B2211">
        <v>45067</v>
      </c>
      <c r="C2211" t="s">
        <v>156</v>
      </c>
      <c r="D2211" t="s">
        <v>159</v>
      </c>
      <c r="E2211" t="s">
        <v>14</v>
      </c>
      <c r="F2211" t="s">
        <v>3753</v>
      </c>
      <c r="G2211" t="s">
        <v>11852</v>
      </c>
      <c r="H2211" t="s">
        <v>11853</v>
      </c>
      <c r="I2211" t="s">
        <v>11854</v>
      </c>
      <c r="J2211" t="s">
        <v>4150</v>
      </c>
      <c r="K2211" t="s">
        <v>25</v>
      </c>
      <c r="L2211">
        <v>56828</v>
      </c>
      <c r="M2211" t="s">
        <v>1410</v>
      </c>
      <c r="N2211" t="s">
        <v>26</v>
      </c>
      <c r="O2211">
        <v>11</v>
      </c>
      <c r="P2211">
        <v>91957.58</v>
      </c>
      <c r="Q2211" t="s">
        <v>3468</v>
      </c>
      <c r="R2211" t="s">
        <v>1427</v>
      </c>
    </row>
    <row r="2212" spans="1:18" x14ac:dyDescent="0.25">
      <c r="A2212">
        <v>3211</v>
      </c>
      <c r="B2212">
        <v>45124</v>
      </c>
      <c r="C2212" t="s">
        <v>130</v>
      </c>
      <c r="D2212" t="s">
        <v>620</v>
      </c>
      <c r="E2212" t="s">
        <v>30</v>
      </c>
      <c r="F2212" t="s">
        <v>11855</v>
      </c>
      <c r="G2212" t="s">
        <v>11856</v>
      </c>
      <c r="H2212" t="s">
        <v>11857</v>
      </c>
      <c r="I2212" t="s">
        <v>11858</v>
      </c>
      <c r="J2212" t="s">
        <v>11859</v>
      </c>
      <c r="K2212" t="s">
        <v>170</v>
      </c>
      <c r="L2212">
        <v>76396</v>
      </c>
      <c r="M2212" t="s">
        <v>3611</v>
      </c>
      <c r="N2212" t="s">
        <v>21</v>
      </c>
      <c r="O2212">
        <v>0</v>
      </c>
      <c r="P2212">
        <v>55071.040000000001</v>
      </c>
      <c r="Q2212" t="s">
        <v>1697</v>
      </c>
      <c r="R2212" t="s">
        <v>1384</v>
      </c>
    </row>
    <row r="2213" spans="1:18" x14ac:dyDescent="0.25">
      <c r="A2213">
        <v>3212</v>
      </c>
      <c r="B2213">
        <v>45111</v>
      </c>
      <c r="C2213" t="s">
        <v>333</v>
      </c>
      <c r="D2213" t="s">
        <v>252</v>
      </c>
      <c r="E2213" t="s">
        <v>30</v>
      </c>
      <c r="F2213" t="s">
        <v>11860</v>
      </c>
      <c r="G2213" t="s">
        <v>11861</v>
      </c>
      <c r="H2213" t="s">
        <v>11862</v>
      </c>
      <c r="I2213" t="s">
        <v>11863</v>
      </c>
      <c r="J2213" t="s">
        <v>11864</v>
      </c>
      <c r="K2213" t="s">
        <v>198</v>
      </c>
      <c r="L2213">
        <v>46367</v>
      </c>
      <c r="M2213" t="s">
        <v>4897</v>
      </c>
      <c r="N2213" t="s">
        <v>16</v>
      </c>
      <c r="O2213">
        <v>17</v>
      </c>
      <c r="P2213">
        <v>70412.320000000007</v>
      </c>
      <c r="Q2213" t="s">
        <v>3348</v>
      </c>
      <c r="R2213" t="s">
        <v>1392</v>
      </c>
    </row>
    <row r="2214" spans="1:18" x14ac:dyDescent="0.25">
      <c r="A2214">
        <v>3213</v>
      </c>
      <c r="B2214">
        <v>45092</v>
      </c>
      <c r="C2214" t="s">
        <v>516</v>
      </c>
      <c r="D2214" t="s">
        <v>1233</v>
      </c>
      <c r="E2214" t="s">
        <v>14</v>
      </c>
      <c r="F2214" t="s">
        <v>11865</v>
      </c>
      <c r="G2214" t="s">
        <v>11866</v>
      </c>
      <c r="H2214" t="s">
        <v>11867</v>
      </c>
      <c r="I2214" t="s">
        <v>11868</v>
      </c>
      <c r="J2214" t="s">
        <v>11869</v>
      </c>
      <c r="K2214" t="s">
        <v>46</v>
      </c>
      <c r="L2214">
        <v>38221</v>
      </c>
      <c r="M2214" t="s">
        <v>3994</v>
      </c>
      <c r="N2214" t="s">
        <v>26</v>
      </c>
      <c r="O2214">
        <v>2</v>
      </c>
      <c r="P2214">
        <v>48888.77</v>
      </c>
      <c r="Q2214" t="s">
        <v>8944</v>
      </c>
      <c r="R2214" t="s">
        <v>1460</v>
      </c>
    </row>
    <row r="2215" spans="1:18" x14ac:dyDescent="0.25">
      <c r="A2215">
        <v>3214</v>
      </c>
      <c r="B2215">
        <v>45131</v>
      </c>
      <c r="C2215" t="s">
        <v>165</v>
      </c>
      <c r="D2215" t="s">
        <v>105</v>
      </c>
      <c r="E2215" t="s">
        <v>24</v>
      </c>
      <c r="F2215" t="s">
        <v>11870</v>
      </c>
      <c r="G2215" t="s">
        <v>11871</v>
      </c>
      <c r="H2215" t="s">
        <v>11872</v>
      </c>
      <c r="I2215" t="s">
        <v>11873</v>
      </c>
      <c r="J2215" t="s">
        <v>3504</v>
      </c>
      <c r="K2215" t="s">
        <v>94</v>
      </c>
      <c r="L2215">
        <v>95018</v>
      </c>
      <c r="M2215" t="s">
        <v>1824</v>
      </c>
      <c r="N2215" t="s">
        <v>21</v>
      </c>
      <c r="O2215">
        <v>4</v>
      </c>
      <c r="P2215">
        <v>56849.62</v>
      </c>
      <c r="Q2215" t="s">
        <v>2375</v>
      </c>
      <c r="R2215" t="s">
        <v>1427</v>
      </c>
    </row>
    <row r="2216" spans="1:18" x14ac:dyDescent="0.25">
      <c r="A2216">
        <v>3215</v>
      </c>
      <c r="B2216">
        <v>45054</v>
      </c>
      <c r="C2216" t="s">
        <v>653</v>
      </c>
      <c r="D2216" t="s">
        <v>48</v>
      </c>
      <c r="E2216" t="s">
        <v>30</v>
      </c>
      <c r="F2216" t="s">
        <v>11874</v>
      </c>
      <c r="G2216" t="s">
        <v>11875</v>
      </c>
      <c r="H2216" t="s">
        <v>11876</v>
      </c>
      <c r="I2216" t="s">
        <v>11877</v>
      </c>
      <c r="J2216" t="s">
        <v>11878</v>
      </c>
      <c r="K2216" t="s">
        <v>167</v>
      </c>
      <c r="L2216">
        <v>39912</v>
      </c>
      <c r="M2216" t="s">
        <v>2538</v>
      </c>
      <c r="N2216" t="s">
        <v>16</v>
      </c>
      <c r="O2216">
        <v>5</v>
      </c>
      <c r="P2216">
        <v>33635.32</v>
      </c>
      <c r="Q2216" t="s">
        <v>2186</v>
      </c>
      <c r="R2216" t="s">
        <v>1419</v>
      </c>
    </row>
    <row r="2217" spans="1:18" x14ac:dyDescent="0.25">
      <c r="A2217">
        <v>3216</v>
      </c>
      <c r="B2217">
        <v>45080</v>
      </c>
      <c r="C2217" t="s">
        <v>998</v>
      </c>
      <c r="D2217" t="s">
        <v>755</v>
      </c>
      <c r="E2217" t="s">
        <v>24</v>
      </c>
      <c r="F2217">
        <v>32999</v>
      </c>
      <c r="G2217" t="s">
        <v>1421</v>
      </c>
      <c r="H2217" t="s">
        <v>11879</v>
      </c>
      <c r="I2217" t="s">
        <v>11880</v>
      </c>
      <c r="J2217" t="s">
        <v>11881</v>
      </c>
      <c r="K2217" t="s">
        <v>72</v>
      </c>
      <c r="L2217">
        <v>669</v>
      </c>
      <c r="M2217" t="s">
        <v>1954</v>
      </c>
      <c r="N2217" t="s">
        <v>16</v>
      </c>
      <c r="O2217">
        <v>2</v>
      </c>
      <c r="P2217">
        <v>50785.75</v>
      </c>
      <c r="Q2217" t="s">
        <v>2203</v>
      </c>
      <c r="R2217" t="s">
        <v>1392</v>
      </c>
    </row>
    <row r="2218" spans="1:18" x14ac:dyDescent="0.25">
      <c r="A2218">
        <v>3217</v>
      </c>
      <c r="B2218">
        <v>45130</v>
      </c>
      <c r="C2218" t="s">
        <v>156</v>
      </c>
      <c r="D2218" t="s">
        <v>1234</v>
      </c>
      <c r="E2218" t="s">
        <v>14</v>
      </c>
      <c r="F2218" t="s">
        <v>11882</v>
      </c>
      <c r="G2218" t="s">
        <v>11883</v>
      </c>
      <c r="H2218" t="s">
        <v>11884</v>
      </c>
      <c r="I2218" t="s">
        <v>11885</v>
      </c>
      <c r="J2218" t="s">
        <v>6032</v>
      </c>
      <c r="K2218" t="s">
        <v>214</v>
      </c>
      <c r="L2218">
        <v>61764</v>
      </c>
      <c r="M2218" t="s">
        <v>2955</v>
      </c>
      <c r="N2218" t="s">
        <v>16</v>
      </c>
      <c r="O2218">
        <v>2</v>
      </c>
      <c r="P2218">
        <v>89866.11</v>
      </c>
      <c r="Q2218" t="s">
        <v>6655</v>
      </c>
      <c r="R2218" t="s">
        <v>1392</v>
      </c>
    </row>
    <row r="2219" spans="1:18" x14ac:dyDescent="0.25">
      <c r="A2219">
        <v>3218</v>
      </c>
      <c r="B2219">
        <v>45078</v>
      </c>
      <c r="C2219" t="s">
        <v>1170</v>
      </c>
      <c r="D2219" t="s">
        <v>121</v>
      </c>
      <c r="E2219" t="s">
        <v>30</v>
      </c>
      <c r="F2219" t="s">
        <v>7440</v>
      </c>
      <c r="G2219" t="s">
        <v>11886</v>
      </c>
      <c r="H2219" t="s">
        <v>11887</v>
      </c>
      <c r="I2219" t="s">
        <v>11888</v>
      </c>
      <c r="J2219" t="s">
        <v>3289</v>
      </c>
      <c r="K2219" t="s">
        <v>122</v>
      </c>
      <c r="L2219">
        <v>94855</v>
      </c>
      <c r="M2219" t="s">
        <v>5705</v>
      </c>
      <c r="N2219" t="s">
        <v>26</v>
      </c>
      <c r="O2219">
        <v>15</v>
      </c>
      <c r="P2219">
        <v>34810.879999999997</v>
      </c>
      <c r="Q2219" t="s">
        <v>3801</v>
      </c>
      <c r="R2219" t="s">
        <v>1460</v>
      </c>
    </row>
    <row r="2220" spans="1:18" x14ac:dyDescent="0.25">
      <c r="A2220">
        <v>3219</v>
      </c>
      <c r="B2220">
        <v>45127</v>
      </c>
      <c r="C2220" t="s">
        <v>1235</v>
      </c>
      <c r="D2220" t="s">
        <v>302</v>
      </c>
      <c r="E2220" t="s">
        <v>30</v>
      </c>
      <c r="F2220" t="s">
        <v>11889</v>
      </c>
      <c r="G2220" t="s">
        <v>11890</v>
      </c>
      <c r="H2220" t="s">
        <v>11891</v>
      </c>
      <c r="I2220" t="s">
        <v>11892</v>
      </c>
      <c r="J2220" t="s">
        <v>11893</v>
      </c>
      <c r="K2220" t="s">
        <v>92</v>
      </c>
      <c r="L2220">
        <v>11483</v>
      </c>
      <c r="M2220" t="s">
        <v>1438</v>
      </c>
      <c r="N2220" t="s">
        <v>16</v>
      </c>
      <c r="O2220">
        <v>14</v>
      </c>
      <c r="P2220">
        <v>41232.449999999997</v>
      </c>
      <c r="Q2220" t="s">
        <v>3299</v>
      </c>
      <c r="R2220" t="s">
        <v>1460</v>
      </c>
    </row>
    <row r="2221" spans="1:18" x14ac:dyDescent="0.25">
      <c r="A2221">
        <v>3220</v>
      </c>
      <c r="B2221">
        <v>45076</v>
      </c>
      <c r="C2221" t="s">
        <v>76</v>
      </c>
      <c r="D2221" t="s">
        <v>1236</v>
      </c>
      <c r="E2221" t="s">
        <v>24</v>
      </c>
      <c r="F2221" t="s">
        <v>5622</v>
      </c>
      <c r="G2221" t="s">
        <v>11894</v>
      </c>
      <c r="H2221" t="s">
        <v>11895</v>
      </c>
      <c r="I2221" t="s">
        <v>11896</v>
      </c>
      <c r="J2221" t="s">
        <v>11897</v>
      </c>
      <c r="K2221" t="s">
        <v>129</v>
      </c>
      <c r="L2221">
        <v>3289</v>
      </c>
      <c r="M2221" t="s">
        <v>3868</v>
      </c>
      <c r="N2221" t="s">
        <v>35</v>
      </c>
      <c r="O2221">
        <v>0</v>
      </c>
      <c r="P2221">
        <v>44544.81</v>
      </c>
      <c r="Q2221" t="s">
        <v>1517</v>
      </c>
      <c r="R2221" t="s">
        <v>1419</v>
      </c>
    </row>
    <row r="2222" spans="1:18" x14ac:dyDescent="0.25">
      <c r="A2222">
        <v>3221</v>
      </c>
      <c r="B2222">
        <v>45081</v>
      </c>
      <c r="C2222" t="s">
        <v>1237</v>
      </c>
      <c r="D2222" t="s">
        <v>415</v>
      </c>
      <c r="E2222" t="s">
        <v>14</v>
      </c>
      <c r="F2222" t="s">
        <v>11898</v>
      </c>
      <c r="G2222" t="s">
        <v>1421</v>
      </c>
      <c r="H2222" t="s">
        <v>11899</v>
      </c>
      <c r="I2222" t="s">
        <v>11900</v>
      </c>
      <c r="J2222" t="s">
        <v>11901</v>
      </c>
      <c r="K2222" t="s">
        <v>46</v>
      </c>
      <c r="L2222">
        <v>43359</v>
      </c>
      <c r="M2222" t="s">
        <v>5174</v>
      </c>
      <c r="N2222" t="s">
        <v>35</v>
      </c>
      <c r="O2222">
        <v>11</v>
      </c>
      <c r="P2222">
        <v>70220.47</v>
      </c>
      <c r="Q2222" t="s">
        <v>2086</v>
      </c>
      <c r="R2222" t="s">
        <v>1384</v>
      </c>
    </row>
    <row r="2223" spans="1:18" x14ac:dyDescent="0.25">
      <c r="A2223">
        <v>3222</v>
      </c>
      <c r="B2223">
        <v>45061</v>
      </c>
      <c r="C2223" t="s">
        <v>32</v>
      </c>
      <c r="D2223" t="s">
        <v>912</v>
      </c>
      <c r="E2223" t="s">
        <v>24</v>
      </c>
      <c r="F2223" t="s">
        <v>7679</v>
      </c>
      <c r="G2223" t="s">
        <v>1421</v>
      </c>
      <c r="H2223" t="s">
        <v>11902</v>
      </c>
      <c r="I2223" t="s">
        <v>11903</v>
      </c>
      <c r="J2223" t="s">
        <v>11904</v>
      </c>
      <c r="K2223" t="s">
        <v>147</v>
      </c>
      <c r="L2223">
        <v>85753</v>
      </c>
      <c r="M2223" t="s">
        <v>2725</v>
      </c>
      <c r="N2223" t="s">
        <v>21</v>
      </c>
      <c r="O2223">
        <v>8</v>
      </c>
      <c r="P2223">
        <v>90778.55</v>
      </c>
      <c r="Q2223" t="s">
        <v>1968</v>
      </c>
      <c r="R2223" t="s">
        <v>1460</v>
      </c>
    </row>
    <row r="2224" spans="1:18" x14ac:dyDescent="0.25">
      <c r="A2224">
        <v>3223</v>
      </c>
      <c r="B2224">
        <v>45054</v>
      </c>
      <c r="C2224" t="s">
        <v>381</v>
      </c>
      <c r="D2224" t="s">
        <v>447</v>
      </c>
      <c r="E2224" t="s">
        <v>30</v>
      </c>
      <c r="F2224">
        <v>36930</v>
      </c>
      <c r="G2224" t="s">
        <v>11905</v>
      </c>
      <c r="H2224" t="s">
        <v>11906</v>
      </c>
      <c r="I2224" t="s">
        <v>11907</v>
      </c>
      <c r="J2224" t="s">
        <v>11908</v>
      </c>
      <c r="K2224" t="s">
        <v>246</v>
      </c>
      <c r="L2224">
        <v>26217</v>
      </c>
      <c r="M2224" t="s">
        <v>3629</v>
      </c>
      <c r="N2224" t="s">
        <v>26</v>
      </c>
      <c r="O2224">
        <v>8</v>
      </c>
      <c r="P2224">
        <v>79855.070000000007</v>
      </c>
      <c r="Q2224" t="s">
        <v>3390</v>
      </c>
      <c r="R2224" t="s">
        <v>1419</v>
      </c>
    </row>
    <row r="2225" spans="1:18" x14ac:dyDescent="0.25">
      <c r="A2225">
        <v>3224</v>
      </c>
      <c r="B2225">
        <v>45133</v>
      </c>
      <c r="C2225" t="s">
        <v>427</v>
      </c>
      <c r="D2225" t="s">
        <v>954</v>
      </c>
      <c r="E2225" t="s">
        <v>14</v>
      </c>
      <c r="F2225" t="s">
        <v>10506</v>
      </c>
      <c r="G2225" t="s">
        <v>1421</v>
      </c>
      <c r="H2225" t="s">
        <v>11909</v>
      </c>
      <c r="I2225" t="s">
        <v>11910</v>
      </c>
      <c r="J2225" t="s">
        <v>11911</v>
      </c>
      <c r="K2225" t="s">
        <v>363</v>
      </c>
      <c r="L2225">
        <v>72672</v>
      </c>
      <c r="M2225" t="s">
        <v>2976</v>
      </c>
      <c r="N2225" t="s">
        <v>35</v>
      </c>
      <c r="O2225">
        <v>2</v>
      </c>
      <c r="P2225">
        <v>44885.46</v>
      </c>
      <c r="Q2225" t="s">
        <v>6581</v>
      </c>
      <c r="R2225" t="s">
        <v>1419</v>
      </c>
    </row>
    <row r="2226" spans="1:18" x14ac:dyDescent="0.25">
      <c r="A2226">
        <v>3225</v>
      </c>
      <c r="B2226">
        <v>45122</v>
      </c>
      <c r="C2226" t="s">
        <v>354</v>
      </c>
      <c r="D2226" t="s">
        <v>155</v>
      </c>
      <c r="E2226" t="s">
        <v>30</v>
      </c>
      <c r="F2226">
        <v>34860</v>
      </c>
      <c r="G2226" t="s">
        <v>11912</v>
      </c>
      <c r="H2226" t="s">
        <v>11913</v>
      </c>
      <c r="I2226" t="s">
        <v>11914</v>
      </c>
      <c r="J2226" t="s">
        <v>11915</v>
      </c>
      <c r="K2226" t="s">
        <v>167</v>
      </c>
      <c r="L2226">
        <v>36586</v>
      </c>
      <c r="M2226" t="s">
        <v>1999</v>
      </c>
      <c r="N2226" t="s">
        <v>21</v>
      </c>
      <c r="O2226">
        <v>7</v>
      </c>
      <c r="P2226">
        <v>37408.449999999997</v>
      </c>
      <c r="Q2226" t="s">
        <v>2943</v>
      </c>
      <c r="R2226" t="s">
        <v>1384</v>
      </c>
    </row>
    <row r="2227" spans="1:18" x14ac:dyDescent="0.25">
      <c r="A2227">
        <v>3226</v>
      </c>
      <c r="B2227">
        <v>45071</v>
      </c>
      <c r="C2227" t="s">
        <v>484</v>
      </c>
      <c r="D2227" t="s">
        <v>647</v>
      </c>
      <c r="E2227" t="s">
        <v>24</v>
      </c>
      <c r="F2227">
        <v>38083</v>
      </c>
      <c r="G2227" t="s">
        <v>11916</v>
      </c>
      <c r="H2227" t="s">
        <v>11917</v>
      </c>
      <c r="I2227" t="s">
        <v>11918</v>
      </c>
      <c r="J2227" t="s">
        <v>11919</v>
      </c>
      <c r="K2227" t="s">
        <v>246</v>
      </c>
      <c r="L2227">
        <v>48503</v>
      </c>
      <c r="M2227" t="s">
        <v>2300</v>
      </c>
      <c r="N2227" t="s">
        <v>21</v>
      </c>
      <c r="O2227">
        <v>15</v>
      </c>
      <c r="P2227">
        <v>86144.34</v>
      </c>
      <c r="Q2227" t="s">
        <v>9910</v>
      </c>
      <c r="R2227" t="s">
        <v>1392</v>
      </c>
    </row>
    <row r="2228" spans="1:18" x14ac:dyDescent="0.25">
      <c r="A2228">
        <v>3227</v>
      </c>
      <c r="B2228">
        <v>45085</v>
      </c>
      <c r="C2228" t="s">
        <v>194</v>
      </c>
      <c r="D2228" t="s">
        <v>146</v>
      </c>
      <c r="E2228" t="s">
        <v>30</v>
      </c>
      <c r="F2228" t="s">
        <v>11920</v>
      </c>
      <c r="G2228" t="s">
        <v>11921</v>
      </c>
      <c r="H2228" t="s">
        <v>11922</v>
      </c>
      <c r="I2228" t="s">
        <v>11923</v>
      </c>
      <c r="J2228" t="s">
        <v>11924</v>
      </c>
      <c r="K2228" t="s">
        <v>203</v>
      </c>
      <c r="L2228">
        <v>49836</v>
      </c>
      <c r="M2228" t="s">
        <v>2293</v>
      </c>
      <c r="N2228" t="s">
        <v>26</v>
      </c>
      <c r="O2228">
        <v>15</v>
      </c>
      <c r="P2228">
        <v>49769.96</v>
      </c>
      <c r="Q2228" t="s">
        <v>1446</v>
      </c>
      <c r="R2228" t="s">
        <v>1392</v>
      </c>
    </row>
    <row r="2229" spans="1:18" x14ac:dyDescent="0.25">
      <c r="A2229">
        <v>3228</v>
      </c>
      <c r="B2229">
        <v>45092</v>
      </c>
      <c r="C2229" t="s">
        <v>536</v>
      </c>
      <c r="D2229" t="s">
        <v>578</v>
      </c>
      <c r="E2229" t="s">
        <v>24</v>
      </c>
      <c r="F2229">
        <v>28288</v>
      </c>
      <c r="G2229" t="s">
        <v>11925</v>
      </c>
      <c r="H2229" t="s">
        <v>11926</v>
      </c>
      <c r="I2229" t="s">
        <v>11927</v>
      </c>
      <c r="J2229" t="s">
        <v>11928</v>
      </c>
      <c r="K2229" t="s">
        <v>147</v>
      </c>
      <c r="L2229">
        <v>9625</v>
      </c>
      <c r="M2229" t="s">
        <v>2032</v>
      </c>
      <c r="N2229" t="s">
        <v>21</v>
      </c>
      <c r="O2229">
        <v>9</v>
      </c>
      <c r="P2229">
        <v>68373.13</v>
      </c>
      <c r="Q2229" t="s">
        <v>3225</v>
      </c>
      <c r="R2229" t="s">
        <v>1392</v>
      </c>
    </row>
    <row r="2230" spans="1:18" x14ac:dyDescent="0.25">
      <c r="A2230">
        <v>3229</v>
      </c>
      <c r="B2230">
        <v>45126</v>
      </c>
      <c r="C2230" t="s">
        <v>973</v>
      </c>
      <c r="D2230" t="s">
        <v>678</v>
      </c>
      <c r="E2230" t="s">
        <v>14</v>
      </c>
      <c r="F2230" t="s">
        <v>11929</v>
      </c>
      <c r="G2230" t="s">
        <v>11930</v>
      </c>
      <c r="H2230" t="s">
        <v>11931</v>
      </c>
      <c r="I2230" t="s">
        <v>11932</v>
      </c>
      <c r="J2230" t="s">
        <v>4285</v>
      </c>
      <c r="K2230" t="s">
        <v>205</v>
      </c>
      <c r="L2230">
        <v>57337</v>
      </c>
      <c r="M2230" t="s">
        <v>1445</v>
      </c>
      <c r="N2230" t="s">
        <v>35</v>
      </c>
      <c r="O2230">
        <v>17</v>
      </c>
      <c r="P2230">
        <v>82583.05</v>
      </c>
      <c r="Q2230" t="s">
        <v>4383</v>
      </c>
      <c r="R2230" t="s">
        <v>1427</v>
      </c>
    </row>
    <row r="2231" spans="1:18" x14ac:dyDescent="0.25">
      <c r="A2231">
        <v>3230</v>
      </c>
      <c r="B2231">
        <v>45142</v>
      </c>
      <c r="C2231" t="s">
        <v>39</v>
      </c>
      <c r="D2231" t="s">
        <v>665</v>
      </c>
      <c r="E2231" t="s">
        <v>24</v>
      </c>
      <c r="F2231">
        <v>34030</v>
      </c>
      <c r="G2231" t="s">
        <v>11933</v>
      </c>
      <c r="H2231" t="s">
        <v>11934</v>
      </c>
      <c r="I2231" t="s">
        <v>11935</v>
      </c>
      <c r="J2231" t="s">
        <v>11936</v>
      </c>
      <c r="K2231" t="s">
        <v>264</v>
      </c>
      <c r="L2231">
        <v>51504</v>
      </c>
      <c r="M2231" t="s">
        <v>4782</v>
      </c>
      <c r="N2231" t="s">
        <v>35</v>
      </c>
      <c r="O2231">
        <v>11</v>
      </c>
      <c r="P2231">
        <v>94610.57</v>
      </c>
      <c r="Q2231" t="s">
        <v>2261</v>
      </c>
      <c r="R2231" t="s">
        <v>1427</v>
      </c>
    </row>
    <row r="2232" spans="1:18" x14ac:dyDescent="0.25">
      <c r="A2232">
        <v>3231</v>
      </c>
      <c r="B2232">
        <v>45088</v>
      </c>
      <c r="C2232" t="s">
        <v>186</v>
      </c>
      <c r="D2232" t="s">
        <v>672</v>
      </c>
      <c r="E2232" t="s">
        <v>24</v>
      </c>
      <c r="F2232">
        <v>23958</v>
      </c>
      <c r="G2232" t="s">
        <v>11937</v>
      </c>
      <c r="H2232" t="s">
        <v>11938</v>
      </c>
      <c r="I2232" t="s">
        <v>11939</v>
      </c>
      <c r="J2232" t="s">
        <v>11940</v>
      </c>
      <c r="K2232" t="s">
        <v>25</v>
      </c>
      <c r="L2232">
        <v>88214</v>
      </c>
      <c r="M2232" t="s">
        <v>2128</v>
      </c>
      <c r="N2232" t="s">
        <v>26</v>
      </c>
      <c r="O2232">
        <v>20</v>
      </c>
      <c r="P2232">
        <v>83555.149999999994</v>
      </c>
      <c r="Q2232" t="s">
        <v>4982</v>
      </c>
      <c r="R2232" t="s">
        <v>1427</v>
      </c>
    </row>
    <row r="2233" spans="1:18" x14ac:dyDescent="0.25">
      <c r="A2233">
        <v>3232</v>
      </c>
      <c r="B2233">
        <v>45122</v>
      </c>
      <c r="C2233" t="s">
        <v>130</v>
      </c>
      <c r="D2233" t="s">
        <v>553</v>
      </c>
      <c r="E2233" t="s">
        <v>24</v>
      </c>
      <c r="F2233" t="s">
        <v>11941</v>
      </c>
      <c r="G2233" t="s">
        <v>1421</v>
      </c>
      <c r="H2233" t="s">
        <v>11942</v>
      </c>
      <c r="I2233" t="s">
        <v>11943</v>
      </c>
      <c r="J2233" t="s">
        <v>4354</v>
      </c>
      <c r="K2233" t="s">
        <v>173</v>
      </c>
      <c r="L2233">
        <v>67472</v>
      </c>
      <c r="M2233" t="s">
        <v>7609</v>
      </c>
      <c r="N2233" t="s">
        <v>16</v>
      </c>
      <c r="O2233">
        <v>5</v>
      </c>
      <c r="P2233">
        <v>88518.97</v>
      </c>
      <c r="Q2233" t="s">
        <v>3209</v>
      </c>
      <c r="R2233" t="s">
        <v>1384</v>
      </c>
    </row>
    <row r="2234" spans="1:18" x14ac:dyDescent="0.25">
      <c r="A2234">
        <v>3233</v>
      </c>
      <c r="B2234">
        <v>45112</v>
      </c>
      <c r="C2234" t="s">
        <v>990</v>
      </c>
      <c r="D2234" t="s">
        <v>904</v>
      </c>
      <c r="E2234" t="s">
        <v>30</v>
      </c>
      <c r="F2234">
        <v>33970</v>
      </c>
      <c r="G2234" t="s">
        <v>11944</v>
      </c>
      <c r="H2234" t="s">
        <v>11945</v>
      </c>
      <c r="I2234" t="s">
        <v>11946</v>
      </c>
      <c r="J2234" t="s">
        <v>11947</v>
      </c>
      <c r="K2234" t="s">
        <v>116</v>
      </c>
      <c r="L2234">
        <v>27605</v>
      </c>
      <c r="M2234" t="s">
        <v>1723</v>
      </c>
      <c r="N2234" t="s">
        <v>21</v>
      </c>
      <c r="O2234">
        <v>8</v>
      </c>
      <c r="P2234">
        <v>33657.589999999997</v>
      </c>
      <c r="Q2234" t="s">
        <v>6940</v>
      </c>
      <c r="R2234" t="s">
        <v>1460</v>
      </c>
    </row>
    <row r="2235" spans="1:18" x14ac:dyDescent="0.25">
      <c r="A2235">
        <v>3234</v>
      </c>
      <c r="B2235">
        <v>45126</v>
      </c>
      <c r="C2235" t="s">
        <v>162</v>
      </c>
      <c r="D2235" t="s">
        <v>1048</v>
      </c>
      <c r="E2235" t="s">
        <v>14</v>
      </c>
      <c r="F2235">
        <v>35980</v>
      </c>
      <c r="G2235" t="s">
        <v>11948</v>
      </c>
      <c r="H2235" t="s">
        <v>11949</v>
      </c>
      <c r="I2235" t="s">
        <v>11950</v>
      </c>
      <c r="J2235" t="s">
        <v>11951</v>
      </c>
      <c r="K2235" t="s">
        <v>113</v>
      </c>
      <c r="L2235">
        <v>15490</v>
      </c>
      <c r="M2235" t="s">
        <v>1410</v>
      </c>
      <c r="N2235" t="s">
        <v>35</v>
      </c>
      <c r="O2235">
        <v>10</v>
      </c>
      <c r="P2235">
        <v>64926.86</v>
      </c>
      <c r="Q2235" t="s">
        <v>3496</v>
      </c>
      <c r="R2235" t="s">
        <v>1392</v>
      </c>
    </row>
    <row r="2236" spans="1:18" x14ac:dyDescent="0.25">
      <c r="A2236">
        <v>3235</v>
      </c>
      <c r="B2236">
        <v>45053</v>
      </c>
      <c r="C2236" t="s">
        <v>391</v>
      </c>
      <c r="D2236" t="s">
        <v>144</v>
      </c>
      <c r="E2236" t="s">
        <v>30</v>
      </c>
      <c r="F2236" t="s">
        <v>11952</v>
      </c>
      <c r="G2236" t="s">
        <v>1421</v>
      </c>
      <c r="H2236" t="s">
        <v>11953</v>
      </c>
      <c r="I2236" t="s">
        <v>11954</v>
      </c>
      <c r="J2236" t="s">
        <v>11955</v>
      </c>
      <c r="K2236" t="s">
        <v>31</v>
      </c>
      <c r="L2236">
        <v>46889</v>
      </c>
      <c r="M2236" t="s">
        <v>3718</v>
      </c>
      <c r="N2236" t="s">
        <v>35</v>
      </c>
      <c r="O2236">
        <v>17</v>
      </c>
      <c r="P2236">
        <v>94035.22</v>
      </c>
      <c r="Q2236" t="s">
        <v>2186</v>
      </c>
      <c r="R2236" t="s">
        <v>1384</v>
      </c>
    </row>
    <row r="2237" spans="1:18" x14ac:dyDescent="0.25">
      <c r="A2237">
        <v>3236</v>
      </c>
      <c r="B2237">
        <v>45127</v>
      </c>
      <c r="C2237" t="s">
        <v>238</v>
      </c>
      <c r="D2237" t="s">
        <v>187</v>
      </c>
      <c r="E2237" t="s">
        <v>30</v>
      </c>
      <c r="F2237" t="s">
        <v>11956</v>
      </c>
      <c r="G2237" t="s">
        <v>11957</v>
      </c>
      <c r="H2237" t="s">
        <v>11958</v>
      </c>
      <c r="I2237" t="s">
        <v>11959</v>
      </c>
      <c r="J2237" t="s">
        <v>11960</v>
      </c>
      <c r="K2237" t="s">
        <v>75</v>
      </c>
      <c r="L2237">
        <v>84509</v>
      </c>
      <c r="M2237" t="s">
        <v>1954</v>
      </c>
      <c r="N2237" t="s">
        <v>16</v>
      </c>
      <c r="O2237">
        <v>17</v>
      </c>
      <c r="P2237">
        <v>56839.519999999997</v>
      </c>
      <c r="Q2237" t="s">
        <v>1710</v>
      </c>
      <c r="R2237" t="s">
        <v>1460</v>
      </c>
    </row>
    <row r="2238" spans="1:18" x14ac:dyDescent="0.25">
      <c r="A2238">
        <v>3237</v>
      </c>
      <c r="B2238">
        <v>45143</v>
      </c>
      <c r="C2238" t="s">
        <v>270</v>
      </c>
      <c r="D2238" t="s">
        <v>713</v>
      </c>
      <c r="E2238" t="s">
        <v>14</v>
      </c>
      <c r="F2238">
        <v>28806</v>
      </c>
      <c r="G2238" t="s">
        <v>11961</v>
      </c>
      <c r="H2238" t="s">
        <v>11962</v>
      </c>
      <c r="I2238" t="s">
        <v>11963</v>
      </c>
      <c r="J2238" t="s">
        <v>11964</v>
      </c>
      <c r="K2238" t="s">
        <v>164</v>
      </c>
      <c r="L2238">
        <v>7695</v>
      </c>
      <c r="M2238" t="s">
        <v>3747</v>
      </c>
      <c r="N2238" t="s">
        <v>26</v>
      </c>
      <c r="O2238">
        <v>2</v>
      </c>
      <c r="P2238">
        <v>81566.14</v>
      </c>
      <c r="Q2238" t="s">
        <v>5044</v>
      </c>
      <c r="R2238" t="s">
        <v>1384</v>
      </c>
    </row>
    <row r="2239" spans="1:18" x14ac:dyDescent="0.25">
      <c r="A2239">
        <v>3238</v>
      </c>
      <c r="B2239">
        <v>45079</v>
      </c>
      <c r="C2239" t="s">
        <v>184</v>
      </c>
      <c r="D2239" t="s">
        <v>1238</v>
      </c>
      <c r="E2239" t="s">
        <v>30</v>
      </c>
      <c r="F2239" t="s">
        <v>11965</v>
      </c>
      <c r="G2239" t="s">
        <v>11966</v>
      </c>
      <c r="H2239" t="s">
        <v>11967</v>
      </c>
      <c r="I2239" t="s">
        <v>11968</v>
      </c>
      <c r="J2239" t="s">
        <v>11969</v>
      </c>
      <c r="K2239" t="s">
        <v>176</v>
      </c>
      <c r="L2239">
        <v>20659</v>
      </c>
      <c r="M2239" t="s">
        <v>1817</v>
      </c>
      <c r="N2239" t="s">
        <v>35</v>
      </c>
      <c r="O2239">
        <v>6</v>
      </c>
      <c r="P2239">
        <v>86139.44</v>
      </c>
      <c r="Q2239" t="s">
        <v>6538</v>
      </c>
      <c r="R2239" t="s">
        <v>1384</v>
      </c>
    </row>
    <row r="2240" spans="1:18" x14ac:dyDescent="0.25">
      <c r="A2240">
        <v>3239</v>
      </c>
      <c r="B2240">
        <v>45091</v>
      </c>
      <c r="C2240" t="s">
        <v>383</v>
      </c>
      <c r="D2240" t="s">
        <v>521</v>
      </c>
      <c r="E2240" t="s">
        <v>14</v>
      </c>
      <c r="F2240" t="s">
        <v>11970</v>
      </c>
      <c r="G2240" t="s">
        <v>11971</v>
      </c>
      <c r="H2240" t="s">
        <v>11972</v>
      </c>
      <c r="I2240" t="s">
        <v>11973</v>
      </c>
      <c r="J2240" t="s">
        <v>11974</v>
      </c>
      <c r="K2240" t="s">
        <v>116</v>
      </c>
      <c r="L2240">
        <v>67702</v>
      </c>
      <c r="M2240" t="s">
        <v>1817</v>
      </c>
      <c r="N2240" t="s">
        <v>21</v>
      </c>
      <c r="O2240">
        <v>1</v>
      </c>
      <c r="P2240">
        <v>71512.149999999994</v>
      </c>
      <c r="Q2240" t="s">
        <v>6408</v>
      </c>
      <c r="R2240" t="s">
        <v>1427</v>
      </c>
    </row>
    <row r="2241" spans="1:18" x14ac:dyDescent="0.25">
      <c r="A2241">
        <v>3240</v>
      </c>
      <c r="B2241">
        <v>45062</v>
      </c>
      <c r="C2241" t="s">
        <v>178</v>
      </c>
      <c r="D2241" t="s">
        <v>146</v>
      </c>
      <c r="E2241" t="s">
        <v>30</v>
      </c>
      <c r="F2241" t="s">
        <v>6483</v>
      </c>
      <c r="G2241" t="s">
        <v>11975</v>
      </c>
      <c r="H2241" t="s">
        <v>11976</v>
      </c>
      <c r="I2241" t="s">
        <v>11977</v>
      </c>
      <c r="J2241" t="s">
        <v>11978</v>
      </c>
      <c r="K2241" t="s">
        <v>167</v>
      </c>
      <c r="L2241">
        <v>67122</v>
      </c>
      <c r="M2241" t="s">
        <v>3611</v>
      </c>
      <c r="N2241" t="s">
        <v>26</v>
      </c>
      <c r="O2241">
        <v>0</v>
      </c>
      <c r="P2241">
        <v>64013.98</v>
      </c>
      <c r="Q2241" t="s">
        <v>2391</v>
      </c>
      <c r="R2241" t="s">
        <v>1460</v>
      </c>
    </row>
    <row r="2242" spans="1:18" x14ac:dyDescent="0.25">
      <c r="A2242">
        <v>3241</v>
      </c>
      <c r="B2242">
        <v>45068</v>
      </c>
      <c r="C2242" t="s">
        <v>348</v>
      </c>
      <c r="D2242" t="s">
        <v>195</v>
      </c>
      <c r="E2242" t="s">
        <v>14</v>
      </c>
      <c r="F2242" t="s">
        <v>11979</v>
      </c>
      <c r="G2242" t="s">
        <v>11980</v>
      </c>
      <c r="H2242" t="s">
        <v>11981</v>
      </c>
      <c r="I2242" t="s">
        <v>11982</v>
      </c>
      <c r="J2242" t="s">
        <v>11983</v>
      </c>
      <c r="K2242" t="s">
        <v>198</v>
      </c>
      <c r="L2242">
        <v>47327</v>
      </c>
      <c r="M2242" t="s">
        <v>2448</v>
      </c>
      <c r="N2242" t="s">
        <v>26</v>
      </c>
      <c r="O2242">
        <v>1</v>
      </c>
      <c r="P2242">
        <v>53166.52</v>
      </c>
      <c r="Q2242" t="s">
        <v>1932</v>
      </c>
      <c r="R2242" t="s">
        <v>1384</v>
      </c>
    </row>
    <row r="2243" spans="1:18" x14ac:dyDescent="0.25">
      <c r="A2243">
        <v>3242</v>
      </c>
      <c r="B2243">
        <v>45120</v>
      </c>
      <c r="C2243" t="s">
        <v>130</v>
      </c>
      <c r="D2243" t="s">
        <v>521</v>
      </c>
      <c r="E2243" t="s">
        <v>14</v>
      </c>
      <c r="F2243">
        <v>37564</v>
      </c>
      <c r="G2243" t="s">
        <v>11984</v>
      </c>
      <c r="H2243" t="s">
        <v>11985</v>
      </c>
      <c r="I2243" t="s">
        <v>11986</v>
      </c>
      <c r="J2243" t="s">
        <v>11987</v>
      </c>
      <c r="K2243" t="s">
        <v>81</v>
      </c>
      <c r="L2243">
        <v>78314</v>
      </c>
      <c r="M2243" t="s">
        <v>2638</v>
      </c>
      <c r="N2243" t="s">
        <v>16</v>
      </c>
      <c r="O2243">
        <v>7</v>
      </c>
      <c r="P2243">
        <v>39200.1</v>
      </c>
      <c r="Q2243" t="s">
        <v>4857</v>
      </c>
      <c r="R2243" t="s">
        <v>1392</v>
      </c>
    </row>
    <row r="2244" spans="1:18" x14ac:dyDescent="0.25">
      <c r="A2244">
        <v>3243</v>
      </c>
      <c r="B2244">
        <v>45135</v>
      </c>
      <c r="C2244" t="s">
        <v>448</v>
      </c>
      <c r="D2244" t="s">
        <v>1066</v>
      </c>
      <c r="E2244" t="s">
        <v>30</v>
      </c>
      <c r="F2244" t="s">
        <v>11988</v>
      </c>
      <c r="G2244" t="s">
        <v>11989</v>
      </c>
      <c r="H2244" t="s">
        <v>11990</v>
      </c>
      <c r="I2244" t="s">
        <v>11991</v>
      </c>
      <c r="J2244" t="s">
        <v>11992</v>
      </c>
      <c r="K2244" t="s">
        <v>167</v>
      </c>
      <c r="L2244">
        <v>55511</v>
      </c>
      <c r="M2244" t="s">
        <v>1817</v>
      </c>
      <c r="N2244" t="s">
        <v>26</v>
      </c>
      <c r="O2244">
        <v>3</v>
      </c>
      <c r="P2244">
        <v>87885.7</v>
      </c>
      <c r="Q2244" t="s">
        <v>1678</v>
      </c>
      <c r="R2244" t="s">
        <v>1427</v>
      </c>
    </row>
    <row r="2245" spans="1:18" x14ac:dyDescent="0.25">
      <c r="A2245">
        <v>3244</v>
      </c>
      <c r="B2245">
        <v>45114</v>
      </c>
      <c r="C2245" t="s">
        <v>171</v>
      </c>
      <c r="D2245" t="s">
        <v>461</v>
      </c>
      <c r="E2245" t="s">
        <v>14</v>
      </c>
      <c r="F2245">
        <v>30075</v>
      </c>
      <c r="G2245" t="s">
        <v>11993</v>
      </c>
      <c r="H2245" t="s">
        <v>11994</v>
      </c>
      <c r="I2245" t="s">
        <v>11995</v>
      </c>
      <c r="J2245" t="s">
        <v>11996</v>
      </c>
      <c r="K2245" t="s">
        <v>135</v>
      </c>
      <c r="L2245">
        <v>46702</v>
      </c>
      <c r="M2245" t="s">
        <v>4155</v>
      </c>
      <c r="N2245" t="s">
        <v>35</v>
      </c>
      <c r="O2245">
        <v>15</v>
      </c>
      <c r="P2245">
        <v>83548.429999999993</v>
      </c>
      <c r="Q2245" t="s">
        <v>8005</v>
      </c>
      <c r="R2245" t="s">
        <v>1419</v>
      </c>
    </row>
    <row r="2246" spans="1:18" x14ac:dyDescent="0.25">
      <c r="A2246">
        <v>3245</v>
      </c>
      <c r="B2246">
        <v>45078</v>
      </c>
      <c r="C2246" t="s">
        <v>313</v>
      </c>
      <c r="D2246" t="s">
        <v>48</v>
      </c>
      <c r="E2246" t="s">
        <v>24</v>
      </c>
      <c r="F2246" t="s">
        <v>11496</v>
      </c>
      <c r="G2246" t="s">
        <v>11997</v>
      </c>
      <c r="H2246" t="s">
        <v>11998</v>
      </c>
      <c r="I2246" t="s">
        <v>11999</v>
      </c>
      <c r="J2246" t="s">
        <v>12000</v>
      </c>
      <c r="K2246" t="s">
        <v>363</v>
      </c>
      <c r="L2246">
        <v>46418</v>
      </c>
      <c r="M2246" t="s">
        <v>1824</v>
      </c>
      <c r="N2246" t="s">
        <v>16</v>
      </c>
      <c r="O2246">
        <v>12</v>
      </c>
      <c r="P2246">
        <v>75661.539999999994</v>
      </c>
      <c r="Q2246" t="s">
        <v>10176</v>
      </c>
      <c r="R2246" t="s">
        <v>1427</v>
      </c>
    </row>
    <row r="2247" spans="1:18" x14ac:dyDescent="0.25">
      <c r="A2247">
        <v>3246</v>
      </c>
      <c r="B2247">
        <v>45117</v>
      </c>
      <c r="C2247" t="s">
        <v>1030</v>
      </c>
      <c r="D2247" t="s">
        <v>63</v>
      </c>
      <c r="E2247" t="s">
        <v>30</v>
      </c>
      <c r="F2247" t="s">
        <v>12001</v>
      </c>
      <c r="G2247" t="s">
        <v>12002</v>
      </c>
      <c r="H2247" t="s">
        <v>12003</v>
      </c>
      <c r="I2247" t="s">
        <v>12004</v>
      </c>
      <c r="J2247" t="s">
        <v>2433</v>
      </c>
      <c r="K2247" t="s">
        <v>81</v>
      </c>
      <c r="L2247">
        <v>93321</v>
      </c>
      <c r="M2247" t="s">
        <v>1615</v>
      </c>
      <c r="N2247" t="s">
        <v>21</v>
      </c>
      <c r="O2247">
        <v>9</v>
      </c>
      <c r="P2247">
        <v>66284.08</v>
      </c>
      <c r="Q2247" t="s">
        <v>1627</v>
      </c>
      <c r="R2247" t="s">
        <v>1419</v>
      </c>
    </row>
    <row r="2248" spans="1:18" x14ac:dyDescent="0.25">
      <c r="A2248">
        <v>3247</v>
      </c>
      <c r="B2248">
        <v>45130</v>
      </c>
      <c r="C2248" t="s">
        <v>238</v>
      </c>
      <c r="D2248" t="s">
        <v>112</v>
      </c>
      <c r="E2248" t="s">
        <v>24</v>
      </c>
      <c r="F2248" t="s">
        <v>12005</v>
      </c>
      <c r="G2248" t="s">
        <v>1421</v>
      </c>
      <c r="H2248" t="s">
        <v>12006</v>
      </c>
      <c r="I2248" t="s">
        <v>12007</v>
      </c>
      <c r="J2248" t="s">
        <v>12008</v>
      </c>
      <c r="K2248" t="s">
        <v>298</v>
      </c>
      <c r="L2248">
        <v>20425</v>
      </c>
      <c r="M2248" t="s">
        <v>2329</v>
      </c>
      <c r="N2248" t="s">
        <v>26</v>
      </c>
      <c r="O2248">
        <v>13</v>
      </c>
      <c r="P2248">
        <v>63884.34</v>
      </c>
      <c r="Q2248" t="s">
        <v>4523</v>
      </c>
      <c r="R2248" t="s">
        <v>1392</v>
      </c>
    </row>
    <row r="2249" spans="1:18" x14ac:dyDescent="0.25">
      <c r="A2249">
        <v>3248</v>
      </c>
      <c r="B2249">
        <v>45053</v>
      </c>
      <c r="C2249" t="s">
        <v>256</v>
      </c>
      <c r="D2249" t="s">
        <v>183</v>
      </c>
      <c r="E2249" t="s">
        <v>30</v>
      </c>
      <c r="F2249" t="s">
        <v>12009</v>
      </c>
      <c r="G2249" t="s">
        <v>12010</v>
      </c>
      <c r="H2249" t="s">
        <v>12011</v>
      </c>
      <c r="I2249" t="s">
        <v>12012</v>
      </c>
      <c r="J2249" t="s">
        <v>12013</v>
      </c>
      <c r="K2249" t="s">
        <v>167</v>
      </c>
      <c r="L2249">
        <v>67320</v>
      </c>
      <c r="M2249" t="s">
        <v>1974</v>
      </c>
      <c r="N2249" t="s">
        <v>16</v>
      </c>
      <c r="O2249">
        <v>14</v>
      </c>
      <c r="P2249">
        <v>50444.7</v>
      </c>
      <c r="Q2249" t="s">
        <v>6381</v>
      </c>
      <c r="R2249" t="s">
        <v>1427</v>
      </c>
    </row>
    <row r="2250" spans="1:18" x14ac:dyDescent="0.25">
      <c r="A2250">
        <v>3249</v>
      </c>
      <c r="B2250">
        <v>45081</v>
      </c>
      <c r="C2250" t="s">
        <v>186</v>
      </c>
      <c r="D2250" t="s">
        <v>155</v>
      </c>
      <c r="E2250" t="s">
        <v>24</v>
      </c>
      <c r="F2250">
        <v>25421</v>
      </c>
      <c r="G2250" t="s">
        <v>12014</v>
      </c>
      <c r="H2250" t="s">
        <v>12015</v>
      </c>
      <c r="I2250" t="s">
        <v>12016</v>
      </c>
      <c r="J2250" t="s">
        <v>12017</v>
      </c>
      <c r="K2250" t="s">
        <v>58</v>
      </c>
      <c r="L2250">
        <v>41953</v>
      </c>
      <c r="M2250" t="s">
        <v>4533</v>
      </c>
      <c r="N2250" t="s">
        <v>35</v>
      </c>
      <c r="O2250">
        <v>7</v>
      </c>
      <c r="P2250">
        <v>32963.19</v>
      </c>
      <c r="Q2250" t="s">
        <v>1860</v>
      </c>
      <c r="R2250" t="s">
        <v>1419</v>
      </c>
    </row>
    <row r="2251" spans="1:18" x14ac:dyDescent="0.25">
      <c r="A2251">
        <v>3250</v>
      </c>
      <c r="B2251">
        <v>45107</v>
      </c>
      <c r="C2251" t="s">
        <v>327</v>
      </c>
      <c r="D2251" t="s">
        <v>388</v>
      </c>
      <c r="E2251" t="s">
        <v>30</v>
      </c>
      <c r="F2251" t="s">
        <v>12018</v>
      </c>
      <c r="G2251" t="s">
        <v>12019</v>
      </c>
      <c r="H2251" t="s">
        <v>12020</v>
      </c>
      <c r="I2251" t="s">
        <v>12021</v>
      </c>
      <c r="J2251" t="s">
        <v>12022</v>
      </c>
      <c r="K2251" t="s">
        <v>92</v>
      </c>
      <c r="L2251">
        <v>3151</v>
      </c>
      <c r="M2251" t="s">
        <v>1754</v>
      </c>
      <c r="N2251" t="s">
        <v>16</v>
      </c>
      <c r="O2251">
        <v>4</v>
      </c>
      <c r="P2251">
        <v>40092.94</v>
      </c>
      <c r="Q2251" t="s">
        <v>3827</v>
      </c>
      <c r="R2251" t="s">
        <v>1384</v>
      </c>
    </row>
    <row r="2252" spans="1:18" x14ac:dyDescent="0.25">
      <c r="A2252">
        <v>3251</v>
      </c>
      <c r="B2252">
        <v>45142</v>
      </c>
      <c r="C2252" t="s">
        <v>1164</v>
      </c>
      <c r="D2252" t="s">
        <v>620</v>
      </c>
      <c r="E2252" t="s">
        <v>24</v>
      </c>
      <c r="F2252" t="s">
        <v>12023</v>
      </c>
      <c r="G2252" t="s">
        <v>12024</v>
      </c>
      <c r="H2252" t="s">
        <v>12025</v>
      </c>
      <c r="I2252" t="s">
        <v>12026</v>
      </c>
      <c r="J2252" t="s">
        <v>12027</v>
      </c>
      <c r="K2252" t="s">
        <v>164</v>
      </c>
      <c r="L2252">
        <v>70117</v>
      </c>
      <c r="M2252" t="s">
        <v>3988</v>
      </c>
      <c r="N2252" t="s">
        <v>26</v>
      </c>
      <c r="O2252">
        <v>14</v>
      </c>
      <c r="P2252">
        <v>91537.55</v>
      </c>
      <c r="Q2252" t="s">
        <v>3496</v>
      </c>
      <c r="R2252" t="s">
        <v>1427</v>
      </c>
    </row>
    <row r="2253" spans="1:18" x14ac:dyDescent="0.25">
      <c r="A2253">
        <v>3252</v>
      </c>
      <c r="B2253">
        <v>45068</v>
      </c>
      <c r="C2253" t="s">
        <v>194</v>
      </c>
      <c r="D2253" t="s">
        <v>240</v>
      </c>
      <c r="E2253" t="s">
        <v>14</v>
      </c>
      <c r="F2253" t="s">
        <v>12028</v>
      </c>
      <c r="G2253" t="s">
        <v>12029</v>
      </c>
      <c r="H2253" t="s">
        <v>12030</v>
      </c>
      <c r="I2253" t="s">
        <v>12031</v>
      </c>
      <c r="J2253" t="s">
        <v>12032</v>
      </c>
      <c r="K2253" t="s">
        <v>424</v>
      </c>
      <c r="L2253">
        <v>80012</v>
      </c>
      <c r="M2253" t="s">
        <v>2221</v>
      </c>
      <c r="N2253" t="s">
        <v>35</v>
      </c>
      <c r="O2253">
        <v>7</v>
      </c>
      <c r="P2253">
        <v>68123.710000000006</v>
      </c>
      <c r="Q2253" t="s">
        <v>2889</v>
      </c>
      <c r="R2253" t="s">
        <v>1460</v>
      </c>
    </row>
    <row r="2254" spans="1:18" x14ac:dyDescent="0.25">
      <c r="A2254">
        <v>3253</v>
      </c>
      <c r="B2254">
        <v>45119</v>
      </c>
      <c r="C2254" t="s">
        <v>158</v>
      </c>
      <c r="D2254" t="s">
        <v>60</v>
      </c>
      <c r="E2254" t="s">
        <v>14</v>
      </c>
      <c r="F2254">
        <v>30995</v>
      </c>
      <c r="G2254" t="s">
        <v>12033</v>
      </c>
      <c r="H2254" t="s">
        <v>12034</v>
      </c>
      <c r="I2254" t="s">
        <v>12035</v>
      </c>
      <c r="J2254" t="s">
        <v>12036</v>
      </c>
      <c r="K2254" t="s">
        <v>145</v>
      </c>
      <c r="L2254">
        <v>98819</v>
      </c>
      <c r="M2254" t="s">
        <v>3347</v>
      </c>
      <c r="N2254" t="s">
        <v>35</v>
      </c>
      <c r="O2254">
        <v>12</v>
      </c>
      <c r="P2254">
        <v>50136.45</v>
      </c>
      <c r="Q2254" t="s">
        <v>6581</v>
      </c>
      <c r="R2254" t="s">
        <v>1427</v>
      </c>
    </row>
    <row r="2255" spans="1:18" x14ac:dyDescent="0.25">
      <c r="A2255">
        <v>3254</v>
      </c>
      <c r="B2255">
        <v>45092</v>
      </c>
      <c r="C2255" t="s">
        <v>276</v>
      </c>
      <c r="D2255" t="s">
        <v>96</v>
      </c>
      <c r="E2255" t="s">
        <v>14</v>
      </c>
      <c r="F2255" t="s">
        <v>12037</v>
      </c>
      <c r="G2255" t="s">
        <v>1421</v>
      </c>
      <c r="H2255" t="s">
        <v>12038</v>
      </c>
      <c r="I2255" t="s">
        <v>12039</v>
      </c>
      <c r="J2255" t="s">
        <v>12040</v>
      </c>
      <c r="K2255" t="s">
        <v>52</v>
      </c>
      <c r="L2255">
        <v>39237</v>
      </c>
      <c r="M2255" t="s">
        <v>2202</v>
      </c>
      <c r="N2255" t="s">
        <v>21</v>
      </c>
      <c r="O2255">
        <v>12</v>
      </c>
      <c r="P2255">
        <v>91165.88</v>
      </c>
      <c r="Q2255" t="s">
        <v>5627</v>
      </c>
      <c r="R2255" t="s">
        <v>1384</v>
      </c>
    </row>
    <row r="2256" spans="1:18" x14ac:dyDescent="0.25">
      <c r="A2256">
        <v>3255</v>
      </c>
      <c r="B2256">
        <v>45107</v>
      </c>
      <c r="C2256" t="s">
        <v>550</v>
      </c>
      <c r="D2256" t="s">
        <v>146</v>
      </c>
      <c r="E2256" t="s">
        <v>14</v>
      </c>
      <c r="F2256" t="s">
        <v>12041</v>
      </c>
      <c r="G2256" t="s">
        <v>12042</v>
      </c>
      <c r="H2256" t="s">
        <v>12043</v>
      </c>
      <c r="I2256" t="s">
        <v>12044</v>
      </c>
      <c r="J2256" t="s">
        <v>6108</v>
      </c>
      <c r="K2256" t="s">
        <v>52</v>
      </c>
      <c r="L2256">
        <v>87440</v>
      </c>
      <c r="M2256" t="s">
        <v>1563</v>
      </c>
      <c r="N2256" t="s">
        <v>35</v>
      </c>
      <c r="O2256">
        <v>16</v>
      </c>
      <c r="P2256">
        <v>76361.45</v>
      </c>
      <c r="Q2256" t="s">
        <v>4453</v>
      </c>
      <c r="R2256" t="s">
        <v>1419</v>
      </c>
    </row>
    <row r="2257" spans="1:18" x14ac:dyDescent="0.25">
      <c r="A2257">
        <v>3256</v>
      </c>
      <c r="B2257">
        <v>45131</v>
      </c>
      <c r="C2257" t="s">
        <v>54</v>
      </c>
      <c r="D2257" t="s">
        <v>388</v>
      </c>
      <c r="E2257" t="s">
        <v>30</v>
      </c>
      <c r="F2257">
        <v>23782</v>
      </c>
      <c r="G2257" t="s">
        <v>12045</v>
      </c>
      <c r="H2257" t="s">
        <v>12046</v>
      </c>
      <c r="I2257" t="s">
        <v>12047</v>
      </c>
      <c r="J2257" t="s">
        <v>12048</v>
      </c>
      <c r="K2257" t="s">
        <v>129</v>
      </c>
      <c r="L2257">
        <v>56020</v>
      </c>
      <c r="M2257" t="s">
        <v>1709</v>
      </c>
      <c r="N2257" t="s">
        <v>35</v>
      </c>
      <c r="O2257">
        <v>10</v>
      </c>
      <c r="P2257">
        <v>99101.75</v>
      </c>
      <c r="Q2257" t="s">
        <v>3018</v>
      </c>
      <c r="R2257" t="s">
        <v>1384</v>
      </c>
    </row>
    <row r="2258" spans="1:18" x14ac:dyDescent="0.25">
      <c r="A2258">
        <v>3257</v>
      </c>
      <c r="B2258">
        <v>45136</v>
      </c>
      <c r="C2258" t="s">
        <v>318</v>
      </c>
      <c r="D2258" t="s">
        <v>48</v>
      </c>
      <c r="E2258" t="s">
        <v>30</v>
      </c>
      <c r="F2258">
        <v>23165</v>
      </c>
      <c r="G2258" t="s">
        <v>12049</v>
      </c>
      <c r="H2258" t="s">
        <v>12050</v>
      </c>
      <c r="I2258" t="s">
        <v>12051</v>
      </c>
      <c r="J2258" t="s">
        <v>12052</v>
      </c>
      <c r="K2258" t="s">
        <v>203</v>
      </c>
      <c r="L2258">
        <v>31534</v>
      </c>
      <c r="M2258" t="s">
        <v>6414</v>
      </c>
      <c r="N2258" t="s">
        <v>16</v>
      </c>
      <c r="O2258">
        <v>4</v>
      </c>
      <c r="P2258">
        <v>70703.61</v>
      </c>
      <c r="Q2258" t="s">
        <v>3989</v>
      </c>
      <c r="R2258" t="s">
        <v>1419</v>
      </c>
    </row>
    <row r="2259" spans="1:18" x14ac:dyDescent="0.25">
      <c r="A2259">
        <v>3258</v>
      </c>
      <c r="B2259">
        <v>45075</v>
      </c>
      <c r="C2259" t="s">
        <v>354</v>
      </c>
      <c r="D2259" t="s">
        <v>1219</v>
      </c>
      <c r="E2259" t="s">
        <v>24</v>
      </c>
      <c r="F2259">
        <v>22988</v>
      </c>
      <c r="G2259" t="s">
        <v>12053</v>
      </c>
      <c r="H2259" t="s">
        <v>12054</v>
      </c>
      <c r="I2259" t="s">
        <v>12055</v>
      </c>
      <c r="J2259" t="s">
        <v>12056</v>
      </c>
      <c r="K2259" t="s">
        <v>147</v>
      </c>
      <c r="L2259">
        <v>29299</v>
      </c>
      <c r="M2259" t="s">
        <v>1696</v>
      </c>
      <c r="N2259" t="s">
        <v>21</v>
      </c>
      <c r="O2259">
        <v>2</v>
      </c>
      <c r="P2259">
        <v>63661.64</v>
      </c>
      <c r="Q2259" t="s">
        <v>3209</v>
      </c>
      <c r="R2259" t="s">
        <v>1427</v>
      </c>
    </row>
    <row r="2260" spans="1:18" x14ac:dyDescent="0.25">
      <c r="A2260">
        <v>3259</v>
      </c>
      <c r="B2260">
        <v>45054</v>
      </c>
      <c r="C2260" t="s">
        <v>70</v>
      </c>
      <c r="D2260" t="s">
        <v>788</v>
      </c>
      <c r="E2260" t="s">
        <v>14</v>
      </c>
      <c r="F2260" t="s">
        <v>12057</v>
      </c>
      <c r="G2260" t="s">
        <v>12058</v>
      </c>
      <c r="H2260" t="s">
        <v>12059</v>
      </c>
      <c r="I2260" t="s">
        <v>12060</v>
      </c>
      <c r="J2260" t="s">
        <v>12061</v>
      </c>
      <c r="K2260" t="s">
        <v>52</v>
      </c>
      <c r="L2260">
        <v>60760</v>
      </c>
      <c r="M2260" t="s">
        <v>2741</v>
      </c>
      <c r="N2260" t="s">
        <v>16</v>
      </c>
      <c r="O2260">
        <v>16</v>
      </c>
      <c r="P2260">
        <v>38322.47</v>
      </c>
      <c r="Q2260" t="s">
        <v>5215</v>
      </c>
      <c r="R2260" t="s">
        <v>1460</v>
      </c>
    </row>
    <row r="2261" spans="1:18" x14ac:dyDescent="0.25">
      <c r="A2261">
        <v>3260</v>
      </c>
      <c r="B2261">
        <v>45065</v>
      </c>
      <c r="C2261" t="s">
        <v>156</v>
      </c>
      <c r="D2261" t="s">
        <v>1239</v>
      </c>
      <c r="E2261" t="s">
        <v>24</v>
      </c>
      <c r="F2261" t="s">
        <v>12062</v>
      </c>
      <c r="G2261" t="s">
        <v>12063</v>
      </c>
      <c r="H2261" t="s">
        <v>12064</v>
      </c>
      <c r="I2261" t="s">
        <v>12065</v>
      </c>
      <c r="J2261" t="s">
        <v>12066</v>
      </c>
      <c r="K2261" t="s">
        <v>78</v>
      </c>
      <c r="L2261">
        <v>17960</v>
      </c>
      <c r="M2261" t="s">
        <v>2221</v>
      </c>
      <c r="N2261" t="s">
        <v>26</v>
      </c>
      <c r="O2261">
        <v>8</v>
      </c>
      <c r="P2261">
        <v>53050.5</v>
      </c>
      <c r="Q2261" t="s">
        <v>7297</v>
      </c>
      <c r="R2261" t="s">
        <v>1419</v>
      </c>
    </row>
    <row r="2262" spans="1:18" x14ac:dyDescent="0.25">
      <c r="A2262">
        <v>3261</v>
      </c>
      <c r="B2262">
        <v>45113</v>
      </c>
      <c r="C2262" t="s">
        <v>1240</v>
      </c>
      <c r="D2262" t="s">
        <v>1241</v>
      </c>
      <c r="E2262" t="s">
        <v>30</v>
      </c>
      <c r="F2262">
        <v>26488</v>
      </c>
      <c r="G2262" t="s">
        <v>12067</v>
      </c>
      <c r="H2262" t="s">
        <v>12068</v>
      </c>
      <c r="I2262" t="s">
        <v>12069</v>
      </c>
      <c r="J2262" t="s">
        <v>12070</v>
      </c>
      <c r="K2262" t="s">
        <v>64</v>
      </c>
      <c r="L2262">
        <v>69930</v>
      </c>
      <c r="M2262" t="s">
        <v>2162</v>
      </c>
      <c r="N2262" t="s">
        <v>26</v>
      </c>
      <c r="O2262">
        <v>14</v>
      </c>
      <c r="P2262">
        <v>77555.350000000006</v>
      </c>
      <c r="Q2262" t="s">
        <v>1895</v>
      </c>
      <c r="R2262" t="s">
        <v>1460</v>
      </c>
    </row>
    <row r="2263" spans="1:18" x14ac:dyDescent="0.25">
      <c r="A2263">
        <v>3262</v>
      </c>
      <c r="B2263">
        <v>45083</v>
      </c>
      <c r="C2263" t="s">
        <v>803</v>
      </c>
      <c r="D2263" t="s">
        <v>1242</v>
      </c>
      <c r="E2263" t="s">
        <v>30</v>
      </c>
      <c r="F2263">
        <v>23691</v>
      </c>
      <c r="G2263" t="s">
        <v>12071</v>
      </c>
      <c r="H2263" t="s">
        <v>12072</v>
      </c>
      <c r="I2263" t="s">
        <v>12073</v>
      </c>
      <c r="J2263" t="s">
        <v>7608</v>
      </c>
      <c r="K2263" t="s">
        <v>78</v>
      </c>
      <c r="L2263">
        <v>9119</v>
      </c>
      <c r="M2263" t="s">
        <v>1918</v>
      </c>
      <c r="N2263" t="s">
        <v>26</v>
      </c>
      <c r="O2263">
        <v>0</v>
      </c>
      <c r="P2263">
        <v>42305.41</v>
      </c>
      <c r="Q2263" t="s">
        <v>4635</v>
      </c>
      <c r="R2263" t="s">
        <v>1419</v>
      </c>
    </row>
    <row r="2264" spans="1:18" x14ac:dyDescent="0.25">
      <c r="A2264">
        <v>3263</v>
      </c>
      <c r="B2264">
        <v>45053</v>
      </c>
      <c r="C2264" t="s">
        <v>602</v>
      </c>
      <c r="D2264" t="s">
        <v>1243</v>
      </c>
      <c r="E2264" t="s">
        <v>30</v>
      </c>
      <c r="F2264" t="s">
        <v>12074</v>
      </c>
      <c r="G2264" t="s">
        <v>12075</v>
      </c>
      <c r="H2264" t="s">
        <v>12076</v>
      </c>
      <c r="I2264" t="s">
        <v>12077</v>
      </c>
      <c r="J2264" t="s">
        <v>12078</v>
      </c>
      <c r="K2264" t="s">
        <v>246</v>
      </c>
      <c r="L2264">
        <v>63371</v>
      </c>
      <c r="M2264" t="s">
        <v>1748</v>
      </c>
      <c r="N2264" t="s">
        <v>21</v>
      </c>
      <c r="O2264">
        <v>6</v>
      </c>
      <c r="P2264">
        <v>82231.83</v>
      </c>
      <c r="Q2264" t="s">
        <v>2006</v>
      </c>
      <c r="R2264" t="s">
        <v>1460</v>
      </c>
    </row>
    <row r="2265" spans="1:18" x14ac:dyDescent="0.25">
      <c r="A2265">
        <v>3264</v>
      </c>
      <c r="B2265">
        <v>45139</v>
      </c>
      <c r="C2265" t="s">
        <v>56</v>
      </c>
      <c r="D2265" t="s">
        <v>1215</v>
      </c>
      <c r="E2265" t="s">
        <v>30</v>
      </c>
      <c r="F2265" t="s">
        <v>12079</v>
      </c>
      <c r="G2265" t="s">
        <v>12080</v>
      </c>
      <c r="H2265" t="s">
        <v>12081</v>
      </c>
      <c r="I2265" t="s">
        <v>12082</v>
      </c>
      <c r="J2265" t="s">
        <v>12083</v>
      </c>
      <c r="K2265" t="s">
        <v>38</v>
      </c>
      <c r="L2265">
        <v>26122</v>
      </c>
      <c r="M2265" t="s">
        <v>3599</v>
      </c>
      <c r="N2265" t="s">
        <v>26</v>
      </c>
      <c r="O2265">
        <v>6</v>
      </c>
      <c r="P2265">
        <v>37493.65</v>
      </c>
      <c r="Q2265" t="s">
        <v>12084</v>
      </c>
      <c r="R2265" t="s">
        <v>1460</v>
      </c>
    </row>
    <row r="2266" spans="1:18" x14ac:dyDescent="0.25">
      <c r="A2266">
        <v>3265</v>
      </c>
      <c r="B2266">
        <v>45075</v>
      </c>
      <c r="C2266" t="s">
        <v>657</v>
      </c>
      <c r="D2266" t="s">
        <v>146</v>
      </c>
      <c r="E2266" t="s">
        <v>14</v>
      </c>
      <c r="F2266" t="s">
        <v>12085</v>
      </c>
      <c r="G2266" t="s">
        <v>12086</v>
      </c>
      <c r="H2266" t="s">
        <v>12087</v>
      </c>
      <c r="I2266" t="s">
        <v>12088</v>
      </c>
      <c r="J2266" t="s">
        <v>12089</v>
      </c>
      <c r="K2266" t="s">
        <v>198</v>
      </c>
      <c r="L2266">
        <v>63036</v>
      </c>
      <c r="M2266" t="s">
        <v>5815</v>
      </c>
      <c r="N2266" t="s">
        <v>16</v>
      </c>
      <c r="O2266">
        <v>4</v>
      </c>
      <c r="P2266">
        <v>92799.8</v>
      </c>
      <c r="Q2266" t="s">
        <v>2136</v>
      </c>
      <c r="R2266" t="s">
        <v>1427</v>
      </c>
    </row>
    <row r="2267" spans="1:18" x14ac:dyDescent="0.25">
      <c r="A2267">
        <v>3266</v>
      </c>
      <c r="B2267">
        <v>45093</v>
      </c>
      <c r="C2267" t="s">
        <v>651</v>
      </c>
      <c r="D2267" t="s">
        <v>274</v>
      </c>
      <c r="E2267" t="s">
        <v>24</v>
      </c>
      <c r="F2267" t="s">
        <v>7696</v>
      </c>
      <c r="G2267" t="s">
        <v>12090</v>
      </c>
      <c r="H2267" t="s">
        <v>12091</v>
      </c>
      <c r="I2267" t="s">
        <v>12092</v>
      </c>
      <c r="J2267" t="s">
        <v>12093</v>
      </c>
      <c r="K2267" t="s">
        <v>290</v>
      </c>
      <c r="L2267">
        <v>32256</v>
      </c>
      <c r="M2267" t="s">
        <v>1748</v>
      </c>
      <c r="N2267" t="s">
        <v>26</v>
      </c>
      <c r="O2267">
        <v>12</v>
      </c>
      <c r="P2267">
        <v>84384.31</v>
      </c>
      <c r="Q2267" t="s">
        <v>5665</v>
      </c>
      <c r="R2267" t="s">
        <v>1392</v>
      </c>
    </row>
    <row r="2268" spans="1:18" x14ac:dyDescent="0.25">
      <c r="A2268">
        <v>3267</v>
      </c>
      <c r="B2268">
        <v>45077</v>
      </c>
      <c r="C2268" t="s">
        <v>254</v>
      </c>
      <c r="D2268" t="s">
        <v>916</v>
      </c>
      <c r="E2268" t="s">
        <v>30</v>
      </c>
      <c r="F2268" t="s">
        <v>12094</v>
      </c>
      <c r="G2268" t="s">
        <v>12095</v>
      </c>
      <c r="H2268" t="s">
        <v>12096</v>
      </c>
      <c r="I2268" t="s">
        <v>12097</v>
      </c>
      <c r="J2268" t="s">
        <v>12098</v>
      </c>
      <c r="K2268" t="s">
        <v>167</v>
      </c>
      <c r="L2268">
        <v>89138</v>
      </c>
      <c r="M2268" t="s">
        <v>3599</v>
      </c>
      <c r="N2268" t="s">
        <v>35</v>
      </c>
      <c r="O2268">
        <v>16</v>
      </c>
      <c r="P2268">
        <v>30263.32</v>
      </c>
      <c r="Q2268" t="s">
        <v>2977</v>
      </c>
      <c r="R2268" t="s">
        <v>1419</v>
      </c>
    </row>
    <row r="2269" spans="1:18" x14ac:dyDescent="0.25">
      <c r="A2269">
        <v>3268</v>
      </c>
      <c r="B2269">
        <v>45111</v>
      </c>
      <c r="C2269" t="s">
        <v>53</v>
      </c>
      <c r="D2269" t="s">
        <v>946</v>
      </c>
      <c r="E2269" t="s">
        <v>30</v>
      </c>
      <c r="F2269" t="s">
        <v>12099</v>
      </c>
      <c r="G2269" t="s">
        <v>12100</v>
      </c>
      <c r="H2269" t="s">
        <v>12101</v>
      </c>
      <c r="I2269" t="s">
        <v>12102</v>
      </c>
      <c r="J2269" t="s">
        <v>12103</v>
      </c>
      <c r="K2269" t="s">
        <v>69</v>
      </c>
      <c r="L2269">
        <v>99415</v>
      </c>
      <c r="M2269" t="s">
        <v>2895</v>
      </c>
      <c r="N2269" t="s">
        <v>35</v>
      </c>
      <c r="O2269">
        <v>12</v>
      </c>
      <c r="P2269">
        <v>41809.25</v>
      </c>
      <c r="Q2269" t="s">
        <v>5659</v>
      </c>
      <c r="R2269" t="s">
        <v>1460</v>
      </c>
    </row>
    <row r="2270" spans="1:18" x14ac:dyDescent="0.25">
      <c r="A2270">
        <v>3269</v>
      </c>
      <c r="B2270">
        <v>45124</v>
      </c>
      <c r="C2270" t="s">
        <v>70</v>
      </c>
      <c r="D2270" t="s">
        <v>488</v>
      </c>
      <c r="E2270" t="s">
        <v>30</v>
      </c>
      <c r="F2270">
        <v>25998</v>
      </c>
      <c r="G2270" t="s">
        <v>12104</v>
      </c>
      <c r="H2270" t="s">
        <v>12105</v>
      </c>
      <c r="I2270" t="s">
        <v>12106</v>
      </c>
      <c r="J2270" t="s">
        <v>12107</v>
      </c>
      <c r="K2270" t="s">
        <v>211</v>
      </c>
      <c r="L2270">
        <v>68751</v>
      </c>
      <c r="M2270" t="s">
        <v>2068</v>
      </c>
      <c r="N2270" t="s">
        <v>26</v>
      </c>
      <c r="O2270">
        <v>5</v>
      </c>
      <c r="P2270">
        <v>88163.29</v>
      </c>
      <c r="Q2270" t="s">
        <v>8023</v>
      </c>
      <c r="R2270" t="s">
        <v>1460</v>
      </c>
    </row>
    <row r="2271" spans="1:18" x14ac:dyDescent="0.25">
      <c r="A2271">
        <v>3270</v>
      </c>
      <c r="B2271">
        <v>45054</v>
      </c>
      <c r="C2271" t="s">
        <v>381</v>
      </c>
      <c r="D2271" t="s">
        <v>1244</v>
      </c>
      <c r="E2271" t="s">
        <v>14</v>
      </c>
      <c r="F2271" t="s">
        <v>12108</v>
      </c>
      <c r="G2271" t="s">
        <v>1421</v>
      </c>
      <c r="H2271" t="s">
        <v>12109</v>
      </c>
      <c r="I2271" t="s">
        <v>12110</v>
      </c>
      <c r="J2271" t="s">
        <v>12111</v>
      </c>
      <c r="K2271" t="s">
        <v>298</v>
      </c>
      <c r="L2271">
        <v>34023</v>
      </c>
      <c r="M2271" t="s">
        <v>1503</v>
      </c>
      <c r="N2271" t="s">
        <v>35</v>
      </c>
      <c r="O2271">
        <v>6</v>
      </c>
      <c r="P2271">
        <v>33105.29</v>
      </c>
      <c r="Q2271" t="s">
        <v>8490</v>
      </c>
      <c r="R2271" t="s">
        <v>1392</v>
      </c>
    </row>
    <row r="2272" spans="1:18" x14ac:dyDescent="0.25">
      <c r="A2272">
        <v>3271</v>
      </c>
      <c r="B2272">
        <v>45079</v>
      </c>
      <c r="C2272" t="s">
        <v>464</v>
      </c>
      <c r="D2272" t="s">
        <v>1229</v>
      </c>
      <c r="E2272" t="s">
        <v>30</v>
      </c>
      <c r="F2272" t="s">
        <v>12112</v>
      </c>
      <c r="G2272" t="s">
        <v>12113</v>
      </c>
      <c r="H2272" t="s">
        <v>12114</v>
      </c>
      <c r="I2272" t="s">
        <v>12115</v>
      </c>
      <c r="J2272" t="s">
        <v>12116</v>
      </c>
      <c r="K2272" t="s">
        <v>89</v>
      </c>
      <c r="L2272">
        <v>29544</v>
      </c>
      <c r="M2272" t="s">
        <v>389</v>
      </c>
      <c r="N2272" t="s">
        <v>26</v>
      </c>
      <c r="O2272">
        <v>8</v>
      </c>
      <c r="P2272">
        <v>57688.959999999999</v>
      </c>
      <c r="Q2272" t="s">
        <v>8141</v>
      </c>
      <c r="R2272" t="s">
        <v>1384</v>
      </c>
    </row>
    <row r="2273" spans="1:18" x14ac:dyDescent="0.25">
      <c r="A2273">
        <v>3272</v>
      </c>
      <c r="B2273">
        <v>45062</v>
      </c>
      <c r="C2273" t="s">
        <v>152</v>
      </c>
      <c r="D2273" t="s">
        <v>476</v>
      </c>
      <c r="E2273" t="s">
        <v>24</v>
      </c>
      <c r="F2273" t="s">
        <v>9719</v>
      </c>
      <c r="G2273" t="s">
        <v>12117</v>
      </c>
      <c r="H2273" t="s">
        <v>12118</v>
      </c>
      <c r="I2273" t="s">
        <v>12119</v>
      </c>
      <c r="J2273" t="s">
        <v>12120</v>
      </c>
      <c r="K2273" t="s">
        <v>132</v>
      </c>
      <c r="L2273">
        <v>13485</v>
      </c>
      <c r="M2273" t="s">
        <v>2005</v>
      </c>
      <c r="N2273" t="s">
        <v>26</v>
      </c>
      <c r="O2273">
        <v>2</v>
      </c>
      <c r="P2273">
        <v>98519.51</v>
      </c>
      <c r="Q2273" t="s">
        <v>1524</v>
      </c>
      <c r="R2273" t="s">
        <v>1460</v>
      </c>
    </row>
    <row r="2274" spans="1:18" x14ac:dyDescent="0.25">
      <c r="A2274">
        <v>3273</v>
      </c>
      <c r="B2274">
        <v>45065</v>
      </c>
      <c r="C2274" t="s">
        <v>790</v>
      </c>
      <c r="D2274" t="s">
        <v>605</v>
      </c>
      <c r="E2274" t="s">
        <v>30</v>
      </c>
      <c r="F2274" t="s">
        <v>12121</v>
      </c>
      <c r="G2274" t="s">
        <v>1421</v>
      </c>
      <c r="H2274" t="s">
        <v>12122</v>
      </c>
      <c r="I2274" t="s">
        <v>12123</v>
      </c>
      <c r="J2274" t="s">
        <v>12124</v>
      </c>
      <c r="K2274" t="s">
        <v>94</v>
      </c>
      <c r="L2274">
        <v>11106</v>
      </c>
      <c r="M2274" t="s">
        <v>1999</v>
      </c>
      <c r="N2274" t="s">
        <v>21</v>
      </c>
      <c r="O2274">
        <v>1</v>
      </c>
      <c r="P2274">
        <v>54419.87</v>
      </c>
      <c r="Q2274" t="s">
        <v>1724</v>
      </c>
      <c r="R2274" t="s">
        <v>1419</v>
      </c>
    </row>
    <row r="2275" spans="1:18" x14ac:dyDescent="0.25">
      <c r="A2275">
        <v>3274</v>
      </c>
      <c r="B2275">
        <v>45083</v>
      </c>
      <c r="C2275" t="s">
        <v>457</v>
      </c>
      <c r="D2275" t="s">
        <v>678</v>
      </c>
      <c r="E2275" t="s">
        <v>30</v>
      </c>
      <c r="F2275" t="s">
        <v>12125</v>
      </c>
      <c r="G2275" t="s">
        <v>12126</v>
      </c>
      <c r="H2275" t="s">
        <v>12127</v>
      </c>
      <c r="I2275" t="s">
        <v>12128</v>
      </c>
      <c r="J2275" t="s">
        <v>12129</v>
      </c>
      <c r="K2275" t="s">
        <v>173</v>
      </c>
      <c r="L2275">
        <v>61324</v>
      </c>
      <c r="M2275" t="s">
        <v>1677</v>
      </c>
      <c r="N2275" t="s">
        <v>35</v>
      </c>
      <c r="O2275">
        <v>13</v>
      </c>
      <c r="P2275">
        <v>78461.52</v>
      </c>
      <c r="Q2275" t="s">
        <v>4663</v>
      </c>
      <c r="R2275" t="s">
        <v>1419</v>
      </c>
    </row>
    <row r="2276" spans="1:18" x14ac:dyDescent="0.25">
      <c r="A2276">
        <v>3275</v>
      </c>
      <c r="B2276">
        <v>45131</v>
      </c>
      <c r="C2276" t="s">
        <v>1245</v>
      </c>
      <c r="D2276" t="s">
        <v>311</v>
      </c>
      <c r="E2276" t="s">
        <v>14</v>
      </c>
      <c r="F2276">
        <v>27766</v>
      </c>
      <c r="G2276" t="s">
        <v>12130</v>
      </c>
      <c r="H2276" t="s">
        <v>12131</v>
      </c>
      <c r="I2276" t="s">
        <v>12132</v>
      </c>
      <c r="J2276" t="s">
        <v>12133</v>
      </c>
      <c r="K2276" t="s">
        <v>122</v>
      </c>
      <c r="L2276">
        <v>28716</v>
      </c>
      <c r="M2276" t="s">
        <v>2532</v>
      </c>
      <c r="N2276" t="s">
        <v>16</v>
      </c>
      <c r="O2276">
        <v>1</v>
      </c>
      <c r="P2276">
        <v>84876.9</v>
      </c>
      <c r="Q2276" t="s">
        <v>6169</v>
      </c>
      <c r="R2276" t="s">
        <v>1392</v>
      </c>
    </row>
    <row r="2277" spans="1:18" x14ac:dyDescent="0.25">
      <c r="A2277">
        <v>3276</v>
      </c>
      <c r="B2277">
        <v>45054</v>
      </c>
      <c r="C2277" t="s">
        <v>376</v>
      </c>
      <c r="D2277" t="s">
        <v>428</v>
      </c>
      <c r="E2277" t="s">
        <v>14</v>
      </c>
      <c r="F2277">
        <v>34486</v>
      </c>
      <c r="G2277" t="s">
        <v>12134</v>
      </c>
      <c r="H2277" t="s">
        <v>12135</v>
      </c>
      <c r="I2277" t="s">
        <v>12136</v>
      </c>
      <c r="J2277" t="s">
        <v>12137</v>
      </c>
      <c r="K2277" t="s">
        <v>69</v>
      </c>
      <c r="L2277">
        <v>80285</v>
      </c>
      <c r="M2277" t="s">
        <v>3372</v>
      </c>
      <c r="N2277" t="s">
        <v>35</v>
      </c>
      <c r="O2277">
        <v>6</v>
      </c>
      <c r="P2277">
        <v>57599.66</v>
      </c>
      <c r="Q2277" t="s">
        <v>4254</v>
      </c>
      <c r="R2277" t="s">
        <v>1427</v>
      </c>
    </row>
    <row r="2278" spans="1:18" x14ac:dyDescent="0.25">
      <c r="A2278">
        <v>3277</v>
      </c>
      <c r="B2278">
        <v>45131</v>
      </c>
      <c r="C2278" t="s">
        <v>567</v>
      </c>
      <c r="D2278" t="s">
        <v>1125</v>
      </c>
      <c r="E2278" t="s">
        <v>24</v>
      </c>
      <c r="F2278" t="s">
        <v>12138</v>
      </c>
      <c r="G2278" t="s">
        <v>12139</v>
      </c>
      <c r="H2278" t="s">
        <v>12140</v>
      </c>
      <c r="I2278" t="s">
        <v>12141</v>
      </c>
      <c r="J2278" t="s">
        <v>12142</v>
      </c>
      <c r="K2278" t="s">
        <v>113</v>
      </c>
      <c r="L2278">
        <v>81569</v>
      </c>
      <c r="M2278" t="s">
        <v>4074</v>
      </c>
      <c r="N2278" t="s">
        <v>16</v>
      </c>
      <c r="O2278">
        <v>18</v>
      </c>
      <c r="P2278">
        <v>85050.02</v>
      </c>
      <c r="Q2278" t="s">
        <v>7371</v>
      </c>
      <c r="R2278" t="s">
        <v>1419</v>
      </c>
    </row>
    <row r="2279" spans="1:18" x14ac:dyDescent="0.25">
      <c r="A2279">
        <v>3278</v>
      </c>
      <c r="B2279">
        <v>45059</v>
      </c>
      <c r="C2279" t="s">
        <v>1246</v>
      </c>
      <c r="D2279" t="s">
        <v>721</v>
      </c>
      <c r="E2279" t="s">
        <v>14</v>
      </c>
      <c r="F2279">
        <v>36563</v>
      </c>
      <c r="G2279" t="s">
        <v>12143</v>
      </c>
      <c r="H2279" t="s">
        <v>12144</v>
      </c>
      <c r="I2279" t="s">
        <v>12145</v>
      </c>
      <c r="J2279" t="s">
        <v>12146</v>
      </c>
      <c r="K2279" t="s">
        <v>220</v>
      </c>
      <c r="L2279">
        <v>85382</v>
      </c>
      <c r="M2279" t="s">
        <v>3901</v>
      </c>
      <c r="N2279" t="s">
        <v>21</v>
      </c>
      <c r="O2279">
        <v>7</v>
      </c>
      <c r="P2279">
        <v>69151.570000000007</v>
      </c>
      <c r="Q2279" t="s">
        <v>2716</v>
      </c>
      <c r="R2279" t="s">
        <v>1384</v>
      </c>
    </row>
    <row r="2280" spans="1:18" x14ac:dyDescent="0.25">
      <c r="A2280">
        <v>3279</v>
      </c>
      <c r="B2280">
        <v>45073</v>
      </c>
      <c r="C2280" t="s">
        <v>438</v>
      </c>
      <c r="D2280" t="s">
        <v>378</v>
      </c>
      <c r="E2280" t="s">
        <v>30</v>
      </c>
      <c r="F2280" t="s">
        <v>12147</v>
      </c>
      <c r="G2280" t="s">
        <v>12148</v>
      </c>
      <c r="H2280" t="s">
        <v>12149</v>
      </c>
      <c r="I2280" t="s">
        <v>12150</v>
      </c>
      <c r="J2280" t="s">
        <v>12151</v>
      </c>
      <c r="K2280" t="s">
        <v>235</v>
      </c>
      <c r="L2280">
        <v>23145</v>
      </c>
      <c r="M2280" t="s">
        <v>1961</v>
      </c>
      <c r="N2280" t="s">
        <v>16</v>
      </c>
      <c r="O2280">
        <v>11</v>
      </c>
      <c r="P2280">
        <v>59026.84</v>
      </c>
      <c r="Q2280" t="s">
        <v>3263</v>
      </c>
      <c r="R2280" t="s">
        <v>1384</v>
      </c>
    </row>
    <row r="2281" spans="1:18" x14ac:dyDescent="0.25">
      <c r="A2281">
        <v>3280</v>
      </c>
      <c r="B2281">
        <v>45108</v>
      </c>
      <c r="C2281" t="s">
        <v>318</v>
      </c>
      <c r="D2281" t="s">
        <v>454</v>
      </c>
      <c r="E2281" t="s">
        <v>14</v>
      </c>
      <c r="F2281">
        <v>26430</v>
      </c>
      <c r="G2281" t="s">
        <v>12152</v>
      </c>
      <c r="H2281" t="s">
        <v>12153</v>
      </c>
      <c r="I2281" t="s">
        <v>12154</v>
      </c>
      <c r="J2281" t="s">
        <v>12155</v>
      </c>
      <c r="K2281" t="s">
        <v>55</v>
      </c>
      <c r="L2281">
        <v>70036</v>
      </c>
      <c r="M2281" t="s">
        <v>2756</v>
      </c>
      <c r="N2281" t="s">
        <v>21</v>
      </c>
      <c r="O2281">
        <v>12</v>
      </c>
      <c r="P2281">
        <v>81084.350000000006</v>
      </c>
      <c r="Q2281" t="s">
        <v>3186</v>
      </c>
      <c r="R2281" t="s">
        <v>1392</v>
      </c>
    </row>
    <row r="2282" spans="1:18" x14ac:dyDescent="0.25">
      <c r="A2282">
        <v>3281</v>
      </c>
      <c r="B2282">
        <v>45082</v>
      </c>
      <c r="C2282" t="s">
        <v>352</v>
      </c>
      <c r="D2282" t="s">
        <v>1234</v>
      </c>
      <c r="E2282" t="s">
        <v>24</v>
      </c>
      <c r="F2282" t="s">
        <v>12156</v>
      </c>
      <c r="G2282" t="s">
        <v>12157</v>
      </c>
      <c r="H2282" t="s">
        <v>12158</v>
      </c>
      <c r="I2282" t="s">
        <v>12159</v>
      </c>
      <c r="J2282" t="s">
        <v>12160</v>
      </c>
      <c r="K2282" t="s">
        <v>265</v>
      </c>
      <c r="L2282">
        <v>82443</v>
      </c>
      <c r="M2282" t="s">
        <v>3747</v>
      </c>
      <c r="N2282" t="s">
        <v>26</v>
      </c>
      <c r="O2282">
        <v>2</v>
      </c>
      <c r="P2282">
        <v>39157.120000000003</v>
      </c>
      <c r="Q2282" t="s">
        <v>6218</v>
      </c>
      <c r="R2282" t="s">
        <v>1419</v>
      </c>
    </row>
    <row r="2283" spans="1:18" x14ac:dyDescent="0.25">
      <c r="A2283">
        <v>3282</v>
      </c>
      <c r="B2283">
        <v>45068</v>
      </c>
      <c r="C2283" t="s">
        <v>913</v>
      </c>
      <c r="D2283" t="s">
        <v>704</v>
      </c>
      <c r="E2283" t="s">
        <v>30</v>
      </c>
      <c r="F2283">
        <v>25638</v>
      </c>
      <c r="G2283" t="s">
        <v>12161</v>
      </c>
      <c r="H2283" t="s">
        <v>12162</v>
      </c>
      <c r="I2283" t="s">
        <v>12163</v>
      </c>
      <c r="J2283" t="s">
        <v>12164</v>
      </c>
      <c r="K2283" t="s">
        <v>235</v>
      </c>
      <c r="L2283">
        <v>90921</v>
      </c>
      <c r="M2283" t="s">
        <v>2208</v>
      </c>
      <c r="N2283" t="s">
        <v>21</v>
      </c>
      <c r="O2283">
        <v>18</v>
      </c>
      <c r="P2283">
        <v>32893.550000000003</v>
      </c>
      <c r="Q2283" t="s">
        <v>11635</v>
      </c>
      <c r="R2283" t="s">
        <v>1427</v>
      </c>
    </row>
    <row r="2284" spans="1:18" x14ac:dyDescent="0.25">
      <c r="A2284">
        <v>3283</v>
      </c>
      <c r="B2284">
        <v>45115</v>
      </c>
      <c r="C2284" t="s">
        <v>150</v>
      </c>
      <c r="D2284" t="s">
        <v>191</v>
      </c>
      <c r="E2284" t="s">
        <v>14</v>
      </c>
      <c r="F2284">
        <v>36505</v>
      </c>
      <c r="G2284" t="s">
        <v>12165</v>
      </c>
      <c r="H2284" t="s">
        <v>12166</v>
      </c>
      <c r="I2284" t="s">
        <v>12167</v>
      </c>
      <c r="J2284" t="s">
        <v>12168</v>
      </c>
      <c r="K2284" t="s">
        <v>116</v>
      </c>
      <c r="L2284">
        <v>37620</v>
      </c>
      <c r="M2284" t="s">
        <v>3599</v>
      </c>
      <c r="N2284" t="s">
        <v>21</v>
      </c>
      <c r="O2284">
        <v>0</v>
      </c>
      <c r="P2284">
        <v>85076.58</v>
      </c>
      <c r="Q2284" t="s">
        <v>8064</v>
      </c>
      <c r="R2284" t="s">
        <v>1419</v>
      </c>
    </row>
    <row r="2285" spans="1:18" x14ac:dyDescent="0.25">
      <c r="A2285">
        <v>3284</v>
      </c>
      <c r="B2285">
        <v>45129</v>
      </c>
      <c r="C2285" t="s">
        <v>598</v>
      </c>
      <c r="D2285" t="s">
        <v>857</v>
      </c>
      <c r="E2285" t="s">
        <v>14</v>
      </c>
      <c r="F2285" t="s">
        <v>12169</v>
      </c>
      <c r="G2285" t="s">
        <v>12170</v>
      </c>
      <c r="H2285" t="s">
        <v>12171</v>
      </c>
      <c r="I2285" t="s">
        <v>12172</v>
      </c>
      <c r="J2285" t="s">
        <v>12173</v>
      </c>
      <c r="K2285" t="s">
        <v>110</v>
      </c>
      <c r="L2285">
        <v>59456</v>
      </c>
      <c r="M2285" t="s">
        <v>4022</v>
      </c>
      <c r="N2285" t="s">
        <v>35</v>
      </c>
      <c r="O2285">
        <v>1</v>
      </c>
      <c r="P2285">
        <v>37382.06</v>
      </c>
      <c r="Q2285" t="s">
        <v>4977</v>
      </c>
      <c r="R2285" t="s">
        <v>1392</v>
      </c>
    </row>
    <row r="2286" spans="1:18" x14ac:dyDescent="0.25">
      <c r="A2286">
        <v>3285</v>
      </c>
      <c r="B2286">
        <v>45138</v>
      </c>
      <c r="C2286" t="s">
        <v>1247</v>
      </c>
      <c r="D2286" t="s">
        <v>271</v>
      </c>
      <c r="E2286" t="s">
        <v>24</v>
      </c>
      <c r="F2286" t="s">
        <v>12174</v>
      </c>
      <c r="G2286" t="s">
        <v>12175</v>
      </c>
      <c r="H2286" t="s">
        <v>12176</v>
      </c>
      <c r="I2286" t="s">
        <v>12177</v>
      </c>
      <c r="J2286" t="s">
        <v>12178</v>
      </c>
      <c r="K2286" t="s">
        <v>132</v>
      </c>
      <c r="L2286">
        <v>82812</v>
      </c>
      <c r="M2286" t="s">
        <v>6978</v>
      </c>
      <c r="N2286" t="s">
        <v>35</v>
      </c>
      <c r="O2286">
        <v>14</v>
      </c>
      <c r="P2286">
        <v>58623.32</v>
      </c>
      <c r="Q2286" t="s">
        <v>5351</v>
      </c>
      <c r="R2286" t="s">
        <v>1427</v>
      </c>
    </row>
    <row r="2287" spans="1:18" x14ac:dyDescent="0.25">
      <c r="A2287">
        <v>3286</v>
      </c>
      <c r="B2287">
        <v>45142</v>
      </c>
      <c r="C2287" t="s">
        <v>130</v>
      </c>
      <c r="D2287" t="s">
        <v>1130</v>
      </c>
      <c r="E2287" t="s">
        <v>24</v>
      </c>
      <c r="F2287">
        <v>24783</v>
      </c>
      <c r="G2287" t="s">
        <v>12179</v>
      </c>
      <c r="H2287" t="s">
        <v>12180</v>
      </c>
      <c r="I2287" t="s">
        <v>12181</v>
      </c>
      <c r="J2287" t="s">
        <v>1809</v>
      </c>
      <c r="K2287" t="s">
        <v>189</v>
      </c>
      <c r="L2287">
        <v>88115</v>
      </c>
      <c r="M2287" t="s">
        <v>2617</v>
      </c>
      <c r="N2287" t="s">
        <v>16</v>
      </c>
      <c r="O2287">
        <v>8</v>
      </c>
      <c r="P2287">
        <v>49024.77</v>
      </c>
      <c r="Q2287" t="s">
        <v>1627</v>
      </c>
      <c r="R2287" t="s">
        <v>1419</v>
      </c>
    </row>
    <row r="2288" spans="1:18" x14ac:dyDescent="0.25">
      <c r="A2288">
        <v>3287</v>
      </c>
      <c r="B2288">
        <v>45093</v>
      </c>
      <c r="C2288" t="s">
        <v>448</v>
      </c>
      <c r="D2288" t="s">
        <v>131</v>
      </c>
      <c r="E2288" t="s">
        <v>14</v>
      </c>
      <c r="F2288">
        <v>32515</v>
      </c>
      <c r="G2288" t="s">
        <v>12182</v>
      </c>
      <c r="H2288" t="s">
        <v>12183</v>
      </c>
      <c r="I2288" t="s">
        <v>12184</v>
      </c>
      <c r="J2288" t="s">
        <v>12185</v>
      </c>
      <c r="K2288" t="s">
        <v>189</v>
      </c>
      <c r="L2288">
        <v>27841</v>
      </c>
      <c r="M2288" t="s">
        <v>2272</v>
      </c>
      <c r="N2288" t="s">
        <v>16</v>
      </c>
      <c r="O2288">
        <v>13</v>
      </c>
      <c r="P2288">
        <v>82297.22</v>
      </c>
      <c r="Q2288" t="s">
        <v>2837</v>
      </c>
      <c r="R2288" t="s">
        <v>1384</v>
      </c>
    </row>
    <row r="2289" spans="1:18" x14ac:dyDescent="0.25">
      <c r="A2289">
        <v>3288</v>
      </c>
      <c r="B2289">
        <v>45110</v>
      </c>
      <c r="C2289" t="s">
        <v>784</v>
      </c>
      <c r="D2289" t="s">
        <v>231</v>
      </c>
      <c r="E2289" t="s">
        <v>14</v>
      </c>
      <c r="F2289" t="s">
        <v>12186</v>
      </c>
      <c r="G2289" t="s">
        <v>1421</v>
      </c>
      <c r="H2289" t="s">
        <v>12187</v>
      </c>
      <c r="I2289" t="s">
        <v>12188</v>
      </c>
      <c r="J2289" t="s">
        <v>12189</v>
      </c>
      <c r="K2289" t="s">
        <v>145</v>
      </c>
      <c r="L2289">
        <v>8902</v>
      </c>
      <c r="M2289" t="s">
        <v>2214</v>
      </c>
      <c r="N2289" t="s">
        <v>21</v>
      </c>
      <c r="O2289">
        <v>10</v>
      </c>
      <c r="P2289">
        <v>74369.600000000006</v>
      </c>
      <c r="Q2289" t="s">
        <v>2720</v>
      </c>
      <c r="R2289" t="s">
        <v>1427</v>
      </c>
    </row>
    <row r="2290" spans="1:18" x14ac:dyDescent="0.25">
      <c r="A2290">
        <v>3289</v>
      </c>
      <c r="B2290">
        <v>45122</v>
      </c>
      <c r="C2290" t="s">
        <v>168</v>
      </c>
      <c r="D2290" t="s">
        <v>202</v>
      </c>
      <c r="E2290" t="s">
        <v>14</v>
      </c>
      <c r="F2290">
        <v>33242</v>
      </c>
      <c r="G2290" t="s">
        <v>12190</v>
      </c>
      <c r="H2290" t="s">
        <v>12191</v>
      </c>
      <c r="I2290" t="s">
        <v>12192</v>
      </c>
      <c r="J2290" t="s">
        <v>12193</v>
      </c>
      <c r="K2290" t="s">
        <v>31</v>
      </c>
      <c r="L2290">
        <v>96598</v>
      </c>
      <c r="M2290" t="s">
        <v>1840</v>
      </c>
      <c r="N2290" t="s">
        <v>26</v>
      </c>
      <c r="O2290">
        <v>1</v>
      </c>
      <c r="P2290">
        <v>54976.639999999999</v>
      </c>
      <c r="Q2290" t="s">
        <v>2122</v>
      </c>
      <c r="R2290" t="s">
        <v>1427</v>
      </c>
    </row>
    <row r="2291" spans="1:18" x14ac:dyDescent="0.25">
      <c r="A2291">
        <v>3290</v>
      </c>
      <c r="B2291">
        <v>45059</v>
      </c>
      <c r="C2291" t="s">
        <v>242</v>
      </c>
      <c r="D2291" t="s">
        <v>496</v>
      </c>
      <c r="E2291" t="s">
        <v>14</v>
      </c>
      <c r="F2291" t="s">
        <v>12194</v>
      </c>
      <c r="G2291" t="s">
        <v>12195</v>
      </c>
      <c r="H2291" t="s">
        <v>12196</v>
      </c>
      <c r="I2291" t="s">
        <v>12197</v>
      </c>
      <c r="J2291" t="s">
        <v>12198</v>
      </c>
      <c r="K2291" t="s">
        <v>290</v>
      </c>
      <c r="L2291">
        <v>37447</v>
      </c>
      <c r="M2291" t="s">
        <v>1709</v>
      </c>
      <c r="N2291" t="s">
        <v>21</v>
      </c>
      <c r="O2291">
        <v>1</v>
      </c>
      <c r="P2291">
        <v>69880.58</v>
      </c>
      <c r="Q2291" t="s">
        <v>2716</v>
      </c>
      <c r="R2291" t="s">
        <v>1427</v>
      </c>
    </row>
    <row r="2292" spans="1:18" x14ac:dyDescent="0.25">
      <c r="A2292">
        <v>3291</v>
      </c>
      <c r="B2292">
        <v>45102</v>
      </c>
      <c r="C2292" t="s">
        <v>114</v>
      </c>
      <c r="D2292" t="s">
        <v>1248</v>
      </c>
      <c r="E2292" t="s">
        <v>24</v>
      </c>
      <c r="F2292" t="s">
        <v>12199</v>
      </c>
      <c r="G2292" t="s">
        <v>12200</v>
      </c>
      <c r="H2292" t="s">
        <v>12201</v>
      </c>
      <c r="I2292" t="s">
        <v>12202</v>
      </c>
      <c r="J2292" t="s">
        <v>12203</v>
      </c>
      <c r="K2292" t="s">
        <v>81</v>
      </c>
      <c r="L2292">
        <v>24087</v>
      </c>
      <c r="M2292" t="s">
        <v>2232</v>
      </c>
      <c r="N2292" t="s">
        <v>35</v>
      </c>
      <c r="O2292">
        <v>4</v>
      </c>
      <c r="P2292">
        <v>83622.53</v>
      </c>
      <c r="Q2292" t="s">
        <v>1433</v>
      </c>
      <c r="R2292" t="s">
        <v>1460</v>
      </c>
    </row>
    <row r="2293" spans="1:18" x14ac:dyDescent="0.25">
      <c r="A2293">
        <v>3292</v>
      </c>
      <c r="B2293">
        <v>45059</v>
      </c>
      <c r="C2293" t="s">
        <v>238</v>
      </c>
      <c r="D2293" t="s">
        <v>858</v>
      </c>
      <c r="E2293" t="s">
        <v>24</v>
      </c>
      <c r="F2293" t="s">
        <v>12204</v>
      </c>
      <c r="G2293" t="s">
        <v>12205</v>
      </c>
      <c r="H2293" t="s">
        <v>12206</v>
      </c>
      <c r="I2293" t="s">
        <v>12207</v>
      </c>
      <c r="J2293" t="s">
        <v>12208</v>
      </c>
      <c r="K2293" t="s">
        <v>119</v>
      </c>
      <c r="L2293">
        <v>69232</v>
      </c>
      <c r="M2293" t="s">
        <v>4074</v>
      </c>
      <c r="N2293" t="s">
        <v>26</v>
      </c>
      <c r="O2293">
        <v>13</v>
      </c>
      <c r="P2293">
        <v>92679.57</v>
      </c>
      <c r="Q2293" t="s">
        <v>5998</v>
      </c>
      <c r="R2293" t="s">
        <v>1392</v>
      </c>
    </row>
    <row r="2294" spans="1:18" x14ac:dyDescent="0.25">
      <c r="A2294">
        <v>3293</v>
      </c>
      <c r="B2294">
        <v>45102</v>
      </c>
      <c r="C2294" t="s">
        <v>651</v>
      </c>
      <c r="D2294" t="s">
        <v>814</v>
      </c>
      <c r="E2294" t="s">
        <v>24</v>
      </c>
      <c r="F2294" t="s">
        <v>12209</v>
      </c>
      <c r="G2294" t="s">
        <v>12210</v>
      </c>
      <c r="H2294" t="s">
        <v>12211</v>
      </c>
      <c r="I2294" t="s">
        <v>12212</v>
      </c>
      <c r="J2294" t="s">
        <v>12213</v>
      </c>
      <c r="K2294" t="s">
        <v>135</v>
      </c>
      <c r="L2294">
        <v>47531</v>
      </c>
      <c r="M2294" t="s">
        <v>2221</v>
      </c>
      <c r="N2294" t="s">
        <v>16</v>
      </c>
      <c r="O2294">
        <v>10</v>
      </c>
      <c r="P2294">
        <v>71107.55</v>
      </c>
      <c r="Q2294" t="s">
        <v>4359</v>
      </c>
      <c r="R2294" t="s">
        <v>1384</v>
      </c>
    </row>
    <row r="2295" spans="1:18" x14ac:dyDescent="0.25">
      <c r="A2295">
        <v>3294</v>
      </c>
      <c r="B2295">
        <v>45143</v>
      </c>
      <c r="C2295" t="s">
        <v>643</v>
      </c>
      <c r="D2295" t="s">
        <v>57</v>
      </c>
      <c r="E2295" t="s">
        <v>24</v>
      </c>
      <c r="F2295">
        <v>36350</v>
      </c>
      <c r="G2295" t="s">
        <v>12214</v>
      </c>
      <c r="H2295" t="s">
        <v>12215</v>
      </c>
      <c r="I2295" t="s">
        <v>12216</v>
      </c>
      <c r="J2295" t="s">
        <v>12217</v>
      </c>
      <c r="K2295" t="s">
        <v>132</v>
      </c>
      <c r="L2295">
        <v>26978</v>
      </c>
      <c r="M2295" t="s">
        <v>2385</v>
      </c>
      <c r="N2295" t="s">
        <v>21</v>
      </c>
      <c r="O2295">
        <v>20</v>
      </c>
      <c r="P2295">
        <v>85543.97</v>
      </c>
      <c r="Q2295" t="s">
        <v>2779</v>
      </c>
      <c r="R2295" t="s">
        <v>1392</v>
      </c>
    </row>
    <row r="2296" spans="1:18" x14ac:dyDescent="0.25">
      <c r="A2296">
        <v>3295</v>
      </c>
      <c r="B2296">
        <v>45139</v>
      </c>
      <c r="C2296" t="s">
        <v>233</v>
      </c>
      <c r="D2296" t="s">
        <v>431</v>
      </c>
      <c r="E2296" t="s">
        <v>14</v>
      </c>
      <c r="F2296">
        <v>30631</v>
      </c>
      <c r="G2296" t="s">
        <v>12218</v>
      </c>
      <c r="H2296" t="s">
        <v>12219</v>
      </c>
      <c r="I2296" t="s">
        <v>12220</v>
      </c>
      <c r="J2296" t="s">
        <v>12221</v>
      </c>
      <c r="K2296" t="s">
        <v>453</v>
      </c>
      <c r="L2296">
        <v>81405</v>
      </c>
      <c r="M2296" t="s">
        <v>1742</v>
      </c>
      <c r="N2296" t="s">
        <v>21</v>
      </c>
      <c r="O2296">
        <v>0</v>
      </c>
      <c r="P2296">
        <v>55499.96</v>
      </c>
      <c r="Q2296" t="s">
        <v>3176</v>
      </c>
      <c r="R2296" t="s">
        <v>1384</v>
      </c>
    </row>
    <row r="2297" spans="1:18" x14ac:dyDescent="0.25">
      <c r="A2297">
        <v>3296</v>
      </c>
      <c r="B2297">
        <v>45059</v>
      </c>
      <c r="C2297" t="s">
        <v>593</v>
      </c>
      <c r="D2297" t="s">
        <v>96</v>
      </c>
      <c r="E2297" t="s">
        <v>24</v>
      </c>
      <c r="F2297" t="s">
        <v>7762</v>
      </c>
      <c r="G2297" t="s">
        <v>12222</v>
      </c>
      <c r="H2297" t="s">
        <v>12223</v>
      </c>
      <c r="I2297" t="s">
        <v>12224</v>
      </c>
      <c r="J2297" t="s">
        <v>12225</v>
      </c>
      <c r="K2297" t="s">
        <v>189</v>
      </c>
      <c r="L2297">
        <v>45074</v>
      </c>
      <c r="M2297" t="s">
        <v>2578</v>
      </c>
      <c r="N2297" t="s">
        <v>16</v>
      </c>
      <c r="O2297">
        <v>9</v>
      </c>
      <c r="P2297">
        <v>95308.45</v>
      </c>
      <c r="Q2297" t="s">
        <v>6726</v>
      </c>
      <c r="R2297" t="s">
        <v>1392</v>
      </c>
    </row>
    <row r="2298" spans="1:18" x14ac:dyDescent="0.25">
      <c r="A2298">
        <v>3297</v>
      </c>
      <c r="B2298">
        <v>45065</v>
      </c>
      <c r="C2298" t="s">
        <v>304</v>
      </c>
      <c r="D2298" t="s">
        <v>434</v>
      </c>
      <c r="E2298" t="s">
        <v>24</v>
      </c>
      <c r="F2298" t="s">
        <v>12226</v>
      </c>
      <c r="G2298" t="s">
        <v>12227</v>
      </c>
      <c r="H2298" t="s">
        <v>12228</v>
      </c>
      <c r="I2298" t="s">
        <v>12229</v>
      </c>
      <c r="J2298" t="s">
        <v>12230</v>
      </c>
      <c r="K2298" t="s">
        <v>20</v>
      </c>
      <c r="L2298">
        <v>76345</v>
      </c>
      <c r="M2298" t="s">
        <v>1961</v>
      </c>
      <c r="N2298" t="s">
        <v>35</v>
      </c>
      <c r="O2298">
        <v>9</v>
      </c>
      <c r="P2298">
        <v>55936.12</v>
      </c>
      <c r="Q2298" t="s">
        <v>2716</v>
      </c>
      <c r="R2298" t="s">
        <v>1427</v>
      </c>
    </row>
    <row r="2299" spans="1:18" x14ac:dyDescent="0.25">
      <c r="A2299">
        <v>3298</v>
      </c>
      <c r="B2299">
        <v>45140</v>
      </c>
      <c r="C2299" t="s">
        <v>1249</v>
      </c>
      <c r="D2299" t="s">
        <v>1185</v>
      </c>
      <c r="E2299" t="s">
        <v>14</v>
      </c>
      <c r="F2299" t="s">
        <v>12231</v>
      </c>
      <c r="G2299" t="s">
        <v>12232</v>
      </c>
      <c r="H2299" t="s">
        <v>12233</v>
      </c>
      <c r="I2299" t="s">
        <v>12234</v>
      </c>
      <c r="J2299" t="s">
        <v>12000</v>
      </c>
      <c r="K2299" t="s">
        <v>94</v>
      </c>
      <c r="L2299">
        <v>27770</v>
      </c>
      <c r="M2299" t="s">
        <v>1563</v>
      </c>
      <c r="N2299" t="s">
        <v>16</v>
      </c>
      <c r="O2299">
        <v>18</v>
      </c>
      <c r="P2299">
        <v>39756.879999999997</v>
      </c>
      <c r="Q2299" t="s">
        <v>9866</v>
      </c>
      <c r="R2299" t="s">
        <v>1392</v>
      </c>
    </row>
    <row r="2300" spans="1:18" x14ac:dyDescent="0.25">
      <c r="A2300">
        <v>3299</v>
      </c>
      <c r="B2300">
        <v>45102</v>
      </c>
      <c r="C2300" t="s">
        <v>688</v>
      </c>
      <c r="D2300" t="s">
        <v>134</v>
      </c>
      <c r="E2300" t="s">
        <v>24</v>
      </c>
      <c r="F2300" t="s">
        <v>12235</v>
      </c>
      <c r="G2300" t="s">
        <v>12236</v>
      </c>
      <c r="H2300" t="s">
        <v>12237</v>
      </c>
      <c r="I2300" t="s">
        <v>12238</v>
      </c>
      <c r="J2300" t="s">
        <v>12239</v>
      </c>
      <c r="K2300" t="s">
        <v>49</v>
      </c>
      <c r="L2300">
        <v>70555</v>
      </c>
      <c r="M2300" t="s">
        <v>1397</v>
      </c>
      <c r="N2300" t="s">
        <v>21</v>
      </c>
      <c r="O2300">
        <v>18</v>
      </c>
      <c r="P2300">
        <v>45421.29</v>
      </c>
      <c r="Q2300" t="s">
        <v>12240</v>
      </c>
      <c r="R2300" t="s">
        <v>1460</v>
      </c>
    </row>
    <row r="2301" spans="1:18" x14ac:dyDescent="0.25">
      <c r="A2301">
        <v>3300</v>
      </c>
      <c r="B2301">
        <v>45129</v>
      </c>
      <c r="C2301" t="s">
        <v>417</v>
      </c>
      <c r="D2301" t="s">
        <v>637</v>
      </c>
      <c r="E2301" t="s">
        <v>30</v>
      </c>
      <c r="F2301" t="s">
        <v>7130</v>
      </c>
      <c r="G2301" t="s">
        <v>12241</v>
      </c>
      <c r="H2301" t="s">
        <v>12242</v>
      </c>
      <c r="I2301" t="s">
        <v>12243</v>
      </c>
      <c r="J2301" t="s">
        <v>2161</v>
      </c>
      <c r="K2301" t="s">
        <v>89</v>
      </c>
      <c r="L2301">
        <v>39677</v>
      </c>
      <c r="M2301" t="s">
        <v>3589</v>
      </c>
      <c r="N2301" t="s">
        <v>26</v>
      </c>
      <c r="O2301">
        <v>6</v>
      </c>
      <c r="P2301">
        <v>64141.69</v>
      </c>
      <c r="Q2301" t="s">
        <v>2391</v>
      </c>
      <c r="R2301" t="s">
        <v>1384</v>
      </c>
    </row>
    <row r="2302" spans="1:18" x14ac:dyDescent="0.25">
      <c r="A2302">
        <v>3301</v>
      </c>
      <c r="B2302">
        <v>45131</v>
      </c>
      <c r="C2302" t="s">
        <v>340</v>
      </c>
      <c r="D2302" t="s">
        <v>1163</v>
      </c>
      <c r="E2302" t="s">
        <v>14</v>
      </c>
      <c r="F2302" t="s">
        <v>7992</v>
      </c>
      <c r="G2302" t="s">
        <v>12244</v>
      </c>
      <c r="H2302" t="s">
        <v>12245</v>
      </c>
      <c r="I2302" t="s">
        <v>12246</v>
      </c>
      <c r="J2302" t="s">
        <v>12247</v>
      </c>
      <c r="K2302" t="s">
        <v>43</v>
      </c>
      <c r="L2302">
        <v>36171</v>
      </c>
      <c r="M2302" t="s">
        <v>1503</v>
      </c>
      <c r="N2302" t="s">
        <v>35</v>
      </c>
      <c r="O2302">
        <v>14</v>
      </c>
      <c r="P2302">
        <v>37698.93</v>
      </c>
      <c r="Q2302" t="s">
        <v>2169</v>
      </c>
      <c r="R2302" t="s">
        <v>1427</v>
      </c>
    </row>
    <row r="2303" spans="1:18" x14ac:dyDescent="0.25">
      <c r="A2303">
        <v>3302</v>
      </c>
      <c r="B2303">
        <v>45106</v>
      </c>
      <c r="C2303" t="s">
        <v>1250</v>
      </c>
      <c r="D2303" t="s">
        <v>271</v>
      </c>
      <c r="E2303" t="s">
        <v>14</v>
      </c>
      <c r="F2303">
        <v>33005</v>
      </c>
      <c r="G2303" t="s">
        <v>1421</v>
      </c>
      <c r="H2303" t="s">
        <v>12248</v>
      </c>
      <c r="I2303" t="s">
        <v>12249</v>
      </c>
      <c r="J2303" t="s">
        <v>12250</v>
      </c>
      <c r="K2303" t="s">
        <v>101</v>
      </c>
      <c r="L2303">
        <v>23583</v>
      </c>
      <c r="M2303" t="s">
        <v>2147</v>
      </c>
      <c r="N2303" t="s">
        <v>26</v>
      </c>
      <c r="O2303">
        <v>11</v>
      </c>
      <c r="P2303">
        <v>94628.89</v>
      </c>
      <c r="Q2303" t="s">
        <v>2215</v>
      </c>
      <c r="R2303" t="s">
        <v>1419</v>
      </c>
    </row>
    <row r="2304" spans="1:18" x14ac:dyDescent="0.25">
      <c r="A2304">
        <v>3303</v>
      </c>
      <c r="B2304">
        <v>45127</v>
      </c>
      <c r="C2304" t="s">
        <v>636</v>
      </c>
      <c r="D2304" t="s">
        <v>289</v>
      </c>
      <c r="E2304" t="s">
        <v>30</v>
      </c>
      <c r="F2304" t="s">
        <v>12251</v>
      </c>
      <c r="G2304" t="s">
        <v>12252</v>
      </c>
      <c r="H2304" t="s">
        <v>12253</v>
      </c>
      <c r="I2304" t="s">
        <v>12254</v>
      </c>
      <c r="J2304" t="s">
        <v>12255</v>
      </c>
      <c r="K2304" t="s">
        <v>246</v>
      </c>
      <c r="L2304">
        <v>29752</v>
      </c>
      <c r="M2304" t="s">
        <v>3220</v>
      </c>
      <c r="N2304" t="s">
        <v>21</v>
      </c>
      <c r="O2304">
        <v>5</v>
      </c>
      <c r="P2304">
        <v>56462.91</v>
      </c>
      <c r="Q2304" t="s">
        <v>3528</v>
      </c>
      <c r="R2304" t="s">
        <v>1419</v>
      </c>
    </row>
    <row r="2305" spans="1:18" x14ac:dyDescent="0.25">
      <c r="A2305">
        <v>3304</v>
      </c>
      <c r="B2305">
        <v>45133</v>
      </c>
      <c r="C2305" t="s">
        <v>519</v>
      </c>
      <c r="D2305" t="s">
        <v>1156</v>
      </c>
      <c r="E2305" t="s">
        <v>14</v>
      </c>
      <c r="F2305">
        <v>27366</v>
      </c>
      <c r="G2305" t="s">
        <v>12256</v>
      </c>
      <c r="H2305" t="s">
        <v>12257</v>
      </c>
      <c r="I2305" t="s">
        <v>12258</v>
      </c>
      <c r="J2305" t="s">
        <v>12259</v>
      </c>
      <c r="K2305" t="s">
        <v>43</v>
      </c>
      <c r="L2305">
        <v>56793</v>
      </c>
      <c r="M2305" t="s">
        <v>2422</v>
      </c>
      <c r="N2305" t="s">
        <v>26</v>
      </c>
      <c r="O2305">
        <v>5</v>
      </c>
      <c r="P2305">
        <v>81180.34</v>
      </c>
      <c r="Q2305" t="s">
        <v>5665</v>
      </c>
      <c r="R2305" t="s">
        <v>1460</v>
      </c>
    </row>
    <row r="2306" spans="1:18" x14ac:dyDescent="0.25">
      <c r="A2306">
        <v>3305</v>
      </c>
      <c r="B2306">
        <v>45136</v>
      </c>
      <c r="C2306" t="s">
        <v>243</v>
      </c>
      <c r="D2306" t="s">
        <v>768</v>
      </c>
      <c r="E2306" t="s">
        <v>30</v>
      </c>
      <c r="F2306" t="s">
        <v>11144</v>
      </c>
      <c r="G2306" t="s">
        <v>12260</v>
      </c>
      <c r="H2306" t="s">
        <v>12261</v>
      </c>
      <c r="I2306" t="s">
        <v>12262</v>
      </c>
      <c r="J2306" t="s">
        <v>12263</v>
      </c>
      <c r="K2306" t="s">
        <v>214</v>
      </c>
      <c r="L2306">
        <v>30082</v>
      </c>
      <c r="M2306" t="s">
        <v>3509</v>
      </c>
      <c r="N2306" t="s">
        <v>21</v>
      </c>
      <c r="O2306">
        <v>6</v>
      </c>
      <c r="P2306">
        <v>73474.399999999994</v>
      </c>
      <c r="Q2306" t="s">
        <v>1480</v>
      </c>
      <c r="R2306" t="s">
        <v>1427</v>
      </c>
    </row>
    <row r="2307" spans="1:18" x14ac:dyDescent="0.25">
      <c r="A2307">
        <v>3306</v>
      </c>
      <c r="B2307">
        <v>45098</v>
      </c>
      <c r="C2307" t="s">
        <v>448</v>
      </c>
      <c r="D2307" t="s">
        <v>553</v>
      </c>
      <c r="E2307" t="s">
        <v>30</v>
      </c>
      <c r="F2307">
        <v>29403</v>
      </c>
      <c r="G2307" t="s">
        <v>12264</v>
      </c>
      <c r="H2307" t="s">
        <v>12265</v>
      </c>
      <c r="I2307" t="s">
        <v>12266</v>
      </c>
      <c r="J2307" t="s">
        <v>12267</v>
      </c>
      <c r="K2307" t="s">
        <v>75</v>
      </c>
      <c r="L2307">
        <v>96946</v>
      </c>
      <c r="M2307" t="s">
        <v>2208</v>
      </c>
      <c r="N2307" t="s">
        <v>21</v>
      </c>
      <c r="O2307">
        <v>16</v>
      </c>
      <c r="P2307">
        <v>57385.98</v>
      </c>
      <c r="Q2307" t="s">
        <v>5164</v>
      </c>
      <c r="R2307" t="s">
        <v>1460</v>
      </c>
    </row>
    <row r="2308" spans="1:18" x14ac:dyDescent="0.25">
      <c r="A2308">
        <v>3307</v>
      </c>
      <c r="B2308">
        <v>45115</v>
      </c>
      <c r="C2308" t="s">
        <v>28</v>
      </c>
      <c r="D2308" t="s">
        <v>383</v>
      </c>
      <c r="E2308" t="s">
        <v>30</v>
      </c>
      <c r="F2308">
        <v>35316</v>
      </c>
      <c r="G2308" t="s">
        <v>12268</v>
      </c>
      <c r="H2308" t="s">
        <v>12269</v>
      </c>
      <c r="I2308" t="s">
        <v>12270</v>
      </c>
      <c r="J2308" t="s">
        <v>8344</v>
      </c>
      <c r="K2308" t="s">
        <v>31</v>
      </c>
      <c r="L2308">
        <v>49123</v>
      </c>
      <c r="M2308" t="s">
        <v>1947</v>
      </c>
      <c r="N2308" t="s">
        <v>21</v>
      </c>
      <c r="O2308">
        <v>11</v>
      </c>
      <c r="P2308">
        <v>75826.62</v>
      </c>
      <c r="Q2308" t="s">
        <v>3176</v>
      </c>
      <c r="R2308" t="s">
        <v>1419</v>
      </c>
    </row>
    <row r="2309" spans="1:18" x14ac:dyDescent="0.25">
      <c r="A2309">
        <v>3308</v>
      </c>
      <c r="B2309">
        <v>45141</v>
      </c>
      <c r="C2309" t="s">
        <v>136</v>
      </c>
      <c r="D2309" t="s">
        <v>794</v>
      </c>
      <c r="E2309" t="s">
        <v>24</v>
      </c>
      <c r="F2309" t="s">
        <v>12271</v>
      </c>
      <c r="G2309" t="s">
        <v>12272</v>
      </c>
      <c r="H2309" t="s">
        <v>12273</v>
      </c>
      <c r="I2309" t="s">
        <v>12274</v>
      </c>
      <c r="J2309" t="s">
        <v>12275</v>
      </c>
      <c r="K2309" t="s">
        <v>211</v>
      </c>
      <c r="L2309">
        <v>10728</v>
      </c>
      <c r="M2309" t="s">
        <v>2208</v>
      </c>
      <c r="N2309" t="s">
        <v>16</v>
      </c>
      <c r="O2309">
        <v>7</v>
      </c>
      <c r="P2309">
        <v>76841.83</v>
      </c>
      <c r="Q2309" t="s">
        <v>7012</v>
      </c>
      <c r="R2309" t="s">
        <v>1460</v>
      </c>
    </row>
    <row r="2310" spans="1:18" x14ac:dyDescent="0.25">
      <c r="A2310">
        <v>3309</v>
      </c>
      <c r="B2310">
        <v>45072</v>
      </c>
      <c r="C2310" t="s">
        <v>56</v>
      </c>
      <c r="D2310" t="s">
        <v>96</v>
      </c>
      <c r="E2310" t="s">
        <v>30</v>
      </c>
      <c r="F2310">
        <v>24655</v>
      </c>
      <c r="G2310" t="s">
        <v>12276</v>
      </c>
      <c r="H2310" t="s">
        <v>12277</v>
      </c>
      <c r="I2310" t="s">
        <v>12278</v>
      </c>
      <c r="J2310" t="s">
        <v>12279</v>
      </c>
      <c r="K2310" t="s">
        <v>170</v>
      </c>
      <c r="L2310">
        <v>36271</v>
      </c>
      <c r="M2310" t="s">
        <v>5515</v>
      </c>
      <c r="N2310" t="s">
        <v>21</v>
      </c>
      <c r="O2310">
        <v>1</v>
      </c>
      <c r="P2310">
        <v>71690.61</v>
      </c>
      <c r="Q2310" t="s">
        <v>6423</v>
      </c>
      <c r="R2310" t="s">
        <v>1384</v>
      </c>
    </row>
    <row r="2311" spans="1:18" x14ac:dyDescent="0.25">
      <c r="A2311">
        <v>3310</v>
      </c>
      <c r="B2311">
        <v>45141</v>
      </c>
      <c r="C2311" t="s">
        <v>515</v>
      </c>
      <c r="D2311" t="s">
        <v>294</v>
      </c>
      <c r="E2311" t="s">
        <v>14</v>
      </c>
      <c r="F2311" t="s">
        <v>12280</v>
      </c>
      <c r="G2311" t="s">
        <v>1421</v>
      </c>
      <c r="H2311" t="s">
        <v>12281</v>
      </c>
      <c r="I2311" t="s">
        <v>12282</v>
      </c>
      <c r="J2311" t="s">
        <v>12283</v>
      </c>
      <c r="K2311" t="s">
        <v>135</v>
      </c>
      <c r="L2311">
        <v>33155</v>
      </c>
      <c r="M2311" t="s">
        <v>2688</v>
      </c>
      <c r="N2311" t="s">
        <v>16</v>
      </c>
      <c r="O2311">
        <v>13</v>
      </c>
      <c r="P2311">
        <v>34157.64</v>
      </c>
      <c r="Q2311" t="s">
        <v>3325</v>
      </c>
      <c r="R2311" t="s">
        <v>1384</v>
      </c>
    </row>
    <row r="2312" spans="1:18" x14ac:dyDescent="0.25">
      <c r="A2312">
        <v>3311</v>
      </c>
      <c r="B2312">
        <v>45063</v>
      </c>
      <c r="C2312" t="s">
        <v>242</v>
      </c>
      <c r="D2312" t="s">
        <v>866</v>
      </c>
      <c r="E2312" t="s">
        <v>14</v>
      </c>
      <c r="F2312">
        <v>31686</v>
      </c>
      <c r="G2312" t="s">
        <v>12284</v>
      </c>
      <c r="H2312" t="s">
        <v>12285</v>
      </c>
      <c r="I2312" t="s">
        <v>12286</v>
      </c>
      <c r="J2312" t="s">
        <v>12287</v>
      </c>
      <c r="K2312" t="s">
        <v>170</v>
      </c>
      <c r="L2312">
        <v>39365</v>
      </c>
      <c r="M2312" t="s">
        <v>1609</v>
      </c>
      <c r="N2312" t="s">
        <v>26</v>
      </c>
      <c r="O2312">
        <v>11</v>
      </c>
      <c r="P2312">
        <v>56375.06</v>
      </c>
      <c r="Q2312" t="s">
        <v>1780</v>
      </c>
      <c r="R2312" t="s">
        <v>1427</v>
      </c>
    </row>
    <row r="2313" spans="1:18" x14ac:dyDescent="0.25">
      <c r="A2313">
        <v>3312</v>
      </c>
      <c r="B2313">
        <v>45123</v>
      </c>
      <c r="C2313" t="s">
        <v>279</v>
      </c>
      <c r="D2313" t="s">
        <v>191</v>
      </c>
      <c r="E2313" t="s">
        <v>24</v>
      </c>
      <c r="F2313">
        <v>25910</v>
      </c>
      <c r="G2313" t="s">
        <v>12288</v>
      </c>
      <c r="H2313" t="s">
        <v>12289</v>
      </c>
      <c r="I2313" t="s">
        <v>12290</v>
      </c>
      <c r="J2313" t="s">
        <v>12291</v>
      </c>
      <c r="K2313" t="s">
        <v>116</v>
      </c>
      <c r="L2313">
        <v>17598</v>
      </c>
      <c r="M2313" t="s">
        <v>3527</v>
      </c>
      <c r="N2313" t="s">
        <v>21</v>
      </c>
      <c r="O2313">
        <v>14</v>
      </c>
      <c r="P2313">
        <v>88807.16</v>
      </c>
      <c r="Q2313" t="s">
        <v>3417</v>
      </c>
      <c r="R2313" t="s">
        <v>1392</v>
      </c>
    </row>
    <row r="2314" spans="1:18" x14ac:dyDescent="0.25">
      <c r="A2314">
        <v>3313</v>
      </c>
      <c r="B2314">
        <v>45066</v>
      </c>
      <c r="C2314" t="s">
        <v>165</v>
      </c>
      <c r="D2314" t="s">
        <v>155</v>
      </c>
      <c r="E2314" t="s">
        <v>14</v>
      </c>
      <c r="F2314" t="s">
        <v>12292</v>
      </c>
      <c r="G2314" t="s">
        <v>12293</v>
      </c>
      <c r="H2314" t="s">
        <v>12294</v>
      </c>
      <c r="I2314" t="s">
        <v>12295</v>
      </c>
      <c r="J2314" t="s">
        <v>12296</v>
      </c>
      <c r="K2314" t="s">
        <v>69</v>
      </c>
      <c r="L2314">
        <v>60536</v>
      </c>
      <c r="M2314" t="s">
        <v>2063</v>
      </c>
      <c r="N2314" t="s">
        <v>21</v>
      </c>
      <c r="O2314">
        <v>3</v>
      </c>
      <c r="P2314">
        <v>43952.28</v>
      </c>
      <c r="Q2314" t="s">
        <v>4200</v>
      </c>
      <c r="R2314" t="s">
        <v>1392</v>
      </c>
    </row>
    <row r="2315" spans="1:18" x14ac:dyDescent="0.25">
      <c r="A2315">
        <v>3314</v>
      </c>
      <c r="B2315">
        <v>45142</v>
      </c>
      <c r="C2315" t="s">
        <v>213</v>
      </c>
      <c r="D2315" t="s">
        <v>1251</v>
      </c>
      <c r="E2315" t="s">
        <v>24</v>
      </c>
      <c r="F2315">
        <v>35372</v>
      </c>
      <c r="G2315" t="s">
        <v>12297</v>
      </c>
      <c r="H2315" t="s">
        <v>12298</v>
      </c>
      <c r="I2315" t="s">
        <v>12299</v>
      </c>
      <c r="J2315" t="s">
        <v>12300</v>
      </c>
      <c r="K2315" t="s">
        <v>110</v>
      </c>
      <c r="L2315">
        <v>57829</v>
      </c>
      <c r="M2315" t="s">
        <v>2798</v>
      </c>
      <c r="N2315" t="s">
        <v>26</v>
      </c>
      <c r="O2315">
        <v>17</v>
      </c>
      <c r="P2315">
        <v>82169.78</v>
      </c>
      <c r="Q2315" t="s">
        <v>4200</v>
      </c>
      <c r="R2315" t="s">
        <v>1392</v>
      </c>
    </row>
    <row r="2316" spans="1:18" x14ac:dyDescent="0.25">
      <c r="A2316">
        <v>3315</v>
      </c>
      <c r="B2316">
        <v>45138</v>
      </c>
      <c r="C2316" t="s">
        <v>346</v>
      </c>
      <c r="D2316" t="s">
        <v>474</v>
      </c>
      <c r="E2316" t="s">
        <v>24</v>
      </c>
      <c r="F2316" t="s">
        <v>12301</v>
      </c>
      <c r="G2316" t="s">
        <v>12302</v>
      </c>
      <c r="H2316" t="s">
        <v>12303</v>
      </c>
      <c r="I2316" t="s">
        <v>12304</v>
      </c>
      <c r="J2316" t="s">
        <v>12305</v>
      </c>
      <c r="K2316" t="s">
        <v>81</v>
      </c>
      <c r="L2316">
        <v>29811</v>
      </c>
      <c r="M2316" t="s">
        <v>4022</v>
      </c>
      <c r="N2316" t="s">
        <v>26</v>
      </c>
      <c r="O2316">
        <v>20</v>
      </c>
      <c r="P2316">
        <v>99229.99</v>
      </c>
      <c r="Q2316" t="s">
        <v>8222</v>
      </c>
      <c r="R2316" t="s">
        <v>1392</v>
      </c>
    </row>
    <row r="2317" spans="1:18" x14ac:dyDescent="0.25">
      <c r="A2317">
        <v>3316</v>
      </c>
      <c r="B2317">
        <v>45113</v>
      </c>
      <c r="C2317" t="s">
        <v>50</v>
      </c>
      <c r="D2317" t="s">
        <v>889</v>
      </c>
      <c r="E2317" t="s">
        <v>14</v>
      </c>
      <c r="F2317" t="s">
        <v>12306</v>
      </c>
      <c r="G2317" t="s">
        <v>1421</v>
      </c>
      <c r="H2317" t="s">
        <v>12307</v>
      </c>
      <c r="I2317" t="s">
        <v>12308</v>
      </c>
      <c r="J2317" t="s">
        <v>12309</v>
      </c>
      <c r="K2317" t="s">
        <v>75</v>
      </c>
      <c r="L2317">
        <v>92655</v>
      </c>
      <c r="M2317" t="s">
        <v>2422</v>
      </c>
      <c r="N2317" t="s">
        <v>21</v>
      </c>
      <c r="O2317">
        <v>8</v>
      </c>
      <c r="P2317">
        <v>45288.639999999999</v>
      </c>
      <c r="Q2317" t="s">
        <v>4641</v>
      </c>
      <c r="R2317" t="s">
        <v>1392</v>
      </c>
    </row>
    <row r="2318" spans="1:18" x14ac:dyDescent="0.25">
      <c r="A2318">
        <v>3317</v>
      </c>
      <c r="B2318">
        <v>45129</v>
      </c>
      <c r="C2318" t="s">
        <v>254</v>
      </c>
      <c r="D2318" t="s">
        <v>292</v>
      </c>
      <c r="E2318" t="s">
        <v>24</v>
      </c>
      <c r="F2318" t="s">
        <v>12310</v>
      </c>
      <c r="G2318" t="s">
        <v>12311</v>
      </c>
      <c r="H2318" t="s">
        <v>12312</v>
      </c>
      <c r="I2318" t="s">
        <v>12313</v>
      </c>
      <c r="J2318" t="s">
        <v>12314</v>
      </c>
      <c r="K2318" t="s">
        <v>52</v>
      </c>
      <c r="L2318">
        <v>45486</v>
      </c>
      <c r="M2318" t="s">
        <v>2185</v>
      </c>
      <c r="N2318" t="s">
        <v>35</v>
      </c>
      <c r="O2318">
        <v>12</v>
      </c>
      <c r="P2318">
        <v>80383.199999999997</v>
      </c>
      <c r="Q2318" t="s">
        <v>5773</v>
      </c>
      <c r="R2318" t="s">
        <v>1384</v>
      </c>
    </row>
    <row r="2319" spans="1:18" x14ac:dyDescent="0.25">
      <c r="A2319">
        <v>3318</v>
      </c>
      <c r="B2319">
        <v>45062</v>
      </c>
      <c r="C2319" t="s">
        <v>123</v>
      </c>
      <c r="D2319" t="s">
        <v>286</v>
      </c>
      <c r="E2319" t="s">
        <v>14</v>
      </c>
      <c r="F2319">
        <v>27980</v>
      </c>
      <c r="G2319" t="s">
        <v>12315</v>
      </c>
      <c r="H2319" t="s">
        <v>12316</v>
      </c>
      <c r="I2319" t="s">
        <v>12317</v>
      </c>
      <c r="J2319" t="s">
        <v>12318</v>
      </c>
      <c r="K2319" t="s">
        <v>164</v>
      </c>
      <c r="L2319">
        <v>75594</v>
      </c>
      <c r="M2319" t="s">
        <v>1824</v>
      </c>
      <c r="N2319" t="s">
        <v>21</v>
      </c>
      <c r="O2319">
        <v>15</v>
      </c>
      <c r="P2319">
        <v>69678.62</v>
      </c>
      <c r="Q2319" t="s">
        <v>3107</v>
      </c>
      <c r="R2319" t="s">
        <v>1460</v>
      </c>
    </row>
    <row r="2320" spans="1:18" x14ac:dyDescent="0.25">
      <c r="A2320">
        <v>3319</v>
      </c>
      <c r="B2320">
        <v>45105</v>
      </c>
      <c r="C2320" t="s">
        <v>130</v>
      </c>
      <c r="D2320" t="s">
        <v>87</v>
      </c>
      <c r="E2320" t="s">
        <v>24</v>
      </c>
      <c r="F2320">
        <v>30626</v>
      </c>
      <c r="G2320" t="s">
        <v>12319</v>
      </c>
      <c r="H2320" t="s">
        <v>12320</v>
      </c>
      <c r="I2320" t="s">
        <v>12321</v>
      </c>
      <c r="J2320" t="s">
        <v>12322</v>
      </c>
      <c r="K2320" t="s">
        <v>235</v>
      </c>
      <c r="L2320">
        <v>77026</v>
      </c>
      <c r="M2320" t="s">
        <v>2476</v>
      </c>
      <c r="N2320" t="s">
        <v>16</v>
      </c>
      <c r="O2320">
        <v>3</v>
      </c>
      <c r="P2320">
        <v>57148.1</v>
      </c>
      <c r="Q2320" t="s">
        <v>3719</v>
      </c>
      <c r="R2320" t="s">
        <v>1419</v>
      </c>
    </row>
    <row r="2321" spans="1:18" x14ac:dyDescent="0.25">
      <c r="A2321">
        <v>3320</v>
      </c>
      <c r="B2321">
        <v>45138</v>
      </c>
      <c r="C2321" t="s">
        <v>632</v>
      </c>
      <c r="D2321" t="s">
        <v>378</v>
      </c>
      <c r="E2321" t="s">
        <v>14</v>
      </c>
      <c r="F2321" t="s">
        <v>12323</v>
      </c>
      <c r="G2321" t="s">
        <v>12324</v>
      </c>
      <c r="H2321" t="s">
        <v>12325</v>
      </c>
      <c r="I2321" t="s">
        <v>12326</v>
      </c>
      <c r="J2321" t="s">
        <v>12327</v>
      </c>
      <c r="K2321" t="s">
        <v>298</v>
      </c>
      <c r="L2321">
        <v>52723</v>
      </c>
      <c r="M2321" t="s">
        <v>1570</v>
      </c>
      <c r="N2321" t="s">
        <v>21</v>
      </c>
      <c r="O2321">
        <v>18</v>
      </c>
      <c r="P2321">
        <v>32184.7</v>
      </c>
      <c r="Q2321" t="s">
        <v>5126</v>
      </c>
      <c r="R2321" t="s">
        <v>1427</v>
      </c>
    </row>
    <row r="2322" spans="1:18" x14ac:dyDescent="0.25">
      <c r="A2322">
        <v>3321</v>
      </c>
      <c r="B2322">
        <v>45101</v>
      </c>
      <c r="C2322" t="s">
        <v>28</v>
      </c>
      <c r="D2322" t="s">
        <v>1246</v>
      </c>
      <c r="E2322" t="s">
        <v>24</v>
      </c>
      <c r="F2322" t="s">
        <v>12328</v>
      </c>
      <c r="G2322" t="s">
        <v>12329</v>
      </c>
      <c r="H2322" t="s">
        <v>12330</v>
      </c>
      <c r="I2322" t="s">
        <v>12331</v>
      </c>
      <c r="J2322" t="s">
        <v>12332</v>
      </c>
      <c r="K2322" t="s">
        <v>214</v>
      </c>
      <c r="L2322">
        <v>81790</v>
      </c>
      <c r="M2322" t="s">
        <v>4085</v>
      </c>
      <c r="N2322" t="s">
        <v>35</v>
      </c>
      <c r="O2322">
        <v>9</v>
      </c>
      <c r="P2322">
        <v>87681.23</v>
      </c>
      <c r="Q2322" t="s">
        <v>12333</v>
      </c>
      <c r="R2322" t="s">
        <v>1392</v>
      </c>
    </row>
    <row r="2323" spans="1:18" x14ac:dyDescent="0.25">
      <c r="A2323">
        <v>3322</v>
      </c>
      <c r="B2323">
        <v>45097</v>
      </c>
      <c r="C2323" t="s">
        <v>1252</v>
      </c>
      <c r="D2323" t="s">
        <v>100</v>
      </c>
      <c r="E2323" t="s">
        <v>30</v>
      </c>
      <c r="F2323" t="s">
        <v>12334</v>
      </c>
      <c r="G2323" t="s">
        <v>12335</v>
      </c>
      <c r="H2323" t="s">
        <v>12336</v>
      </c>
      <c r="I2323" t="s">
        <v>12337</v>
      </c>
      <c r="J2323" t="s">
        <v>12338</v>
      </c>
      <c r="K2323" t="s">
        <v>363</v>
      </c>
      <c r="L2323">
        <v>77707</v>
      </c>
      <c r="M2323" t="s">
        <v>2428</v>
      </c>
      <c r="N2323" t="s">
        <v>35</v>
      </c>
      <c r="O2323">
        <v>19</v>
      </c>
      <c r="P2323">
        <v>41595.97</v>
      </c>
      <c r="Q2323" t="s">
        <v>10849</v>
      </c>
      <c r="R2323" t="s">
        <v>1427</v>
      </c>
    </row>
    <row r="2324" spans="1:18" x14ac:dyDescent="0.25">
      <c r="A2324">
        <v>3323</v>
      </c>
      <c r="B2324">
        <v>45087</v>
      </c>
      <c r="C2324" t="s">
        <v>1253</v>
      </c>
      <c r="D2324" t="s">
        <v>326</v>
      </c>
      <c r="E2324" t="s">
        <v>24</v>
      </c>
      <c r="F2324" t="s">
        <v>12339</v>
      </c>
      <c r="G2324" t="s">
        <v>12340</v>
      </c>
      <c r="H2324" t="s">
        <v>12341</v>
      </c>
      <c r="I2324" t="s">
        <v>12342</v>
      </c>
      <c r="J2324" t="s">
        <v>12343</v>
      </c>
      <c r="K2324" t="s">
        <v>34</v>
      </c>
      <c r="L2324">
        <v>1829</v>
      </c>
      <c r="M2324" t="s">
        <v>1871</v>
      </c>
      <c r="N2324" t="s">
        <v>26</v>
      </c>
      <c r="O2324">
        <v>3</v>
      </c>
      <c r="P2324">
        <v>35045.879999999997</v>
      </c>
      <c r="Q2324" t="s">
        <v>6758</v>
      </c>
      <c r="R2324" t="s">
        <v>1427</v>
      </c>
    </row>
    <row r="2325" spans="1:18" x14ac:dyDescent="0.25">
      <c r="A2325">
        <v>3324</v>
      </c>
      <c r="B2325">
        <v>45093</v>
      </c>
      <c r="C2325" t="s">
        <v>263</v>
      </c>
      <c r="D2325" t="s">
        <v>474</v>
      </c>
      <c r="E2325" t="s">
        <v>14</v>
      </c>
      <c r="F2325">
        <v>27130</v>
      </c>
      <c r="G2325" t="s">
        <v>1421</v>
      </c>
      <c r="H2325" t="s">
        <v>12344</v>
      </c>
      <c r="I2325" t="s">
        <v>12345</v>
      </c>
      <c r="J2325" t="s">
        <v>12346</v>
      </c>
      <c r="K2325" t="s">
        <v>31</v>
      </c>
      <c r="L2325">
        <v>60460</v>
      </c>
      <c r="M2325" t="s">
        <v>2079</v>
      </c>
      <c r="N2325" t="s">
        <v>21</v>
      </c>
      <c r="O2325">
        <v>17</v>
      </c>
      <c r="P2325">
        <v>93277.77</v>
      </c>
      <c r="Q2325" t="s">
        <v>6921</v>
      </c>
      <c r="R2325" t="s">
        <v>1460</v>
      </c>
    </row>
    <row r="2326" spans="1:18" x14ac:dyDescent="0.25">
      <c r="A2326">
        <v>3325</v>
      </c>
      <c r="B2326">
        <v>45105</v>
      </c>
      <c r="C2326" t="s">
        <v>254</v>
      </c>
      <c r="D2326" t="s">
        <v>892</v>
      </c>
      <c r="E2326" t="s">
        <v>14</v>
      </c>
      <c r="F2326">
        <v>26940</v>
      </c>
      <c r="G2326" t="s">
        <v>12347</v>
      </c>
      <c r="H2326" t="s">
        <v>12348</v>
      </c>
      <c r="I2326" t="s">
        <v>12349</v>
      </c>
      <c r="J2326" t="s">
        <v>12350</v>
      </c>
      <c r="K2326" t="s">
        <v>214</v>
      </c>
      <c r="L2326">
        <v>37692</v>
      </c>
      <c r="M2326" t="s">
        <v>1689</v>
      </c>
      <c r="N2326" t="s">
        <v>35</v>
      </c>
      <c r="O2326">
        <v>18</v>
      </c>
      <c r="P2326">
        <v>78199.72</v>
      </c>
      <c r="Q2326" t="s">
        <v>10230</v>
      </c>
      <c r="R2326" t="s">
        <v>1419</v>
      </c>
    </row>
    <row r="2327" spans="1:18" x14ac:dyDescent="0.25">
      <c r="A2327">
        <v>3326</v>
      </c>
      <c r="B2327">
        <v>45083</v>
      </c>
      <c r="C2327" t="s">
        <v>386</v>
      </c>
      <c r="D2327" t="s">
        <v>60</v>
      </c>
      <c r="E2327" t="s">
        <v>30</v>
      </c>
      <c r="F2327">
        <v>36840</v>
      </c>
      <c r="G2327" t="s">
        <v>12351</v>
      </c>
      <c r="H2327" t="s">
        <v>12352</v>
      </c>
      <c r="I2327" t="s">
        <v>12353</v>
      </c>
      <c r="J2327" t="s">
        <v>12354</v>
      </c>
      <c r="K2327" t="s">
        <v>145</v>
      </c>
      <c r="L2327">
        <v>3046</v>
      </c>
      <c r="M2327" t="s">
        <v>2824</v>
      </c>
      <c r="N2327" t="s">
        <v>16</v>
      </c>
      <c r="O2327">
        <v>16</v>
      </c>
      <c r="P2327">
        <v>31435.21</v>
      </c>
      <c r="Q2327" t="s">
        <v>8711</v>
      </c>
      <c r="R2327" t="s">
        <v>1419</v>
      </c>
    </row>
    <row r="2328" spans="1:18" x14ac:dyDescent="0.25">
      <c r="A2328">
        <v>3327</v>
      </c>
      <c r="B2328">
        <v>45108</v>
      </c>
      <c r="C2328" t="s">
        <v>216</v>
      </c>
      <c r="D2328" t="s">
        <v>535</v>
      </c>
      <c r="E2328" t="s">
        <v>14</v>
      </c>
      <c r="F2328">
        <v>30560</v>
      </c>
      <c r="G2328" t="s">
        <v>12355</v>
      </c>
      <c r="H2328" t="s">
        <v>12356</v>
      </c>
      <c r="I2328" t="s">
        <v>12357</v>
      </c>
      <c r="J2328" t="s">
        <v>12358</v>
      </c>
      <c r="K2328" t="s">
        <v>89</v>
      </c>
      <c r="L2328">
        <v>11858</v>
      </c>
      <c r="M2328" t="s">
        <v>3718</v>
      </c>
      <c r="N2328" t="s">
        <v>35</v>
      </c>
      <c r="O2328">
        <v>8</v>
      </c>
      <c r="P2328">
        <v>68989.179999999993</v>
      </c>
      <c r="Q2328" t="s">
        <v>1749</v>
      </c>
      <c r="R2328" t="s">
        <v>1427</v>
      </c>
    </row>
    <row r="2329" spans="1:18" x14ac:dyDescent="0.25">
      <c r="A2329">
        <v>3328</v>
      </c>
      <c r="B2329">
        <v>45083</v>
      </c>
      <c r="C2329" t="s">
        <v>67</v>
      </c>
      <c r="D2329" t="s">
        <v>513</v>
      </c>
      <c r="E2329" t="s">
        <v>24</v>
      </c>
      <c r="F2329">
        <v>23107</v>
      </c>
      <c r="G2329" t="s">
        <v>12359</v>
      </c>
      <c r="H2329" t="s">
        <v>12360</v>
      </c>
      <c r="I2329" t="s">
        <v>12361</v>
      </c>
      <c r="J2329" t="s">
        <v>12362</v>
      </c>
      <c r="K2329" t="s">
        <v>164</v>
      </c>
      <c r="L2329">
        <v>82709</v>
      </c>
      <c r="M2329" t="s">
        <v>4807</v>
      </c>
      <c r="N2329" t="s">
        <v>35</v>
      </c>
      <c r="O2329">
        <v>12</v>
      </c>
      <c r="P2329">
        <v>53737.9</v>
      </c>
      <c r="Q2329" t="s">
        <v>1883</v>
      </c>
      <c r="R2329" t="s">
        <v>1384</v>
      </c>
    </row>
    <row r="2330" spans="1:18" x14ac:dyDescent="0.25">
      <c r="A2330">
        <v>3329</v>
      </c>
      <c r="B2330">
        <v>45108</v>
      </c>
      <c r="C2330" t="s">
        <v>854</v>
      </c>
      <c r="D2330" t="s">
        <v>451</v>
      </c>
      <c r="E2330" t="s">
        <v>30</v>
      </c>
      <c r="F2330" t="s">
        <v>12363</v>
      </c>
      <c r="G2330" t="s">
        <v>1421</v>
      </c>
      <c r="H2330" t="s">
        <v>12364</v>
      </c>
      <c r="I2330" t="s">
        <v>12365</v>
      </c>
      <c r="J2330" t="s">
        <v>12366</v>
      </c>
      <c r="K2330" t="s">
        <v>122</v>
      </c>
      <c r="L2330">
        <v>7772</v>
      </c>
      <c r="M2330" t="s">
        <v>1786</v>
      </c>
      <c r="N2330" t="s">
        <v>35</v>
      </c>
      <c r="O2330">
        <v>8</v>
      </c>
      <c r="P2330">
        <v>61783.76</v>
      </c>
      <c r="Q2330" t="s">
        <v>5019</v>
      </c>
      <c r="R2330" t="s">
        <v>1427</v>
      </c>
    </row>
    <row r="2331" spans="1:18" x14ac:dyDescent="0.25">
      <c r="A2331">
        <v>3330</v>
      </c>
      <c r="B2331">
        <v>45060</v>
      </c>
      <c r="C2331" t="s">
        <v>276</v>
      </c>
      <c r="D2331" t="s">
        <v>428</v>
      </c>
      <c r="E2331" t="s">
        <v>24</v>
      </c>
      <c r="F2331">
        <v>36868</v>
      </c>
      <c r="G2331" t="s">
        <v>12367</v>
      </c>
      <c r="H2331" t="s">
        <v>12368</v>
      </c>
      <c r="I2331" t="s">
        <v>12369</v>
      </c>
      <c r="J2331" t="s">
        <v>12370</v>
      </c>
      <c r="K2331" t="s">
        <v>64</v>
      </c>
      <c r="L2331">
        <v>41478</v>
      </c>
      <c r="M2331" t="s">
        <v>1425</v>
      </c>
      <c r="N2331" t="s">
        <v>16</v>
      </c>
      <c r="O2331">
        <v>3</v>
      </c>
      <c r="P2331">
        <v>41320.36</v>
      </c>
      <c r="Q2331" t="s">
        <v>5044</v>
      </c>
      <c r="R2331" t="s">
        <v>1384</v>
      </c>
    </row>
    <row r="2332" spans="1:18" x14ac:dyDescent="0.25">
      <c r="A2332">
        <v>3331</v>
      </c>
      <c r="B2332">
        <v>45097</v>
      </c>
      <c r="C2332" t="s">
        <v>1023</v>
      </c>
      <c r="D2332" t="s">
        <v>1033</v>
      </c>
      <c r="E2332" t="s">
        <v>24</v>
      </c>
      <c r="F2332" t="s">
        <v>12371</v>
      </c>
      <c r="G2332" t="s">
        <v>12372</v>
      </c>
      <c r="H2332" t="s">
        <v>12373</v>
      </c>
      <c r="I2332" t="s">
        <v>12374</v>
      </c>
      <c r="J2332" t="s">
        <v>12375</v>
      </c>
      <c r="K2332" t="s">
        <v>132</v>
      </c>
      <c r="L2332">
        <v>34517</v>
      </c>
      <c r="M2332" t="s">
        <v>4807</v>
      </c>
      <c r="N2332" t="s">
        <v>16</v>
      </c>
      <c r="O2332">
        <v>5</v>
      </c>
      <c r="P2332">
        <v>58070.94</v>
      </c>
      <c r="Q2332" t="s">
        <v>2368</v>
      </c>
      <c r="R2332" t="s">
        <v>1384</v>
      </c>
    </row>
    <row r="2333" spans="1:18" x14ac:dyDescent="0.25">
      <c r="A2333">
        <v>3332</v>
      </c>
      <c r="B2333">
        <v>45087</v>
      </c>
      <c r="C2333" t="s">
        <v>438</v>
      </c>
      <c r="D2333" t="s">
        <v>1077</v>
      </c>
      <c r="E2333" t="s">
        <v>30</v>
      </c>
      <c r="F2333" t="s">
        <v>12376</v>
      </c>
      <c r="G2333" t="s">
        <v>12377</v>
      </c>
      <c r="H2333" t="s">
        <v>12378</v>
      </c>
      <c r="I2333" t="s">
        <v>12379</v>
      </c>
      <c r="J2333" t="s">
        <v>12380</v>
      </c>
      <c r="K2333" t="s">
        <v>84</v>
      </c>
      <c r="L2333">
        <v>50054</v>
      </c>
      <c r="M2333" t="s">
        <v>1665</v>
      </c>
      <c r="N2333" t="s">
        <v>35</v>
      </c>
      <c r="O2333">
        <v>13</v>
      </c>
      <c r="P2333">
        <v>90463.01</v>
      </c>
      <c r="Q2333" t="s">
        <v>1621</v>
      </c>
      <c r="R2333" t="s">
        <v>1460</v>
      </c>
    </row>
    <row r="2334" spans="1:18" x14ac:dyDescent="0.25">
      <c r="A2334">
        <v>3333</v>
      </c>
      <c r="B2334">
        <v>45140</v>
      </c>
      <c r="C2334" t="s">
        <v>915</v>
      </c>
      <c r="D2334" t="s">
        <v>88</v>
      </c>
      <c r="E2334" t="s">
        <v>24</v>
      </c>
      <c r="F2334">
        <v>36770</v>
      </c>
      <c r="G2334" t="s">
        <v>12381</v>
      </c>
      <c r="H2334" t="s">
        <v>12382</v>
      </c>
      <c r="I2334" t="s">
        <v>12383</v>
      </c>
      <c r="J2334" t="s">
        <v>12384</v>
      </c>
      <c r="K2334" t="s">
        <v>176</v>
      </c>
      <c r="L2334">
        <v>9071</v>
      </c>
      <c r="M2334" t="s">
        <v>1496</v>
      </c>
      <c r="N2334" t="s">
        <v>26</v>
      </c>
      <c r="O2334">
        <v>5</v>
      </c>
      <c r="P2334">
        <v>71597.440000000002</v>
      </c>
      <c r="Q2334" t="s">
        <v>2799</v>
      </c>
      <c r="R2334" t="s">
        <v>1419</v>
      </c>
    </row>
    <row r="2335" spans="1:18" x14ac:dyDescent="0.25">
      <c r="A2335">
        <v>3334</v>
      </c>
      <c r="B2335">
        <v>45078</v>
      </c>
      <c r="C2335" t="s">
        <v>79</v>
      </c>
      <c r="D2335" t="s">
        <v>1254</v>
      </c>
      <c r="E2335" t="s">
        <v>14</v>
      </c>
      <c r="F2335" t="s">
        <v>12385</v>
      </c>
      <c r="G2335" t="s">
        <v>12386</v>
      </c>
      <c r="H2335" t="s">
        <v>12387</v>
      </c>
      <c r="I2335" t="s">
        <v>12388</v>
      </c>
      <c r="J2335" t="s">
        <v>12389</v>
      </c>
      <c r="K2335" t="s">
        <v>147</v>
      </c>
      <c r="L2335">
        <v>41591</v>
      </c>
      <c r="M2335" t="s">
        <v>3336</v>
      </c>
      <c r="N2335" t="s">
        <v>16</v>
      </c>
      <c r="O2335">
        <v>20</v>
      </c>
      <c r="P2335">
        <v>76836.87</v>
      </c>
      <c r="Q2335" t="s">
        <v>7067</v>
      </c>
      <c r="R2335" t="s">
        <v>1460</v>
      </c>
    </row>
    <row r="2336" spans="1:18" x14ac:dyDescent="0.25">
      <c r="A2336">
        <v>3335</v>
      </c>
      <c r="B2336">
        <v>45108</v>
      </c>
      <c r="C2336" t="s">
        <v>1226</v>
      </c>
      <c r="D2336" t="s">
        <v>112</v>
      </c>
      <c r="E2336" t="s">
        <v>14</v>
      </c>
      <c r="F2336">
        <v>24150</v>
      </c>
      <c r="G2336" t="s">
        <v>1421</v>
      </c>
      <c r="H2336" t="s">
        <v>12390</v>
      </c>
      <c r="I2336" t="s">
        <v>12391</v>
      </c>
      <c r="J2336" t="s">
        <v>12392</v>
      </c>
      <c r="K2336" t="s">
        <v>43</v>
      </c>
      <c r="L2336">
        <v>33213</v>
      </c>
      <c r="M2336" t="s">
        <v>1786</v>
      </c>
      <c r="N2336" t="s">
        <v>21</v>
      </c>
      <c r="O2336">
        <v>7</v>
      </c>
      <c r="P2336">
        <v>97053.3</v>
      </c>
      <c r="Q2336" t="s">
        <v>4694</v>
      </c>
      <c r="R2336" t="s">
        <v>1392</v>
      </c>
    </row>
    <row r="2337" spans="1:18" x14ac:dyDescent="0.25">
      <c r="A2337">
        <v>3336</v>
      </c>
      <c r="B2337">
        <v>45073</v>
      </c>
      <c r="C2337" t="s">
        <v>500</v>
      </c>
      <c r="D2337" t="s">
        <v>348</v>
      </c>
      <c r="E2337" t="s">
        <v>24</v>
      </c>
      <c r="F2337">
        <v>26149</v>
      </c>
      <c r="G2337" t="s">
        <v>12393</v>
      </c>
      <c r="H2337" t="s">
        <v>12394</v>
      </c>
      <c r="I2337" t="s">
        <v>12395</v>
      </c>
      <c r="J2337" t="s">
        <v>12396</v>
      </c>
      <c r="K2337" t="s">
        <v>147</v>
      </c>
      <c r="L2337">
        <v>62053</v>
      </c>
      <c r="M2337" t="s">
        <v>412</v>
      </c>
      <c r="N2337" t="s">
        <v>21</v>
      </c>
      <c r="O2337">
        <v>0</v>
      </c>
      <c r="P2337">
        <v>94645.43</v>
      </c>
      <c r="Q2337" t="s">
        <v>12397</v>
      </c>
      <c r="R2337" t="s">
        <v>1384</v>
      </c>
    </row>
    <row r="2338" spans="1:18" x14ac:dyDescent="0.25">
      <c r="A2338">
        <v>3337</v>
      </c>
      <c r="B2338">
        <v>45143</v>
      </c>
      <c r="C2338" t="s">
        <v>178</v>
      </c>
      <c r="D2338" t="s">
        <v>1194</v>
      </c>
      <c r="E2338" t="s">
        <v>24</v>
      </c>
      <c r="F2338">
        <v>25204</v>
      </c>
      <c r="G2338" t="s">
        <v>12398</v>
      </c>
      <c r="H2338" t="s">
        <v>12399</v>
      </c>
      <c r="I2338" t="s">
        <v>12400</v>
      </c>
      <c r="J2338" t="s">
        <v>12401</v>
      </c>
      <c r="K2338" t="s">
        <v>132</v>
      </c>
      <c r="L2338">
        <v>31616</v>
      </c>
      <c r="M2338" t="s">
        <v>2476</v>
      </c>
      <c r="N2338" t="s">
        <v>26</v>
      </c>
      <c r="O2338">
        <v>10</v>
      </c>
      <c r="P2338">
        <v>95769.87</v>
      </c>
      <c r="Q2338" t="s">
        <v>2825</v>
      </c>
      <c r="R2338" t="s">
        <v>1427</v>
      </c>
    </row>
    <row r="2339" spans="1:18" x14ac:dyDescent="0.25">
      <c r="A2339">
        <v>3338</v>
      </c>
      <c r="B2339">
        <v>45110</v>
      </c>
      <c r="C2339" t="s">
        <v>111</v>
      </c>
      <c r="D2339" t="s">
        <v>77</v>
      </c>
      <c r="E2339" t="s">
        <v>30</v>
      </c>
      <c r="F2339" t="s">
        <v>12402</v>
      </c>
      <c r="G2339" t="s">
        <v>12403</v>
      </c>
      <c r="H2339" t="s">
        <v>12404</v>
      </c>
      <c r="I2339" t="s">
        <v>12405</v>
      </c>
      <c r="J2339" t="s">
        <v>12406</v>
      </c>
      <c r="K2339" t="s">
        <v>290</v>
      </c>
      <c r="L2339">
        <v>77237</v>
      </c>
      <c r="M2339" t="s">
        <v>1684</v>
      </c>
      <c r="N2339" t="s">
        <v>26</v>
      </c>
      <c r="O2339">
        <v>18</v>
      </c>
      <c r="P2339">
        <v>79568.320000000007</v>
      </c>
      <c r="Q2339" t="s">
        <v>8222</v>
      </c>
      <c r="R2339" t="s">
        <v>1384</v>
      </c>
    </row>
    <row r="2340" spans="1:18" x14ac:dyDescent="0.25">
      <c r="A2340">
        <v>3339</v>
      </c>
      <c r="B2340">
        <v>45125</v>
      </c>
      <c r="C2340" t="s">
        <v>805</v>
      </c>
      <c r="D2340" t="s">
        <v>665</v>
      </c>
      <c r="E2340" t="s">
        <v>30</v>
      </c>
      <c r="F2340" t="s">
        <v>12407</v>
      </c>
      <c r="G2340" t="s">
        <v>12408</v>
      </c>
      <c r="H2340" t="s">
        <v>12409</v>
      </c>
      <c r="I2340" t="s">
        <v>12410</v>
      </c>
      <c r="J2340" t="s">
        <v>12411</v>
      </c>
      <c r="K2340" t="s">
        <v>84</v>
      </c>
      <c r="L2340">
        <v>51088</v>
      </c>
      <c r="M2340" t="s">
        <v>2422</v>
      </c>
      <c r="N2340" t="s">
        <v>35</v>
      </c>
      <c r="O2340">
        <v>11</v>
      </c>
      <c r="P2340">
        <v>98281.77</v>
      </c>
      <c r="Q2340" t="s">
        <v>6004</v>
      </c>
      <c r="R2340" t="s">
        <v>1427</v>
      </c>
    </row>
    <row r="2341" spans="1:18" x14ac:dyDescent="0.25">
      <c r="A2341">
        <v>3340</v>
      </c>
      <c r="B2341">
        <v>45122</v>
      </c>
      <c r="C2341" t="s">
        <v>213</v>
      </c>
      <c r="D2341" t="s">
        <v>496</v>
      </c>
      <c r="E2341" t="s">
        <v>14</v>
      </c>
      <c r="F2341" t="s">
        <v>2516</v>
      </c>
      <c r="G2341" t="s">
        <v>12412</v>
      </c>
      <c r="H2341" t="s">
        <v>12413</v>
      </c>
      <c r="I2341" t="s">
        <v>12414</v>
      </c>
      <c r="J2341" t="s">
        <v>1522</v>
      </c>
      <c r="K2341" t="s">
        <v>110</v>
      </c>
      <c r="L2341">
        <v>62551</v>
      </c>
      <c r="M2341" t="s">
        <v>2563</v>
      </c>
      <c r="N2341" t="s">
        <v>21</v>
      </c>
      <c r="O2341">
        <v>6</v>
      </c>
      <c r="P2341">
        <v>54791.44</v>
      </c>
      <c r="Q2341" t="s">
        <v>6429</v>
      </c>
      <c r="R2341" t="s">
        <v>1384</v>
      </c>
    </row>
    <row r="2342" spans="1:18" x14ac:dyDescent="0.25">
      <c r="A2342">
        <v>3341</v>
      </c>
      <c r="B2342">
        <v>45107</v>
      </c>
      <c r="C2342" t="s">
        <v>136</v>
      </c>
      <c r="D2342" t="s">
        <v>435</v>
      </c>
      <c r="E2342" t="s">
        <v>30</v>
      </c>
      <c r="F2342" t="s">
        <v>12415</v>
      </c>
      <c r="G2342" t="s">
        <v>12416</v>
      </c>
      <c r="H2342" t="s">
        <v>12417</v>
      </c>
      <c r="I2342" t="s">
        <v>12418</v>
      </c>
      <c r="J2342" t="s">
        <v>12419</v>
      </c>
      <c r="K2342" t="s">
        <v>145</v>
      </c>
      <c r="L2342">
        <v>37036</v>
      </c>
      <c r="M2342" t="s">
        <v>2208</v>
      </c>
      <c r="N2342" t="s">
        <v>26</v>
      </c>
      <c r="O2342">
        <v>4</v>
      </c>
      <c r="P2342">
        <v>79087.039999999994</v>
      </c>
      <c r="Q2342" t="s">
        <v>3781</v>
      </c>
      <c r="R2342" t="s">
        <v>1392</v>
      </c>
    </row>
    <row r="2343" spans="1:18" x14ac:dyDescent="0.25">
      <c r="A2343">
        <v>3342</v>
      </c>
      <c r="B2343">
        <v>45057</v>
      </c>
      <c r="C2343" t="s">
        <v>123</v>
      </c>
      <c r="D2343" t="s">
        <v>86</v>
      </c>
      <c r="E2343" t="s">
        <v>24</v>
      </c>
      <c r="F2343" t="s">
        <v>12420</v>
      </c>
      <c r="G2343" t="s">
        <v>12421</v>
      </c>
      <c r="H2343" t="s">
        <v>12422</v>
      </c>
      <c r="I2343" t="s">
        <v>12423</v>
      </c>
      <c r="J2343" t="s">
        <v>12424</v>
      </c>
      <c r="K2343" t="s">
        <v>265</v>
      </c>
      <c r="L2343">
        <v>31677</v>
      </c>
      <c r="M2343" t="s">
        <v>2079</v>
      </c>
      <c r="N2343" t="s">
        <v>35</v>
      </c>
      <c r="O2343">
        <v>11</v>
      </c>
      <c r="P2343">
        <v>82373.2</v>
      </c>
      <c r="Q2343" t="s">
        <v>4523</v>
      </c>
      <c r="R2343" t="s">
        <v>1460</v>
      </c>
    </row>
    <row r="2344" spans="1:18" x14ac:dyDescent="0.25">
      <c r="A2344">
        <v>3343</v>
      </c>
      <c r="B2344">
        <v>45102</v>
      </c>
      <c r="C2344" t="s">
        <v>186</v>
      </c>
      <c r="D2344" t="s">
        <v>770</v>
      </c>
      <c r="E2344" t="s">
        <v>14</v>
      </c>
      <c r="F2344" t="s">
        <v>12425</v>
      </c>
      <c r="G2344" t="s">
        <v>12426</v>
      </c>
      <c r="H2344" t="s">
        <v>12427</v>
      </c>
      <c r="I2344" t="s">
        <v>12428</v>
      </c>
      <c r="J2344" t="s">
        <v>12429</v>
      </c>
      <c r="K2344" t="s">
        <v>110</v>
      </c>
      <c r="L2344">
        <v>83587</v>
      </c>
      <c r="M2344" t="s">
        <v>4221</v>
      </c>
      <c r="N2344" t="s">
        <v>16</v>
      </c>
      <c r="O2344">
        <v>4</v>
      </c>
      <c r="P2344">
        <v>82150.02</v>
      </c>
      <c r="Q2344" t="s">
        <v>9110</v>
      </c>
      <c r="R2344" t="s">
        <v>1384</v>
      </c>
    </row>
    <row r="2345" spans="1:18" x14ac:dyDescent="0.25">
      <c r="A2345">
        <v>3344</v>
      </c>
      <c r="B2345">
        <v>45138</v>
      </c>
      <c r="C2345" t="s">
        <v>810</v>
      </c>
      <c r="D2345" t="s">
        <v>48</v>
      </c>
      <c r="E2345" t="s">
        <v>24</v>
      </c>
      <c r="F2345">
        <v>29099</v>
      </c>
      <c r="G2345" t="s">
        <v>12430</v>
      </c>
      <c r="H2345" t="s">
        <v>12431</v>
      </c>
      <c r="I2345" t="s">
        <v>12432</v>
      </c>
      <c r="J2345" t="s">
        <v>12433</v>
      </c>
      <c r="K2345" t="s">
        <v>89</v>
      </c>
      <c r="L2345">
        <v>28955</v>
      </c>
      <c r="M2345" t="s">
        <v>1445</v>
      </c>
      <c r="N2345" t="s">
        <v>35</v>
      </c>
      <c r="O2345">
        <v>16</v>
      </c>
      <c r="P2345">
        <v>34390.71</v>
      </c>
      <c r="Q2345" t="s">
        <v>1558</v>
      </c>
      <c r="R2345" t="s">
        <v>1427</v>
      </c>
    </row>
    <row r="2346" spans="1:18" x14ac:dyDescent="0.25">
      <c r="A2346">
        <v>3345</v>
      </c>
      <c r="B2346">
        <v>45139</v>
      </c>
      <c r="C2346" t="s">
        <v>79</v>
      </c>
      <c r="D2346" t="s">
        <v>981</v>
      </c>
      <c r="E2346" t="s">
        <v>14</v>
      </c>
      <c r="F2346" t="s">
        <v>8625</v>
      </c>
      <c r="G2346" t="s">
        <v>12434</v>
      </c>
      <c r="H2346" t="s">
        <v>12435</v>
      </c>
      <c r="I2346" t="s">
        <v>12436</v>
      </c>
      <c r="J2346" t="s">
        <v>12437</v>
      </c>
      <c r="K2346" t="s">
        <v>298</v>
      </c>
      <c r="L2346">
        <v>35363</v>
      </c>
      <c r="M2346" t="s">
        <v>1967</v>
      </c>
      <c r="N2346" t="s">
        <v>16</v>
      </c>
      <c r="O2346">
        <v>15</v>
      </c>
      <c r="P2346">
        <v>98949.57</v>
      </c>
      <c r="Q2346" t="s">
        <v>3827</v>
      </c>
      <c r="R2346" t="s">
        <v>1419</v>
      </c>
    </row>
    <row r="2347" spans="1:18" x14ac:dyDescent="0.25">
      <c r="A2347">
        <v>3346</v>
      </c>
      <c r="B2347">
        <v>45103</v>
      </c>
      <c r="C2347" t="s">
        <v>918</v>
      </c>
      <c r="D2347" t="s">
        <v>573</v>
      </c>
      <c r="E2347" t="s">
        <v>30</v>
      </c>
      <c r="F2347">
        <v>34892</v>
      </c>
      <c r="G2347" t="s">
        <v>12438</v>
      </c>
      <c r="H2347" t="s">
        <v>12439</v>
      </c>
      <c r="I2347" t="s">
        <v>12440</v>
      </c>
      <c r="J2347" t="s">
        <v>12441</v>
      </c>
      <c r="K2347" t="s">
        <v>232</v>
      </c>
      <c r="L2347">
        <v>71620</v>
      </c>
      <c r="M2347" t="s">
        <v>5772</v>
      </c>
      <c r="N2347" t="s">
        <v>21</v>
      </c>
      <c r="O2347">
        <v>14</v>
      </c>
      <c r="P2347">
        <v>87422.23</v>
      </c>
      <c r="Q2347" t="s">
        <v>4178</v>
      </c>
      <c r="R2347" t="s">
        <v>1427</v>
      </c>
    </row>
    <row r="2348" spans="1:18" x14ac:dyDescent="0.25">
      <c r="A2348">
        <v>3347</v>
      </c>
      <c r="B2348">
        <v>45052</v>
      </c>
      <c r="C2348" t="s">
        <v>699</v>
      </c>
      <c r="D2348" t="s">
        <v>884</v>
      </c>
      <c r="E2348" t="s">
        <v>14</v>
      </c>
      <c r="F2348" t="s">
        <v>12442</v>
      </c>
      <c r="G2348" t="s">
        <v>12443</v>
      </c>
      <c r="H2348" t="s">
        <v>12444</v>
      </c>
      <c r="I2348" t="s">
        <v>12445</v>
      </c>
      <c r="J2348" t="s">
        <v>12446</v>
      </c>
      <c r="K2348" t="s">
        <v>69</v>
      </c>
      <c r="L2348">
        <v>5210</v>
      </c>
      <c r="M2348" t="s">
        <v>1684</v>
      </c>
      <c r="N2348" t="s">
        <v>26</v>
      </c>
      <c r="O2348">
        <v>12</v>
      </c>
      <c r="P2348">
        <v>79421.8</v>
      </c>
      <c r="Q2348" t="s">
        <v>2357</v>
      </c>
      <c r="R2348" t="s">
        <v>1427</v>
      </c>
    </row>
    <row r="2349" spans="1:18" x14ac:dyDescent="0.25">
      <c r="A2349">
        <v>3348</v>
      </c>
      <c r="B2349">
        <v>45112</v>
      </c>
      <c r="C2349" t="s">
        <v>350</v>
      </c>
      <c r="D2349" t="s">
        <v>112</v>
      </c>
      <c r="E2349" t="s">
        <v>24</v>
      </c>
      <c r="F2349">
        <v>24453</v>
      </c>
      <c r="G2349" t="s">
        <v>12447</v>
      </c>
      <c r="H2349" t="s">
        <v>12448</v>
      </c>
      <c r="I2349" t="s">
        <v>12449</v>
      </c>
      <c r="J2349" t="s">
        <v>12450</v>
      </c>
      <c r="K2349" t="s">
        <v>129</v>
      </c>
      <c r="L2349">
        <v>49633</v>
      </c>
      <c r="M2349" t="s">
        <v>3336</v>
      </c>
      <c r="N2349" t="s">
        <v>21</v>
      </c>
      <c r="O2349">
        <v>19</v>
      </c>
      <c r="P2349">
        <v>58766.39</v>
      </c>
      <c r="Q2349" t="s">
        <v>3299</v>
      </c>
      <c r="R2349" t="s">
        <v>1427</v>
      </c>
    </row>
    <row r="2350" spans="1:18" x14ac:dyDescent="0.25">
      <c r="A2350">
        <v>3349</v>
      </c>
      <c r="B2350">
        <v>45103</v>
      </c>
      <c r="C2350" t="s">
        <v>652</v>
      </c>
      <c r="D2350" t="s">
        <v>155</v>
      </c>
      <c r="E2350" t="s">
        <v>14</v>
      </c>
      <c r="F2350">
        <v>29407</v>
      </c>
      <c r="G2350" t="s">
        <v>12451</v>
      </c>
      <c r="H2350" t="s">
        <v>12452</v>
      </c>
      <c r="I2350" t="s">
        <v>12453</v>
      </c>
      <c r="J2350" t="s">
        <v>12454</v>
      </c>
      <c r="K2350" t="s">
        <v>92</v>
      </c>
      <c r="L2350">
        <v>17748</v>
      </c>
      <c r="M2350" t="s">
        <v>2926</v>
      </c>
      <c r="N2350" t="s">
        <v>35</v>
      </c>
      <c r="O2350">
        <v>0</v>
      </c>
      <c r="P2350">
        <v>56256.3</v>
      </c>
      <c r="Q2350" t="s">
        <v>6617</v>
      </c>
      <c r="R2350" t="s">
        <v>1384</v>
      </c>
    </row>
    <row r="2351" spans="1:18" x14ac:dyDescent="0.25">
      <c r="A2351">
        <v>3350</v>
      </c>
      <c r="B2351">
        <v>45130</v>
      </c>
      <c r="C2351" t="s">
        <v>158</v>
      </c>
      <c r="D2351" t="s">
        <v>105</v>
      </c>
      <c r="E2351" t="s">
        <v>24</v>
      </c>
      <c r="F2351">
        <v>32267</v>
      </c>
      <c r="G2351" t="s">
        <v>12455</v>
      </c>
      <c r="H2351" t="s">
        <v>12456</v>
      </c>
      <c r="I2351" t="s">
        <v>12457</v>
      </c>
      <c r="J2351" t="s">
        <v>12458</v>
      </c>
      <c r="K2351" t="s">
        <v>198</v>
      </c>
      <c r="L2351">
        <v>9883</v>
      </c>
      <c r="M2351" t="s">
        <v>1947</v>
      </c>
      <c r="N2351" t="s">
        <v>26</v>
      </c>
      <c r="O2351">
        <v>3</v>
      </c>
      <c r="P2351">
        <v>61013.56</v>
      </c>
      <c r="Q2351" t="s">
        <v>3325</v>
      </c>
      <c r="R2351" t="s">
        <v>1419</v>
      </c>
    </row>
    <row r="2352" spans="1:18" x14ac:dyDescent="0.25">
      <c r="A2352">
        <v>3351</v>
      </c>
      <c r="B2352">
        <v>45087</v>
      </c>
      <c r="C2352" t="s">
        <v>32</v>
      </c>
      <c r="D2352" t="s">
        <v>383</v>
      </c>
      <c r="E2352" t="s">
        <v>30</v>
      </c>
      <c r="F2352" t="s">
        <v>12459</v>
      </c>
      <c r="G2352" t="s">
        <v>12460</v>
      </c>
      <c r="H2352" t="s">
        <v>12461</v>
      </c>
      <c r="I2352" t="s">
        <v>12462</v>
      </c>
      <c r="J2352" t="s">
        <v>12463</v>
      </c>
      <c r="K2352" t="s">
        <v>64</v>
      </c>
      <c r="L2352">
        <v>22165</v>
      </c>
      <c r="M2352" t="s">
        <v>2356</v>
      </c>
      <c r="N2352" t="s">
        <v>35</v>
      </c>
      <c r="O2352">
        <v>15</v>
      </c>
      <c r="P2352">
        <v>42708.7</v>
      </c>
      <c r="Q2352" t="s">
        <v>3399</v>
      </c>
      <c r="R2352" t="s">
        <v>1419</v>
      </c>
    </row>
    <row r="2353" spans="1:18" x14ac:dyDescent="0.25">
      <c r="A2353">
        <v>3352</v>
      </c>
      <c r="B2353">
        <v>45128</v>
      </c>
      <c r="C2353" t="s">
        <v>676</v>
      </c>
      <c r="D2353" t="s">
        <v>98</v>
      </c>
      <c r="E2353" t="s">
        <v>30</v>
      </c>
      <c r="F2353">
        <v>27700</v>
      </c>
      <c r="G2353" t="s">
        <v>12464</v>
      </c>
      <c r="H2353" t="s">
        <v>12465</v>
      </c>
      <c r="I2353" t="s">
        <v>12466</v>
      </c>
      <c r="J2353" t="s">
        <v>12467</v>
      </c>
      <c r="K2353" t="s">
        <v>246</v>
      </c>
      <c r="L2353">
        <v>28245</v>
      </c>
      <c r="M2353" t="s">
        <v>3994</v>
      </c>
      <c r="N2353" t="s">
        <v>16</v>
      </c>
      <c r="O2353">
        <v>19</v>
      </c>
      <c r="P2353">
        <v>67465.179999999993</v>
      </c>
      <c r="Q2353" t="s">
        <v>5067</v>
      </c>
      <c r="R2353" t="s">
        <v>1460</v>
      </c>
    </row>
    <row r="2354" spans="1:18" x14ac:dyDescent="0.25">
      <c r="A2354">
        <v>3353</v>
      </c>
      <c r="B2354">
        <v>45071</v>
      </c>
      <c r="C2354" t="s">
        <v>353</v>
      </c>
      <c r="D2354" t="s">
        <v>231</v>
      </c>
      <c r="E2354" t="s">
        <v>30</v>
      </c>
      <c r="F2354">
        <v>24693</v>
      </c>
      <c r="G2354" t="s">
        <v>12468</v>
      </c>
      <c r="H2354" t="s">
        <v>12469</v>
      </c>
      <c r="I2354" t="s">
        <v>12470</v>
      </c>
      <c r="J2354" t="s">
        <v>12471</v>
      </c>
      <c r="K2354" t="s">
        <v>84</v>
      </c>
      <c r="L2354">
        <v>90907</v>
      </c>
      <c r="M2354" t="s">
        <v>2955</v>
      </c>
      <c r="N2354" t="s">
        <v>26</v>
      </c>
      <c r="O2354">
        <v>15</v>
      </c>
      <c r="P2354">
        <v>46503.09</v>
      </c>
      <c r="Q2354" t="s">
        <v>3781</v>
      </c>
      <c r="R2354" t="s">
        <v>1460</v>
      </c>
    </row>
    <row r="2355" spans="1:18" x14ac:dyDescent="0.25">
      <c r="A2355">
        <v>3354</v>
      </c>
      <c r="B2355">
        <v>45100</v>
      </c>
      <c r="C2355" t="s">
        <v>138</v>
      </c>
      <c r="D2355" t="s">
        <v>91</v>
      </c>
      <c r="E2355" t="s">
        <v>30</v>
      </c>
      <c r="F2355">
        <v>36594</v>
      </c>
      <c r="G2355" t="s">
        <v>12472</v>
      </c>
      <c r="H2355" t="s">
        <v>12473</v>
      </c>
      <c r="I2355" t="s">
        <v>12474</v>
      </c>
      <c r="J2355" t="s">
        <v>12475</v>
      </c>
      <c r="K2355" t="s">
        <v>229</v>
      </c>
      <c r="L2355">
        <v>10655</v>
      </c>
      <c r="M2355" t="s">
        <v>2778</v>
      </c>
      <c r="N2355" t="s">
        <v>16</v>
      </c>
      <c r="O2355">
        <v>3</v>
      </c>
      <c r="P2355">
        <v>35161.25</v>
      </c>
      <c r="Q2355" t="s">
        <v>6504</v>
      </c>
      <c r="R2355" t="s">
        <v>1392</v>
      </c>
    </row>
    <row r="2356" spans="1:18" x14ac:dyDescent="0.25">
      <c r="A2356">
        <v>3355</v>
      </c>
      <c r="B2356">
        <v>45087</v>
      </c>
      <c r="C2356" t="s">
        <v>181</v>
      </c>
      <c r="D2356" t="s">
        <v>472</v>
      </c>
      <c r="E2356" t="s">
        <v>24</v>
      </c>
      <c r="F2356" t="s">
        <v>12476</v>
      </c>
      <c r="G2356" t="s">
        <v>12477</v>
      </c>
      <c r="H2356" t="s">
        <v>12478</v>
      </c>
      <c r="I2356" t="s">
        <v>12479</v>
      </c>
      <c r="J2356" t="s">
        <v>12480</v>
      </c>
      <c r="K2356" t="s">
        <v>145</v>
      </c>
      <c r="L2356">
        <v>21589</v>
      </c>
      <c r="M2356" t="s">
        <v>3024</v>
      </c>
      <c r="N2356" t="s">
        <v>35</v>
      </c>
      <c r="O2356">
        <v>5</v>
      </c>
      <c r="P2356">
        <v>45984.1</v>
      </c>
      <c r="Q2356" t="s">
        <v>1730</v>
      </c>
      <c r="R2356" t="s">
        <v>1427</v>
      </c>
    </row>
    <row r="2357" spans="1:18" x14ac:dyDescent="0.25">
      <c r="A2357">
        <v>3356</v>
      </c>
      <c r="B2357">
        <v>45088</v>
      </c>
      <c r="C2357" t="s">
        <v>1255</v>
      </c>
      <c r="D2357" t="s">
        <v>385</v>
      </c>
      <c r="E2357" t="s">
        <v>24</v>
      </c>
      <c r="F2357" t="s">
        <v>3822</v>
      </c>
      <c r="G2357" t="s">
        <v>12481</v>
      </c>
      <c r="H2357" t="s">
        <v>12482</v>
      </c>
      <c r="I2357" t="s">
        <v>12483</v>
      </c>
      <c r="J2357" t="s">
        <v>12484</v>
      </c>
      <c r="K2357" t="s">
        <v>167</v>
      </c>
      <c r="L2357">
        <v>8000</v>
      </c>
      <c r="M2357" t="s">
        <v>1736</v>
      </c>
      <c r="N2357" t="s">
        <v>21</v>
      </c>
      <c r="O2357">
        <v>20</v>
      </c>
      <c r="P2357">
        <v>93331.35</v>
      </c>
      <c r="Q2357" t="s">
        <v>2818</v>
      </c>
      <c r="R2357" t="s">
        <v>1384</v>
      </c>
    </row>
    <row r="2358" spans="1:18" x14ac:dyDescent="0.25">
      <c r="A2358">
        <v>3357</v>
      </c>
      <c r="B2358">
        <v>45120</v>
      </c>
      <c r="C2358" t="s">
        <v>194</v>
      </c>
      <c r="D2358" t="s">
        <v>558</v>
      </c>
      <c r="E2358" t="s">
        <v>30</v>
      </c>
      <c r="F2358" t="s">
        <v>3885</v>
      </c>
      <c r="G2358" t="s">
        <v>12485</v>
      </c>
      <c r="H2358" t="s">
        <v>12486</v>
      </c>
      <c r="I2358" t="s">
        <v>12487</v>
      </c>
      <c r="J2358" t="s">
        <v>12488</v>
      </c>
      <c r="K2358" t="s">
        <v>198</v>
      </c>
      <c r="L2358">
        <v>80939</v>
      </c>
      <c r="M2358" t="s">
        <v>1786</v>
      </c>
      <c r="N2358" t="s">
        <v>16</v>
      </c>
      <c r="O2358">
        <v>11</v>
      </c>
      <c r="P2358">
        <v>62135.35</v>
      </c>
      <c r="Q2358" t="s">
        <v>12240</v>
      </c>
      <c r="R2358" t="s">
        <v>1392</v>
      </c>
    </row>
    <row r="2359" spans="1:18" x14ac:dyDescent="0.25">
      <c r="A2359">
        <v>3358</v>
      </c>
      <c r="B2359">
        <v>45131</v>
      </c>
      <c r="C2359" t="s">
        <v>711</v>
      </c>
      <c r="D2359" t="s">
        <v>451</v>
      </c>
      <c r="E2359" t="s">
        <v>30</v>
      </c>
      <c r="F2359" t="s">
        <v>12489</v>
      </c>
      <c r="G2359" t="s">
        <v>12490</v>
      </c>
      <c r="H2359" t="s">
        <v>12491</v>
      </c>
      <c r="I2359" t="s">
        <v>12492</v>
      </c>
      <c r="J2359" t="s">
        <v>12493</v>
      </c>
      <c r="K2359" t="s">
        <v>61</v>
      </c>
      <c r="L2359">
        <v>95976</v>
      </c>
      <c r="M2359" t="s">
        <v>2693</v>
      </c>
      <c r="N2359" t="s">
        <v>26</v>
      </c>
      <c r="O2359">
        <v>17</v>
      </c>
      <c r="P2359">
        <v>53059.19</v>
      </c>
      <c r="Q2359" t="s">
        <v>11099</v>
      </c>
      <c r="R2359" t="s">
        <v>1419</v>
      </c>
    </row>
    <row r="2360" spans="1:18" x14ac:dyDescent="0.25">
      <c r="A2360">
        <v>3359</v>
      </c>
      <c r="B2360">
        <v>45110</v>
      </c>
      <c r="C2360" t="s">
        <v>393</v>
      </c>
      <c r="D2360" t="s">
        <v>1096</v>
      </c>
      <c r="E2360" t="s">
        <v>24</v>
      </c>
      <c r="F2360" t="s">
        <v>2788</v>
      </c>
      <c r="G2360" t="s">
        <v>1421</v>
      </c>
      <c r="H2360" t="s">
        <v>12494</v>
      </c>
      <c r="I2360" t="s">
        <v>12495</v>
      </c>
      <c r="J2360" t="s">
        <v>12496</v>
      </c>
      <c r="K2360" t="s">
        <v>290</v>
      </c>
      <c r="L2360">
        <v>77689</v>
      </c>
      <c r="M2360" t="s">
        <v>1658</v>
      </c>
      <c r="N2360" t="s">
        <v>26</v>
      </c>
      <c r="O2360">
        <v>0</v>
      </c>
      <c r="P2360">
        <v>33323.449999999997</v>
      </c>
      <c r="Q2360" t="s">
        <v>1704</v>
      </c>
      <c r="R2360" t="s">
        <v>1392</v>
      </c>
    </row>
    <row r="2361" spans="1:18" x14ac:dyDescent="0.25">
      <c r="A2361">
        <v>3360</v>
      </c>
      <c r="B2361">
        <v>45142</v>
      </c>
      <c r="C2361" t="s">
        <v>1256</v>
      </c>
      <c r="D2361" t="s">
        <v>56</v>
      </c>
      <c r="E2361" t="s">
        <v>24</v>
      </c>
      <c r="F2361">
        <v>30752</v>
      </c>
      <c r="G2361" t="s">
        <v>12497</v>
      </c>
      <c r="H2361" t="s">
        <v>12498</v>
      </c>
      <c r="I2361" t="s">
        <v>12499</v>
      </c>
      <c r="J2361" t="s">
        <v>12500</v>
      </c>
      <c r="K2361" t="s">
        <v>110</v>
      </c>
      <c r="L2361">
        <v>99688</v>
      </c>
      <c r="M2361" t="s">
        <v>4301</v>
      </c>
      <c r="N2361" t="s">
        <v>26</v>
      </c>
      <c r="O2361">
        <v>19</v>
      </c>
      <c r="P2361">
        <v>46776.01</v>
      </c>
      <c r="Q2361" t="s">
        <v>1926</v>
      </c>
      <c r="R2361" t="s">
        <v>1392</v>
      </c>
    </row>
    <row r="2362" spans="1:18" x14ac:dyDescent="0.25">
      <c r="A2362">
        <v>3361</v>
      </c>
      <c r="B2362">
        <v>45085</v>
      </c>
      <c r="C2362" t="s">
        <v>831</v>
      </c>
      <c r="D2362" t="s">
        <v>1013</v>
      </c>
      <c r="E2362" t="s">
        <v>24</v>
      </c>
      <c r="F2362">
        <v>26665</v>
      </c>
      <c r="G2362" t="s">
        <v>12501</v>
      </c>
      <c r="H2362" t="s">
        <v>12502</v>
      </c>
      <c r="I2362" t="s">
        <v>12503</v>
      </c>
      <c r="J2362" t="s">
        <v>12504</v>
      </c>
      <c r="K2362" t="s">
        <v>167</v>
      </c>
      <c r="L2362">
        <v>5668</v>
      </c>
      <c r="M2362" t="s">
        <v>1530</v>
      </c>
      <c r="N2362" t="s">
        <v>16</v>
      </c>
      <c r="O2362">
        <v>11</v>
      </c>
      <c r="P2362">
        <v>52464.6</v>
      </c>
      <c r="Q2362" t="s">
        <v>4757</v>
      </c>
      <c r="R2362" t="s">
        <v>1384</v>
      </c>
    </row>
    <row r="2363" spans="1:18" x14ac:dyDescent="0.25">
      <c r="A2363">
        <v>3362</v>
      </c>
      <c r="B2363">
        <v>45126</v>
      </c>
      <c r="C2363" t="s">
        <v>133</v>
      </c>
      <c r="D2363" t="s">
        <v>1115</v>
      </c>
      <c r="E2363" t="s">
        <v>14</v>
      </c>
      <c r="F2363" t="s">
        <v>12505</v>
      </c>
      <c r="G2363" t="s">
        <v>12506</v>
      </c>
      <c r="H2363" t="s">
        <v>12507</v>
      </c>
      <c r="I2363" t="s">
        <v>12508</v>
      </c>
      <c r="J2363" t="s">
        <v>12509</v>
      </c>
      <c r="K2363" t="s">
        <v>424</v>
      </c>
      <c r="L2363">
        <v>90905</v>
      </c>
      <c r="M2363" t="s">
        <v>1824</v>
      </c>
      <c r="N2363" t="s">
        <v>16</v>
      </c>
      <c r="O2363">
        <v>5</v>
      </c>
      <c r="P2363">
        <v>44424</v>
      </c>
      <c r="Q2363" t="s">
        <v>2261</v>
      </c>
      <c r="R2363" t="s">
        <v>1384</v>
      </c>
    </row>
    <row r="2364" spans="1:18" x14ac:dyDescent="0.25">
      <c r="A2364">
        <v>3363</v>
      </c>
      <c r="B2364">
        <v>45096</v>
      </c>
      <c r="C2364" t="s">
        <v>335</v>
      </c>
      <c r="D2364" t="s">
        <v>750</v>
      </c>
      <c r="E2364" t="s">
        <v>30</v>
      </c>
      <c r="F2364">
        <v>33152</v>
      </c>
      <c r="G2364" t="s">
        <v>12510</v>
      </c>
      <c r="H2364" t="s">
        <v>12511</v>
      </c>
      <c r="I2364" t="s">
        <v>12512</v>
      </c>
      <c r="J2364" t="s">
        <v>12513</v>
      </c>
      <c r="K2364" t="s">
        <v>52</v>
      </c>
      <c r="L2364">
        <v>44181</v>
      </c>
      <c r="M2364" t="s">
        <v>1684</v>
      </c>
      <c r="N2364" t="s">
        <v>26</v>
      </c>
      <c r="O2364">
        <v>5</v>
      </c>
      <c r="P2364">
        <v>49172.88</v>
      </c>
      <c r="Q2364" t="s">
        <v>1485</v>
      </c>
      <c r="R2364" t="s">
        <v>1427</v>
      </c>
    </row>
    <row r="2365" spans="1:18" x14ac:dyDescent="0.25">
      <c r="A2365">
        <v>3364</v>
      </c>
      <c r="B2365">
        <v>45078</v>
      </c>
      <c r="C2365" t="s">
        <v>240</v>
      </c>
      <c r="D2365" t="s">
        <v>134</v>
      </c>
      <c r="E2365" t="s">
        <v>30</v>
      </c>
      <c r="F2365" t="s">
        <v>12514</v>
      </c>
      <c r="G2365" t="s">
        <v>12515</v>
      </c>
      <c r="H2365" t="s">
        <v>12516</v>
      </c>
      <c r="I2365" t="s">
        <v>12517</v>
      </c>
      <c r="J2365" t="s">
        <v>12518</v>
      </c>
      <c r="K2365" t="s">
        <v>145</v>
      </c>
      <c r="L2365">
        <v>49813</v>
      </c>
      <c r="M2365" t="s">
        <v>4130</v>
      </c>
      <c r="N2365" t="s">
        <v>21</v>
      </c>
      <c r="O2365">
        <v>1</v>
      </c>
      <c r="P2365">
        <v>52348.65</v>
      </c>
      <c r="Q2365" t="s">
        <v>3954</v>
      </c>
      <c r="R2365" t="s">
        <v>1392</v>
      </c>
    </row>
    <row r="2366" spans="1:18" x14ac:dyDescent="0.25">
      <c r="A2366">
        <v>3365</v>
      </c>
      <c r="B2366">
        <v>45083</v>
      </c>
      <c r="C2366" t="s">
        <v>150</v>
      </c>
      <c r="D2366" t="s">
        <v>112</v>
      </c>
      <c r="E2366" t="s">
        <v>30</v>
      </c>
      <c r="F2366" t="s">
        <v>3544</v>
      </c>
      <c r="G2366" t="s">
        <v>12519</v>
      </c>
      <c r="H2366" t="s">
        <v>12520</v>
      </c>
      <c r="I2366" t="s">
        <v>12521</v>
      </c>
      <c r="J2366" t="s">
        <v>12522</v>
      </c>
      <c r="K2366" t="s">
        <v>424</v>
      </c>
      <c r="L2366">
        <v>34693</v>
      </c>
      <c r="M2366" t="s">
        <v>4807</v>
      </c>
      <c r="N2366" t="s">
        <v>26</v>
      </c>
      <c r="O2366">
        <v>19</v>
      </c>
      <c r="P2366">
        <v>33825.68</v>
      </c>
      <c r="Q2366" t="s">
        <v>6169</v>
      </c>
      <c r="R2366" t="s">
        <v>1427</v>
      </c>
    </row>
    <row r="2367" spans="1:18" x14ac:dyDescent="0.25">
      <c r="A2367">
        <v>3366</v>
      </c>
      <c r="B2367">
        <v>45087</v>
      </c>
      <c r="C2367" t="s">
        <v>377</v>
      </c>
      <c r="D2367" t="s">
        <v>610</v>
      </c>
      <c r="E2367" t="s">
        <v>14</v>
      </c>
      <c r="F2367" t="s">
        <v>12523</v>
      </c>
      <c r="G2367" t="s">
        <v>12524</v>
      </c>
      <c r="H2367" t="s">
        <v>12525</v>
      </c>
      <c r="I2367" t="s">
        <v>12526</v>
      </c>
      <c r="J2367" t="s">
        <v>12527</v>
      </c>
      <c r="K2367" t="s">
        <v>424</v>
      </c>
      <c r="L2367">
        <v>50736</v>
      </c>
      <c r="M2367" t="s">
        <v>1967</v>
      </c>
      <c r="N2367" t="s">
        <v>21</v>
      </c>
      <c r="O2367">
        <v>14</v>
      </c>
      <c r="P2367">
        <v>59464.480000000003</v>
      </c>
      <c r="Q2367" t="s">
        <v>1825</v>
      </c>
      <c r="R2367" t="s">
        <v>1384</v>
      </c>
    </row>
    <row r="2368" spans="1:18" x14ac:dyDescent="0.25">
      <c r="A2368">
        <v>3367</v>
      </c>
      <c r="B2368">
        <v>45123</v>
      </c>
      <c r="C2368" t="s">
        <v>688</v>
      </c>
      <c r="D2368" t="s">
        <v>914</v>
      </c>
      <c r="E2368" t="s">
        <v>24</v>
      </c>
      <c r="F2368">
        <v>23565</v>
      </c>
      <c r="G2368" t="s">
        <v>12528</v>
      </c>
      <c r="H2368" t="s">
        <v>12529</v>
      </c>
      <c r="I2368" t="s">
        <v>12530</v>
      </c>
      <c r="J2368" t="s">
        <v>12531</v>
      </c>
      <c r="K2368" t="s">
        <v>15</v>
      </c>
      <c r="L2368">
        <v>69144</v>
      </c>
      <c r="M2368" t="s">
        <v>1840</v>
      </c>
      <c r="N2368" t="s">
        <v>35</v>
      </c>
      <c r="O2368">
        <v>8</v>
      </c>
      <c r="P2368">
        <v>97717.41</v>
      </c>
      <c r="Q2368" t="s">
        <v>6342</v>
      </c>
      <c r="R2368" t="s">
        <v>1460</v>
      </c>
    </row>
    <row r="2369" spans="1:18" x14ac:dyDescent="0.25">
      <c r="A2369">
        <v>3368</v>
      </c>
      <c r="B2369">
        <v>45108</v>
      </c>
      <c r="C2369" t="s">
        <v>712</v>
      </c>
      <c r="D2369" t="s">
        <v>48</v>
      </c>
      <c r="E2369" t="s">
        <v>24</v>
      </c>
      <c r="F2369" t="s">
        <v>4605</v>
      </c>
      <c r="G2369" t="s">
        <v>1421</v>
      </c>
      <c r="H2369" t="s">
        <v>12532</v>
      </c>
      <c r="I2369" t="s">
        <v>12533</v>
      </c>
      <c r="J2369" t="s">
        <v>5223</v>
      </c>
      <c r="K2369" t="s">
        <v>92</v>
      </c>
      <c r="L2369">
        <v>22677</v>
      </c>
      <c r="M2369" t="s">
        <v>2098</v>
      </c>
      <c r="N2369" t="s">
        <v>21</v>
      </c>
      <c r="O2369">
        <v>12</v>
      </c>
      <c r="P2369">
        <v>88773.03</v>
      </c>
      <c r="Q2369" t="s">
        <v>5802</v>
      </c>
      <c r="R2369" t="s">
        <v>1460</v>
      </c>
    </row>
    <row r="2370" spans="1:18" x14ac:dyDescent="0.25">
      <c r="A2370">
        <v>3369</v>
      </c>
      <c r="B2370">
        <v>45125</v>
      </c>
      <c r="C2370" t="s">
        <v>711</v>
      </c>
      <c r="D2370" t="s">
        <v>434</v>
      </c>
      <c r="E2370" t="s">
        <v>30</v>
      </c>
      <c r="F2370">
        <v>27737</v>
      </c>
      <c r="G2370" t="s">
        <v>12534</v>
      </c>
      <c r="H2370" t="s">
        <v>12535</v>
      </c>
      <c r="I2370" t="s">
        <v>12536</v>
      </c>
      <c r="J2370" t="s">
        <v>4124</v>
      </c>
      <c r="K2370" t="s">
        <v>189</v>
      </c>
      <c r="L2370">
        <v>61090</v>
      </c>
      <c r="M2370" t="s">
        <v>1723</v>
      </c>
      <c r="N2370" t="s">
        <v>21</v>
      </c>
      <c r="O2370">
        <v>10</v>
      </c>
      <c r="P2370">
        <v>67636.5</v>
      </c>
      <c r="Q2370" t="s">
        <v>2483</v>
      </c>
      <c r="R2370" t="s">
        <v>1384</v>
      </c>
    </row>
    <row r="2371" spans="1:18" x14ac:dyDescent="0.25">
      <c r="A2371">
        <v>3370</v>
      </c>
      <c r="B2371">
        <v>45086</v>
      </c>
      <c r="C2371" t="s">
        <v>138</v>
      </c>
      <c r="D2371" t="s">
        <v>1257</v>
      </c>
      <c r="E2371" t="s">
        <v>24</v>
      </c>
      <c r="F2371">
        <v>31872</v>
      </c>
      <c r="G2371" t="s">
        <v>12537</v>
      </c>
      <c r="H2371" t="s">
        <v>12538</v>
      </c>
      <c r="I2371" t="s">
        <v>12539</v>
      </c>
      <c r="J2371" t="s">
        <v>12540</v>
      </c>
      <c r="K2371" t="s">
        <v>58</v>
      </c>
      <c r="L2371">
        <v>73457</v>
      </c>
      <c r="M2371" t="s">
        <v>3074</v>
      </c>
      <c r="N2371" t="s">
        <v>35</v>
      </c>
      <c r="O2371">
        <v>11</v>
      </c>
      <c r="P2371">
        <v>90898.78</v>
      </c>
      <c r="Q2371" t="s">
        <v>8670</v>
      </c>
      <c r="R2371" t="s">
        <v>1384</v>
      </c>
    </row>
    <row r="2372" spans="1:18" x14ac:dyDescent="0.25">
      <c r="A2372">
        <v>3371</v>
      </c>
      <c r="B2372">
        <v>45068</v>
      </c>
      <c r="C2372" t="s">
        <v>641</v>
      </c>
      <c r="D2372" t="s">
        <v>1258</v>
      </c>
      <c r="E2372" t="s">
        <v>30</v>
      </c>
      <c r="F2372" t="s">
        <v>12541</v>
      </c>
      <c r="G2372" t="s">
        <v>12542</v>
      </c>
      <c r="H2372" t="s">
        <v>12543</v>
      </c>
      <c r="I2372" t="s">
        <v>12544</v>
      </c>
      <c r="J2372" t="s">
        <v>12545</v>
      </c>
      <c r="K2372" t="s">
        <v>116</v>
      </c>
      <c r="L2372">
        <v>54881</v>
      </c>
      <c r="M2372" t="s">
        <v>2249</v>
      </c>
      <c r="N2372" t="s">
        <v>21</v>
      </c>
      <c r="O2372">
        <v>9</v>
      </c>
      <c r="P2372">
        <v>91219.93</v>
      </c>
      <c r="Q2372" t="s">
        <v>8180</v>
      </c>
      <c r="R2372" t="s">
        <v>1384</v>
      </c>
    </row>
    <row r="2373" spans="1:18" x14ac:dyDescent="0.25">
      <c r="A2373">
        <v>3372</v>
      </c>
      <c r="B2373">
        <v>45089</v>
      </c>
      <c r="C2373" t="s">
        <v>582</v>
      </c>
      <c r="D2373" t="s">
        <v>675</v>
      </c>
      <c r="E2373" t="s">
        <v>30</v>
      </c>
      <c r="F2373">
        <v>29559</v>
      </c>
      <c r="G2373" t="s">
        <v>1421</v>
      </c>
      <c r="H2373" t="s">
        <v>12546</v>
      </c>
      <c r="I2373" t="s">
        <v>12547</v>
      </c>
      <c r="J2373" t="s">
        <v>12548</v>
      </c>
      <c r="K2373" t="s">
        <v>453</v>
      </c>
      <c r="L2373">
        <v>90879</v>
      </c>
      <c r="M2373" t="s">
        <v>1709</v>
      </c>
      <c r="N2373" t="s">
        <v>21</v>
      </c>
      <c r="O2373">
        <v>4</v>
      </c>
      <c r="P2373">
        <v>64491.78</v>
      </c>
      <c r="Q2373" t="s">
        <v>12549</v>
      </c>
      <c r="R2373" t="s">
        <v>1392</v>
      </c>
    </row>
    <row r="2374" spans="1:18" x14ac:dyDescent="0.25">
      <c r="A2374">
        <v>3373</v>
      </c>
      <c r="B2374">
        <v>45074</v>
      </c>
      <c r="C2374" t="s">
        <v>70</v>
      </c>
      <c r="D2374" t="s">
        <v>1259</v>
      </c>
      <c r="E2374" t="s">
        <v>24</v>
      </c>
      <c r="F2374" t="s">
        <v>12550</v>
      </c>
      <c r="G2374" t="s">
        <v>12551</v>
      </c>
      <c r="H2374" t="s">
        <v>12552</v>
      </c>
      <c r="I2374" t="s">
        <v>12553</v>
      </c>
      <c r="J2374" t="s">
        <v>12554</v>
      </c>
      <c r="K2374" t="s">
        <v>46</v>
      </c>
      <c r="L2374">
        <v>80871</v>
      </c>
      <c r="M2374" t="s">
        <v>1452</v>
      </c>
      <c r="N2374" t="s">
        <v>21</v>
      </c>
      <c r="O2374">
        <v>15</v>
      </c>
      <c r="P2374">
        <v>70836.929999999993</v>
      </c>
      <c r="Q2374" t="s">
        <v>5145</v>
      </c>
      <c r="R2374" t="s">
        <v>1419</v>
      </c>
    </row>
    <row r="2375" spans="1:18" x14ac:dyDescent="0.25">
      <c r="A2375">
        <v>3374</v>
      </c>
      <c r="B2375">
        <v>45067</v>
      </c>
      <c r="C2375" t="s">
        <v>215</v>
      </c>
      <c r="D2375" t="s">
        <v>286</v>
      </c>
      <c r="E2375" t="s">
        <v>30</v>
      </c>
      <c r="F2375" t="s">
        <v>12555</v>
      </c>
      <c r="G2375" t="s">
        <v>12556</v>
      </c>
      <c r="H2375" t="s">
        <v>12557</v>
      </c>
      <c r="I2375" t="s">
        <v>12558</v>
      </c>
      <c r="J2375" t="s">
        <v>4558</v>
      </c>
      <c r="K2375" t="s">
        <v>31</v>
      </c>
      <c r="L2375">
        <v>99634</v>
      </c>
      <c r="M2375" t="s">
        <v>2422</v>
      </c>
      <c r="N2375" t="s">
        <v>16</v>
      </c>
      <c r="O2375">
        <v>19</v>
      </c>
      <c r="P2375">
        <v>56509.81</v>
      </c>
      <c r="Q2375" t="s">
        <v>7404</v>
      </c>
      <c r="R2375" t="s">
        <v>1460</v>
      </c>
    </row>
    <row r="2376" spans="1:18" x14ac:dyDescent="0.25">
      <c r="A2376">
        <v>3375</v>
      </c>
      <c r="B2376">
        <v>45103</v>
      </c>
      <c r="C2376" t="s">
        <v>1175</v>
      </c>
      <c r="D2376" t="s">
        <v>80</v>
      </c>
      <c r="E2376" t="s">
        <v>30</v>
      </c>
      <c r="F2376">
        <v>33147</v>
      </c>
      <c r="G2376" t="s">
        <v>12559</v>
      </c>
      <c r="H2376" t="s">
        <v>12560</v>
      </c>
      <c r="I2376" t="s">
        <v>12561</v>
      </c>
      <c r="J2376" t="s">
        <v>12562</v>
      </c>
      <c r="K2376" t="s">
        <v>235</v>
      </c>
      <c r="L2376">
        <v>93308</v>
      </c>
      <c r="M2376" t="s">
        <v>1658</v>
      </c>
      <c r="N2376" t="s">
        <v>16</v>
      </c>
      <c r="O2376">
        <v>18</v>
      </c>
      <c r="P2376">
        <v>91801.01</v>
      </c>
      <c r="Q2376" t="s">
        <v>4573</v>
      </c>
      <c r="R2376" t="s">
        <v>1460</v>
      </c>
    </row>
    <row r="2377" spans="1:18" x14ac:dyDescent="0.25">
      <c r="A2377">
        <v>3376</v>
      </c>
      <c r="B2377">
        <v>45079</v>
      </c>
      <c r="C2377" t="s">
        <v>593</v>
      </c>
      <c r="D2377" t="s">
        <v>1260</v>
      </c>
      <c r="E2377" t="s">
        <v>14</v>
      </c>
      <c r="F2377" t="s">
        <v>12563</v>
      </c>
      <c r="G2377" t="s">
        <v>12564</v>
      </c>
      <c r="H2377" t="s">
        <v>12565</v>
      </c>
      <c r="I2377" t="s">
        <v>12566</v>
      </c>
      <c r="J2377" t="s">
        <v>12567</v>
      </c>
      <c r="K2377" t="s">
        <v>46</v>
      </c>
      <c r="L2377">
        <v>91178</v>
      </c>
      <c r="M2377" t="s">
        <v>4325</v>
      </c>
      <c r="N2377" t="s">
        <v>26</v>
      </c>
      <c r="O2377">
        <v>9</v>
      </c>
      <c r="P2377">
        <v>55798.48</v>
      </c>
      <c r="Q2377" t="s">
        <v>6004</v>
      </c>
      <c r="R2377" t="s">
        <v>1460</v>
      </c>
    </row>
    <row r="2378" spans="1:18" x14ac:dyDescent="0.25">
      <c r="A2378">
        <v>3377</v>
      </c>
      <c r="B2378">
        <v>45067</v>
      </c>
      <c r="C2378" t="s">
        <v>194</v>
      </c>
      <c r="D2378" t="s">
        <v>720</v>
      </c>
      <c r="E2378" t="s">
        <v>24</v>
      </c>
      <c r="F2378" t="s">
        <v>12568</v>
      </c>
      <c r="G2378" t="s">
        <v>12569</v>
      </c>
      <c r="H2378" t="s">
        <v>12570</v>
      </c>
      <c r="I2378" t="s">
        <v>12571</v>
      </c>
      <c r="J2378" t="s">
        <v>12572</v>
      </c>
      <c r="K2378" t="s">
        <v>52</v>
      </c>
      <c r="L2378">
        <v>65410</v>
      </c>
      <c r="M2378" t="s">
        <v>2202</v>
      </c>
      <c r="N2378" t="s">
        <v>35</v>
      </c>
      <c r="O2378">
        <v>8</v>
      </c>
      <c r="P2378">
        <v>91717.91</v>
      </c>
      <c r="Q2378" t="s">
        <v>5033</v>
      </c>
      <c r="R2378" t="s">
        <v>1427</v>
      </c>
    </row>
    <row r="2379" spans="1:18" x14ac:dyDescent="0.25">
      <c r="A2379">
        <v>3378</v>
      </c>
      <c r="B2379">
        <v>45106</v>
      </c>
      <c r="C2379" t="s">
        <v>28</v>
      </c>
      <c r="D2379" t="s">
        <v>400</v>
      </c>
      <c r="E2379" t="s">
        <v>14</v>
      </c>
      <c r="F2379" t="s">
        <v>12573</v>
      </c>
      <c r="G2379" t="s">
        <v>1421</v>
      </c>
      <c r="H2379" t="s">
        <v>12574</v>
      </c>
      <c r="I2379" t="s">
        <v>12575</v>
      </c>
      <c r="J2379" t="s">
        <v>12576</v>
      </c>
      <c r="K2379" t="s">
        <v>363</v>
      </c>
      <c r="L2379">
        <v>89259</v>
      </c>
      <c r="M2379" t="s">
        <v>1644</v>
      </c>
      <c r="N2379" t="s">
        <v>26</v>
      </c>
      <c r="O2379">
        <v>7</v>
      </c>
      <c r="P2379">
        <v>80932.820000000007</v>
      </c>
      <c r="Q2379" t="s">
        <v>8088</v>
      </c>
      <c r="R2379" t="s">
        <v>1460</v>
      </c>
    </row>
    <row r="2380" spans="1:18" x14ac:dyDescent="0.25">
      <c r="A2380">
        <v>3379</v>
      </c>
      <c r="B2380">
        <v>45126</v>
      </c>
      <c r="C2380" t="s">
        <v>291</v>
      </c>
      <c r="D2380" t="s">
        <v>395</v>
      </c>
      <c r="E2380" t="s">
        <v>14</v>
      </c>
      <c r="F2380" t="s">
        <v>12577</v>
      </c>
      <c r="G2380" t="s">
        <v>12578</v>
      </c>
      <c r="H2380" t="s">
        <v>12579</v>
      </c>
      <c r="I2380" t="s">
        <v>12580</v>
      </c>
      <c r="J2380" t="s">
        <v>12581</v>
      </c>
      <c r="K2380" t="s">
        <v>189</v>
      </c>
      <c r="L2380">
        <v>42008</v>
      </c>
      <c r="M2380" t="s">
        <v>1824</v>
      </c>
      <c r="N2380" t="s">
        <v>21</v>
      </c>
      <c r="O2380">
        <v>4</v>
      </c>
      <c r="P2380">
        <v>97777.16</v>
      </c>
      <c r="Q2380" t="s">
        <v>1616</v>
      </c>
      <c r="R2380" t="s">
        <v>1384</v>
      </c>
    </row>
    <row r="2381" spans="1:18" x14ac:dyDescent="0.25">
      <c r="A2381">
        <v>3380</v>
      </c>
      <c r="B2381">
        <v>45077</v>
      </c>
      <c r="C2381" t="s">
        <v>698</v>
      </c>
      <c r="D2381" t="s">
        <v>105</v>
      </c>
      <c r="E2381" t="s">
        <v>30</v>
      </c>
      <c r="F2381" t="s">
        <v>12582</v>
      </c>
      <c r="G2381" t="s">
        <v>12583</v>
      </c>
      <c r="H2381" t="s">
        <v>12584</v>
      </c>
      <c r="I2381" t="s">
        <v>12585</v>
      </c>
      <c r="J2381" t="s">
        <v>12586</v>
      </c>
      <c r="K2381" t="s">
        <v>89</v>
      </c>
      <c r="L2381">
        <v>80422</v>
      </c>
      <c r="M2381" t="s">
        <v>4897</v>
      </c>
      <c r="N2381" t="s">
        <v>26</v>
      </c>
      <c r="O2381">
        <v>9</v>
      </c>
      <c r="P2381">
        <v>54212.800000000003</v>
      </c>
      <c r="Q2381" t="s">
        <v>5679</v>
      </c>
      <c r="R2381" t="s">
        <v>1419</v>
      </c>
    </row>
    <row r="2382" spans="1:18" x14ac:dyDescent="0.25">
      <c r="A2382">
        <v>3381</v>
      </c>
      <c r="B2382">
        <v>45127</v>
      </c>
      <c r="C2382" t="s">
        <v>315</v>
      </c>
      <c r="D2382" t="s">
        <v>1234</v>
      </c>
      <c r="E2382" t="s">
        <v>30</v>
      </c>
      <c r="F2382" t="s">
        <v>6787</v>
      </c>
      <c r="G2382" t="s">
        <v>1421</v>
      </c>
      <c r="H2382" t="s">
        <v>12587</v>
      </c>
      <c r="I2382" t="s">
        <v>12588</v>
      </c>
      <c r="J2382" t="s">
        <v>12589</v>
      </c>
      <c r="K2382" t="s">
        <v>34</v>
      </c>
      <c r="L2382">
        <v>48366</v>
      </c>
      <c r="M2382" t="s">
        <v>2895</v>
      </c>
      <c r="N2382" t="s">
        <v>26</v>
      </c>
      <c r="O2382">
        <v>10</v>
      </c>
      <c r="P2382">
        <v>81447.94</v>
      </c>
      <c r="Q2382" t="s">
        <v>12084</v>
      </c>
      <c r="R2382" t="s">
        <v>1419</v>
      </c>
    </row>
    <row r="2383" spans="1:18" x14ac:dyDescent="0.25">
      <c r="A2383">
        <v>3382</v>
      </c>
      <c r="B2383">
        <v>45091</v>
      </c>
      <c r="C2383" t="s">
        <v>50</v>
      </c>
      <c r="D2383" t="s">
        <v>558</v>
      </c>
      <c r="E2383" t="s">
        <v>24</v>
      </c>
      <c r="F2383">
        <v>33396</v>
      </c>
      <c r="G2383" t="s">
        <v>12590</v>
      </c>
      <c r="H2383" t="s">
        <v>12591</v>
      </c>
      <c r="I2383" t="s">
        <v>12592</v>
      </c>
      <c r="J2383" t="s">
        <v>12593</v>
      </c>
      <c r="K2383" t="s">
        <v>122</v>
      </c>
      <c r="L2383">
        <v>62173</v>
      </c>
      <c r="M2383" t="s">
        <v>2135</v>
      </c>
      <c r="N2383" t="s">
        <v>21</v>
      </c>
      <c r="O2383">
        <v>3</v>
      </c>
      <c r="P2383">
        <v>60951.99</v>
      </c>
      <c r="Q2383" t="s">
        <v>3290</v>
      </c>
      <c r="R2383" t="s">
        <v>1427</v>
      </c>
    </row>
    <row r="2384" spans="1:18" x14ac:dyDescent="0.25">
      <c r="A2384">
        <v>3383</v>
      </c>
      <c r="B2384">
        <v>45123</v>
      </c>
      <c r="C2384" t="s">
        <v>452</v>
      </c>
      <c r="D2384" t="s">
        <v>809</v>
      </c>
      <c r="E2384" t="s">
        <v>24</v>
      </c>
      <c r="F2384" t="s">
        <v>12594</v>
      </c>
      <c r="G2384" t="s">
        <v>1421</v>
      </c>
      <c r="H2384" t="s">
        <v>12595</v>
      </c>
      <c r="I2384" t="s">
        <v>12596</v>
      </c>
      <c r="J2384" t="s">
        <v>12597</v>
      </c>
      <c r="K2384" t="s">
        <v>34</v>
      </c>
      <c r="L2384">
        <v>72694</v>
      </c>
      <c r="M2384" t="s">
        <v>2798</v>
      </c>
      <c r="N2384" t="s">
        <v>16</v>
      </c>
      <c r="O2384">
        <v>19</v>
      </c>
      <c r="P2384">
        <v>71885.09</v>
      </c>
      <c r="Q2384" t="s">
        <v>1517</v>
      </c>
      <c r="R2384" t="s">
        <v>1392</v>
      </c>
    </row>
    <row r="2385" spans="1:18" x14ac:dyDescent="0.25">
      <c r="A2385">
        <v>3384</v>
      </c>
      <c r="B2385">
        <v>45109</v>
      </c>
      <c r="C2385" t="s">
        <v>67</v>
      </c>
      <c r="D2385" t="s">
        <v>131</v>
      </c>
      <c r="E2385" t="s">
        <v>24</v>
      </c>
      <c r="F2385" t="s">
        <v>12598</v>
      </c>
      <c r="G2385" t="s">
        <v>12599</v>
      </c>
      <c r="H2385" t="s">
        <v>12600</v>
      </c>
      <c r="I2385" t="s">
        <v>12601</v>
      </c>
      <c r="J2385" t="s">
        <v>12602</v>
      </c>
      <c r="K2385" t="s">
        <v>20</v>
      </c>
      <c r="L2385">
        <v>93080</v>
      </c>
      <c r="M2385" t="s">
        <v>6978</v>
      </c>
      <c r="N2385" t="s">
        <v>16</v>
      </c>
      <c r="O2385">
        <v>9</v>
      </c>
      <c r="P2385">
        <v>43541.86</v>
      </c>
      <c r="Q2385" t="s">
        <v>3600</v>
      </c>
      <c r="R2385" t="s">
        <v>1384</v>
      </c>
    </row>
    <row r="2386" spans="1:18" x14ac:dyDescent="0.25">
      <c r="A2386">
        <v>3385</v>
      </c>
      <c r="B2386">
        <v>45115</v>
      </c>
      <c r="C2386" t="s">
        <v>352</v>
      </c>
      <c r="D2386" t="s">
        <v>405</v>
      </c>
      <c r="E2386" t="s">
        <v>14</v>
      </c>
      <c r="F2386">
        <v>28830</v>
      </c>
      <c r="G2386" t="s">
        <v>12603</v>
      </c>
      <c r="H2386" t="s">
        <v>12604</v>
      </c>
      <c r="I2386" t="s">
        <v>12605</v>
      </c>
      <c r="J2386" t="s">
        <v>12606</v>
      </c>
      <c r="K2386" t="s">
        <v>94</v>
      </c>
      <c r="L2386">
        <v>41286</v>
      </c>
      <c r="M2386" t="s">
        <v>2255</v>
      </c>
      <c r="N2386" t="s">
        <v>35</v>
      </c>
      <c r="O2386">
        <v>10</v>
      </c>
      <c r="P2386">
        <v>97779.42</v>
      </c>
      <c r="Q2386" t="s">
        <v>9866</v>
      </c>
      <c r="R2386" t="s">
        <v>1427</v>
      </c>
    </row>
    <row r="2387" spans="1:18" x14ac:dyDescent="0.25">
      <c r="A2387">
        <v>3386</v>
      </c>
      <c r="B2387">
        <v>45074</v>
      </c>
      <c r="C2387" t="s">
        <v>12</v>
      </c>
      <c r="D2387" t="s">
        <v>969</v>
      </c>
      <c r="E2387" t="s">
        <v>14</v>
      </c>
      <c r="F2387">
        <v>33974</v>
      </c>
      <c r="G2387" t="s">
        <v>12607</v>
      </c>
      <c r="H2387" t="s">
        <v>12608</v>
      </c>
      <c r="I2387" t="s">
        <v>12609</v>
      </c>
      <c r="J2387" t="s">
        <v>12610</v>
      </c>
      <c r="K2387" t="s">
        <v>31</v>
      </c>
      <c r="L2387">
        <v>28159</v>
      </c>
      <c r="M2387" t="s">
        <v>4221</v>
      </c>
      <c r="N2387" t="s">
        <v>21</v>
      </c>
      <c r="O2387">
        <v>19</v>
      </c>
      <c r="P2387">
        <v>76009.25</v>
      </c>
      <c r="Q2387" t="s">
        <v>2662</v>
      </c>
      <c r="R2387" t="s">
        <v>1460</v>
      </c>
    </row>
    <row r="2388" spans="1:18" x14ac:dyDescent="0.25">
      <c r="A2388">
        <v>3387</v>
      </c>
      <c r="B2388">
        <v>45119</v>
      </c>
      <c r="C2388" t="s">
        <v>56</v>
      </c>
      <c r="D2388" t="s">
        <v>434</v>
      </c>
      <c r="E2388" t="s">
        <v>14</v>
      </c>
      <c r="F2388">
        <v>24299</v>
      </c>
      <c r="G2388" t="s">
        <v>12611</v>
      </c>
      <c r="H2388" t="s">
        <v>12612</v>
      </c>
      <c r="I2388" t="s">
        <v>12613</v>
      </c>
      <c r="J2388" t="s">
        <v>12614</v>
      </c>
      <c r="K2388" t="s">
        <v>31</v>
      </c>
      <c r="L2388">
        <v>56711</v>
      </c>
      <c r="M2388" t="s">
        <v>4022</v>
      </c>
      <c r="N2388" t="s">
        <v>16</v>
      </c>
      <c r="O2388">
        <v>9</v>
      </c>
      <c r="P2388">
        <v>36244.44</v>
      </c>
      <c r="Q2388" t="s">
        <v>1939</v>
      </c>
      <c r="R2388" t="s">
        <v>1392</v>
      </c>
    </row>
    <row r="2389" spans="1:18" x14ac:dyDescent="0.25">
      <c r="A2389">
        <v>3388</v>
      </c>
      <c r="B2389">
        <v>45131</v>
      </c>
      <c r="C2389" t="s">
        <v>846</v>
      </c>
      <c r="D2389" t="s">
        <v>310</v>
      </c>
      <c r="E2389" t="s">
        <v>30</v>
      </c>
      <c r="F2389" t="s">
        <v>12615</v>
      </c>
      <c r="G2389" t="s">
        <v>12616</v>
      </c>
      <c r="H2389" t="s">
        <v>12617</v>
      </c>
      <c r="I2389" t="s">
        <v>12618</v>
      </c>
      <c r="J2389" t="s">
        <v>12619</v>
      </c>
      <c r="K2389" t="s">
        <v>38</v>
      </c>
      <c r="L2389">
        <v>90301</v>
      </c>
      <c r="M2389" t="s">
        <v>1465</v>
      </c>
      <c r="N2389" t="s">
        <v>21</v>
      </c>
      <c r="O2389">
        <v>10</v>
      </c>
      <c r="P2389">
        <v>75368.5</v>
      </c>
      <c r="Q2389" t="s">
        <v>6342</v>
      </c>
      <c r="R2389" t="s">
        <v>1419</v>
      </c>
    </row>
    <row r="2390" spans="1:18" x14ac:dyDescent="0.25">
      <c r="A2390">
        <v>3389</v>
      </c>
      <c r="B2390">
        <v>45106</v>
      </c>
      <c r="C2390" t="s">
        <v>99</v>
      </c>
      <c r="D2390" t="s">
        <v>535</v>
      </c>
      <c r="E2390" t="s">
        <v>24</v>
      </c>
      <c r="F2390" t="s">
        <v>12620</v>
      </c>
      <c r="G2390" t="s">
        <v>12621</v>
      </c>
      <c r="H2390" t="s">
        <v>12622</v>
      </c>
      <c r="I2390" t="s">
        <v>12623</v>
      </c>
      <c r="J2390" t="s">
        <v>12624</v>
      </c>
      <c r="K2390" t="s">
        <v>38</v>
      </c>
      <c r="L2390">
        <v>91004</v>
      </c>
      <c r="M2390" t="s">
        <v>3336</v>
      </c>
      <c r="N2390" t="s">
        <v>21</v>
      </c>
      <c r="O2390">
        <v>0</v>
      </c>
      <c r="P2390">
        <v>63524.11</v>
      </c>
      <c r="Q2390" t="s">
        <v>7106</v>
      </c>
      <c r="R2390" t="s">
        <v>1427</v>
      </c>
    </row>
    <row r="2391" spans="1:18" x14ac:dyDescent="0.25">
      <c r="A2391">
        <v>3390</v>
      </c>
      <c r="B2391">
        <v>45127</v>
      </c>
      <c r="C2391" t="s">
        <v>90</v>
      </c>
      <c r="D2391" t="s">
        <v>1261</v>
      </c>
      <c r="E2391" t="s">
        <v>14</v>
      </c>
      <c r="F2391" t="s">
        <v>3926</v>
      </c>
      <c r="G2391" t="s">
        <v>12625</v>
      </c>
      <c r="H2391" t="s">
        <v>12626</v>
      </c>
      <c r="I2391" t="s">
        <v>12627</v>
      </c>
      <c r="J2391" t="s">
        <v>12628</v>
      </c>
      <c r="K2391" t="s">
        <v>229</v>
      </c>
      <c r="L2391">
        <v>4861</v>
      </c>
      <c r="M2391" t="s">
        <v>4109</v>
      </c>
      <c r="N2391" t="s">
        <v>16</v>
      </c>
      <c r="O2391">
        <v>16</v>
      </c>
      <c r="P2391">
        <v>97294.41</v>
      </c>
      <c r="Q2391" t="s">
        <v>6181</v>
      </c>
      <c r="R2391" t="s">
        <v>1419</v>
      </c>
    </row>
    <row r="2392" spans="1:18" x14ac:dyDescent="0.25">
      <c r="A2392">
        <v>3391</v>
      </c>
      <c r="B2392">
        <v>45110</v>
      </c>
      <c r="C2392" t="s">
        <v>70</v>
      </c>
      <c r="D2392" t="s">
        <v>1021</v>
      </c>
      <c r="E2392" t="s">
        <v>14</v>
      </c>
      <c r="F2392" t="s">
        <v>12629</v>
      </c>
      <c r="G2392" t="s">
        <v>12630</v>
      </c>
      <c r="H2392" t="s">
        <v>12631</v>
      </c>
      <c r="I2392" t="s">
        <v>12632</v>
      </c>
      <c r="J2392" t="s">
        <v>12633</v>
      </c>
      <c r="K2392" t="s">
        <v>119</v>
      </c>
      <c r="L2392">
        <v>55488</v>
      </c>
      <c r="M2392" t="s">
        <v>1552</v>
      </c>
      <c r="N2392" t="s">
        <v>26</v>
      </c>
      <c r="O2392">
        <v>19</v>
      </c>
      <c r="P2392">
        <v>98296.21</v>
      </c>
      <c r="Q2392" t="s">
        <v>5215</v>
      </c>
      <c r="R2392" t="s">
        <v>1384</v>
      </c>
    </row>
    <row r="2393" spans="1:18" x14ac:dyDescent="0.25">
      <c r="A2393">
        <v>3392</v>
      </c>
      <c r="B2393">
        <v>45064</v>
      </c>
      <c r="C2393" t="s">
        <v>343</v>
      </c>
      <c r="D2393" t="s">
        <v>1201</v>
      </c>
      <c r="E2393" t="s">
        <v>24</v>
      </c>
      <c r="F2393" t="s">
        <v>12634</v>
      </c>
      <c r="G2393" t="s">
        <v>12635</v>
      </c>
      <c r="H2393" t="s">
        <v>12636</v>
      </c>
      <c r="I2393" t="s">
        <v>12637</v>
      </c>
      <c r="J2393" t="s">
        <v>12638</v>
      </c>
      <c r="K2393" t="s">
        <v>290</v>
      </c>
      <c r="L2393">
        <v>97675</v>
      </c>
      <c r="M2393" t="s">
        <v>1786</v>
      </c>
      <c r="N2393" t="s">
        <v>35</v>
      </c>
      <c r="O2393">
        <v>16</v>
      </c>
      <c r="P2393">
        <v>36862.03</v>
      </c>
      <c r="Q2393" t="s">
        <v>2831</v>
      </c>
      <c r="R2393" t="s">
        <v>1419</v>
      </c>
    </row>
    <row r="2394" spans="1:18" x14ac:dyDescent="0.25">
      <c r="A2394">
        <v>3393</v>
      </c>
      <c r="B2394">
        <v>45062</v>
      </c>
      <c r="C2394" t="s">
        <v>377</v>
      </c>
      <c r="D2394" t="s">
        <v>192</v>
      </c>
      <c r="E2394" t="s">
        <v>30</v>
      </c>
      <c r="F2394" t="s">
        <v>12639</v>
      </c>
      <c r="G2394" t="s">
        <v>12640</v>
      </c>
      <c r="H2394" t="s">
        <v>12641</v>
      </c>
      <c r="I2394" t="s">
        <v>12642</v>
      </c>
      <c r="J2394" t="s">
        <v>12643</v>
      </c>
      <c r="K2394" t="s">
        <v>58</v>
      </c>
      <c r="L2394">
        <v>52130</v>
      </c>
      <c r="M2394" t="s">
        <v>1786</v>
      </c>
      <c r="N2394" t="s">
        <v>21</v>
      </c>
      <c r="O2394">
        <v>6</v>
      </c>
      <c r="P2394">
        <v>79380.759999999995</v>
      </c>
      <c r="Q2394" t="s">
        <v>6465</v>
      </c>
      <c r="R2394" t="s">
        <v>1419</v>
      </c>
    </row>
    <row r="2395" spans="1:18" x14ac:dyDescent="0.25">
      <c r="A2395">
        <v>3394</v>
      </c>
      <c r="B2395">
        <v>45102</v>
      </c>
      <c r="C2395" t="s">
        <v>1262</v>
      </c>
      <c r="D2395" t="s">
        <v>669</v>
      </c>
      <c r="E2395" t="s">
        <v>24</v>
      </c>
      <c r="F2395" t="s">
        <v>12644</v>
      </c>
      <c r="G2395" t="s">
        <v>12645</v>
      </c>
      <c r="H2395" t="s">
        <v>12646</v>
      </c>
      <c r="I2395" t="s">
        <v>12647</v>
      </c>
      <c r="J2395" t="s">
        <v>12648</v>
      </c>
      <c r="K2395" t="s">
        <v>203</v>
      </c>
      <c r="L2395">
        <v>72678</v>
      </c>
      <c r="M2395" t="s">
        <v>2563</v>
      </c>
      <c r="N2395" t="s">
        <v>35</v>
      </c>
      <c r="O2395">
        <v>13</v>
      </c>
      <c r="P2395">
        <v>80040.19</v>
      </c>
      <c r="Q2395" t="s">
        <v>2301</v>
      </c>
      <c r="R2395" t="s">
        <v>1427</v>
      </c>
    </row>
    <row r="2396" spans="1:18" x14ac:dyDescent="0.25">
      <c r="A2396">
        <v>3395</v>
      </c>
      <c r="B2396">
        <v>45076</v>
      </c>
      <c r="C2396" t="s">
        <v>352</v>
      </c>
      <c r="D2396" t="s">
        <v>348</v>
      </c>
      <c r="E2396" t="s">
        <v>24</v>
      </c>
      <c r="F2396" t="s">
        <v>12649</v>
      </c>
      <c r="G2396" t="s">
        <v>12650</v>
      </c>
      <c r="H2396" t="s">
        <v>12651</v>
      </c>
      <c r="I2396" t="s">
        <v>12652</v>
      </c>
      <c r="J2396" t="s">
        <v>12653</v>
      </c>
      <c r="K2396" t="s">
        <v>49</v>
      </c>
      <c r="L2396">
        <v>39660</v>
      </c>
      <c r="M2396" t="s">
        <v>1852</v>
      </c>
      <c r="N2396" t="s">
        <v>26</v>
      </c>
      <c r="O2396">
        <v>7</v>
      </c>
      <c r="P2396">
        <v>72726.53</v>
      </c>
      <c r="Q2396" t="s">
        <v>3253</v>
      </c>
      <c r="R2396" t="s">
        <v>1392</v>
      </c>
    </row>
    <row r="2397" spans="1:18" x14ac:dyDescent="0.25">
      <c r="A2397">
        <v>3396</v>
      </c>
      <c r="B2397">
        <v>45109</v>
      </c>
      <c r="C2397" t="s">
        <v>304</v>
      </c>
      <c r="D2397" t="s">
        <v>615</v>
      </c>
      <c r="E2397" t="s">
        <v>24</v>
      </c>
      <c r="F2397" t="s">
        <v>12654</v>
      </c>
      <c r="G2397" t="s">
        <v>12655</v>
      </c>
      <c r="H2397" t="s">
        <v>12656</v>
      </c>
      <c r="I2397" t="s">
        <v>12657</v>
      </c>
      <c r="J2397" t="s">
        <v>12658</v>
      </c>
      <c r="K2397" t="s">
        <v>20</v>
      </c>
      <c r="L2397">
        <v>7694</v>
      </c>
      <c r="M2397" t="s">
        <v>2962</v>
      </c>
      <c r="N2397" t="s">
        <v>35</v>
      </c>
      <c r="O2397">
        <v>9</v>
      </c>
      <c r="P2397">
        <v>44945.68</v>
      </c>
      <c r="Q2397" t="s">
        <v>3098</v>
      </c>
      <c r="R2397" t="s">
        <v>1384</v>
      </c>
    </row>
    <row r="2398" spans="1:18" x14ac:dyDescent="0.25">
      <c r="A2398">
        <v>3397</v>
      </c>
      <c r="B2398">
        <v>45134</v>
      </c>
      <c r="C2398" t="s">
        <v>82</v>
      </c>
      <c r="D2398" t="s">
        <v>1263</v>
      </c>
      <c r="E2398" t="s">
        <v>30</v>
      </c>
      <c r="F2398">
        <v>30443</v>
      </c>
      <c r="G2398" t="s">
        <v>12659</v>
      </c>
      <c r="H2398" t="s">
        <v>12660</v>
      </c>
      <c r="I2398" t="s">
        <v>12661</v>
      </c>
      <c r="J2398" t="s">
        <v>9074</v>
      </c>
      <c r="K2398" t="s">
        <v>176</v>
      </c>
      <c r="L2398">
        <v>95701</v>
      </c>
      <c r="M2398" t="s">
        <v>1911</v>
      </c>
      <c r="N2398" t="s">
        <v>35</v>
      </c>
      <c r="O2398">
        <v>19</v>
      </c>
      <c r="P2398">
        <v>41877.589999999997</v>
      </c>
      <c r="Q2398" t="s">
        <v>3969</v>
      </c>
      <c r="R2398" t="s">
        <v>1384</v>
      </c>
    </row>
    <row r="2399" spans="1:18" x14ac:dyDescent="0.25">
      <c r="A2399">
        <v>3398</v>
      </c>
      <c r="B2399">
        <v>45065</v>
      </c>
      <c r="C2399" t="s">
        <v>106</v>
      </c>
      <c r="D2399" t="s">
        <v>480</v>
      </c>
      <c r="E2399" t="s">
        <v>30</v>
      </c>
      <c r="F2399">
        <v>38358</v>
      </c>
      <c r="G2399" t="s">
        <v>12662</v>
      </c>
      <c r="H2399" t="s">
        <v>12663</v>
      </c>
      <c r="I2399" t="s">
        <v>12664</v>
      </c>
      <c r="J2399" t="s">
        <v>12665</v>
      </c>
      <c r="K2399" t="s">
        <v>55</v>
      </c>
      <c r="L2399">
        <v>45174</v>
      </c>
      <c r="M2399" t="s">
        <v>2385</v>
      </c>
      <c r="N2399" t="s">
        <v>26</v>
      </c>
      <c r="O2399">
        <v>17</v>
      </c>
      <c r="P2399">
        <v>49134.82</v>
      </c>
      <c r="Q2399" t="s">
        <v>5632</v>
      </c>
      <c r="R2399" t="s">
        <v>1419</v>
      </c>
    </row>
    <row r="2400" spans="1:18" x14ac:dyDescent="0.25">
      <c r="A2400">
        <v>3399</v>
      </c>
      <c r="B2400">
        <v>45107</v>
      </c>
      <c r="C2400" t="s">
        <v>662</v>
      </c>
      <c r="D2400" t="s">
        <v>1210</v>
      </c>
      <c r="E2400" t="s">
        <v>14</v>
      </c>
      <c r="F2400">
        <v>37295</v>
      </c>
      <c r="G2400" t="s">
        <v>12666</v>
      </c>
      <c r="H2400" t="s">
        <v>12667</v>
      </c>
      <c r="I2400" t="s">
        <v>12668</v>
      </c>
      <c r="J2400" t="s">
        <v>12669</v>
      </c>
      <c r="K2400" t="s">
        <v>31</v>
      </c>
      <c r="L2400">
        <v>29323</v>
      </c>
      <c r="M2400" t="s">
        <v>4401</v>
      </c>
      <c r="N2400" t="s">
        <v>16</v>
      </c>
      <c r="O2400">
        <v>8</v>
      </c>
      <c r="P2400">
        <v>65126.6</v>
      </c>
      <c r="Q2400" t="s">
        <v>3059</v>
      </c>
      <c r="R2400" t="s">
        <v>1460</v>
      </c>
    </row>
    <row r="2401" spans="1:18" x14ac:dyDescent="0.25">
      <c r="A2401">
        <v>3400</v>
      </c>
      <c r="B2401">
        <v>45114</v>
      </c>
      <c r="C2401" t="s">
        <v>87</v>
      </c>
      <c r="D2401" t="s">
        <v>952</v>
      </c>
      <c r="E2401" t="s">
        <v>30</v>
      </c>
      <c r="F2401" t="s">
        <v>2222</v>
      </c>
      <c r="G2401" t="s">
        <v>12670</v>
      </c>
      <c r="H2401" t="s">
        <v>12671</v>
      </c>
      <c r="I2401" t="s">
        <v>12672</v>
      </c>
      <c r="J2401" t="s">
        <v>12673</v>
      </c>
      <c r="K2401" t="s">
        <v>55</v>
      </c>
      <c r="L2401">
        <v>47268</v>
      </c>
      <c r="M2401" t="s">
        <v>2860</v>
      </c>
      <c r="N2401" t="s">
        <v>21</v>
      </c>
      <c r="O2401">
        <v>3</v>
      </c>
      <c r="P2401">
        <v>61840.69</v>
      </c>
      <c r="Q2401" t="s">
        <v>7656</v>
      </c>
      <c r="R2401" t="s">
        <v>1392</v>
      </c>
    </row>
    <row r="2402" spans="1:18" x14ac:dyDescent="0.25">
      <c r="A2402">
        <v>3401</v>
      </c>
      <c r="B2402">
        <v>45108</v>
      </c>
      <c r="C2402" t="s">
        <v>1181</v>
      </c>
      <c r="D2402" t="s">
        <v>728</v>
      </c>
      <c r="E2402" t="s">
        <v>30</v>
      </c>
      <c r="F2402">
        <v>25087</v>
      </c>
      <c r="G2402" t="s">
        <v>12674</v>
      </c>
      <c r="H2402" t="s">
        <v>12675</v>
      </c>
      <c r="I2402" t="s">
        <v>12676</v>
      </c>
      <c r="J2402" t="s">
        <v>12677</v>
      </c>
      <c r="K2402" t="s">
        <v>145</v>
      </c>
      <c r="L2402">
        <v>97033</v>
      </c>
      <c r="M2402" t="s">
        <v>4085</v>
      </c>
      <c r="N2402" t="s">
        <v>21</v>
      </c>
      <c r="O2402">
        <v>9</v>
      </c>
      <c r="P2402">
        <v>83596.94</v>
      </c>
      <c r="Q2402" t="s">
        <v>7090</v>
      </c>
      <c r="R2402" t="s">
        <v>1384</v>
      </c>
    </row>
    <row r="2403" spans="1:18" x14ac:dyDescent="0.25">
      <c r="A2403">
        <v>3402</v>
      </c>
      <c r="B2403">
        <v>45118</v>
      </c>
      <c r="C2403" t="s">
        <v>111</v>
      </c>
      <c r="D2403" t="s">
        <v>658</v>
      </c>
      <c r="E2403" t="s">
        <v>24</v>
      </c>
      <c r="F2403" t="s">
        <v>10893</v>
      </c>
      <c r="G2403" t="s">
        <v>12678</v>
      </c>
      <c r="H2403" t="s">
        <v>12679</v>
      </c>
      <c r="I2403" t="s">
        <v>12680</v>
      </c>
      <c r="J2403" t="s">
        <v>2987</v>
      </c>
      <c r="K2403" t="s">
        <v>229</v>
      </c>
      <c r="L2403">
        <v>29420</v>
      </c>
      <c r="M2403" t="s">
        <v>3347</v>
      </c>
      <c r="N2403" t="s">
        <v>21</v>
      </c>
      <c r="O2403">
        <v>5</v>
      </c>
      <c r="P2403">
        <v>50007.1</v>
      </c>
      <c r="Q2403" t="s">
        <v>4891</v>
      </c>
      <c r="R2403" t="s">
        <v>1419</v>
      </c>
    </row>
    <row r="2404" spans="1:18" x14ac:dyDescent="0.25">
      <c r="A2404">
        <v>3403</v>
      </c>
      <c r="B2404">
        <v>45116</v>
      </c>
      <c r="C2404" t="s">
        <v>230</v>
      </c>
      <c r="D2404" t="s">
        <v>1234</v>
      </c>
      <c r="E2404" t="s">
        <v>30</v>
      </c>
      <c r="F2404" t="s">
        <v>12681</v>
      </c>
      <c r="G2404" t="s">
        <v>12682</v>
      </c>
      <c r="H2404" t="s">
        <v>12683</v>
      </c>
      <c r="I2404" t="s">
        <v>12684</v>
      </c>
      <c r="J2404" t="s">
        <v>12685</v>
      </c>
      <c r="K2404" t="s">
        <v>132</v>
      </c>
      <c r="L2404">
        <v>88508</v>
      </c>
      <c r="M2404" t="s">
        <v>1598</v>
      </c>
      <c r="N2404" t="s">
        <v>21</v>
      </c>
      <c r="O2404">
        <v>16</v>
      </c>
      <c r="P2404">
        <v>33961.129999999997</v>
      </c>
      <c r="Q2404" t="s">
        <v>5215</v>
      </c>
      <c r="R2404" t="s">
        <v>1419</v>
      </c>
    </row>
    <row r="2405" spans="1:18" x14ac:dyDescent="0.25">
      <c r="A2405">
        <v>3404</v>
      </c>
      <c r="B2405">
        <v>45102</v>
      </c>
      <c r="C2405" t="s">
        <v>350</v>
      </c>
      <c r="D2405" t="s">
        <v>635</v>
      </c>
      <c r="E2405" t="s">
        <v>14</v>
      </c>
      <c r="F2405">
        <v>24814</v>
      </c>
      <c r="G2405" t="s">
        <v>12686</v>
      </c>
      <c r="H2405" t="s">
        <v>12687</v>
      </c>
      <c r="I2405" t="s">
        <v>12688</v>
      </c>
      <c r="J2405" t="s">
        <v>12689</v>
      </c>
      <c r="K2405" t="s">
        <v>198</v>
      </c>
      <c r="L2405">
        <v>49581</v>
      </c>
      <c r="M2405" t="s">
        <v>1598</v>
      </c>
      <c r="N2405" t="s">
        <v>21</v>
      </c>
      <c r="O2405">
        <v>11</v>
      </c>
      <c r="P2405">
        <v>70555</v>
      </c>
      <c r="Q2405" t="s">
        <v>4359</v>
      </c>
      <c r="R2405" t="s">
        <v>1384</v>
      </c>
    </row>
    <row r="2406" spans="1:18" x14ac:dyDescent="0.25">
      <c r="A2406">
        <v>3405</v>
      </c>
      <c r="B2406">
        <v>45105</v>
      </c>
      <c r="C2406" t="s">
        <v>125</v>
      </c>
      <c r="D2406" t="s">
        <v>224</v>
      </c>
      <c r="E2406" t="s">
        <v>14</v>
      </c>
      <c r="F2406" t="s">
        <v>12690</v>
      </c>
      <c r="G2406" t="s">
        <v>12691</v>
      </c>
      <c r="H2406" t="s">
        <v>12692</v>
      </c>
      <c r="I2406" t="s">
        <v>12693</v>
      </c>
      <c r="J2406" t="s">
        <v>12694</v>
      </c>
      <c r="K2406" t="s">
        <v>110</v>
      </c>
      <c r="L2406">
        <v>29674</v>
      </c>
      <c r="M2406" t="s">
        <v>1390</v>
      </c>
      <c r="N2406" t="s">
        <v>21</v>
      </c>
      <c r="O2406">
        <v>0</v>
      </c>
      <c r="P2406">
        <v>71238.03</v>
      </c>
      <c r="Q2406" t="s">
        <v>6311</v>
      </c>
      <c r="R2406" t="s">
        <v>1427</v>
      </c>
    </row>
    <row r="2407" spans="1:18" x14ac:dyDescent="0.25">
      <c r="A2407">
        <v>3406</v>
      </c>
      <c r="B2407">
        <v>45075</v>
      </c>
      <c r="C2407" t="s">
        <v>230</v>
      </c>
      <c r="D2407" t="s">
        <v>525</v>
      </c>
      <c r="E2407" t="s">
        <v>24</v>
      </c>
      <c r="F2407" t="s">
        <v>7227</v>
      </c>
      <c r="G2407" t="s">
        <v>1421</v>
      </c>
      <c r="H2407" t="s">
        <v>12695</v>
      </c>
      <c r="I2407" t="s">
        <v>12696</v>
      </c>
      <c r="J2407" t="s">
        <v>10124</v>
      </c>
      <c r="K2407" t="s">
        <v>34</v>
      </c>
      <c r="L2407">
        <v>83111</v>
      </c>
      <c r="M2407" t="s">
        <v>4022</v>
      </c>
      <c r="N2407" t="s">
        <v>26</v>
      </c>
      <c r="O2407">
        <v>15</v>
      </c>
      <c r="P2407">
        <v>76997.119999999995</v>
      </c>
      <c r="Q2407" t="s">
        <v>2971</v>
      </c>
      <c r="R2407" t="s">
        <v>1460</v>
      </c>
    </row>
    <row r="2408" spans="1:18" x14ac:dyDescent="0.25">
      <c r="A2408">
        <v>3407</v>
      </c>
      <c r="B2408">
        <v>45115</v>
      </c>
      <c r="C2408" t="s">
        <v>152</v>
      </c>
      <c r="D2408" t="s">
        <v>689</v>
      </c>
      <c r="E2408" t="s">
        <v>24</v>
      </c>
      <c r="F2408" t="s">
        <v>12697</v>
      </c>
      <c r="G2408" t="s">
        <v>12698</v>
      </c>
      <c r="H2408" t="s">
        <v>12699</v>
      </c>
      <c r="I2408" t="s">
        <v>12700</v>
      </c>
      <c r="J2408" t="s">
        <v>12701</v>
      </c>
      <c r="K2408" t="s">
        <v>203</v>
      </c>
      <c r="L2408">
        <v>41928</v>
      </c>
      <c r="M2408" t="s">
        <v>1577</v>
      </c>
      <c r="N2408" t="s">
        <v>35</v>
      </c>
      <c r="O2408">
        <v>6</v>
      </c>
      <c r="P2408">
        <v>78101.789999999994</v>
      </c>
      <c r="Q2408" t="s">
        <v>2092</v>
      </c>
      <c r="R2408" t="s">
        <v>1419</v>
      </c>
    </row>
    <row r="2409" spans="1:18" x14ac:dyDescent="0.25">
      <c r="A2409">
        <v>3408</v>
      </c>
      <c r="B2409">
        <v>45119</v>
      </c>
      <c r="C2409" t="s">
        <v>531</v>
      </c>
      <c r="D2409" t="s">
        <v>505</v>
      </c>
      <c r="E2409" t="s">
        <v>30</v>
      </c>
      <c r="F2409">
        <v>27275</v>
      </c>
      <c r="G2409" t="s">
        <v>12702</v>
      </c>
      <c r="H2409" t="s">
        <v>12703</v>
      </c>
      <c r="I2409" t="s">
        <v>12704</v>
      </c>
      <c r="J2409" t="s">
        <v>12705</v>
      </c>
      <c r="K2409" t="s">
        <v>15</v>
      </c>
      <c r="L2409">
        <v>74601</v>
      </c>
      <c r="M2409" t="s">
        <v>1773</v>
      </c>
      <c r="N2409" t="s">
        <v>26</v>
      </c>
      <c r="O2409">
        <v>9</v>
      </c>
      <c r="P2409">
        <v>65872.62</v>
      </c>
      <c r="Q2409" t="s">
        <v>3198</v>
      </c>
      <c r="R2409" t="s">
        <v>1460</v>
      </c>
    </row>
    <row r="2410" spans="1:18" x14ac:dyDescent="0.25">
      <c r="A2410">
        <v>3409</v>
      </c>
      <c r="B2410">
        <v>45096</v>
      </c>
      <c r="C2410" t="s">
        <v>168</v>
      </c>
      <c r="D2410" t="s">
        <v>792</v>
      </c>
      <c r="E2410" t="s">
        <v>14</v>
      </c>
      <c r="F2410" t="s">
        <v>12706</v>
      </c>
      <c r="G2410" t="s">
        <v>12707</v>
      </c>
      <c r="H2410" t="s">
        <v>12708</v>
      </c>
      <c r="I2410" t="s">
        <v>12709</v>
      </c>
      <c r="J2410" t="s">
        <v>9520</v>
      </c>
      <c r="K2410" t="s">
        <v>232</v>
      </c>
      <c r="L2410">
        <v>42731</v>
      </c>
      <c r="M2410" t="s">
        <v>1911</v>
      </c>
      <c r="N2410" t="s">
        <v>26</v>
      </c>
      <c r="O2410">
        <v>20</v>
      </c>
      <c r="P2410">
        <v>56417.39</v>
      </c>
      <c r="Q2410" t="s">
        <v>3954</v>
      </c>
      <c r="R2410" t="s">
        <v>1392</v>
      </c>
    </row>
    <row r="2411" spans="1:18" x14ac:dyDescent="0.25">
      <c r="A2411">
        <v>3410</v>
      </c>
      <c r="B2411">
        <v>45120</v>
      </c>
      <c r="C2411" t="s">
        <v>741</v>
      </c>
      <c r="D2411" t="s">
        <v>322</v>
      </c>
      <c r="E2411" t="s">
        <v>24</v>
      </c>
      <c r="F2411">
        <v>23291</v>
      </c>
      <c r="G2411" t="s">
        <v>12710</v>
      </c>
      <c r="H2411" t="s">
        <v>12711</v>
      </c>
      <c r="I2411" t="s">
        <v>12712</v>
      </c>
      <c r="J2411" t="s">
        <v>12713</v>
      </c>
      <c r="K2411" t="s">
        <v>205</v>
      </c>
      <c r="L2411">
        <v>22635</v>
      </c>
      <c r="M2411" t="s">
        <v>2693</v>
      </c>
      <c r="N2411" t="s">
        <v>16</v>
      </c>
      <c r="O2411">
        <v>9</v>
      </c>
      <c r="P2411">
        <v>49204.36</v>
      </c>
      <c r="Q2411" t="s">
        <v>2639</v>
      </c>
      <c r="R2411" t="s">
        <v>1427</v>
      </c>
    </row>
    <row r="2412" spans="1:18" x14ac:dyDescent="0.25">
      <c r="A2412">
        <v>3411</v>
      </c>
      <c r="B2412">
        <v>45079</v>
      </c>
      <c r="C2412" t="s">
        <v>438</v>
      </c>
      <c r="D2412" t="s">
        <v>192</v>
      </c>
      <c r="E2412" t="s">
        <v>24</v>
      </c>
      <c r="F2412">
        <v>24055</v>
      </c>
      <c r="G2412" t="s">
        <v>12714</v>
      </c>
      <c r="H2412" t="s">
        <v>12715</v>
      </c>
      <c r="I2412" t="s">
        <v>12716</v>
      </c>
      <c r="J2412" t="s">
        <v>12717</v>
      </c>
      <c r="K2412" t="s">
        <v>49</v>
      </c>
      <c r="L2412">
        <v>32728</v>
      </c>
      <c r="M2412" t="s">
        <v>3154</v>
      </c>
      <c r="N2412" t="s">
        <v>26</v>
      </c>
      <c r="O2412">
        <v>0</v>
      </c>
      <c r="P2412">
        <v>86812.07</v>
      </c>
      <c r="Q2412" t="s">
        <v>8205</v>
      </c>
      <c r="R2412" t="s">
        <v>1419</v>
      </c>
    </row>
    <row r="2413" spans="1:18" x14ac:dyDescent="0.25">
      <c r="A2413">
        <v>3412</v>
      </c>
      <c r="B2413">
        <v>45139</v>
      </c>
      <c r="C2413" t="s">
        <v>95</v>
      </c>
      <c r="D2413" t="s">
        <v>1051</v>
      </c>
      <c r="E2413" t="s">
        <v>14</v>
      </c>
      <c r="F2413">
        <v>26461</v>
      </c>
      <c r="G2413" t="s">
        <v>1421</v>
      </c>
      <c r="H2413" t="s">
        <v>12718</v>
      </c>
      <c r="I2413" t="s">
        <v>12719</v>
      </c>
      <c r="J2413" t="s">
        <v>6159</v>
      </c>
      <c r="K2413" t="s">
        <v>142</v>
      </c>
      <c r="L2413">
        <v>64120</v>
      </c>
      <c r="M2413" t="s">
        <v>4851</v>
      </c>
      <c r="N2413" t="s">
        <v>35</v>
      </c>
      <c r="O2413">
        <v>0</v>
      </c>
      <c r="P2413">
        <v>95989.14</v>
      </c>
      <c r="Q2413" t="s">
        <v>6393</v>
      </c>
      <c r="R2413" t="s">
        <v>1384</v>
      </c>
    </row>
    <row r="2414" spans="1:18" x14ac:dyDescent="0.25">
      <c r="A2414">
        <v>3413</v>
      </c>
      <c r="B2414">
        <v>45073</v>
      </c>
      <c r="C2414" t="s">
        <v>589</v>
      </c>
      <c r="D2414" t="s">
        <v>894</v>
      </c>
      <c r="E2414" t="s">
        <v>30</v>
      </c>
      <c r="F2414" t="s">
        <v>4943</v>
      </c>
      <c r="G2414" t="s">
        <v>12720</v>
      </c>
      <c r="H2414" t="s">
        <v>12721</v>
      </c>
      <c r="I2414" t="s">
        <v>12722</v>
      </c>
      <c r="J2414" t="s">
        <v>12723</v>
      </c>
      <c r="K2414" t="s">
        <v>49</v>
      </c>
      <c r="L2414">
        <v>21167</v>
      </c>
      <c r="M2414" t="s">
        <v>2098</v>
      </c>
      <c r="N2414" t="s">
        <v>35</v>
      </c>
      <c r="O2414">
        <v>11</v>
      </c>
      <c r="P2414">
        <v>59740.57</v>
      </c>
      <c r="Q2414" t="s">
        <v>2273</v>
      </c>
      <c r="R2414" t="s">
        <v>1392</v>
      </c>
    </row>
    <row r="2415" spans="1:18" x14ac:dyDescent="0.25">
      <c r="A2415">
        <v>3414</v>
      </c>
      <c r="B2415">
        <v>45114</v>
      </c>
      <c r="C2415" t="s">
        <v>73</v>
      </c>
      <c r="D2415" t="s">
        <v>1044</v>
      </c>
      <c r="E2415" t="s">
        <v>14</v>
      </c>
      <c r="F2415" t="s">
        <v>12724</v>
      </c>
      <c r="G2415" t="s">
        <v>12725</v>
      </c>
      <c r="H2415" t="s">
        <v>12726</v>
      </c>
      <c r="I2415" t="s">
        <v>12727</v>
      </c>
      <c r="J2415" t="s">
        <v>9343</v>
      </c>
      <c r="K2415" t="s">
        <v>145</v>
      </c>
      <c r="L2415">
        <v>88165</v>
      </c>
      <c r="M2415" t="s">
        <v>2998</v>
      </c>
      <c r="N2415" t="s">
        <v>35</v>
      </c>
      <c r="O2415">
        <v>10</v>
      </c>
      <c r="P2415">
        <v>88260.96</v>
      </c>
      <c r="Q2415" t="s">
        <v>5318</v>
      </c>
      <c r="R2415" t="s">
        <v>1419</v>
      </c>
    </row>
    <row r="2416" spans="1:18" x14ac:dyDescent="0.25">
      <c r="A2416">
        <v>3415</v>
      </c>
      <c r="B2416">
        <v>45089</v>
      </c>
      <c r="C2416" t="s">
        <v>338</v>
      </c>
      <c r="D2416" t="s">
        <v>192</v>
      </c>
      <c r="E2416" t="s">
        <v>24</v>
      </c>
      <c r="F2416">
        <v>26580</v>
      </c>
      <c r="G2416" t="s">
        <v>12728</v>
      </c>
      <c r="H2416" t="s">
        <v>12729</v>
      </c>
      <c r="I2416" t="s">
        <v>12730</v>
      </c>
      <c r="J2416" t="s">
        <v>6028</v>
      </c>
      <c r="K2416" t="s">
        <v>170</v>
      </c>
      <c r="L2416">
        <v>13964</v>
      </c>
      <c r="M2416" t="s">
        <v>3740</v>
      </c>
      <c r="N2416" t="s">
        <v>21</v>
      </c>
      <c r="O2416">
        <v>14</v>
      </c>
      <c r="P2416">
        <v>46602.75</v>
      </c>
      <c r="Q2416" t="s">
        <v>1743</v>
      </c>
      <c r="R2416" t="s">
        <v>1384</v>
      </c>
    </row>
    <row r="2417" spans="1:18" x14ac:dyDescent="0.25">
      <c r="A2417">
        <v>3416</v>
      </c>
      <c r="B2417">
        <v>45069</v>
      </c>
      <c r="C2417" t="s">
        <v>70</v>
      </c>
      <c r="D2417" t="s">
        <v>347</v>
      </c>
      <c r="E2417" t="s">
        <v>30</v>
      </c>
      <c r="F2417" t="s">
        <v>12731</v>
      </c>
      <c r="G2417" t="s">
        <v>1421</v>
      </c>
      <c r="H2417" t="s">
        <v>12732</v>
      </c>
      <c r="I2417" t="s">
        <v>12733</v>
      </c>
      <c r="J2417" t="s">
        <v>12734</v>
      </c>
      <c r="K2417" t="s">
        <v>52</v>
      </c>
      <c r="L2417">
        <v>43841</v>
      </c>
      <c r="M2417" t="s">
        <v>1658</v>
      </c>
      <c r="N2417" t="s">
        <v>21</v>
      </c>
      <c r="O2417">
        <v>2</v>
      </c>
      <c r="P2417">
        <v>80775.56</v>
      </c>
      <c r="Q2417" t="s">
        <v>4178</v>
      </c>
      <c r="R2417" t="s">
        <v>1384</v>
      </c>
    </row>
    <row r="2418" spans="1:18" x14ac:dyDescent="0.25">
      <c r="A2418">
        <v>3417</v>
      </c>
      <c r="B2418">
        <v>45059</v>
      </c>
      <c r="C2418" t="s">
        <v>304</v>
      </c>
      <c r="D2418" t="s">
        <v>765</v>
      </c>
      <c r="E2418" t="s">
        <v>30</v>
      </c>
      <c r="F2418" t="s">
        <v>12735</v>
      </c>
      <c r="G2418" t="s">
        <v>12736</v>
      </c>
      <c r="H2418" t="s">
        <v>12737</v>
      </c>
      <c r="I2418" t="s">
        <v>12738</v>
      </c>
      <c r="J2418" t="s">
        <v>12739</v>
      </c>
      <c r="K2418" t="s">
        <v>116</v>
      </c>
      <c r="L2418">
        <v>36284</v>
      </c>
      <c r="M2418" t="s">
        <v>1677</v>
      </c>
      <c r="N2418" t="s">
        <v>16</v>
      </c>
      <c r="O2418">
        <v>15</v>
      </c>
      <c r="P2418">
        <v>59822.09</v>
      </c>
      <c r="Q2418" t="s">
        <v>6181</v>
      </c>
      <c r="R2418" t="s">
        <v>1460</v>
      </c>
    </row>
    <row r="2419" spans="1:18" x14ac:dyDescent="0.25">
      <c r="A2419">
        <v>3418</v>
      </c>
      <c r="B2419">
        <v>45087</v>
      </c>
      <c r="C2419" t="s">
        <v>1134</v>
      </c>
      <c r="D2419" t="s">
        <v>1264</v>
      </c>
      <c r="E2419" t="s">
        <v>24</v>
      </c>
      <c r="F2419" t="s">
        <v>12740</v>
      </c>
      <c r="G2419" t="s">
        <v>12741</v>
      </c>
      <c r="H2419" t="s">
        <v>12742</v>
      </c>
      <c r="I2419" t="s">
        <v>12743</v>
      </c>
      <c r="J2419" t="s">
        <v>9813</v>
      </c>
      <c r="K2419" t="s">
        <v>237</v>
      </c>
      <c r="L2419">
        <v>53597</v>
      </c>
      <c r="M2419" t="s">
        <v>1689</v>
      </c>
      <c r="N2419" t="s">
        <v>16</v>
      </c>
      <c r="O2419">
        <v>15</v>
      </c>
      <c r="P2419">
        <v>96035.31</v>
      </c>
      <c r="Q2419" t="s">
        <v>10901</v>
      </c>
      <c r="R2419" t="s">
        <v>1392</v>
      </c>
    </row>
    <row r="2420" spans="1:18" x14ac:dyDescent="0.25">
      <c r="A2420">
        <v>3419</v>
      </c>
      <c r="B2420">
        <v>45067</v>
      </c>
      <c r="C2420" t="s">
        <v>123</v>
      </c>
      <c r="D2420" t="s">
        <v>155</v>
      </c>
      <c r="E2420" t="s">
        <v>14</v>
      </c>
      <c r="F2420" t="s">
        <v>12744</v>
      </c>
      <c r="G2420" t="s">
        <v>1421</v>
      </c>
      <c r="H2420" t="s">
        <v>12745</v>
      </c>
      <c r="I2420" t="s">
        <v>12746</v>
      </c>
      <c r="J2420" t="s">
        <v>12747</v>
      </c>
      <c r="K2420" t="s">
        <v>81</v>
      </c>
      <c r="L2420">
        <v>44240</v>
      </c>
      <c r="M2420" t="s">
        <v>5798</v>
      </c>
      <c r="N2420" t="s">
        <v>21</v>
      </c>
      <c r="O2420">
        <v>7</v>
      </c>
      <c r="P2420">
        <v>47203.519999999997</v>
      </c>
      <c r="Q2420" t="s">
        <v>6921</v>
      </c>
      <c r="R2420" t="s">
        <v>1392</v>
      </c>
    </row>
    <row r="2421" spans="1:18" x14ac:dyDescent="0.25">
      <c r="A2421">
        <v>3420</v>
      </c>
      <c r="B2421">
        <v>45078</v>
      </c>
      <c r="C2421" t="s">
        <v>1265</v>
      </c>
      <c r="D2421" t="s">
        <v>191</v>
      </c>
      <c r="E2421" t="s">
        <v>30</v>
      </c>
      <c r="F2421" t="s">
        <v>12748</v>
      </c>
      <c r="G2421" t="s">
        <v>12749</v>
      </c>
      <c r="H2421" t="s">
        <v>12750</v>
      </c>
      <c r="I2421" t="s">
        <v>12751</v>
      </c>
      <c r="J2421" t="s">
        <v>6856</v>
      </c>
      <c r="K2421" t="s">
        <v>170</v>
      </c>
      <c r="L2421">
        <v>86480</v>
      </c>
      <c r="M2421" t="s">
        <v>2617</v>
      </c>
      <c r="N2421" t="s">
        <v>35</v>
      </c>
      <c r="O2421">
        <v>4</v>
      </c>
      <c r="P2421">
        <v>58897.06</v>
      </c>
      <c r="Q2421" t="s">
        <v>1774</v>
      </c>
      <c r="R2421" t="s">
        <v>1384</v>
      </c>
    </row>
    <row r="2422" spans="1:18" x14ac:dyDescent="0.25">
      <c r="A2422">
        <v>3421</v>
      </c>
      <c r="B2422">
        <v>45052</v>
      </c>
      <c r="C2422" t="s">
        <v>1266</v>
      </c>
      <c r="D2422" t="s">
        <v>643</v>
      </c>
      <c r="E2422" t="s">
        <v>14</v>
      </c>
      <c r="F2422">
        <v>37050</v>
      </c>
      <c r="G2422" t="s">
        <v>12752</v>
      </c>
      <c r="H2422" t="s">
        <v>12753</v>
      </c>
      <c r="I2422" t="s">
        <v>12754</v>
      </c>
      <c r="J2422" t="s">
        <v>12755</v>
      </c>
      <c r="K2422" t="s">
        <v>237</v>
      </c>
      <c r="L2422">
        <v>41131</v>
      </c>
      <c r="M2422" t="s">
        <v>2279</v>
      </c>
      <c r="N2422" t="s">
        <v>21</v>
      </c>
      <c r="O2422">
        <v>14</v>
      </c>
      <c r="P2422">
        <v>80594.14</v>
      </c>
      <c r="Q2422" t="s">
        <v>4624</v>
      </c>
      <c r="R2422" t="s">
        <v>1419</v>
      </c>
    </row>
    <row r="2423" spans="1:18" x14ac:dyDescent="0.25">
      <c r="A2423">
        <v>3422</v>
      </c>
      <c r="B2423">
        <v>45075</v>
      </c>
      <c r="C2423" t="s">
        <v>752</v>
      </c>
      <c r="D2423" t="s">
        <v>765</v>
      </c>
      <c r="E2423" t="s">
        <v>30</v>
      </c>
      <c r="F2423" t="s">
        <v>12756</v>
      </c>
      <c r="G2423" t="s">
        <v>12757</v>
      </c>
      <c r="H2423" t="s">
        <v>12758</v>
      </c>
      <c r="I2423" t="s">
        <v>12759</v>
      </c>
      <c r="J2423" t="s">
        <v>12760</v>
      </c>
      <c r="K2423" t="s">
        <v>232</v>
      </c>
      <c r="L2423">
        <v>13745</v>
      </c>
      <c r="M2423" t="s">
        <v>3309</v>
      </c>
      <c r="N2423" t="s">
        <v>35</v>
      </c>
      <c r="O2423">
        <v>17</v>
      </c>
      <c r="P2423">
        <v>83622.89</v>
      </c>
      <c r="Q2423" t="s">
        <v>2115</v>
      </c>
      <c r="R2423" t="s">
        <v>1419</v>
      </c>
    </row>
    <row r="2424" spans="1:18" x14ac:dyDescent="0.25">
      <c r="A2424">
        <v>3423</v>
      </c>
      <c r="B2424">
        <v>45071</v>
      </c>
      <c r="C2424" t="s">
        <v>1166</v>
      </c>
      <c r="D2424" t="s">
        <v>107</v>
      </c>
      <c r="E2424" t="s">
        <v>24</v>
      </c>
      <c r="F2424" t="s">
        <v>8867</v>
      </c>
      <c r="G2424" t="s">
        <v>12761</v>
      </c>
      <c r="H2424" t="s">
        <v>12762</v>
      </c>
      <c r="I2424" t="s">
        <v>12763</v>
      </c>
      <c r="J2424" t="s">
        <v>12764</v>
      </c>
      <c r="K2424" t="s">
        <v>72</v>
      </c>
      <c r="L2424">
        <v>71558</v>
      </c>
      <c r="M2424" t="s">
        <v>2422</v>
      </c>
      <c r="N2424" t="s">
        <v>35</v>
      </c>
      <c r="O2424">
        <v>13</v>
      </c>
      <c r="P2424">
        <v>54196.36</v>
      </c>
      <c r="Q2424" t="s">
        <v>2956</v>
      </c>
      <c r="R2424" t="s">
        <v>1460</v>
      </c>
    </row>
    <row r="2425" spans="1:18" x14ac:dyDescent="0.25">
      <c r="A2425">
        <v>3424</v>
      </c>
      <c r="B2425">
        <v>45067</v>
      </c>
      <c r="C2425" t="s">
        <v>199</v>
      </c>
      <c r="D2425" t="s">
        <v>537</v>
      </c>
      <c r="E2425" t="s">
        <v>30</v>
      </c>
      <c r="F2425" t="s">
        <v>12765</v>
      </c>
      <c r="G2425" t="s">
        <v>12766</v>
      </c>
      <c r="H2425" t="s">
        <v>12767</v>
      </c>
      <c r="I2425" t="s">
        <v>12768</v>
      </c>
      <c r="J2425" t="s">
        <v>12769</v>
      </c>
      <c r="K2425" t="s">
        <v>265</v>
      </c>
      <c r="L2425">
        <v>37055</v>
      </c>
      <c r="M2425" t="s">
        <v>1479</v>
      </c>
      <c r="N2425" t="s">
        <v>21</v>
      </c>
      <c r="O2425">
        <v>5</v>
      </c>
      <c r="P2425">
        <v>40944.379999999997</v>
      </c>
      <c r="Q2425" t="s">
        <v>12770</v>
      </c>
      <c r="R2425" t="s">
        <v>1460</v>
      </c>
    </row>
    <row r="2426" spans="1:18" x14ac:dyDescent="0.25">
      <c r="A2426">
        <v>3425</v>
      </c>
      <c r="B2426">
        <v>45128</v>
      </c>
      <c r="C2426" t="s">
        <v>238</v>
      </c>
      <c r="D2426" t="s">
        <v>305</v>
      </c>
      <c r="E2426" t="s">
        <v>14</v>
      </c>
      <c r="F2426" t="s">
        <v>12771</v>
      </c>
      <c r="G2426" t="s">
        <v>12772</v>
      </c>
      <c r="H2426" t="s">
        <v>12773</v>
      </c>
      <c r="I2426" t="s">
        <v>12774</v>
      </c>
      <c r="J2426" t="s">
        <v>12775</v>
      </c>
      <c r="K2426" t="s">
        <v>15</v>
      </c>
      <c r="L2426">
        <v>55770</v>
      </c>
      <c r="M2426" t="s">
        <v>1871</v>
      </c>
      <c r="N2426" t="s">
        <v>35</v>
      </c>
      <c r="O2426">
        <v>2</v>
      </c>
      <c r="P2426">
        <v>57868.34</v>
      </c>
      <c r="Q2426" t="s">
        <v>1830</v>
      </c>
      <c r="R2426" t="s">
        <v>1392</v>
      </c>
    </row>
    <row r="2427" spans="1:18" x14ac:dyDescent="0.25">
      <c r="A2427">
        <v>3426</v>
      </c>
      <c r="B2427">
        <v>45136</v>
      </c>
      <c r="C2427" t="s">
        <v>194</v>
      </c>
      <c r="D2427" t="s">
        <v>155</v>
      </c>
      <c r="E2427" t="s">
        <v>24</v>
      </c>
      <c r="F2427" t="s">
        <v>12776</v>
      </c>
      <c r="G2427" t="s">
        <v>12777</v>
      </c>
      <c r="H2427" t="s">
        <v>12778</v>
      </c>
      <c r="I2427" t="s">
        <v>12779</v>
      </c>
      <c r="J2427" t="s">
        <v>10825</v>
      </c>
      <c r="K2427" t="s">
        <v>290</v>
      </c>
      <c r="L2427">
        <v>4966</v>
      </c>
      <c r="M2427" t="s">
        <v>1810</v>
      </c>
      <c r="N2427" t="s">
        <v>35</v>
      </c>
      <c r="O2427">
        <v>18</v>
      </c>
      <c r="P2427">
        <v>73790.27</v>
      </c>
      <c r="Q2427" t="s">
        <v>12780</v>
      </c>
      <c r="R2427" t="s">
        <v>1427</v>
      </c>
    </row>
    <row r="2428" spans="1:18" x14ac:dyDescent="0.25">
      <c r="A2428">
        <v>3427</v>
      </c>
      <c r="B2428">
        <v>45081</v>
      </c>
      <c r="C2428" t="s">
        <v>1092</v>
      </c>
      <c r="D2428" t="s">
        <v>652</v>
      </c>
      <c r="E2428" t="s">
        <v>30</v>
      </c>
      <c r="F2428">
        <v>38203</v>
      </c>
      <c r="G2428" t="s">
        <v>12781</v>
      </c>
      <c r="H2428" t="s">
        <v>12782</v>
      </c>
      <c r="I2428" t="s">
        <v>12783</v>
      </c>
      <c r="J2428" t="s">
        <v>12784</v>
      </c>
      <c r="K2428" t="s">
        <v>31</v>
      </c>
      <c r="L2428">
        <v>68818</v>
      </c>
      <c r="M2428" t="s">
        <v>2272</v>
      </c>
      <c r="N2428" t="s">
        <v>26</v>
      </c>
      <c r="O2428">
        <v>17</v>
      </c>
      <c r="P2428">
        <v>65413.919999999998</v>
      </c>
      <c r="Q2428" t="s">
        <v>2368</v>
      </c>
      <c r="R2428" t="s">
        <v>1427</v>
      </c>
    </row>
    <row r="2429" spans="1:18" x14ac:dyDescent="0.25">
      <c r="A2429">
        <v>3428</v>
      </c>
      <c r="B2429">
        <v>45110</v>
      </c>
      <c r="C2429" t="s">
        <v>1267</v>
      </c>
      <c r="D2429" t="s">
        <v>74</v>
      </c>
      <c r="E2429" t="s">
        <v>24</v>
      </c>
      <c r="F2429" t="s">
        <v>12785</v>
      </c>
      <c r="G2429" t="s">
        <v>12786</v>
      </c>
      <c r="H2429" t="s">
        <v>12787</v>
      </c>
      <c r="I2429" t="s">
        <v>12788</v>
      </c>
      <c r="J2429" t="s">
        <v>12789</v>
      </c>
      <c r="K2429" t="s">
        <v>264</v>
      </c>
      <c r="L2429">
        <v>36929</v>
      </c>
      <c r="M2429" t="s">
        <v>2202</v>
      </c>
      <c r="N2429" t="s">
        <v>16</v>
      </c>
      <c r="O2429">
        <v>1</v>
      </c>
      <c r="P2429">
        <v>58149.11</v>
      </c>
      <c r="Q2429" t="s">
        <v>5551</v>
      </c>
      <c r="R2429" t="s">
        <v>1419</v>
      </c>
    </row>
    <row r="2430" spans="1:18" x14ac:dyDescent="0.25">
      <c r="A2430">
        <v>3429</v>
      </c>
      <c r="B2430">
        <v>45112</v>
      </c>
      <c r="C2430" t="s">
        <v>327</v>
      </c>
      <c r="D2430" t="s">
        <v>1268</v>
      </c>
      <c r="E2430" t="s">
        <v>30</v>
      </c>
      <c r="F2430">
        <v>30896</v>
      </c>
      <c r="G2430" t="s">
        <v>12790</v>
      </c>
      <c r="H2430" t="s">
        <v>12791</v>
      </c>
      <c r="I2430" t="s">
        <v>12792</v>
      </c>
      <c r="J2430" t="s">
        <v>12793</v>
      </c>
      <c r="K2430" t="s">
        <v>235</v>
      </c>
      <c r="L2430">
        <v>69595</v>
      </c>
      <c r="M2430" t="s">
        <v>1967</v>
      </c>
      <c r="N2430" t="s">
        <v>26</v>
      </c>
      <c r="O2430">
        <v>10</v>
      </c>
      <c r="P2430">
        <v>88632.71</v>
      </c>
      <c r="Q2430" t="s">
        <v>6181</v>
      </c>
      <c r="R2430" t="s">
        <v>1392</v>
      </c>
    </row>
    <row r="2431" spans="1:18" x14ac:dyDescent="0.25">
      <c r="A2431">
        <v>3430</v>
      </c>
      <c r="B2431">
        <v>45126</v>
      </c>
      <c r="C2431" t="s">
        <v>85</v>
      </c>
      <c r="D2431" t="s">
        <v>451</v>
      </c>
      <c r="E2431" t="s">
        <v>24</v>
      </c>
      <c r="F2431" t="s">
        <v>12794</v>
      </c>
      <c r="G2431" t="s">
        <v>12795</v>
      </c>
      <c r="H2431" t="s">
        <v>12796</v>
      </c>
      <c r="I2431" t="s">
        <v>12797</v>
      </c>
      <c r="J2431" t="s">
        <v>12798</v>
      </c>
      <c r="K2431" t="s">
        <v>220</v>
      </c>
      <c r="L2431">
        <v>7132</v>
      </c>
      <c r="M2431" t="s">
        <v>2693</v>
      </c>
      <c r="N2431" t="s">
        <v>35</v>
      </c>
      <c r="O2431">
        <v>5</v>
      </c>
      <c r="P2431">
        <v>46816.47</v>
      </c>
      <c r="Q2431" t="s">
        <v>4373</v>
      </c>
      <c r="R2431" t="s">
        <v>1384</v>
      </c>
    </row>
    <row r="2432" spans="1:18" x14ac:dyDescent="0.25">
      <c r="A2432">
        <v>3431</v>
      </c>
      <c r="B2432">
        <v>45099</v>
      </c>
      <c r="C2432" t="s">
        <v>1011</v>
      </c>
      <c r="D2432" t="s">
        <v>501</v>
      </c>
      <c r="E2432" t="s">
        <v>14</v>
      </c>
      <c r="F2432">
        <v>33825</v>
      </c>
      <c r="G2432" t="s">
        <v>12799</v>
      </c>
      <c r="H2432" t="s">
        <v>12800</v>
      </c>
      <c r="I2432" t="s">
        <v>12801</v>
      </c>
      <c r="J2432" t="s">
        <v>12802</v>
      </c>
      <c r="K2432" t="s">
        <v>15</v>
      </c>
      <c r="L2432">
        <v>5073</v>
      </c>
      <c r="M2432" t="s">
        <v>2656</v>
      </c>
      <c r="N2432" t="s">
        <v>21</v>
      </c>
      <c r="O2432">
        <v>15</v>
      </c>
      <c r="P2432">
        <v>98876.61</v>
      </c>
      <c r="Q2432" t="s">
        <v>5260</v>
      </c>
      <c r="R2432" t="s">
        <v>1460</v>
      </c>
    </row>
    <row r="2433" spans="1:18" x14ac:dyDescent="0.25">
      <c r="A2433">
        <v>3432</v>
      </c>
      <c r="B2433">
        <v>45080</v>
      </c>
      <c r="C2433" t="s">
        <v>990</v>
      </c>
      <c r="D2433" t="s">
        <v>1188</v>
      </c>
      <c r="E2433" t="s">
        <v>30</v>
      </c>
      <c r="F2433" t="s">
        <v>12803</v>
      </c>
      <c r="G2433" t="s">
        <v>12804</v>
      </c>
      <c r="H2433" t="s">
        <v>12805</v>
      </c>
      <c r="I2433" t="s">
        <v>12806</v>
      </c>
      <c r="J2433" t="s">
        <v>12807</v>
      </c>
      <c r="K2433" t="s">
        <v>58</v>
      </c>
      <c r="L2433">
        <v>36340</v>
      </c>
      <c r="M2433" t="s">
        <v>2688</v>
      </c>
      <c r="N2433" t="s">
        <v>16</v>
      </c>
      <c r="O2433">
        <v>4</v>
      </c>
      <c r="P2433">
        <v>33499.53</v>
      </c>
      <c r="Q2433" t="s">
        <v>2186</v>
      </c>
      <c r="R2433" t="s">
        <v>1384</v>
      </c>
    </row>
    <row r="2434" spans="1:18" x14ac:dyDescent="0.25">
      <c r="A2434">
        <v>3433</v>
      </c>
      <c r="B2434">
        <v>45112</v>
      </c>
      <c r="C2434" t="s">
        <v>918</v>
      </c>
      <c r="D2434" t="s">
        <v>68</v>
      </c>
      <c r="E2434" t="s">
        <v>14</v>
      </c>
      <c r="F2434" t="s">
        <v>9275</v>
      </c>
      <c r="G2434" t="s">
        <v>12808</v>
      </c>
      <c r="H2434" t="s">
        <v>12809</v>
      </c>
      <c r="I2434" t="s">
        <v>12810</v>
      </c>
      <c r="J2434" t="s">
        <v>5789</v>
      </c>
      <c r="K2434" t="s">
        <v>176</v>
      </c>
      <c r="L2434">
        <v>60974</v>
      </c>
      <c r="M2434" t="s">
        <v>2079</v>
      </c>
      <c r="N2434" t="s">
        <v>35</v>
      </c>
      <c r="O2434">
        <v>2</v>
      </c>
      <c r="P2434">
        <v>85943.23</v>
      </c>
      <c r="Q2434" t="s">
        <v>7371</v>
      </c>
      <c r="R2434" t="s">
        <v>1392</v>
      </c>
    </row>
    <row r="2435" spans="1:18" x14ac:dyDescent="0.25">
      <c r="A2435">
        <v>3434</v>
      </c>
      <c r="B2435">
        <v>45067</v>
      </c>
      <c r="C2435" t="s">
        <v>455</v>
      </c>
      <c r="D2435" t="s">
        <v>87</v>
      </c>
      <c r="E2435" t="s">
        <v>24</v>
      </c>
      <c r="F2435">
        <v>27188</v>
      </c>
      <c r="G2435" t="s">
        <v>12811</v>
      </c>
      <c r="H2435" t="s">
        <v>12812</v>
      </c>
      <c r="I2435" t="s">
        <v>12813</v>
      </c>
      <c r="J2435" t="s">
        <v>12814</v>
      </c>
      <c r="K2435" t="s">
        <v>58</v>
      </c>
      <c r="L2435">
        <v>19584</v>
      </c>
      <c r="M2435" t="s">
        <v>3740</v>
      </c>
      <c r="N2435" t="s">
        <v>16</v>
      </c>
      <c r="O2435">
        <v>16</v>
      </c>
      <c r="P2435">
        <v>92047.07</v>
      </c>
      <c r="Q2435" t="s">
        <v>3381</v>
      </c>
      <c r="R2435" t="s">
        <v>1427</v>
      </c>
    </row>
    <row r="2436" spans="1:18" x14ac:dyDescent="0.25">
      <c r="A2436">
        <v>3435</v>
      </c>
      <c r="B2436">
        <v>45108</v>
      </c>
      <c r="C2436" t="s">
        <v>130</v>
      </c>
      <c r="D2436" t="s">
        <v>744</v>
      </c>
      <c r="E2436" t="s">
        <v>24</v>
      </c>
      <c r="F2436" t="s">
        <v>10893</v>
      </c>
      <c r="G2436" t="s">
        <v>12815</v>
      </c>
      <c r="H2436" t="s">
        <v>12816</v>
      </c>
      <c r="I2436" t="s">
        <v>12817</v>
      </c>
      <c r="J2436" t="s">
        <v>12818</v>
      </c>
      <c r="K2436" t="s">
        <v>64</v>
      </c>
      <c r="L2436">
        <v>18334</v>
      </c>
      <c r="M2436" t="s">
        <v>3191</v>
      </c>
      <c r="N2436" t="s">
        <v>26</v>
      </c>
      <c r="O2436">
        <v>17</v>
      </c>
      <c r="P2436">
        <v>55770.38</v>
      </c>
      <c r="Q2436" t="s">
        <v>1730</v>
      </c>
      <c r="R2436" t="s">
        <v>1384</v>
      </c>
    </row>
    <row r="2437" spans="1:18" x14ac:dyDescent="0.25">
      <c r="A2437">
        <v>3436</v>
      </c>
      <c r="B2437">
        <v>45062</v>
      </c>
      <c r="C2437" t="s">
        <v>70</v>
      </c>
      <c r="D2437" t="s">
        <v>1269</v>
      </c>
      <c r="E2437" t="s">
        <v>30</v>
      </c>
      <c r="F2437">
        <v>25694</v>
      </c>
      <c r="G2437" t="s">
        <v>12819</v>
      </c>
      <c r="H2437" t="s">
        <v>12820</v>
      </c>
      <c r="I2437" t="s">
        <v>12821</v>
      </c>
      <c r="J2437" t="s">
        <v>12822</v>
      </c>
      <c r="K2437" t="s">
        <v>34</v>
      </c>
      <c r="L2437">
        <v>17327</v>
      </c>
      <c r="M2437" t="s">
        <v>1577</v>
      </c>
      <c r="N2437" t="s">
        <v>21</v>
      </c>
      <c r="O2437">
        <v>9</v>
      </c>
      <c r="P2437">
        <v>74212.39</v>
      </c>
      <c r="Q2437" t="s">
        <v>3516</v>
      </c>
      <c r="R2437" t="s">
        <v>1419</v>
      </c>
    </row>
    <row r="2438" spans="1:18" x14ac:dyDescent="0.25">
      <c r="A2438">
        <v>3437</v>
      </c>
      <c r="B2438">
        <v>45082</v>
      </c>
      <c r="C2438" t="s">
        <v>379</v>
      </c>
      <c r="D2438" t="s">
        <v>489</v>
      </c>
      <c r="E2438" t="s">
        <v>30</v>
      </c>
      <c r="F2438" t="s">
        <v>12823</v>
      </c>
      <c r="G2438" t="s">
        <v>12824</v>
      </c>
      <c r="H2438" t="s">
        <v>12825</v>
      </c>
      <c r="I2438" t="s">
        <v>12826</v>
      </c>
      <c r="J2438" t="s">
        <v>12648</v>
      </c>
      <c r="K2438" t="s">
        <v>69</v>
      </c>
      <c r="L2438">
        <v>22551</v>
      </c>
      <c r="M2438" t="s">
        <v>1938</v>
      </c>
      <c r="N2438" t="s">
        <v>21</v>
      </c>
      <c r="O2438">
        <v>1</v>
      </c>
      <c r="P2438">
        <v>83420.31</v>
      </c>
      <c r="Q2438" t="s">
        <v>3516</v>
      </c>
      <c r="R2438" t="s">
        <v>1392</v>
      </c>
    </row>
    <row r="2439" spans="1:18" x14ac:dyDescent="0.25">
      <c r="A2439">
        <v>3438</v>
      </c>
      <c r="B2439">
        <v>45106</v>
      </c>
      <c r="C2439" t="s">
        <v>327</v>
      </c>
      <c r="D2439" t="s">
        <v>860</v>
      </c>
      <c r="E2439" t="s">
        <v>30</v>
      </c>
      <c r="F2439">
        <v>27982</v>
      </c>
      <c r="G2439" t="s">
        <v>12827</v>
      </c>
      <c r="H2439" t="s">
        <v>12828</v>
      </c>
      <c r="I2439" t="s">
        <v>12829</v>
      </c>
      <c r="J2439" t="s">
        <v>12830</v>
      </c>
      <c r="K2439" t="s">
        <v>167</v>
      </c>
      <c r="L2439">
        <v>56513</v>
      </c>
      <c r="M2439" t="s">
        <v>1786</v>
      </c>
      <c r="N2439" t="s">
        <v>16</v>
      </c>
      <c r="O2439">
        <v>1</v>
      </c>
      <c r="P2439">
        <v>46361.34</v>
      </c>
      <c r="Q2439" t="s">
        <v>2883</v>
      </c>
      <c r="R2439" t="s">
        <v>1384</v>
      </c>
    </row>
    <row r="2440" spans="1:18" x14ac:dyDescent="0.25">
      <c r="A2440">
        <v>3439</v>
      </c>
      <c r="B2440">
        <v>45075</v>
      </c>
      <c r="C2440" t="s">
        <v>1270</v>
      </c>
      <c r="D2440" t="s">
        <v>1271</v>
      </c>
      <c r="E2440" t="s">
        <v>14</v>
      </c>
      <c r="F2440" t="s">
        <v>12831</v>
      </c>
      <c r="G2440" t="s">
        <v>12832</v>
      </c>
      <c r="H2440" t="s">
        <v>12833</v>
      </c>
      <c r="I2440" t="s">
        <v>12834</v>
      </c>
      <c r="J2440" t="s">
        <v>12835</v>
      </c>
      <c r="K2440" t="s">
        <v>205</v>
      </c>
      <c r="L2440">
        <v>27779</v>
      </c>
      <c r="M2440" t="s">
        <v>2232</v>
      </c>
      <c r="N2440" t="s">
        <v>21</v>
      </c>
      <c r="O2440">
        <v>19</v>
      </c>
      <c r="P2440">
        <v>91520.7</v>
      </c>
      <c r="Q2440" t="s">
        <v>2585</v>
      </c>
      <c r="R2440" t="s">
        <v>1427</v>
      </c>
    </row>
    <row r="2441" spans="1:18" x14ac:dyDescent="0.25">
      <c r="A2441">
        <v>3440</v>
      </c>
      <c r="B2441">
        <v>45143</v>
      </c>
      <c r="C2441" t="s">
        <v>335</v>
      </c>
      <c r="D2441" t="s">
        <v>511</v>
      </c>
      <c r="E2441" t="s">
        <v>30</v>
      </c>
      <c r="F2441">
        <v>30499</v>
      </c>
      <c r="G2441" t="s">
        <v>12836</v>
      </c>
      <c r="H2441" t="s">
        <v>12837</v>
      </c>
      <c r="I2441" t="s">
        <v>12838</v>
      </c>
      <c r="J2441" t="s">
        <v>12839</v>
      </c>
      <c r="K2441" t="s">
        <v>147</v>
      </c>
      <c r="L2441">
        <v>48199</v>
      </c>
      <c r="M2441" t="s">
        <v>2699</v>
      </c>
      <c r="N2441" t="s">
        <v>21</v>
      </c>
      <c r="O2441">
        <v>9</v>
      </c>
      <c r="P2441">
        <v>61365.47</v>
      </c>
      <c r="Q2441" t="s">
        <v>9029</v>
      </c>
      <c r="R2441" t="s">
        <v>1419</v>
      </c>
    </row>
    <row r="2442" spans="1:18" x14ac:dyDescent="0.25">
      <c r="A2442">
        <v>3441</v>
      </c>
      <c r="B2442">
        <v>45094</v>
      </c>
      <c r="C2442" t="s">
        <v>377</v>
      </c>
      <c r="D2442" t="s">
        <v>916</v>
      </c>
      <c r="E2442" t="s">
        <v>24</v>
      </c>
      <c r="F2442">
        <v>33094</v>
      </c>
      <c r="G2442" t="s">
        <v>12840</v>
      </c>
      <c r="H2442" t="s">
        <v>12841</v>
      </c>
      <c r="I2442" t="s">
        <v>12842</v>
      </c>
      <c r="J2442" t="s">
        <v>12843</v>
      </c>
      <c r="K2442" t="s">
        <v>52</v>
      </c>
      <c r="L2442">
        <v>46766</v>
      </c>
      <c r="M2442" t="s">
        <v>4732</v>
      </c>
      <c r="N2442" t="s">
        <v>26</v>
      </c>
      <c r="O2442">
        <v>6</v>
      </c>
      <c r="P2442">
        <v>94490.48</v>
      </c>
      <c r="Q2442" t="s">
        <v>2466</v>
      </c>
      <c r="R2442" t="s">
        <v>1427</v>
      </c>
    </row>
    <row r="2443" spans="1:18" x14ac:dyDescent="0.25">
      <c r="A2443">
        <v>3442</v>
      </c>
      <c r="B2443">
        <v>45085</v>
      </c>
      <c r="C2443" t="s">
        <v>698</v>
      </c>
      <c r="D2443" t="s">
        <v>501</v>
      </c>
      <c r="E2443" t="s">
        <v>14</v>
      </c>
      <c r="F2443" t="s">
        <v>12844</v>
      </c>
      <c r="G2443" t="s">
        <v>12845</v>
      </c>
      <c r="H2443" t="s">
        <v>12846</v>
      </c>
      <c r="I2443" t="s">
        <v>12847</v>
      </c>
      <c r="J2443" t="s">
        <v>12848</v>
      </c>
      <c r="K2443" t="s">
        <v>211</v>
      </c>
      <c r="L2443">
        <v>74562</v>
      </c>
      <c r="M2443" t="s">
        <v>1472</v>
      </c>
      <c r="N2443" t="s">
        <v>16</v>
      </c>
      <c r="O2443">
        <v>13</v>
      </c>
      <c r="P2443">
        <v>89195.28</v>
      </c>
      <c r="Q2443" t="s">
        <v>11085</v>
      </c>
      <c r="R2443" t="s">
        <v>1419</v>
      </c>
    </row>
    <row r="2444" spans="1:18" x14ac:dyDescent="0.25">
      <c r="A2444">
        <v>3443</v>
      </c>
      <c r="B2444">
        <v>45127</v>
      </c>
      <c r="C2444" t="s">
        <v>85</v>
      </c>
      <c r="D2444" t="s">
        <v>1018</v>
      </c>
      <c r="E2444" t="s">
        <v>14</v>
      </c>
      <c r="F2444" t="s">
        <v>12849</v>
      </c>
      <c r="G2444" t="s">
        <v>12850</v>
      </c>
      <c r="H2444" t="s">
        <v>12851</v>
      </c>
      <c r="I2444" t="s">
        <v>12852</v>
      </c>
      <c r="J2444" t="s">
        <v>12853</v>
      </c>
      <c r="K2444" t="s">
        <v>46</v>
      </c>
      <c r="L2444">
        <v>89098</v>
      </c>
      <c r="M2444" t="s">
        <v>2551</v>
      </c>
      <c r="N2444" t="s">
        <v>35</v>
      </c>
      <c r="O2444">
        <v>19</v>
      </c>
      <c r="P2444">
        <v>78361.899999999994</v>
      </c>
      <c r="Q2444" t="s">
        <v>6732</v>
      </c>
      <c r="R2444" t="s">
        <v>1392</v>
      </c>
    </row>
    <row r="2445" spans="1:18" x14ac:dyDescent="0.25">
      <c r="A2445">
        <v>3444</v>
      </c>
      <c r="B2445">
        <v>45101</v>
      </c>
      <c r="C2445" t="s">
        <v>455</v>
      </c>
      <c r="D2445" t="s">
        <v>1269</v>
      </c>
      <c r="E2445" t="s">
        <v>24</v>
      </c>
      <c r="F2445" t="s">
        <v>12854</v>
      </c>
      <c r="G2445" t="s">
        <v>12855</v>
      </c>
      <c r="H2445" t="s">
        <v>12856</v>
      </c>
      <c r="I2445" t="s">
        <v>12857</v>
      </c>
      <c r="J2445" t="s">
        <v>12858</v>
      </c>
      <c r="K2445" t="s">
        <v>237</v>
      </c>
      <c r="L2445">
        <v>3181</v>
      </c>
      <c r="M2445" t="s">
        <v>4085</v>
      </c>
      <c r="N2445" t="s">
        <v>35</v>
      </c>
      <c r="O2445">
        <v>11</v>
      </c>
      <c r="P2445">
        <v>75223.13</v>
      </c>
      <c r="Q2445" t="s">
        <v>6393</v>
      </c>
      <c r="R2445" t="s">
        <v>1384</v>
      </c>
    </row>
    <row r="2446" spans="1:18" x14ac:dyDescent="0.25">
      <c r="A2446">
        <v>3445</v>
      </c>
      <c r="B2446">
        <v>45077</v>
      </c>
      <c r="C2446" t="s">
        <v>389</v>
      </c>
      <c r="D2446" t="s">
        <v>191</v>
      </c>
      <c r="E2446" t="s">
        <v>14</v>
      </c>
      <c r="F2446" t="s">
        <v>12156</v>
      </c>
      <c r="G2446" t="s">
        <v>12859</v>
      </c>
      <c r="H2446" t="s">
        <v>12860</v>
      </c>
      <c r="I2446" t="s">
        <v>12861</v>
      </c>
      <c r="J2446" t="s">
        <v>12862</v>
      </c>
      <c r="K2446" t="s">
        <v>34</v>
      </c>
      <c r="L2446">
        <v>21571</v>
      </c>
      <c r="M2446" t="s">
        <v>3611</v>
      </c>
      <c r="N2446" t="s">
        <v>16</v>
      </c>
      <c r="O2446">
        <v>3</v>
      </c>
      <c r="P2446">
        <v>81570.460000000006</v>
      </c>
      <c r="Q2446" t="s">
        <v>7218</v>
      </c>
      <c r="R2446" t="s">
        <v>1384</v>
      </c>
    </row>
    <row r="2447" spans="1:18" x14ac:dyDescent="0.25">
      <c r="A2447">
        <v>3446</v>
      </c>
      <c r="B2447">
        <v>45067</v>
      </c>
      <c r="C2447" t="s">
        <v>907</v>
      </c>
      <c r="D2447" t="s">
        <v>816</v>
      </c>
      <c r="E2447" t="s">
        <v>30</v>
      </c>
      <c r="F2447" t="s">
        <v>12863</v>
      </c>
      <c r="G2447" t="s">
        <v>12864</v>
      </c>
      <c r="H2447" t="s">
        <v>12865</v>
      </c>
      <c r="I2447" t="s">
        <v>12866</v>
      </c>
      <c r="J2447" t="s">
        <v>12867</v>
      </c>
      <c r="K2447" t="s">
        <v>198</v>
      </c>
      <c r="L2447">
        <v>41583</v>
      </c>
      <c r="M2447" t="s">
        <v>4934</v>
      </c>
      <c r="N2447" t="s">
        <v>16</v>
      </c>
      <c r="O2447">
        <v>13</v>
      </c>
      <c r="P2447">
        <v>60934.69</v>
      </c>
      <c r="Q2447" t="s">
        <v>3087</v>
      </c>
      <c r="R2447" t="s">
        <v>1392</v>
      </c>
    </row>
    <row r="2448" spans="1:18" x14ac:dyDescent="0.25">
      <c r="A2448">
        <v>3447</v>
      </c>
      <c r="B2448">
        <v>45052</v>
      </c>
      <c r="C2448" t="s">
        <v>790</v>
      </c>
      <c r="D2448" t="s">
        <v>146</v>
      </c>
      <c r="E2448" t="s">
        <v>30</v>
      </c>
      <c r="F2448" t="s">
        <v>12868</v>
      </c>
      <c r="G2448" t="s">
        <v>1421</v>
      </c>
      <c r="H2448" t="s">
        <v>12869</v>
      </c>
      <c r="I2448" t="s">
        <v>12870</v>
      </c>
      <c r="J2448" t="s">
        <v>12871</v>
      </c>
      <c r="K2448" t="s">
        <v>203</v>
      </c>
      <c r="L2448">
        <v>78615</v>
      </c>
      <c r="M2448" t="s">
        <v>7609</v>
      </c>
      <c r="N2448" t="s">
        <v>35</v>
      </c>
      <c r="O2448">
        <v>19</v>
      </c>
      <c r="P2448">
        <v>83388.05</v>
      </c>
      <c r="Q2448" t="s">
        <v>4462</v>
      </c>
      <c r="R2448" t="s">
        <v>1392</v>
      </c>
    </row>
    <row r="2449" spans="1:18" x14ac:dyDescent="0.25">
      <c r="A2449">
        <v>3448</v>
      </c>
      <c r="B2449">
        <v>45143</v>
      </c>
      <c r="C2449" t="s">
        <v>50</v>
      </c>
      <c r="D2449" t="s">
        <v>29</v>
      </c>
      <c r="E2449" t="s">
        <v>30</v>
      </c>
      <c r="F2449" t="s">
        <v>12872</v>
      </c>
      <c r="G2449" t="s">
        <v>12873</v>
      </c>
      <c r="H2449" t="s">
        <v>12874</v>
      </c>
      <c r="I2449" t="s">
        <v>12875</v>
      </c>
      <c r="J2449" t="s">
        <v>12876</v>
      </c>
      <c r="K2449" t="s">
        <v>235</v>
      </c>
      <c r="L2449">
        <v>88342</v>
      </c>
      <c r="M2449" t="s">
        <v>2591</v>
      </c>
      <c r="N2449" t="s">
        <v>21</v>
      </c>
      <c r="O2449">
        <v>14</v>
      </c>
      <c r="P2449">
        <v>46272.71</v>
      </c>
      <c r="Q2449" t="s">
        <v>5282</v>
      </c>
      <c r="R2449" t="s">
        <v>1460</v>
      </c>
    </row>
    <row r="2450" spans="1:18" x14ac:dyDescent="0.25">
      <c r="A2450">
        <v>3449</v>
      </c>
      <c r="B2450">
        <v>45076</v>
      </c>
      <c r="C2450" t="s">
        <v>199</v>
      </c>
      <c r="D2450" t="s">
        <v>705</v>
      </c>
      <c r="E2450" t="s">
        <v>14</v>
      </c>
      <c r="F2450" t="s">
        <v>12877</v>
      </c>
      <c r="G2450" t="s">
        <v>12878</v>
      </c>
      <c r="H2450" t="s">
        <v>12879</v>
      </c>
      <c r="I2450" t="s">
        <v>12880</v>
      </c>
      <c r="J2450" t="s">
        <v>12881</v>
      </c>
      <c r="K2450" t="s">
        <v>20</v>
      </c>
      <c r="L2450">
        <v>61078</v>
      </c>
      <c r="M2450" t="s">
        <v>1754</v>
      </c>
      <c r="N2450" t="s">
        <v>26</v>
      </c>
      <c r="O2450">
        <v>16</v>
      </c>
      <c r="P2450">
        <v>33206.26</v>
      </c>
      <c r="Q2450" t="s">
        <v>9213</v>
      </c>
      <c r="R2450" t="s">
        <v>1384</v>
      </c>
    </row>
    <row r="2451" spans="1:18" x14ac:dyDescent="0.25">
      <c r="A2451">
        <v>3450</v>
      </c>
      <c r="B2451">
        <v>45061</v>
      </c>
      <c r="C2451" t="s">
        <v>79</v>
      </c>
      <c r="D2451" t="s">
        <v>720</v>
      </c>
      <c r="E2451" t="s">
        <v>30</v>
      </c>
      <c r="F2451" t="s">
        <v>12882</v>
      </c>
      <c r="G2451" t="s">
        <v>12883</v>
      </c>
      <c r="H2451" t="s">
        <v>12884</v>
      </c>
      <c r="I2451" t="s">
        <v>12885</v>
      </c>
      <c r="J2451" t="s">
        <v>12886</v>
      </c>
      <c r="K2451" t="s">
        <v>55</v>
      </c>
      <c r="L2451">
        <v>6301</v>
      </c>
      <c r="M2451" t="s">
        <v>2214</v>
      </c>
      <c r="N2451" t="s">
        <v>35</v>
      </c>
      <c r="O2451">
        <v>5</v>
      </c>
      <c r="P2451">
        <v>45949.34</v>
      </c>
      <c r="Q2451" t="s">
        <v>3801</v>
      </c>
      <c r="R2451" t="s">
        <v>1419</v>
      </c>
    </row>
    <row r="2452" spans="1:18" x14ac:dyDescent="0.25">
      <c r="A2452">
        <v>3451</v>
      </c>
      <c r="B2452">
        <v>45122</v>
      </c>
      <c r="C2452" t="s">
        <v>377</v>
      </c>
      <c r="D2452" t="s">
        <v>801</v>
      </c>
      <c r="E2452" t="s">
        <v>24</v>
      </c>
      <c r="F2452">
        <v>27678</v>
      </c>
      <c r="G2452" t="s">
        <v>12887</v>
      </c>
      <c r="H2452" t="s">
        <v>12888</v>
      </c>
      <c r="I2452" t="s">
        <v>12889</v>
      </c>
      <c r="J2452" t="s">
        <v>12890</v>
      </c>
      <c r="K2452" t="s">
        <v>55</v>
      </c>
      <c r="L2452">
        <v>3868</v>
      </c>
      <c r="M2452" t="s">
        <v>2316</v>
      </c>
      <c r="N2452" t="s">
        <v>35</v>
      </c>
      <c r="O2452">
        <v>18</v>
      </c>
      <c r="P2452">
        <v>44796.97</v>
      </c>
      <c r="Q2452" t="s">
        <v>5422</v>
      </c>
      <c r="R2452" t="s">
        <v>1384</v>
      </c>
    </row>
    <row r="2453" spans="1:18" x14ac:dyDescent="0.25">
      <c r="A2453">
        <v>3452</v>
      </c>
      <c r="B2453">
        <v>45104</v>
      </c>
      <c r="C2453" t="s">
        <v>148</v>
      </c>
      <c r="D2453" t="s">
        <v>904</v>
      </c>
      <c r="E2453" t="s">
        <v>30</v>
      </c>
      <c r="F2453" t="s">
        <v>12891</v>
      </c>
      <c r="G2453" t="s">
        <v>12892</v>
      </c>
      <c r="H2453" t="s">
        <v>12893</v>
      </c>
      <c r="I2453" t="s">
        <v>12894</v>
      </c>
      <c r="J2453" t="s">
        <v>11007</v>
      </c>
      <c r="K2453" t="s">
        <v>229</v>
      </c>
      <c r="L2453">
        <v>48714</v>
      </c>
      <c r="M2453" t="s">
        <v>2962</v>
      </c>
      <c r="N2453" t="s">
        <v>16</v>
      </c>
      <c r="O2453">
        <v>6</v>
      </c>
      <c r="P2453">
        <v>80632.87</v>
      </c>
      <c r="Q2453" t="s">
        <v>5654</v>
      </c>
      <c r="R2453" t="s">
        <v>1392</v>
      </c>
    </row>
    <row r="2454" spans="1:18" x14ac:dyDescent="0.25">
      <c r="A2454">
        <v>3453</v>
      </c>
      <c r="B2454">
        <v>45125</v>
      </c>
      <c r="C2454" t="s">
        <v>160</v>
      </c>
      <c r="D2454" t="s">
        <v>1272</v>
      </c>
      <c r="E2454" t="s">
        <v>24</v>
      </c>
      <c r="F2454" t="s">
        <v>12895</v>
      </c>
      <c r="G2454" t="s">
        <v>12896</v>
      </c>
      <c r="H2454" t="s">
        <v>12897</v>
      </c>
      <c r="I2454" t="s">
        <v>12898</v>
      </c>
      <c r="J2454" t="s">
        <v>12899</v>
      </c>
      <c r="K2454" t="s">
        <v>72</v>
      </c>
      <c r="L2454">
        <v>2814</v>
      </c>
      <c r="M2454" t="s">
        <v>1445</v>
      </c>
      <c r="N2454" t="s">
        <v>16</v>
      </c>
      <c r="O2454">
        <v>10</v>
      </c>
      <c r="P2454">
        <v>86035.79</v>
      </c>
      <c r="Q2454" t="s">
        <v>1645</v>
      </c>
      <c r="R2454" t="s">
        <v>1419</v>
      </c>
    </row>
    <row r="2455" spans="1:18" x14ac:dyDescent="0.25">
      <c r="A2455">
        <v>3454</v>
      </c>
      <c r="B2455">
        <v>45072</v>
      </c>
      <c r="C2455" t="s">
        <v>216</v>
      </c>
      <c r="D2455" t="s">
        <v>1273</v>
      </c>
      <c r="E2455" t="s">
        <v>24</v>
      </c>
      <c r="F2455">
        <v>38301</v>
      </c>
      <c r="G2455" t="s">
        <v>12900</v>
      </c>
      <c r="H2455" t="s">
        <v>12901</v>
      </c>
      <c r="I2455" t="s">
        <v>12902</v>
      </c>
      <c r="J2455" t="s">
        <v>12903</v>
      </c>
      <c r="K2455" t="s">
        <v>147</v>
      </c>
      <c r="L2455">
        <v>80411</v>
      </c>
      <c r="M2455" t="s">
        <v>2725</v>
      </c>
      <c r="N2455" t="s">
        <v>26</v>
      </c>
      <c r="O2455">
        <v>8</v>
      </c>
      <c r="P2455">
        <v>41449.82</v>
      </c>
      <c r="Q2455" t="s">
        <v>3954</v>
      </c>
      <c r="R2455" t="s">
        <v>1427</v>
      </c>
    </row>
    <row r="2456" spans="1:18" x14ac:dyDescent="0.25">
      <c r="A2456">
        <v>3455</v>
      </c>
      <c r="B2456">
        <v>45132</v>
      </c>
      <c r="C2456" t="s">
        <v>181</v>
      </c>
      <c r="D2456" t="s">
        <v>405</v>
      </c>
      <c r="E2456" t="s">
        <v>14</v>
      </c>
      <c r="F2456">
        <v>23317</v>
      </c>
      <c r="G2456" t="s">
        <v>12904</v>
      </c>
      <c r="H2456" t="s">
        <v>12905</v>
      </c>
      <c r="I2456" t="s">
        <v>12906</v>
      </c>
      <c r="J2456" t="s">
        <v>12907</v>
      </c>
      <c r="K2456" t="s">
        <v>167</v>
      </c>
      <c r="L2456">
        <v>39660</v>
      </c>
      <c r="M2456" t="s">
        <v>1570</v>
      </c>
      <c r="N2456" t="s">
        <v>26</v>
      </c>
      <c r="O2456">
        <v>8</v>
      </c>
      <c r="P2456">
        <v>36298.04</v>
      </c>
      <c r="Q2456" t="s">
        <v>12908</v>
      </c>
      <c r="R2456" t="s">
        <v>1427</v>
      </c>
    </row>
    <row r="2457" spans="1:18" x14ac:dyDescent="0.25">
      <c r="A2457">
        <v>3456</v>
      </c>
      <c r="B2457">
        <v>45079</v>
      </c>
      <c r="C2457" t="s">
        <v>323</v>
      </c>
      <c r="D2457" t="s">
        <v>86</v>
      </c>
      <c r="E2457" t="s">
        <v>24</v>
      </c>
      <c r="F2457">
        <v>30509</v>
      </c>
      <c r="G2457" t="s">
        <v>12909</v>
      </c>
      <c r="H2457" t="s">
        <v>12910</v>
      </c>
      <c r="I2457" t="s">
        <v>12911</v>
      </c>
      <c r="J2457" t="s">
        <v>12912</v>
      </c>
      <c r="K2457" t="s">
        <v>129</v>
      </c>
      <c r="L2457">
        <v>86317</v>
      </c>
      <c r="M2457" t="s">
        <v>2810</v>
      </c>
      <c r="N2457" t="s">
        <v>21</v>
      </c>
      <c r="O2457">
        <v>1</v>
      </c>
      <c r="P2457">
        <v>96695.92</v>
      </c>
      <c r="Q2457" t="s">
        <v>3087</v>
      </c>
      <c r="R2457" t="s">
        <v>1427</v>
      </c>
    </row>
    <row r="2458" spans="1:18" x14ac:dyDescent="0.25">
      <c r="A2458">
        <v>3457</v>
      </c>
      <c r="B2458">
        <v>45100</v>
      </c>
      <c r="C2458" t="s">
        <v>73</v>
      </c>
      <c r="D2458" t="s">
        <v>153</v>
      </c>
      <c r="E2458" t="s">
        <v>14</v>
      </c>
      <c r="F2458">
        <v>23473</v>
      </c>
      <c r="G2458" t="s">
        <v>1421</v>
      </c>
      <c r="H2458" t="s">
        <v>12913</v>
      </c>
      <c r="I2458" t="s">
        <v>12914</v>
      </c>
      <c r="J2458" t="s">
        <v>12915</v>
      </c>
      <c r="K2458" t="s">
        <v>110</v>
      </c>
      <c r="L2458">
        <v>41795</v>
      </c>
      <c r="M2458" t="s">
        <v>4307</v>
      </c>
      <c r="N2458" t="s">
        <v>21</v>
      </c>
      <c r="O2458">
        <v>12</v>
      </c>
      <c r="P2458">
        <v>90622.65</v>
      </c>
      <c r="Q2458" t="s">
        <v>9029</v>
      </c>
      <c r="R2458" t="s">
        <v>1384</v>
      </c>
    </row>
    <row r="2459" spans="1:18" x14ac:dyDescent="0.25">
      <c r="A2459">
        <v>3458</v>
      </c>
      <c r="B2459">
        <v>45068</v>
      </c>
      <c r="C2459" t="s">
        <v>874</v>
      </c>
      <c r="D2459" t="s">
        <v>713</v>
      </c>
      <c r="E2459" t="s">
        <v>30</v>
      </c>
      <c r="F2459" t="s">
        <v>12916</v>
      </c>
      <c r="G2459" t="s">
        <v>12917</v>
      </c>
      <c r="H2459" t="s">
        <v>12918</v>
      </c>
      <c r="I2459" t="s">
        <v>12919</v>
      </c>
      <c r="J2459" t="s">
        <v>12920</v>
      </c>
      <c r="K2459" t="s">
        <v>55</v>
      </c>
      <c r="L2459">
        <v>1909</v>
      </c>
      <c r="M2459" t="s">
        <v>1503</v>
      </c>
      <c r="N2459" t="s">
        <v>35</v>
      </c>
      <c r="O2459">
        <v>18</v>
      </c>
      <c r="P2459">
        <v>37071.68</v>
      </c>
      <c r="Q2459" t="s">
        <v>3285</v>
      </c>
      <c r="R2459" t="s">
        <v>1419</v>
      </c>
    </row>
    <row r="2460" spans="1:18" x14ac:dyDescent="0.25">
      <c r="A2460">
        <v>3459</v>
      </c>
      <c r="B2460">
        <v>45073</v>
      </c>
      <c r="C2460" t="s">
        <v>438</v>
      </c>
      <c r="D2460" t="s">
        <v>305</v>
      </c>
      <c r="E2460" t="s">
        <v>30</v>
      </c>
      <c r="F2460" t="s">
        <v>12921</v>
      </c>
      <c r="G2460" t="s">
        <v>12922</v>
      </c>
      <c r="H2460" t="s">
        <v>12923</v>
      </c>
      <c r="I2460" t="s">
        <v>12924</v>
      </c>
      <c r="J2460" t="s">
        <v>12925</v>
      </c>
      <c r="K2460" t="s">
        <v>92</v>
      </c>
      <c r="L2460">
        <v>79718</v>
      </c>
      <c r="M2460" t="s">
        <v>2926</v>
      </c>
      <c r="N2460" t="s">
        <v>26</v>
      </c>
      <c r="O2460">
        <v>10</v>
      </c>
      <c r="P2460">
        <v>60886.45</v>
      </c>
      <c r="Q2460" t="s">
        <v>5844</v>
      </c>
      <c r="R2460" t="s">
        <v>1427</v>
      </c>
    </row>
    <row r="2461" spans="1:18" x14ac:dyDescent="0.25">
      <c r="A2461">
        <v>3460</v>
      </c>
      <c r="B2461">
        <v>45079</v>
      </c>
      <c r="C2461" t="s">
        <v>90</v>
      </c>
      <c r="D2461" t="s">
        <v>672</v>
      </c>
      <c r="E2461" t="s">
        <v>24</v>
      </c>
      <c r="F2461">
        <v>23294</v>
      </c>
      <c r="G2461" t="s">
        <v>12926</v>
      </c>
      <c r="H2461" t="s">
        <v>12927</v>
      </c>
      <c r="I2461" t="s">
        <v>12928</v>
      </c>
      <c r="J2461" t="s">
        <v>12929</v>
      </c>
      <c r="K2461" t="s">
        <v>110</v>
      </c>
      <c r="L2461">
        <v>99864</v>
      </c>
      <c r="M2461" t="s">
        <v>2322</v>
      </c>
      <c r="N2461" t="s">
        <v>21</v>
      </c>
      <c r="O2461">
        <v>12</v>
      </c>
      <c r="P2461">
        <v>51767.22</v>
      </c>
      <c r="Q2461" t="s">
        <v>2846</v>
      </c>
      <c r="R2461" t="s">
        <v>1384</v>
      </c>
    </row>
    <row r="2462" spans="1:18" x14ac:dyDescent="0.25">
      <c r="A2462">
        <v>3461</v>
      </c>
      <c r="B2462">
        <v>45134</v>
      </c>
      <c r="C2462" t="s">
        <v>41</v>
      </c>
      <c r="D2462" t="s">
        <v>172</v>
      </c>
      <c r="E2462" t="s">
        <v>14</v>
      </c>
      <c r="F2462" t="s">
        <v>12930</v>
      </c>
      <c r="G2462" t="s">
        <v>12931</v>
      </c>
      <c r="H2462" t="s">
        <v>12932</v>
      </c>
      <c r="I2462" t="s">
        <v>12933</v>
      </c>
      <c r="J2462" t="s">
        <v>12934</v>
      </c>
      <c r="K2462" t="s">
        <v>31</v>
      </c>
      <c r="L2462">
        <v>81001</v>
      </c>
      <c r="M2462" t="s">
        <v>2428</v>
      </c>
      <c r="N2462" t="s">
        <v>26</v>
      </c>
      <c r="O2462">
        <v>15</v>
      </c>
      <c r="P2462">
        <v>88675.51</v>
      </c>
      <c r="Q2462" t="s">
        <v>4131</v>
      </c>
      <c r="R2462" t="s">
        <v>1392</v>
      </c>
    </row>
    <row r="2463" spans="1:18" x14ac:dyDescent="0.25">
      <c r="A2463">
        <v>3462</v>
      </c>
      <c r="B2463">
        <v>45127</v>
      </c>
      <c r="C2463" t="s">
        <v>127</v>
      </c>
      <c r="D2463" t="s">
        <v>253</v>
      </c>
      <c r="E2463" t="s">
        <v>14</v>
      </c>
      <c r="F2463" t="s">
        <v>12935</v>
      </c>
      <c r="G2463" t="s">
        <v>12936</v>
      </c>
      <c r="H2463" t="s">
        <v>12937</v>
      </c>
      <c r="I2463" t="s">
        <v>12938</v>
      </c>
      <c r="J2463" t="s">
        <v>12939</v>
      </c>
      <c r="K2463" t="s">
        <v>211</v>
      </c>
      <c r="L2463">
        <v>59166</v>
      </c>
      <c r="M2463" t="s">
        <v>4325</v>
      </c>
      <c r="N2463" t="s">
        <v>16</v>
      </c>
      <c r="O2463">
        <v>10</v>
      </c>
      <c r="P2463">
        <v>40175.800000000003</v>
      </c>
      <c r="Q2463" t="s">
        <v>2443</v>
      </c>
      <c r="R2463" t="s">
        <v>1427</v>
      </c>
    </row>
    <row r="2464" spans="1:18" x14ac:dyDescent="0.25">
      <c r="A2464">
        <v>3463</v>
      </c>
      <c r="B2464">
        <v>45141</v>
      </c>
      <c r="C2464" t="s">
        <v>815</v>
      </c>
      <c r="D2464" t="s">
        <v>40</v>
      </c>
      <c r="E2464" t="s">
        <v>14</v>
      </c>
      <c r="F2464" t="s">
        <v>12940</v>
      </c>
      <c r="G2464" t="s">
        <v>12941</v>
      </c>
      <c r="H2464" t="s">
        <v>12942</v>
      </c>
      <c r="I2464" t="s">
        <v>12943</v>
      </c>
      <c r="J2464" t="s">
        <v>12944</v>
      </c>
      <c r="K2464" t="s">
        <v>92</v>
      </c>
      <c r="L2464">
        <v>3060</v>
      </c>
      <c r="M2464" t="s">
        <v>1689</v>
      </c>
      <c r="N2464" t="s">
        <v>26</v>
      </c>
      <c r="O2464">
        <v>15</v>
      </c>
      <c r="P2464">
        <v>95275.15</v>
      </c>
      <c r="Q2464" t="s">
        <v>1968</v>
      </c>
      <c r="R2464" t="s">
        <v>1460</v>
      </c>
    </row>
    <row r="2465" spans="1:18" x14ac:dyDescent="0.25">
      <c r="A2465">
        <v>3464</v>
      </c>
      <c r="B2465">
        <v>45075</v>
      </c>
      <c r="C2465" t="s">
        <v>671</v>
      </c>
      <c r="D2465" t="s">
        <v>191</v>
      </c>
      <c r="E2465" t="s">
        <v>30</v>
      </c>
      <c r="F2465">
        <v>32450</v>
      </c>
      <c r="G2465" t="s">
        <v>12945</v>
      </c>
      <c r="H2465" t="s">
        <v>12946</v>
      </c>
      <c r="I2465" t="s">
        <v>12947</v>
      </c>
      <c r="J2465" t="s">
        <v>12948</v>
      </c>
      <c r="K2465" t="s">
        <v>129</v>
      </c>
      <c r="L2465">
        <v>69042</v>
      </c>
      <c r="M2465" t="s">
        <v>3024</v>
      </c>
      <c r="N2465" t="s">
        <v>35</v>
      </c>
      <c r="O2465">
        <v>16</v>
      </c>
      <c r="P2465">
        <v>48429.57</v>
      </c>
      <c r="Q2465" t="s">
        <v>4544</v>
      </c>
      <c r="R2465" t="s">
        <v>1384</v>
      </c>
    </row>
    <row r="2466" spans="1:18" x14ac:dyDescent="0.25">
      <c r="A2466">
        <v>3465</v>
      </c>
      <c r="B2466">
        <v>45114</v>
      </c>
      <c r="C2466" t="s">
        <v>50</v>
      </c>
      <c r="D2466" t="s">
        <v>708</v>
      </c>
      <c r="E2466" t="s">
        <v>30</v>
      </c>
      <c r="F2466">
        <v>25849</v>
      </c>
      <c r="G2466" t="s">
        <v>12949</v>
      </c>
      <c r="H2466" t="s">
        <v>12950</v>
      </c>
      <c r="I2466" t="s">
        <v>12951</v>
      </c>
      <c r="J2466" t="s">
        <v>12952</v>
      </c>
      <c r="K2466" t="s">
        <v>424</v>
      </c>
      <c r="L2466">
        <v>9974</v>
      </c>
      <c r="M2466" t="s">
        <v>2051</v>
      </c>
      <c r="N2466" t="s">
        <v>35</v>
      </c>
      <c r="O2466">
        <v>16</v>
      </c>
      <c r="P2466">
        <v>75813.91</v>
      </c>
      <c r="Q2466" t="s">
        <v>4694</v>
      </c>
      <c r="R2466" t="s">
        <v>1427</v>
      </c>
    </row>
    <row r="2467" spans="1:18" x14ac:dyDescent="0.25">
      <c r="A2467">
        <v>3466</v>
      </c>
      <c r="B2467">
        <v>45116</v>
      </c>
      <c r="C2467" t="s">
        <v>516</v>
      </c>
      <c r="D2467" t="s">
        <v>329</v>
      </c>
      <c r="E2467" t="s">
        <v>30</v>
      </c>
      <c r="F2467" t="s">
        <v>12953</v>
      </c>
      <c r="G2467" t="s">
        <v>12954</v>
      </c>
      <c r="H2467" t="s">
        <v>12955</v>
      </c>
      <c r="I2467" t="s">
        <v>12956</v>
      </c>
      <c r="J2467" t="s">
        <v>12957</v>
      </c>
      <c r="K2467" t="s">
        <v>55</v>
      </c>
      <c r="L2467">
        <v>57892</v>
      </c>
      <c r="M2467" t="s">
        <v>1390</v>
      </c>
      <c r="N2467" t="s">
        <v>21</v>
      </c>
      <c r="O2467">
        <v>18</v>
      </c>
      <c r="P2467">
        <v>50156.05</v>
      </c>
      <c r="Q2467" t="s">
        <v>1780</v>
      </c>
      <c r="R2467" t="s">
        <v>1392</v>
      </c>
    </row>
    <row r="2468" spans="1:18" x14ac:dyDescent="0.25">
      <c r="A2468">
        <v>3467</v>
      </c>
      <c r="B2468">
        <v>45093</v>
      </c>
      <c r="C2468" t="s">
        <v>887</v>
      </c>
      <c r="D2468" t="s">
        <v>105</v>
      </c>
      <c r="E2468" t="s">
        <v>24</v>
      </c>
      <c r="F2468" t="s">
        <v>12958</v>
      </c>
      <c r="G2468" t="s">
        <v>12959</v>
      </c>
      <c r="H2468" t="s">
        <v>12960</v>
      </c>
      <c r="I2468" t="s">
        <v>12961</v>
      </c>
      <c r="J2468" t="s">
        <v>12962</v>
      </c>
      <c r="K2468" t="s">
        <v>229</v>
      </c>
      <c r="L2468">
        <v>33697</v>
      </c>
      <c r="M2468" t="s">
        <v>3447</v>
      </c>
      <c r="N2468" t="s">
        <v>16</v>
      </c>
      <c r="O2468">
        <v>12</v>
      </c>
      <c r="P2468">
        <v>35962.410000000003</v>
      </c>
      <c r="Q2468" t="s">
        <v>9370</v>
      </c>
      <c r="R2468" t="s">
        <v>1392</v>
      </c>
    </row>
    <row r="2469" spans="1:18" x14ac:dyDescent="0.25">
      <c r="A2469">
        <v>3468</v>
      </c>
      <c r="B2469">
        <v>45100</v>
      </c>
      <c r="C2469" t="s">
        <v>452</v>
      </c>
      <c r="D2469" t="s">
        <v>503</v>
      </c>
      <c r="E2469" t="s">
        <v>24</v>
      </c>
      <c r="F2469">
        <v>25570</v>
      </c>
      <c r="G2469" t="s">
        <v>12963</v>
      </c>
      <c r="H2469" t="s">
        <v>12964</v>
      </c>
      <c r="I2469" t="s">
        <v>12965</v>
      </c>
      <c r="J2469" t="s">
        <v>12966</v>
      </c>
      <c r="K2469" t="s">
        <v>176</v>
      </c>
      <c r="L2469">
        <v>92925</v>
      </c>
      <c r="M2469" t="s">
        <v>3191</v>
      </c>
      <c r="N2469" t="s">
        <v>35</v>
      </c>
      <c r="O2469">
        <v>20</v>
      </c>
      <c r="P2469">
        <v>88071.43</v>
      </c>
      <c r="Q2469" t="s">
        <v>4468</v>
      </c>
      <c r="R2469" t="s">
        <v>1419</v>
      </c>
    </row>
    <row r="2470" spans="1:18" x14ac:dyDescent="0.25">
      <c r="A2470">
        <v>3469</v>
      </c>
      <c r="B2470">
        <v>45061</v>
      </c>
      <c r="C2470" t="s">
        <v>127</v>
      </c>
      <c r="D2470" t="s">
        <v>124</v>
      </c>
      <c r="E2470" t="s">
        <v>24</v>
      </c>
      <c r="F2470">
        <v>35896</v>
      </c>
      <c r="G2470" t="s">
        <v>12967</v>
      </c>
      <c r="H2470" t="s">
        <v>12968</v>
      </c>
      <c r="I2470" t="s">
        <v>12969</v>
      </c>
      <c r="J2470" t="s">
        <v>12970</v>
      </c>
      <c r="K2470" t="s">
        <v>110</v>
      </c>
      <c r="L2470">
        <v>82912</v>
      </c>
      <c r="M2470" t="s">
        <v>4851</v>
      </c>
      <c r="N2470" t="s">
        <v>26</v>
      </c>
      <c r="O2470">
        <v>18</v>
      </c>
      <c r="P2470">
        <v>58182.3</v>
      </c>
      <c r="Q2470" t="s">
        <v>6758</v>
      </c>
      <c r="R2470" t="s">
        <v>1460</v>
      </c>
    </row>
    <row r="2471" spans="1:18" x14ac:dyDescent="0.25">
      <c r="A2471">
        <v>3470</v>
      </c>
      <c r="B2471">
        <v>45106</v>
      </c>
      <c r="C2471" t="s">
        <v>910</v>
      </c>
      <c r="D2471" t="s">
        <v>1044</v>
      </c>
      <c r="E2471" t="s">
        <v>14</v>
      </c>
      <c r="F2471" t="s">
        <v>12971</v>
      </c>
      <c r="G2471" t="s">
        <v>1421</v>
      </c>
      <c r="H2471" t="s">
        <v>12972</v>
      </c>
      <c r="I2471" t="s">
        <v>12973</v>
      </c>
      <c r="J2471" t="s">
        <v>12974</v>
      </c>
      <c r="K2471" t="s">
        <v>15</v>
      </c>
      <c r="L2471">
        <v>41004</v>
      </c>
      <c r="M2471" t="s">
        <v>2068</v>
      </c>
      <c r="N2471" t="s">
        <v>26</v>
      </c>
      <c r="O2471">
        <v>8</v>
      </c>
      <c r="P2471">
        <v>46352.59</v>
      </c>
      <c r="Q2471" t="s">
        <v>8228</v>
      </c>
      <c r="R2471" t="s">
        <v>1392</v>
      </c>
    </row>
    <row r="2472" spans="1:18" x14ac:dyDescent="0.25">
      <c r="A2472">
        <v>3471</v>
      </c>
      <c r="B2472">
        <v>45130</v>
      </c>
      <c r="C2472" t="s">
        <v>1246</v>
      </c>
      <c r="D2472" t="s">
        <v>195</v>
      </c>
      <c r="E2472" t="s">
        <v>14</v>
      </c>
      <c r="F2472" t="s">
        <v>12975</v>
      </c>
      <c r="G2472" t="s">
        <v>12976</v>
      </c>
      <c r="H2472" t="s">
        <v>12977</v>
      </c>
      <c r="I2472" t="s">
        <v>12978</v>
      </c>
      <c r="J2472" t="s">
        <v>7208</v>
      </c>
      <c r="K2472" t="s">
        <v>89</v>
      </c>
      <c r="L2472">
        <v>45210</v>
      </c>
      <c r="M2472" t="s">
        <v>2063</v>
      </c>
      <c r="N2472" t="s">
        <v>16</v>
      </c>
      <c r="O2472">
        <v>4</v>
      </c>
      <c r="P2472">
        <v>44567.14</v>
      </c>
      <c r="Q2472" t="s">
        <v>3399</v>
      </c>
      <c r="R2472" t="s">
        <v>1460</v>
      </c>
    </row>
    <row r="2473" spans="1:18" x14ac:dyDescent="0.25">
      <c r="A2473">
        <v>3472</v>
      </c>
      <c r="B2473">
        <v>45090</v>
      </c>
      <c r="C2473" t="s">
        <v>123</v>
      </c>
      <c r="D2473" t="s">
        <v>643</v>
      </c>
      <c r="E2473" t="s">
        <v>30</v>
      </c>
      <c r="F2473" t="s">
        <v>12979</v>
      </c>
      <c r="G2473" t="s">
        <v>12980</v>
      </c>
      <c r="H2473" t="s">
        <v>12981</v>
      </c>
      <c r="I2473" t="s">
        <v>12982</v>
      </c>
      <c r="J2473" t="s">
        <v>4457</v>
      </c>
      <c r="K2473" t="s">
        <v>189</v>
      </c>
      <c r="L2473">
        <v>36974</v>
      </c>
      <c r="M2473" t="s">
        <v>3309</v>
      </c>
      <c r="N2473" t="s">
        <v>21</v>
      </c>
      <c r="O2473">
        <v>20</v>
      </c>
      <c r="P2473">
        <v>39382.959999999999</v>
      </c>
      <c r="Q2473" t="s">
        <v>2644</v>
      </c>
      <c r="R2473" t="s">
        <v>1427</v>
      </c>
    </row>
    <row r="2474" spans="1:18" x14ac:dyDescent="0.25">
      <c r="A2474">
        <v>3473</v>
      </c>
      <c r="B2474">
        <v>45085</v>
      </c>
      <c r="C2474" t="s">
        <v>797</v>
      </c>
      <c r="D2474" t="s">
        <v>1021</v>
      </c>
      <c r="E2474" t="s">
        <v>30</v>
      </c>
      <c r="F2474" t="s">
        <v>12983</v>
      </c>
      <c r="G2474" t="s">
        <v>12984</v>
      </c>
      <c r="H2474" t="s">
        <v>12985</v>
      </c>
      <c r="I2474" t="s">
        <v>12986</v>
      </c>
      <c r="J2474" t="s">
        <v>12987</v>
      </c>
      <c r="K2474" t="s">
        <v>69</v>
      </c>
      <c r="L2474">
        <v>52731</v>
      </c>
      <c r="M2474" t="s">
        <v>2255</v>
      </c>
      <c r="N2474" t="s">
        <v>16</v>
      </c>
      <c r="O2474">
        <v>4</v>
      </c>
      <c r="P2474">
        <v>50740.72</v>
      </c>
      <c r="Q2474" t="s">
        <v>7715</v>
      </c>
      <c r="R2474" t="s">
        <v>1392</v>
      </c>
    </row>
    <row r="2475" spans="1:18" x14ac:dyDescent="0.25">
      <c r="A2475">
        <v>3474</v>
      </c>
      <c r="B2475">
        <v>45107</v>
      </c>
      <c r="C2475" t="s">
        <v>269</v>
      </c>
      <c r="D2475" t="s">
        <v>1274</v>
      </c>
      <c r="E2475" t="s">
        <v>14</v>
      </c>
      <c r="F2475">
        <v>31296</v>
      </c>
      <c r="G2475" t="s">
        <v>12988</v>
      </c>
      <c r="H2475" t="s">
        <v>12989</v>
      </c>
      <c r="I2475" t="s">
        <v>12990</v>
      </c>
      <c r="J2475" t="s">
        <v>12991</v>
      </c>
      <c r="K2475" t="s">
        <v>205</v>
      </c>
      <c r="L2475">
        <v>23502</v>
      </c>
      <c r="M2475" t="s">
        <v>1609</v>
      </c>
      <c r="N2475" t="s">
        <v>21</v>
      </c>
      <c r="O2475">
        <v>9</v>
      </c>
      <c r="P2475">
        <v>84882.63</v>
      </c>
      <c r="Q2475" t="s">
        <v>11099</v>
      </c>
      <c r="R2475" t="s">
        <v>1392</v>
      </c>
    </row>
    <row r="2476" spans="1:18" x14ac:dyDescent="0.25">
      <c r="A2476">
        <v>3475</v>
      </c>
      <c r="B2476">
        <v>45060</v>
      </c>
      <c r="C2476" t="s">
        <v>127</v>
      </c>
      <c r="D2476" t="s">
        <v>1203</v>
      </c>
      <c r="E2476" t="s">
        <v>30</v>
      </c>
      <c r="F2476" t="s">
        <v>12992</v>
      </c>
      <c r="G2476" t="s">
        <v>12993</v>
      </c>
      <c r="H2476" t="s">
        <v>12994</v>
      </c>
      <c r="I2476" t="s">
        <v>12995</v>
      </c>
      <c r="J2476" t="s">
        <v>12996</v>
      </c>
      <c r="K2476" t="s">
        <v>173</v>
      </c>
      <c r="L2476">
        <v>12466</v>
      </c>
      <c r="M2476" t="s">
        <v>2243</v>
      </c>
      <c r="N2476" t="s">
        <v>16</v>
      </c>
      <c r="O2476">
        <v>4</v>
      </c>
      <c r="P2476">
        <v>62772.24</v>
      </c>
      <c r="Q2476" t="s">
        <v>7737</v>
      </c>
      <c r="R2476" t="s">
        <v>1460</v>
      </c>
    </row>
    <row r="2477" spans="1:18" x14ac:dyDescent="0.25">
      <c r="A2477">
        <v>3476</v>
      </c>
      <c r="B2477">
        <v>45123</v>
      </c>
      <c r="C2477" t="s">
        <v>56</v>
      </c>
      <c r="D2477" t="s">
        <v>552</v>
      </c>
      <c r="E2477" t="s">
        <v>30</v>
      </c>
      <c r="F2477" t="s">
        <v>12997</v>
      </c>
      <c r="G2477" t="s">
        <v>12998</v>
      </c>
      <c r="H2477" t="s">
        <v>12999</v>
      </c>
      <c r="I2477" t="s">
        <v>13000</v>
      </c>
      <c r="J2477" t="s">
        <v>13001</v>
      </c>
      <c r="K2477" t="s">
        <v>92</v>
      </c>
      <c r="L2477">
        <v>20529</v>
      </c>
      <c r="M2477" t="s">
        <v>4130</v>
      </c>
      <c r="N2477" t="s">
        <v>21</v>
      </c>
      <c r="O2477">
        <v>6</v>
      </c>
      <c r="P2477">
        <v>91870.42</v>
      </c>
      <c r="Q2477" t="s">
        <v>2568</v>
      </c>
      <c r="R2477" t="s">
        <v>1427</v>
      </c>
    </row>
    <row r="2478" spans="1:18" x14ac:dyDescent="0.25">
      <c r="A2478">
        <v>3477</v>
      </c>
      <c r="B2478">
        <v>45137</v>
      </c>
      <c r="C2478" t="s">
        <v>276</v>
      </c>
      <c r="D2478" t="s">
        <v>206</v>
      </c>
      <c r="E2478" t="s">
        <v>14</v>
      </c>
      <c r="F2478" t="s">
        <v>13002</v>
      </c>
      <c r="G2478" t="s">
        <v>13003</v>
      </c>
      <c r="H2478" t="s">
        <v>13004</v>
      </c>
      <c r="I2478" t="s">
        <v>13005</v>
      </c>
      <c r="J2478" t="s">
        <v>13006</v>
      </c>
      <c r="K2478" t="s">
        <v>214</v>
      </c>
      <c r="L2478">
        <v>29915</v>
      </c>
      <c r="M2478" t="s">
        <v>4273</v>
      </c>
      <c r="N2478" t="s">
        <v>26</v>
      </c>
      <c r="O2478">
        <v>7</v>
      </c>
      <c r="P2478">
        <v>47880.21</v>
      </c>
      <c r="Q2478" t="s">
        <v>5616</v>
      </c>
      <c r="R2478" t="s">
        <v>1392</v>
      </c>
    </row>
    <row r="2479" spans="1:18" x14ac:dyDescent="0.25">
      <c r="A2479">
        <v>3478</v>
      </c>
      <c r="B2479">
        <v>45089</v>
      </c>
      <c r="C2479" t="s">
        <v>512</v>
      </c>
      <c r="D2479" t="s">
        <v>337</v>
      </c>
      <c r="E2479" t="s">
        <v>30</v>
      </c>
      <c r="F2479" t="s">
        <v>13007</v>
      </c>
      <c r="G2479" t="s">
        <v>13008</v>
      </c>
      <c r="H2479" t="s">
        <v>13009</v>
      </c>
      <c r="I2479" t="s">
        <v>13010</v>
      </c>
      <c r="J2479" t="s">
        <v>13011</v>
      </c>
      <c r="K2479" t="s">
        <v>15</v>
      </c>
      <c r="L2479">
        <v>21979</v>
      </c>
      <c r="M2479" t="s">
        <v>3372</v>
      </c>
      <c r="N2479" t="s">
        <v>26</v>
      </c>
      <c r="O2479">
        <v>13</v>
      </c>
      <c r="P2479">
        <v>73632.570000000007</v>
      </c>
      <c r="Q2479" t="s">
        <v>5665</v>
      </c>
      <c r="R2479" t="s">
        <v>1392</v>
      </c>
    </row>
    <row r="2480" spans="1:18" x14ac:dyDescent="0.25">
      <c r="A2480">
        <v>3479</v>
      </c>
      <c r="B2480">
        <v>45117</v>
      </c>
      <c r="C2480" t="s">
        <v>304</v>
      </c>
      <c r="D2480" t="s">
        <v>1125</v>
      </c>
      <c r="E2480" t="s">
        <v>30</v>
      </c>
      <c r="F2480" t="s">
        <v>13012</v>
      </c>
      <c r="G2480" t="s">
        <v>13013</v>
      </c>
      <c r="H2480" t="s">
        <v>13014</v>
      </c>
      <c r="I2480" t="s">
        <v>13015</v>
      </c>
      <c r="J2480" t="s">
        <v>13016</v>
      </c>
      <c r="K2480" t="s">
        <v>55</v>
      </c>
      <c r="L2480">
        <v>65813</v>
      </c>
      <c r="M2480" t="s">
        <v>6229</v>
      </c>
      <c r="N2480" t="s">
        <v>35</v>
      </c>
      <c r="O2480">
        <v>2</v>
      </c>
      <c r="P2480">
        <v>56923.43</v>
      </c>
      <c r="Q2480" t="s">
        <v>5964</v>
      </c>
      <c r="R2480" t="s">
        <v>1419</v>
      </c>
    </row>
    <row r="2481" spans="1:18" x14ac:dyDescent="0.25">
      <c r="A2481">
        <v>3480</v>
      </c>
      <c r="B2481">
        <v>45141</v>
      </c>
      <c r="C2481" t="s">
        <v>464</v>
      </c>
      <c r="D2481" t="s">
        <v>124</v>
      </c>
      <c r="E2481" t="s">
        <v>30</v>
      </c>
      <c r="F2481" t="s">
        <v>13017</v>
      </c>
      <c r="G2481" t="s">
        <v>13018</v>
      </c>
      <c r="H2481" t="s">
        <v>13019</v>
      </c>
      <c r="I2481" t="s">
        <v>13020</v>
      </c>
      <c r="J2481" t="s">
        <v>3649</v>
      </c>
      <c r="K2481" t="s">
        <v>122</v>
      </c>
      <c r="L2481">
        <v>58411</v>
      </c>
      <c r="M2481" t="s">
        <v>4155</v>
      </c>
      <c r="N2481" t="s">
        <v>21</v>
      </c>
      <c r="O2481">
        <v>20</v>
      </c>
      <c r="P2481">
        <v>93530.29</v>
      </c>
      <c r="Q2481" t="s">
        <v>6181</v>
      </c>
      <c r="R2481" t="s">
        <v>1392</v>
      </c>
    </row>
    <row r="2482" spans="1:18" x14ac:dyDescent="0.25">
      <c r="A2482">
        <v>3481</v>
      </c>
      <c r="B2482">
        <v>45107</v>
      </c>
      <c r="C2482" t="s">
        <v>1240</v>
      </c>
      <c r="D2482" t="s">
        <v>792</v>
      </c>
      <c r="E2482" t="s">
        <v>14</v>
      </c>
      <c r="F2482" t="s">
        <v>13021</v>
      </c>
      <c r="G2482" t="s">
        <v>13022</v>
      </c>
      <c r="H2482" t="s">
        <v>13023</v>
      </c>
      <c r="I2482" t="s">
        <v>13024</v>
      </c>
      <c r="J2482" t="s">
        <v>13025</v>
      </c>
      <c r="K2482" t="s">
        <v>424</v>
      </c>
      <c r="L2482">
        <v>56940</v>
      </c>
      <c r="M2482" t="s">
        <v>1684</v>
      </c>
      <c r="N2482" t="s">
        <v>35</v>
      </c>
      <c r="O2482">
        <v>4</v>
      </c>
      <c r="P2482">
        <v>95465.38</v>
      </c>
      <c r="Q2482" t="s">
        <v>5194</v>
      </c>
      <c r="R2482" t="s">
        <v>1392</v>
      </c>
    </row>
    <row r="2483" spans="1:18" x14ac:dyDescent="0.25">
      <c r="A2483">
        <v>3482</v>
      </c>
      <c r="B2483">
        <v>45079</v>
      </c>
      <c r="C2483" t="s">
        <v>70</v>
      </c>
      <c r="D2483" t="s">
        <v>588</v>
      </c>
      <c r="E2483" t="s">
        <v>24</v>
      </c>
      <c r="F2483" t="s">
        <v>13026</v>
      </c>
      <c r="G2483" t="s">
        <v>13027</v>
      </c>
      <c r="H2483" t="s">
        <v>13028</v>
      </c>
      <c r="I2483" t="s">
        <v>13029</v>
      </c>
      <c r="J2483" t="s">
        <v>13030</v>
      </c>
      <c r="K2483" t="s">
        <v>205</v>
      </c>
      <c r="L2483">
        <v>78961</v>
      </c>
      <c r="M2483" t="s">
        <v>2104</v>
      </c>
      <c r="N2483" t="s">
        <v>35</v>
      </c>
      <c r="O2483">
        <v>11</v>
      </c>
      <c r="P2483">
        <v>81681.460000000006</v>
      </c>
      <c r="Q2483" t="s">
        <v>3479</v>
      </c>
      <c r="R2483" t="s">
        <v>1392</v>
      </c>
    </row>
    <row r="2484" spans="1:18" x14ac:dyDescent="0.25">
      <c r="A2484">
        <v>3483</v>
      </c>
      <c r="B2484">
        <v>45112</v>
      </c>
      <c r="C2484" t="s">
        <v>50</v>
      </c>
      <c r="D2484" t="s">
        <v>105</v>
      </c>
      <c r="E2484" t="s">
        <v>24</v>
      </c>
      <c r="F2484">
        <v>29841</v>
      </c>
      <c r="G2484" t="s">
        <v>13031</v>
      </c>
      <c r="H2484" t="s">
        <v>13032</v>
      </c>
      <c r="I2484" t="s">
        <v>13033</v>
      </c>
      <c r="J2484" t="s">
        <v>3595</v>
      </c>
      <c r="K2484" t="s">
        <v>94</v>
      </c>
      <c r="L2484">
        <v>5151</v>
      </c>
      <c r="M2484" t="s">
        <v>2895</v>
      </c>
      <c r="N2484" t="s">
        <v>35</v>
      </c>
      <c r="O2484">
        <v>11</v>
      </c>
      <c r="P2484">
        <v>56008.28</v>
      </c>
      <c r="Q2484" t="s">
        <v>8180</v>
      </c>
      <c r="R2484" t="s">
        <v>1392</v>
      </c>
    </row>
    <row r="2485" spans="1:18" x14ac:dyDescent="0.25">
      <c r="A2485">
        <v>3484</v>
      </c>
      <c r="B2485">
        <v>45077</v>
      </c>
      <c r="C2485" t="s">
        <v>1275</v>
      </c>
      <c r="D2485" t="s">
        <v>86</v>
      </c>
      <c r="E2485" t="s">
        <v>24</v>
      </c>
      <c r="F2485" t="s">
        <v>13034</v>
      </c>
      <c r="G2485" t="s">
        <v>13035</v>
      </c>
      <c r="H2485" t="s">
        <v>13036</v>
      </c>
      <c r="I2485" t="s">
        <v>13037</v>
      </c>
      <c r="J2485" t="s">
        <v>13038</v>
      </c>
      <c r="K2485" t="s">
        <v>49</v>
      </c>
      <c r="L2485">
        <v>20524</v>
      </c>
      <c r="M2485" t="s">
        <v>2860</v>
      </c>
      <c r="N2485" t="s">
        <v>35</v>
      </c>
      <c r="O2485">
        <v>16</v>
      </c>
      <c r="P2485">
        <v>69630.740000000005</v>
      </c>
      <c r="Q2485" t="s">
        <v>3337</v>
      </c>
      <c r="R2485" t="s">
        <v>1392</v>
      </c>
    </row>
    <row r="2486" spans="1:18" x14ac:dyDescent="0.25">
      <c r="A2486">
        <v>3485</v>
      </c>
      <c r="B2486">
        <v>45140</v>
      </c>
      <c r="C2486" t="s">
        <v>41</v>
      </c>
      <c r="D2486" t="s">
        <v>267</v>
      </c>
      <c r="E2486" t="s">
        <v>30</v>
      </c>
      <c r="F2486">
        <v>27802</v>
      </c>
      <c r="G2486" t="s">
        <v>13039</v>
      </c>
      <c r="H2486" t="s">
        <v>13040</v>
      </c>
      <c r="I2486" t="s">
        <v>13041</v>
      </c>
      <c r="J2486" t="s">
        <v>13042</v>
      </c>
      <c r="K2486" t="s">
        <v>424</v>
      </c>
      <c r="L2486">
        <v>83273</v>
      </c>
      <c r="M2486" t="s">
        <v>2221</v>
      </c>
      <c r="N2486" t="s">
        <v>16</v>
      </c>
      <c r="O2486">
        <v>11</v>
      </c>
      <c r="P2486">
        <v>43727.86</v>
      </c>
      <c r="Q2486" t="s">
        <v>2129</v>
      </c>
      <c r="R2486" t="s">
        <v>1460</v>
      </c>
    </row>
    <row r="2487" spans="1:18" x14ac:dyDescent="0.25">
      <c r="A2487">
        <v>3486</v>
      </c>
      <c r="B2487">
        <v>45138</v>
      </c>
      <c r="C2487" t="s">
        <v>56</v>
      </c>
      <c r="D2487" t="s">
        <v>231</v>
      </c>
      <c r="E2487" t="s">
        <v>14</v>
      </c>
      <c r="F2487" t="s">
        <v>13043</v>
      </c>
      <c r="G2487" t="s">
        <v>13044</v>
      </c>
      <c r="H2487" t="s">
        <v>13045</v>
      </c>
      <c r="I2487" t="s">
        <v>13046</v>
      </c>
      <c r="J2487" t="s">
        <v>1792</v>
      </c>
      <c r="K2487" t="s">
        <v>69</v>
      </c>
      <c r="L2487">
        <v>15101</v>
      </c>
      <c r="M2487" t="s">
        <v>2266</v>
      </c>
      <c r="N2487" t="s">
        <v>26</v>
      </c>
      <c r="O2487">
        <v>12</v>
      </c>
      <c r="P2487">
        <v>47512.26</v>
      </c>
      <c r="Q2487" t="s">
        <v>2129</v>
      </c>
      <c r="R2487" t="s">
        <v>1392</v>
      </c>
    </row>
    <row r="2488" spans="1:18" x14ac:dyDescent="0.25">
      <c r="A2488">
        <v>3487</v>
      </c>
      <c r="B2488">
        <v>45087</v>
      </c>
      <c r="C2488" t="s">
        <v>194</v>
      </c>
      <c r="D2488" t="s">
        <v>570</v>
      </c>
      <c r="E2488" t="s">
        <v>14</v>
      </c>
      <c r="F2488" t="s">
        <v>13047</v>
      </c>
      <c r="G2488" t="s">
        <v>13048</v>
      </c>
      <c r="H2488" t="s">
        <v>13049</v>
      </c>
      <c r="I2488" t="s">
        <v>13050</v>
      </c>
      <c r="J2488" t="s">
        <v>13051</v>
      </c>
      <c r="K2488" t="s">
        <v>69</v>
      </c>
      <c r="L2488">
        <v>66609</v>
      </c>
      <c r="M2488" t="s">
        <v>1397</v>
      </c>
      <c r="N2488" t="s">
        <v>16</v>
      </c>
      <c r="O2488">
        <v>11</v>
      </c>
      <c r="P2488">
        <v>95822.43</v>
      </c>
      <c r="Q2488" t="s">
        <v>1466</v>
      </c>
      <c r="R2488" t="s">
        <v>1384</v>
      </c>
    </row>
    <row r="2489" spans="1:18" x14ac:dyDescent="0.25">
      <c r="A2489">
        <v>3488</v>
      </c>
      <c r="B2489">
        <v>45132</v>
      </c>
      <c r="C2489" t="s">
        <v>1276</v>
      </c>
      <c r="D2489" t="s">
        <v>1052</v>
      </c>
      <c r="E2489" t="s">
        <v>14</v>
      </c>
      <c r="F2489">
        <v>32847</v>
      </c>
      <c r="G2489" t="s">
        <v>13052</v>
      </c>
      <c r="H2489" t="s">
        <v>13053</v>
      </c>
      <c r="I2489" t="s">
        <v>13054</v>
      </c>
      <c r="J2489" t="s">
        <v>13055</v>
      </c>
      <c r="K2489" t="s">
        <v>46</v>
      </c>
      <c r="L2489">
        <v>90988</v>
      </c>
      <c r="M2489" t="s">
        <v>2598</v>
      </c>
      <c r="N2489" t="s">
        <v>16</v>
      </c>
      <c r="O2489">
        <v>20</v>
      </c>
      <c r="P2489">
        <v>92395.37</v>
      </c>
      <c r="Q2489" t="s">
        <v>5394</v>
      </c>
      <c r="R2489" t="s">
        <v>1392</v>
      </c>
    </row>
    <row r="2490" spans="1:18" x14ac:dyDescent="0.25">
      <c r="A2490">
        <v>3489</v>
      </c>
      <c r="B2490">
        <v>45062</v>
      </c>
      <c r="C2490" t="s">
        <v>1277</v>
      </c>
      <c r="D2490" t="s">
        <v>77</v>
      </c>
      <c r="E2490" t="s">
        <v>24</v>
      </c>
      <c r="F2490" t="s">
        <v>13056</v>
      </c>
      <c r="G2490" t="s">
        <v>1421</v>
      </c>
      <c r="H2490" t="s">
        <v>13057</v>
      </c>
      <c r="I2490" t="s">
        <v>13058</v>
      </c>
      <c r="J2490" t="s">
        <v>13059</v>
      </c>
      <c r="K2490" t="s">
        <v>69</v>
      </c>
      <c r="L2490">
        <v>77780</v>
      </c>
      <c r="M2490" t="s">
        <v>3747</v>
      </c>
      <c r="N2490" t="s">
        <v>21</v>
      </c>
      <c r="O2490">
        <v>0</v>
      </c>
      <c r="P2490">
        <v>77973.23</v>
      </c>
      <c r="Q2490" t="s">
        <v>3087</v>
      </c>
      <c r="R2490" t="s">
        <v>1419</v>
      </c>
    </row>
    <row r="2491" spans="1:18" x14ac:dyDescent="0.25">
      <c r="A2491">
        <v>3490</v>
      </c>
      <c r="B2491">
        <v>45113</v>
      </c>
      <c r="C2491" t="s">
        <v>381</v>
      </c>
      <c r="D2491" t="s">
        <v>225</v>
      </c>
      <c r="E2491" t="s">
        <v>30</v>
      </c>
      <c r="F2491" t="s">
        <v>13060</v>
      </c>
      <c r="G2491" t="s">
        <v>1421</v>
      </c>
      <c r="H2491" t="s">
        <v>13061</v>
      </c>
      <c r="I2491" t="s">
        <v>13062</v>
      </c>
      <c r="J2491" t="s">
        <v>13063</v>
      </c>
      <c r="K2491" t="s">
        <v>235</v>
      </c>
      <c r="L2491">
        <v>34308</v>
      </c>
      <c r="M2491" t="s">
        <v>3336</v>
      </c>
      <c r="N2491" t="s">
        <v>26</v>
      </c>
      <c r="O2491">
        <v>17</v>
      </c>
      <c r="P2491">
        <v>87196.4</v>
      </c>
      <c r="Q2491" t="s">
        <v>13064</v>
      </c>
      <c r="R2491" t="s">
        <v>1460</v>
      </c>
    </row>
    <row r="2492" spans="1:18" x14ac:dyDescent="0.25">
      <c r="A2492">
        <v>3491</v>
      </c>
      <c r="B2492">
        <v>45065</v>
      </c>
      <c r="C2492" t="s">
        <v>1045</v>
      </c>
      <c r="D2492" t="s">
        <v>668</v>
      </c>
      <c r="E2492" t="s">
        <v>14</v>
      </c>
      <c r="F2492">
        <v>29625</v>
      </c>
      <c r="G2492" t="s">
        <v>13065</v>
      </c>
      <c r="H2492" t="s">
        <v>13066</v>
      </c>
      <c r="I2492" t="s">
        <v>13067</v>
      </c>
      <c r="J2492" t="s">
        <v>13068</v>
      </c>
      <c r="K2492" t="s">
        <v>15</v>
      </c>
      <c r="L2492">
        <v>37447</v>
      </c>
      <c r="M2492" t="s">
        <v>3106</v>
      </c>
      <c r="N2492" t="s">
        <v>35</v>
      </c>
      <c r="O2492">
        <v>0</v>
      </c>
      <c r="P2492">
        <v>41585.199999999997</v>
      </c>
      <c r="Q2492" t="s">
        <v>5103</v>
      </c>
      <c r="R2492" t="s">
        <v>1384</v>
      </c>
    </row>
    <row r="2493" spans="1:18" x14ac:dyDescent="0.25">
      <c r="A2493">
        <v>3492</v>
      </c>
      <c r="B2493">
        <v>45114</v>
      </c>
      <c r="C2493" t="s">
        <v>216</v>
      </c>
      <c r="D2493" t="s">
        <v>1036</v>
      </c>
      <c r="E2493" t="s">
        <v>14</v>
      </c>
      <c r="F2493">
        <v>29222</v>
      </c>
      <c r="G2493" t="s">
        <v>13069</v>
      </c>
      <c r="H2493" t="s">
        <v>13070</v>
      </c>
      <c r="I2493" t="s">
        <v>13071</v>
      </c>
      <c r="J2493" t="s">
        <v>13072</v>
      </c>
      <c r="K2493" t="s">
        <v>220</v>
      </c>
      <c r="L2493">
        <v>22916</v>
      </c>
      <c r="M2493" t="s">
        <v>4634</v>
      </c>
      <c r="N2493" t="s">
        <v>16</v>
      </c>
      <c r="O2493">
        <v>11</v>
      </c>
      <c r="P2493">
        <v>94849.36</v>
      </c>
      <c r="Q2493" t="s">
        <v>3232</v>
      </c>
      <c r="R2493" t="s">
        <v>1427</v>
      </c>
    </row>
    <row r="2494" spans="1:18" x14ac:dyDescent="0.25">
      <c r="A2494">
        <v>3493</v>
      </c>
      <c r="B2494">
        <v>45084</v>
      </c>
      <c r="C2494" t="s">
        <v>831</v>
      </c>
      <c r="D2494" t="s">
        <v>842</v>
      </c>
      <c r="E2494" t="s">
        <v>30</v>
      </c>
      <c r="F2494">
        <v>26486</v>
      </c>
      <c r="G2494" t="s">
        <v>13073</v>
      </c>
      <c r="H2494" t="s">
        <v>13074</v>
      </c>
      <c r="I2494" t="s">
        <v>13075</v>
      </c>
      <c r="J2494" t="s">
        <v>13076</v>
      </c>
      <c r="K2494" t="s">
        <v>132</v>
      </c>
      <c r="L2494">
        <v>69921</v>
      </c>
      <c r="M2494" t="s">
        <v>6414</v>
      </c>
      <c r="N2494" t="s">
        <v>21</v>
      </c>
      <c r="O2494">
        <v>6</v>
      </c>
      <c r="P2494">
        <v>89546.16</v>
      </c>
      <c r="Q2494" t="s">
        <v>4610</v>
      </c>
      <c r="R2494" t="s">
        <v>1419</v>
      </c>
    </row>
    <row r="2495" spans="1:18" x14ac:dyDescent="0.25">
      <c r="A2495">
        <v>3494</v>
      </c>
      <c r="B2495">
        <v>45141</v>
      </c>
      <c r="C2495" t="s">
        <v>574</v>
      </c>
      <c r="D2495" t="s">
        <v>334</v>
      </c>
      <c r="E2495" t="s">
        <v>24</v>
      </c>
      <c r="F2495" t="s">
        <v>13077</v>
      </c>
      <c r="G2495" t="s">
        <v>13078</v>
      </c>
      <c r="H2495" t="s">
        <v>13079</v>
      </c>
      <c r="I2495" t="s">
        <v>13080</v>
      </c>
      <c r="J2495" t="s">
        <v>13081</v>
      </c>
      <c r="K2495" t="s">
        <v>363</v>
      </c>
      <c r="L2495">
        <v>73390</v>
      </c>
      <c r="M2495" t="s">
        <v>3191</v>
      </c>
      <c r="N2495" t="s">
        <v>35</v>
      </c>
      <c r="O2495">
        <v>16</v>
      </c>
      <c r="P2495">
        <v>40352.39</v>
      </c>
      <c r="Q2495" t="s">
        <v>7952</v>
      </c>
      <c r="R2495" t="s">
        <v>1427</v>
      </c>
    </row>
    <row r="2496" spans="1:18" x14ac:dyDescent="0.25">
      <c r="A2496">
        <v>3495</v>
      </c>
      <c r="B2496">
        <v>45087</v>
      </c>
      <c r="C2496" t="s">
        <v>647</v>
      </c>
      <c r="D2496" t="s">
        <v>936</v>
      </c>
      <c r="E2496" t="s">
        <v>24</v>
      </c>
      <c r="F2496">
        <v>34338</v>
      </c>
      <c r="G2496" t="s">
        <v>13082</v>
      </c>
      <c r="H2496" t="s">
        <v>13083</v>
      </c>
      <c r="I2496" t="s">
        <v>13084</v>
      </c>
      <c r="J2496" t="s">
        <v>13085</v>
      </c>
      <c r="K2496" t="s">
        <v>198</v>
      </c>
      <c r="L2496">
        <v>84593</v>
      </c>
      <c r="M2496" t="s">
        <v>2591</v>
      </c>
      <c r="N2496" t="s">
        <v>26</v>
      </c>
      <c r="O2496">
        <v>13</v>
      </c>
      <c r="P2496">
        <v>84789.02</v>
      </c>
      <c r="Q2496" t="s">
        <v>2694</v>
      </c>
      <c r="R2496" t="s">
        <v>1392</v>
      </c>
    </row>
    <row r="2497" spans="1:18" x14ac:dyDescent="0.25">
      <c r="A2497">
        <v>3496</v>
      </c>
      <c r="B2497">
        <v>45122</v>
      </c>
      <c r="C2497" t="s">
        <v>238</v>
      </c>
      <c r="D2497" t="s">
        <v>434</v>
      </c>
      <c r="E2497" t="s">
        <v>30</v>
      </c>
      <c r="F2497">
        <v>38055</v>
      </c>
      <c r="G2497" t="s">
        <v>13086</v>
      </c>
      <c r="H2497" t="s">
        <v>13087</v>
      </c>
      <c r="I2497" t="s">
        <v>13088</v>
      </c>
      <c r="J2497" t="s">
        <v>13089</v>
      </c>
      <c r="K2497" t="s">
        <v>89</v>
      </c>
      <c r="L2497">
        <v>39890</v>
      </c>
      <c r="M2497" t="s">
        <v>5174</v>
      </c>
      <c r="N2497" t="s">
        <v>26</v>
      </c>
      <c r="O2497">
        <v>6</v>
      </c>
      <c r="P2497">
        <v>53632.93</v>
      </c>
      <c r="Q2497" t="s">
        <v>2927</v>
      </c>
      <c r="R2497" t="s">
        <v>1460</v>
      </c>
    </row>
    <row r="2498" spans="1:18" x14ac:dyDescent="0.25">
      <c r="A2498">
        <v>3497</v>
      </c>
      <c r="B2498">
        <v>45106</v>
      </c>
      <c r="C2498" t="s">
        <v>1278</v>
      </c>
      <c r="D2498" t="s">
        <v>161</v>
      </c>
      <c r="E2498" t="s">
        <v>30</v>
      </c>
      <c r="F2498">
        <v>31631</v>
      </c>
      <c r="G2498" t="s">
        <v>13090</v>
      </c>
      <c r="H2498" t="s">
        <v>13091</v>
      </c>
      <c r="I2498" t="s">
        <v>13092</v>
      </c>
      <c r="J2498" t="s">
        <v>13093</v>
      </c>
      <c r="K2498" t="s">
        <v>81</v>
      </c>
      <c r="L2498">
        <v>70379</v>
      </c>
      <c r="M2498" t="s">
        <v>2810</v>
      </c>
      <c r="N2498" t="s">
        <v>35</v>
      </c>
      <c r="O2498">
        <v>15</v>
      </c>
      <c r="P2498">
        <v>56838.87</v>
      </c>
      <c r="Q2498" t="s">
        <v>10176</v>
      </c>
      <c r="R2498" t="s">
        <v>1419</v>
      </c>
    </row>
    <row r="2499" spans="1:18" x14ac:dyDescent="0.25">
      <c r="A2499">
        <v>3498</v>
      </c>
      <c r="B2499">
        <v>45074</v>
      </c>
      <c r="C2499" t="s">
        <v>178</v>
      </c>
      <c r="D2499" t="s">
        <v>852</v>
      </c>
      <c r="E2499" t="s">
        <v>24</v>
      </c>
      <c r="F2499" t="s">
        <v>13094</v>
      </c>
      <c r="G2499" t="s">
        <v>13095</v>
      </c>
      <c r="H2499" t="s">
        <v>13096</v>
      </c>
      <c r="I2499" t="s">
        <v>13097</v>
      </c>
      <c r="J2499" t="s">
        <v>13098</v>
      </c>
      <c r="K2499" t="s">
        <v>198</v>
      </c>
      <c r="L2499">
        <v>11594</v>
      </c>
      <c r="M2499" t="s">
        <v>2005</v>
      </c>
      <c r="N2499" t="s">
        <v>35</v>
      </c>
      <c r="O2499">
        <v>16</v>
      </c>
      <c r="P2499">
        <v>54772.75</v>
      </c>
      <c r="Q2499" t="s">
        <v>1616</v>
      </c>
      <c r="R2499" t="s">
        <v>1384</v>
      </c>
    </row>
    <row r="2500" spans="1:18" x14ac:dyDescent="0.25">
      <c r="A2500">
        <v>3499</v>
      </c>
      <c r="B2500">
        <v>45143</v>
      </c>
      <c r="C2500" t="s">
        <v>56</v>
      </c>
      <c r="D2500" t="s">
        <v>658</v>
      </c>
      <c r="E2500" t="s">
        <v>14</v>
      </c>
      <c r="F2500">
        <v>24026</v>
      </c>
      <c r="G2500" t="s">
        <v>1421</v>
      </c>
      <c r="H2500" t="s">
        <v>13099</v>
      </c>
      <c r="I2500" t="s">
        <v>13100</v>
      </c>
      <c r="J2500" t="s">
        <v>13101</v>
      </c>
      <c r="K2500" t="s">
        <v>220</v>
      </c>
      <c r="L2500">
        <v>88407</v>
      </c>
      <c r="M2500" t="s">
        <v>2316</v>
      </c>
      <c r="N2500" t="s">
        <v>16</v>
      </c>
      <c r="O2500">
        <v>3</v>
      </c>
      <c r="P2500">
        <v>71333.100000000006</v>
      </c>
      <c r="Q2500" t="s">
        <v>4169</v>
      </c>
      <c r="R2500" t="s">
        <v>1460</v>
      </c>
    </row>
    <row r="2501" spans="1:18" x14ac:dyDescent="0.25">
      <c r="A2501">
        <v>3500</v>
      </c>
      <c r="B2501">
        <v>45087</v>
      </c>
      <c r="C2501" t="s">
        <v>394</v>
      </c>
      <c r="D2501" t="s">
        <v>1279</v>
      </c>
      <c r="E2501" t="s">
        <v>14</v>
      </c>
      <c r="F2501">
        <v>26370</v>
      </c>
      <c r="G2501" t="s">
        <v>13102</v>
      </c>
      <c r="H2501" t="s">
        <v>13103</v>
      </c>
      <c r="I2501" t="s">
        <v>13104</v>
      </c>
      <c r="J2501" t="s">
        <v>13105</v>
      </c>
      <c r="K2501" t="s">
        <v>55</v>
      </c>
      <c r="L2501">
        <v>51609</v>
      </c>
      <c r="M2501" t="s">
        <v>1490</v>
      </c>
      <c r="N2501" t="s">
        <v>26</v>
      </c>
      <c r="O2501">
        <v>2</v>
      </c>
      <c r="P2501">
        <v>56175.72</v>
      </c>
      <c r="Q2501" t="s">
        <v>2662</v>
      </c>
      <c r="R2501" t="s">
        <v>1460</v>
      </c>
    </row>
    <row r="2502" spans="1:18" x14ac:dyDescent="0.25">
      <c r="A2502">
        <v>3501</v>
      </c>
      <c r="B2502">
        <v>45061</v>
      </c>
      <c r="C2502" t="s">
        <v>87</v>
      </c>
      <c r="D2502" t="s">
        <v>311</v>
      </c>
      <c r="E2502" t="s">
        <v>14</v>
      </c>
      <c r="F2502">
        <v>33482</v>
      </c>
      <c r="G2502" t="s">
        <v>1421</v>
      </c>
      <c r="H2502" t="s">
        <v>13106</v>
      </c>
      <c r="I2502" t="s">
        <v>13107</v>
      </c>
      <c r="J2502" t="s">
        <v>13108</v>
      </c>
      <c r="K2502" t="s">
        <v>61</v>
      </c>
      <c r="L2502">
        <v>95252</v>
      </c>
      <c r="M2502" t="s">
        <v>4428</v>
      </c>
      <c r="N2502" t="s">
        <v>21</v>
      </c>
      <c r="O2502">
        <v>13</v>
      </c>
      <c r="P2502">
        <v>47880.34</v>
      </c>
      <c r="Q2502" t="s">
        <v>11336</v>
      </c>
      <c r="R2502" t="s">
        <v>1427</v>
      </c>
    </row>
    <row r="2503" spans="1:18" x14ac:dyDescent="0.25">
      <c r="A2503">
        <v>3502</v>
      </c>
      <c r="B2503">
        <v>45073</v>
      </c>
      <c r="C2503" t="s">
        <v>971</v>
      </c>
      <c r="D2503" t="s">
        <v>637</v>
      </c>
      <c r="E2503" t="s">
        <v>30</v>
      </c>
      <c r="F2503" t="s">
        <v>13109</v>
      </c>
      <c r="G2503" t="s">
        <v>13110</v>
      </c>
      <c r="H2503" t="s">
        <v>13111</v>
      </c>
      <c r="I2503" t="s">
        <v>13112</v>
      </c>
      <c r="J2503" t="s">
        <v>13113</v>
      </c>
      <c r="K2503" t="s">
        <v>363</v>
      </c>
      <c r="L2503">
        <v>68245</v>
      </c>
      <c r="M2503" t="s">
        <v>1665</v>
      </c>
      <c r="N2503" t="s">
        <v>16</v>
      </c>
      <c r="O2503">
        <v>15</v>
      </c>
      <c r="P2503">
        <v>99991.8</v>
      </c>
      <c r="Q2503" t="s">
        <v>2483</v>
      </c>
      <c r="R2503" t="s">
        <v>1384</v>
      </c>
    </row>
    <row r="2504" spans="1:18" x14ac:dyDescent="0.25">
      <c r="A2504">
        <v>3503</v>
      </c>
      <c r="B2504">
        <v>45062</v>
      </c>
      <c r="C2504" t="s">
        <v>310</v>
      </c>
      <c r="D2504" t="s">
        <v>517</v>
      </c>
      <c r="E2504" t="s">
        <v>30</v>
      </c>
      <c r="F2504" t="s">
        <v>13114</v>
      </c>
      <c r="G2504" t="s">
        <v>13115</v>
      </c>
      <c r="H2504" t="s">
        <v>13116</v>
      </c>
      <c r="I2504" t="s">
        <v>13117</v>
      </c>
      <c r="J2504" t="s">
        <v>13118</v>
      </c>
      <c r="K2504" t="s">
        <v>84</v>
      </c>
      <c r="L2504">
        <v>77028</v>
      </c>
      <c r="M2504" t="s">
        <v>4221</v>
      </c>
      <c r="N2504" t="s">
        <v>21</v>
      </c>
      <c r="O2504">
        <v>10</v>
      </c>
      <c r="P2504">
        <v>78809.48</v>
      </c>
      <c r="Q2504" t="s">
        <v>6293</v>
      </c>
      <c r="R2504" t="s">
        <v>1392</v>
      </c>
    </row>
    <row r="2505" spans="1:18" x14ac:dyDescent="0.25">
      <c r="A2505">
        <v>3504</v>
      </c>
      <c r="B2505">
        <v>45104</v>
      </c>
      <c r="C2505" t="s">
        <v>779</v>
      </c>
      <c r="D2505" t="s">
        <v>899</v>
      </c>
      <c r="E2505" t="s">
        <v>24</v>
      </c>
      <c r="F2505">
        <v>26608</v>
      </c>
      <c r="G2505" t="s">
        <v>13119</v>
      </c>
      <c r="H2505" t="s">
        <v>13120</v>
      </c>
      <c r="I2505" t="s">
        <v>13121</v>
      </c>
      <c r="J2505" t="s">
        <v>13122</v>
      </c>
      <c r="K2505" t="s">
        <v>205</v>
      </c>
      <c r="L2505">
        <v>64262</v>
      </c>
      <c r="M2505" t="s">
        <v>1871</v>
      </c>
      <c r="N2505" t="s">
        <v>35</v>
      </c>
      <c r="O2505">
        <v>17</v>
      </c>
      <c r="P2505">
        <v>52652.51</v>
      </c>
      <c r="Q2505" t="s">
        <v>6826</v>
      </c>
      <c r="R2505" t="s">
        <v>1460</v>
      </c>
    </row>
    <row r="2506" spans="1:18" x14ac:dyDescent="0.25">
      <c r="A2506">
        <v>3505</v>
      </c>
      <c r="B2506">
        <v>45104</v>
      </c>
      <c r="C2506" t="s">
        <v>165</v>
      </c>
      <c r="D2506" t="s">
        <v>525</v>
      </c>
      <c r="E2506" t="s">
        <v>24</v>
      </c>
      <c r="F2506" t="s">
        <v>12209</v>
      </c>
      <c r="G2506" t="s">
        <v>13123</v>
      </c>
      <c r="H2506" t="s">
        <v>13124</v>
      </c>
      <c r="I2506" t="s">
        <v>13125</v>
      </c>
      <c r="J2506" t="s">
        <v>13126</v>
      </c>
      <c r="K2506" t="s">
        <v>145</v>
      </c>
      <c r="L2506">
        <v>63929</v>
      </c>
      <c r="M2506" t="s">
        <v>1684</v>
      </c>
      <c r="N2506" t="s">
        <v>21</v>
      </c>
      <c r="O2506">
        <v>9</v>
      </c>
      <c r="P2506">
        <v>33185.550000000003</v>
      </c>
      <c r="Q2506" t="s">
        <v>2429</v>
      </c>
      <c r="R2506" t="s">
        <v>1419</v>
      </c>
    </row>
    <row r="2507" spans="1:18" x14ac:dyDescent="0.25">
      <c r="A2507">
        <v>3506</v>
      </c>
      <c r="B2507">
        <v>45119</v>
      </c>
      <c r="C2507" t="s">
        <v>567</v>
      </c>
      <c r="D2507" t="s">
        <v>1280</v>
      </c>
      <c r="E2507" t="s">
        <v>24</v>
      </c>
      <c r="F2507">
        <v>28034</v>
      </c>
      <c r="G2507" t="s">
        <v>13127</v>
      </c>
      <c r="H2507" t="s">
        <v>13128</v>
      </c>
      <c r="I2507" t="s">
        <v>13129</v>
      </c>
      <c r="J2507" t="s">
        <v>13130</v>
      </c>
      <c r="K2507" t="s">
        <v>69</v>
      </c>
      <c r="L2507">
        <v>45801</v>
      </c>
      <c r="M2507" t="s">
        <v>2693</v>
      </c>
      <c r="N2507" t="s">
        <v>26</v>
      </c>
      <c r="O2507">
        <v>12</v>
      </c>
      <c r="P2507">
        <v>88022.46</v>
      </c>
      <c r="Q2507" t="s">
        <v>2092</v>
      </c>
      <c r="R2507" t="s">
        <v>1392</v>
      </c>
    </row>
    <row r="2508" spans="1:18" x14ac:dyDescent="0.25">
      <c r="A2508">
        <v>3507</v>
      </c>
      <c r="B2508">
        <v>45086</v>
      </c>
      <c r="C2508" t="s">
        <v>254</v>
      </c>
      <c r="D2508" t="s">
        <v>96</v>
      </c>
      <c r="E2508" t="s">
        <v>14</v>
      </c>
      <c r="F2508" t="s">
        <v>13131</v>
      </c>
      <c r="G2508" t="s">
        <v>13132</v>
      </c>
      <c r="H2508" t="s">
        <v>13133</v>
      </c>
      <c r="I2508" t="s">
        <v>13134</v>
      </c>
      <c r="J2508" t="s">
        <v>13135</v>
      </c>
      <c r="K2508" t="s">
        <v>203</v>
      </c>
      <c r="L2508">
        <v>78266</v>
      </c>
      <c r="M2508" t="s">
        <v>2091</v>
      </c>
      <c r="N2508" t="s">
        <v>26</v>
      </c>
      <c r="O2508">
        <v>18</v>
      </c>
      <c r="P2508">
        <v>90808.84</v>
      </c>
      <c r="Q2508" t="s">
        <v>1755</v>
      </c>
      <c r="R2508" t="s">
        <v>1384</v>
      </c>
    </row>
    <row r="2509" spans="1:18" x14ac:dyDescent="0.25">
      <c r="A2509">
        <v>3508</v>
      </c>
      <c r="B2509">
        <v>45125</v>
      </c>
      <c r="C2509" t="s">
        <v>261</v>
      </c>
      <c r="D2509" t="s">
        <v>951</v>
      </c>
      <c r="E2509" t="s">
        <v>30</v>
      </c>
      <c r="F2509">
        <v>37146</v>
      </c>
      <c r="G2509" t="s">
        <v>13136</v>
      </c>
      <c r="H2509" t="s">
        <v>13137</v>
      </c>
      <c r="I2509" t="s">
        <v>13138</v>
      </c>
      <c r="J2509" t="s">
        <v>13139</v>
      </c>
      <c r="K2509" t="s">
        <v>25</v>
      </c>
      <c r="L2509">
        <v>30974</v>
      </c>
      <c r="M2509" t="s">
        <v>389</v>
      </c>
      <c r="N2509" t="s">
        <v>21</v>
      </c>
      <c r="O2509">
        <v>11</v>
      </c>
      <c r="P2509">
        <v>59082.05</v>
      </c>
      <c r="Q2509" t="s">
        <v>9213</v>
      </c>
      <c r="R2509" t="s">
        <v>1384</v>
      </c>
    </row>
    <row r="2510" spans="1:18" x14ac:dyDescent="0.25">
      <c r="A2510">
        <v>3509</v>
      </c>
      <c r="B2510">
        <v>45101</v>
      </c>
      <c r="C2510" t="s">
        <v>1192</v>
      </c>
      <c r="D2510" t="s">
        <v>1281</v>
      </c>
      <c r="E2510" t="s">
        <v>30</v>
      </c>
      <c r="F2510">
        <v>30170</v>
      </c>
      <c r="G2510" t="s">
        <v>13140</v>
      </c>
      <c r="H2510" t="s">
        <v>13141</v>
      </c>
      <c r="I2510" t="s">
        <v>13142</v>
      </c>
      <c r="J2510" t="s">
        <v>13143</v>
      </c>
      <c r="K2510" t="s">
        <v>298</v>
      </c>
      <c r="L2510">
        <v>87438</v>
      </c>
      <c r="M2510" t="s">
        <v>2079</v>
      </c>
      <c r="N2510" t="s">
        <v>21</v>
      </c>
      <c r="O2510">
        <v>4</v>
      </c>
      <c r="P2510">
        <v>43162.39</v>
      </c>
      <c r="Q2510" t="s">
        <v>1391</v>
      </c>
      <c r="R2510" t="s">
        <v>1384</v>
      </c>
    </row>
    <row r="2511" spans="1:18" x14ac:dyDescent="0.25">
      <c r="A2511">
        <v>3510</v>
      </c>
      <c r="B2511">
        <v>45073</v>
      </c>
      <c r="C2511" t="s">
        <v>260</v>
      </c>
      <c r="D2511" t="s">
        <v>1173</v>
      </c>
      <c r="E2511" t="s">
        <v>14</v>
      </c>
      <c r="F2511" t="s">
        <v>13144</v>
      </c>
      <c r="G2511" t="s">
        <v>13145</v>
      </c>
      <c r="H2511" t="s">
        <v>13146</v>
      </c>
      <c r="I2511" t="s">
        <v>13147</v>
      </c>
      <c r="J2511" t="s">
        <v>13148</v>
      </c>
      <c r="K2511" t="s">
        <v>113</v>
      </c>
      <c r="L2511">
        <v>74360</v>
      </c>
      <c r="M2511" t="s">
        <v>4782</v>
      </c>
      <c r="N2511" t="s">
        <v>21</v>
      </c>
      <c r="O2511">
        <v>18</v>
      </c>
      <c r="P2511">
        <v>83884.61</v>
      </c>
      <c r="Q2511" t="s">
        <v>5351</v>
      </c>
      <c r="R2511" t="s">
        <v>1460</v>
      </c>
    </row>
    <row r="2512" spans="1:18" x14ac:dyDescent="0.25">
      <c r="A2512">
        <v>3511</v>
      </c>
      <c r="B2512">
        <v>45054</v>
      </c>
      <c r="C2512" t="s">
        <v>50</v>
      </c>
      <c r="D2512" t="s">
        <v>159</v>
      </c>
      <c r="E2512" t="s">
        <v>14</v>
      </c>
      <c r="F2512">
        <v>29954</v>
      </c>
      <c r="G2512" t="s">
        <v>13149</v>
      </c>
      <c r="H2512" t="s">
        <v>13150</v>
      </c>
      <c r="I2512" t="s">
        <v>13151</v>
      </c>
      <c r="J2512" t="s">
        <v>13152</v>
      </c>
      <c r="K2512" t="s">
        <v>46</v>
      </c>
      <c r="L2512">
        <v>32918</v>
      </c>
      <c r="M2512" t="s">
        <v>5798</v>
      </c>
      <c r="N2512" t="s">
        <v>16</v>
      </c>
      <c r="O2512">
        <v>14</v>
      </c>
      <c r="P2512">
        <v>89720.320000000007</v>
      </c>
      <c r="Q2512" t="s">
        <v>3348</v>
      </c>
      <c r="R2512" t="s">
        <v>1419</v>
      </c>
    </row>
    <row r="2513" spans="1:18" x14ac:dyDescent="0.25">
      <c r="A2513">
        <v>3512</v>
      </c>
      <c r="B2513">
        <v>45112</v>
      </c>
      <c r="C2513" t="s">
        <v>174</v>
      </c>
      <c r="D2513" t="s">
        <v>685</v>
      </c>
      <c r="E2513" t="s">
        <v>24</v>
      </c>
      <c r="F2513" t="s">
        <v>13153</v>
      </c>
      <c r="G2513" t="s">
        <v>13154</v>
      </c>
      <c r="H2513" t="s">
        <v>13155</v>
      </c>
      <c r="I2513" t="s">
        <v>13156</v>
      </c>
      <c r="J2513" t="s">
        <v>5000</v>
      </c>
      <c r="K2513" t="s">
        <v>164</v>
      </c>
      <c r="L2513">
        <v>2479</v>
      </c>
      <c r="M2513" t="s">
        <v>1859</v>
      </c>
      <c r="N2513" t="s">
        <v>35</v>
      </c>
      <c r="O2513">
        <v>20</v>
      </c>
      <c r="P2513">
        <v>53195.040000000001</v>
      </c>
      <c r="Q2513" t="s">
        <v>1638</v>
      </c>
      <c r="R2513" t="s">
        <v>1419</v>
      </c>
    </row>
    <row r="2514" spans="1:18" x14ac:dyDescent="0.25">
      <c r="A2514">
        <v>3513</v>
      </c>
      <c r="B2514">
        <v>45078</v>
      </c>
      <c r="C2514" t="s">
        <v>269</v>
      </c>
      <c r="D2514" t="s">
        <v>615</v>
      </c>
      <c r="E2514" t="s">
        <v>14</v>
      </c>
      <c r="F2514" t="s">
        <v>2302</v>
      </c>
      <c r="G2514" t="s">
        <v>13157</v>
      </c>
      <c r="H2514" t="s">
        <v>13158</v>
      </c>
      <c r="I2514" t="s">
        <v>13159</v>
      </c>
      <c r="J2514" t="s">
        <v>13160</v>
      </c>
      <c r="K2514" t="s">
        <v>290</v>
      </c>
      <c r="L2514">
        <v>94556</v>
      </c>
      <c r="M2514" t="s">
        <v>2345</v>
      </c>
      <c r="N2514" t="s">
        <v>16</v>
      </c>
      <c r="O2514">
        <v>7</v>
      </c>
      <c r="P2514">
        <v>44269.94</v>
      </c>
      <c r="Q2514" t="s">
        <v>5140</v>
      </c>
      <c r="R2514" t="s">
        <v>1419</v>
      </c>
    </row>
    <row r="2515" spans="1:18" x14ac:dyDescent="0.25">
      <c r="A2515">
        <v>3514</v>
      </c>
      <c r="B2515">
        <v>45068</v>
      </c>
      <c r="C2515" t="s">
        <v>427</v>
      </c>
      <c r="D2515" t="s">
        <v>1080</v>
      </c>
      <c r="E2515" t="s">
        <v>14</v>
      </c>
      <c r="F2515" t="s">
        <v>13161</v>
      </c>
      <c r="G2515" t="s">
        <v>13162</v>
      </c>
      <c r="H2515" t="s">
        <v>13163</v>
      </c>
      <c r="I2515" t="s">
        <v>13164</v>
      </c>
      <c r="J2515" t="s">
        <v>2299</v>
      </c>
      <c r="K2515" t="s">
        <v>81</v>
      </c>
      <c r="L2515">
        <v>74253</v>
      </c>
      <c r="M2515" t="s">
        <v>1577</v>
      </c>
      <c r="N2515" t="s">
        <v>21</v>
      </c>
      <c r="O2515">
        <v>6</v>
      </c>
      <c r="P2515">
        <v>82170.94</v>
      </c>
      <c r="Q2515" t="s">
        <v>6256</v>
      </c>
      <c r="R2515" t="s">
        <v>1427</v>
      </c>
    </row>
    <row r="2516" spans="1:18" x14ac:dyDescent="0.25">
      <c r="A2516">
        <v>3515</v>
      </c>
      <c r="B2516">
        <v>45063</v>
      </c>
      <c r="C2516" t="s">
        <v>274</v>
      </c>
      <c r="D2516" t="s">
        <v>96</v>
      </c>
      <c r="E2516" t="s">
        <v>30</v>
      </c>
      <c r="F2516">
        <v>36717</v>
      </c>
      <c r="G2516" t="s">
        <v>1421</v>
      </c>
      <c r="H2516" t="s">
        <v>13165</v>
      </c>
      <c r="I2516" t="s">
        <v>13166</v>
      </c>
      <c r="J2516" t="s">
        <v>13167</v>
      </c>
      <c r="K2516" t="s">
        <v>265</v>
      </c>
      <c r="L2516">
        <v>51638</v>
      </c>
      <c r="M2516" t="s">
        <v>4807</v>
      </c>
      <c r="N2516" t="s">
        <v>26</v>
      </c>
      <c r="O2516">
        <v>9</v>
      </c>
      <c r="P2516">
        <v>55925.99</v>
      </c>
      <c r="Q2516" t="s">
        <v>1571</v>
      </c>
      <c r="R2516" t="s">
        <v>1384</v>
      </c>
    </row>
    <row r="2517" spans="1:18" x14ac:dyDescent="0.25">
      <c r="A2517">
        <v>3516</v>
      </c>
      <c r="B2517">
        <v>45109</v>
      </c>
      <c r="C2517" t="s">
        <v>735</v>
      </c>
      <c r="D2517" t="s">
        <v>1282</v>
      </c>
      <c r="E2517" t="s">
        <v>24</v>
      </c>
      <c r="F2517">
        <v>24206</v>
      </c>
      <c r="G2517" t="s">
        <v>1421</v>
      </c>
      <c r="H2517" t="s">
        <v>13168</v>
      </c>
      <c r="I2517" t="s">
        <v>13169</v>
      </c>
      <c r="J2517" t="s">
        <v>4856</v>
      </c>
      <c r="K2517" t="s">
        <v>211</v>
      </c>
      <c r="L2517">
        <v>67867</v>
      </c>
      <c r="M2517" t="s">
        <v>2266</v>
      </c>
      <c r="N2517" t="s">
        <v>16</v>
      </c>
      <c r="O2517">
        <v>10</v>
      </c>
      <c r="P2517">
        <v>79686.22</v>
      </c>
      <c r="Q2517" t="s">
        <v>4757</v>
      </c>
      <c r="R2517" t="s">
        <v>1384</v>
      </c>
    </row>
    <row r="2518" spans="1:18" x14ac:dyDescent="0.25">
      <c r="A2518">
        <v>3517</v>
      </c>
      <c r="B2518">
        <v>45131</v>
      </c>
      <c r="C2518" t="s">
        <v>256</v>
      </c>
      <c r="D2518" t="s">
        <v>1283</v>
      </c>
      <c r="E2518" t="s">
        <v>24</v>
      </c>
      <c r="F2518" t="s">
        <v>13170</v>
      </c>
      <c r="G2518" t="s">
        <v>13171</v>
      </c>
      <c r="H2518" t="s">
        <v>13172</v>
      </c>
      <c r="I2518" t="s">
        <v>13173</v>
      </c>
      <c r="J2518" t="s">
        <v>13174</v>
      </c>
      <c r="K2518" t="s">
        <v>49</v>
      </c>
      <c r="L2518">
        <v>97117</v>
      </c>
      <c r="M2518" t="s">
        <v>3794</v>
      </c>
      <c r="N2518" t="s">
        <v>21</v>
      </c>
      <c r="O2518">
        <v>2</v>
      </c>
      <c r="P2518">
        <v>36224.14</v>
      </c>
      <c r="Q2518" t="s">
        <v>5403</v>
      </c>
      <c r="R2518" t="s">
        <v>1427</v>
      </c>
    </row>
    <row r="2519" spans="1:18" x14ac:dyDescent="0.25">
      <c r="A2519">
        <v>3518</v>
      </c>
      <c r="B2519">
        <v>45117</v>
      </c>
      <c r="C2519" t="s">
        <v>199</v>
      </c>
      <c r="D2519" t="s">
        <v>134</v>
      </c>
      <c r="E2519" t="s">
        <v>14</v>
      </c>
      <c r="F2519">
        <v>34983</v>
      </c>
      <c r="G2519" t="s">
        <v>1421</v>
      </c>
      <c r="H2519" t="s">
        <v>13175</v>
      </c>
      <c r="I2519" t="s">
        <v>13176</v>
      </c>
      <c r="J2519" t="s">
        <v>13177</v>
      </c>
      <c r="K2519" t="s">
        <v>55</v>
      </c>
      <c r="L2519">
        <v>48865</v>
      </c>
      <c r="M2519" t="s">
        <v>4782</v>
      </c>
      <c r="N2519" t="s">
        <v>35</v>
      </c>
      <c r="O2519">
        <v>9</v>
      </c>
      <c r="P2519">
        <v>48575.63</v>
      </c>
      <c r="Q2519" t="s">
        <v>6169</v>
      </c>
      <c r="R2519" t="s">
        <v>1419</v>
      </c>
    </row>
    <row r="2520" spans="1:18" x14ac:dyDescent="0.25">
      <c r="A2520">
        <v>3519</v>
      </c>
      <c r="B2520">
        <v>45143</v>
      </c>
      <c r="C2520" t="s">
        <v>97</v>
      </c>
      <c r="D2520" t="s">
        <v>433</v>
      </c>
      <c r="E2520" t="s">
        <v>30</v>
      </c>
      <c r="F2520">
        <v>25113</v>
      </c>
      <c r="G2520" t="s">
        <v>1421</v>
      </c>
      <c r="H2520" t="s">
        <v>13178</v>
      </c>
      <c r="I2520" t="s">
        <v>13179</v>
      </c>
      <c r="J2520" t="s">
        <v>13180</v>
      </c>
      <c r="K2520" t="s">
        <v>164</v>
      </c>
      <c r="L2520">
        <v>14052</v>
      </c>
      <c r="M2520" t="s">
        <v>2322</v>
      </c>
      <c r="N2520" t="s">
        <v>21</v>
      </c>
      <c r="O2520">
        <v>7</v>
      </c>
      <c r="P2520">
        <v>37576.449999999997</v>
      </c>
      <c r="Q2520" t="s">
        <v>2443</v>
      </c>
      <c r="R2520" t="s">
        <v>1427</v>
      </c>
    </row>
    <row r="2521" spans="1:18" x14ac:dyDescent="0.25">
      <c r="A2521">
        <v>3520</v>
      </c>
      <c r="B2521">
        <v>45133</v>
      </c>
      <c r="C2521" t="s">
        <v>512</v>
      </c>
      <c r="D2521" t="s">
        <v>798</v>
      </c>
      <c r="E2521" t="s">
        <v>30</v>
      </c>
      <c r="F2521" t="s">
        <v>13181</v>
      </c>
      <c r="G2521" t="s">
        <v>1421</v>
      </c>
      <c r="H2521" t="s">
        <v>13182</v>
      </c>
      <c r="I2521" t="s">
        <v>13183</v>
      </c>
      <c r="J2521" t="s">
        <v>13184</v>
      </c>
      <c r="K2521" t="s">
        <v>232</v>
      </c>
      <c r="L2521">
        <v>8879</v>
      </c>
      <c r="M2521" t="s">
        <v>2135</v>
      </c>
      <c r="N2521" t="s">
        <v>35</v>
      </c>
      <c r="O2521">
        <v>5</v>
      </c>
      <c r="P2521">
        <v>45267.199999999997</v>
      </c>
      <c r="Q2521" t="s">
        <v>7129</v>
      </c>
      <c r="R2521" t="s">
        <v>1419</v>
      </c>
    </row>
    <row r="2522" spans="1:18" x14ac:dyDescent="0.25">
      <c r="A2522">
        <v>3521</v>
      </c>
      <c r="B2522">
        <v>45117</v>
      </c>
      <c r="C2522" t="s">
        <v>731</v>
      </c>
      <c r="D2522" t="s">
        <v>830</v>
      </c>
      <c r="E2522" t="s">
        <v>30</v>
      </c>
      <c r="F2522" t="s">
        <v>13185</v>
      </c>
      <c r="G2522" t="s">
        <v>13186</v>
      </c>
      <c r="H2522" t="s">
        <v>13187</v>
      </c>
      <c r="I2522" t="s">
        <v>13188</v>
      </c>
      <c r="J2522" t="s">
        <v>13189</v>
      </c>
      <c r="K2522" t="s">
        <v>229</v>
      </c>
      <c r="L2522">
        <v>34533</v>
      </c>
      <c r="M2522" t="s">
        <v>1817</v>
      </c>
      <c r="N2522" t="s">
        <v>21</v>
      </c>
      <c r="O2522">
        <v>15</v>
      </c>
      <c r="P2522">
        <v>33980</v>
      </c>
      <c r="Q2522" t="s">
        <v>7582</v>
      </c>
      <c r="R2522" t="s">
        <v>1392</v>
      </c>
    </row>
    <row r="2523" spans="1:18" x14ac:dyDescent="0.25">
      <c r="A2523">
        <v>3522</v>
      </c>
      <c r="B2523">
        <v>45053</v>
      </c>
      <c r="C2523" t="s">
        <v>93</v>
      </c>
      <c r="D2523" t="s">
        <v>415</v>
      </c>
      <c r="E2523" t="s">
        <v>24</v>
      </c>
      <c r="F2523" t="s">
        <v>13190</v>
      </c>
      <c r="G2523" t="s">
        <v>13191</v>
      </c>
      <c r="H2523" t="s">
        <v>13192</v>
      </c>
      <c r="I2523" t="s">
        <v>13193</v>
      </c>
      <c r="J2523" t="s">
        <v>13194</v>
      </c>
      <c r="K2523" t="s">
        <v>75</v>
      </c>
      <c r="L2523">
        <v>94151</v>
      </c>
      <c r="M2523" t="s">
        <v>2617</v>
      </c>
      <c r="N2523" t="s">
        <v>35</v>
      </c>
      <c r="O2523">
        <v>5</v>
      </c>
      <c r="P2523">
        <v>45055.03</v>
      </c>
      <c r="Q2523" t="s">
        <v>3247</v>
      </c>
      <c r="R2523" t="s">
        <v>1392</v>
      </c>
    </row>
    <row r="2524" spans="1:18" x14ac:dyDescent="0.25">
      <c r="A2524">
        <v>3523</v>
      </c>
      <c r="B2524">
        <v>45136</v>
      </c>
      <c r="C2524" t="s">
        <v>340</v>
      </c>
      <c r="D2524" t="s">
        <v>320</v>
      </c>
      <c r="E2524" t="s">
        <v>24</v>
      </c>
      <c r="F2524" t="s">
        <v>2007</v>
      </c>
      <c r="G2524" t="s">
        <v>13195</v>
      </c>
      <c r="H2524" t="s">
        <v>13196</v>
      </c>
      <c r="I2524" t="s">
        <v>13197</v>
      </c>
      <c r="J2524" t="s">
        <v>13198</v>
      </c>
      <c r="K2524" t="s">
        <v>189</v>
      </c>
      <c r="L2524">
        <v>95601</v>
      </c>
      <c r="M2524" t="s">
        <v>4934</v>
      </c>
      <c r="N2524" t="s">
        <v>26</v>
      </c>
      <c r="O2524">
        <v>1</v>
      </c>
      <c r="P2524">
        <v>39992.050000000003</v>
      </c>
      <c r="Q2524" t="s">
        <v>3390</v>
      </c>
      <c r="R2524" t="s">
        <v>1384</v>
      </c>
    </row>
    <row r="2525" spans="1:18" x14ac:dyDescent="0.25">
      <c r="A2525">
        <v>3524</v>
      </c>
      <c r="B2525">
        <v>45114</v>
      </c>
      <c r="C2525" t="s">
        <v>327</v>
      </c>
      <c r="D2525" t="s">
        <v>934</v>
      </c>
      <c r="E2525" t="s">
        <v>24</v>
      </c>
      <c r="F2525" t="s">
        <v>13199</v>
      </c>
      <c r="G2525" t="s">
        <v>13200</v>
      </c>
      <c r="H2525" t="s">
        <v>13201</v>
      </c>
      <c r="I2525" t="s">
        <v>13202</v>
      </c>
      <c r="J2525" t="s">
        <v>13203</v>
      </c>
      <c r="K2525" t="s">
        <v>214</v>
      </c>
      <c r="L2525">
        <v>60294</v>
      </c>
      <c r="M2525" t="s">
        <v>2345</v>
      </c>
      <c r="N2525" t="s">
        <v>16</v>
      </c>
      <c r="O2525">
        <v>3</v>
      </c>
      <c r="P2525">
        <v>81871.320000000007</v>
      </c>
      <c r="Q2525" t="s">
        <v>13204</v>
      </c>
      <c r="R2525" t="s">
        <v>1427</v>
      </c>
    </row>
    <row r="2526" spans="1:18" x14ac:dyDescent="0.25">
      <c r="A2526">
        <v>3525</v>
      </c>
      <c r="B2526">
        <v>45097</v>
      </c>
      <c r="C2526" t="s">
        <v>427</v>
      </c>
      <c r="D2526" t="s">
        <v>112</v>
      </c>
      <c r="E2526" t="s">
        <v>24</v>
      </c>
      <c r="F2526">
        <v>29595</v>
      </c>
      <c r="G2526" t="s">
        <v>13205</v>
      </c>
      <c r="H2526" t="s">
        <v>13206</v>
      </c>
      <c r="I2526" t="s">
        <v>13207</v>
      </c>
      <c r="J2526" t="s">
        <v>13208</v>
      </c>
      <c r="K2526" t="s">
        <v>265</v>
      </c>
      <c r="L2526">
        <v>32211</v>
      </c>
      <c r="M2526" t="s">
        <v>1986</v>
      </c>
      <c r="N2526" t="s">
        <v>35</v>
      </c>
      <c r="O2526">
        <v>6</v>
      </c>
      <c r="P2526">
        <v>60949.18</v>
      </c>
      <c r="Q2526" t="s">
        <v>1955</v>
      </c>
      <c r="R2526" t="s">
        <v>1460</v>
      </c>
    </row>
    <row r="2527" spans="1:18" x14ac:dyDescent="0.25">
      <c r="A2527">
        <v>3526</v>
      </c>
      <c r="B2527">
        <v>45095</v>
      </c>
      <c r="C2527" t="s">
        <v>82</v>
      </c>
      <c r="D2527" t="s">
        <v>832</v>
      </c>
      <c r="E2527" t="s">
        <v>14</v>
      </c>
      <c r="F2527" t="s">
        <v>13209</v>
      </c>
      <c r="G2527" t="s">
        <v>13210</v>
      </c>
      <c r="H2527" t="s">
        <v>13211</v>
      </c>
      <c r="I2527" t="s">
        <v>13212</v>
      </c>
      <c r="J2527" t="s">
        <v>13213</v>
      </c>
      <c r="K2527" t="s">
        <v>214</v>
      </c>
      <c r="L2527">
        <v>28080</v>
      </c>
      <c r="M2527" t="s">
        <v>4109</v>
      </c>
      <c r="N2527" t="s">
        <v>26</v>
      </c>
      <c r="O2527">
        <v>20</v>
      </c>
      <c r="P2527">
        <v>30479.56</v>
      </c>
      <c r="Q2527" t="s">
        <v>7705</v>
      </c>
      <c r="R2527" t="s">
        <v>1392</v>
      </c>
    </row>
    <row r="2528" spans="1:18" x14ac:dyDescent="0.25">
      <c r="A2528">
        <v>3527</v>
      </c>
      <c r="B2528">
        <v>45107</v>
      </c>
      <c r="C2528" t="s">
        <v>1030</v>
      </c>
      <c r="D2528" t="s">
        <v>103</v>
      </c>
      <c r="E2528" t="s">
        <v>30</v>
      </c>
      <c r="F2528">
        <v>30412</v>
      </c>
      <c r="G2528" t="s">
        <v>13214</v>
      </c>
      <c r="H2528" t="s">
        <v>13215</v>
      </c>
      <c r="I2528" t="s">
        <v>13216</v>
      </c>
      <c r="J2528" t="s">
        <v>13217</v>
      </c>
      <c r="K2528" t="s">
        <v>46</v>
      </c>
      <c r="L2528">
        <v>65613</v>
      </c>
      <c r="M2528" t="s">
        <v>2339</v>
      </c>
      <c r="N2528" t="s">
        <v>16</v>
      </c>
      <c r="O2528">
        <v>10</v>
      </c>
      <c r="P2528">
        <v>64653.22</v>
      </c>
      <c r="Q2528" t="s">
        <v>2683</v>
      </c>
      <c r="R2528" t="s">
        <v>1384</v>
      </c>
    </row>
    <row r="2529" spans="1:18" x14ac:dyDescent="0.25">
      <c r="A2529">
        <v>3528</v>
      </c>
      <c r="B2529">
        <v>45126</v>
      </c>
      <c r="C2529" t="s">
        <v>194</v>
      </c>
      <c r="D2529" t="s">
        <v>1284</v>
      </c>
      <c r="E2529" t="s">
        <v>24</v>
      </c>
      <c r="F2529">
        <v>34980</v>
      </c>
      <c r="G2529" t="s">
        <v>13218</v>
      </c>
      <c r="H2529" t="s">
        <v>13219</v>
      </c>
      <c r="I2529" t="s">
        <v>13220</v>
      </c>
      <c r="J2529" t="s">
        <v>13221</v>
      </c>
      <c r="K2529" t="s">
        <v>72</v>
      </c>
      <c r="L2529">
        <v>7742</v>
      </c>
      <c r="M2529" t="s">
        <v>2741</v>
      </c>
      <c r="N2529" t="s">
        <v>21</v>
      </c>
      <c r="O2529">
        <v>10</v>
      </c>
      <c r="P2529">
        <v>31631.5</v>
      </c>
      <c r="Q2529" t="s">
        <v>5234</v>
      </c>
      <c r="R2529" t="s">
        <v>1427</v>
      </c>
    </row>
    <row r="2530" spans="1:18" x14ac:dyDescent="0.25">
      <c r="A2530">
        <v>3529</v>
      </c>
      <c r="B2530">
        <v>45077</v>
      </c>
      <c r="C2530" t="s">
        <v>427</v>
      </c>
      <c r="D2530" t="s">
        <v>688</v>
      </c>
      <c r="E2530" t="s">
        <v>24</v>
      </c>
      <c r="F2530" t="s">
        <v>4584</v>
      </c>
      <c r="G2530" t="s">
        <v>13222</v>
      </c>
      <c r="H2530" t="s">
        <v>13223</v>
      </c>
      <c r="I2530" t="s">
        <v>13224</v>
      </c>
      <c r="J2530" t="s">
        <v>13225</v>
      </c>
      <c r="K2530" t="s">
        <v>453</v>
      </c>
      <c r="L2530">
        <v>42392</v>
      </c>
      <c r="M2530" t="s">
        <v>5054</v>
      </c>
      <c r="N2530" t="s">
        <v>16</v>
      </c>
      <c r="O2530">
        <v>16</v>
      </c>
      <c r="P2530">
        <v>99803.19</v>
      </c>
      <c r="Q2530" t="s">
        <v>13226</v>
      </c>
      <c r="R2530" t="s">
        <v>1419</v>
      </c>
    </row>
    <row r="2531" spans="1:18" x14ac:dyDescent="0.25">
      <c r="A2531">
        <v>3530</v>
      </c>
      <c r="B2531">
        <v>45110</v>
      </c>
      <c r="C2531" t="s">
        <v>396</v>
      </c>
      <c r="D2531" t="s">
        <v>663</v>
      </c>
      <c r="E2531" t="s">
        <v>24</v>
      </c>
      <c r="F2531" t="s">
        <v>13227</v>
      </c>
      <c r="G2531" t="s">
        <v>13228</v>
      </c>
      <c r="H2531" t="s">
        <v>13229</v>
      </c>
      <c r="I2531" t="s">
        <v>13230</v>
      </c>
      <c r="J2531" t="s">
        <v>13231</v>
      </c>
      <c r="K2531" t="s">
        <v>116</v>
      </c>
      <c r="L2531">
        <v>28239</v>
      </c>
      <c r="M2531" t="s">
        <v>3747</v>
      </c>
      <c r="N2531" t="s">
        <v>21</v>
      </c>
      <c r="O2531">
        <v>18</v>
      </c>
      <c r="P2531">
        <v>91400.85</v>
      </c>
      <c r="Q2531" t="s">
        <v>3075</v>
      </c>
      <c r="R2531" t="s">
        <v>1384</v>
      </c>
    </row>
    <row r="2532" spans="1:18" x14ac:dyDescent="0.25">
      <c r="A2532">
        <v>3531</v>
      </c>
      <c r="B2532">
        <v>45109</v>
      </c>
      <c r="C2532" t="s">
        <v>333</v>
      </c>
      <c r="D2532" t="s">
        <v>159</v>
      </c>
      <c r="E2532" t="s">
        <v>14</v>
      </c>
      <c r="F2532" t="s">
        <v>5611</v>
      </c>
      <c r="G2532" t="s">
        <v>13232</v>
      </c>
      <c r="H2532" t="s">
        <v>13233</v>
      </c>
      <c r="I2532" t="s">
        <v>13234</v>
      </c>
      <c r="J2532" t="s">
        <v>13235</v>
      </c>
      <c r="K2532" t="s">
        <v>84</v>
      </c>
      <c r="L2532">
        <v>7887</v>
      </c>
      <c r="M2532" t="s">
        <v>1677</v>
      </c>
      <c r="N2532" t="s">
        <v>26</v>
      </c>
      <c r="O2532">
        <v>17</v>
      </c>
      <c r="P2532">
        <v>72007.94</v>
      </c>
      <c r="Q2532" t="s">
        <v>1610</v>
      </c>
      <c r="R2532" t="s">
        <v>1384</v>
      </c>
    </row>
    <row r="2533" spans="1:18" x14ac:dyDescent="0.25">
      <c r="A2533">
        <v>3532</v>
      </c>
      <c r="B2533">
        <v>45112</v>
      </c>
      <c r="C2533" t="s">
        <v>369</v>
      </c>
      <c r="D2533" t="s">
        <v>1285</v>
      </c>
      <c r="E2533" t="s">
        <v>24</v>
      </c>
      <c r="F2533">
        <v>37294</v>
      </c>
      <c r="G2533" t="s">
        <v>13236</v>
      </c>
      <c r="H2533" t="s">
        <v>13237</v>
      </c>
      <c r="I2533" t="s">
        <v>13238</v>
      </c>
      <c r="J2533" t="s">
        <v>13239</v>
      </c>
      <c r="K2533" t="s">
        <v>189</v>
      </c>
      <c r="L2533">
        <v>61898</v>
      </c>
      <c r="M2533" t="s">
        <v>1918</v>
      </c>
      <c r="N2533" t="s">
        <v>26</v>
      </c>
      <c r="O2533">
        <v>20</v>
      </c>
      <c r="P2533">
        <v>75765.899999999994</v>
      </c>
      <c r="Q2533" t="s">
        <v>11719</v>
      </c>
      <c r="R2533" t="s">
        <v>1384</v>
      </c>
    </row>
    <row r="2534" spans="1:18" x14ac:dyDescent="0.25">
      <c r="A2534">
        <v>3533</v>
      </c>
      <c r="B2534">
        <v>45122</v>
      </c>
      <c r="C2534" t="s">
        <v>359</v>
      </c>
      <c r="D2534" t="s">
        <v>624</v>
      </c>
      <c r="E2534" t="s">
        <v>24</v>
      </c>
      <c r="F2534" t="s">
        <v>11148</v>
      </c>
      <c r="G2534" t="s">
        <v>13240</v>
      </c>
      <c r="H2534" t="s">
        <v>13241</v>
      </c>
      <c r="I2534" t="s">
        <v>13242</v>
      </c>
      <c r="J2534" t="s">
        <v>13243</v>
      </c>
      <c r="K2534" t="s">
        <v>69</v>
      </c>
      <c r="L2534">
        <v>42110</v>
      </c>
      <c r="M2534" t="s">
        <v>1651</v>
      </c>
      <c r="N2534" t="s">
        <v>21</v>
      </c>
      <c r="O2534">
        <v>12</v>
      </c>
      <c r="P2534">
        <v>96580.34</v>
      </c>
      <c r="Q2534" t="s">
        <v>1645</v>
      </c>
      <c r="R2534" t="s">
        <v>1384</v>
      </c>
    </row>
    <row r="2535" spans="1:18" x14ac:dyDescent="0.25">
      <c r="A2535">
        <v>3534</v>
      </c>
      <c r="B2535">
        <v>45088</v>
      </c>
      <c r="C2535" t="s">
        <v>168</v>
      </c>
      <c r="D2535" t="s">
        <v>1091</v>
      </c>
      <c r="E2535" t="s">
        <v>14</v>
      </c>
      <c r="F2535">
        <v>38302</v>
      </c>
      <c r="G2535" t="s">
        <v>1421</v>
      </c>
      <c r="H2535" t="s">
        <v>13244</v>
      </c>
      <c r="I2535" t="s">
        <v>13245</v>
      </c>
      <c r="J2535" t="s">
        <v>13246</v>
      </c>
      <c r="K2535" t="s">
        <v>15</v>
      </c>
      <c r="L2535">
        <v>71708</v>
      </c>
      <c r="M2535" t="s">
        <v>2476</v>
      </c>
      <c r="N2535" t="s">
        <v>16</v>
      </c>
      <c r="O2535">
        <v>19</v>
      </c>
      <c r="P2535">
        <v>42433.37</v>
      </c>
      <c r="Q2535" t="s">
        <v>3176</v>
      </c>
      <c r="R2535" t="s">
        <v>1460</v>
      </c>
    </row>
    <row r="2536" spans="1:18" x14ac:dyDescent="0.25">
      <c r="A2536">
        <v>3535</v>
      </c>
      <c r="B2536">
        <v>45141</v>
      </c>
      <c r="C2536" t="s">
        <v>371</v>
      </c>
      <c r="D2536" t="s">
        <v>695</v>
      </c>
      <c r="E2536" t="s">
        <v>24</v>
      </c>
      <c r="F2536" t="s">
        <v>13247</v>
      </c>
      <c r="G2536" t="s">
        <v>1421</v>
      </c>
      <c r="H2536" t="s">
        <v>13248</v>
      </c>
      <c r="I2536" t="s">
        <v>13249</v>
      </c>
      <c r="J2536" t="s">
        <v>13250</v>
      </c>
      <c r="K2536" t="s">
        <v>113</v>
      </c>
      <c r="L2536">
        <v>72823</v>
      </c>
      <c r="M2536" t="s">
        <v>1472</v>
      </c>
      <c r="N2536" t="s">
        <v>16</v>
      </c>
      <c r="O2536">
        <v>15</v>
      </c>
      <c r="P2536">
        <v>64759.19</v>
      </c>
      <c r="Q2536" t="s">
        <v>1383</v>
      </c>
      <c r="R2536" t="s">
        <v>1427</v>
      </c>
    </row>
    <row r="2537" spans="1:18" x14ac:dyDescent="0.25">
      <c r="A2537">
        <v>3536</v>
      </c>
      <c r="B2537">
        <v>45128</v>
      </c>
      <c r="C2537" t="s">
        <v>136</v>
      </c>
      <c r="D2537" t="s">
        <v>521</v>
      </c>
      <c r="E2537" t="s">
        <v>30</v>
      </c>
      <c r="F2537" t="s">
        <v>13251</v>
      </c>
      <c r="G2537" t="s">
        <v>13252</v>
      </c>
      <c r="H2537" t="s">
        <v>13253</v>
      </c>
      <c r="I2537" t="s">
        <v>13254</v>
      </c>
      <c r="J2537" t="s">
        <v>13255</v>
      </c>
      <c r="K2537" t="s">
        <v>298</v>
      </c>
      <c r="L2537">
        <v>26331</v>
      </c>
      <c r="M2537" t="s">
        <v>1425</v>
      </c>
      <c r="N2537" t="s">
        <v>35</v>
      </c>
      <c r="O2537">
        <v>18</v>
      </c>
      <c r="P2537">
        <v>42011.47</v>
      </c>
      <c r="Q2537" t="s">
        <v>5145</v>
      </c>
      <c r="R2537" t="s">
        <v>1427</v>
      </c>
    </row>
    <row r="2538" spans="1:18" x14ac:dyDescent="0.25">
      <c r="A2538">
        <v>3537</v>
      </c>
      <c r="B2538">
        <v>45100</v>
      </c>
      <c r="C2538" t="s">
        <v>381</v>
      </c>
      <c r="D2538" t="s">
        <v>573</v>
      </c>
      <c r="E2538" t="s">
        <v>24</v>
      </c>
      <c r="F2538">
        <v>25908</v>
      </c>
      <c r="G2538" t="s">
        <v>13256</v>
      </c>
      <c r="H2538" t="s">
        <v>13257</v>
      </c>
      <c r="I2538" t="s">
        <v>13258</v>
      </c>
      <c r="J2538" t="s">
        <v>13259</v>
      </c>
      <c r="K2538" t="s">
        <v>78</v>
      </c>
      <c r="L2538">
        <v>5834</v>
      </c>
      <c r="M2538" t="s">
        <v>3447</v>
      </c>
      <c r="N2538" t="s">
        <v>21</v>
      </c>
      <c r="O2538">
        <v>10</v>
      </c>
      <c r="P2538">
        <v>45381.84</v>
      </c>
      <c r="Q2538" t="s">
        <v>4411</v>
      </c>
      <c r="R2538" t="s">
        <v>1392</v>
      </c>
    </row>
    <row r="2539" spans="1:18" x14ac:dyDescent="0.25">
      <c r="A2539">
        <v>3538</v>
      </c>
      <c r="B2539">
        <v>45116</v>
      </c>
      <c r="C2539" t="s">
        <v>168</v>
      </c>
      <c r="D2539" t="s">
        <v>307</v>
      </c>
      <c r="E2539" t="s">
        <v>24</v>
      </c>
      <c r="F2539">
        <v>32336</v>
      </c>
      <c r="G2539" t="s">
        <v>13260</v>
      </c>
      <c r="H2539" t="s">
        <v>13261</v>
      </c>
      <c r="I2539" t="s">
        <v>13262</v>
      </c>
      <c r="J2539" t="s">
        <v>8131</v>
      </c>
      <c r="K2539" t="s">
        <v>264</v>
      </c>
      <c r="L2539">
        <v>74420</v>
      </c>
      <c r="M2539" t="s">
        <v>4109</v>
      </c>
      <c r="N2539" t="s">
        <v>35</v>
      </c>
      <c r="O2539">
        <v>14</v>
      </c>
      <c r="P2539">
        <v>71973.23</v>
      </c>
      <c r="Q2539" t="s">
        <v>2017</v>
      </c>
      <c r="R2539" t="s">
        <v>1384</v>
      </c>
    </row>
    <row r="2540" spans="1:18" x14ac:dyDescent="0.25">
      <c r="A2540">
        <v>3539</v>
      </c>
      <c r="B2540">
        <v>45142</v>
      </c>
      <c r="C2540" t="s">
        <v>28</v>
      </c>
      <c r="D2540" t="s">
        <v>956</v>
      </c>
      <c r="E2540" t="s">
        <v>14</v>
      </c>
      <c r="F2540" t="s">
        <v>13263</v>
      </c>
      <c r="G2540" t="s">
        <v>13264</v>
      </c>
      <c r="H2540" t="s">
        <v>13265</v>
      </c>
      <c r="I2540" t="s">
        <v>13266</v>
      </c>
      <c r="J2540" t="s">
        <v>13267</v>
      </c>
      <c r="K2540" t="s">
        <v>113</v>
      </c>
      <c r="L2540">
        <v>62481</v>
      </c>
      <c r="M2540" t="s">
        <v>2293</v>
      </c>
      <c r="N2540" t="s">
        <v>26</v>
      </c>
      <c r="O2540">
        <v>8</v>
      </c>
      <c r="P2540">
        <v>60627.4</v>
      </c>
      <c r="Q2540" t="s">
        <v>13268</v>
      </c>
      <c r="R2540" t="s">
        <v>1392</v>
      </c>
    </row>
    <row r="2541" spans="1:18" x14ac:dyDescent="0.25">
      <c r="A2541">
        <v>3540</v>
      </c>
      <c r="B2541">
        <v>45126</v>
      </c>
      <c r="C2541" t="s">
        <v>125</v>
      </c>
      <c r="D2541" t="s">
        <v>1125</v>
      </c>
      <c r="E2541" t="s">
        <v>30</v>
      </c>
      <c r="F2541" t="s">
        <v>13269</v>
      </c>
      <c r="G2541" t="s">
        <v>1421</v>
      </c>
      <c r="H2541" t="s">
        <v>13270</v>
      </c>
      <c r="I2541" t="s">
        <v>13271</v>
      </c>
      <c r="J2541" t="s">
        <v>13272</v>
      </c>
      <c r="K2541" t="s">
        <v>75</v>
      </c>
      <c r="L2541">
        <v>15845</v>
      </c>
      <c r="M2541" t="s">
        <v>4273</v>
      </c>
      <c r="N2541" t="s">
        <v>35</v>
      </c>
      <c r="O2541">
        <v>5</v>
      </c>
      <c r="P2541">
        <v>59776.04</v>
      </c>
      <c r="Q2541" t="s">
        <v>3801</v>
      </c>
      <c r="R2541" t="s">
        <v>1384</v>
      </c>
    </row>
    <row r="2542" spans="1:18" x14ac:dyDescent="0.25">
      <c r="A2542">
        <v>3541</v>
      </c>
      <c r="B2542">
        <v>45106</v>
      </c>
      <c r="C2542" t="s">
        <v>238</v>
      </c>
      <c r="D2542" t="s">
        <v>1286</v>
      </c>
      <c r="E2542" t="s">
        <v>14</v>
      </c>
      <c r="F2542" t="s">
        <v>13273</v>
      </c>
      <c r="G2542" t="s">
        <v>13274</v>
      </c>
      <c r="H2542" t="s">
        <v>13275</v>
      </c>
      <c r="I2542" t="s">
        <v>13276</v>
      </c>
      <c r="J2542" t="s">
        <v>13277</v>
      </c>
      <c r="K2542" t="s">
        <v>49</v>
      </c>
      <c r="L2542">
        <v>95642</v>
      </c>
      <c r="M2542" t="s">
        <v>1620</v>
      </c>
      <c r="N2542" t="s">
        <v>35</v>
      </c>
      <c r="O2542">
        <v>4</v>
      </c>
      <c r="P2542">
        <v>85535.25</v>
      </c>
      <c r="Q2542" t="s">
        <v>2564</v>
      </c>
      <c r="R2542" t="s">
        <v>1392</v>
      </c>
    </row>
    <row r="2543" spans="1:18" x14ac:dyDescent="0.25">
      <c r="A2543">
        <v>3542</v>
      </c>
      <c r="B2543">
        <v>45087</v>
      </c>
      <c r="C2543" t="s">
        <v>589</v>
      </c>
      <c r="D2543" t="s">
        <v>1287</v>
      </c>
      <c r="E2543" t="s">
        <v>24</v>
      </c>
      <c r="F2543" t="s">
        <v>8619</v>
      </c>
      <c r="G2543" t="s">
        <v>13278</v>
      </c>
      <c r="H2543" t="s">
        <v>13279</v>
      </c>
      <c r="I2543" t="s">
        <v>13280</v>
      </c>
      <c r="J2543" t="s">
        <v>13281</v>
      </c>
      <c r="K2543" t="s">
        <v>25</v>
      </c>
      <c r="L2543">
        <v>44363</v>
      </c>
      <c r="M2543" t="s">
        <v>3411</v>
      </c>
      <c r="N2543" t="s">
        <v>26</v>
      </c>
      <c r="O2543">
        <v>20</v>
      </c>
      <c r="P2543">
        <v>72498.759999999995</v>
      </c>
      <c r="Q2543" t="s">
        <v>5590</v>
      </c>
      <c r="R2543" t="s">
        <v>1427</v>
      </c>
    </row>
    <row r="2544" spans="1:18" x14ac:dyDescent="0.25">
      <c r="A2544">
        <v>3543</v>
      </c>
      <c r="B2544">
        <v>45093</v>
      </c>
      <c r="C2544" t="s">
        <v>396</v>
      </c>
      <c r="D2544" t="s">
        <v>816</v>
      </c>
      <c r="E2544" t="s">
        <v>24</v>
      </c>
      <c r="F2544" t="s">
        <v>13282</v>
      </c>
      <c r="G2544" t="s">
        <v>13283</v>
      </c>
      <c r="H2544" t="s">
        <v>13284</v>
      </c>
      <c r="I2544" t="s">
        <v>13285</v>
      </c>
      <c r="J2544" t="s">
        <v>13286</v>
      </c>
      <c r="K2544" t="s">
        <v>110</v>
      </c>
      <c r="L2544">
        <v>43576</v>
      </c>
      <c r="M2544" t="s">
        <v>3878</v>
      </c>
      <c r="N2544" t="s">
        <v>26</v>
      </c>
      <c r="O2544">
        <v>16</v>
      </c>
      <c r="P2544">
        <v>50227.87</v>
      </c>
      <c r="Q2544" t="s">
        <v>3132</v>
      </c>
      <c r="R2544" t="s">
        <v>1427</v>
      </c>
    </row>
    <row r="2545" spans="1:18" x14ac:dyDescent="0.25">
      <c r="A2545">
        <v>3544</v>
      </c>
      <c r="B2545">
        <v>45117</v>
      </c>
      <c r="C2545" t="s">
        <v>676</v>
      </c>
      <c r="D2545" t="s">
        <v>601</v>
      </c>
      <c r="E2545" t="s">
        <v>14</v>
      </c>
      <c r="F2545">
        <v>27211</v>
      </c>
      <c r="G2545" t="s">
        <v>13287</v>
      </c>
      <c r="H2545" t="s">
        <v>13288</v>
      </c>
      <c r="I2545" t="s">
        <v>13289</v>
      </c>
      <c r="J2545" t="s">
        <v>13290</v>
      </c>
      <c r="K2545" t="s">
        <v>135</v>
      </c>
      <c r="L2545">
        <v>38567</v>
      </c>
      <c r="M2545" t="s">
        <v>2243</v>
      </c>
      <c r="N2545" t="s">
        <v>16</v>
      </c>
      <c r="O2545">
        <v>4</v>
      </c>
      <c r="P2545">
        <v>68764.759999999995</v>
      </c>
      <c r="Q2545" t="s">
        <v>2477</v>
      </c>
      <c r="R2545" t="s">
        <v>1384</v>
      </c>
    </row>
    <row r="2546" spans="1:18" x14ac:dyDescent="0.25">
      <c r="A2546">
        <v>3545</v>
      </c>
      <c r="B2546">
        <v>45133</v>
      </c>
      <c r="C2546" t="s">
        <v>56</v>
      </c>
      <c r="D2546" t="s">
        <v>319</v>
      </c>
      <c r="E2546" t="s">
        <v>14</v>
      </c>
      <c r="F2546" t="s">
        <v>13291</v>
      </c>
      <c r="G2546" t="s">
        <v>13292</v>
      </c>
      <c r="H2546" t="s">
        <v>13293</v>
      </c>
      <c r="I2546" t="s">
        <v>13294</v>
      </c>
      <c r="J2546" t="s">
        <v>13295</v>
      </c>
      <c r="K2546" t="s">
        <v>147</v>
      </c>
      <c r="L2546">
        <v>41662</v>
      </c>
      <c r="M2546" t="s">
        <v>1824</v>
      </c>
      <c r="N2546" t="s">
        <v>26</v>
      </c>
      <c r="O2546">
        <v>8</v>
      </c>
      <c r="P2546">
        <v>63073.24</v>
      </c>
      <c r="Q2546" t="s">
        <v>11099</v>
      </c>
      <c r="R2546" t="s">
        <v>1427</v>
      </c>
    </row>
    <row r="2547" spans="1:18" x14ac:dyDescent="0.25">
      <c r="A2547">
        <v>3546</v>
      </c>
      <c r="B2547">
        <v>45139</v>
      </c>
      <c r="C2547" t="s">
        <v>148</v>
      </c>
      <c r="D2547" t="s">
        <v>510</v>
      </c>
      <c r="E2547" t="s">
        <v>30</v>
      </c>
      <c r="F2547">
        <v>33610</v>
      </c>
      <c r="G2547" t="s">
        <v>13296</v>
      </c>
      <c r="H2547" t="s">
        <v>13297</v>
      </c>
      <c r="I2547" t="s">
        <v>13298</v>
      </c>
      <c r="J2547" t="s">
        <v>13299</v>
      </c>
      <c r="K2547" t="s">
        <v>189</v>
      </c>
      <c r="L2547">
        <v>97025</v>
      </c>
      <c r="M2547" t="s">
        <v>4897</v>
      </c>
      <c r="N2547" t="s">
        <v>35</v>
      </c>
      <c r="O2547">
        <v>1</v>
      </c>
      <c r="P2547">
        <v>36155.89</v>
      </c>
      <c r="Q2547" t="s">
        <v>1690</v>
      </c>
      <c r="R2547" t="s">
        <v>1384</v>
      </c>
    </row>
    <row r="2548" spans="1:18" x14ac:dyDescent="0.25">
      <c r="A2548">
        <v>3547</v>
      </c>
      <c r="B2548">
        <v>45075</v>
      </c>
      <c r="C2548" t="s">
        <v>111</v>
      </c>
      <c r="D2548" t="s">
        <v>1193</v>
      </c>
      <c r="E2548" t="s">
        <v>24</v>
      </c>
      <c r="F2548" t="s">
        <v>1498</v>
      </c>
      <c r="G2548" t="s">
        <v>13300</v>
      </c>
      <c r="H2548" t="s">
        <v>13301</v>
      </c>
      <c r="I2548" t="s">
        <v>13302</v>
      </c>
      <c r="J2548" t="s">
        <v>13303</v>
      </c>
      <c r="K2548" t="s">
        <v>147</v>
      </c>
      <c r="L2548">
        <v>43281</v>
      </c>
      <c r="M2548" t="s">
        <v>4221</v>
      </c>
      <c r="N2548" t="s">
        <v>21</v>
      </c>
      <c r="O2548">
        <v>19</v>
      </c>
      <c r="P2548">
        <v>70447.67</v>
      </c>
      <c r="Q2548" t="s">
        <v>4137</v>
      </c>
      <c r="R2548" t="s">
        <v>1427</v>
      </c>
    </row>
    <row r="2549" spans="1:18" x14ac:dyDescent="0.25">
      <c r="A2549">
        <v>3548</v>
      </c>
      <c r="B2549">
        <v>45111</v>
      </c>
      <c r="C2549" t="s">
        <v>36</v>
      </c>
      <c r="D2549" t="s">
        <v>1288</v>
      </c>
      <c r="E2549" t="s">
        <v>30</v>
      </c>
      <c r="F2549" t="s">
        <v>13304</v>
      </c>
      <c r="G2549" t="s">
        <v>13305</v>
      </c>
      <c r="H2549" t="s">
        <v>13306</v>
      </c>
      <c r="I2549" t="s">
        <v>13307</v>
      </c>
      <c r="J2549" t="s">
        <v>13308</v>
      </c>
      <c r="K2549" t="s">
        <v>94</v>
      </c>
      <c r="L2549">
        <v>83913</v>
      </c>
      <c r="M2549" t="s">
        <v>1432</v>
      </c>
      <c r="N2549" t="s">
        <v>26</v>
      </c>
      <c r="O2549">
        <v>2</v>
      </c>
      <c r="P2549">
        <v>88195.15</v>
      </c>
      <c r="Q2549" t="s">
        <v>2515</v>
      </c>
      <c r="R2549" t="s">
        <v>1427</v>
      </c>
    </row>
    <row r="2550" spans="1:18" x14ac:dyDescent="0.25">
      <c r="A2550">
        <v>3549</v>
      </c>
      <c r="B2550">
        <v>45127</v>
      </c>
      <c r="C2550" t="s">
        <v>130</v>
      </c>
      <c r="D2550" t="s">
        <v>956</v>
      </c>
      <c r="E2550" t="s">
        <v>24</v>
      </c>
      <c r="F2550">
        <v>36318</v>
      </c>
      <c r="G2550" t="s">
        <v>13309</v>
      </c>
      <c r="H2550" t="s">
        <v>13310</v>
      </c>
      <c r="I2550" t="s">
        <v>13311</v>
      </c>
      <c r="J2550" t="s">
        <v>13312</v>
      </c>
      <c r="K2550" t="s">
        <v>170</v>
      </c>
      <c r="L2550">
        <v>86277</v>
      </c>
      <c r="M2550" t="s">
        <v>2135</v>
      </c>
      <c r="N2550" t="s">
        <v>16</v>
      </c>
      <c r="O2550">
        <v>20</v>
      </c>
      <c r="P2550">
        <v>63260.18</v>
      </c>
      <c r="Q2550" t="s">
        <v>5461</v>
      </c>
      <c r="R2550" t="s">
        <v>1427</v>
      </c>
    </row>
    <row r="2551" spans="1:18" x14ac:dyDescent="0.25">
      <c r="A2551">
        <v>3550</v>
      </c>
      <c r="B2551">
        <v>45075</v>
      </c>
      <c r="C2551" t="s">
        <v>427</v>
      </c>
      <c r="D2551" t="s">
        <v>285</v>
      </c>
      <c r="E2551" t="s">
        <v>24</v>
      </c>
      <c r="F2551" t="s">
        <v>13313</v>
      </c>
      <c r="G2551" t="s">
        <v>1421</v>
      </c>
      <c r="H2551" t="s">
        <v>13314</v>
      </c>
      <c r="I2551" t="s">
        <v>13315</v>
      </c>
      <c r="J2551" t="s">
        <v>4154</v>
      </c>
      <c r="K2551" t="s">
        <v>176</v>
      </c>
      <c r="L2551">
        <v>21489</v>
      </c>
      <c r="M2551" t="s">
        <v>2147</v>
      </c>
      <c r="N2551" t="s">
        <v>26</v>
      </c>
      <c r="O2551">
        <v>6</v>
      </c>
      <c r="P2551">
        <v>75419.12</v>
      </c>
      <c r="Q2551" t="s">
        <v>2943</v>
      </c>
      <c r="R2551" t="s">
        <v>1419</v>
      </c>
    </row>
    <row r="2552" spans="1:18" x14ac:dyDescent="0.25">
      <c r="A2552">
        <v>3551</v>
      </c>
      <c r="B2552">
        <v>45054</v>
      </c>
      <c r="C2552" t="s">
        <v>497</v>
      </c>
      <c r="D2552" t="s">
        <v>191</v>
      </c>
      <c r="E2552" t="s">
        <v>30</v>
      </c>
      <c r="F2552" t="s">
        <v>13316</v>
      </c>
      <c r="G2552" t="s">
        <v>13317</v>
      </c>
      <c r="H2552" t="s">
        <v>13318</v>
      </c>
      <c r="I2552" t="s">
        <v>13319</v>
      </c>
      <c r="J2552" t="s">
        <v>13320</v>
      </c>
      <c r="K2552" t="s">
        <v>189</v>
      </c>
      <c r="L2552">
        <v>29588</v>
      </c>
      <c r="M2552" t="s">
        <v>2063</v>
      </c>
      <c r="N2552" t="s">
        <v>26</v>
      </c>
      <c r="O2552">
        <v>4</v>
      </c>
      <c r="P2552">
        <v>70066.41</v>
      </c>
      <c r="Q2552" t="s">
        <v>1993</v>
      </c>
      <c r="R2552" t="s">
        <v>1384</v>
      </c>
    </row>
    <row r="2553" spans="1:18" x14ac:dyDescent="0.25">
      <c r="A2553">
        <v>3552</v>
      </c>
      <c r="B2553">
        <v>45114</v>
      </c>
      <c r="C2553" t="s">
        <v>631</v>
      </c>
      <c r="D2553" t="s">
        <v>112</v>
      </c>
      <c r="E2553" t="s">
        <v>30</v>
      </c>
      <c r="F2553">
        <v>37293</v>
      </c>
      <c r="G2553" t="s">
        <v>13321</v>
      </c>
      <c r="H2553" t="s">
        <v>13322</v>
      </c>
      <c r="I2553" t="s">
        <v>13323</v>
      </c>
      <c r="J2553" t="s">
        <v>5621</v>
      </c>
      <c r="K2553" t="s">
        <v>72</v>
      </c>
      <c r="L2553">
        <v>83804</v>
      </c>
      <c r="M2553" t="s">
        <v>3718</v>
      </c>
      <c r="N2553" t="s">
        <v>16</v>
      </c>
      <c r="O2553">
        <v>4</v>
      </c>
      <c r="P2553">
        <v>89020.83</v>
      </c>
      <c r="Q2553" t="s">
        <v>13324</v>
      </c>
      <c r="R2553" t="s">
        <v>1427</v>
      </c>
    </row>
    <row r="2554" spans="1:18" x14ac:dyDescent="0.25">
      <c r="A2554">
        <v>3553</v>
      </c>
      <c r="B2554">
        <v>45131</v>
      </c>
      <c r="C2554" t="s">
        <v>343</v>
      </c>
      <c r="D2554" t="s">
        <v>499</v>
      </c>
      <c r="E2554" t="s">
        <v>24</v>
      </c>
      <c r="F2554">
        <v>26420</v>
      </c>
      <c r="G2554" t="s">
        <v>13325</v>
      </c>
      <c r="H2554" t="s">
        <v>13326</v>
      </c>
      <c r="I2554" t="s">
        <v>13327</v>
      </c>
      <c r="J2554" t="s">
        <v>13328</v>
      </c>
      <c r="K2554" t="s">
        <v>424</v>
      </c>
      <c r="L2554">
        <v>30449</v>
      </c>
      <c r="M2554" t="s">
        <v>2804</v>
      </c>
      <c r="N2554" t="s">
        <v>21</v>
      </c>
      <c r="O2554">
        <v>14</v>
      </c>
      <c r="P2554">
        <v>79930.710000000006</v>
      </c>
      <c r="Q2554" t="s">
        <v>3348</v>
      </c>
      <c r="R2554" t="s">
        <v>1392</v>
      </c>
    </row>
    <row r="2555" spans="1:18" x14ac:dyDescent="0.25">
      <c r="A2555">
        <v>3554</v>
      </c>
      <c r="B2555">
        <v>45120</v>
      </c>
      <c r="C2555" t="s">
        <v>396</v>
      </c>
      <c r="D2555" t="s">
        <v>1289</v>
      </c>
      <c r="E2555" t="s">
        <v>14</v>
      </c>
      <c r="F2555">
        <v>30965</v>
      </c>
      <c r="G2555" t="s">
        <v>1421</v>
      </c>
      <c r="H2555" t="s">
        <v>13329</v>
      </c>
      <c r="I2555" t="s">
        <v>13330</v>
      </c>
      <c r="J2555" t="s">
        <v>13331</v>
      </c>
      <c r="K2555" t="s">
        <v>122</v>
      </c>
      <c r="L2555">
        <v>58162</v>
      </c>
      <c r="M2555" t="s">
        <v>1651</v>
      </c>
      <c r="N2555" t="s">
        <v>21</v>
      </c>
      <c r="O2555">
        <v>14</v>
      </c>
      <c r="P2555">
        <v>50649.47</v>
      </c>
      <c r="Q2555" t="s">
        <v>3275</v>
      </c>
      <c r="R2555" t="s">
        <v>1392</v>
      </c>
    </row>
    <row r="2556" spans="1:18" x14ac:dyDescent="0.25">
      <c r="A2556">
        <v>3555</v>
      </c>
      <c r="B2556">
        <v>45075</v>
      </c>
      <c r="C2556" t="s">
        <v>327</v>
      </c>
      <c r="D2556" t="s">
        <v>908</v>
      </c>
      <c r="E2556" t="s">
        <v>24</v>
      </c>
      <c r="F2556">
        <v>27582</v>
      </c>
      <c r="G2556" t="s">
        <v>13332</v>
      </c>
      <c r="H2556" t="s">
        <v>13333</v>
      </c>
      <c r="I2556" t="s">
        <v>13334</v>
      </c>
      <c r="J2556" t="s">
        <v>13335</v>
      </c>
      <c r="K2556" t="s">
        <v>25</v>
      </c>
      <c r="L2556">
        <v>14048</v>
      </c>
      <c r="M2556" t="s">
        <v>2778</v>
      </c>
      <c r="N2556" t="s">
        <v>16</v>
      </c>
      <c r="O2556">
        <v>10</v>
      </c>
      <c r="P2556">
        <v>70934.679999999993</v>
      </c>
      <c r="Q2556" t="s">
        <v>5779</v>
      </c>
      <c r="R2556" t="s">
        <v>1427</v>
      </c>
    </row>
    <row r="2557" spans="1:18" x14ac:dyDescent="0.25">
      <c r="A2557">
        <v>3556</v>
      </c>
      <c r="B2557">
        <v>45058</v>
      </c>
      <c r="C2557" t="s">
        <v>310</v>
      </c>
      <c r="D2557" t="s">
        <v>146</v>
      </c>
      <c r="E2557" t="s">
        <v>24</v>
      </c>
      <c r="F2557">
        <v>32053</v>
      </c>
      <c r="G2557" t="s">
        <v>1421</v>
      </c>
      <c r="H2557" t="s">
        <v>13336</v>
      </c>
      <c r="I2557" t="s">
        <v>13337</v>
      </c>
      <c r="J2557" t="s">
        <v>9305</v>
      </c>
      <c r="K2557" t="s">
        <v>75</v>
      </c>
      <c r="L2557">
        <v>53320</v>
      </c>
      <c r="M2557" t="s">
        <v>1798</v>
      </c>
      <c r="N2557" t="s">
        <v>21</v>
      </c>
      <c r="O2557">
        <v>18</v>
      </c>
      <c r="P2557">
        <v>47876.1</v>
      </c>
      <c r="Q2557" t="s">
        <v>2896</v>
      </c>
      <c r="R2557" t="s">
        <v>1384</v>
      </c>
    </row>
    <row r="2558" spans="1:18" x14ac:dyDescent="0.25">
      <c r="A2558">
        <v>3557</v>
      </c>
      <c r="B2558">
        <v>45085</v>
      </c>
      <c r="C2558" t="s">
        <v>242</v>
      </c>
      <c r="D2558" t="s">
        <v>428</v>
      </c>
      <c r="E2558" t="s">
        <v>14</v>
      </c>
      <c r="F2558" t="s">
        <v>13338</v>
      </c>
      <c r="G2558" t="s">
        <v>13339</v>
      </c>
      <c r="H2558" t="s">
        <v>13340</v>
      </c>
      <c r="I2558" t="s">
        <v>13341</v>
      </c>
      <c r="J2558" t="s">
        <v>8344</v>
      </c>
      <c r="K2558" t="s">
        <v>176</v>
      </c>
      <c r="L2558">
        <v>81323</v>
      </c>
      <c r="M2558" t="s">
        <v>2584</v>
      </c>
      <c r="N2558" t="s">
        <v>35</v>
      </c>
      <c r="O2558">
        <v>9</v>
      </c>
      <c r="P2558">
        <v>56118.06</v>
      </c>
      <c r="Q2558" t="s">
        <v>7661</v>
      </c>
      <c r="R2558" t="s">
        <v>1427</v>
      </c>
    </row>
    <row r="2559" spans="1:18" x14ac:dyDescent="0.25">
      <c r="A2559">
        <v>3558</v>
      </c>
      <c r="B2559">
        <v>45085</v>
      </c>
      <c r="C2559" t="s">
        <v>50</v>
      </c>
      <c r="D2559" t="s">
        <v>105</v>
      </c>
      <c r="E2559" t="s">
        <v>30</v>
      </c>
      <c r="F2559" t="s">
        <v>13342</v>
      </c>
      <c r="G2559" t="s">
        <v>13343</v>
      </c>
      <c r="H2559" t="s">
        <v>13344</v>
      </c>
      <c r="I2559" t="s">
        <v>13345</v>
      </c>
      <c r="J2559" t="s">
        <v>13346</v>
      </c>
      <c r="K2559" t="s">
        <v>290</v>
      </c>
      <c r="L2559">
        <v>88995</v>
      </c>
      <c r="M2559" t="s">
        <v>2638</v>
      </c>
      <c r="N2559" t="s">
        <v>35</v>
      </c>
      <c r="O2559">
        <v>5</v>
      </c>
      <c r="P2559">
        <v>69962.78</v>
      </c>
      <c r="Q2559" t="s">
        <v>1398</v>
      </c>
      <c r="R2559" t="s">
        <v>1427</v>
      </c>
    </row>
    <row r="2560" spans="1:18" x14ac:dyDescent="0.25">
      <c r="A2560">
        <v>3559</v>
      </c>
      <c r="B2560">
        <v>45112</v>
      </c>
      <c r="C2560" t="s">
        <v>82</v>
      </c>
      <c r="D2560" t="s">
        <v>1290</v>
      </c>
      <c r="E2560" t="s">
        <v>24</v>
      </c>
      <c r="F2560">
        <v>26614</v>
      </c>
      <c r="G2560" t="s">
        <v>13347</v>
      </c>
      <c r="H2560" t="s">
        <v>13348</v>
      </c>
      <c r="I2560" t="s">
        <v>13349</v>
      </c>
      <c r="J2560" t="s">
        <v>13350</v>
      </c>
      <c r="K2560" t="s">
        <v>237</v>
      </c>
      <c r="L2560">
        <v>17980</v>
      </c>
      <c r="M2560" t="s">
        <v>3527</v>
      </c>
      <c r="N2560" t="s">
        <v>26</v>
      </c>
      <c r="O2560">
        <v>4</v>
      </c>
      <c r="P2560">
        <v>31497.55</v>
      </c>
      <c r="Q2560" t="s">
        <v>1818</v>
      </c>
      <c r="R2560" t="s">
        <v>1384</v>
      </c>
    </row>
    <row r="2561" spans="1:18" x14ac:dyDescent="0.25">
      <c r="A2561">
        <v>3560</v>
      </c>
      <c r="B2561">
        <v>45055</v>
      </c>
      <c r="C2561" t="s">
        <v>1023</v>
      </c>
      <c r="D2561" t="s">
        <v>433</v>
      </c>
      <c r="E2561" t="s">
        <v>24</v>
      </c>
      <c r="F2561">
        <v>34003</v>
      </c>
      <c r="G2561" t="s">
        <v>1421</v>
      </c>
      <c r="H2561" t="s">
        <v>13351</v>
      </c>
      <c r="I2561" t="s">
        <v>13352</v>
      </c>
      <c r="J2561" t="s">
        <v>13353</v>
      </c>
      <c r="K2561" t="s">
        <v>110</v>
      </c>
      <c r="L2561">
        <v>88346</v>
      </c>
      <c r="M2561" t="s">
        <v>3740</v>
      </c>
      <c r="N2561" t="s">
        <v>21</v>
      </c>
      <c r="O2561">
        <v>13</v>
      </c>
      <c r="P2561">
        <v>75909.149999999994</v>
      </c>
      <c r="Q2561" t="s">
        <v>1948</v>
      </c>
      <c r="R2561" t="s">
        <v>1419</v>
      </c>
    </row>
    <row r="2562" spans="1:18" x14ac:dyDescent="0.25">
      <c r="A2562">
        <v>3561</v>
      </c>
      <c r="B2562">
        <v>45110</v>
      </c>
      <c r="C2562" t="s">
        <v>653</v>
      </c>
      <c r="D2562" t="s">
        <v>344</v>
      </c>
      <c r="E2562" t="s">
        <v>30</v>
      </c>
      <c r="F2562" t="s">
        <v>13354</v>
      </c>
      <c r="G2562" t="s">
        <v>13355</v>
      </c>
      <c r="H2562" t="s">
        <v>13356</v>
      </c>
      <c r="I2562" t="s">
        <v>13357</v>
      </c>
      <c r="J2562" t="s">
        <v>13358</v>
      </c>
      <c r="K2562" t="s">
        <v>135</v>
      </c>
      <c r="L2562">
        <v>53465</v>
      </c>
      <c r="M2562" t="s">
        <v>4401</v>
      </c>
      <c r="N2562" t="s">
        <v>26</v>
      </c>
      <c r="O2562">
        <v>15</v>
      </c>
      <c r="P2562">
        <v>61647.79</v>
      </c>
      <c r="Q2562" t="s">
        <v>1398</v>
      </c>
      <c r="R2562" t="s">
        <v>1460</v>
      </c>
    </row>
    <row r="2563" spans="1:18" x14ac:dyDescent="0.25">
      <c r="A2563">
        <v>3562</v>
      </c>
      <c r="B2563">
        <v>45071</v>
      </c>
      <c r="C2563" t="s">
        <v>662</v>
      </c>
      <c r="D2563" t="s">
        <v>1283</v>
      </c>
      <c r="E2563" t="s">
        <v>30</v>
      </c>
      <c r="F2563" t="s">
        <v>13359</v>
      </c>
      <c r="G2563" t="s">
        <v>13360</v>
      </c>
      <c r="H2563" t="s">
        <v>13361</v>
      </c>
      <c r="I2563" t="s">
        <v>13362</v>
      </c>
      <c r="J2563" t="s">
        <v>13363</v>
      </c>
      <c r="K2563" t="s">
        <v>110</v>
      </c>
      <c r="L2563">
        <v>57970</v>
      </c>
      <c r="M2563" t="s">
        <v>1615</v>
      </c>
      <c r="N2563" t="s">
        <v>16</v>
      </c>
      <c r="O2563">
        <v>11</v>
      </c>
      <c r="P2563">
        <v>81206.320000000007</v>
      </c>
      <c r="Q2563" t="s">
        <v>2831</v>
      </c>
      <c r="R2563" t="s">
        <v>1419</v>
      </c>
    </row>
    <row r="2564" spans="1:18" x14ac:dyDescent="0.25">
      <c r="A2564">
        <v>3563</v>
      </c>
      <c r="B2564">
        <v>45131</v>
      </c>
      <c r="C2564" t="s">
        <v>79</v>
      </c>
      <c r="D2564" t="s">
        <v>483</v>
      </c>
      <c r="E2564" t="s">
        <v>14</v>
      </c>
      <c r="F2564" t="s">
        <v>13364</v>
      </c>
      <c r="G2564" t="s">
        <v>13365</v>
      </c>
      <c r="H2564" t="s">
        <v>13366</v>
      </c>
      <c r="I2564" t="s">
        <v>13367</v>
      </c>
      <c r="J2564" t="s">
        <v>7651</v>
      </c>
      <c r="K2564" t="s">
        <v>298</v>
      </c>
      <c r="L2564">
        <v>29953</v>
      </c>
      <c r="M2564" t="s">
        <v>3246</v>
      </c>
      <c r="N2564" t="s">
        <v>26</v>
      </c>
      <c r="O2564">
        <v>5</v>
      </c>
      <c r="P2564">
        <v>47165.98</v>
      </c>
      <c r="Q2564" t="s">
        <v>6175</v>
      </c>
      <c r="R2564" t="s">
        <v>1392</v>
      </c>
    </row>
    <row r="2565" spans="1:18" x14ac:dyDescent="0.25">
      <c r="A2565">
        <v>3564</v>
      </c>
      <c r="B2565">
        <v>45136</v>
      </c>
      <c r="C2565" t="s">
        <v>1103</v>
      </c>
      <c r="D2565" t="s">
        <v>155</v>
      </c>
      <c r="E2565" t="s">
        <v>14</v>
      </c>
      <c r="F2565">
        <v>30804</v>
      </c>
      <c r="G2565" t="s">
        <v>1421</v>
      </c>
      <c r="H2565" t="s">
        <v>13368</v>
      </c>
      <c r="I2565" t="s">
        <v>13369</v>
      </c>
      <c r="J2565" t="s">
        <v>13370</v>
      </c>
      <c r="K2565" t="s">
        <v>237</v>
      </c>
      <c r="L2565">
        <v>24983</v>
      </c>
      <c r="M2565" t="s">
        <v>1410</v>
      </c>
      <c r="N2565" t="s">
        <v>35</v>
      </c>
      <c r="O2565">
        <v>13</v>
      </c>
      <c r="P2565">
        <v>72183.98</v>
      </c>
      <c r="Q2565" t="s">
        <v>3781</v>
      </c>
      <c r="R2565" t="s">
        <v>1460</v>
      </c>
    </row>
    <row r="2566" spans="1:18" x14ac:dyDescent="0.25">
      <c r="A2566">
        <v>3565</v>
      </c>
      <c r="B2566">
        <v>45085</v>
      </c>
      <c r="C2566" t="s">
        <v>448</v>
      </c>
      <c r="D2566" t="s">
        <v>788</v>
      </c>
      <c r="E2566" t="s">
        <v>14</v>
      </c>
      <c r="F2566" t="s">
        <v>13371</v>
      </c>
      <c r="G2566" t="s">
        <v>1421</v>
      </c>
      <c r="H2566" t="s">
        <v>13372</v>
      </c>
      <c r="I2566" t="s">
        <v>13373</v>
      </c>
      <c r="J2566" t="s">
        <v>13374</v>
      </c>
      <c r="K2566" t="s">
        <v>142</v>
      </c>
      <c r="L2566">
        <v>92167</v>
      </c>
      <c r="M2566" t="s">
        <v>3336</v>
      </c>
      <c r="N2566" t="s">
        <v>26</v>
      </c>
      <c r="O2566">
        <v>18</v>
      </c>
      <c r="P2566">
        <v>70439.03</v>
      </c>
      <c r="Q2566" t="s">
        <v>4313</v>
      </c>
      <c r="R2566" t="s">
        <v>1384</v>
      </c>
    </row>
    <row r="2567" spans="1:18" x14ac:dyDescent="0.25">
      <c r="A2567">
        <v>3566</v>
      </c>
      <c r="B2567">
        <v>45064</v>
      </c>
      <c r="C2567" t="s">
        <v>50</v>
      </c>
      <c r="D2567" t="s">
        <v>320</v>
      </c>
      <c r="E2567" t="s">
        <v>30</v>
      </c>
      <c r="F2567" t="s">
        <v>10348</v>
      </c>
      <c r="G2567" t="s">
        <v>13375</v>
      </c>
      <c r="H2567" t="s">
        <v>13376</v>
      </c>
      <c r="I2567" t="s">
        <v>13377</v>
      </c>
      <c r="J2567" t="s">
        <v>13378</v>
      </c>
      <c r="K2567" t="s">
        <v>232</v>
      </c>
      <c r="L2567">
        <v>5449</v>
      </c>
      <c r="M2567" t="s">
        <v>3069</v>
      </c>
      <c r="N2567" t="s">
        <v>26</v>
      </c>
      <c r="O2567">
        <v>10</v>
      </c>
      <c r="P2567">
        <v>62481.17</v>
      </c>
      <c r="Q2567" t="s">
        <v>7841</v>
      </c>
      <c r="R2567" t="s">
        <v>1460</v>
      </c>
    </row>
    <row r="2568" spans="1:18" x14ac:dyDescent="0.25">
      <c r="A2568">
        <v>3567</v>
      </c>
      <c r="B2568">
        <v>45116</v>
      </c>
      <c r="C2568" t="s">
        <v>515</v>
      </c>
      <c r="D2568" t="s">
        <v>930</v>
      </c>
      <c r="E2568" t="s">
        <v>30</v>
      </c>
      <c r="F2568" t="s">
        <v>13379</v>
      </c>
      <c r="G2568" t="s">
        <v>13380</v>
      </c>
      <c r="H2568" t="s">
        <v>13381</v>
      </c>
      <c r="I2568" t="s">
        <v>13382</v>
      </c>
      <c r="J2568" t="s">
        <v>13383</v>
      </c>
      <c r="K2568" t="s">
        <v>46</v>
      </c>
      <c r="L2568">
        <v>84372</v>
      </c>
      <c r="M2568" t="s">
        <v>2232</v>
      </c>
      <c r="N2568" t="s">
        <v>26</v>
      </c>
      <c r="O2568">
        <v>0</v>
      </c>
      <c r="P2568">
        <v>56886.66</v>
      </c>
      <c r="Q2568" t="s">
        <v>2762</v>
      </c>
      <c r="R2568" t="s">
        <v>1460</v>
      </c>
    </row>
    <row r="2569" spans="1:18" x14ac:dyDescent="0.25">
      <c r="A2569">
        <v>3568</v>
      </c>
      <c r="B2569">
        <v>45099</v>
      </c>
      <c r="C2569" t="s">
        <v>1126</v>
      </c>
      <c r="D2569" t="s">
        <v>1291</v>
      </c>
      <c r="E2569" t="s">
        <v>30</v>
      </c>
      <c r="F2569" t="s">
        <v>13384</v>
      </c>
      <c r="G2569" t="s">
        <v>13385</v>
      </c>
      <c r="H2569" t="s">
        <v>13386</v>
      </c>
      <c r="I2569" t="s">
        <v>13387</v>
      </c>
      <c r="J2569" t="s">
        <v>8430</v>
      </c>
      <c r="K2569" t="s">
        <v>129</v>
      </c>
      <c r="L2569">
        <v>6854</v>
      </c>
      <c r="M2569" t="s">
        <v>2249</v>
      </c>
      <c r="N2569" t="s">
        <v>26</v>
      </c>
      <c r="O2569">
        <v>9</v>
      </c>
      <c r="P2569">
        <v>76141.899999999994</v>
      </c>
      <c r="Q2569" t="s">
        <v>5200</v>
      </c>
      <c r="R2569" t="s">
        <v>1392</v>
      </c>
    </row>
    <row r="2570" spans="1:18" x14ac:dyDescent="0.25">
      <c r="A2570">
        <v>3569</v>
      </c>
      <c r="B2570">
        <v>45122</v>
      </c>
      <c r="C2570" t="s">
        <v>854</v>
      </c>
      <c r="D2570" t="s">
        <v>105</v>
      </c>
      <c r="E2570" t="s">
        <v>24</v>
      </c>
      <c r="F2570">
        <v>25755</v>
      </c>
      <c r="G2570" t="s">
        <v>1421</v>
      </c>
      <c r="H2570" t="s">
        <v>13388</v>
      </c>
      <c r="I2570" t="s">
        <v>13389</v>
      </c>
      <c r="J2570" t="s">
        <v>13390</v>
      </c>
      <c r="K2570" t="s">
        <v>290</v>
      </c>
      <c r="L2570">
        <v>13510</v>
      </c>
      <c r="M2570" t="s">
        <v>1961</v>
      </c>
      <c r="N2570" t="s">
        <v>26</v>
      </c>
      <c r="O2570">
        <v>13</v>
      </c>
      <c r="P2570">
        <v>70763.149999999994</v>
      </c>
      <c r="Q2570" t="s">
        <v>1895</v>
      </c>
      <c r="R2570" t="s">
        <v>1419</v>
      </c>
    </row>
    <row r="2571" spans="1:18" x14ac:dyDescent="0.25">
      <c r="A2571">
        <v>3570</v>
      </c>
      <c r="B2571">
        <v>45075</v>
      </c>
      <c r="C2571" t="s">
        <v>676</v>
      </c>
      <c r="D2571" t="s">
        <v>1109</v>
      </c>
      <c r="E2571" t="s">
        <v>24</v>
      </c>
      <c r="F2571">
        <v>27882</v>
      </c>
      <c r="G2571" t="s">
        <v>1421</v>
      </c>
      <c r="H2571" t="s">
        <v>12932</v>
      </c>
      <c r="I2571" t="s">
        <v>13391</v>
      </c>
      <c r="J2571" t="s">
        <v>13392</v>
      </c>
      <c r="K2571" t="s">
        <v>229</v>
      </c>
      <c r="L2571">
        <v>98923</v>
      </c>
      <c r="M2571" t="s">
        <v>1871</v>
      </c>
      <c r="N2571" t="s">
        <v>21</v>
      </c>
      <c r="O2571">
        <v>18</v>
      </c>
      <c r="P2571">
        <v>58532.04</v>
      </c>
      <c r="Q2571" t="s">
        <v>1659</v>
      </c>
      <c r="R2571" t="s">
        <v>1460</v>
      </c>
    </row>
    <row r="2572" spans="1:18" x14ac:dyDescent="0.25">
      <c r="A2572">
        <v>3571</v>
      </c>
      <c r="B2572">
        <v>45074</v>
      </c>
      <c r="C2572" t="s">
        <v>127</v>
      </c>
      <c r="D2572" t="s">
        <v>112</v>
      </c>
      <c r="E2572" t="s">
        <v>30</v>
      </c>
      <c r="F2572" t="s">
        <v>13393</v>
      </c>
      <c r="G2572" t="s">
        <v>1421</v>
      </c>
      <c r="H2572" t="s">
        <v>13394</v>
      </c>
      <c r="I2572" t="s">
        <v>13395</v>
      </c>
      <c r="J2572" t="s">
        <v>13396</v>
      </c>
      <c r="K2572" t="s">
        <v>110</v>
      </c>
      <c r="L2572">
        <v>83940</v>
      </c>
      <c r="M2572" t="s">
        <v>1736</v>
      </c>
      <c r="N2572" t="s">
        <v>26</v>
      </c>
      <c r="O2572">
        <v>18</v>
      </c>
      <c r="P2572">
        <v>41124.199999999997</v>
      </c>
      <c r="Q2572" t="s">
        <v>1638</v>
      </c>
      <c r="R2572" t="s">
        <v>1384</v>
      </c>
    </row>
    <row r="2573" spans="1:18" x14ac:dyDescent="0.25">
      <c r="A2573">
        <v>3572</v>
      </c>
      <c r="B2573">
        <v>45084</v>
      </c>
      <c r="C2573" t="s">
        <v>1292</v>
      </c>
      <c r="D2573" t="s">
        <v>98</v>
      </c>
      <c r="E2573" t="s">
        <v>24</v>
      </c>
      <c r="F2573">
        <v>34459</v>
      </c>
      <c r="G2573" t="s">
        <v>13397</v>
      </c>
      <c r="H2573" t="s">
        <v>13398</v>
      </c>
      <c r="I2573" t="s">
        <v>13399</v>
      </c>
      <c r="J2573" t="s">
        <v>13400</v>
      </c>
      <c r="K2573" t="s">
        <v>235</v>
      </c>
      <c r="L2573">
        <v>74229</v>
      </c>
      <c r="M2573" t="s">
        <v>2598</v>
      </c>
      <c r="N2573" t="s">
        <v>26</v>
      </c>
      <c r="O2573">
        <v>15</v>
      </c>
      <c r="P2573">
        <v>97564.93</v>
      </c>
      <c r="Q2573" t="s">
        <v>11099</v>
      </c>
      <c r="R2573" t="s">
        <v>1384</v>
      </c>
    </row>
    <row r="2574" spans="1:18" x14ac:dyDescent="0.25">
      <c r="A2574">
        <v>3573</v>
      </c>
      <c r="B2574">
        <v>45056</v>
      </c>
      <c r="C2574" t="s">
        <v>598</v>
      </c>
      <c r="D2574" t="s">
        <v>511</v>
      </c>
      <c r="E2574" t="s">
        <v>24</v>
      </c>
      <c r="F2574" t="s">
        <v>13401</v>
      </c>
      <c r="G2574" t="s">
        <v>13402</v>
      </c>
      <c r="H2574" t="s">
        <v>13403</v>
      </c>
      <c r="I2574" t="s">
        <v>13404</v>
      </c>
      <c r="J2574" t="s">
        <v>13405</v>
      </c>
      <c r="K2574" t="s">
        <v>147</v>
      </c>
      <c r="L2574">
        <v>50966</v>
      </c>
      <c r="M2574" t="s">
        <v>2272</v>
      </c>
      <c r="N2574" t="s">
        <v>16</v>
      </c>
      <c r="O2574">
        <v>6</v>
      </c>
      <c r="P2574">
        <v>69873.41</v>
      </c>
      <c r="Q2574" t="s">
        <v>2977</v>
      </c>
      <c r="R2574" t="s">
        <v>1460</v>
      </c>
    </row>
    <row r="2575" spans="1:18" x14ac:dyDescent="0.25">
      <c r="A2575">
        <v>3574</v>
      </c>
      <c r="B2575">
        <v>45125</v>
      </c>
      <c r="C2575" t="s">
        <v>269</v>
      </c>
      <c r="D2575" t="s">
        <v>1051</v>
      </c>
      <c r="E2575" t="s">
        <v>14</v>
      </c>
      <c r="F2575">
        <v>27976</v>
      </c>
      <c r="G2575" t="s">
        <v>13406</v>
      </c>
      <c r="H2575" t="s">
        <v>13407</v>
      </c>
      <c r="I2575" t="s">
        <v>13408</v>
      </c>
      <c r="J2575" t="s">
        <v>13409</v>
      </c>
      <c r="K2575" t="s">
        <v>55</v>
      </c>
      <c r="L2575">
        <v>20128</v>
      </c>
      <c r="M2575" t="s">
        <v>5054</v>
      </c>
      <c r="N2575" t="s">
        <v>16</v>
      </c>
      <c r="O2575">
        <v>9</v>
      </c>
      <c r="P2575">
        <v>54756.12</v>
      </c>
      <c r="Q2575" t="s">
        <v>6552</v>
      </c>
      <c r="R2575" t="s">
        <v>1427</v>
      </c>
    </row>
    <row r="2576" spans="1:18" x14ac:dyDescent="0.25">
      <c r="A2576">
        <v>3575</v>
      </c>
      <c r="B2576">
        <v>45122</v>
      </c>
      <c r="C2576" t="s">
        <v>90</v>
      </c>
      <c r="D2576" t="s">
        <v>543</v>
      </c>
      <c r="E2576" t="s">
        <v>30</v>
      </c>
      <c r="F2576" t="s">
        <v>13410</v>
      </c>
      <c r="G2576" t="s">
        <v>13411</v>
      </c>
      <c r="H2576" t="s">
        <v>13412</v>
      </c>
      <c r="I2576" t="s">
        <v>13413</v>
      </c>
      <c r="J2576" t="s">
        <v>13414</v>
      </c>
      <c r="K2576" t="s">
        <v>214</v>
      </c>
      <c r="L2576">
        <v>26649</v>
      </c>
      <c r="M2576" t="s">
        <v>2976</v>
      </c>
      <c r="N2576" t="s">
        <v>35</v>
      </c>
      <c r="O2576">
        <v>10</v>
      </c>
      <c r="P2576">
        <v>53551.66</v>
      </c>
      <c r="Q2576" t="s">
        <v>6078</v>
      </c>
      <c r="R2576" t="s">
        <v>1460</v>
      </c>
    </row>
    <row r="2577" spans="1:18" x14ac:dyDescent="0.25">
      <c r="A2577">
        <v>3576</v>
      </c>
      <c r="B2577">
        <v>45086</v>
      </c>
      <c r="C2577" t="s">
        <v>393</v>
      </c>
      <c r="D2577" t="s">
        <v>1293</v>
      </c>
      <c r="E2577" t="s">
        <v>24</v>
      </c>
      <c r="F2577" t="s">
        <v>13415</v>
      </c>
      <c r="G2577" t="s">
        <v>13416</v>
      </c>
      <c r="H2577" t="s">
        <v>13417</v>
      </c>
      <c r="I2577" t="s">
        <v>13418</v>
      </c>
      <c r="J2577" t="s">
        <v>13419</v>
      </c>
      <c r="K2577" t="s">
        <v>170</v>
      </c>
      <c r="L2577">
        <v>34596</v>
      </c>
      <c r="M2577" t="s">
        <v>2498</v>
      </c>
      <c r="N2577" t="s">
        <v>26</v>
      </c>
      <c r="O2577">
        <v>3</v>
      </c>
      <c r="P2577">
        <v>33725.82</v>
      </c>
      <c r="Q2577" t="s">
        <v>13324</v>
      </c>
      <c r="R2577" t="s">
        <v>1419</v>
      </c>
    </row>
    <row r="2578" spans="1:18" x14ac:dyDescent="0.25">
      <c r="A2578">
        <v>3577</v>
      </c>
      <c r="B2578">
        <v>45141</v>
      </c>
      <c r="C2578" t="s">
        <v>1078</v>
      </c>
      <c r="D2578" t="s">
        <v>949</v>
      </c>
      <c r="E2578" t="s">
        <v>24</v>
      </c>
      <c r="F2578" t="s">
        <v>13420</v>
      </c>
      <c r="G2578" t="s">
        <v>13421</v>
      </c>
      <c r="H2578" t="s">
        <v>13422</v>
      </c>
      <c r="I2578" t="s">
        <v>13423</v>
      </c>
      <c r="J2578" t="s">
        <v>13424</v>
      </c>
      <c r="K2578" t="s">
        <v>198</v>
      </c>
      <c r="L2578">
        <v>39960</v>
      </c>
      <c r="M2578" t="s">
        <v>4273</v>
      </c>
      <c r="N2578" t="s">
        <v>21</v>
      </c>
      <c r="O2578">
        <v>9</v>
      </c>
      <c r="P2578">
        <v>98308.98</v>
      </c>
      <c r="Q2578" t="s">
        <v>3215</v>
      </c>
      <c r="R2578" t="s">
        <v>1384</v>
      </c>
    </row>
    <row r="2579" spans="1:18" x14ac:dyDescent="0.25">
      <c r="A2579">
        <v>3578</v>
      </c>
      <c r="B2579">
        <v>45121</v>
      </c>
      <c r="C2579" t="s">
        <v>70</v>
      </c>
      <c r="D2579" t="s">
        <v>275</v>
      </c>
      <c r="E2579" t="s">
        <v>24</v>
      </c>
      <c r="F2579">
        <v>36322</v>
      </c>
      <c r="G2579" t="s">
        <v>1421</v>
      </c>
      <c r="H2579" t="s">
        <v>13425</v>
      </c>
      <c r="I2579" t="s">
        <v>13426</v>
      </c>
      <c r="J2579" t="s">
        <v>13427</v>
      </c>
      <c r="K2579" t="s">
        <v>78</v>
      </c>
      <c r="L2579">
        <v>50556</v>
      </c>
      <c r="M2579" t="s">
        <v>1563</v>
      </c>
      <c r="N2579" t="s">
        <v>16</v>
      </c>
      <c r="O2579">
        <v>2</v>
      </c>
      <c r="P2579">
        <v>91039.18</v>
      </c>
      <c r="Q2579" t="s">
        <v>5215</v>
      </c>
      <c r="R2579" t="s">
        <v>1392</v>
      </c>
    </row>
    <row r="2580" spans="1:18" x14ac:dyDescent="0.25">
      <c r="A2580">
        <v>3579</v>
      </c>
      <c r="B2580">
        <v>45109</v>
      </c>
      <c r="C2580" t="s">
        <v>567</v>
      </c>
      <c r="D2580" t="s">
        <v>635</v>
      </c>
      <c r="E2580" t="s">
        <v>24</v>
      </c>
      <c r="F2580" t="s">
        <v>13428</v>
      </c>
      <c r="G2580" t="s">
        <v>1421</v>
      </c>
      <c r="H2580" t="s">
        <v>13429</v>
      </c>
      <c r="I2580" t="s">
        <v>13430</v>
      </c>
      <c r="J2580" t="s">
        <v>13431</v>
      </c>
      <c r="K2580" t="s">
        <v>43</v>
      </c>
      <c r="L2580">
        <v>32044</v>
      </c>
      <c r="M2580" t="s">
        <v>2998</v>
      </c>
      <c r="N2580" t="s">
        <v>16</v>
      </c>
      <c r="O2580">
        <v>4</v>
      </c>
      <c r="P2580">
        <v>48512.45</v>
      </c>
      <c r="Q2580" t="s">
        <v>2889</v>
      </c>
      <c r="R2580" t="s">
        <v>1419</v>
      </c>
    </row>
    <row r="2581" spans="1:18" x14ac:dyDescent="0.25">
      <c r="A2581">
        <v>3580</v>
      </c>
      <c r="B2581">
        <v>45100</v>
      </c>
      <c r="C2581" t="s">
        <v>127</v>
      </c>
      <c r="D2581" t="s">
        <v>928</v>
      </c>
      <c r="E2581" t="s">
        <v>24</v>
      </c>
      <c r="F2581" t="s">
        <v>13432</v>
      </c>
      <c r="G2581" t="s">
        <v>13433</v>
      </c>
      <c r="H2581" t="s">
        <v>13434</v>
      </c>
      <c r="I2581" t="s">
        <v>13435</v>
      </c>
      <c r="J2581" t="s">
        <v>13436</v>
      </c>
      <c r="K2581" t="s">
        <v>145</v>
      </c>
      <c r="L2581">
        <v>10936</v>
      </c>
      <c r="M2581" t="s">
        <v>2300</v>
      </c>
      <c r="N2581" t="s">
        <v>21</v>
      </c>
      <c r="O2581">
        <v>2</v>
      </c>
      <c r="P2581">
        <v>71791.95</v>
      </c>
      <c r="Q2581" t="s">
        <v>1799</v>
      </c>
      <c r="R2581" t="s">
        <v>1460</v>
      </c>
    </row>
    <row r="2582" spans="1:18" x14ac:dyDescent="0.25">
      <c r="A2582">
        <v>3581</v>
      </c>
      <c r="B2582">
        <v>45114</v>
      </c>
      <c r="C2582" t="s">
        <v>178</v>
      </c>
      <c r="D2582" t="s">
        <v>146</v>
      </c>
      <c r="E2582" t="s">
        <v>30</v>
      </c>
      <c r="F2582" t="s">
        <v>13437</v>
      </c>
      <c r="G2582" t="s">
        <v>13438</v>
      </c>
      <c r="H2582" t="s">
        <v>13439</v>
      </c>
      <c r="I2582" t="s">
        <v>13440</v>
      </c>
      <c r="J2582" t="s">
        <v>13441</v>
      </c>
      <c r="K2582" t="s">
        <v>92</v>
      </c>
      <c r="L2582">
        <v>61023</v>
      </c>
      <c r="M2582" t="s">
        <v>2074</v>
      </c>
      <c r="N2582" t="s">
        <v>21</v>
      </c>
      <c r="O2582">
        <v>11</v>
      </c>
      <c r="P2582">
        <v>52584.01</v>
      </c>
      <c r="Q2582" t="s">
        <v>3337</v>
      </c>
      <c r="R2582" t="s">
        <v>1419</v>
      </c>
    </row>
    <row r="2583" spans="1:18" x14ac:dyDescent="0.25">
      <c r="A2583">
        <v>3582</v>
      </c>
      <c r="B2583">
        <v>45143</v>
      </c>
      <c r="C2583" t="s">
        <v>168</v>
      </c>
      <c r="D2583" t="s">
        <v>704</v>
      </c>
      <c r="E2583" t="s">
        <v>24</v>
      </c>
      <c r="F2583" t="s">
        <v>13442</v>
      </c>
      <c r="G2583" t="s">
        <v>13443</v>
      </c>
      <c r="H2583" t="s">
        <v>13444</v>
      </c>
      <c r="I2583" t="s">
        <v>13445</v>
      </c>
      <c r="J2583" t="s">
        <v>12433</v>
      </c>
      <c r="K2583" t="s">
        <v>211</v>
      </c>
      <c r="L2583">
        <v>48693</v>
      </c>
      <c r="M2583" t="s">
        <v>1452</v>
      </c>
      <c r="N2583" t="s">
        <v>16</v>
      </c>
      <c r="O2583">
        <v>8</v>
      </c>
      <c r="P2583">
        <v>39608.74</v>
      </c>
      <c r="Q2583" t="s">
        <v>3155</v>
      </c>
      <c r="R2583" t="s">
        <v>1427</v>
      </c>
    </row>
    <row r="2584" spans="1:18" x14ac:dyDescent="0.25">
      <c r="A2584">
        <v>3583</v>
      </c>
      <c r="B2584">
        <v>45121</v>
      </c>
      <c r="C2584" t="s">
        <v>130</v>
      </c>
      <c r="D2584" t="s">
        <v>86</v>
      </c>
      <c r="E2584" t="s">
        <v>14</v>
      </c>
      <c r="F2584" t="s">
        <v>13446</v>
      </c>
      <c r="G2584" t="s">
        <v>13447</v>
      </c>
      <c r="H2584" t="s">
        <v>13448</v>
      </c>
      <c r="I2584" t="s">
        <v>13449</v>
      </c>
      <c r="J2584" t="s">
        <v>13450</v>
      </c>
      <c r="K2584" t="s">
        <v>232</v>
      </c>
      <c r="L2584">
        <v>92189</v>
      </c>
      <c r="M2584" t="s">
        <v>2798</v>
      </c>
      <c r="N2584" t="s">
        <v>16</v>
      </c>
      <c r="O2584">
        <v>6</v>
      </c>
      <c r="P2584">
        <v>50965.51</v>
      </c>
      <c r="Q2584" t="s">
        <v>1987</v>
      </c>
      <c r="R2584" t="s">
        <v>1392</v>
      </c>
    </row>
    <row r="2585" spans="1:18" x14ac:dyDescent="0.25">
      <c r="A2585">
        <v>3584</v>
      </c>
      <c r="B2585">
        <v>45060</v>
      </c>
      <c r="C2585" t="s">
        <v>140</v>
      </c>
      <c r="D2585" t="s">
        <v>112</v>
      </c>
      <c r="E2585" t="s">
        <v>14</v>
      </c>
      <c r="F2585" t="s">
        <v>13451</v>
      </c>
      <c r="G2585" t="s">
        <v>13452</v>
      </c>
      <c r="H2585" t="s">
        <v>13453</v>
      </c>
      <c r="I2585" t="s">
        <v>13454</v>
      </c>
      <c r="J2585" t="s">
        <v>13455</v>
      </c>
      <c r="K2585" t="s">
        <v>164</v>
      </c>
      <c r="L2585">
        <v>12466</v>
      </c>
      <c r="M2585" t="s">
        <v>2521</v>
      </c>
      <c r="N2585" t="s">
        <v>35</v>
      </c>
      <c r="O2585">
        <v>7</v>
      </c>
      <c r="P2585">
        <v>41535.599999999999</v>
      </c>
      <c r="Q2585" t="s">
        <v>7804</v>
      </c>
      <c r="R2585" t="s">
        <v>1384</v>
      </c>
    </row>
    <row r="2586" spans="1:18" x14ac:dyDescent="0.25">
      <c r="A2586">
        <v>3585</v>
      </c>
      <c r="B2586">
        <v>45118</v>
      </c>
      <c r="C2586" t="s">
        <v>90</v>
      </c>
      <c r="D2586" t="s">
        <v>358</v>
      </c>
      <c r="E2586" t="s">
        <v>30</v>
      </c>
      <c r="F2586" t="s">
        <v>13456</v>
      </c>
      <c r="G2586" t="s">
        <v>13457</v>
      </c>
      <c r="H2586" t="s">
        <v>13458</v>
      </c>
      <c r="I2586" t="s">
        <v>13459</v>
      </c>
      <c r="J2586" t="s">
        <v>13460</v>
      </c>
      <c r="K2586" t="s">
        <v>147</v>
      </c>
      <c r="L2586">
        <v>3114</v>
      </c>
      <c r="M2586" t="s">
        <v>2578</v>
      </c>
      <c r="N2586" t="s">
        <v>21</v>
      </c>
      <c r="O2586">
        <v>14</v>
      </c>
      <c r="P2586">
        <v>83864.11</v>
      </c>
      <c r="Q2586" t="s">
        <v>3930</v>
      </c>
      <c r="R2586" t="s">
        <v>1384</v>
      </c>
    </row>
    <row r="2587" spans="1:18" x14ac:dyDescent="0.25">
      <c r="A2587">
        <v>3586</v>
      </c>
      <c r="B2587">
        <v>45117</v>
      </c>
      <c r="C2587" t="s">
        <v>194</v>
      </c>
      <c r="D2587" t="s">
        <v>710</v>
      </c>
      <c r="E2587" t="s">
        <v>30</v>
      </c>
      <c r="F2587" t="s">
        <v>13461</v>
      </c>
      <c r="G2587" t="s">
        <v>1421</v>
      </c>
      <c r="H2587" t="s">
        <v>13462</v>
      </c>
      <c r="I2587" t="s">
        <v>13463</v>
      </c>
      <c r="J2587" t="s">
        <v>13464</v>
      </c>
      <c r="K2587" t="s">
        <v>135</v>
      </c>
      <c r="L2587">
        <v>1333</v>
      </c>
      <c r="M2587" t="s">
        <v>1503</v>
      </c>
      <c r="N2587" t="s">
        <v>16</v>
      </c>
      <c r="O2587">
        <v>11</v>
      </c>
      <c r="P2587">
        <v>73944.12</v>
      </c>
      <c r="Q2587" t="s">
        <v>4757</v>
      </c>
      <c r="R2587" t="s">
        <v>1419</v>
      </c>
    </row>
    <row r="2588" spans="1:18" x14ac:dyDescent="0.25">
      <c r="A2588">
        <v>3587</v>
      </c>
      <c r="B2588">
        <v>45062</v>
      </c>
      <c r="C2588" t="s">
        <v>125</v>
      </c>
      <c r="D2588" t="s">
        <v>1294</v>
      </c>
      <c r="E2588" t="s">
        <v>24</v>
      </c>
      <c r="F2588">
        <v>24178</v>
      </c>
      <c r="G2588" t="s">
        <v>13465</v>
      </c>
      <c r="H2588" t="s">
        <v>13466</v>
      </c>
      <c r="I2588" t="s">
        <v>13467</v>
      </c>
      <c r="J2588" t="s">
        <v>6198</v>
      </c>
      <c r="K2588" t="s">
        <v>64</v>
      </c>
      <c r="L2588">
        <v>11255</v>
      </c>
      <c r="M2588" t="s">
        <v>3231</v>
      </c>
      <c r="N2588" t="s">
        <v>26</v>
      </c>
      <c r="O2588">
        <v>4</v>
      </c>
      <c r="P2588">
        <v>90569.42</v>
      </c>
      <c r="Q2588" t="s">
        <v>4023</v>
      </c>
      <c r="R2588" t="s">
        <v>1460</v>
      </c>
    </row>
    <row r="2589" spans="1:18" x14ac:dyDescent="0.25">
      <c r="A2589">
        <v>3588</v>
      </c>
      <c r="B2589">
        <v>45089</v>
      </c>
      <c r="C2589" t="s">
        <v>177</v>
      </c>
      <c r="D2589" t="s">
        <v>951</v>
      </c>
      <c r="E2589" t="s">
        <v>14</v>
      </c>
      <c r="F2589" t="s">
        <v>13468</v>
      </c>
      <c r="G2589" t="s">
        <v>13469</v>
      </c>
      <c r="H2589" t="s">
        <v>13470</v>
      </c>
      <c r="I2589" t="s">
        <v>13471</v>
      </c>
      <c r="J2589" t="s">
        <v>13472</v>
      </c>
      <c r="K2589" t="s">
        <v>64</v>
      </c>
      <c r="L2589">
        <v>30922</v>
      </c>
      <c r="M2589" t="s">
        <v>3097</v>
      </c>
      <c r="N2589" t="s">
        <v>21</v>
      </c>
      <c r="O2589">
        <v>12</v>
      </c>
      <c r="P2589">
        <v>82512.62</v>
      </c>
      <c r="Q2589" t="s">
        <v>2466</v>
      </c>
      <c r="R2589" t="s">
        <v>1392</v>
      </c>
    </row>
    <row r="2590" spans="1:18" x14ac:dyDescent="0.25">
      <c r="A2590">
        <v>3589</v>
      </c>
      <c r="B2590">
        <v>45064</v>
      </c>
      <c r="C2590" t="s">
        <v>323</v>
      </c>
      <c r="D2590" t="s">
        <v>1295</v>
      </c>
      <c r="E2590" t="s">
        <v>14</v>
      </c>
      <c r="F2590" t="s">
        <v>13473</v>
      </c>
      <c r="G2590" t="s">
        <v>13474</v>
      </c>
      <c r="H2590" t="s">
        <v>13475</v>
      </c>
      <c r="I2590" t="s">
        <v>13476</v>
      </c>
      <c r="J2590" t="s">
        <v>13477</v>
      </c>
      <c r="K2590" t="s">
        <v>290</v>
      </c>
      <c r="L2590">
        <v>89954</v>
      </c>
      <c r="M2590" t="s">
        <v>1742</v>
      </c>
      <c r="N2590" t="s">
        <v>26</v>
      </c>
      <c r="O2590">
        <v>3</v>
      </c>
      <c r="P2590">
        <v>86039.2</v>
      </c>
      <c r="Q2590" t="s">
        <v>3707</v>
      </c>
      <c r="R2590" t="s">
        <v>1384</v>
      </c>
    </row>
    <row r="2591" spans="1:18" x14ac:dyDescent="0.25">
      <c r="A2591">
        <v>3590</v>
      </c>
      <c r="B2591">
        <v>45131</v>
      </c>
      <c r="C2591" t="s">
        <v>56</v>
      </c>
      <c r="D2591" t="s">
        <v>385</v>
      </c>
      <c r="E2591" t="s">
        <v>24</v>
      </c>
      <c r="F2591" t="s">
        <v>4500</v>
      </c>
      <c r="G2591" t="s">
        <v>13478</v>
      </c>
      <c r="H2591" t="s">
        <v>13479</v>
      </c>
      <c r="I2591" t="s">
        <v>13480</v>
      </c>
      <c r="J2591" t="s">
        <v>11897</v>
      </c>
      <c r="K2591" t="s">
        <v>49</v>
      </c>
      <c r="L2591">
        <v>41947</v>
      </c>
      <c r="M2591" t="s">
        <v>1954</v>
      </c>
      <c r="N2591" t="s">
        <v>26</v>
      </c>
      <c r="O2591">
        <v>3</v>
      </c>
      <c r="P2591">
        <v>86635.26</v>
      </c>
      <c r="Q2591" t="s">
        <v>4189</v>
      </c>
      <c r="R2591" t="s">
        <v>1460</v>
      </c>
    </row>
    <row r="2592" spans="1:18" x14ac:dyDescent="0.25">
      <c r="A2592">
        <v>3591</v>
      </c>
      <c r="B2592">
        <v>45123</v>
      </c>
      <c r="C2592" t="s">
        <v>87</v>
      </c>
      <c r="D2592" t="s">
        <v>193</v>
      </c>
      <c r="E2592" t="s">
        <v>14</v>
      </c>
      <c r="F2592">
        <v>27371</v>
      </c>
      <c r="G2592" t="s">
        <v>13481</v>
      </c>
      <c r="H2592" t="s">
        <v>13482</v>
      </c>
      <c r="I2592" t="s">
        <v>13483</v>
      </c>
      <c r="J2592" t="s">
        <v>13484</v>
      </c>
      <c r="K2592" t="s">
        <v>147</v>
      </c>
      <c r="L2592">
        <v>80438</v>
      </c>
      <c r="M2592" t="s">
        <v>2293</v>
      </c>
      <c r="N2592" t="s">
        <v>16</v>
      </c>
      <c r="O2592">
        <v>15</v>
      </c>
      <c r="P2592">
        <v>85295.8</v>
      </c>
      <c r="Q2592" t="s">
        <v>4948</v>
      </c>
      <c r="R2592" t="s">
        <v>1384</v>
      </c>
    </row>
    <row r="2593" spans="1:18" x14ac:dyDescent="0.25">
      <c r="A2593">
        <v>3592</v>
      </c>
      <c r="B2593">
        <v>45110</v>
      </c>
      <c r="C2593" t="s">
        <v>28</v>
      </c>
      <c r="D2593" t="s">
        <v>527</v>
      </c>
      <c r="E2593" t="s">
        <v>30</v>
      </c>
      <c r="F2593">
        <v>34249</v>
      </c>
      <c r="G2593" t="s">
        <v>13485</v>
      </c>
      <c r="H2593" t="s">
        <v>13486</v>
      </c>
      <c r="I2593" t="s">
        <v>13487</v>
      </c>
      <c r="J2593" t="s">
        <v>13488</v>
      </c>
      <c r="K2593" t="s">
        <v>203</v>
      </c>
      <c r="L2593">
        <v>47282</v>
      </c>
      <c r="M2593" t="s">
        <v>2279</v>
      </c>
      <c r="N2593" t="s">
        <v>35</v>
      </c>
      <c r="O2593">
        <v>0</v>
      </c>
      <c r="P2593">
        <v>95522.69</v>
      </c>
      <c r="Q2593" t="s">
        <v>5844</v>
      </c>
      <c r="R2593" t="s">
        <v>1384</v>
      </c>
    </row>
    <row r="2594" spans="1:18" x14ac:dyDescent="0.25">
      <c r="A2594">
        <v>3593</v>
      </c>
      <c r="B2594">
        <v>45057</v>
      </c>
      <c r="C2594" t="s">
        <v>1296</v>
      </c>
      <c r="D2594" t="s">
        <v>1297</v>
      </c>
      <c r="E2594" t="s">
        <v>14</v>
      </c>
      <c r="F2594" t="s">
        <v>13489</v>
      </c>
      <c r="G2594" t="s">
        <v>13490</v>
      </c>
      <c r="H2594" t="s">
        <v>13491</v>
      </c>
      <c r="I2594" t="s">
        <v>13492</v>
      </c>
      <c r="J2594" t="s">
        <v>13493</v>
      </c>
      <c r="K2594" t="s">
        <v>119</v>
      </c>
      <c r="L2594">
        <v>39939</v>
      </c>
      <c r="M2594" t="s">
        <v>1980</v>
      </c>
      <c r="N2594" t="s">
        <v>21</v>
      </c>
      <c r="O2594">
        <v>12</v>
      </c>
      <c r="P2594">
        <v>93130.77</v>
      </c>
      <c r="Q2594" t="s">
        <v>4000</v>
      </c>
      <c r="R2594" t="s">
        <v>1392</v>
      </c>
    </row>
    <row r="2595" spans="1:18" x14ac:dyDescent="0.25">
      <c r="A2595">
        <v>3594</v>
      </c>
      <c r="B2595">
        <v>45112</v>
      </c>
      <c r="C2595" t="s">
        <v>199</v>
      </c>
      <c r="D2595" t="s">
        <v>118</v>
      </c>
      <c r="E2595" t="s">
        <v>30</v>
      </c>
      <c r="F2595" t="s">
        <v>13494</v>
      </c>
      <c r="G2595" t="s">
        <v>13495</v>
      </c>
      <c r="H2595" t="s">
        <v>13496</v>
      </c>
      <c r="I2595" t="s">
        <v>13497</v>
      </c>
      <c r="J2595" t="s">
        <v>13498</v>
      </c>
      <c r="K2595" t="s">
        <v>363</v>
      </c>
      <c r="L2595">
        <v>35581</v>
      </c>
      <c r="M2595" t="s">
        <v>2860</v>
      </c>
      <c r="N2595" t="s">
        <v>16</v>
      </c>
      <c r="O2595">
        <v>12</v>
      </c>
      <c r="P2595">
        <v>31934.58</v>
      </c>
      <c r="Q2595" t="s">
        <v>9019</v>
      </c>
      <c r="R2595" t="s">
        <v>1392</v>
      </c>
    </row>
    <row r="2596" spans="1:18" x14ac:dyDescent="0.25">
      <c r="A2596">
        <v>3595</v>
      </c>
      <c r="B2596">
        <v>45079</v>
      </c>
      <c r="C2596" t="s">
        <v>557</v>
      </c>
      <c r="D2596" t="s">
        <v>1039</v>
      </c>
      <c r="E2596" t="s">
        <v>14</v>
      </c>
      <c r="F2596">
        <v>24908</v>
      </c>
      <c r="G2596" t="s">
        <v>1421</v>
      </c>
      <c r="H2596" t="s">
        <v>13499</v>
      </c>
      <c r="I2596" t="s">
        <v>13500</v>
      </c>
      <c r="J2596" t="s">
        <v>13501</v>
      </c>
      <c r="K2596" t="s">
        <v>220</v>
      </c>
      <c r="L2596">
        <v>1982</v>
      </c>
      <c r="M2596" t="s">
        <v>1852</v>
      </c>
      <c r="N2596" t="s">
        <v>26</v>
      </c>
      <c r="O2596">
        <v>18</v>
      </c>
      <c r="P2596">
        <v>74339.039999999994</v>
      </c>
      <c r="Q2596" t="s">
        <v>3275</v>
      </c>
      <c r="R2596" t="s">
        <v>1427</v>
      </c>
    </row>
    <row r="2597" spans="1:18" x14ac:dyDescent="0.25">
      <c r="A2597">
        <v>3596</v>
      </c>
      <c r="B2597">
        <v>45102</v>
      </c>
      <c r="C2597" t="s">
        <v>32</v>
      </c>
      <c r="D2597" t="s">
        <v>1168</v>
      </c>
      <c r="E2597" t="s">
        <v>30</v>
      </c>
      <c r="F2597" t="s">
        <v>13502</v>
      </c>
      <c r="G2597" t="s">
        <v>13503</v>
      </c>
      <c r="H2597" t="s">
        <v>13504</v>
      </c>
      <c r="I2597" t="s">
        <v>13505</v>
      </c>
      <c r="J2597" t="s">
        <v>13506</v>
      </c>
      <c r="K2597" t="s">
        <v>198</v>
      </c>
      <c r="L2597">
        <v>34333</v>
      </c>
      <c r="M2597" t="s">
        <v>1563</v>
      </c>
      <c r="N2597" t="s">
        <v>16</v>
      </c>
      <c r="O2597">
        <v>10</v>
      </c>
      <c r="P2597">
        <v>69339.649999999994</v>
      </c>
      <c r="Q2597" t="s">
        <v>3087</v>
      </c>
      <c r="R2597" t="s">
        <v>1419</v>
      </c>
    </row>
    <row r="2598" spans="1:18" x14ac:dyDescent="0.25">
      <c r="A2598">
        <v>3597</v>
      </c>
      <c r="B2598">
        <v>45065</v>
      </c>
      <c r="C2598" t="s">
        <v>48</v>
      </c>
      <c r="D2598" t="s">
        <v>297</v>
      </c>
      <c r="E2598" t="s">
        <v>24</v>
      </c>
      <c r="F2598" t="s">
        <v>13507</v>
      </c>
      <c r="G2598" t="s">
        <v>13508</v>
      </c>
      <c r="H2598" t="s">
        <v>13509</v>
      </c>
      <c r="I2598" t="s">
        <v>13510</v>
      </c>
      <c r="J2598" t="s">
        <v>13511</v>
      </c>
      <c r="K2598" t="s">
        <v>164</v>
      </c>
      <c r="L2598">
        <v>99780</v>
      </c>
      <c r="M2598" t="s">
        <v>1570</v>
      </c>
      <c r="N2598" t="s">
        <v>35</v>
      </c>
      <c r="O2598">
        <v>3</v>
      </c>
      <c r="P2598">
        <v>70897.2</v>
      </c>
      <c r="Q2598" t="s">
        <v>3579</v>
      </c>
      <c r="R2598" t="s">
        <v>1460</v>
      </c>
    </row>
    <row r="2599" spans="1:18" x14ac:dyDescent="0.25">
      <c r="A2599">
        <v>3598</v>
      </c>
      <c r="B2599">
        <v>45054</v>
      </c>
      <c r="C2599" t="s">
        <v>114</v>
      </c>
      <c r="D2599" t="s">
        <v>1016</v>
      </c>
      <c r="E2599" t="s">
        <v>30</v>
      </c>
      <c r="F2599" t="s">
        <v>13512</v>
      </c>
      <c r="G2599" t="s">
        <v>13513</v>
      </c>
      <c r="H2599" t="s">
        <v>13514</v>
      </c>
      <c r="I2599" t="s">
        <v>13515</v>
      </c>
      <c r="J2599" t="s">
        <v>9119</v>
      </c>
      <c r="K2599" t="s">
        <v>235</v>
      </c>
      <c r="L2599">
        <v>12243</v>
      </c>
      <c r="M2599" t="s">
        <v>3747</v>
      </c>
      <c r="N2599" t="s">
        <v>35</v>
      </c>
      <c r="O2599">
        <v>20</v>
      </c>
      <c r="P2599">
        <v>60627.97</v>
      </c>
      <c r="Q2599" t="s">
        <v>4373</v>
      </c>
      <c r="R2599" t="s">
        <v>1392</v>
      </c>
    </row>
    <row r="2600" spans="1:18" x14ac:dyDescent="0.25">
      <c r="A2600">
        <v>3599</v>
      </c>
      <c r="B2600">
        <v>45090</v>
      </c>
      <c r="C2600" t="s">
        <v>236</v>
      </c>
      <c r="D2600" t="s">
        <v>71</v>
      </c>
      <c r="E2600" t="s">
        <v>14</v>
      </c>
      <c r="F2600">
        <v>32850</v>
      </c>
      <c r="G2600" t="s">
        <v>1421</v>
      </c>
      <c r="H2600" t="s">
        <v>13516</v>
      </c>
      <c r="I2600" t="s">
        <v>13517</v>
      </c>
      <c r="J2600" t="s">
        <v>13518</v>
      </c>
      <c r="K2600" t="s">
        <v>298</v>
      </c>
      <c r="L2600">
        <v>89943</v>
      </c>
      <c r="M2600" t="s">
        <v>1523</v>
      </c>
      <c r="N2600" t="s">
        <v>35</v>
      </c>
      <c r="O2600">
        <v>5</v>
      </c>
      <c r="P2600">
        <v>82381.710000000006</v>
      </c>
      <c r="Q2600" t="s">
        <v>4573</v>
      </c>
      <c r="R2600" t="s">
        <v>1460</v>
      </c>
    </row>
    <row r="2601" spans="1:18" x14ac:dyDescent="0.25">
      <c r="A2601">
        <v>3600</v>
      </c>
      <c r="B2601">
        <v>45137</v>
      </c>
      <c r="C2601" t="s">
        <v>1298</v>
      </c>
      <c r="D2601" t="s">
        <v>124</v>
      </c>
      <c r="E2601" t="s">
        <v>30</v>
      </c>
      <c r="F2601">
        <v>28917</v>
      </c>
      <c r="G2601" t="s">
        <v>13519</v>
      </c>
      <c r="H2601" t="s">
        <v>13520</v>
      </c>
      <c r="I2601" t="s">
        <v>13521</v>
      </c>
      <c r="J2601" t="s">
        <v>13522</v>
      </c>
      <c r="K2601" t="s">
        <v>92</v>
      </c>
      <c r="L2601">
        <v>6829</v>
      </c>
      <c r="M2601" t="s">
        <v>1479</v>
      </c>
      <c r="N2601" t="s">
        <v>16</v>
      </c>
      <c r="O2601">
        <v>5</v>
      </c>
      <c r="P2601">
        <v>63887.15</v>
      </c>
      <c r="Q2601" t="s">
        <v>6423</v>
      </c>
      <c r="R2601" t="s">
        <v>1384</v>
      </c>
    </row>
    <row r="2602" spans="1:18" x14ac:dyDescent="0.25">
      <c r="A2602">
        <v>3601</v>
      </c>
      <c r="B2602">
        <v>45104</v>
      </c>
      <c r="C2602" t="s">
        <v>12</v>
      </c>
      <c r="D2602" t="s">
        <v>307</v>
      </c>
      <c r="E2602" t="s">
        <v>24</v>
      </c>
      <c r="F2602" t="s">
        <v>13523</v>
      </c>
      <c r="G2602" t="s">
        <v>13524</v>
      </c>
      <c r="H2602" t="s">
        <v>13525</v>
      </c>
      <c r="I2602" t="s">
        <v>13526</v>
      </c>
      <c r="J2602" t="s">
        <v>12287</v>
      </c>
      <c r="K2602" t="s">
        <v>298</v>
      </c>
      <c r="L2602">
        <v>80135</v>
      </c>
      <c r="M2602" t="s">
        <v>1974</v>
      </c>
      <c r="N2602" t="s">
        <v>21</v>
      </c>
      <c r="O2602">
        <v>0</v>
      </c>
      <c r="P2602">
        <v>51661.63</v>
      </c>
      <c r="Q2602" t="s">
        <v>2438</v>
      </c>
      <c r="R2602" t="s">
        <v>1384</v>
      </c>
    </row>
    <row r="2603" spans="1:18" x14ac:dyDescent="0.25">
      <c r="A2603">
        <v>3602</v>
      </c>
      <c r="B2603">
        <v>45056</v>
      </c>
      <c r="C2603" t="s">
        <v>1299</v>
      </c>
      <c r="D2603" t="s">
        <v>1300</v>
      </c>
      <c r="E2603" t="s">
        <v>14</v>
      </c>
      <c r="F2603">
        <v>27950</v>
      </c>
      <c r="G2603" t="s">
        <v>13527</v>
      </c>
      <c r="H2603" t="s">
        <v>13528</v>
      </c>
      <c r="I2603" t="s">
        <v>13529</v>
      </c>
      <c r="J2603" t="s">
        <v>13530</v>
      </c>
      <c r="K2603" t="s">
        <v>64</v>
      </c>
      <c r="L2603">
        <v>65953</v>
      </c>
      <c r="M2603" t="s">
        <v>2147</v>
      </c>
      <c r="N2603" t="s">
        <v>35</v>
      </c>
      <c r="O2603">
        <v>3</v>
      </c>
      <c r="P2603">
        <v>91454.59</v>
      </c>
      <c r="Q2603" t="s">
        <v>1485</v>
      </c>
      <c r="R2603" t="s">
        <v>1419</v>
      </c>
    </row>
    <row r="2604" spans="1:18" x14ac:dyDescent="0.25">
      <c r="A2604">
        <v>3603</v>
      </c>
      <c r="B2604">
        <v>45117</v>
      </c>
      <c r="C2604" t="s">
        <v>127</v>
      </c>
      <c r="D2604" t="s">
        <v>1003</v>
      </c>
      <c r="E2604" t="s">
        <v>30</v>
      </c>
      <c r="F2604" t="s">
        <v>13531</v>
      </c>
      <c r="G2604" t="s">
        <v>13532</v>
      </c>
      <c r="H2604" t="s">
        <v>13533</v>
      </c>
      <c r="I2604" t="s">
        <v>13534</v>
      </c>
      <c r="J2604" t="s">
        <v>13535</v>
      </c>
      <c r="K2604" t="s">
        <v>81</v>
      </c>
      <c r="L2604">
        <v>86390</v>
      </c>
      <c r="M2604" t="s">
        <v>5815</v>
      </c>
      <c r="N2604" t="s">
        <v>35</v>
      </c>
      <c r="O2604">
        <v>0</v>
      </c>
      <c r="P2604">
        <v>50597.99</v>
      </c>
      <c r="Q2604" t="s">
        <v>8527</v>
      </c>
      <c r="R2604" t="s">
        <v>1460</v>
      </c>
    </row>
    <row r="2605" spans="1:18" x14ac:dyDescent="0.25">
      <c r="A2605">
        <v>3604</v>
      </c>
      <c r="B2605">
        <v>45111</v>
      </c>
      <c r="C2605" t="s">
        <v>676</v>
      </c>
      <c r="D2605" t="s">
        <v>1301</v>
      </c>
      <c r="E2605" t="s">
        <v>24</v>
      </c>
      <c r="F2605">
        <v>30048</v>
      </c>
      <c r="G2605" t="s">
        <v>1421</v>
      </c>
      <c r="H2605" t="s">
        <v>13536</v>
      </c>
      <c r="I2605" t="s">
        <v>13537</v>
      </c>
      <c r="J2605" t="s">
        <v>13538</v>
      </c>
      <c r="K2605" t="s">
        <v>31</v>
      </c>
      <c r="L2605">
        <v>16968</v>
      </c>
      <c r="M2605" t="s">
        <v>3336</v>
      </c>
      <c r="N2605" t="s">
        <v>26</v>
      </c>
      <c r="O2605">
        <v>3</v>
      </c>
      <c r="P2605">
        <v>84222.03</v>
      </c>
      <c r="Q2605" t="s">
        <v>5632</v>
      </c>
      <c r="R2605" t="s">
        <v>1427</v>
      </c>
    </row>
    <row r="2606" spans="1:18" x14ac:dyDescent="0.25">
      <c r="A2606">
        <v>3605</v>
      </c>
      <c r="B2606">
        <v>45084</v>
      </c>
      <c r="C2606" t="s">
        <v>1253</v>
      </c>
      <c r="D2606" t="s">
        <v>807</v>
      </c>
      <c r="E2606" t="s">
        <v>24</v>
      </c>
      <c r="F2606">
        <v>26247</v>
      </c>
      <c r="G2606" t="s">
        <v>13539</v>
      </c>
      <c r="H2606" t="s">
        <v>13540</v>
      </c>
      <c r="I2606" t="s">
        <v>13541</v>
      </c>
      <c r="J2606" t="s">
        <v>13350</v>
      </c>
      <c r="K2606" t="s">
        <v>69</v>
      </c>
      <c r="L2606">
        <v>67078</v>
      </c>
      <c r="M2606" t="s">
        <v>3052</v>
      </c>
      <c r="N2606" t="s">
        <v>26</v>
      </c>
      <c r="O2606">
        <v>18</v>
      </c>
      <c r="P2606">
        <v>58599.99</v>
      </c>
      <c r="Q2606" t="s">
        <v>1404</v>
      </c>
      <c r="R2606" t="s">
        <v>1460</v>
      </c>
    </row>
    <row r="2607" spans="1:18" x14ac:dyDescent="0.25">
      <c r="A2607">
        <v>3606</v>
      </c>
      <c r="B2607">
        <v>45139</v>
      </c>
      <c r="C2607" t="s">
        <v>130</v>
      </c>
      <c r="D2607" t="s">
        <v>155</v>
      </c>
      <c r="E2607" t="s">
        <v>30</v>
      </c>
      <c r="F2607">
        <v>32973</v>
      </c>
      <c r="G2607" t="s">
        <v>13542</v>
      </c>
      <c r="H2607" t="s">
        <v>13543</v>
      </c>
      <c r="I2607" t="s">
        <v>13544</v>
      </c>
      <c r="J2607" t="s">
        <v>13545</v>
      </c>
      <c r="K2607" t="s">
        <v>84</v>
      </c>
      <c r="L2607">
        <v>27132</v>
      </c>
      <c r="M2607" t="s">
        <v>1510</v>
      </c>
      <c r="N2607" t="s">
        <v>35</v>
      </c>
      <c r="O2607">
        <v>1</v>
      </c>
      <c r="P2607">
        <v>42226.07</v>
      </c>
      <c r="Q2607" t="s">
        <v>4411</v>
      </c>
      <c r="R2607" t="s">
        <v>1460</v>
      </c>
    </row>
    <row r="2608" spans="1:18" x14ac:dyDescent="0.25">
      <c r="A2608">
        <v>3607</v>
      </c>
      <c r="B2608">
        <v>45062</v>
      </c>
      <c r="C2608" t="s">
        <v>177</v>
      </c>
      <c r="D2608" t="s">
        <v>118</v>
      </c>
      <c r="E2608" t="s">
        <v>30</v>
      </c>
      <c r="F2608" t="s">
        <v>8120</v>
      </c>
      <c r="G2608" t="s">
        <v>13546</v>
      </c>
      <c r="H2608" t="s">
        <v>13547</v>
      </c>
      <c r="I2608" t="s">
        <v>13548</v>
      </c>
      <c r="J2608" t="s">
        <v>13549</v>
      </c>
      <c r="K2608" t="s">
        <v>147</v>
      </c>
      <c r="L2608">
        <v>49640</v>
      </c>
      <c r="M2608" t="s">
        <v>6910</v>
      </c>
      <c r="N2608" t="s">
        <v>35</v>
      </c>
      <c r="O2608">
        <v>19</v>
      </c>
      <c r="P2608">
        <v>55679.35</v>
      </c>
      <c r="Q2608" t="s">
        <v>2017</v>
      </c>
      <c r="R2608" t="s">
        <v>1427</v>
      </c>
    </row>
    <row r="2609" spans="1:18" x14ac:dyDescent="0.25">
      <c r="A2609">
        <v>3608</v>
      </c>
      <c r="B2609">
        <v>45143</v>
      </c>
      <c r="C2609" t="s">
        <v>310</v>
      </c>
      <c r="D2609" t="s">
        <v>86</v>
      </c>
      <c r="E2609" t="s">
        <v>30</v>
      </c>
      <c r="F2609" t="s">
        <v>13550</v>
      </c>
      <c r="G2609" t="s">
        <v>13551</v>
      </c>
      <c r="H2609" t="s">
        <v>13552</v>
      </c>
      <c r="I2609" t="s">
        <v>13553</v>
      </c>
      <c r="J2609" t="s">
        <v>13554</v>
      </c>
      <c r="K2609" t="s">
        <v>198</v>
      </c>
      <c r="L2609">
        <v>87375</v>
      </c>
      <c r="M2609" t="s">
        <v>2279</v>
      </c>
      <c r="N2609" t="s">
        <v>35</v>
      </c>
      <c r="O2609">
        <v>19</v>
      </c>
      <c r="P2609">
        <v>73580.55</v>
      </c>
      <c r="Q2609" t="s">
        <v>10737</v>
      </c>
      <c r="R2609" t="s">
        <v>1384</v>
      </c>
    </row>
    <row r="2610" spans="1:18" x14ac:dyDescent="0.25">
      <c r="A2610">
        <v>3609</v>
      </c>
      <c r="B2610">
        <v>45071</v>
      </c>
      <c r="C2610" t="s">
        <v>32</v>
      </c>
      <c r="D2610" t="s">
        <v>1239</v>
      </c>
      <c r="E2610" t="s">
        <v>14</v>
      </c>
      <c r="F2610" t="s">
        <v>13555</v>
      </c>
      <c r="G2610" t="s">
        <v>13556</v>
      </c>
      <c r="H2610" t="s">
        <v>5667</v>
      </c>
      <c r="I2610" t="s">
        <v>13557</v>
      </c>
      <c r="J2610" t="s">
        <v>13558</v>
      </c>
      <c r="K2610" t="s">
        <v>205</v>
      </c>
      <c r="L2610">
        <v>6481</v>
      </c>
      <c r="M2610" t="s">
        <v>4851</v>
      </c>
      <c r="N2610" t="s">
        <v>16</v>
      </c>
      <c r="O2610">
        <v>6</v>
      </c>
      <c r="P2610">
        <v>85341.85</v>
      </c>
      <c r="Q2610" t="s">
        <v>4211</v>
      </c>
      <c r="R2610" t="s">
        <v>1392</v>
      </c>
    </row>
    <row r="2611" spans="1:18" x14ac:dyDescent="0.25">
      <c r="A2611">
        <v>3610</v>
      </c>
      <c r="B2611">
        <v>45071</v>
      </c>
      <c r="C2611" t="s">
        <v>215</v>
      </c>
      <c r="D2611" t="s">
        <v>501</v>
      </c>
      <c r="E2611" t="s">
        <v>30</v>
      </c>
      <c r="F2611" t="s">
        <v>13559</v>
      </c>
      <c r="G2611" t="s">
        <v>13560</v>
      </c>
      <c r="H2611" t="s">
        <v>13561</v>
      </c>
      <c r="I2611" t="s">
        <v>13562</v>
      </c>
      <c r="J2611" t="s">
        <v>3219</v>
      </c>
      <c r="K2611" t="s">
        <v>20</v>
      </c>
      <c r="L2611">
        <v>91876</v>
      </c>
      <c r="M2611" t="s">
        <v>4428</v>
      </c>
      <c r="N2611" t="s">
        <v>16</v>
      </c>
      <c r="O2611">
        <v>4</v>
      </c>
      <c r="P2611">
        <v>47285.13</v>
      </c>
      <c r="Q2611" t="s">
        <v>10171</v>
      </c>
      <c r="R2611" t="s">
        <v>1427</v>
      </c>
    </row>
    <row r="2612" spans="1:18" x14ac:dyDescent="0.25">
      <c r="A2612">
        <v>3611</v>
      </c>
      <c r="B2612">
        <v>45072</v>
      </c>
      <c r="C2612" t="s">
        <v>727</v>
      </c>
      <c r="D2612" t="s">
        <v>694</v>
      </c>
      <c r="E2612" t="s">
        <v>30</v>
      </c>
      <c r="F2612" t="s">
        <v>13563</v>
      </c>
      <c r="G2612" t="s">
        <v>13564</v>
      </c>
      <c r="H2612" t="s">
        <v>13565</v>
      </c>
      <c r="I2612" t="s">
        <v>13566</v>
      </c>
      <c r="J2612" t="s">
        <v>6473</v>
      </c>
      <c r="K2612" t="s">
        <v>173</v>
      </c>
      <c r="L2612">
        <v>99670</v>
      </c>
      <c r="M2612" t="s">
        <v>3527</v>
      </c>
      <c r="N2612" t="s">
        <v>26</v>
      </c>
      <c r="O2612">
        <v>18</v>
      </c>
      <c r="P2612">
        <v>77140.3</v>
      </c>
      <c r="Q2612" t="s">
        <v>8228</v>
      </c>
      <c r="R2612" t="s">
        <v>1419</v>
      </c>
    </row>
    <row r="2613" spans="1:18" x14ac:dyDescent="0.25">
      <c r="A2613">
        <v>3612</v>
      </c>
      <c r="B2613">
        <v>45074</v>
      </c>
      <c r="C2613" t="s">
        <v>295</v>
      </c>
      <c r="D2613" t="s">
        <v>792</v>
      </c>
      <c r="E2613" t="s">
        <v>30</v>
      </c>
      <c r="F2613">
        <v>34616</v>
      </c>
      <c r="G2613" t="s">
        <v>13567</v>
      </c>
      <c r="H2613" t="s">
        <v>13568</v>
      </c>
      <c r="I2613" t="s">
        <v>13569</v>
      </c>
      <c r="J2613" t="s">
        <v>13570</v>
      </c>
      <c r="K2613" t="s">
        <v>363</v>
      </c>
      <c r="L2613">
        <v>92023</v>
      </c>
      <c r="M2613" t="s">
        <v>4634</v>
      </c>
      <c r="N2613" t="s">
        <v>16</v>
      </c>
      <c r="O2613">
        <v>20</v>
      </c>
      <c r="P2613">
        <v>48837.14</v>
      </c>
      <c r="Q2613" t="s">
        <v>4422</v>
      </c>
      <c r="R2613" t="s">
        <v>1384</v>
      </c>
    </row>
    <row r="2614" spans="1:18" x14ac:dyDescent="0.25">
      <c r="A2614">
        <v>3613</v>
      </c>
      <c r="B2614">
        <v>45118</v>
      </c>
      <c r="C2614" t="s">
        <v>653</v>
      </c>
      <c r="D2614" t="s">
        <v>289</v>
      </c>
      <c r="E2614" t="s">
        <v>14</v>
      </c>
      <c r="F2614" t="s">
        <v>13571</v>
      </c>
      <c r="G2614" t="s">
        <v>13572</v>
      </c>
      <c r="H2614" t="s">
        <v>13573</v>
      </c>
      <c r="I2614" t="s">
        <v>13574</v>
      </c>
      <c r="J2614" t="s">
        <v>5004</v>
      </c>
      <c r="K2614" t="s">
        <v>55</v>
      </c>
      <c r="L2614">
        <v>92000</v>
      </c>
      <c r="M2614" t="s">
        <v>3988</v>
      </c>
      <c r="N2614" t="s">
        <v>16</v>
      </c>
      <c r="O2614">
        <v>13</v>
      </c>
      <c r="P2614">
        <v>73123.149999999994</v>
      </c>
      <c r="Q2614" t="s">
        <v>2503</v>
      </c>
      <c r="R2614" t="s">
        <v>1392</v>
      </c>
    </row>
    <row r="2615" spans="1:18" x14ac:dyDescent="0.25">
      <c r="A2615">
        <v>3614</v>
      </c>
      <c r="B2615">
        <v>45077</v>
      </c>
      <c r="C2615" t="s">
        <v>427</v>
      </c>
      <c r="D2615" t="s">
        <v>1108</v>
      </c>
      <c r="E2615" t="s">
        <v>24</v>
      </c>
      <c r="F2615" t="s">
        <v>13575</v>
      </c>
      <c r="G2615" t="s">
        <v>13576</v>
      </c>
      <c r="H2615" t="s">
        <v>13577</v>
      </c>
      <c r="I2615" t="s">
        <v>13578</v>
      </c>
      <c r="J2615" t="s">
        <v>13579</v>
      </c>
      <c r="K2615" t="s">
        <v>142</v>
      </c>
      <c r="L2615">
        <v>90007</v>
      </c>
      <c r="M2615" t="s">
        <v>1810</v>
      </c>
      <c r="N2615" t="s">
        <v>35</v>
      </c>
      <c r="O2615">
        <v>12</v>
      </c>
      <c r="P2615">
        <v>64297.95</v>
      </c>
      <c r="Q2615" t="s">
        <v>2879</v>
      </c>
      <c r="R2615" t="s">
        <v>1392</v>
      </c>
    </row>
    <row r="2616" spans="1:18" x14ac:dyDescent="0.25">
      <c r="A2616">
        <v>3615</v>
      </c>
      <c r="B2616">
        <v>45075</v>
      </c>
      <c r="C2616" t="s">
        <v>87</v>
      </c>
      <c r="D2616" t="s">
        <v>87</v>
      </c>
      <c r="E2616" t="s">
        <v>30</v>
      </c>
      <c r="F2616" t="s">
        <v>13580</v>
      </c>
      <c r="G2616" t="s">
        <v>13581</v>
      </c>
      <c r="H2616" t="s">
        <v>13582</v>
      </c>
      <c r="I2616" t="s">
        <v>13583</v>
      </c>
      <c r="J2616" t="s">
        <v>13584</v>
      </c>
      <c r="K2616" t="s">
        <v>363</v>
      </c>
      <c r="L2616">
        <v>19173</v>
      </c>
      <c r="M2616" t="s">
        <v>2329</v>
      </c>
      <c r="N2616" t="s">
        <v>16</v>
      </c>
      <c r="O2616">
        <v>1</v>
      </c>
      <c r="P2616">
        <v>83803.97</v>
      </c>
      <c r="Q2616" t="s">
        <v>5103</v>
      </c>
      <c r="R2616" t="s">
        <v>1427</v>
      </c>
    </row>
    <row r="2617" spans="1:18" x14ac:dyDescent="0.25">
      <c r="A2617">
        <v>3616</v>
      </c>
      <c r="B2617">
        <v>45125</v>
      </c>
      <c r="C2617" t="s">
        <v>150</v>
      </c>
      <c r="D2617" t="s">
        <v>192</v>
      </c>
      <c r="E2617" t="s">
        <v>24</v>
      </c>
      <c r="F2617" t="s">
        <v>11484</v>
      </c>
      <c r="G2617" t="s">
        <v>13585</v>
      </c>
      <c r="H2617" t="s">
        <v>13586</v>
      </c>
      <c r="I2617" t="s">
        <v>13587</v>
      </c>
      <c r="J2617" t="s">
        <v>13588</v>
      </c>
      <c r="K2617" t="s">
        <v>46</v>
      </c>
      <c r="L2617">
        <v>88621</v>
      </c>
      <c r="M2617" t="s">
        <v>3599</v>
      </c>
      <c r="N2617" t="s">
        <v>35</v>
      </c>
      <c r="O2617">
        <v>4</v>
      </c>
      <c r="P2617">
        <v>87801.49</v>
      </c>
      <c r="Q2617" t="s">
        <v>6381</v>
      </c>
      <c r="R2617" t="s">
        <v>1384</v>
      </c>
    </row>
    <row r="2618" spans="1:18" x14ac:dyDescent="0.25">
      <c r="A2618">
        <v>3617</v>
      </c>
      <c r="B2618">
        <v>45100</v>
      </c>
      <c r="C2618" t="s">
        <v>158</v>
      </c>
      <c r="D2618" t="s">
        <v>348</v>
      </c>
      <c r="E2618" t="s">
        <v>14</v>
      </c>
      <c r="F2618">
        <v>37446</v>
      </c>
      <c r="G2618" t="s">
        <v>13589</v>
      </c>
      <c r="H2618" t="s">
        <v>13590</v>
      </c>
      <c r="I2618" t="s">
        <v>13591</v>
      </c>
      <c r="J2618" t="s">
        <v>13592</v>
      </c>
      <c r="K2618" t="s">
        <v>64</v>
      </c>
      <c r="L2618">
        <v>28579</v>
      </c>
      <c r="M2618" t="s">
        <v>4807</v>
      </c>
      <c r="N2618" t="s">
        <v>35</v>
      </c>
      <c r="O2618">
        <v>12</v>
      </c>
      <c r="P2618">
        <v>64737.16</v>
      </c>
      <c r="Q2618" t="s">
        <v>1841</v>
      </c>
      <c r="R2618" t="s">
        <v>1419</v>
      </c>
    </row>
    <row r="2619" spans="1:18" x14ac:dyDescent="0.25">
      <c r="A2619">
        <v>3618</v>
      </c>
      <c r="B2619">
        <v>45141</v>
      </c>
      <c r="C2619" t="s">
        <v>396</v>
      </c>
      <c r="D2619" t="s">
        <v>405</v>
      </c>
      <c r="E2619" t="s">
        <v>14</v>
      </c>
      <c r="F2619" t="s">
        <v>13593</v>
      </c>
      <c r="G2619" t="s">
        <v>13594</v>
      </c>
      <c r="H2619" t="s">
        <v>13595</v>
      </c>
      <c r="I2619" t="s">
        <v>13596</v>
      </c>
      <c r="J2619" t="s">
        <v>13597</v>
      </c>
      <c r="K2619" t="s">
        <v>232</v>
      </c>
      <c r="L2619">
        <v>62299</v>
      </c>
      <c r="M2619" t="s">
        <v>2079</v>
      </c>
      <c r="N2619" t="s">
        <v>35</v>
      </c>
      <c r="O2619">
        <v>16</v>
      </c>
      <c r="P2619">
        <v>80865.31</v>
      </c>
      <c r="Q2619" t="s">
        <v>7218</v>
      </c>
      <c r="R2619" t="s">
        <v>1427</v>
      </c>
    </row>
    <row r="2620" spans="1:18" x14ac:dyDescent="0.25">
      <c r="A2620">
        <v>3619</v>
      </c>
      <c r="B2620">
        <v>45075</v>
      </c>
      <c r="C2620" t="s">
        <v>604</v>
      </c>
      <c r="D2620" t="s">
        <v>412</v>
      </c>
      <c r="E2620" t="s">
        <v>24</v>
      </c>
      <c r="F2620">
        <v>35284</v>
      </c>
      <c r="G2620" t="s">
        <v>13598</v>
      </c>
      <c r="H2620" t="s">
        <v>13599</v>
      </c>
      <c r="I2620" t="s">
        <v>13600</v>
      </c>
      <c r="J2620" t="s">
        <v>13601</v>
      </c>
      <c r="K2620" t="s">
        <v>25</v>
      </c>
      <c r="L2620">
        <v>62037</v>
      </c>
      <c r="M2620" t="s">
        <v>1496</v>
      </c>
      <c r="N2620" t="s">
        <v>21</v>
      </c>
      <c r="O2620">
        <v>7</v>
      </c>
      <c r="P2620">
        <v>55155.02</v>
      </c>
      <c r="Q2620" t="s">
        <v>1652</v>
      </c>
      <c r="R2620" t="s">
        <v>1384</v>
      </c>
    </row>
    <row r="2621" spans="1:18" x14ac:dyDescent="0.25">
      <c r="A2621">
        <v>3620</v>
      </c>
      <c r="B2621">
        <v>45057</v>
      </c>
      <c r="C2621" t="s">
        <v>391</v>
      </c>
      <c r="D2621" t="s">
        <v>1001</v>
      </c>
      <c r="E2621" t="s">
        <v>14</v>
      </c>
      <c r="F2621">
        <v>33584</v>
      </c>
      <c r="G2621" t="s">
        <v>13602</v>
      </c>
      <c r="H2621" t="s">
        <v>13603</v>
      </c>
      <c r="I2621" t="s">
        <v>13604</v>
      </c>
      <c r="J2621" t="s">
        <v>13605</v>
      </c>
      <c r="K2621" t="s">
        <v>55</v>
      </c>
      <c r="L2621">
        <v>32666</v>
      </c>
      <c r="M2621" t="s">
        <v>4221</v>
      </c>
      <c r="N2621" t="s">
        <v>35</v>
      </c>
      <c r="O2621">
        <v>0</v>
      </c>
      <c r="P2621">
        <v>78923.16</v>
      </c>
      <c r="Q2621" t="s">
        <v>5318</v>
      </c>
      <c r="R2621" t="s">
        <v>1419</v>
      </c>
    </row>
    <row r="2622" spans="1:18" x14ac:dyDescent="0.25">
      <c r="A2622">
        <v>3621</v>
      </c>
      <c r="B2622">
        <v>45139</v>
      </c>
      <c r="C2622" t="s">
        <v>676</v>
      </c>
      <c r="D2622" t="s">
        <v>870</v>
      </c>
      <c r="E2622" t="s">
        <v>30</v>
      </c>
      <c r="F2622" t="s">
        <v>13606</v>
      </c>
      <c r="G2622" t="s">
        <v>13607</v>
      </c>
      <c r="H2622" t="s">
        <v>13608</v>
      </c>
      <c r="I2622" t="s">
        <v>13609</v>
      </c>
      <c r="J2622" t="s">
        <v>13610</v>
      </c>
      <c r="K2622" t="s">
        <v>38</v>
      </c>
      <c r="L2622">
        <v>17442</v>
      </c>
      <c r="M2622" t="s">
        <v>3611</v>
      </c>
      <c r="N2622" t="s">
        <v>35</v>
      </c>
      <c r="O2622">
        <v>0</v>
      </c>
      <c r="P2622">
        <v>59024.79</v>
      </c>
      <c r="Q2622" t="s">
        <v>6137</v>
      </c>
      <c r="R2622" t="s">
        <v>1460</v>
      </c>
    </row>
    <row r="2623" spans="1:18" x14ac:dyDescent="0.25">
      <c r="A2623">
        <v>3622</v>
      </c>
      <c r="B2623">
        <v>45143</v>
      </c>
      <c r="C2623" t="s">
        <v>631</v>
      </c>
      <c r="D2623" t="s">
        <v>511</v>
      </c>
      <c r="E2623" t="s">
        <v>14</v>
      </c>
      <c r="F2623" t="s">
        <v>9036</v>
      </c>
      <c r="G2623" t="s">
        <v>13611</v>
      </c>
      <c r="H2623" t="s">
        <v>13612</v>
      </c>
      <c r="I2623" t="s">
        <v>13613</v>
      </c>
      <c r="J2623" t="s">
        <v>13614</v>
      </c>
      <c r="K2623" t="s">
        <v>116</v>
      </c>
      <c r="L2623">
        <v>93131</v>
      </c>
      <c r="M2623" t="s">
        <v>2091</v>
      </c>
      <c r="N2623" t="s">
        <v>26</v>
      </c>
      <c r="O2623">
        <v>3</v>
      </c>
      <c r="P2623">
        <v>85858.03</v>
      </c>
      <c r="Q2623" t="s">
        <v>8757</v>
      </c>
      <c r="R2623" t="s">
        <v>1419</v>
      </c>
    </row>
    <row r="2624" spans="1:18" x14ac:dyDescent="0.25">
      <c r="A2624">
        <v>3623</v>
      </c>
      <c r="B2624">
        <v>45133</v>
      </c>
      <c r="C2624" t="s">
        <v>148</v>
      </c>
      <c r="D2624" t="s">
        <v>42</v>
      </c>
      <c r="E2624" t="s">
        <v>14</v>
      </c>
      <c r="F2624" t="s">
        <v>13615</v>
      </c>
      <c r="G2624" t="s">
        <v>13616</v>
      </c>
      <c r="H2624" t="s">
        <v>13617</v>
      </c>
      <c r="I2624" t="s">
        <v>13618</v>
      </c>
      <c r="J2624" t="s">
        <v>13619</v>
      </c>
      <c r="K2624" t="s">
        <v>211</v>
      </c>
      <c r="L2624">
        <v>80741</v>
      </c>
      <c r="M2624" t="s">
        <v>1557</v>
      </c>
      <c r="N2624" t="s">
        <v>16</v>
      </c>
      <c r="O2624">
        <v>16</v>
      </c>
      <c r="P2624">
        <v>67286.84</v>
      </c>
      <c r="Q2624" t="s">
        <v>5303</v>
      </c>
      <c r="R2624" t="s">
        <v>1427</v>
      </c>
    </row>
    <row r="2625" spans="1:18" x14ac:dyDescent="0.25">
      <c r="A2625">
        <v>3624</v>
      </c>
      <c r="B2625">
        <v>45066</v>
      </c>
      <c r="C2625" t="s">
        <v>1302</v>
      </c>
      <c r="D2625" t="s">
        <v>814</v>
      </c>
      <c r="E2625" t="s">
        <v>30</v>
      </c>
      <c r="F2625" t="s">
        <v>13620</v>
      </c>
      <c r="G2625" t="s">
        <v>13621</v>
      </c>
      <c r="H2625" t="s">
        <v>13622</v>
      </c>
      <c r="I2625" t="s">
        <v>13623</v>
      </c>
      <c r="J2625" t="s">
        <v>13624</v>
      </c>
      <c r="K2625" t="s">
        <v>135</v>
      </c>
      <c r="L2625">
        <v>16441</v>
      </c>
      <c r="M2625" t="s">
        <v>6978</v>
      </c>
      <c r="N2625" t="s">
        <v>26</v>
      </c>
      <c r="O2625">
        <v>10</v>
      </c>
      <c r="P2625">
        <v>99992.33</v>
      </c>
      <c r="Q2625" t="s">
        <v>5940</v>
      </c>
      <c r="R2625" t="s">
        <v>1427</v>
      </c>
    </row>
    <row r="2626" spans="1:18" x14ac:dyDescent="0.25">
      <c r="A2626">
        <v>3625</v>
      </c>
      <c r="B2626">
        <v>45106</v>
      </c>
      <c r="C2626" t="s">
        <v>133</v>
      </c>
      <c r="D2626" t="s">
        <v>971</v>
      </c>
      <c r="E2626" t="s">
        <v>24</v>
      </c>
      <c r="F2626">
        <v>35554</v>
      </c>
      <c r="G2626" t="s">
        <v>13625</v>
      </c>
      <c r="H2626" t="s">
        <v>13626</v>
      </c>
      <c r="I2626" t="s">
        <v>13627</v>
      </c>
      <c r="J2626" t="s">
        <v>13628</v>
      </c>
      <c r="K2626" t="s">
        <v>229</v>
      </c>
      <c r="L2626">
        <v>27475</v>
      </c>
      <c r="M2626" t="s">
        <v>1496</v>
      </c>
      <c r="N2626" t="s">
        <v>26</v>
      </c>
      <c r="O2626">
        <v>6</v>
      </c>
      <c r="P2626">
        <v>48042.2</v>
      </c>
      <c r="Q2626" t="s">
        <v>5998</v>
      </c>
      <c r="R2626" t="s">
        <v>1460</v>
      </c>
    </row>
    <row r="2627" spans="1:18" x14ac:dyDescent="0.25">
      <c r="A2627">
        <v>3626</v>
      </c>
      <c r="B2627">
        <v>45117</v>
      </c>
      <c r="C2627" t="s">
        <v>50</v>
      </c>
      <c r="D2627" t="s">
        <v>1303</v>
      </c>
      <c r="E2627" t="s">
        <v>14</v>
      </c>
      <c r="F2627" t="s">
        <v>13629</v>
      </c>
      <c r="G2627" t="s">
        <v>13630</v>
      </c>
      <c r="H2627" t="s">
        <v>13631</v>
      </c>
      <c r="I2627" t="s">
        <v>13632</v>
      </c>
      <c r="J2627" t="s">
        <v>5335</v>
      </c>
      <c r="K2627" t="s">
        <v>58</v>
      </c>
      <c r="L2627">
        <v>63373</v>
      </c>
      <c r="M2627" t="s">
        <v>1536</v>
      </c>
      <c r="N2627" t="s">
        <v>21</v>
      </c>
      <c r="O2627">
        <v>18</v>
      </c>
      <c r="P2627">
        <v>58272.03</v>
      </c>
      <c r="Q2627" t="s">
        <v>4350</v>
      </c>
      <c r="R2627" t="s">
        <v>1392</v>
      </c>
    </row>
    <row r="2628" spans="1:18" x14ac:dyDescent="0.25">
      <c r="A2628">
        <v>3627</v>
      </c>
      <c r="B2628">
        <v>45081</v>
      </c>
      <c r="C2628" t="s">
        <v>269</v>
      </c>
      <c r="D2628" t="s">
        <v>1080</v>
      </c>
      <c r="E2628" t="s">
        <v>30</v>
      </c>
      <c r="F2628" t="s">
        <v>13633</v>
      </c>
      <c r="G2628" t="s">
        <v>13634</v>
      </c>
      <c r="H2628" t="s">
        <v>13635</v>
      </c>
      <c r="I2628" t="s">
        <v>13636</v>
      </c>
      <c r="J2628" t="s">
        <v>13637</v>
      </c>
      <c r="K2628" t="s">
        <v>235</v>
      </c>
      <c r="L2628">
        <v>57284</v>
      </c>
      <c r="M2628" t="s">
        <v>1503</v>
      </c>
      <c r="N2628" t="s">
        <v>35</v>
      </c>
      <c r="O2628">
        <v>6</v>
      </c>
      <c r="P2628">
        <v>53427.93</v>
      </c>
      <c r="Q2628" t="s">
        <v>6342</v>
      </c>
      <c r="R2628" t="s">
        <v>1427</v>
      </c>
    </row>
    <row r="2629" spans="1:18" x14ac:dyDescent="0.25">
      <c r="A2629">
        <v>3628</v>
      </c>
      <c r="B2629">
        <v>45094</v>
      </c>
      <c r="C2629" t="s">
        <v>381</v>
      </c>
      <c r="D2629" t="s">
        <v>1304</v>
      </c>
      <c r="E2629" t="s">
        <v>14</v>
      </c>
      <c r="F2629" t="s">
        <v>13638</v>
      </c>
      <c r="G2629" t="s">
        <v>13639</v>
      </c>
      <c r="H2629" t="s">
        <v>13640</v>
      </c>
      <c r="I2629" t="s">
        <v>13641</v>
      </c>
      <c r="J2629" t="s">
        <v>13642</v>
      </c>
      <c r="K2629" t="s">
        <v>246</v>
      </c>
      <c r="L2629">
        <v>11613</v>
      </c>
      <c r="M2629" t="s">
        <v>1609</v>
      </c>
      <c r="N2629" t="s">
        <v>16</v>
      </c>
      <c r="O2629">
        <v>15</v>
      </c>
      <c r="P2629">
        <v>64813.73</v>
      </c>
      <c r="Q2629" t="s">
        <v>2175</v>
      </c>
      <c r="R2629" t="s">
        <v>1384</v>
      </c>
    </row>
    <row r="2630" spans="1:18" x14ac:dyDescent="0.25">
      <c r="A2630">
        <v>3629</v>
      </c>
      <c r="B2630">
        <v>45098</v>
      </c>
      <c r="C2630" t="s">
        <v>194</v>
      </c>
      <c r="D2630" t="s">
        <v>1305</v>
      </c>
      <c r="E2630" t="s">
        <v>24</v>
      </c>
      <c r="F2630" t="s">
        <v>13643</v>
      </c>
      <c r="G2630" t="s">
        <v>13644</v>
      </c>
      <c r="H2630" t="s">
        <v>13645</v>
      </c>
      <c r="I2630" t="s">
        <v>13646</v>
      </c>
      <c r="J2630" t="s">
        <v>13647</v>
      </c>
      <c r="K2630" t="s">
        <v>211</v>
      </c>
      <c r="L2630">
        <v>52831</v>
      </c>
      <c r="M2630" t="s">
        <v>2157</v>
      </c>
      <c r="N2630" t="s">
        <v>21</v>
      </c>
      <c r="O2630">
        <v>11</v>
      </c>
      <c r="P2630">
        <v>37488.22</v>
      </c>
      <c r="Q2630" t="s">
        <v>2449</v>
      </c>
      <c r="R2630" t="s">
        <v>1384</v>
      </c>
    </row>
    <row r="2631" spans="1:18" x14ac:dyDescent="0.25">
      <c r="A2631">
        <v>3630</v>
      </c>
      <c r="B2631">
        <v>45109</v>
      </c>
      <c r="C2631" t="s">
        <v>70</v>
      </c>
      <c r="D2631" t="s">
        <v>23</v>
      </c>
      <c r="E2631" t="s">
        <v>24</v>
      </c>
      <c r="F2631" t="s">
        <v>11280</v>
      </c>
      <c r="G2631" t="s">
        <v>13648</v>
      </c>
      <c r="H2631" t="s">
        <v>13649</v>
      </c>
      <c r="I2631" t="s">
        <v>13650</v>
      </c>
      <c r="J2631" t="s">
        <v>13651</v>
      </c>
      <c r="K2631" t="s">
        <v>189</v>
      </c>
      <c r="L2631">
        <v>90583</v>
      </c>
      <c r="M2631" t="s">
        <v>4301</v>
      </c>
      <c r="N2631" t="s">
        <v>35</v>
      </c>
      <c r="O2631">
        <v>0</v>
      </c>
      <c r="P2631">
        <v>35313.42</v>
      </c>
      <c r="Q2631" t="s">
        <v>1690</v>
      </c>
      <c r="R2631" t="s">
        <v>1419</v>
      </c>
    </row>
    <row r="2632" spans="1:18" x14ac:dyDescent="0.25">
      <c r="A2632">
        <v>3631</v>
      </c>
      <c r="B2632">
        <v>45105</v>
      </c>
      <c r="C2632" t="s">
        <v>216</v>
      </c>
      <c r="D2632" t="s">
        <v>518</v>
      </c>
      <c r="E2632" t="s">
        <v>30</v>
      </c>
      <c r="F2632">
        <v>31352</v>
      </c>
      <c r="G2632" t="s">
        <v>13652</v>
      </c>
      <c r="H2632" t="s">
        <v>13653</v>
      </c>
      <c r="I2632" t="s">
        <v>13654</v>
      </c>
      <c r="J2632" t="s">
        <v>13655</v>
      </c>
      <c r="K2632" t="s">
        <v>78</v>
      </c>
      <c r="L2632">
        <v>50985</v>
      </c>
      <c r="M2632" t="s">
        <v>1871</v>
      </c>
      <c r="N2632" t="s">
        <v>16</v>
      </c>
      <c r="O2632">
        <v>4</v>
      </c>
      <c r="P2632">
        <v>43917.9</v>
      </c>
      <c r="Q2632" t="s">
        <v>3399</v>
      </c>
      <c r="R2632" t="s">
        <v>1419</v>
      </c>
    </row>
    <row r="2633" spans="1:18" x14ac:dyDescent="0.25">
      <c r="A2633">
        <v>3632</v>
      </c>
      <c r="B2633">
        <v>45086</v>
      </c>
      <c r="C2633" t="s">
        <v>786</v>
      </c>
      <c r="D2633" t="s">
        <v>919</v>
      </c>
      <c r="E2633" t="s">
        <v>24</v>
      </c>
      <c r="F2633" t="s">
        <v>13656</v>
      </c>
      <c r="G2633" t="s">
        <v>13657</v>
      </c>
      <c r="H2633" t="s">
        <v>13658</v>
      </c>
      <c r="I2633" t="s">
        <v>13659</v>
      </c>
      <c r="J2633" t="s">
        <v>7365</v>
      </c>
      <c r="K2633" t="s">
        <v>173</v>
      </c>
      <c r="L2633">
        <v>89140</v>
      </c>
      <c r="M2633" t="s">
        <v>1425</v>
      </c>
      <c r="N2633" t="s">
        <v>26</v>
      </c>
      <c r="O2633">
        <v>7</v>
      </c>
      <c r="P2633">
        <v>78283.5</v>
      </c>
      <c r="Q2633" t="s">
        <v>4663</v>
      </c>
      <c r="R2633" t="s">
        <v>1392</v>
      </c>
    </row>
    <row r="2634" spans="1:18" x14ac:dyDescent="0.25">
      <c r="A2634">
        <v>3633</v>
      </c>
      <c r="B2634">
        <v>45054</v>
      </c>
      <c r="C2634" t="s">
        <v>890</v>
      </c>
      <c r="D2634" t="s">
        <v>398</v>
      </c>
      <c r="E2634" t="s">
        <v>14</v>
      </c>
      <c r="F2634" t="s">
        <v>13660</v>
      </c>
      <c r="G2634" t="s">
        <v>13661</v>
      </c>
      <c r="H2634" t="s">
        <v>13662</v>
      </c>
      <c r="I2634" t="s">
        <v>13663</v>
      </c>
      <c r="J2634" t="s">
        <v>13664</v>
      </c>
      <c r="K2634" t="s">
        <v>15</v>
      </c>
      <c r="L2634">
        <v>841</v>
      </c>
      <c r="M2634" t="s">
        <v>1773</v>
      </c>
      <c r="N2634" t="s">
        <v>26</v>
      </c>
      <c r="O2634">
        <v>11</v>
      </c>
      <c r="P2634">
        <v>35586.769999999997</v>
      </c>
      <c r="Q2634" t="s">
        <v>3325</v>
      </c>
      <c r="R2634" t="s">
        <v>1427</v>
      </c>
    </row>
    <row r="2635" spans="1:18" x14ac:dyDescent="0.25">
      <c r="A2635">
        <v>3634</v>
      </c>
      <c r="B2635">
        <v>45118</v>
      </c>
      <c r="C2635" t="s">
        <v>589</v>
      </c>
      <c r="D2635" t="s">
        <v>105</v>
      </c>
      <c r="E2635" t="s">
        <v>14</v>
      </c>
      <c r="F2635" t="s">
        <v>13665</v>
      </c>
      <c r="G2635" t="s">
        <v>13666</v>
      </c>
      <c r="H2635" t="s">
        <v>13667</v>
      </c>
      <c r="I2635" t="s">
        <v>13668</v>
      </c>
      <c r="J2635" t="s">
        <v>13669</v>
      </c>
      <c r="K2635" t="s">
        <v>61</v>
      </c>
      <c r="L2635">
        <v>12749</v>
      </c>
      <c r="M2635" t="s">
        <v>2121</v>
      </c>
      <c r="N2635" t="s">
        <v>21</v>
      </c>
      <c r="O2635">
        <v>9</v>
      </c>
      <c r="P2635">
        <v>90647.43</v>
      </c>
      <c r="Q2635" t="s">
        <v>3533</v>
      </c>
      <c r="R2635" t="s">
        <v>1460</v>
      </c>
    </row>
    <row r="2636" spans="1:18" x14ac:dyDescent="0.25">
      <c r="A2636">
        <v>3635</v>
      </c>
      <c r="B2636">
        <v>45069</v>
      </c>
      <c r="C2636" t="s">
        <v>1017</v>
      </c>
      <c r="D2636" t="s">
        <v>259</v>
      </c>
      <c r="E2636" t="s">
        <v>14</v>
      </c>
      <c r="F2636" t="s">
        <v>13670</v>
      </c>
      <c r="G2636" t="s">
        <v>13671</v>
      </c>
      <c r="H2636" t="s">
        <v>13672</v>
      </c>
      <c r="I2636" t="s">
        <v>13673</v>
      </c>
      <c r="J2636" t="s">
        <v>9668</v>
      </c>
      <c r="K2636" t="s">
        <v>214</v>
      </c>
      <c r="L2636">
        <v>29636</v>
      </c>
      <c r="M2636" t="s">
        <v>3024</v>
      </c>
      <c r="N2636" t="s">
        <v>26</v>
      </c>
      <c r="O2636">
        <v>13</v>
      </c>
      <c r="P2636">
        <v>34410.800000000003</v>
      </c>
      <c r="Q2636" t="s">
        <v>2006</v>
      </c>
      <c r="R2636" t="s">
        <v>1384</v>
      </c>
    </row>
    <row r="2637" spans="1:18" x14ac:dyDescent="0.25">
      <c r="A2637">
        <v>3636</v>
      </c>
      <c r="B2637">
        <v>45129</v>
      </c>
      <c r="C2637" t="s">
        <v>611</v>
      </c>
      <c r="D2637" t="s">
        <v>192</v>
      </c>
      <c r="E2637" t="s">
        <v>24</v>
      </c>
      <c r="F2637" t="s">
        <v>13674</v>
      </c>
      <c r="G2637" t="s">
        <v>13675</v>
      </c>
      <c r="H2637" t="s">
        <v>13676</v>
      </c>
      <c r="I2637" t="s">
        <v>13677</v>
      </c>
      <c r="J2637" t="s">
        <v>13678</v>
      </c>
      <c r="K2637" t="s">
        <v>61</v>
      </c>
      <c r="L2637">
        <v>87699</v>
      </c>
      <c r="M2637" t="s">
        <v>2202</v>
      </c>
      <c r="N2637" t="s">
        <v>21</v>
      </c>
      <c r="O2637">
        <v>10</v>
      </c>
      <c r="P2637">
        <v>45419.57</v>
      </c>
      <c r="Q2637" t="s">
        <v>2784</v>
      </c>
      <c r="R2637" t="s">
        <v>1384</v>
      </c>
    </row>
    <row r="2638" spans="1:18" x14ac:dyDescent="0.25">
      <c r="A2638">
        <v>3637</v>
      </c>
      <c r="B2638">
        <v>45073</v>
      </c>
      <c r="C2638" t="s">
        <v>156</v>
      </c>
      <c r="D2638" t="s">
        <v>378</v>
      </c>
      <c r="E2638" t="s">
        <v>14</v>
      </c>
      <c r="F2638">
        <v>31361</v>
      </c>
      <c r="G2638" t="s">
        <v>13679</v>
      </c>
      <c r="H2638" t="s">
        <v>13680</v>
      </c>
      <c r="I2638" t="s">
        <v>13681</v>
      </c>
      <c r="J2638" t="s">
        <v>13682</v>
      </c>
      <c r="K2638" t="s">
        <v>145</v>
      </c>
      <c r="L2638">
        <v>5970</v>
      </c>
      <c r="M2638" t="s">
        <v>2584</v>
      </c>
      <c r="N2638" t="s">
        <v>26</v>
      </c>
      <c r="O2638">
        <v>11</v>
      </c>
      <c r="P2638">
        <v>38390.06</v>
      </c>
      <c r="Q2638" t="s">
        <v>2080</v>
      </c>
      <c r="R2638" t="s">
        <v>1392</v>
      </c>
    </row>
    <row r="2639" spans="1:18" x14ac:dyDescent="0.25">
      <c r="A2639">
        <v>3638</v>
      </c>
      <c r="B2639">
        <v>45111</v>
      </c>
      <c r="C2639" t="s">
        <v>464</v>
      </c>
      <c r="D2639" t="s">
        <v>1194</v>
      </c>
      <c r="E2639" t="s">
        <v>30</v>
      </c>
      <c r="F2639" t="s">
        <v>13683</v>
      </c>
      <c r="G2639" t="s">
        <v>13684</v>
      </c>
      <c r="H2639" t="s">
        <v>13685</v>
      </c>
      <c r="I2639" t="s">
        <v>13686</v>
      </c>
      <c r="J2639" t="s">
        <v>13687</v>
      </c>
      <c r="K2639" t="s">
        <v>167</v>
      </c>
      <c r="L2639">
        <v>17405</v>
      </c>
      <c r="M2639" t="s">
        <v>2778</v>
      </c>
      <c r="N2639" t="s">
        <v>21</v>
      </c>
      <c r="O2639">
        <v>10</v>
      </c>
      <c r="P2639">
        <v>82499.179999999993</v>
      </c>
      <c r="Q2639" t="s">
        <v>5194</v>
      </c>
      <c r="R2639" t="s">
        <v>1392</v>
      </c>
    </row>
    <row r="2640" spans="1:18" x14ac:dyDescent="0.25">
      <c r="A2640">
        <v>3639</v>
      </c>
      <c r="B2640">
        <v>45108</v>
      </c>
      <c r="C2640" t="s">
        <v>587</v>
      </c>
      <c r="D2640" t="s">
        <v>809</v>
      </c>
      <c r="E2640" t="s">
        <v>24</v>
      </c>
      <c r="F2640">
        <v>22838</v>
      </c>
      <c r="G2640" t="s">
        <v>13688</v>
      </c>
      <c r="H2640" t="s">
        <v>13689</v>
      </c>
      <c r="I2640" t="s">
        <v>13690</v>
      </c>
      <c r="J2640" t="s">
        <v>2845</v>
      </c>
      <c r="K2640" t="s">
        <v>363</v>
      </c>
      <c r="L2640">
        <v>44037</v>
      </c>
      <c r="M2640" t="s">
        <v>5815</v>
      </c>
      <c r="N2640" t="s">
        <v>35</v>
      </c>
      <c r="O2640">
        <v>16</v>
      </c>
      <c r="P2640">
        <v>97424.76</v>
      </c>
      <c r="Q2640" t="s">
        <v>3263</v>
      </c>
      <c r="R2640" t="s">
        <v>1419</v>
      </c>
    </row>
    <row r="2641" spans="1:18" x14ac:dyDescent="0.25">
      <c r="A2641">
        <v>3640</v>
      </c>
      <c r="B2641">
        <v>45056</v>
      </c>
      <c r="C2641" t="s">
        <v>165</v>
      </c>
      <c r="D2641" t="s">
        <v>1095</v>
      </c>
      <c r="E2641" t="s">
        <v>24</v>
      </c>
      <c r="F2641" t="s">
        <v>13691</v>
      </c>
      <c r="G2641" t="s">
        <v>13692</v>
      </c>
      <c r="H2641" t="s">
        <v>13693</v>
      </c>
      <c r="I2641" t="s">
        <v>13694</v>
      </c>
      <c r="J2641" t="s">
        <v>13695</v>
      </c>
      <c r="K2641" t="s">
        <v>290</v>
      </c>
      <c r="L2641">
        <v>19680</v>
      </c>
      <c r="M2641" t="s">
        <v>1779</v>
      </c>
      <c r="N2641" t="s">
        <v>21</v>
      </c>
      <c r="O2641">
        <v>10</v>
      </c>
      <c r="P2641">
        <v>95638.17</v>
      </c>
      <c r="Q2641" t="s">
        <v>4523</v>
      </c>
      <c r="R2641" t="s">
        <v>1460</v>
      </c>
    </row>
    <row r="2642" spans="1:18" x14ac:dyDescent="0.25">
      <c r="A2642">
        <v>3641</v>
      </c>
      <c r="B2642">
        <v>45112</v>
      </c>
      <c r="C2642" t="s">
        <v>323</v>
      </c>
      <c r="D2642" t="s">
        <v>441</v>
      </c>
      <c r="E2642" t="s">
        <v>24</v>
      </c>
      <c r="F2642" t="s">
        <v>13696</v>
      </c>
      <c r="G2642" t="s">
        <v>1421</v>
      </c>
      <c r="H2642" t="s">
        <v>13697</v>
      </c>
      <c r="I2642" t="s">
        <v>13698</v>
      </c>
      <c r="J2642" t="s">
        <v>13699</v>
      </c>
      <c r="K2642" t="s">
        <v>15</v>
      </c>
      <c r="L2642">
        <v>86702</v>
      </c>
      <c r="M2642" t="s">
        <v>2038</v>
      </c>
      <c r="N2642" t="s">
        <v>21</v>
      </c>
      <c r="O2642">
        <v>14</v>
      </c>
      <c r="P2642">
        <v>49728.66</v>
      </c>
      <c r="Q2642" t="s">
        <v>2186</v>
      </c>
      <c r="R2642" t="s">
        <v>1427</v>
      </c>
    </row>
    <row r="2643" spans="1:18" x14ac:dyDescent="0.25">
      <c r="A2643">
        <v>3642</v>
      </c>
      <c r="B2643">
        <v>45122</v>
      </c>
      <c r="C2643" t="s">
        <v>691</v>
      </c>
      <c r="D2643" t="s">
        <v>458</v>
      </c>
      <c r="E2643" t="s">
        <v>30</v>
      </c>
      <c r="F2643" t="s">
        <v>13700</v>
      </c>
      <c r="G2643" t="s">
        <v>13701</v>
      </c>
      <c r="H2643" t="s">
        <v>13702</v>
      </c>
      <c r="I2643" t="s">
        <v>13703</v>
      </c>
      <c r="J2643" t="s">
        <v>13704</v>
      </c>
      <c r="K2643" t="s">
        <v>81</v>
      </c>
      <c r="L2643">
        <v>78400</v>
      </c>
      <c r="M2643" t="s">
        <v>1888</v>
      </c>
      <c r="N2643" t="s">
        <v>35</v>
      </c>
      <c r="O2643">
        <v>2</v>
      </c>
      <c r="P2643">
        <v>64241.69</v>
      </c>
      <c r="Q2643" t="s">
        <v>5303</v>
      </c>
      <c r="R2643" t="s">
        <v>1384</v>
      </c>
    </row>
    <row r="2644" spans="1:18" x14ac:dyDescent="0.25">
      <c r="A2644">
        <v>3643</v>
      </c>
      <c r="B2644">
        <v>45071</v>
      </c>
      <c r="C2644" t="s">
        <v>516</v>
      </c>
      <c r="D2644" t="s">
        <v>596</v>
      </c>
      <c r="E2644" t="s">
        <v>24</v>
      </c>
      <c r="F2644">
        <v>31935</v>
      </c>
      <c r="G2644" t="s">
        <v>1421</v>
      </c>
      <c r="H2644" t="s">
        <v>13705</v>
      </c>
      <c r="I2644" t="s">
        <v>13706</v>
      </c>
      <c r="J2644" t="s">
        <v>13707</v>
      </c>
      <c r="K2644" t="s">
        <v>232</v>
      </c>
      <c r="L2644">
        <v>3290</v>
      </c>
      <c r="M2644" t="s">
        <v>4130</v>
      </c>
      <c r="N2644" t="s">
        <v>21</v>
      </c>
      <c r="O2644">
        <v>16</v>
      </c>
      <c r="P2644">
        <v>96132.46</v>
      </c>
      <c r="Q2644" t="s">
        <v>8517</v>
      </c>
      <c r="R2644" t="s">
        <v>1392</v>
      </c>
    </row>
    <row r="2645" spans="1:18" x14ac:dyDescent="0.25">
      <c r="A2645">
        <v>3644</v>
      </c>
      <c r="B2645">
        <v>45105</v>
      </c>
      <c r="C2645" t="s">
        <v>186</v>
      </c>
      <c r="D2645" t="s">
        <v>191</v>
      </c>
      <c r="E2645" t="s">
        <v>30</v>
      </c>
      <c r="F2645">
        <v>32058</v>
      </c>
      <c r="G2645" t="s">
        <v>13708</v>
      </c>
      <c r="H2645" t="s">
        <v>13709</v>
      </c>
      <c r="I2645" t="s">
        <v>13710</v>
      </c>
      <c r="J2645" t="s">
        <v>13711</v>
      </c>
      <c r="K2645" t="s">
        <v>25</v>
      </c>
      <c r="L2645">
        <v>98538</v>
      </c>
      <c r="M2645" t="s">
        <v>389</v>
      </c>
      <c r="N2645" t="s">
        <v>21</v>
      </c>
      <c r="O2645">
        <v>6</v>
      </c>
      <c r="P2645">
        <v>57049.27</v>
      </c>
      <c r="Q2645" t="s">
        <v>5992</v>
      </c>
      <c r="R2645" t="s">
        <v>1427</v>
      </c>
    </row>
    <row r="2646" spans="1:18" x14ac:dyDescent="0.25">
      <c r="A2646">
        <v>3645</v>
      </c>
      <c r="B2646">
        <v>45098</v>
      </c>
      <c r="C2646" t="s">
        <v>516</v>
      </c>
      <c r="D2646" t="s">
        <v>715</v>
      </c>
      <c r="E2646" t="s">
        <v>24</v>
      </c>
      <c r="F2646" t="s">
        <v>13712</v>
      </c>
      <c r="G2646" t="s">
        <v>13713</v>
      </c>
      <c r="H2646" t="s">
        <v>13714</v>
      </c>
      <c r="I2646" t="s">
        <v>13715</v>
      </c>
      <c r="J2646" t="s">
        <v>13716</v>
      </c>
      <c r="K2646" t="s">
        <v>116</v>
      </c>
      <c r="L2646">
        <v>24623</v>
      </c>
      <c r="M2646" t="s">
        <v>1754</v>
      </c>
      <c r="N2646" t="s">
        <v>16</v>
      </c>
      <c r="O2646">
        <v>16</v>
      </c>
      <c r="P2646">
        <v>56499.88</v>
      </c>
      <c r="Q2646" t="s">
        <v>1511</v>
      </c>
      <c r="R2646" t="s">
        <v>1419</v>
      </c>
    </row>
    <row r="2647" spans="1:18" x14ac:dyDescent="0.25">
      <c r="A2647">
        <v>3646</v>
      </c>
      <c r="B2647">
        <v>45136</v>
      </c>
      <c r="C2647" t="s">
        <v>184</v>
      </c>
      <c r="D2647" t="s">
        <v>29</v>
      </c>
      <c r="E2647" t="s">
        <v>24</v>
      </c>
      <c r="F2647" t="s">
        <v>13717</v>
      </c>
      <c r="G2647" t="s">
        <v>13718</v>
      </c>
      <c r="H2647" t="s">
        <v>13719</v>
      </c>
      <c r="I2647" t="s">
        <v>13720</v>
      </c>
      <c r="J2647" t="s">
        <v>3361</v>
      </c>
      <c r="K2647" t="s">
        <v>122</v>
      </c>
      <c r="L2647">
        <v>67576</v>
      </c>
      <c r="M2647" t="s">
        <v>1390</v>
      </c>
      <c r="N2647" t="s">
        <v>21</v>
      </c>
      <c r="O2647">
        <v>15</v>
      </c>
      <c r="P2647">
        <v>60819.28</v>
      </c>
      <c r="Q2647" t="s">
        <v>3719</v>
      </c>
      <c r="R2647" t="s">
        <v>1460</v>
      </c>
    </row>
    <row r="2648" spans="1:18" x14ac:dyDescent="0.25">
      <c r="A2648">
        <v>3647</v>
      </c>
      <c r="B2648">
        <v>45062</v>
      </c>
      <c r="C2648" t="s">
        <v>373</v>
      </c>
      <c r="D2648" t="s">
        <v>155</v>
      </c>
      <c r="E2648" t="s">
        <v>14</v>
      </c>
      <c r="F2648" t="s">
        <v>13721</v>
      </c>
      <c r="G2648" t="s">
        <v>13722</v>
      </c>
      <c r="H2648" t="s">
        <v>13723</v>
      </c>
      <c r="I2648" t="s">
        <v>13724</v>
      </c>
      <c r="J2648" t="s">
        <v>13725</v>
      </c>
      <c r="K2648" t="s">
        <v>101</v>
      </c>
      <c r="L2648">
        <v>28703</v>
      </c>
      <c r="M2648" t="s">
        <v>3347</v>
      </c>
      <c r="N2648" t="s">
        <v>26</v>
      </c>
      <c r="O2648">
        <v>10</v>
      </c>
      <c r="P2648">
        <v>81615.33</v>
      </c>
      <c r="Q2648" t="s">
        <v>6408</v>
      </c>
      <c r="R2648" t="s">
        <v>1427</v>
      </c>
    </row>
    <row r="2649" spans="1:18" x14ac:dyDescent="0.25">
      <c r="A2649">
        <v>3648</v>
      </c>
      <c r="B2649">
        <v>45132</v>
      </c>
      <c r="C2649" t="s">
        <v>795</v>
      </c>
      <c r="D2649" t="s">
        <v>434</v>
      </c>
      <c r="E2649" t="s">
        <v>14</v>
      </c>
      <c r="F2649" t="s">
        <v>13726</v>
      </c>
      <c r="G2649" t="s">
        <v>13727</v>
      </c>
      <c r="H2649" t="s">
        <v>13728</v>
      </c>
      <c r="I2649" t="s">
        <v>13729</v>
      </c>
      <c r="J2649" t="s">
        <v>6208</v>
      </c>
      <c r="K2649" t="s">
        <v>453</v>
      </c>
      <c r="L2649">
        <v>74555</v>
      </c>
      <c r="M2649" t="s">
        <v>4109</v>
      </c>
      <c r="N2649" t="s">
        <v>21</v>
      </c>
      <c r="O2649">
        <v>17</v>
      </c>
      <c r="P2649">
        <v>73238.570000000007</v>
      </c>
      <c r="Q2649" t="s">
        <v>1564</v>
      </c>
      <c r="R2649" t="s">
        <v>1392</v>
      </c>
    </row>
    <row r="2650" spans="1:18" x14ac:dyDescent="0.25">
      <c r="A2650">
        <v>3649</v>
      </c>
      <c r="B2650">
        <v>45130</v>
      </c>
      <c r="C2650" t="s">
        <v>550</v>
      </c>
      <c r="D2650" t="s">
        <v>506</v>
      </c>
      <c r="E2650" t="s">
        <v>14</v>
      </c>
      <c r="F2650" t="s">
        <v>13730</v>
      </c>
      <c r="G2650" t="s">
        <v>13731</v>
      </c>
      <c r="H2650" t="s">
        <v>13732</v>
      </c>
      <c r="I2650" t="s">
        <v>13733</v>
      </c>
      <c r="J2650" t="s">
        <v>13734</v>
      </c>
      <c r="K2650" t="s">
        <v>203</v>
      </c>
      <c r="L2650">
        <v>52937</v>
      </c>
      <c r="M2650" t="s">
        <v>3611</v>
      </c>
      <c r="N2650" t="s">
        <v>16</v>
      </c>
      <c r="O2650">
        <v>0</v>
      </c>
      <c r="P2650">
        <v>53176.07</v>
      </c>
      <c r="Q2650" t="s">
        <v>2606</v>
      </c>
      <c r="R2650" t="s">
        <v>1392</v>
      </c>
    </row>
    <row r="2651" spans="1:18" x14ac:dyDescent="0.25">
      <c r="A2651">
        <v>3650</v>
      </c>
      <c r="B2651">
        <v>45110</v>
      </c>
      <c r="C2651" t="s">
        <v>742</v>
      </c>
      <c r="D2651" t="s">
        <v>163</v>
      </c>
      <c r="E2651" t="s">
        <v>30</v>
      </c>
      <c r="F2651" t="s">
        <v>13735</v>
      </c>
      <c r="G2651" t="s">
        <v>13736</v>
      </c>
      <c r="H2651" t="s">
        <v>13737</v>
      </c>
      <c r="I2651" t="s">
        <v>13738</v>
      </c>
      <c r="J2651" t="s">
        <v>4258</v>
      </c>
      <c r="K2651" t="s">
        <v>237</v>
      </c>
      <c r="L2651">
        <v>59515</v>
      </c>
      <c r="M2651" t="s">
        <v>3154</v>
      </c>
      <c r="N2651" t="s">
        <v>26</v>
      </c>
      <c r="O2651">
        <v>16</v>
      </c>
      <c r="P2651">
        <v>56433.64</v>
      </c>
      <c r="Q2651" t="s">
        <v>1939</v>
      </c>
      <c r="R2651" t="s">
        <v>1419</v>
      </c>
    </row>
    <row r="2652" spans="1:18" x14ac:dyDescent="0.25">
      <c r="A2652">
        <v>3651</v>
      </c>
      <c r="B2652">
        <v>45120</v>
      </c>
      <c r="C2652" t="s">
        <v>448</v>
      </c>
      <c r="D2652" t="s">
        <v>864</v>
      </c>
      <c r="E2652" t="s">
        <v>14</v>
      </c>
      <c r="F2652" t="s">
        <v>13739</v>
      </c>
      <c r="G2652" t="s">
        <v>13740</v>
      </c>
      <c r="H2652" t="s">
        <v>13741</v>
      </c>
      <c r="I2652" t="s">
        <v>13742</v>
      </c>
      <c r="J2652" t="s">
        <v>13743</v>
      </c>
      <c r="K2652" t="s">
        <v>15</v>
      </c>
      <c r="L2652">
        <v>38810</v>
      </c>
      <c r="M2652" t="s">
        <v>412</v>
      </c>
      <c r="N2652" t="s">
        <v>26</v>
      </c>
      <c r="O2652">
        <v>16</v>
      </c>
      <c r="P2652">
        <v>93783.43</v>
      </c>
      <c r="Q2652" t="s">
        <v>4169</v>
      </c>
      <c r="R2652" t="s">
        <v>1392</v>
      </c>
    </row>
    <row r="2653" spans="1:18" x14ac:dyDescent="0.25">
      <c r="A2653">
        <v>3652</v>
      </c>
      <c r="B2653">
        <v>45079</v>
      </c>
      <c r="C2653" t="s">
        <v>955</v>
      </c>
      <c r="D2653" t="s">
        <v>1150</v>
      </c>
      <c r="E2653" t="s">
        <v>14</v>
      </c>
      <c r="F2653">
        <v>25541</v>
      </c>
      <c r="G2653" t="s">
        <v>13744</v>
      </c>
      <c r="H2653" t="s">
        <v>13745</v>
      </c>
      <c r="I2653" t="s">
        <v>13746</v>
      </c>
      <c r="J2653" t="s">
        <v>13747</v>
      </c>
      <c r="K2653" t="s">
        <v>94</v>
      </c>
      <c r="L2653">
        <v>79063</v>
      </c>
      <c r="M2653" t="s">
        <v>412</v>
      </c>
      <c r="N2653" t="s">
        <v>35</v>
      </c>
      <c r="O2653">
        <v>2</v>
      </c>
      <c r="P2653">
        <v>68690.320000000007</v>
      </c>
      <c r="Q2653" t="s">
        <v>1865</v>
      </c>
      <c r="R2653" t="s">
        <v>1384</v>
      </c>
    </row>
    <row r="2654" spans="1:18" x14ac:dyDescent="0.25">
      <c r="A2654">
        <v>3653</v>
      </c>
      <c r="B2654">
        <v>45081</v>
      </c>
      <c r="C2654" t="s">
        <v>304</v>
      </c>
      <c r="D2654" t="s">
        <v>956</v>
      </c>
      <c r="E2654" t="s">
        <v>14</v>
      </c>
      <c r="F2654">
        <v>31788</v>
      </c>
      <c r="G2654" t="s">
        <v>13748</v>
      </c>
      <c r="H2654" t="s">
        <v>13749</v>
      </c>
      <c r="I2654" t="s">
        <v>13750</v>
      </c>
      <c r="J2654" t="s">
        <v>13751</v>
      </c>
      <c r="K2654" t="s">
        <v>132</v>
      </c>
      <c r="L2654">
        <v>70758</v>
      </c>
      <c r="M2654" t="s">
        <v>3645</v>
      </c>
      <c r="N2654" t="s">
        <v>21</v>
      </c>
      <c r="O2654">
        <v>8</v>
      </c>
      <c r="P2654">
        <v>83486.259999999995</v>
      </c>
      <c r="Q2654" t="s">
        <v>4830</v>
      </c>
      <c r="R2654" t="s">
        <v>1427</v>
      </c>
    </row>
    <row r="2655" spans="1:18" x14ac:dyDescent="0.25">
      <c r="A2655">
        <v>3654</v>
      </c>
      <c r="B2655">
        <v>45092</v>
      </c>
      <c r="C2655" t="s">
        <v>1072</v>
      </c>
      <c r="D2655" t="s">
        <v>702</v>
      </c>
      <c r="E2655" t="s">
        <v>24</v>
      </c>
      <c r="F2655" t="s">
        <v>13752</v>
      </c>
      <c r="G2655" t="s">
        <v>13753</v>
      </c>
      <c r="H2655" t="s">
        <v>13754</v>
      </c>
      <c r="I2655" t="s">
        <v>13755</v>
      </c>
      <c r="J2655" t="s">
        <v>13756</v>
      </c>
      <c r="K2655" t="s">
        <v>46</v>
      </c>
      <c r="L2655">
        <v>92937</v>
      </c>
      <c r="M2655" t="s">
        <v>1677</v>
      </c>
      <c r="N2655" t="s">
        <v>21</v>
      </c>
      <c r="O2655">
        <v>15</v>
      </c>
      <c r="P2655">
        <v>45282.32</v>
      </c>
      <c r="Q2655" t="s">
        <v>3192</v>
      </c>
      <c r="R2655" t="s">
        <v>1384</v>
      </c>
    </row>
    <row r="2656" spans="1:18" x14ac:dyDescent="0.25">
      <c r="A2656">
        <v>3655</v>
      </c>
      <c r="B2656">
        <v>45107</v>
      </c>
      <c r="C2656" t="s">
        <v>676</v>
      </c>
      <c r="D2656" t="s">
        <v>112</v>
      </c>
      <c r="E2656" t="s">
        <v>14</v>
      </c>
      <c r="F2656" t="s">
        <v>13757</v>
      </c>
      <c r="G2656" t="s">
        <v>13758</v>
      </c>
      <c r="H2656" t="s">
        <v>13759</v>
      </c>
      <c r="I2656" t="s">
        <v>13760</v>
      </c>
      <c r="J2656" t="s">
        <v>13761</v>
      </c>
      <c r="K2656" t="s">
        <v>94</v>
      </c>
      <c r="L2656">
        <v>61092</v>
      </c>
      <c r="M2656" t="s">
        <v>7609</v>
      </c>
      <c r="N2656" t="s">
        <v>16</v>
      </c>
      <c r="O2656">
        <v>17</v>
      </c>
      <c r="P2656">
        <v>38545.26</v>
      </c>
      <c r="Q2656" t="s">
        <v>12908</v>
      </c>
      <c r="R2656" t="s">
        <v>1419</v>
      </c>
    </row>
    <row r="2657" spans="1:18" x14ac:dyDescent="0.25">
      <c r="A2657">
        <v>3656</v>
      </c>
      <c r="B2657">
        <v>45053</v>
      </c>
      <c r="C2657" t="s">
        <v>452</v>
      </c>
      <c r="D2657" t="s">
        <v>77</v>
      </c>
      <c r="E2657" t="s">
        <v>14</v>
      </c>
      <c r="F2657" t="s">
        <v>13762</v>
      </c>
      <c r="G2657" t="s">
        <v>13763</v>
      </c>
      <c r="H2657" t="s">
        <v>13764</v>
      </c>
      <c r="I2657" t="s">
        <v>13765</v>
      </c>
      <c r="J2657" t="s">
        <v>13766</v>
      </c>
      <c r="K2657" t="s">
        <v>214</v>
      </c>
      <c r="L2657">
        <v>28395</v>
      </c>
      <c r="M2657" t="s">
        <v>2316</v>
      </c>
      <c r="N2657" t="s">
        <v>16</v>
      </c>
      <c r="O2657">
        <v>5</v>
      </c>
      <c r="P2657">
        <v>68146.05</v>
      </c>
      <c r="Q2657" t="s">
        <v>2267</v>
      </c>
      <c r="R2657" t="s">
        <v>1392</v>
      </c>
    </row>
    <row r="2658" spans="1:18" x14ac:dyDescent="0.25">
      <c r="A2658">
        <v>3657</v>
      </c>
      <c r="B2658">
        <v>45061</v>
      </c>
      <c r="C2658" t="s">
        <v>56</v>
      </c>
      <c r="D2658" t="s">
        <v>1219</v>
      </c>
      <c r="E2658" t="s">
        <v>14</v>
      </c>
      <c r="F2658" t="s">
        <v>13767</v>
      </c>
      <c r="G2658" t="s">
        <v>13768</v>
      </c>
      <c r="H2658" t="s">
        <v>13769</v>
      </c>
      <c r="I2658" t="s">
        <v>13770</v>
      </c>
      <c r="J2658" t="s">
        <v>13771</v>
      </c>
      <c r="K2658" t="s">
        <v>237</v>
      </c>
      <c r="L2658">
        <v>83718</v>
      </c>
      <c r="M2658" t="s">
        <v>4533</v>
      </c>
      <c r="N2658" t="s">
        <v>35</v>
      </c>
      <c r="O2658">
        <v>19</v>
      </c>
      <c r="P2658">
        <v>61763.199999999997</v>
      </c>
      <c r="Q2658" t="s">
        <v>8772</v>
      </c>
      <c r="R2658" t="s">
        <v>1419</v>
      </c>
    </row>
    <row r="2659" spans="1:18" x14ac:dyDescent="0.25">
      <c r="A2659">
        <v>3658</v>
      </c>
      <c r="B2659">
        <v>45135</v>
      </c>
      <c r="C2659" t="s">
        <v>28</v>
      </c>
      <c r="D2659" t="s">
        <v>936</v>
      </c>
      <c r="E2659" t="s">
        <v>24</v>
      </c>
      <c r="F2659" t="s">
        <v>13772</v>
      </c>
      <c r="G2659" t="s">
        <v>13773</v>
      </c>
      <c r="H2659" t="s">
        <v>13774</v>
      </c>
      <c r="I2659" t="s">
        <v>13775</v>
      </c>
      <c r="J2659" t="s">
        <v>13776</v>
      </c>
      <c r="K2659" t="s">
        <v>363</v>
      </c>
      <c r="L2659">
        <v>69530</v>
      </c>
      <c r="M2659" t="s">
        <v>1598</v>
      </c>
      <c r="N2659" t="s">
        <v>35</v>
      </c>
      <c r="O2659">
        <v>17</v>
      </c>
      <c r="P2659">
        <v>84769.21</v>
      </c>
      <c r="Q2659" t="s">
        <v>3149</v>
      </c>
      <c r="R2659" t="s">
        <v>1427</v>
      </c>
    </row>
    <row r="2660" spans="1:18" x14ac:dyDescent="0.25">
      <c r="A2660">
        <v>3659</v>
      </c>
      <c r="B2660">
        <v>45106</v>
      </c>
      <c r="C2660" t="s">
        <v>497</v>
      </c>
      <c r="D2660" t="s">
        <v>764</v>
      </c>
      <c r="E2660" t="s">
        <v>14</v>
      </c>
      <c r="F2660">
        <v>28071</v>
      </c>
      <c r="G2660" t="s">
        <v>13777</v>
      </c>
      <c r="H2660" t="s">
        <v>13778</v>
      </c>
      <c r="I2660" t="s">
        <v>13779</v>
      </c>
      <c r="J2660" t="s">
        <v>13780</v>
      </c>
      <c r="K2660" t="s">
        <v>170</v>
      </c>
      <c r="L2660">
        <v>56672</v>
      </c>
      <c r="M2660" t="s">
        <v>2185</v>
      </c>
      <c r="N2660" t="s">
        <v>35</v>
      </c>
      <c r="O2660">
        <v>3</v>
      </c>
      <c r="P2660">
        <v>64613.68</v>
      </c>
      <c r="Q2660" t="s">
        <v>1975</v>
      </c>
      <c r="R2660" t="s">
        <v>1427</v>
      </c>
    </row>
    <row r="2661" spans="1:18" x14ac:dyDescent="0.25">
      <c r="A2661">
        <v>3660</v>
      </c>
      <c r="B2661">
        <v>45064</v>
      </c>
      <c r="C2661" t="s">
        <v>393</v>
      </c>
      <c r="D2661" t="s">
        <v>60</v>
      </c>
      <c r="E2661" t="s">
        <v>30</v>
      </c>
      <c r="F2661">
        <v>36925</v>
      </c>
      <c r="G2661" t="s">
        <v>1421</v>
      </c>
      <c r="H2661" t="s">
        <v>13781</v>
      </c>
      <c r="I2661" t="s">
        <v>13782</v>
      </c>
      <c r="J2661" t="s">
        <v>13783</v>
      </c>
      <c r="K2661" t="s">
        <v>89</v>
      </c>
      <c r="L2661">
        <v>88485</v>
      </c>
      <c r="M2661" t="s">
        <v>5054</v>
      </c>
      <c r="N2661" t="s">
        <v>16</v>
      </c>
      <c r="O2661">
        <v>3</v>
      </c>
      <c r="P2661">
        <v>96575.82</v>
      </c>
      <c r="Q2661" t="s">
        <v>2700</v>
      </c>
      <c r="R2661" t="s">
        <v>1419</v>
      </c>
    </row>
    <row r="2662" spans="1:18" x14ac:dyDescent="0.25">
      <c r="A2662">
        <v>3661</v>
      </c>
      <c r="B2662">
        <v>45073</v>
      </c>
      <c r="C2662" t="s">
        <v>65</v>
      </c>
      <c r="D2662" t="s">
        <v>293</v>
      </c>
      <c r="E2662" t="s">
        <v>24</v>
      </c>
      <c r="F2662">
        <v>30472</v>
      </c>
      <c r="G2662" t="s">
        <v>13784</v>
      </c>
      <c r="H2662" t="s">
        <v>13785</v>
      </c>
      <c r="I2662" t="s">
        <v>13786</v>
      </c>
      <c r="J2662" t="s">
        <v>13787</v>
      </c>
      <c r="K2662" t="s">
        <v>198</v>
      </c>
      <c r="L2662">
        <v>43110</v>
      </c>
      <c r="M2662" t="s">
        <v>2104</v>
      </c>
      <c r="N2662" t="s">
        <v>21</v>
      </c>
      <c r="O2662">
        <v>9</v>
      </c>
      <c r="P2662">
        <v>94380.7</v>
      </c>
      <c r="Q2662" t="s">
        <v>4539</v>
      </c>
      <c r="R2662" t="s">
        <v>1460</v>
      </c>
    </row>
    <row r="2663" spans="1:18" x14ac:dyDescent="0.25">
      <c r="A2663">
        <v>3662</v>
      </c>
      <c r="B2663">
        <v>45093</v>
      </c>
      <c r="C2663" t="s">
        <v>133</v>
      </c>
      <c r="D2663" t="s">
        <v>1306</v>
      </c>
      <c r="E2663" t="s">
        <v>24</v>
      </c>
      <c r="F2663">
        <v>27247</v>
      </c>
      <c r="G2663" t="s">
        <v>13788</v>
      </c>
      <c r="H2663" t="s">
        <v>13789</v>
      </c>
      <c r="I2663" t="s">
        <v>13790</v>
      </c>
      <c r="J2663" t="s">
        <v>10853</v>
      </c>
      <c r="K2663" t="s">
        <v>189</v>
      </c>
      <c r="L2663">
        <v>91249</v>
      </c>
      <c r="M2663" t="s">
        <v>1986</v>
      </c>
      <c r="N2663" t="s">
        <v>16</v>
      </c>
      <c r="O2663">
        <v>9</v>
      </c>
      <c r="P2663">
        <v>97150.57</v>
      </c>
      <c r="Q2663" t="s">
        <v>2233</v>
      </c>
      <c r="R2663" t="s">
        <v>1419</v>
      </c>
    </row>
    <row r="2664" spans="1:18" x14ac:dyDescent="0.25">
      <c r="A2664">
        <v>3663</v>
      </c>
      <c r="B2664">
        <v>45096</v>
      </c>
      <c r="C2664" t="s">
        <v>613</v>
      </c>
      <c r="D2664" t="s">
        <v>146</v>
      </c>
      <c r="E2664" t="s">
        <v>30</v>
      </c>
      <c r="F2664">
        <v>26513</v>
      </c>
      <c r="G2664" t="s">
        <v>13791</v>
      </c>
      <c r="H2664" t="s">
        <v>13792</v>
      </c>
      <c r="I2664" t="s">
        <v>13793</v>
      </c>
      <c r="J2664" t="s">
        <v>13794</v>
      </c>
      <c r="K2664" t="s">
        <v>69</v>
      </c>
      <c r="L2664">
        <v>83807</v>
      </c>
      <c r="M2664" t="s">
        <v>7609</v>
      </c>
      <c r="N2664" t="s">
        <v>26</v>
      </c>
      <c r="O2664">
        <v>10</v>
      </c>
      <c r="P2664">
        <v>83708.240000000005</v>
      </c>
      <c r="Q2664" t="s">
        <v>13795</v>
      </c>
      <c r="R2664" t="s">
        <v>1419</v>
      </c>
    </row>
    <row r="2665" spans="1:18" x14ac:dyDescent="0.25">
      <c r="A2665">
        <v>3664</v>
      </c>
      <c r="B2665">
        <v>45112</v>
      </c>
      <c r="C2665" t="s">
        <v>653</v>
      </c>
      <c r="D2665" t="s">
        <v>1244</v>
      </c>
      <c r="E2665" t="s">
        <v>30</v>
      </c>
      <c r="F2665" t="s">
        <v>2989</v>
      </c>
      <c r="G2665" t="s">
        <v>13796</v>
      </c>
      <c r="H2665" t="s">
        <v>13797</v>
      </c>
      <c r="I2665" t="s">
        <v>13798</v>
      </c>
      <c r="J2665" t="s">
        <v>13799</v>
      </c>
      <c r="K2665" t="s">
        <v>203</v>
      </c>
      <c r="L2665">
        <v>35757</v>
      </c>
      <c r="M2665" t="s">
        <v>1716</v>
      </c>
      <c r="N2665" t="s">
        <v>26</v>
      </c>
      <c r="O2665">
        <v>3</v>
      </c>
      <c r="P2665">
        <v>90444.25</v>
      </c>
      <c r="Q2665" t="s">
        <v>4462</v>
      </c>
      <c r="R2665" t="s">
        <v>1460</v>
      </c>
    </row>
    <row r="2666" spans="1:18" x14ac:dyDescent="0.25">
      <c r="A2666">
        <v>3665</v>
      </c>
      <c r="B2666">
        <v>45141</v>
      </c>
      <c r="C2666" t="s">
        <v>1078</v>
      </c>
      <c r="D2666" t="s">
        <v>1157</v>
      </c>
      <c r="E2666" t="s">
        <v>24</v>
      </c>
      <c r="F2666" t="s">
        <v>13800</v>
      </c>
      <c r="G2666" t="s">
        <v>13801</v>
      </c>
      <c r="H2666" t="s">
        <v>13802</v>
      </c>
      <c r="I2666" t="s">
        <v>13803</v>
      </c>
      <c r="J2666" t="s">
        <v>13804</v>
      </c>
      <c r="K2666" t="s">
        <v>214</v>
      </c>
      <c r="L2666">
        <v>71620</v>
      </c>
      <c r="M2666" t="s">
        <v>3074</v>
      </c>
      <c r="N2666" t="s">
        <v>16</v>
      </c>
      <c r="O2666">
        <v>17</v>
      </c>
      <c r="P2666">
        <v>43495.22</v>
      </c>
      <c r="Q2666" t="s">
        <v>1981</v>
      </c>
      <c r="R2666" t="s">
        <v>1384</v>
      </c>
    </row>
    <row r="2667" spans="1:18" x14ac:dyDescent="0.25">
      <c r="A2667">
        <v>3666</v>
      </c>
      <c r="B2667">
        <v>45083</v>
      </c>
      <c r="C2667" t="s">
        <v>238</v>
      </c>
      <c r="D2667" t="s">
        <v>1131</v>
      </c>
      <c r="E2667" t="s">
        <v>14</v>
      </c>
      <c r="F2667">
        <v>35133</v>
      </c>
      <c r="G2667" t="s">
        <v>13805</v>
      </c>
      <c r="H2667" t="s">
        <v>13806</v>
      </c>
      <c r="I2667" t="s">
        <v>13807</v>
      </c>
      <c r="J2667" t="s">
        <v>13808</v>
      </c>
      <c r="K2667" t="s">
        <v>246</v>
      </c>
      <c r="L2667">
        <v>63542</v>
      </c>
      <c r="M2667" t="s">
        <v>3106</v>
      </c>
      <c r="N2667" t="s">
        <v>16</v>
      </c>
      <c r="O2667">
        <v>3</v>
      </c>
      <c r="P2667">
        <v>47424.67</v>
      </c>
      <c r="Q2667" t="s">
        <v>4183</v>
      </c>
      <c r="R2667" t="s">
        <v>1427</v>
      </c>
    </row>
    <row r="2668" spans="1:18" x14ac:dyDescent="0.25">
      <c r="A2668">
        <v>3667</v>
      </c>
      <c r="B2668">
        <v>45121</v>
      </c>
      <c r="C2668" t="s">
        <v>381</v>
      </c>
      <c r="D2668" t="s">
        <v>1217</v>
      </c>
      <c r="E2668" t="s">
        <v>24</v>
      </c>
      <c r="F2668">
        <v>34463</v>
      </c>
      <c r="G2668" t="s">
        <v>13809</v>
      </c>
      <c r="H2668" t="s">
        <v>13810</v>
      </c>
      <c r="I2668" t="s">
        <v>13811</v>
      </c>
      <c r="J2668" t="s">
        <v>13812</v>
      </c>
      <c r="K2668" t="s">
        <v>298</v>
      </c>
      <c r="L2668">
        <v>53631</v>
      </c>
      <c r="M2668" t="s">
        <v>5772</v>
      </c>
      <c r="N2668" t="s">
        <v>35</v>
      </c>
      <c r="O2668">
        <v>14</v>
      </c>
      <c r="P2668">
        <v>70944.97</v>
      </c>
      <c r="Q2668" t="s">
        <v>4278</v>
      </c>
      <c r="R2668" t="s">
        <v>1427</v>
      </c>
    </row>
    <row r="2669" spans="1:18" x14ac:dyDescent="0.25">
      <c r="A2669">
        <v>3668</v>
      </c>
      <c r="B2669">
        <v>45089</v>
      </c>
      <c r="C2669" t="s">
        <v>254</v>
      </c>
      <c r="D2669" t="s">
        <v>419</v>
      </c>
      <c r="E2669" t="s">
        <v>14</v>
      </c>
      <c r="F2669" t="s">
        <v>13813</v>
      </c>
      <c r="G2669" t="s">
        <v>13814</v>
      </c>
      <c r="H2669" t="s">
        <v>13815</v>
      </c>
      <c r="I2669" t="s">
        <v>13816</v>
      </c>
      <c r="J2669" t="s">
        <v>13817</v>
      </c>
      <c r="K2669" t="s">
        <v>52</v>
      </c>
      <c r="L2669">
        <v>17973</v>
      </c>
      <c r="M2669" t="s">
        <v>1703</v>
      </c>
      <c r="N2669" t="s">
        <v>35</v>
      </c>
      <c r="O2669">
        <v>5</v>
      </c>
      <c r="P2669">
        <v>73796.350000000006</v>
      </c>
      <c r="Q2669" t="s">
        <v>1968</v>
      </c>
      <c r="R2669" t="s">
        <v>1427</v>
      </c>
    </row>
    <row r="2670" spans="1:18" x14ac:dyDescent="0.25">
      <c r="A2670">
        <v>3669</v>
      </c>
      <c r="B2670">
        <v>45088</v>
      </c>
      <c r="C2670" t="s">
        <v>70</v>
      </c>
      <c r="D2670" t="s">
        <v>585</v>
      </c>
      <c r="E2670" t="s">
        <v>30</v>
      </c>
      <c r="F2670" t="s">
        <v>13818</v>
      </c>
      <c r="G2670" t="s">
        <v>13819</v>
      </c>
      <c r="H2670" t="s">
        <v>13820</v>
      </c>
      <c r="I2670" t="s">
        <v>13821</v>
      </c>
      <c r="J2670" t="s">
        <v>8344</v>
      </c>
      <c r="K2670" t="s">
        <v>78</v>
      </c>
      <c r="L2670">
        <v>54932</v>
      </c>
      <c r="M2670" t="s">
        <v>2266</v>
      </c>
      <c r="N2670" t="s">
        <v>35</v>
      </c>
      <c r="O2670">
        <v>19</v>
      </c>
      <c r="P2670">
        <v>49070.75</v>
      </c>
      <c r="Q2670" t="s">
        <v>2943</v>
      </c>
      <c r="R2670" t="s">
        <v>1384</v>
      </c>
    </row>
    <row r="2671" spans="1:18" x14ac:dyDescent="0.25">
      <c r="A2671">
        <v>3670</v>
      </c>
      <c r="B2671">
        <v>45142</v>
      </c>
      <c r="C2671" t="s">
        <v>416</v>
      </c>
      <c r="D2671" t="s">
        <v>293</v>
      </c>
      <c r="E2671" t="s">
        <v>14</v>
      </c>
      <c r="F2671" t="s">
        <v>13822</v>
      </c>
      <c r="G2671" t="s">
        <v>13823</v>
      </c>
      <c r="H2671" t="s">
        <v>13824</v>
      </c>
      <c r="I2671" t="s">
        <v>13825</v>
      </c>
      <c r="J2671" t="s">
        <v>4405</v>
      </c>
      <c r="K2671" t="s">
        <v>58</v>
      </c>
      <c r="L2671">
        <v>56856</v>
      </c>
      <c r="M2671" t="s">
        <v>6978</v>
      </c>
      <c r="N2671" t="s">
        <v>16</v>
      </c>
      <c r="O2671">
        <v>9</v>
      </c>
      <c r="P2671">
        <v>34780.870000000003</v>
      </c>
      <c r="Q2671" t="s">
        <v>1439</v>
      </c>
      <c r="R2671" t="s">
        <v>1392</v>
      </c>
    </row>
    <row r="2672" spans="1:18" x14ac:dyDescent="0.25">
      <c r="A2672">
        <v>3671</v>
      </c>
      <c r="B2672">
        <v>45139</v>
      </c>
      <c r="C2672" t="s">
        <v>150</v>
      </c>
      <c r="D2672" t="s">
        <v>192</v>
      </c>
      <c r="E2672" t="s">
        <v>30</v>
      </c>
      <c r="F2672" t="s">
        <v>13826</v>
      </c>
      <c r="G2672" t="s">
        <v>13827</v>
      </c>
      <c r="H2672" t="s">
        <v>13828</v>
      </c>
      <c r="I2672" t="s">
        <v>13829</v>
      </c>
      <c r="J2672" t="s">
        <v>13830</v>
      </c>
      <c r="K2672" t="s">
        <v>34</v>
      </c>
      <c r="L2672">
        <v>93601</v>
      </c>
      <c r="M2672" t="s">
        <v>2422</v>
      </c>
      <c r="N2672" t="s">
        <v>21</v>
      </c>
      <c r="O2672">
        <v>3</v>
      </c>
      <c r="P2672">
        <v>59913.78</v>
      </c>
      <c r="Q2672" t="s">
        <v>1962</v>
      </c>
      <c r="R2672" t="s">
        <v>1392</v>
      </c>
    </row>
    <row r="2673" spans="1:18" x14ac:dyDescent="0.25">
      <c r="A2673">
        <v>3672</v>
      </c>
      <c r="B2673">
        <v>45137</v>
      </c>
      <c r="C2673" t="s">
        <v>194</v>
      </c>
      <c r="D2673" t="s">
        <v>451</v>
      </c>
      <c r="E2673" t="s">
        <v>24</v>
      </c>
      <c r="F2673" t="s">
        <v>4110</v>
      </c>
      <c r="G2673" t="s">
        <v>13831</v>
      </c>
      <c r="H2673" t="s">
        <v>13832</v>
      </c>
      <c r="I2673" t="s">
        <v>13833</v>
      </c>
      <c r="J2673" t="s">
        <v>13834</v>
      </c>
      <c r="K2673" t="s">
        <v>164</v>
      </c>
      <c r="L2673">
        <v>58495</v>
      </c>
      <c r="M2673" t="s">
        <v>3069</v>
      </c>
      <c r="N2673" t="s">
        <v>16</v>
      </c>
      <c r="O2673">
        <v>20</v>
      </c>
      <c r="P2673">
        <v>86136.69</v>
      </c>
      <c r="Q2673" t="s">
        <v>4350</v>
      </c>
      <c r="R2673" t="s">
        <v>1460</v>
      </c>
    </row>
    <row r="2674" spans="1:18" x14ac:dyDescent="0.25">
      <c r="A2674">
        <v>3673</v>
      </c>
      <c r="B2674">
        <v>45123</v>
      </c>
      <c r="C2674" t="s">
        <v>62</v>
      </c>
      <c r="D2674" t="s">
        <v>1067</v>
      </c>
      <c r="E2674" t="s">
        <v>14</v>
      </c>
      <c r="F2674" t="s">
        <v>13835</v>
      </c>
      <c r="G2674" t="s">
        <v>13836</v>
      </c>
      <c r="H2674" t="s">
        <v>13837</v>
      </c>
      <c r="I2674" t="s">
        <v>13838</v>
      </c>
      <c r="J2674" t="s">
        <v>5838</v>
      </c>
      <c r="K2674" t="s">
        <v>170</v>
      </c>
      <c r="L2674">
        <v>81347</v>
      </c>
      <c r="M2674" t="s">
        <v>4029</v>
      </c>
      <c r="N2674" t="s">
        <v>21</v>
      </c>
      <c r="O2674">
        <v>17</v>
      </c>
      <c r="P2674">
        <v>41630.58</v>
      </c>
      <c r="Q2674" t="s">
        <v>1404</v>
      </c>
      <c r="R2674" t="s">
        <v>1460</v>
      </c>
    </row>
    <row r="2675" spans="1:18" x14ac:dyDescent="0.25">
      <c r="A2675">
        <v>3674</v>
      </c>
      <c r="B2675">
        <v>45110</v>
      </c>
      <c r="C2675" t="s">
        <v>1134</v>
      </c>
      <c r="D2675" t="s">
        <v>469</v>
      </c>
      <c r="E2675" t="s">
        <v>24</v>
      </c>
      <c r="F2675">
        <v>27882</v>
      </c>
      <c r="G2675" t="s">
        <v>13839</v>
      </c>
      <c r="H2675" t="s">
        <v>13840</v>
      </c>
      <c r="I2675" t="s">
        <v>13841</v>
      </c>
      <c r="J2675" t="s">
        <v>13842</v>
      </c>
      <c r="K2675" t="s">
        <v>64</v>
      </c>
      <c r="L2675">
        <v>32652</v>
      </c>
      <c r="M2675" t="s">
        <v>4307</v>
      </c>
      <c r="N2675" t="s">
        <v>21</v>
      </c>
      <c r="O2675">
        <v>3</v>
      </c>
      <c r="P2675">
        <v>50772.82</v>
      </c>
      <c r="Q2675" t="s">
        <v>4146</v>
      </c>
      <c r="R2675" t="s">
        <v>1460</v>
      </c>
    </row>
    <row r="2676" spans="1:18" x14ac:dyDescent="0.25">
      <c r="A2676">
        <v>3675</v>
      </c>
      <c r="B2676">
        <v>45097</v>
      </c>
      <c r="C2676" t="s">
        <v>1206</v>
      </c>
      <c r="D2676" t="s">
        <v>107</v>
      </c>
      <c r="E2676" t="s">
        <v>24</v>
      </c>
      <c r="F2676" t="s">
        <v>13843</v>
      </c>
      <c r="G2676" t="s">
        <v>1421</v>
      </c>
      <c r="H2676" t="s">
        <v>13844</v>
      </c>
      <c r="I2676" t="s">
        <v>13845</v>
      </c>
      <c r="J2676" t="s">
        <v>11823</v>
      </c>
      <c r="K2676" t="s">
        <v>246</v>
      </c>
      <c r="L2676">
        <v>55663</v>
      </c>
      <c r="M2676" t="s">
        <v>2498</v>
      </c>
      <c r="N2676" t="s">
        <v>16</v>
      </c>
      <c r="O2676">
        <v>16</v>
      </c>
      <c r="P2676">
        <v>42569.71</v>
      </c>
      <c r="Q2676" t="s">
        <v>2927</v>
      </c>
      <c r="R2676" t="s">
        <v>1460</v>
      </c>
    </row>
    <row r="2677" spans="1:18" x14ac:dyDescent="0.25">
      <c r="A2677">
        <v>3676</v>
      </c>
      <c r="B2677">
        <v>45095</v>
      </c>
      <c r="C2677" t="s">
        <v>133</v>
      </c>
      <c r="D2677" t="s">
        <v>98</v>
      </c>
      <c r="E2677" t="s">
        <v>24</v>
      </c>
      <c r="F2677">
        <v>25934</v>
      </c>
      <c r="G2677" t="s">
        <v>13846</v>
      </c>
      <c r="H2677" t="s">
        <v>13847</v>
      </c>
      <c r="I2677" t="s">
        <v>13848</v>
      </c>
      <c r="J2677" t="s">
        <v>13849</v>
      </c>
      <c r="K2677" t="s">
        <v>94</v>
      </c>
      <c r="L2677">
        <v>88732</v>
      </c>
      <c r="M2677" t="s">
        <v>1438</v>
      </c>
      <c r="N2677" t="s">
        <v>35</v>
      </c>
      <c r="O2677">
        <v>1</v>
      </c>
      <c r="P2677">
        <v>87047.58</v>
      </c>
      <c r="Q2677" t="s">
        <v>6452</v>
      </c>
      <c r="R2677" t="s">
        <v>1427</v>
      </c>
    </row>
    <row r="2678" spans="1:18" x14ac:dyDescent="0.25">
      <c r="A2678">
        <v>3677</v>
      </c>
      <c r="B2678">
        <v>45075</v>
      </c>
      <c r="C2678" t="s">
        <v>1307</v>
      </c>
      <c r="D2678" t="s">
        <v>723</v>
      </c>
      <c r="E2678" t="s">
        <v>30</v>
      </c>
      <c r="F2678">
        <v>28985</v>
      </c>
      <c r="G2678" t="s">
        <v>13850</v>
      </c>
      <c r="H2678" t="s">
        <v>13851</v>
      </c>
      <c r="I2678" t="s">
        <v>13852</v>
      </c>
      <c r="J2678" t="s">
        <v>13853</v>
      </c>
      <c r="K2678" t="s">
        <v>237</v>
      </c>
      <c r="L2678">
        <v>16782</v>
      </c>
      <c r="M2678" t="s">
        <v>2778</v>
      </c>
      <c r="N2678" t="s">
        <v>16</v>
      </c>
      <c r="O2678">
        <v>17</v>
      </c>
      <c r="P2678">
        <v>94954.84</v>
      </c>
      <c r="Q2678" t="s">
        <v>9019</v>
      </c>
      <c r="R2678" t="s">
        <v>1419</v>
      </c>
    </row>
    <row r="2679" spans="1:18" x14ac:dyDescent="0.25">
      <c r="A2679">
        <v>3678</v>
      </c>
      <c r="B2679">
        <v>45071</v>
      </c>
      <c r="C2679" t="s">
        <v>452</v>
      </c>
      <c r="D2679" t="s">
        <v>48</v>
      </c>
      <c r="E2679" t="s">
        <v>24</v>
      </c>
      <c r="F2679" t="s">
        <v>13854</v>
      </c>
      <c r="G2679" t="s">
        <v>13855</v>
      </c>
      <c r="H2679" t="s">
        <v>13856</v>
      </c>
      <c r="I2679" t="s">
        <v>13857</v>
      </c>
      <c r="J2679" t="s">
        <v>13858</v>
      </c>
      <c r="K2679" t="s">
        <v>363</v>
      </c>
      <c r="L2679">
        <v>20660</v>
      </c>
      <c r="M2679" t="s">
        <v>3433</v>
      </c>
      <c r="N2679" t="s">
        <v>21</v>
      </c>
      <c r="O2679">
        <v>13</v>
      </c>
      <c r="P2679">
        <v>85391.679999999993</v>
      </c>
      <c r="Q2679" t="s">
        <v>3087</v>
      </c>
      <c r="R2679" t="s">
        <v>1427</v>
      </c>
    </row>
    <row r="2680" spans="1:18" x14ac:dyDescent="0.25">
      <c r="A2680">
        <v>3679</v>
      </c>
      <c r="B2680">
        <v>45056</v>
      </c>
      <c r="C2680" t="s">
        <v>28</v>
      </c>
      <c r="D2680" t="s">
        <v>1308</v>
      </c>
      <c r="E2680" t="s">
        <v>30</v>
      </c>
      <c r="F2680">
        <v>24480</v>
      </c>
      <c r="G2680" t="s">
        <v>13859</v>
      </c>
      <c r="H2680" t="s">
        <v>13860</v>
      </c>
      <c r="I2680" t="s">
        <v>13861</v>
      </c>
      <c r="J2680" t="s">
        <v>7047</v>
      </c>
      <c r="K2680" t="s">
        <v>290</v>
      </c>
      <c r="L2680">
        <v>62808</v>
      </c>
      <c r="M2680" t="s">
        <v>3372</v>
      </c>
      <c r="N2680" t="s">
        <v>21</v>
      </c>
      <c r="O2680">
        <v>8</v>
      </c>
      <c r="P2680">
        <v>41046.75</v>
      </c>
      <c r="Q2680" t="s">
        <v>3748</v>
      </c>
      <c r="R2680" t="s">
        <v>1427</v>
      </c>
    </row>
    <row r="2681" spans="1:18" x14ac:dyDescent="0.25">
      <c r="A2681">
        <v>3680</v>
      </c>
      <c r="B2681">
        <v>45116</v>
      </c>
      <c r="C2681" t="s">
        <v>872</v>
      </c>
      <c r="D2681" t="s">
        <v>469</v>
      </c>
      <c r="E2681" t="s">
        <v>24</v>
      </c>
      <c r="F2681" t="s">
        <v>13862</v>
      </c>
      <c r="G2681" t="s">
        <v>1421</v>
      </c>
      <c r="H2681" t="s">
        <v>13863</v>
      </c>
      <c r="I2681" t="s">
        <v>13864</v>
      </c>
      <c r="J2681" t="s">
        <v>13865</v>
      </c>
      <c r="K2681" t="s">
        <v>214</v>
      </c>
      <c r="L2681">
        <v>22064</v>
      </c>
      <c r="M2681" t="s">
        <v>1445</v>
      </c>
      <c r="N2681" t="s">
        <v>35</v>
      </c>
      <c r="O2681">
        <v>13</v>
      </c>
      <c r="P2681">
        <v>97366.45</v>
      </c>
      <c r="Q2681" t="s">
        <v>7538</v>
      </c>
      <c r="R2681" t="s">
        <v>1384</v>
      </c>
    </row>
    <row r="2682" spans="1:18" x14ac:dyDescent="0.25">
      <c r="A2682">
        <v>3681</v>
      </c>
      <c r="B2682">
        <v>45128</v>
      </c>
      <c r="C2682" t="s">
        <v>377</v>
      </c>
      <c r="D2682" t="s">
        <v>1294</v>
      </c>
      <c r="E2682" t="s">
        <v>24</v>
      </c>
      <c r="F2682">
        <v>29563</v>
      </c>
      <c r="G2682" t="s">
        <v>13866</v>
      </c>
      <c r="H2682" t="s">
        <v>13867</v>
      </c>
      <c r="I2682" t="s">
        <v>13868</v>
      </c>
      <c r="J2682" t="s">
        <v>13869</v>
      </c>
      <c r="K2682" t="s">
        <v>147</v>
      </c>
      <c r="L2682">
        <v>71128</v>
      </c>
      <c r="M2682" t="s">
        <v>1557</v>
      </c>
      <c r="N2682" t="s">
        <v>26</v>
      </c>
      <c r="O2682">
        <v>10</v>
      </c>
      <c r="P2682">
        <v>61454.67</v>
      </c>
      <c r="Q2682" t="s">
        <v>3132</v>
      </c>
      <c r="R2682" t="s">
        <v>1460</v>
      </c>
    </row>
    <row r="2683" spans="1:18" x14ac:dyDescent="0.25">
      <c r="A2683">
        <v>3682</v>
      </c>
      <c r="B2683">
        <v>45112</v>
      </c>
      <c r="C2683" t="s">
        <v>856</v>
      </c>
      <c r="D2683" t="s">
        <v>19</v>
      </c>
      <c r="E2683" t="s">
        <v>30</v>
      </c>
      <c r="F2683" t="s">
        <v>13870</v>
      </c>
      <c r="G2683" t="s">
        <v>1421</v>
      </c>
      <c r="H2683" t="s">
        <v>13871</v>
      </c>
      <c r="I2683" t="s">
        <v>13872</v>
      </c>
      <c r="J2683" t="s">
        <v>2004</v>
      </c>
      <c r="K2683" t="s">
        <v>220</v>
      </c>
      <c r="L2683">
        <v>80097</v>
      </c>
      <c r="M2683" t="s">
        <v>2591</v>
      </c>
      <c r="N2683" t="s">
        <v>26</v>
      </c>
      <c r="O2683">
        <v>5</v>
      </c>
      <c r="P2683">
        <v>42151.68</v>
      </c>
      <c r="Q2683" t="s">
        <v>2397</v>
      </c>
      <c r="R2683" t="s">
        <v>1392</v>
      </c>
    </row>
    <row r="2684" spans="1:18" x14ac:dyDescent="0.25">
      <c r="A2684">
        <v>3683</v>
      </c>
      <c r="B2684">
        <v>45132</v>
      </c>
      <c r="C2684" t="s">
        <v>574</v>
      </c>
      <c r="D2684" t="s">
        <v>1309</v>
      </c>
      <c r="E2684" t="s">
        <v>30</v>
      </c>
      <c r="F2684">
        <v>29164</v>
      </c>
      <c r="G2684" t="s">
        <v>13873</v>
      </c>
      <c r="H2684" t="s">
        <v>13874</v>
      </c>
      <c r="I2684" t="s">
        <v>13875</v>
      </c>
      <c r="J2684" t="s">
        <v>13876</v>
      </c>
      <c r="K2684" t="s">
        <v>235</v>
      </c>
      <c r="L2684">
        <v>5029</v>
      </c>
      <c r="M2684" t="s">
        <v>2498</v>
      </c>
      <c r="N2684" t="s">
        <v>21</v>
      </c>
      <c r="O2684">
        <v>14</v>
      </c>
      <c r="P2684">
        <v>65507.93</v>
      </c>
      <c r="Q2684" t="s">
        <v>4383</v>
      </c>
      <c r="R2684" t="s">
        <v>1427</v>
      </c>
    </row>
    <row r="2685" spans="1:18" x14ac:dyDescent="0.25">
      <c r="A2685">
        <v>3684</v>
      </c>
      <c r="B2685">
        <v>45136</v>
      </c>
      <c r="C2685" t="s">
        <v>676</v>
      </c>
      <c r="D2685" t="s">
        <v>368</v>
      </c>
      <c r="E2685" t="s">
        <v>30</v>
      </c>
      <c r="F2685">
        <v>34219</v>
      </c>
      <c r="G2685" t="s">
        <v>13877</v>
      </c>
      <c r="H2685" t="s">
        <v>13878</v>
      </c>
      <c r="I2685" t="s">
        <v>13879</v>
      </c>
      <c r="J2685" t="s">
        <v>13880</v>
      </c>
      <c r="K2685" t="s">
        <v>264</v>
      </c>
      <c r="L2685">
        <v>35316</v>
      </c>
      <c r="M2685" t="s">
        <v>4897</v>
      </c>
      <c r="N2685" t="s">
        <v>26</v>
      </c>
      <c r="O2685">
        <v>13</v>
      </c>
      <c r="P2685">
        <v>77438.52</v>
      </c>
      <c r="Q2685" t="s">
        <v>7231</v>
      </c>
      <c r="R2685" t="s">
        <v>1427</v>
      </c>
    </row>
    <row r="2686" spans="1:18" x14ac:dyDescent="0.25">
      <c r="A2686">
        <v>3685</v>
      </c>
      <c r="B2686">
        <v>45105</v>
      </c>
      <c r="C2686" t="s">
        <v>213</v>
      </c>
      <c r="D2686" t="s">
        <v>1173</v>
      </c>
      <c r="E2686" t="s">
        <v>24</v>
      </c>
      <c r="F2686">
        <v>35256</v>
      </c>
      <c r="G2686" t="s">
        <v>1421</v>
      </c>
      <c r="H2686" t="s">
        <v>8849</v>
      </c>
      <c r="I2686" t="s">
        <v>13881</v>
      </c>
      <c r="J2686" t="s">
        <v>4996</v>
      </c>
      <c r="K2686" t="s">
        <v>173</v>
      </c>
      <c r="L2686">
        <v>62680</v>
      </c>
      <c r="M2686" t="s">
        <v>2091</v>
      </c>
      <c r="N2686" t="s">
        <v>26</v>
      </c>
      <c r="O2686">
        <v>19</v>
      </c>
      <c r="P2686">
        <v>58042.33</v>
      </c>
      <c r="Q2686" t="s">
        <v>3269</v>
      </c>
      <c r="R2686" t="s">
        <v>1419</v>
      </c>
    </row>
    <row r="2687" spans="1:18" x14ac:dyDescent="0.25">
      <c r="A2687">
        <v>3686</v>
      </c>
      <c r="B2687">
        <v>45094</v>
      </c>
      <c r="C2687" t="s">
        <v>136</v>
      </c>
      <c r="D2687" t="s">
        <v>517</v>
      </c>
      <c r="E2687" t="s">
        <v>14</v>
      </c>
      <c r="F2687" t="s">
        <v>2170</v>
      </c>
      <c r="G2687" t="s">
        <v>13882</v>
      </c>
      <c r="H2687" t="s">
        <v>13883</v>
      </c>
      <c r="I2687" t="s">
        <v>13884</v>
      </c>
      <c r="J2687" t="s">
        <v>13885</v>
      </c>
      <c r="K2687" t="s">
        <v>264</v>
      </c>
      <c r="L2687">
        <v>24634</v>
      </c>
      <c r="M2687" t="s">
        <v>1918</v>
      </c>
      <c r="N2687" t="s">
        <v>16</v>
      </c>
      <c r="O2687">
        <v>0</v>
      </c>
      <c r="P2687">
        <v>68261.77</v>
      </c>
      <c r="Q2687" t="s">
        <v>1578</v>
      </c>
      <c r="R2687" t="s">
        <v>1427</v>
      </c>
    </row>
    <row r="2688" spans="1:18" x14ac:dyDescent="0.25">
      <c r="A2688">
        <v>3687</v>
      </c>
      <c r="B2688">
        <v>45118</v>
      </c>
      <c r="C2688" t="s">
        <v>1205</v>
      </c>
      <c r="D2688" t="s">
        <v>347</v>
      </c>
      <c r="E2688" t="s">
        <v>30</v>
      </c>
      <c r="F2688" t="s">
        <v>13886</v>
      </c>
      <c r="G2688" t="s">
        <v>13887</v>
      </c>
      <c r="H2688" t="s">
        <v>13888</v>
      </c>
      <c r="I2688" t="s">
        <v>13889</v>
      </c>
      <c r="J2688" t="s">
        <v>13890</v>
      </c>
      <c r="K2688" t="s">
        <v>142</v>
      </c>
      <c r="L2688">
        <v>6906</v>
      </c>
      <c r="M2688" t="s">
        <v>2962</v>
      </c>
      <c r="N2688" t="s">
        <v>26</v>
      </c>
      <c r="O2688">
        <v>18</v>
      </c>
      <c r="P2688">
        <v>31188.49</v>
      </c>
      <c r="Q2688" t="s">
        <v>5992</v>
      </c>
      <c r="R2688" t="s">
        <v>1427</v>
      </c>
    </row>
    <row r="2689" spans="1:18" x14ac:dyDescent="0.25">
      <c r="A2689">
        <v>3688</v>
      </c>
      <c r="B2689">
        <v>45074</v>
      </c>
      <c r="C2689" t="s">
        <v>156</v>
      </c>
      <c r="D2689" t="s">
        <v>871</v>
      </c>
      <c r="E2689" t="s">
        <v>14</v>
      </c>
      <c r="F2689" t="s">
        <v>13891</v>
      </c>
      <c r="G2689" t="s">
        <v>13892</v>
      </c>
      <c r="H2689" t="s">
        <v>13893</v>
      </c>
      <c r="I2689" t="s">
        <v>13894</v>
      </c>
      <c r="J2689" t="s">
        <v>13895</v>
      </c>
      <c r="K2689" t="s">
        <v>164</v>
      </c>
      <c r="L2689">
        <v>14131</v>
      </c>
      <c r="M2689" t="s">
        <v>412</v>
      </c>
      <c r="N2689" t="s">
        <v>35</v>
      </c>
      <c r="O2689">
        <v>3</v>
      </c>
      <c r="P2689">
        <v>50236.43</v>
      </c>
      <c r="Q2689" t="s">
        <v>4331</v>
      </c>
      <c r="R2689" t="s">
        <v>1460</v>
      </c>
    </row>
    <row r="2690" spans="1:18" x14ac:dyDescent="0.25">
      <c r="A2690">
        <v>3689</v>
      </c>
      <c r="B2690">
        <v>45106</v>
      </c>
      <c r="C2690" t="s">
        <v>373</v>
      </c>
      <c r="D2690" t="s">
        <v>951</v>
      </c>
      <c r="E2690" t="s">
        <v>14</v>
      </c>
      <c r="F2690" t="s">
        <v>13896</v>
      </c>
      <c r="G2690" t="s">
        <v>13897</v>
      </c>
      <c r="H2690" t="s">
        <v>13898</v>
      </c>
      <c r="I2690" t="s">
        <v>13899</v>
      </c>
      <c r="J2690" t="s">
        <v>13601</v>
      </c>
      <c r="K2690" t="s">
        <v>205</v>
      </c>
      <c r="L2690">
        <v>2362</v>
      </c>
      <c r="M2690" t="s">
        <v>2741</v>
      </c>
      <c r="N2690" t="s">
        <v>26</v>
      </c>
      <c r="O2690">
        <v>7</v>
      </c>
      <c r="P2690">
        <v>44437.919999999998</v>
      </c>
      <c r="Q2690" t="s">
        <v>3087</v>
      </c>
      <c r="R2690" t="s">
        <v>1460</v>
      </c>
    </row>
    <row r="2691" spans="1:18" x14ac:dyDescent="0.25">
      <c r="A2691">
        <v>3690</v>
      </c>
      <c r="B2691">
        <v>45115</v>
      </c>
      <c r="C2691" t="s">
        <v>270</v>
      </c>
      <c r="D2691" t="s">
        <v>149</v>
      </c>
      <c r="E2691" t="s">
        <v>14</v>
      </c>
      <c r="F2691">
        <v>34889</v>
      </c>
      <c r="G2691" t="s">
        <v>13900</v>
      </c>
      <c r="H2691" t="s">
        <v>13901</v>
      </c>
      <c r="I2691" t="s">
        <v>13902</v>
      </c>
      <c r="J2691" t="s">
        <v>2321</v>
      </c>
      <c r="K2691" t="s">
        <v>246</v>
      </c>
      <c r="L2691">
        <v>44288</v>
      </c>
      <c r="M2691" t="s">
        <v>4325</v>
      </c>
      <c r="N2691" t="s">
        <v>16</v>
      </c>
      <c r="O2691">
        <v>2</v>
      </c>
      <c r="P2691">
        <v>54702.95</v>
      </c>
      <c r="Q2691" t="s">
        <v>5551</v>
      </c>
      <c r="R2691" t="s">
        <v>1419</v>
      </c>
    </row>
    <row r="2692" spans="1:18" x14ac:dyDescent="0.25">
      <c r="A2692">
        <v>3691</v>
      </c>
      <c r="B2692">
        <v>45065</v>
      </c>
      <c r="C2692" t="s">
        <v>136</v>
      </c>
      <c r="D2692" t="s">
        <v>510</v>
      </c>
      <c r="E2692" t="s">
        <v>30</v>
      </c>
      <c r="F2692">
        <v>36434</v>
      </c>
      <c r="G2692" t="s">
        <v>1421</v>
      </c>
      <c r="H2692" t="s">
        <v>13903</v>
      </c>
      <c r="I2692" t="s">
        <v>13904</v>
      </c>
      <c r="J2692" t="s">
        <v>13905</v>
      </c>
      <c r="K2692" t="s">
        <v>84</v>
      </c>
      <c r="L2692">
        <v>89766</v>
      </c>
      <c r="M2692" t="s">
        <v>5798</v>
      </c>
      <c r="N2692" t="s">
        <v>35</v>
      </c>
      <c r="O2692">
        <v>18</v>
      </c>
      <c r="P2692">
        <v>74473.95</v>
      </c>
      <c r="Q2692" t="s">
        <v>2611</v>
      </c>
      <c r="R2692" t="s">
        <v>1460</v>
      </c>
    </row>
    <row r="2693" spans="1:18" x14ac:dyDescent="0.25">
      <c r="A2693">
        <v>3692</v>
      </c>
      <c r="B2693">
        <v>45122</v>
      </c>
      <c r="C2693" t="s">
        <v>1310</v>
      </c>
      <c r="D2693" t="s">
        <v>192</v>
      </c>
      <c r="E2693" t="s">
        <v>24</v>
      </c>
      <c r="F2693" t="s">
        <v>13906</v>
      </c>
      <c r="G2693" t="s">
        <v>13907</v>
      </c>
      <c r="H2693" t="s">
        <v>13908</v>
      </c>
      <c r="I2693" t="s">
        <v>13909</v>
      </c>
      <c r="J2693" t="s">
        <v>5402</v>
      </c>
      <c r="K2693" t="s">
        <v>55</v>
      </c>
      <c r="L2693">
        <v>58503</v>
      </c>
      <c r="M2693" t="s">
        <v>1980</v>
      </c>
      <c r="N2693" t="s">
        <v>16</v>
      </c>
      <c r="O2693">
        <v>12</v>
      </c>
      <c r="P2693">
        <v>39548.74</v>
      </c>
      <c r="Q2693" t="s">
        <v>6538</v>
      </c>
      <c r="R2693" t="s">
        <v>1460</v>
      </c>
    </row>
    <row r="2694" spans="1:18" x14ac:dyDescent="0.25">
      <c r="A2694">
        <v>3693</v>
      </c>
      <c r="B2694">
        <v>45094</v>
      </c>
      <c r="C2694" t="s">
        <v>318</v>
      </c>
      <c r="D2694" t="s">
        <v>301</v>
      </c>
      <c r="E2694" t="s">
        <v>24</v>
      </c>
      <c r="F2694" t="s">
        <v>2832</v>
      </c>
      <c r="G2694" t="s">
        <v>13910</v>
      </c>
      <c r="H2694" t="s">
        <v>13911</v>
      </c>
      <c r="I2694" t="s">
        <v>13912</v>
      </c>
      <c r="J2694" t="s">
        <v>13913</v>
      </c>
      <c r="K2694" t="s">
        <v>198</v>
      </c>
      <c r="L2694">
        <v>43561</v>
      </c>
      <c r="M2694" t="s">
        <v>3878</v>
      </c>
      <c r="N2694" t="s">
        <v>26</v>
      </c>
      <c r="O2694">
        <v>10</v>
      </c>
      <c r="P2694">
        <v>43079.76</v>
      </c>
      <c r="Q2694" t="s">
        <v>3098</v>
      </c>
      <c r="R2694" t="s">
        <v>1384</v>
      </c>
    </row>
    <row r="2695" spans="1:18" x14ac:dyDescent="0.25">
      <c r="A2695">
        <v>3694</v>
      </c>
      <c r="B2695">
        <v>45124</v>
      </c>
      <c r="C2695" t="s">
        <v>218</v>
      </c>
      <c r="D2695" t="s">
        <v>1311</v>
      </c>
      <c r="E2695" t="s">
        <v>24</v>
      </c>
      <c r="F2695" t="s">
        <v>13914</v>
      </c>
      <c r="G2695" t="s">
        <v>13915</v>
      </c>
      <c r="H2695" t="s">
        <v>13916</v>
      </c>
      <c r="I2695" t="s">
        <v>13917</v>
      </c>
      <c r="J2695" t="s">
        <v>13918</v>
      </c>
      <c r="K2695" t="s">
        <v>290</v>
      </c>
      <c r="L2695">
        <v>75003</v>
      </c>
      <c r="M2695" t="s">
        <v>2578</v>
      </c>
      <c r="N2695" t="s">
        <v>26</v>
      </c>
      <c r="O2695">
        <v>2</v>
      </c>
      <c r="P2695">
        <v>56967.15</v>
      </c>
      <c r="Q2695" t="s">
        <v>6381</v>
      </c>
      <c r="R2695" t="s">
        <v>1460</v>
      </c>
    </row>
    <row r="2696" spans="1:18" x14ac:dyDescent="0.25">
      <c r="A2696">
        <v>3695</v>
      </c>
      <c r="B2696">
        <v>45083</v>
      </c>
      <c r="C2696" t="s">
        <v>283</v>
      </c>
      <c r="D2696" t="s">
        <v>63</v>
      </c>
      <c r="E2696" t="s">
        <v>14</v>
      </c>
      <c r="F2696">
        <v>24635</v>
      </c>
      <c r="G2696" t="s">
        <v>13919</v>
      </c>
      <c r="H2696" t="s">
        <v>13920</v>
      </c>
      <c r="I2696" t="s">
        <v>13921</v>
      </c>
      <c r="J2696" t="s">
        <v>13922</v>
      </c>
      <c r="K2696" t="s">
        <v>69</v>
      </c>
      <c r="L2696">
        <v>30657</v>
      </c>
      <c r="M2696" t="s">
        <v>3901</v>
      </c>
      <c r="N2696" t="s">
        <v>21</v>
      </c>
      <c r="O2696">
        <v>8</v>
      </c>
      <c r="P2696">
        <v>86400.79</v>
      </c>
      <c r="Q2696" t="s">
        <v>6655</v>
      </c>
      <c r="R2696" t="s">
        <v>1419</v>
      </c>
    </row>
    <row r="2697" spans="1:18" x14ac:dyDescent="0.25">
      <c r="A2697">
        <v>3696</v>
      </c>
      <c r="B2697">
        <v>45071</v>
      </c>
      <c r="C2697" t="s">
        <v>519</v>
      </c>
      <c r="D2697" t="s">
        <v>63</v>
      </c>
      <c r="E2697" t="s">
        <v>24</v>
      </c>
      <c r="F2697">
        <v>27673</v>
      </c>
      <c r="G2697" t="s">
        <v>13923</v>
      </c>
      <c r="H2697" t="s">
        <v>13924</v>
      </c>
      <c r="I2697" t="s">
        <v>13925</v>
      </c>
      <c r="J2697" t="s">
        <v>13926</v>
      </c>
      <c r="K2697" t="s">
        <v>203</v>
      </c>
      <c r="L2697">
        <v>4586</v>
      </c>
      <c r="M2697" t="s">
        <v>1754</v>
      </c>
      <c r="N2697" t="s">
        <v>21</v>
      </c>
      <c r="O2697">
        <v>2</v>
      </c>
      <c r="P2697">
        <v>85346.2</v>
      </c>
      <c r="Q2697" t="s">
        <v>4757</v>
      </c>
      <c r="R2697" t="s">
        <v>1427</v>
      </c>
    </row>
    <row r="2698" spans="1:18" x14ac:dyDescent="0.25">
      <c r="A2698">
        <v>3697</v>
      </c>
      <c r="B2698">
        <v>45140</v>
      </c>
      <c r="C2698" t="s">
        <v>1121</v>
      </c>
      <c r="D2698" t="s">
        <v>981</v>
      </c>
      <c r="E2698" t="s">
        <v>24</v>
      </c>
      <c r="F2698">
        <v>36688</v>
      </c>
      <c r="G2698" t="s">
        <v>13927</v>
      </c>
      <c r="H2698" t="s">
        <v>13928</v>
      </c>
      <c r="I2698" t="s">
        <v>13929</v>
      </c>
      <c r="J2698" t="s">
        <v>13930</v>
      </c>
      <c r="K2698" t="s">
        <v>363</v>
      </c>
      <c r="L2698">
        <v>94340</v>
      </c>
      <c r="M2698" t="s">
        <v>2532</v>
      </c>
      <c r="N2698" t="s">
        <v>16</v>
      </c>
      <c r="O2698">
        <v>5</v>
      </c>
      <c r="P2698">
        <v>46595.46</v>
      </c>
      <c r="Q2698" t="s">
        <v>4267</v>
      </c>
      <c r="R2698" t="s">
        <v>1460</v>
      </c>
    </row>
    <row r="2699" spans="1:18" x14ac:dyDescent="0.25">
      <c r="A2699">
        <v>3698</v>
      </c>
      <c r="B2699">
        <v>45068</v>
      </c>
      <c r="C2699" t="s">
        <v>631</v>
      </c>
      <c r="D2699" t="s">
        <v>523</v>
      </c>
      <c r="E2699" t="s">
        <v>14</v>
      </c>
      <c r="F2699" t="s">
        <v>13931</v>
      </c>
      <c r="G2699" t="s">
        <v>1421</v>
      </c>
      <c r="H2699" t="s">
        <v>13932</v>
      </c>
      <c r="I2699" t="s">
        <v>13933</v>
      </c>
      <c r="J2699" t="s">
        <v>13934</v>
      </c>
      <c r="K2699" t="s">
        <v>132</v>
      </c>
      <c r="L2699">
        <v>90965</v>
      </c>
      <c r="M2699" t="s">
        <v>2810</v>
      </c>
      <c r="N2699" t="s">
        <v>21</v>
      </c>
      <c r="O2699">
        <v>18</v>
      </c>
      <c r="P2699">
        <v>87139.36</v>
      </c>
      <c r="Q2699" t="s">
        <v>2920</v>
      </c>
      <c r="R2699" t="s">
        <v>1384</v>
      </c>
    </row>
    <row r="2700" spans="1:18" x14ac:dyDescent="0.25">
      <c r="A2700">
        <v>3699</v>
      </c>
      <c r="B2700">
        <v>45128</v>
      </c>
      <c r="C2700" t="s">
        <v>245</v>
      </c>
      <c r="D2700" t="s">
        <v>809</v>
      </c>
      <c r="E2700" t="s">
        <v>30</v>
      </c>
      <c r="F2700" t="s">
        <v>13935</v>
      </c>
      <c r="G2700" t="s">
        <v>13936</v>
      </c>
      <c r="H2700" t="s">
        <v>13937</v>
      </c>
      <c r="I2700" t="s">
        <v>13938</v>
      </c>
      <c r="J2700" t="s">
        <v>13939</v>
      </c>
      <c r="K2700" t="s">
        <v>52</v>
      </c>
      <c r="L2700">
        <v>88771</v>
      </c>
      <c r="M2700" t="s">
        <v>3309</v>
      </c>
      <c r="N2700" t="s">
        <v>26</v>
      </c>
      <c r="O2700">
        <v>17</v>
      </c>
      <c r="P2700">
        <v>85027.44</v>
      </c>
      <c r="Q2700" t="s">
        <v>6423</v>
      </c>
      <c r="R2700" t="s">
        <v>1460</v>
      </c>
    </row>
    <row r="2701" spans="1:18" x14ac:dyDescent="0.25">
      <c r="A2701">
        <v>3700</v>
      </c>
      <c r="B2701">
        <v>45138</v>
      </c>
      <c r="C2701" t="s">
        <v>238</v>
      </c>
      <c r="D2701" t="s">
        <v>19</v>
      </c>
      <c r="E2701" t="s">
        <v>24</v>
      </c>
      <c r="F2701" t="s">
        <v>13940</v>
      </c>
      <c r="G2701" t="s">
        <v>13941</v>
      </c>
      <c r="H2701" t="s">
        <v>13942</v>
      </c>
      <c r="I2701" t="s">
        <v>13943</v>
      </c>
      <c r="J2701" t="s">
        <v>13944</v>
      </c>
      <c r="K2701" t="s">
        <v>145</v>
      </c>
      <c r="L2701">
        <v>91236</v>
      </c>
      <c r="M2701" t="s">
        <v>1452</v>
      </c>
      <c r="N2701" t="s">
        <v>21</v>
      </c>
      <c r="O2701">
        <v>15</v>
      </c>
      <c r="P2701">
        <v>83938.71</v>
      </c>
      <c r="Q2701" t="s">
        <v>2883</v>
      </c>
      <c r="R2701" t="s">
        <v>1427</v>
      </c>
    </row>
    <row r="2702" spans="1:18" x14ac:dyDescent="0.25">
      <c r="A2702">
        <v>3701</v>
      </c>
      <c r="B2702">
        <v>45053</v>
      </c>
      <c r="C2702" t="s">
        <v>168</v>
      </c>
      <c r="D2702" t="s">
        <v>326</v>
      </c>
      <c r="E2702" t="s">
        <v>14</v>
      </c>
      <c r="F2702" t="s">
        <v>13945</v>
      </c>
      <c r="G2702" t="s">
        <v>13946</v>
      </c>
      <c r="H2702" t="s">
        <v>13947</v>
      </c>
      <c r="I2702" t="s">
        <v>13948</v>
      </c>
      <c r="J2702" t="s">
        <v>13949</v>
      </c>
      <c r="K2702" t="s">
        <v>363</v>
      </c>
      <c r="L2702">
        <v>16688</v>
      </c>
      <c r="M2702" t="s">
        <v>2135</v>
      </c>
      <c r="N2702" t="s">
        <v>26</v>
      </c>
      <c r="O2702">
        <v>11</v>
      </c>
      <c r="P2702">
        <v>64245.13</v>
      </c>
      <c r="Q2702" t="s">
        <v>2628</v>
      </c>
      <c r="R2702" t="s">
        <v>1460</v>
      </c>
    </row>
    <row r="2703" spans="1:18" x14ac:dyDescent="0.25">
      <c r="A2703">
        <v>3702</v>
      </c>
      <c r="B2703">
        <v>45058</v>
      </c>
      <c r="C2703" t="s">
        <v>1312</v>
      </c>
      <c r="D2703" t="s">
        <v>1185</v>
      </c>
      <c r="E2703" t="s">
        <v>30</v>
      </c>
      <c r="F2703">
        <v>31837</v>
      </c>
      <c r="G2703" t="s">
        <v>13950</v>
      </c>
      <c r="H2703" t="s">
        <v>13951</v>
      </c>
      <c r="I2703" t="s">
        <v>13952</v>
      </c>
      <c r="J2703" t="s">
        <v>13953</v>
      </c>
      <c r="K2703" t="s">
        <v>61</v>
      </c>
      <c r="L2703">
        <v>16567</v>
      </c>
      <c r="M2703" t="s">
        <v>2817</v>
      </c>
      <c r="N2703" t="s">
        <v>21</v>
      </c>
      <c r="O2703">
        <v>4</v>
      </c>
      <c r="P2703">
        <v>30513.62</v>
      </c>
      <c r="Q2703" t="s">
        <v>4189</v>
      </c>
      <c r="R2703" t="s">
        <v>1460</v>
      </c>
    </row>
    <row r="2704" spans="1:18" x14ac:dyDescent="0.25">
      <c r="A2704">
        <v>3703</v>
      </c>
      <c r="B2704">
        <v>45127</v>
      </c>
      <c r="C2704" t="s">
        <v>130</v>
      </c>
      <c r="D2704" t="s">
        <v>1297</v>
      </c>
      <c r="E2704" t="s">
        <v>14</v>
      </c>
      <c r="F2704" t="s">
        <v>13410</v>
      </c>
      <c r="G2704" t="s">
        <v>13954</v>
      </c>
      <c r="H2704" t="s">
        <v>13955</v>
      </c>
      <c r="I2704" t="s">
        <v>13956</v>
      </c>
      <c r="J2704" t="s">
        <v>13957</v>
      </c>
      <c r="K2704" t="s">
        <v>34</v>
      </c>
      <c r="L2704">
        <v>65276</v>
      </c>
      <c r="M2704" t="s">
        <v>2135</v>
      </c>
      <c r="N2704" t="s">
        <v>26</v>
      </c>
      <c r="O2704">
        <v>5</v>
      </c>
      <c r="P2704">
        <v>51414.66</v>
      </c>
      <c r="Q2704" t="s">
        <v>1678</v>
      </c>
      <c r="R2704" t="s">
        <v>1460</v>
      </c>
    </row>
    <row r="2705" spans="1:18" x14ac:dyDescent="0.25">
      <c r="A2705">
        <v>3704</v>
      </c>
      <c r="B2705">
        <v>45102</v>
      </c>
      <c r="C2705" t="s">
        <v>87</v>
      </c>
      <c r="D2705" t="s">
        <v>262</v>
      </c>
      <c r="E2705" t="s">
        <v>30</v>
      </c>
      <c r="F2705" t="s">
        <v>13958</v>
      </c>
      <c r="G2705" t="s">
        <v>13959</v>
      </c>
      <c r="H2705" t="s">
        <v>13960</v>
      </c>
      <c r="I2705" t="s">
        <v>13961</v>
      </c>
      <c r="J2705" t="s">
        <v>13962</v>
      </c>
      <c r="K2705" t="s">
        <v>78</v>
      </c>
      <c r="L2705">
        <v>38504</v>
      </c>
      <c r="M2705" t="s">
        <v>6414</v>
      </c>
      <c r="N2705" t="s">
        <v>26</v>
      </c>
      <c r="O2705">
        <v>11</v>
      </c>
      <c r="P2705">
        <v>37890.85</v>
      </c>
      <c r="Q2705" t="s">
        <v>3890</v>
      </c>
      <c r="R2705" t="s">
        <v>1384</v>
      </c>
    </row>
    <row r="2706" spans="1:18" x14ac:dyDescent="0.25">
      <c r="A2706">
        <v>3705</v>
      </c>
      <c r="B2706">
        <v>45110</v>
      </c>
      <c r="C2706" t="s">
        <v>136</v>
      </c>
      <c r="D2706" t="s">
        <v>66</v>
      </c>
      <c r="E2706" t="s">
        <v>14</v>
      </c>
      <c r="F2706" t="s">
        <v>13963</v>
      </c>
      <c r="G2706" t="s">
        <v>1421</v>
      </c>
      <c r="H2706" t="s">
        <v>13964</v>
      </c>
      <c r="I2706" t="s">
        <v>13965</v>
      </c>
      <c r="J2706" t="s">
        <v>13966</v>
      </c>
      <c r="K2706" t="s">
        <v>265</v>
      </c>
      <c r="L2706">
        <v>25952</v>
      </c>
      <c r="M2706" t="s">
        <v>2202</v>
      </c>
      <c r="N2706" t="s">
        <v>26</v>
      </c>
      <c r="O2706">
        <v>13</v>
      </c>
      <c r="P2706">
        <v>53964.07</v>
      </c>
      <c r="Q2706" t="s">
        <v>8670</v>
      </c>
      <c r="R2706" t="s">
        <v>1392</v>
      </c>
    </row>
    <row r="2707" spans="1:18" x14ac:dyDescent="0.25">
      <c r="A2707">
        <v>3706</v>
      </c>
      <c r="B2707">
        <v>45141</v>
      </c>
      <c r="C2707" t="s">
        <v>194</v>
      </c>
      <c r="D2707" t="s">
        <v>274</v>
      </c>
      <c r="E2707" t="s">
        <v>14</v>
      </c>
      <c r="F2707" t="s">
        <v>9396</v>
      </c>
      <c r="G2707" t="s">
        <v>13967</v>
      </c>
      <c r="H2707" t="s">
        <v>13968</v>
      </c>
      <c r="I2707" t="s">
        <v>13969</v>
      </c>
      <c r="J2707" t="s">
        <v>13970</v>
      </c>
      <c r="K2707" t="s">
        <v>142</v>
      </c>
      <c r="L2707">
        <v>66039</v>
      </c>
      <c r="M2707" t="s">
        <v>1852</v>
      </c>
      <c r="N2707" t="s">
        <v>21</v>
      </c>
      <c r="O2707">
        <v>12</v>
      </c>
      <c r="P2707">
        <v>31220.62</v>
      </c>
      <c r="Q2707" t="s">
        <v>5206</v>
      </c>
      <c r="R2707" t="s">
        <v>1392</v>
      </c>
    </row>
    <row r="2708" spans="1:18" x14ac:dyDescent="0.25">
      <c r="A2708">
        <v>3707</v>
      </c>
      <c r="B2708">
        <v>45099</v>
      </c>
      <c r="C2708" t="s">
        <v>676</v>
      </c>
      <c r="D2708" t="s">
        <v>933</v>
      </c>
      <c r="E2708" t="s">
        <v>14</v>
      </c>
      <c r="F2708" t="s">
        <v>13971</v>
      </c>
      <c r="G2708" t="s">
        <v>13972</v>
      </c>
      <c r="H2708" t="s">
        <v>13973</v>
      </c>
      <c r="I2708" t="s">
        <v>13974</v>
      </c>
      <c r="J2708" t="s">
        <v>11432</v>
      </c>
      <c r="K2708" t="s">
        <v>25</v>
      </c>
      <c r="L2708">
        <v>15984</v>
      </c>
      <c r="M2708" t="s">
        <v>1748</v>
      </c>
      <c r="N2708" t="s">
        <v>35</v>
      </c>
      <c r="O2708">
        <v>8</v>
      </c>
      <c r="P2708">
        <v>44815.48</v>
      </c>
      <c r="Q2708" t="s">
        <v>3186</v>
      </c>
      <c r="R2708" t="s">
        <v>1427</v>
      </c>
    </row>
    <row r="2709" spans="1:18" x14ac:dyDescent="0.25">
      <c r="A2709">
        <v>3708</v>
      </c>
      <c r="B2709">
        <v>45053</v>
      </c>
      <c r="C2709" t="s">
        <v>354</v>
      </c>
      <c r="D2709" t="s">
        <v>192</v>
      </c>
      <c r="E2709" t="s">
        <v>30</v>
      </c>
      <c r="F2709">
        <v>25149</v>
      </c>
      <c r="G2709" t="s">
        <v>13975</v>
      </c>
      <c r="H2709" t="s">
        <v>13976</v>
      </c>
      <c r="I2709" t="s">
        <v>13977</v>
      </c>
      <c r="J2709" t="s">
        <v>13978</v>
      </c>
      <c r="K2709" t="s">
        <v>147</v>
      </c>
      <c r="L2709">
        <v>84467</v>
      </c>
      <c r="M2709" t="s">
        <v>2121</v>
      </c>
      <c r="N2709" t="s">
        <v>35</v>
      </c>
      <c r="O2709">
        <v>3</v>
      </c>
      <c r="P2709">
        <v>39376.21</v>
      </c>
      <c r="Q2709" t="s">
        <v>7464</v>
      </c>
      <c r="R2709" t="s">
        <v>1427</v>
      </c>
    </row>
    <row r="2710" spans="1:18" x14ac:dyDescent="0.25">
      <c r="A2710">
        <v>3709</v>
      </c>
      <c r="B2710">
        <v>45073</v>
      </c>
      <c r="C2710" t="s">
        <v>50</v>
      </c>
      <c r="D2710" t="s">
        <v>326</v>
      </c>
      <c r="E2710" t="s">
        <v>30</v>
      </c>
      <c r="F2710">
        <v>37139</v>
      </c>
      <c r="G2710" t="s">
        <v>1421</v>
      </c>
      <c r="H2710" t="s">
        <v>13979</v>
      </c>
      <c r="I2710" t="s">
        <v>13980</v>
      </c>
      <c r="J2710" t="s">
        <v>13981</v>
      </c>
      <c r="K2710" t="s">
        <v>69</v>
      </c>
      <c r="L2710">
        <v>76041</v>
      </c>
      <c r="M2710" t="s">
        <v>2605</v>
      </c>
      <c r="N2710" t="s">
        <v>21</v>
      </c>
      <c r="O2710">
        <v>0</v>
      </c>
      <c r="P2710">
        <v>70460.61</v>
      </c>
      <c r="Q2710" t="s">
        <v>1426</v>
      </c>
      <c r="R2710" t="s">
        <v>1392</v>
      </c>
    </row>
    <row r="2711" spans="1:18" x14ac:dyDescent="0.25">
      <c r="A2711">
        <v>3710</v>
      </c>
      <c r="B2711">
        <v>45114</v>
      </c>
      <c r="C2711" t="s">
        <v>114</v>
      </c>
      <c r="D2711" t="s">
        <v>552</v>
      </c>
      <c r="E2711" t="s">
        <v>24</v>
      </c>
      <c r="F2711">
        <v>32820</v>
      </c>
      <c r="G2711" t="s">
        <v>13982</v>
      </c>
      <c r="H2711" t="s">
        <v>13983</v>
      </c>
      <c r="I2711" t="s">
        <v>13984</v>
      </c>
      <c r="J2711" t="s">
        <v>3003</v>
      </c>
      <c r="K2711" t="s">
        <v>84</v>
      </c>
      <c r="L2711">
        <v>73539</v>
      </c>
      <c r="M2711" t="s">
        <v>4221</v>
      </c>
      <c r="N2711" t="s">
        <v>16</v>
      </c>
      <c r="O2711">
        <v>7</v>
      </c>
      <c r="P2711">
        <v>55471.24</v>
      </c>
      <c r="Q2711" t="s">
        <v>7067</v>
      </c>
      <c r="R2711" t="s">
        <v>1392</v>
      </c>
    </row>
    <row r="2712" spans="1:18" x14ac:dyDescent="0.25">
      <c r="A2712">
        <v>3711</v>
      </c>
      <c r="B2712">
        <v>45086</v>
      </c>
      <c r="C2712" t="s">
        <v>500</v>
      </c>
      <c r="D2712" t="s">
        <v>131</v>
      </c>
      <c r="E2712" t="s">
        <v>24</v>
      </c>
      <c r="F2712" t="s">
        <v>13985</v>
      </c>
      <c r="G2712" t="s">
        <v>13986</v>
      </c>
      <c r="H2712" t="s">
        <v>13987</v>
      </c>
      <c r="I2712" t="s">
        <v>13988</v>
      </c>
      <c r="J2712" t="s">
        <v>13989</v>
      </c>
      <c r="K2712" t="s">
        <v>211</v>
      </c>
      <c r="L2712">
        <v>25027</v>
      </c>
      <c r="M2712" t="s">
        <v>1974</v>
      </c>
      <c r="N2712" t="s">
        <v>26</v>
      </c>
      <c r="O2712">
        <v>17</v>
      </c>
      <c r="P2712">
        <v>32549.99</v>
      </c>
      <c r="Q2712" t="s">
        <v>2022</v>
      </c>
      <c r="R2712" t="s">
        <v>1460</v>
      </c>
    </row>
    <row r="2713" spans="1:18" x14ac:dyDescent="0.25">
      <c r="A2713">
        <v>3712</v>
      </c>
      <c r="B2713">
        <v>45084</v>
      </c>
      <c r="C2713" t="s">
        <v>390</v>
      </c>
      <c r="D2713" t="s">
        <v>566</v>
      </c>
      <c r="E2713" t="s">
        <v>30</v>
      </c>
      <c r="F2713" t="s">
        <v>13990</v>
      </c>
      <c r="G2713" t="s">
        <v>13991</v>
      </c>
      <c r="H2713" t="s">
        <v>13992</v>
      </c>
      <c r="I2713" t="s">
        <v>13993</v>
      </c>
      <c r="J2713" t="s">
        <v>13994</v>
      </c>
      <c r="K2713" t="s">
        <v>246</v>
      </c>
      <c r="L2713">
        <v>95435</v>
      </c>
      <c r="M2713" t="s">
        <v>3527</v>
      </c>
      <c r="N2713" t="s">
        <v>35</v>
      </c>
      <c r="O2713">
        <v>8</v>
      </c>
      <c r="P2713">
        <v>30074.41</v>
      </c>
      <c r="Q2713" t="s">
        <v>1610</v>
      </c>
      <c r="R2713" t="s">
        <v>1384</v>
      </c>
    </row>
    <row r="2714" spans="1:18" x14ac:dyDescent="0.25">
      <c r="A2714">
        <v>3713</v>
      </c>
      <c r="B2714">
        <v>45134</v>
      </c>
      <c r="C2714" t="s">
        <v>1313</v>
      </c>
      <c r="D2714" t="s">
        <v>1216</v>
      </c>
      <c r="E2714" t="s">
        <v>24</v>
      </c>
      <c r="F2714">
        <v>29892</v>
      </c>
      <c r="G2714" t="s">
        <v>13995</v>
      </c>
      <c r="H2714" t="s">
        <v>13996</v>
      </c>
      <c r="I2714" t="s">
        <v>13997</v>
      </c>
      <c r="J2714" t="s">
        <v>8237</v>
      </c>
      <c r="K2714" t="s">
        <v>132</v>
      </c>
      <c r="L2714">
        <v>59647</v>
      </c>
      <c r="M2714" t="s">
        <v>1425</v>
      </c>
      <c r="N2714" t="s">
        <v>26</v>
      </c>
      <c r="O2714">
        <v>8</v>
      </c>
      <c r="P2714">
        <v>35011.18</v>
      </c>
      <c r="Q2714" t="s">
        <v>11719</v>
      </c>
      <c r="R2714" t="s">
        <v>1460</v>
      </c>
    </row>
    <row r="2715" spans="1:18" x14ac:dyDescent="0.25">
      <c r="A2715">
        <v>3714</v>
      </c>
      <c r="B2715">
        <v>45121</v>
      </c>
      <c r="C2715" t="s">
        <v>464</v>
      </c>
      <c r="D2715" t="s">
        <v>1223</v>
      </c>
      <c r="E2715" t="s">
        <v>24</v>
      </c>
      <c r="F2715">
        <v>23563</v>
      </c>
      <c r="G2715" t="s">
        <v>1421</v>
      </c>
      <c r="H2715" t="s">
        <v>13998</v>
      </c>
      <c r="I2715" t="s">
        <v>13999</v>
      </c>
      <c r="J2715" t="s">
        <v>14000</v>
      </c>
      <c r="K2715" t="s">
        <v>34</v>
      </c>
      <c r="L2715">
        <v>49800</v>
      </c>
      <c r="M2715" t="s">
        <v>1465</v>
      </c>
      <c r="N2715" t="s">
        <v>35</v>
      </c>
      <c r="O2715">
        <v>20</v>
      </c>
      <c r="P2715">
        <v>93069.01</v>
      </c>
      <c r="Q2715" t="s">
        <v>6429</v>
      </c>
      <c r="R2715" t="s">
        <v>1419</v>
      </c>
    </row>
    <row r="2716" spans="1:18" x14ac:dyDescent="0.25">
      <c r="A2716">
        <v>3715</v>
      </c>
      <c r="B2716">
        <v>45097</v>
      </c>
      <c r="C2716" t="s">
        <v>1314</v>
      </c>
      <c r="D2716" t="s">
        <v>244</v>
      </c>
      <c r="E2716" t="s">
        <v>30</v>
      </c>
      <c r="F2716" t="s">
        <v>14001</v>
      </c>
      <c r="G2716" t="s">
        <v>14002</v>
      </c>
      <c r="H2716" t="s">
        <v>14003</v>
      </c>
      <c r="I2716" t="s">
        <v>14004</v>
      </c>
      <c r="J2716" t="s">
        <v>14005</v>
      </c>
      <c r="K2716" t="s">
        <v>113</v>
      </c>
      <c r="L2716">
        <v>69613</v>
      </c>
      <c r="M2716" t="s">
        <v>1824</v>
      </c>
      <c r="N2716" t="s">
        <v>26</v>
      </c>
      <c r="O2716">
        <v>3</v>
      </c>
      <c r="P2716">
        <v>80615.09</v>
      </c>
      <c r="Q2716" t="s">
        <v>7412</v>
      </c>
      <c r="R2716" t="s">
        <v>1419</v>
      </c>
    </row>
    <row r="2717" spans="1:18" x14ac:dyDescent="0.25">
      <c r="A2717">
        <v>3716</v>
      </c>
      <c r="B2717">
        <v>45143</v>
      </c>
      <c r="C2717" t="s">
        <v>254</v>
      </c>
      <c r="D2717" t="s">
        <v>413</v>
      </c>
      <c r="E2717" t="s">
        <v>30</v>
      </c>
      <c r="F2717">
        <v>23565</v>
      </c>
      <c r="G2717" t="s">
        <v>14006</v>
      </c>
      <c r="H2717" t="s">
        <v>14007</v>
      </c>
      <c r="I2717" t="s">
        <v>14008</v>
      </c>
      <c r="J2717" t="s">
        <v>14009</v>
      </c>
      <c r="K2717" t="s">
        <v>101</v>
      </c>
      <c r="L2717">
        <v>20276</v>
      </c>
      <c r="M2717" t="s">
        <v>2185</v>
      </c>
      <c r="N2717" t="s">
        <v>35</v>
      </c>
      <c r="O2717">
        <v>5</v>
      </c>
      <c r="P2717">
        <v>54126.84</v>
      </c>
      <c r="Q2717" t="s">
        <v>6995</v>
      </c>
      <c r="R2717" t="s">
        <v>1460</v>
      </c>
    </row>
    <row r="2718" spans="1:18" x14ac:dyDescent="0.25">
      <c r="A2718">
        <v>3717</v>
      </c>
      <c r="B2718">
        <v>45098</v>
      </c>
      <c r="C2718" t="s">
        <v>1011</v>
      </c>
      <c r="D2718" t="s">
        <v>1109</v>
      </c>
      <c r="E2718" t="s">
        <v>24</v>
      </c>
      <c r="F2718" t="s">
        <v>14010</v>
      </c>
      <c r="G2718" t="s">
        <v>14011</v>
      </c>
      <c r="H2718" t="s">
        <v>14012</v>
      </c>
      <c r="I2718" t="s">
        <v>14013</v>
      </c>
      <c r="J2718" t="s">
        <v>14014</v>
      </c>
      <c r="K2718" t="s">
        <v>298</v>
      </c>
      <c r="L2718">
        <v>65082</v>
      </c>
      <c r="M2718" t="s">
        <v>1546</v>
      </c>
      <c r="N2718" t="s">
        <v>35</v>
      </c>
      <c r="O2718">
        <v>20</v>
      </c>
      <c r="P2718">
        <v>48830</v>
      </c>
      <c r="Q2718" t="s">
        <v>3707</v>
      </c>
      <c r="R2718" t="s">
        <v>1460</v>
      </c>
    </row>
    <row r="2719" spans="1:18" x14ac:dyDescent="0.25">
      <c r="A2719">
        <v>3718</v>
      </c>
      <c r="B2719">
        <v>45119</v>
      </c>
      <c r="C2719" t="s">
        <v>233</v>
      </c>
      <c r="D2719" t="s">
        <v>1137</v>
      </c>
      <c r="E2719" t="s">
        <v>30</v>
      </c>
      <c r="F2719" t="s">
        <v>14015</v>
      </c>
      <c r="G2719" t="s">
        <v>14016</v>
      </c>
      <c r="H2719" t="s">
        <v>14017</v>
      </c>
      <c r="I2719" t="s">
        <v>14018</v>
      </c>
      <c r="J2719" t="s">
        <v>14019</v>
      </c>
      <c r="K2719" t="s">
        <v>214</v>
      </c>
      <c r="L2719">
        <v>26057</v>
      </c>
      <c r="M2719" t="s">
        <v>2226</v>
      </c>
      <c r="N2719" t="s">
        <v>16</v>
      </c>
      <c r="O2719">
        <v>15</v>
      </c>
      <c r="P2719">
        <v>81508.05</v>
      </c>
      <c r="Q2719" t="s">
        <v>3381</v>
      </c>
      <c r="R2719" t="s">
        <v>1460</v>
      </c>
    </row>
    <row r="2720" spans="1:18" x14ac:dyDescent="0.25">
      <c r="A2720">
        <v>3719</v>
      </c>
      <c r="B2720">
        <v>45059</v>
      </c>
      <c r="C2720" t="s">
        <v>165</v>
      </c>
      <c r="D2720" t="s">
        <v>1315</v>
      </c>
      <c r="E2720" t="s">
        <v>30</v>
      </c>
      <c r="F2720" t="s">
        <v>14020</v>
      </c>
      <c r="G2720" t="s">
        <v>1421</v>
      </c>
      <c r="H2720" t="s">
        <v>14021</v>
      </c>
      <c r="I2720" t="s">
        <v>14022</v>
      </c>
      <c r="J2720" t="s">
        <v>14023</v>
      </c>
      <c r="K2720" t="s">
        <v>75</v>
      </c>
      <c r="L2720">
        <v>72071</v>
      </c>
      <c r="M2720" t="s">
        <v>2810</v>
      </c>
      <c r="N2720" t="s">
        <v>35</v>
      </c>
      <c r="O2720">
        <v>0</v>
      </c>
      <c r="P2720">
        <v>52812.03</v>
      </c>
      <c r="Q2720" t="s">
        <v>2477</v>
      </c>
      <c r="R2720" t="s">
        <v>1392</v>
      </c>
    </row>
    <row r="2721" spans="1:18" x14ac:dyDescent="0.25">
      <c r="A2721">
        <v>3720</v>
      </c>
      <c r="B2721">
        <v>45094</v>
      </c>
      <c r="C2721" t="s">
        <v>1316</v>
      </c>
      <c r="D2721" t="s">
        <v>663</v>
      </c>
      <c r="E2721" t="s">
        <v>14</v>
      </c>
      <c r="F2721" t="s">
        <v>14024</v>
      </c>
      <c r="G2721" t="s">
        <v>14025</v>
      </c>
      <c r="H2721" t="s">
        <v>14026</v>
      </c>
      <c r="I2721" t="s">
        <v>14027</v>
      </c>
      <c r="J2721" t="s">
        <v>14028</v>
      </c>
      <c r="K2721" t="s">
        <v>31</v>
      </c>
      <c r="L2721">
        <v>87295</v>
      </c>
      <c r="M2721" t="s">
        <v>1397</v>
      </c>
      <c r="N2721" t="s">
        <v>21</v>
      </c>
      <c r="O2721">
        <v>1</v>
      </c>
      <c r="P2721">
        <v>90233.08</v>
      </c>
      <c r="Q2721" t="s">
        <v>5092</v>
      </c>
      <c r="R2721" t="s">
        <v>1392</v>
      </c>
    </row>
    <row r="2722" spans="1:18" x14ac:dyDescent="0.25">
      <c r="A2722">
        <v>3721</v>
      </c>
      <c r="B2722">
        <v>45111</v>
      </c>
      <c r="C2722" t="s">
        <v>136</v>
      </c>
      <c r="D2722" t="s">
        <v>57</v>
      </c>
      <c r="E2722" t="s">
        <v>24</v>
      </c>
      <c r="F2722" t="s">
        <v>14029</v>
      </c>
      <c r="G2722" t="s">
        <v>14030</v>
      </c>
      <c r="H2722" t="s">
        <v>14031</v>
      </c>
      <c r="I2722" t="s">
        <v>14032</v>
      </c>
      <c r="J2722" t="s">
        <v>14033</v>
      </c>
      <c r="K2722" t="s">
        <v>34</v>
      </c>
      <c r="L2722">
        <v>35433</v>
      </c>
      <c r="M2722" t="s">
        <v>2098</v>
      </c>
      <c r="N2722" t="s">
        <v>21</v>
      </c>
      <c r="O2722">
        <v>16</v>
      </c>
      <c r="P2722">
        <v>45413.74</v>
      </c>
      <c r="Q2722" t="s">
        <v>11684</v>
      </c>
      <c r="R2722" t="s">
        <v>1460</v>
      </c>
    </row>
    <row r="2723" spans="1:18" x14ac:dyDescent="0.25">
      <c r="A2723">
        <v>3722</v>
      </c>
      <c r="B2723">
        <v>45109</v>
      </c>
      <c r="C2723" t="s">
        <v>178</v>
      </c>
      <c r="D2723" t="s">
        <v>307</v>
      </c>
      <c r="E2723" t="s">
        <v>30</v>
      </c>
      <c r="F2723">
        <v>37835</v>
      </c>
      <c r="G2723" t="s">
        <v>1421</v>
      </c>
      <c r="H2723" t="s">
        <v>14034</v>
      </c>
      <c r="I2723" t="s">
        <v>14035</v>
      </c>
      <c r="J2723" t="s">
        <v>14036</v>
      </c>
      <c r="K2723" t="s">
        <v>363</v>
      </c>
      <c r="L2723">
        <v>30030</v>
      </c>
      <c r="M2723" t="s">
        <v>2817</v>
      </c>
      <c r="N2723" t="s">
        <v>26</v>
      </c>
      <c r="O2723">
        <v>7</v>
      </c>
      <c r="P2723">
        <v>85502.91</v>
      </c>
      <c r="Q2723" t="s">
        <v>1987</v>
      </c>
      <c r="R2723" t="s">
        <v>1419</v>
      </c>
    </row>
    <row r="2724" spans="1:18" x14ac:dyDescent="0.25">
      <c r="A2724">
        <v>3723</v>
      </c>
      <c r="B2724">
        <v>45136</v>
      </c>
      <c r="C2724" t="s">
        <v>50</v>
      </c>
      <c r="D2724" t="s">
        <v>1289</v>
      </c>
      <c r="E2724" t="s">
        <v>24</v>
      </c>
      <c r="F2724">
        <v>24324</v>
      </c>
      <c r="G2724" t="s">
        <v>14037</v>
      </c>
      <c r="H2724" t="s">
        <v>14038</v>
      </c>
      <c r="I2724" t="s">
        <v>14039</v>
      </c>
      <c r="J2724" t="s">
        <v>14040</v>
      </c>
      <c r="K2724" t="s">
        <v>58</v>
      </c>
      <c r="L2724">
        <v>3790</v>
      </c>
      <c r="M2724" t="s">
        <v>2104</v>
      </c>
      <c r="N2724" t="s">
        <v>21</v>
      </c>
      <c r="O2724">
        <v>11</v>
      </c>
      <c r="P2724">
        <v>87671.91</v>
      </c>
      <c r="Q2724" t="s">
        <v>2323</v>
      </c>
      <c r="R2724" t="s">
        <v>1392</v>
      </c>
    </row>
    <row r="2725" spans="1:18" x14ac:dyDescent="0.25">
      <c r="A2725">
        <v>3724</v>
      </c>
      <c r="B2725">
        <v>45054</v>
      </c>
      <c r="C2725" t="s">
        <v>1262</v>
      </c>
      <c r="D2725" t="s">
        <v>566</v>
      </c>
      <c r="E2725" t="s">
        <v>30</v>
      </c>
      <c r="F2725" t="s">
        <v>14041</v>
      </c>
      <c r="G2725" t="s">
        <v>14042</v>
      </c>
      <c r="H2725" t="s">
        <v>14043</v>
      </c>
      <c r="I2725" t="s">
        <v>14044</v>
      </c>
      <c r="J2725" t="s">
        <v>14045</v>
      </c>
      <c r="K2725" t="s">
        <v>110</v>
      </c>
      <c r="L2725">
        <v>98752</v>
      </c>
      <c r="M2725" t="s">
        <v>1577</v>
      </c>
      <c r="N2725" t="s">
        <v>35</v>
      </c>
      <c r="O2725">
        <v>6</v>
      </c>
      <c r="P2725">
        <v>63945.11</v>
      </c>
      <c r="Q2725" t="s">
        <v>2294</v>
      </c>
      <c r="R2725" t="s">
        <v>1392</v>
      </c>
    </row>
    <row r="2726" spans="1:18" x14ac:dyDescent="0.25">
      <c r="A2726">
        <v>3725</v>
      </c>
      <c r="B2726">
        <v>45084</v>
      </c>
      <c r="C2726" t="s">
        <v>618</v>
      </c>
      <c r="D2726" t="s">
        <v>864</v>
      </c>
      <c r="E2726" t="s">
        <v>24</v>
      </c>
      <c r="F2726" t="s">
        <v>14046</v>
      </c>
      <c r="G2726" t="s">
        <v>14047</v>
      </c>
      <c r="H2726" t="s">
        <v>14048</v>
      </c>
      <c r="I2726" t="s">
        <v>14049</v>
      </c>
      <c r="J2726" t="s">
        <v>14050</v>
      </c>
      <c r="K2726" t="s">
        <v>61</v>
      </c>
      <c r="L2726">
        <v>79756</v>
      </c>
      <c r="M2726" t="s">
        <v>1479</v>
      </c>
      <c r="N2726" t="s">
        <v>16</v>
      </c>
      <c r="O2726">
        <v>5</v>
      </c>
      <c r="P2726">
        <v>45199.01</v>
      </c>
      <c r="Q2726" t="s">
        <v>2163</v>
      </c>
      <c r="R2726" t="s">
        <v>1419</v>
      </c>
    </row>
    <row r="2727" spans="1:18" x14ac:dyDescent="0.25">
      <c r="A2727">
        <v>3726</v>
      </c>
      <c r="B2727">
        <v>45134</v>
      </c>
      <c r="C2727" t="s">
        <v>712</v>
      </c>
      <c r="D2727" t="s">
        <v>673</v>
      </c>
      <c r="E2727" t="s">
        <v>30</v>
      </c>
      <c r="F2727" t="s">
        <v>11461</v>
      </c>
      <c r="G2727" t="s">
        <v>14051</v>
      </c>
      <c r="H2727" t="s">
        <v>14052</v>
      </c>
      <c r="I2727" t="s">
        <v>14053</v>
      </c>
      <c r="J2727" t="s">
        <v>14054</v>
      </c>
      <c r="K2727" t="s">
        <v>34</v>
      </c>
      <c r="L2727">
        <v>6703</v>
      </c>
      <c r="M2727" t="s">
        <v>3740</v>
      </c>
      <c r="N2727" t="s">
        <v>16</v>
      </c>
      <c r="O2727">
        <v>4</v>
      </c>
      <c r="P2727">
        <v>54751.27</v>
      </c>
      <c r="Q2727" t="s">
        <v>1912</v>
      </c>
      <c r="R2727" t="s">
        <v>1419</v>
      </c>
    </row>
    <row r="2728" spans="1:18" x14ac:dyDescent="0.25">
      <c r="A2728">
        <v>3727</v>
      </c>
      <c r="B2728">
        <v>45072</v>
      </c>
      <c r="C2728" t="s">
        <v>589</v>
      </c>
      <c r="D2728" t="s">
        <v>434</v>
      </c>
      <c r="E2728" t="s">
        <v>14</v>
      </c>
      <c r="F2728">
        <v>36587</v>
      </c>
      <c r="G2728" t="s">
        <v>14055</v>
      </c>
      <c r="H2728" t="s">
        <v>10683</v>
      </c>
      <c r="I2728" t="s">
        <v>14056</v>
      </c>
      <c r="J2728" t="s">
        <v>14057</v>
      </c>
      <c r="K2728" t="s">
        <v>92</v>
      </c>
      <c r="L2728">
        <v>78359</v>
      </c>
      <c r="M2728" t="s">
        <v>3220</v>
      </c>
      <c r="N2728" t="s">
        <v>16</v>
      </c>
      <c r="O2728">
        <v>1</v>
      </c>
      <c r="P2728">
        <v>64435.78</v>
      </c>
      <c r="Q2728" t="s">
        <v>8088</v>
      </c>
      <c r="R2728" t="s">
        <v>1427</v>
      </c>
    </row>
    <row r="2729" spans="1:18" x14ac:dyDescent="0.25">
      <c r="A2729">
        <v>3728</v>
      </c>
      <c r="B2729">
        <v>45070</v>
      </c>
      <c r="C2729" t="s">
        <v>1317</v>
      </c>
      <c r="D2729" t="s">
        <v>383</v>
      </c>
      <c r="E2729" t="s">
        <v>14</v>
      </c>
      <c r="F2729">
        <v>35676</v>
      </c>
      <c r="G2729" t="s">
        <v>14058</v>
      </c>
      <c r="H2729" t="s">
        <v>14059</v>
      </c>
      <c r="I2729" t="s">
        <v>14060</v>
      </c>
      <c r="J2729" t="s">
        <v>14061</v>
      </c>
      <c r="K2729" t="s">
        <v>164</v>
      </c>
      <c r="L2729">
        <v>47213</v>
      </c>
      <c r="M2729" t="s">
        <v>2448</v>
      </c>
      <c r="N2729" t="s">
        <v>21</v>
      </c>
      <c r="O2729">
        <v>6</v>
      </c>
      <c r="P2729">
        <v>71740.36</v>
      </c>
      <c r="Q2729" t="s">
        <v>2294</v>
      </c>
      <c r="R2729" t="s">
        <v>1419</v>
      </c>
    </row>
    <row r="2730" spans="1:18" x14ac:dyDescent="0.25">
      <c r="A2730">
        <v>3729</v>
      </c>
      <c r="B2730">
        <v>45063</v>
      </c>
      <c r="C2730" t="s">
        <v>295</v>
      </c>
      <c r="D2730" t="s">
        <v>155</v>
      </c>
      <c r="E2730" t="s">
        <v>24</v>
      </c>
      <c r="F2730">
        <v>23507</v>
      </c>
      <c r="G2730" t="s">
        <v>14062</v>
      </c>
      <c r="H2730" t="s">
        <v>14063</v>
      </c>
      <c r="I2730" t="s">
        <v>14064</v>
      </c>
      <c r="J2730" t="s">
        <v>14065</v>
      </c>
      <c r="K2730" t="s">
        <v>81</v>
      </c>
      <c r="L2730">
        <v>74665</v>
      </c>
      <c r="M2730" t="s">
        <v>1570</v>
      </c>
      <c r="N2730" t="s">
        <v>21</v>
      </c>
      <c r="O2730">
        <v>2</v>
      </c>
      <c r="P2730">
        <v>55713.62</v>
      </c>
      <c r="Q2730" t="s">
        <v>7952</v>
      </c>
      <c r="R2730" t="s">
        <v>1460</v>
      </c>
    </row>
    <row r="2731" spans="1:18" x14ac:dyDescent="0.25">
      <c r="A2731">
        <v>3730</v>
      </c>
      <c r="B2731">
        <v>45131</v>
      </c>
      <c r="C2731" t="s">
        <v>427</v>
      </c>
      <c r="D2731" t="s">
        <v>105</v>
      </c>
      <c r="E2731" t="s">
        <v>24</v>
      </c>
      <c r="F2731">
        <v>23294</v>
      </c>
      <c r="G2731" t="s">
        <v>14066</v>
      </c>
      <c r="H2731" t="s">
        <v>14067</v>
      </c>
      <c r="I2731" t="s">
        <v>14068</v>
      </c>
      <c r="J2731" t="s">
        <v>7314</v>
      </c>
      <c r="K2731" t="s">
        <v>116</v>
      </c>
      <c r="L2731">
        <v>41745</v>
      </c>
      <c r="M2731" t="s">
        <v>4273</v>
      </c>
      <c r="N2731" t="s">
        <v>35</v>
      </c>
      <c r="O2731">
        <v>0</v>
      </c>
      <c r="P2731">
        <v>67326.490000000005</v>
      </c>
      <c r="Q2731" t="s">
        <v>1905</v>
      </c>
      <c r="R2731" t="s">
        <v>1427</v>
      </c>
    </row>
    <row r="2732" spans="1:18" x14ac:dyDescent="0.25">
      <c r="A2732">
        <v>3731</v>
      </c>
      <c r="B2732">
        <v>45086</v>
      </c>
      <c r="C2732" t="s">
        <v>515</v>
      </c>
      <c r="D2732" t="s">
        <v>1029</v>
      </c>
      <c r="E2732" t="s">
        <v>30</v>
      </c>
      <c r="F2732">
        <v>27096</v>
      </c>
      <c r="G2732" t="s">
        <v>14069</v>
      </c>
      <c r="H2732" t="s">
        <v>14070</v>
      </c>
      <c r="I2732" t="s">
        <v>14071</v>
      </c>
      <c r="J2732" t="s">
        <v>14072</v>
      </c>
      <c r="K2732" t="s">
        <v>198</v>
      </c>
      <c r="L2732">
        <v>40498</v>
      </c>
      <c r="M2732" t="s">
        <v>3074</v>
      </c>
      <c r="N2732" t="s">
        <v>21</v>
      </c>
      <c r="O2732">
        <v>12</v>
      </c>
      <c r="P2732">
        <v>89520.05</v>
      </c>
      <c r="Q2732" t="s">
        <v>2017</v>
      </c>
      <c r="R2732" t="s">
        <v>1384</v>
      </c>
    </row>
    <row r="2733" spans="1:18" x14ac:dyDescent="0.25">
      <c r="A2733">
        <v>3732</v>
      </c>
      <c r="B2733">
        <v>45078</v>
      </c>
      <c r="C2733" t="s">
        <v>343</v>
      </c>
      <c r="D2733" t="s">
        <v>159</v>
      </c>
      <c r="E2733" t="s">
        <v>24</v>
      </c>
      <c r="F2733">
        <v>32818</v>
      </c>
      <c r="G2733" t="s">
        <v>14073</v>
      </c>
      <c r="H2733" t="s">
        <v>14074</v>
      </c>
      <c r="I2733" t="s">
        <v>14075</v>
      </c>
      <c r="J2733" t="s">
        <v>14076</v>
      </c>
      <c r="K2733" t="s">
        <v>147</v>
      </c>
      <c r="L2733">
        <v>74725</v>
      </c>
      <c r="M2733" t="s">
        <v>1798</v>
      </c>
      <c r="N2733" t="s">
        <v>21</v>
      </c>
      <c r="O2733">
        <v>1</v>
      </c>
      <c r="P2733">
        <v>54424.33</v>
      </c>
      <c r="Q2733" t="s">
        <v>3132</v>
      </c>
      <c r="R2733" t="s">
        <v>1419</v>
      </c>
    </row>
    <row r="2734" spans="1:18" x14ac:dyDescent="0.25">
      <c r="A2734">
        <v>3733</v>
      </c>
      <c r="B2734">
        <v>45052</v>
      </c>
      <c r="C2734" t="s">
        <v>910</v>
      </c>
      <c r="D2734" t="s">
        <v>1318</v>
      </c>
      <c r="E2734" t="s">
        <v>14</v>
      </c>
      <c r="F2734">
        <v>37165</v>
      </c>
      <c r="G2734" t="s">
        <v>14077</v>
      </c>
      <c r="H2734" t="s">
        <v>14078</v>
      </c>
      <c r="I2734" t="s">
        <v>14079</v>
      </c>
      <c r="J2734" t="s">
        <v>14080</v>
      </c>
      <c r="K2734" t="s">
        <v>147</v>
      </c>
      <c r="L2734">
        <v>52023</v>
      </c>
      <c r="M2734" t="s">
        <v>3433</v>
      </c>
      <c r="N2734" t="s">
        <v>26</v>
      </c>
      <c r="O2734">
        <v>20</v>
      </c>
      <c r="P2734">
        <v>52887.92</v>
      </c>
      <c r="Q2734" t="s">
        <v>8925</v>
      </c>
      <c r="R2734" t="s">
        <v>1427</v>
      </c>
    </row>
    <row r="2735" spans="1:18" x14ac:dyDescent="0.25">
      <c r="A2735">
        <v>3734</v>
      </c>
      <c r="B2735">
        <v>45142</v>
      </c>
      <c r="C2735" t="s">
        <v>526</v>
      </c>
      <c r="D2735" t="s">
        <v>1319</v>
      </c>
      <c r="E2735" t="s">
        <v>14</v>
      </c>
      <c r="F2735" t="s">
        <v>14081</v>
      </c>
      <c r="G2735" t="s">
        <v>1421</v>
      </c>
      <c r="H2735" t="s">
        <v>14082</v>
      </c>
      <c r="I2735" t="s">
        <v>14083</v>
      </c>
      <c r="J2735" t="s">
        <v>14084</v>
      </c>
      <c r="K2735" t="s">
        <v>38</v>
      </c>
      <c r="L2735">
        <v>10470</v>
      </c>
      <c r="M2735" t="s">
        <v>2279</v>
      </c>
      <c r="N2735" t="s">
        <v>35</v>
      </c>
      <c r="O2735">
        <v>14</v>
      </c>
      <c r="P2735">
        <v>47095.839999999997</v>
      </c>
      <c r="Q2735" t="s">
        <v>3040</v>
      </c>
      <c r="R2735" t="s">
        <v>1392</v>
      </c>
    </row>
    <row r="2736" spans="1:18" x14ac:dyDescent="0.25">
      <c r="A2736">
        <v>3735</v>
      </c>
      <c r="B2736">
        <v>45071</v>
      </c>
      <c r="C2736" t="s">
        <v>331</v>
      </c>
      <c r="D2736" t="s">
        <v>553</v>
      </c>
      <c r="E2736" t="s">
        <v>24</v>
      </c>
      <c r="F2736" t="s">
        <v>8545</v>
      </c>
      <c r="G2736" t="s">
        <v>14085</v>
      </c>
      <c r="H2736" t="s">
        <v>14086</v>
      </c>
      <c r="I2736" t="s">
        <v>14087</v>
      </c>
      <c r="J2736" t="s">
        <v>14088</v>
      </c>
      <c r="K2736" t="s">
        <v>113</v>
      </c>
      <c r="L2736">
        <v>44477</v>
      </c>
      <c r="M2736" t="s">
        <v>4155</v>
      </c>
      <c r="N2736" t="s">
        <v>35</v>
      </c>
      <c r="O2736">
        <v>0</v>
      </c>
      <c r="P2736">
        <v>52048.25</v>
      </c>
      <c r="Q2736" t="s">
        <v>4030</v>
      </c>
      <c r="R2736" t="s">
        <v>1460</v>
      </c>
    </row>
    <row r="2737" spans="1:18" x14ac:dyDescent="0.25">
      <c r="A2737">
        <v>3736</v>
      </c>
      <c r="B2737">
        <v>45115</v>
      </c>
      <c r="C2737" t="s">
        <v>123</v>
      </c>
      <c r="D2737" t="s">
        <v>258</v>
      </c>
      <c r="E2737" t="s">
        <v>30</v>
      </c>
      <c r="F2737">
        <v>29860</v>
      </c>
      <c r="G2737" t="s">
        <v>14089</v>
      </c>
      <c r="H2737" t="s">
        <v>14090</v>
      </c>
      <c r="I2737" t="s">
        <v>14091</v>
      </c>
      <c r="J2737" t="s">
        <v>14092</v>
      </c>
      <c r="K2737" t="s">
        <v>72</v>
      </c>
      <c r="L2737">
        <v>27414</v>
      </c>
      <c r="M2737" t="s">
        <v>2888</v>
      </c>
      <c r="N2737" t="s">
        <v>26</v>
      </c>
      <c r="O2737">
        <v>1</v>
      </c>
      <c r="P2737">
        <v>66006.92</v>
      </c>
      <c r="Q2737" t="s">
        <v>9177</v>
      </c>
      <c r="R2737" t="s">
        <v>1427</v>
      </c>
    </row>
    <row r="2738" spans="1:18" x14ac:dyDescent="0.25">
      <c r="A2738">
        <v>3737</v>
      </c>
      <c r="B2738">
        <v>45092</v>
      </c>
      <c r="C2738" t="s">
        <v>1320</v>
      </c>
      <c r="D2738" t="s">
        <v>857</v>
      </c>
      <c r="E2738" t="s">
        <v>30</v>
      </c>
      <c r="F2738" t="s">
        <v>14093</v>
      </c>
      <c r="G2738" t="s">
        <v>14094</v>
      </c>
      <c r="H2738" t="s">
        <v>14095</v>
      </c>
      <c r="I2738" t="s">
        <v>14096</v>
      </c>
      <c r="J2738" t="s">
        <v>14097</v>
      </c>
      <c r="K2738" t="s">
        <v>43</v>
      </c>
      <c r="L2738">
        <v>92635</v>
      </c>
      <c r="M2738" t="s">
        <v>2091</v>
      </c>
      <c r="N2738" t="s">
        <v>26</v>
      </c>
      <c r="O2738">
        <v>2</v>
      </c>
      <c r="P2738">
        <v>46269.35</v>
      </c>
      <c r="Q2738" t="s">
        <v>8772</v>
      </c>
      <c r="R2738" t="s">
        <v>1427</v>
      </c>
    </row>
    <row r="2739" spans="1:18" x14ac:dyDescent="0.25">
      <c r="A2739">
        <v>3738</v>
      </c>
      <c r="B2739">
        <v>45057</v>
      </c>
      <c r="C2739" t="s">
        <v>427</v>
      </c>
      <c r="D2739" t="s">
        <v>1321</v>
      </c>
      <c r="E2739" t="s">
        <v>24</v>
      </c>
      <c r="F2739" t="s">
        <v>12953</v>
      </c>
      <c r="G2739" t="s">
        <v>14098</v>
      </c>
      <c r="H2739" t="s">
        <v>14099</v>
      </c>
      <c r="I2739" t="s">
        <v>14100</v>
      </c>
      <c r="J2739" t="s">
        <v>14101</v>
      </c>
      <c r="K2739" t="s">
        <v>52</v>
      </c>
      <c r="L2739">
        <v>74808</v>
      </c>
      <c r="M2739" t="s">
        <v>2255</v>
      </c>
      <c r="N2739" t="s">
        <v>21</v>
      </c>
      <c r="O2739">
        <v>16</v>
      </c>
      <c r="P2739">
        <v>70234.81</v>
      </c>
      <c r="Q2739" t="s">
        <v>3149</v>
      </c>
      <c r="R2739" t="s">
        <v>1392</v>
      </c>
    </row>
    <row r="2740" spans="1:18" x14ac:dyDescent="0.25">
      <c r="A2740">
        <v>3739</v>
      </c>
      <c r="B2740">
        <v>45101</v>
      </c>
      <c r="C2740" t="s">
        <v>50</v>
      </c>
      <c r="D2740" t="s">
        <v>995</v>
      </c>
      <c r="E2740" t="s">
        <v>24</v>
      </c>
      <c r="F2740" t="s">
        <v>14102</v>
      </c>
      <c r="G2740" t="s">
        <v>14103</v>
      </c>
      <c r="H2740" t="s">
        <v>14104</v>
      </c>
      <c r="I2740" t="s">
        <v>14105</v>
      </c>
      <c r="J2740" t="s">
        <v>14106</v>
      </c>
      <c r="K2740" t="s">
        <v>92</v>
      </c>
      <c r="L2740">
        <v>87193</v>
      </c>
      <c r="M2740" t="s">
        <v>1425</v>
      </c>
      <c r="N2740" t="s">
        <v>16</v>
      </c>
      <c r="O2740">
        <v>6</v>
      </c>
      <c r="P2740">
        <v>73958.11</v>
      </c>
      <c r="Q2740" t="s">
        <v>3112</v>
      </c>
      <c r="R2740" t="s">
        <v>1427</v>
      </c>
    </row>
    <row r="2741" spans="1:18" x14ac:dyDescent="0.25">
      <c r="A2741">
        <v>3740</v>
      </c>
      <c r="B2741">
        <v>45092</v>
      </c>
      <c r="C2741" t="s">
        <v>256</v>
      </c>
      <c r="D2741" t="s">
        <v>1099</v>
      </c>
      <c r="E2741" t="s">
        <v>14</v>
      </c>
      <c r="F2741" t="s">
        <v>14107</v>
      </c>
      <c r="G2741" t="s">
        <v>14108</v>
      </c>
      <c r="H2741" t="s">
        <v>14109</v>
      </c>
      <c r="I2741" t="s">
        <v>14110</v>
      </c>
      <c r="J2741" t="s">
        <v>14111</v>
      </c>
      <c r="K2741" t="s">
        <v>173</v>
      </c>
      <c r="L2741">
        <v>70669</v>
      </c>
      <c r="M2741" t="s">
        <v>5705</v>
      </c>
      <c r="N2741" t="s">
        <v>16</v>
      </c>
      <c r="O2741">
        <v>0</v>
      </c>
      <c r="P2741">
        <v>73111.95</v>
      </c>
      <c r="Q2741" t="s">
        <v>7129</v>
      </c>
      <c r="R2741" t="s">
        <v>1384</v>
      </c>
    </row>
    <row r="2742" spans="1:18" x14ac:dyDescent="0.25">
      <c r="A2742">
        <v>3741</v>
      </c>
      <c r="B2742">
        <v>45089</v>
      </c>
      <c r="C2742" t="s">
        <v>1322</v>
      </c>
      <c r="D2742" t="s">
        <v>319</v>
      </c>
      <c r="E2742" t="s">
        <v>24</v>
      </c>
      <c r="F2742">
        <v>31053</v>
      </c>
      <c r="G2742" t="s">
        <v>14112</v>
      </c>
      <c r="H2742" t="s">
        <v>14113</v>
      </c>
      <c r="I2742" t="s">
        <v>14114</v>
      </c>
      <c r="J2742" t="s">
        <v>14115</v>
      </c>
      <c r="K2742" t="s">
        <v>69</v>
      </c>
      <c r="L2742">
        <v>63111</v>
      </c>
      <c r="M2742" t="s">
        <v>1748</v>
      </c>
      <c r="N2742" t="s">
        <v>21</v>
      </c>
      <c r="O2742">
        <v>9</v>
      </c>
      <c r="P2742">
        <v>53854.06</v>
      </c>
      <c r="Q2742" t="s">
        <v>1480</v>
      </c>
      <c r="R2742" t="s">
        <v>1419</v>
      </c>
    </row>
    <row r="2743" spans="1:18" x14ac:dyDescent="0.25">
      <c r="A2743">
        <v>3742</v>
      </c>
      <c r="B2743">
        <v>45089</v>
      </c>
      <c r="C2743" t="s">
        <v>491</v>
      </c>
      <c r="D2743" t="s">
        <v>1323</v>
      </c>
      <c r="E2743" t="s">
        <v>30</v>
      </c>
      <c r="F2743" t="s">
        <v>14116</v>
      </c>
      <c r="G2743" t="s">
        <v>14117</v>
      </c>
      <c r="H2743" t="s">
        <v>14118</v>
      </c>
      <c r="I2743" t="s">
        <v>14119</v>
      </c>
      <c r="J2743" t="s">
        <v>14120</v>
      </c>
      <c r="K2743" t="s">
        <v>453</v>
      </c>
      <c r="L2743">
        <v>28831</v>
      </c>
      <c r="M2743" t="s">
        <v>3509</v>
      </c>
      <c r="N2743" t="s">
        <v>35</v>
      </c>
      <c r="O2743">
        <v>16</v>
      </c>
      <c r="P2743">
        <v>64359.96</v>
      </c>
      <c r="Q2743" t="s">
        <v>1830</v>
      </c>
      <c r="R2743" t="s">
        <v>1427</v>
      </c>
    </row>
    <row r="2744" spans="1:18" x14ac:dyDescent="0.25">
      <c r="A2744">
        <v>3743</v>
      </c>
      <c r="B2744">
        <v>45076</v>
      </c>
      <c r="C2744" t="s">
        <v>1246</v>
      </c>
      <c r="D2744" t="s">
        <v>543</v>
      </c>
      <c r="E2744" t="s">
        <v>30</v>
      </c>
      <c r="F2744">
        <v>24238</v>
      </c>
      <c r="G2744" t="s">
        <v>14121</v>
      </c>
      <c r="H2744" t="s">
        <v>14122</v>
      </c>
      <c r="I2744" t="s">
        <v>14123</v>
      </c>
      <c r="J2744" t="s">
        <v>13895</v>
      </c>
      <c r="K2744" t="s">
        <v>298</v>
      </c>
      <c r="L2744">
        <v>64534</v>
      </c>
      <c r="M2744" t="s">
        <v>1503</v>
      </c>
      <c r="N2744" t="s">
        <v>16</v>
      </c>
      <c r="O2744">
        <v>4</v>
      </c>
      <c r="P2744">
        <v>63389.53</v>
      </c>
      <c r="Q2744" t="s">
        <v>2186</v>
      </c>
      <c r="R2744" t="s">
        <v>1384</v>
      </c>
    </row>
    <row r="2745" spans="1:18" x14ac:dyDescent="0.25">
      <c r="A2745">
        <v>3744</v>
      </c>
      <c r="B2745">
        <v>45122</v>
      </c>
      <c r="C2745" t="s">
        <v>90</v>
      </c>
      <c r="D2745" t="s">
        <v>1324</v>
      </c>
      <c r="E2745" t="s">
        <v>24</v>
      </c>
      <c r="F2745">
        <v>29443</v>
      </c>
      <c r="G2745" t="s">
        <v>14124</v>
      </c>
      <c r="H2745" t="s">
        <v>14125</v>
      </c>
      <c r="I2745" t="s">
        <v>14126</v>
      </c>
      <c r="J2745" t="s">
        <v>14127</v>
      </c>
      <c r="K2745" t="s">
        <v>132</v>
      </c>
      <c r="L2745">
        <v>57950</v>
      </c>
      <c r="M2745" t="s">
        <v>3309</v>
      </c>
      <c r="N2745" t="s">
        <v>16</v>
      </c>
      <c r="O2745">
        <v>6</v>
      </c>
      <c r="P2745">
        <v>47902.17</v>
      </c>
      <c r="Q2745" t="s">
        <v>3473</v>
      </c>
      <c r="R2745" t="s">
        <v>1427</v>
      </c>
    </row>
    <row r="2746" spans="1:18" x14ac:dyDescent="0.25">
      <c r="A2746">
        <v>3745</v>
      </c>
      <c r="B2746">
        <v>45101</v>
      </c>
      <c r="C2746" t="s">
        <v>178</v>
      </c>
      <c r="D2746" t="s">
        <v>971</v>
      </c>
      <c r="E2746" t="s">
        <v>24</v>
      </c>
      <c r="F2746">
        <v>23961</v>
      </c>
      <c r="G2746" t="s">
        <v>14128</v>
      </c>
      <c r="H2746" t="s">
        <v>14129</v>
      </c>
      <c r="I2746" t="s">
        <v>14130</v>
      </c>
      <c r="J2746" t="s">
        <v>14131</v>
      </c>
      <c r="K2746" t="s">
        <v>290</v>
      </c>
      <c r="L2746">
        <v>828</v>
      </c>
      <c r="M2746" t="s">
        <v>3718</v>
      </c>
      <c r="N2746" t="s">
        <v>16</v>
      </c>
      <c r="O2746">
        <v>9</v>
      </c>
      <c r="P2746">
        <v>33170.79</v>
      </c>
      <c r="Q2746" t="s">
        <v>8614</v>
      </c>
      <c r="R2746" t="s">
        <v>1419</v>
      </c>
    </row>
    <row r="2747" spans="1:18" x14ac:dyDescent="0.25">
      <c r="A2747">
        <v>3746</v>
      </c>
      <c r="B2747">
        <v>45099</v>
      </c>
      <c r="C2747" t="s">
        <v>335</v>
      </c>
      <c r="D2747" t="s">
        <v>107</v>
      </c>
      <c r="E2747" t="s">
        <v>14</v>
      </c>
      <c r="F2747" t="s">
        <v>14132</v>
      </c>
      <c r="G2747" t="s">
        <v>1421</v>
      </c>
      <c r="H2747" t="s">
        <v>14133</v>
      </c>
      <c r="I2747" t="s">
        <v>14134</v>
      </c>
      <c r="J2747" t="s">
        <v>14135</v>
      </c>
      <c r="K2747" t="s">
        <v>298</v>
      </c>
      <c r="L2747">
        <v>37878</v>
      </c>
      <c r="M2747" t="s">
        <v>1817</v>
      </c>
      <c r="N2747" t="s">
        <v>21</v>
      </c>
      <c r="O2747">
        <v>14</v>
      </c>
      <c r="P2747">
        <v>53038.43</v>
      </c>
      <c r="Q2747" t="s">
        <v>2203</v>
      </c>
      <c r="R2747" t="s">
        <v>1419</v>
      </c>
    </row>
    <row r="2748" spans="1:18" x14ac:dyDescent="0.25">
      <c r="A2748">
        <v>3747</v>
      </c>
      <c r="B2748">
        <v>45117</v>
      </c>
      <c r="C2748" t="s">
        <v>1084</v>
      </c>
      <c r="D2748" t="s">
        <v>278</v>
      </c>
      <c r="E2748" t="s">
        <v>14</v>
      </c>
      <c r="F2748">
        <v>29714</v>
      </c>
      <c r="G2748" t="s">
        <v>14136</v>
      </c>
      <c r="H2748" t="s">
        <v>14137</v>
      </c>
      <c r="I2748" t="s">
        <v>14138</v>
      </c>
      <c r="J2748" t="s">
        <v>14139</v>
      </c>
      <c r="K2748" t="s">
        <v>81</v>
      </c>
      <c r="L2748">
        <v>98402</v>
      </c>
      <c r="M2748" t="s">
        <v>3878</v>
      </c>
      <c r="N2748" t="s">
        <v>35</v>
      </c>
      <c r="O2748">
        <v>3</v>
      </c>
      <c r="P2748">
        <v>54306.720000000001</v>
      </c>
      <c r="Q2748" t="s">
        <v>1981</v>
      </c>
      <c r="R2748" t="s">
        <v>1419</v>
      </c>
    </row>
    <row r="2749" spans="1:18" x14ac:dyDescent="0.25">
      <c r="A2749">
        <v>3748</v>
      </c>
      <c r="B2749">
        <v>45077</v>
      </c>
      <c r="C2749" t="s">
        <v>140</v>
      </c>
      <c r="D2749" t="s">
        <v>1325</v>
      </c>
      <c r="E2749" t="s">
        <v>14</v>
      </c>
      <c r="F2749" t="s">
        <v>14140</v>
      </c>
      <c r="G2749" t="s">
        <v>14141</v>
      </c>
      <c r="H2749" t="s">
        <v>14142</v>
      </c>
      <c r="I2749" t="s">
        <v>14143</v>
      </c>
      <c r="J2749" t="s">
        <v>14144</v>
      </c>
      <c r="K2749" t="s">
        <v>424</v>
      </c>
      <c r="L2749">
        <v>98823</v>
      </c>
      <c r="M2749" t="s">
        <v>2202</v>
      </c>
      <c r="N2749" t="s">
        <v>16</v>
      </c>
      <c r="O2749">
        <v>2</v>
      </c>
      <c r="P2749">
        <v>58524.14</v>
      </c>
      <c r="Q2749" t="s">
        <v>1805</v>
      </c>
      <c r="R2749" t="s">
        <v>1392</v>
      </c>
    </row>
    <row r="2750" spans="1:18" x14ac:dyDescent="0.25">
      <c r="A2750">
        <v>3749</v>
      </c>
      <c r="B2750">
        <v>45111</v>
      </c>
      <c r="C2750" t="s">
        <v>188</v>
      </c>
      <c r="D2750" t="s">
        <v>428</v>
      </c>
      <c r="E2750" t="s">
        <v>14</v>
      </c>
      <c r="F2750">
        <v>22836</v>
      </c>
      <c r="G2750" t="s">
        <v>14145</v>
      </c>
      <c r="H2750" t="s">
        <v>14146</v>
      </c>
      <c r="I2750" t="s">
        <v>14147</v>
      </c>
      <c r="J2750" t="s">
        <v>14148</v>
      </c>
      <c r="K2750" t="s">
        <v>135</v>
      </c>
      <c r="L2750">
        <v>11412</v>
      </c>
      <c r="M2750" t="s">
        <v>3024</v>
      </c>
      <c r="N2750" t="s">
        <v>16</v>
      </c>
      <c r="O2750">
        <v>3</v>
      </c>
      <c r="P2750">
        <v>83852.41</v>
      </c>
      <c r="Q2750" t="s">
        <v>2017</v>
      </c>
      <c r="R2750" t="s">
        <v>1460</v>
      </c>
    </row>
    <row r="2751" spans="1:18" x14ac:dyDescent="0.25">
      <c r="A2751">
        <v>3750</v>
      </c>
      <c r="B2751">
        <v>45142</v>
      </c>
      <c r="C2751" t="s">
        <v>283</v>
      </c>
      <c r="D2751" t="s">
        <v>1326</v>
      </c>
      <c r="E2751" t="s">
        <v>24</v>
      </c>
      <c r="F2751">
        <v>29470</v>
      </c>
      <c r="G2751" t="s">
        <v>14149</v>
      </c>
      <c r="H2751" t="s">
        <v>14150</v>
      </c>
      <c r="I2751" t="s">
        <v>14151</v>
      </c>
      <c r="J2751" t="s">
        <v>14152</v>
      </c>
      <c r="K2751" t="s">
        <v>203</v>
      </c>
      <c r="L2751">
        <v>49456</v>
      </c>
      <c r="M2751" t="s">
        <v>1859</v>
      </c>
      <c r="N2751" t="s">
        <v>35</v>
      </c>
      <c r="O2751">
        <v>4</v>
      </c>
      <c r="P2751">
        <v>79020.679999999993</v>
      </c>
      <c r="Q2751" t="s">
        <v>6716</v>
      </c>
      <c r="R2751" t="s">
        <v>1419</v>
      </c>
    </row>
    <row r="2752" spans="1:18" x14ac:dyDescent="0.25">
      <c r="A2752">
        <v>3751</v>
      </c>
      <c r="B2752">
        <v>45099</v>
      </c>
      <c r="C2752" t="s">
        <v>593</v>
      </c>
      <c r="D2752" t="s">
        <v>747</v>
      </c>
      <c r="E2752" t="s">
        <v>14</v>
      </c>
      <c r="F2752" t="s">
        <v>14153</v>
      </c>
      <c r="G2752" t="s">
        <v>14154</v>
      </c>
      <c r="H2752" t="s">
        <v>14155</v>
      </c>
      <c r="I2752" t="s">
        <v>14156</v>
      </c>
      <c r="J2752" t="s">
        <v>14157</v>
      </c>
      <c r="K2752" t="s">
        <v>15</v>
      </c>
      <c r="L2752">
        <v>42822</v>
      </c>
      <c r="M2752" t="s">
        <v>1651</v>
      </c>
      <c r="N2752" t="s">
        <v>16</v>
      </c>
      <c r="O2752">
        <v>10</v>
      </c>
      <c r="P2752">
        <v>98661.19</v>
      </c>
      <c r="Q2752" t="s">
        <v>10849</v>
      </c>
      <c r="R2752" t="s">
        <v>1384</v>
      </c>
    </row>
    <row r="2753" spans="1:18" x14ac:dyDescent="0.25">
      <c r="A2753">
        <v>3752</v>
      </c>
      <c r="B2753">
        <v>45134</v>
      </c>
      <c r="C2753" t="s">
        <v>56</v>
      </c>
      <c r="D2753" t="s">
        <v>1327</v>
      </c>
      <c r="E2753" t="s">
        <v>24</v>
      </c>
      <c r="F2753">
        <v>37688</v>
      </c>
      <c r="G2753" t="s">
        <v>14158</v>
      </c>
      <c r="H2753" t="s">
        <v>14159</v>
      </c>
      <c r="I2753" t="s">
        <v>14160</v>
      </c>
      <c r="J2753" t="s">
        <v>14161</v>
      </c>
      <c r="K2753" t="s">
        <v>211</v>
      </c>
      <c r="L2753">
        <v>64147</v>
      </c>
      <c r="M2753" t="s">
        <v>3231</v>
      </c>
      <c r="N2753" t="s">
        <v>26</v>
      </c>
      <c r="O2753">
        <v>0</v>
      </c>
      <c r="P2753">
        <v>83656.429999999993</v>
      </c>
      <c r="Q2753" t="s">
        <v>3018</v>
      </c>
      <c r="R2753" t="s">
        <v>1384</v>
      </c>
    </row>
    <row r="2754" spans="1:18" x14ac:dyDescent="0.25">
      <c r="A2754">
        <v>3753</v>
      </c>
      <c r="B2754">
        <v>45083</v>
      </c>
      <c r="C2754" t="s">
        <v>675</v>
      </c>
      <c r="D2754" t="s">
        <v>326</v>
      </c>
      <c r="E2754" t="s">
        <v>30</v>
      </c>
      <c r="F2754" t="s">
        <v>14162</v>
      </c>
      <c r="G2754" t="s">
        <v>14163</v>
      </c>
      <c r="H2754" t="s">
        <v>14164</v>
      </c>
      <c r="I2754" t="s">
        <v>14165</v>
      </c>
      <c r="J2754" t="s">
        <v>14166</v>
      </c>
      <c r="K2754" t="s">
        <v>78</v>
      </c>
      <c r="L2754">
        <v>18400</v>
      </c>
      <c r="M2754" t="s">
        <v>2617</v>
      </c>
      <c r="N2754" t="s">
        <v>16</v>
      </c>
      <c r="O2754">
        <v>19</v>
      </c>
      <c r="P2754">
        <v>92542.35</v>
      </c>
      <c r="Q2754" t="s">
        <v>10844</v>
      </c>
      <c r="R2754" t="s">
        <v>1384</v>
      </c>
    </row>
    <row r="2755" spans="1:18" x14ac:dyDescent="0.25">
      <c r="A2755">
        <v>3754</v>
      </c>
      <c r="B2755">
        <v>45074</v>
      </c>
      <c r="C2755" t="s">
        <v>412</v>
      </c>
      <c r="D2755" t="s">
        <v>435</v>
      </c>
      <c r="E2755" t="s">
        <v>24</v>
      </c>
      <c r="F2755" t="s">
        <v>14167</v>
      </c>
      <c r="G2755" t="s">
        <v>14168</v>
      </c>
      <c r="H2755" t="s">
        <v>14169</v>
      </c>
      <c r="I2755" t="s">
        <v>14170</v>
      </c>
      <c r="J2755" t="s">
        <v>6894</v>
      </c>
      <c r="K2755" t="s">
        <v>55</v>
      </c>
      <c r="L2755">
        <v>98000</v>
      </c>
      <c r="M2755" t="s">
        <v>5772</v>
      </c>
      <c r="N2755" t="s">
        <v>26</v>
      </c>
      <c r="O2755">
        <v>7</v>
      </c>
      <c r="P2755">
        <v>91335.84</v>
      </c>
      <c r="Q2755" t="s">
        <v>3112</v>
      </c>
      <c r="R2755" t="s">
        <v>1460</v>
      </c>
    </row>
    <row r="2756" spans="1:18" x14ac:dyDescent="0.25">
      <c r="A2756">
        <v>3755</v>
      </c>
      <c r="B2756">
        <v>45106</v>
      </c>
      <c r="C2756" t="s">
        <v>973</v>
      </c>
      <c r="D2756" t="s">
        <v>573</v>
      </c>
      <c r="E2756" t="s">
        <v>30</v>
      </c>
      <c r="F2756">
        <v>38019</v>
      </c>
      <c r="G2756" t="s">
        <v>14171</v>
      </c>
      <c r="H2756" t="s">
        <v>14172</v>
      </c>
      <c r="I2756" t="s">
        <v>14173</v>
      </c>
      <c r="J2756" t="s">
        <v>14174</v>
      </c>
      <c r="K2756" t="s">
        <v>290</v>
      </c>
      <c r="L2756">
        <v>45059</v>
      </c>
      <c r="M2756" t="s">
        <v>3988</v>
      </c>
      <c r="N2756" t="s">
        <v>21</v>
      </c>
      <c r="O2756">
        <v>16</v>
      </c>
      <c r="P2756">
        <v>35861.39</v>
      </c>
      <c r="Q2756" t="s">
        <v>5303</v>
      </c>
      <c r="R2756" t="s">
        <v>1419</v>
      </c>
    </row>
    <row r="2757" spans="1:18" x14ac:dyDescent="0.25">
      <c r="A2757">
        <v>3756</v>
      </c>
      <c r="B2757">
        <v>45056</v>
      </c>
      <c r="C2757" t="s">
        <v>12</v>
      </c>
      <c r="D2757" t="s">
        <v>720</v>
      </c>
      <c r="E2757" t="s">
        <v>30</v>
      </c>
      <c r="F2757" t="s">
        <v>14175</v>
      </c>
      <c r="G2757" t="s">
        <v>14176</v>
      </c>
      <c r="H2757" t="s">
        <v>14177</v>
      </c>
      <c r="I2757" t="s">
        <v>14178</v>
      </c>
      <c r="J2757" t="s">
        <v>14179</v>
      </c>
      <c r="K2757" t="s">
        <v>129</v>
      </c>
      <c r="L2757">
        <v>41241</v>
      </c>
      <c r="M2757" t="s">
        <v>2482</v>
      </c>
      <c r="N2757" t="s">
        <v>35</v>
      </c>
      <c r="O2757">
        <v>10</v>
      </c>
      <c r="P2757">
        <v>59847.21</v>
      </c>
      <c r="Q2757" t="s">
        <v>4115</v>
      </c>
      <c r="R2757" t="s">
        <v>1460</v>
      </c>
    </row>
    <row r="2758" spans="1:18" x14ac:dyDescent="0.25">
      <c r="A2758">
        <v>3757</v>
      </c>
      <c r="B2758">
        <v>45129</v>
      </c>
      <c r="C2758" t="s">
        <v>238</v>
      </c>
      <c r="D2758" t="s">
        <v>347</v>
      </c>
      <c r="E2758" t="s">
        <v>24</v>
      </c>
      <c r="F2758" t="s">
        <v>14180</v>
      </c>
      <c r="G2758" t="s">
        <v>14181</v>
      </c>
      <c r="H2758" t="s">
        <v>14182</v>
      </c>
      <c r="I2758" t="s">
        <v>14183</v>
      </c>
      <c r="J2758" t="s">
        <v>11613</v>
      </c>
      <c r="K2758" t="s">
        <v>205</v>
      </c>
      <c r="L2758">
        <v>80441</v>
      </c>
      <c r="M2758" t="s">
        <v>4301</v>
      </c>
      <c r="N2758" t="s">
        <v>26</v>
      </c>
      <c r="O2758">
        <v>8</v>
      </c>
      <c r="P2758">
        <v>30478.43</v>
      </c>
      <c r="Q2758" t="s">
        <v>3299</v>
      </c>
      <c r="R2758" t="s">
        <v>1419</v>
      </c>
    </row>
    <row r="2759" spans="1:18" x14ac:dyDescent="0.25">
      <c r="A2759">
        <v>3758</v>
      </c>
      <c r="B2759">
        <v>45109</v>
      </c>
      <c r="C2759" t="s">
        <v>515</v>
      </c>
      <c r="D2759" t="s">
        <v>231</v>
      </c>
      <c r="E2759" t="s">
        <v>14</v>
      </c>
      <c r="F2759" t="s">
        <v>4308</v>
      </c>
      <c r="G2759" t="s">
        <v>14184</v>
      </c>
      <c r="H2759" t="s">
        <v>14185</v>
      </c>
      <c r="I2759" t="s">
        <v>14186</v>
      </c>
      <c r="J2759" t="s">
        <v>14187</v>
      </c>
      <c r="K2759" t="s">
        <v>198</v>
      </c>
      <c r="L2759">
        <v>2891</v>
      </c>
      <c r="M2759" t="s">
        <v>4090</v>
      </c>
      <c r="N2759" t="s">
        <v>26</v>
      </c>
      <c r="O2759">
        <v>20</v>
      </c>
      <c r="P2759">
        <v>40380.1</v>
      </c>
      <c r="Q2759" t="s">
        <v>2368</v>
      </c>
      <c r="R2759" t="s">
        <v>1392</v>
      </c>
    </row>
    <row r="2760" spans="1:18" x14ac:dyDescent="0.25">
      <c r="A2760">
        <v>3759</v>
      </c>
      <c r="B2760">
        <v>45083</v>
      </c>
      <c r="C2760" t="s">
        <v>165</v>
      </c>
      <c r="D2760" t="s">
        <v>322</v>
      </c>
      <c r="E2760" t="s">
        <v>14</v>
      </c>
      <c r="F2760" t="s">
        <v>14188</v>
      </c>
      <c r="G2760" t="s">
        <v>14189</v>
      </c>
      <c r="H2760" t="s">
        <v>14190</v>
      </c>
      <c r="I2760" t="s">
        <v>14191</v>
      </c>
      <c r="J2760" t="s">
        <v>14192</v>
      </c>
      <c r="K2760" t="s">
        <v>81</v>
      </c>
      <c r="L2760">
        <v>84769</v>
      </c>
      <c r="M2760" t="s">
        <v>3611</v>
      </c>
      <c r="N2760" t="s">
        <v>26</v>
      </c>
      <c r="O2760">
        <v>2</v>
      </c>
      <c r="P2760">
        <v>97292.09</v>
      </c>
      <c r="Q2760" t="s">
        <v>1878</v>
      </c>
      <c r="R2760" t="s">
        <v>1460</v>
      </c>
    </row>
    <row r="2761" spans="1:18" x14ac:dyDescent="0.25">
      <c r="A2761">
        <v>3760</v>
      </c>
      <c r="B2761">
        <v>45134</v>
      </c>
      <c r="C2761" t="s">
        <v>18</v>
      </c>
      <c r="D2761" t="s">
        <v>689</v>
      </c>
      <c r="E2761" t="s">
        <v>24</v>
      </c>
      <c r="F2761" t="s">
        <v>14193</v>
      </c>
      <c r="G2761" t="s">
        <v>14194</v>
      </c>
      <c r="H2761" t="s">
        <v>14195</v>
      </c>
      <c r="I2761" t="s">
        <v>14196</v>
      </c>
      <c r="J2761" t="s">
        <v>4199</v>
      </c>
      <c r="K2761" t="s">
        <v>235</v>
      </c>
      <c r="L2761">
        <v>11978</v>
      </c>
      <c r="M2761" t="s">
        <v>3589</v>
      </c>
      <c r="N2761" t="s">
        <v>16</v>
      </c>
      <c r="O2761">
        <v>13</v>
      </c>
      <c r="P2761">
        <v>91933.68</v>
      </c>
      <c r="Q2761" t="s">
        <v>5648</v>
      </c>
      <c r="R2761" t="s">
        <v>1427</v>
      </c>
    </row>
    <row r="2762" spans="1:18" x14ac:dyDescent="0.25">
      <c r="A2762">
        <v>3761</v>
      </c>
      <c r="B2762">
        <v>45095</v>
      </c>
      <c r="C2762" t="s">
        <v>177</v>
      </c>
      <c r="D2762" t="s">
        <v>429</v>
      </c>
      <c r="E2762" t="s">
        <v>30</v>
      </c>
      <c r="F2762" t="s">
        <v>14197</v>
      </c>
      <c r="G2762" t="s">
        <v>1421</v>
      </c>
      <c r="H2762" t="s">
        <v>14198</v>
      </c>
      <c r="I2762" t="s">
        <v>14199</v>
      </c>
      <c r="J2762" t="s">
        <v>14200</v>
      </c>
      <c r="K2762" t="s">
        <v>20</v>
      </c>
      <c r="L2762">
        <v>2756</v>
      </c>
      <c r="M2762" t="s">
        <v>3509</v>
      </c>
      <c r="N2762" t="s">
        <v>16</v>
      </c>
      <c r="O2762">
        <v>6</v>
      </c>
      <c r="P2762">
        <v>30695.75</v>
      </c>
      <c r="Q2762" t="s">
        <v>2668</v>
      </c>
      <c r="R2762" t="s">
        <v>1392</v>
      </c>
    </row>
    <row r="2763" spans="1:18" x14ac:dyDescent="0.25">
      <c r="A2763">
        <v>3762</v>
      </c>
      <c r="B2763">
        <v>45057</v>
      </c>
      <c r="C2763" t="s">
        <v>304</v>
      </c>
      <c r="D2763" t="s">
        <v>146</v>
      </c>
      <c r="E2763" t="s">
        <v>14</v>
      </c>
      <c r="F2763">
        <v>30718</v>
      </c>
      <c r="G2763" t="s">
        <v>14201</v>
      </c>
      <c r="H2763" t="s">
        <v>14202</v>
      </c>
      <c r="I2763" t="s">
        <v>14203</v>
      </c>
      <c r="J2763" t="s">
        <v>14204</v>
      </c>
      <c r="K2763" t="s">
        <v>52</v>
      </c>
      <c r="L2763">
        <v>62450</v>
      </c>
      <c r="M2763" t="s">
        <v>2521</v>
      </c>
      <c r="N2763" t="s">
        <v>21</v>
      </c>
      <c r="O2763">
        <v>6</v>
      </c>
      <c r="P2763">
        <v>52243.68</v>
      </c>
      <c r="Q2763" t="s">
        <v>5531</v>
      </c>
      <c r="R2763" t="s">
        <v>1419</v>
      </c>
    </row>
    <row r="2764" spans="1:18" x14ac:dyDescent="0.25">
      <c r="A2764">
        <v>3763</v>
      </c>
      <c r="B2764">
        <v>45070</v>
      </c>
      <c r="C2764" t="s">
        <v>1200</v>
      </c>
      <c r="D2764" t="s">
        <v>1328</v>
      </c>
      <c r="E2764" t="s">
        <v>14</v>
      </c>
      <c r="F2764">
        <v>32055</v>
      </c>
      <c r="G2764" t="s">
        <v>14205</v>
      </c>
      <c r="H2764" t="s">
        <v>14206</v>
      </c>
      <c r="I2764" t="s">
        <v>14207</v>
      </c>
      <c r="J2764" t="s">
        <v>4168</v>
      </c>
      <c r="K2764" t="s">
        <v>142</v>
      </c>
      <c r="L2764">
        <v>5702</v>
      </c>
      <c r="M2764" t="s">
        <v>2316</v>
      </c>
      <c r="N2764" t="s">
        <v>35</v>
      </c>
      <c r="O2764">
        <v>0</v>
      </c>
      <c r="P2764">
        <v>33631.22</v>
      </c>
      <c r="Q2764" t="s">
        <v>3253</v>
      </c>
      <c r="R2764" t="s">
        <v>1419</v>
      </c>
    </row>
    <row r="2765" spans="1:18" x14ac:dyDescent="0.25">
      <c r="A2765">
        <v>3764</v>
      </c>
      <c r="B2765">
        <v>45085</v>
      </c>
      <c r="C2765" t="s">
        <v>540</v>
      </c>
      <c r="D2765" t="s">
        <v>713</v>
      </c>
      <c r="E2765" t="s">
        <v>24</v>
      </c>
      <c r="F2765" t="s">
        <v>14208</v>
      </c>
      <c r="G2765" t="s">
        <v>14209</v>
      </c>
      <c r="H2765" t="s">
        <v>14210</v>
      </c>
      <c r="I2765" t="s">
        <v>14211</v>
      </c>
      <c r="J2765" t="s">
        <v>14212</v>
      </c>
      <c r="K2765" t="s">
        <v>198</v>
      </c>
      <c r="L2765">
        <v>8004</v>
      </c>
      <c r="M2765" t="s">
        <v>4085</v>
      </c>
      <c r="N2765" t="s">
        <v>16</v>
      </c>
      <c r="O2765">
        <v>17</v>
      </c>
      <c r="P2765">
        <v>49101.25</v>
      </c>
      <c r="Q2765" t="s">
        <v>5590</v>
      </c>
      <c r="R2765" t="s">
        <v>1384</v>
      </c>
    </row>
    <row r="2766" spans="1:18" x14ac:dyDescent="0.25">
      <c r="A2766">
        <v>3765</v>
      </c>
      <c r="B2766">
        <v>45066</v>
      </c>
      <c r="C2766" t="s">
        <v>393</v>
      </c>
      <c r="D2766" t="s">
        <v>134</v>
      </c>
      <c r="E2766" t="s">
        <v>14</v>
      </c>
      <c r="F2766" t="s">
        <v>14213</v>
      </c>
      <c r="G2766" t="s">
        <v>14214</v>
      </c>
      <c r="H2766" t="s">
        <v>14215</v>
      </c>
      <c r="I2766" t="s">
        <v>14216</v>
      </c>
      <c r="J2766" t="s">
        <v>14217</v>
      </c>
      <c r="K2766" t="s">
        <v>264</v>
      </c>
      <c r="L2766">
        <v>48122</v>
      </c>
      <c r="M2766" t="s">
        <v>2617</v>
      </c>
      <c r="N2766" t="s">
        <v>35</v>
      </c>
      <c r="O2766">
        <v>20</v>
      </c>
      <c r="P2766">
        <v>85327.83</v>
      </c>
      <c r="Q2766" t="s">
        <v>3989</v>
      </c>
      <c r="R2766" t="s">
        <v>1419</v>
      </c>
    </row>
    <row r="2767" spans="1:18" x14ac:dyDescent="0.25">
      <c r="A2767">
        <v>3766</v>
      </c>
      <c r="B2767">
        <v>45069</v>
      </c>
      <c r="C2767" t="s">
        <v>381</v>
      </c>
      <c r="D2767" t="s">
        <v>616</v>
      </c>
      <c r="E2767" t="s">
        <v>24</v>
      </c>
      <c r="F2767" t="s">
        <v>14218</v>
      </c>
      <c r="G2767" t="s">
        <v>14219</v>
      </c>
      <c r="H2767" t="s">
        <v>14220</v>
      </c>
      <c r="I2767" t="s">
        <v>14221</v>
      </c>
      <c r="J2767" t="s">
        <v>14222</v>
      </c>
      <c r="K2767" t="s">
        <v>38</v>
      </c>
      <c r="L2767">
        <v>24242</v>
      </c>
      <c r="M2767" t="s">
        <v>1947</v>
      </c>
      <c r="N2767" t="s">
        <v>16</v>
      </c>
      <c r="O2767">
        <v>6</v>
      </c>
      <c r="P2767">
        <v>47574.39</v>
      </c>
      <c r="Q2767" t="s">
        <v>2287</v>
      </c>
      <c r="R2767" t="s">
        <v>1392</v>
      </c>
    </row>
    <row r="2768" spans="1:18" x14ac:dyDescent="0.25">
      <c r="A2768">
        <v>3767</v>
      </c>
      <c r="B2768">
        <v>45087</v>
      </c>
      <c r="C2768" t="s">
        <v>515</v>
      </c>
      <c r="D2768" t="s">
        <v>475</v>
      </c>
      <c r="E2768" t="s">
        <v>24</v>
      </c>
      <c r="F2768" t="s">
        <v>14223</v>
      </c>
      <c r="G2768" t="s">
        <v>1421</v>
      </c>
      <c r="H2768" t="s">
        <v>14224</v>
      </c>
      <c r="I2768" t="s">
        <v>14225</v>
      </c>
      <c r="J2768" t="s">
        <v>1998</v>
      </c>
      <c r="K2768" t="s">
        <v>55</v>
      </c>
      <c r="L2768">
        <v>85520</v>
      </c>
      <c r="M2768" t="s">
        <v>4897</v>
      </c>
      <c r="N2768" t="s">
        <v>21</v>
      </c>
      <c r="O2768">
        <v>20</v>
      </c>
      <c r="P2768">
        <v>77725.64</v>
      </c>
      <c r="Q2768" t="s">
        <v>8944</v>
      </c>
      <c r="R2768" t="s">
        <v>1427</v>
      </c>
    </row>
    <row r="2769" spans="1:18" x14ac:dyDescent="0.25">
      <c r="A2769">
        <v>3768</v>
      </c>
      <c r="B2769">
        <v>45055</v>
      </c>
      <c r="C2769" t="s">
        <v>158</v>
      </c>
      <c r="D2769" t="s">
        <v>828</v>
      </c>
      <c r="E2769" t="s">
        <v>14</v>
      </c>
      <c r="F2769" t="s">
        <v>14226</v>
      </c>
      <c r="G2769" t="s">
        <v>14227</v>
      </c>
      <c r="H2769" t="s">
        <v>14228</v>
      </c>
      <c r="I2769" t="s">
        <v>14229</v>
      </c>
      <c r="J2769" t="s">
        <v>14230</v>
      </c>
      <c r="K2769" t="s">
        <v>64</v>
      </c>
      <c r="L2769">
        <v>59035</v>
      </c>
      <c r="M2769" t="s">
        <v>4056</v>
      </c>
      <c r="N2769" t="s">
        <v>26</v>
      </c>
      <c r="O2769">
        <v>17</v>
      </c>
      <c r="P2769">
        <v>32113.08</v>
      </c>
      <c r="Q2769" t="s">
        <v>10230</v>
      </c>
      <c r="R2769" t="s">
        <v>1427</v>
      </c>
    </row>
    <row r="2770" spans="1:18" x14ac:dyDescent="0.25">
      <c r="A2770">
        <v>3769</v>
      </c>
      <c r="B2770">
        <v>45079</v>
      </c>
      <c r="C2770" t="s">
        <v>659</v>
      </c>
      <c r="D2770" t="s">
        <v>943</v>
      </c>
      <c r="E2770" t="s">
        <v>30</v>
      </c>
      <c r="F2770" t="s">
        <v>14231</v>
      </c>
      <c r="G2770" t="s">
        <v>14232</v>
      </c>
      <c r="H2770" t="s">
        <v>14233</v>
      </c>
      <c r="I2770" t="s">
        <v>14234</v>
      </c>
      <c r="J2770" t="s">
        <v>14235</v>
      </c>
      <c r="K2770" t="s">
        <v>424</v>
      </c>
      <c r="L2770">
        <v>38297</v>
      </c>
      <c r="M2770" t="s">
        <v>1911</v>
      </c>
      <c r="N2770" t="s">
        <v>16</v>
      </c>
      <c r="O2770">
        <v>20</v>
      </c>
      <c r="P2770">
        <v>81869.91</v>
      </c>
      <c r="Q2770" t="s">
        <v>3192</v>
      </c>
      <c r="R2770" t="s">
        <v>1392</v>
      </c>
    </row>
    <row r="2771" spans="1:18" x14ac:dyDescent="0.25">
      <c r="A2771">
        <v>3770</v>
      </c>
      <c r="B2771">
        <v>45128</v>
      </c>
      <c r="C2771" t="s">
        <v>70</v>
      </c>
      <c r="D2771" t="s">
        <v>12</v>
      </c>
      <c r="E2771" t="s">
        <v>30</v>
      </c>
      <c r="F2771" t="s">
        <v>14236</v>
      </c>
      <c r="G2771" t="s">
        <v>14237</v>
      </c>
      <c r="H2771" t="s">
        <v>14238</v>
      </c>
      <c r="I2771" t="s">
        <v>14239</v>
      </c>
      <c r="J2771" t="s">
        <v>14240</v>
      </c>
      <c r="K2771" t="s">
        <v>232</v>
      </c>
      <c r="L2771">
        <v>2439</v>
      </c>
      <c r="M2771" t="s">
        <v>4325</v>
      </c>
      <c r="N2771" t="s">
        <v>21</v>
      </c>
      <c r="O2771">
        <v>8</v>
      </c>
      <c r="P2771">
        <v>99792.08</v>
      </c>
      <c r="Q2771" t="s">
        <v>1585</v>
      </c>
      <c r="R2771" t="s">
        <v>1419</v>
      </c>
    </row>
    <row r="2772" spans="1:18" x14ac:dyDescent="0.25">
      <c r="A2772">
        <v>3771</v>
      </c>
      <c r="B2772">
        <v>45102</v>
      </c>
      <c r="C2772" t="s">
        <v>174</v>
      </c>
      <c r="D2772" t="s">
        <v>192</v>
      </c>
      <c r="E2772" t="s">
        <v>24</v>
      </c>
      <c r="F2772">
        <v>35712</v>
      </c>
      <c r="G2772" t="s">
        <v>14241</v>
      </c>
      <c r="H2772" t="s">
        <v>14242</v>
      </c>
      <c r="I2772" t="s">
        <v>14243</v>
      </c>
      <c r="J2772" t="s">
        <v>14244</v>
      </c>
      <c r="K2772" t="s">
        <v>58</v>
      </c>
      <c r="L2772">
        <v>1618</v>
      </c>
      <c r="M2772" t="s">
        <v>3052</v>
      </c>
      <c r="N2772" t="s">
        <v>26</v>
      </c>
      <c r="O2772">
        <v>16</v>
      </c>
      <c r="P2772">
        <v>90740.95</v>
      </c>
      <c r="Q2772" t="s">
        <v>7952</v>
      </c>
      <c r="R2772" t="s">
        <v>1392</v>
      </c>
    </row>
    <row r="2773" spans="1:18" x14ac:dyDescent="0.25">
      <c r="A2773">
        <v>3772</v>
      </c>
      <c r="B2773">
        <v>45094</v>
      </c>
      <c r="C2773" t="s">
        <v>1329</v>
      </c>
      <c r="D2773" t="s">
        <v>669</v>
      </c>
      <c r="E2773" t="s">
        <v>24</v>
      </c>
      <c r="F2773">
        <v>25390</v>
      </c>
      <c r="G2773" t="s">
        <v>14245</v>
      </c>
      <c r="H2773" t="s">
        <v>14246</v>
      </c>
      <c r="I2773" t="s">
        <v>14247</v>
      </c>
      <c r="J2773" t="s">
        <v>14248</v>
      </c>
      <c r="K2773" t="s">
        <v>453</v>
      </c>
      <c r="L2773">
        <v>15290</v>
      </c>
      <c r="M2773" t="s">
        <v>4897</v>
      </c>
      <c r="N2773" t="s">
        <v>26</v>
      </c>
      <c r="O2773">
        <v>5</v>
      </c>
      <c r="P2773">
        <v>43893.91</v>
      </c>
      <c r="Q2773" t="s">
        <v>12333</v>
      </c>
      <c r="R2773" t="s">
        <v>1419</v>
      </c>
    </row>
    <row r="2774" spans="1:18" x14ac:dyDescent="0.25">
      <c r="A2774">
        <v>3773</v>
      </c>
      <c r="B2774">
        <v>45079</v>
      </c>
      <c r="C2774" t="s">
        <v>54</v>
      </c>
      <c r="D2774" t="s">
        <v>191</v>
      </c>
      <c r="E2774" t="s">
        <v>24</v>
      </c>
      <c r="F2774">
        <v>28581</v>
      </c>
      <c r="G2774" t="s">
        <v>14249</v>
      </c>
      <c r="H2774" t="s">
        <v>11902</v>
      </c>
      <c r="I2774" t="s">
        <v>14250</v>
      </c>
      <c r="J2774" t="s">
        <v>4114</v>
      </c>
      <c r="K2774" t="s">
        <v>94</v>
      </c>
      <c r="L2774">
        <v>44233</v>
      </c>
      <c r="M2774" t="s">
        <v>6083</v>
      </c>
      <c r="N2774" t="s">
        <v>16</v>
      </c>
      <c r="O2774">
        <v>13</v>
      </c>
      <c r="P2774">
        <v>70571.08</v>
      </c>
      <c r="Q2774" t="s">
        <v>2454</v>
      </c>
      <c r="R2774" t="s">
        <v>1427</v>
      </c>
    </row>
    <row r="2775" spans="1:18" x14ac:dyDescent="0.25">
      <c r="A2775">
        <v>3774</v>
      </c>
      <c r="B2775">
        <v>45127</v>
      </c>
      <c r="C2775" t="s">
        <v>354</v>
      </c>
      <c r="D2775" t="s">
        <v>535</v>
      </c>
      <c r="E2775" t="s">
        <v>30</v>
      </c>
      <c r="F2775">
        <v>35805</v>
      </c>
      <c r="G2775" t="s">
        <v>14251</v>
      </c>
      <c r="H2775" t="s">
        <v>14252</v>
      </c>
      <c r="I2775" t="s">
        <v>14253</v>
      </c>
      <c r="J2775" t="s">
        <v>14254</v>
      </c>
      <c r="K2775" t="s">
        <v>211</v>
      </c>
      <c r="L2775">
        <v>12676</v>
      </c>
      <c r="M2775" t="s">
        <v>2532</v>
      </c>
      <c r="N2775" t="s">
        <v>26</v>
      </c>
      <c r="O2775">
        <v>14</v>
      </c>
      <c r="P2775">
        <v>62945.49</v>
      </c>
      <c r="Q2775" t="s">
        <v>6423</v>
      </c>
      <c r="R2775" t="s">
        <v>1419</v>
      </c>
    </row>
    <row r="2776" spans="1:18" x14ac:dyDescent="0.25">
      <c r="A2776">
        <v>3775</v>
      </c>
      <c r="B2776">
        <v>45117</v>
      </c>
      <c r="C2776" t="s">
        <v>195</v>
      </c>
      <c r="D2776" t="s">
        <v>401</v>
      </c>
      <c r="E2776" t="s">
        <v>30</v>
      </c>
      <c r="F2776" t="s">
        <v>9911</v>
      </c>
      <c r="G2776" t="s">
        <v>14255</v>
      </c>
      <c r="H2776" t="s">
        <v>14256</v>
      </c>
      <c r="I2776" t="s">
        <v>14257</v>
      </c>
      <c r="J2776" t="s">
        <v>14258</v>
      </c>
      <c r="K2776" t="s">
        <v>61</v>
      </c>
      <c r="L2776">
        <v>33417</v>
      </c>
      <c r="M2776" t="s">
        <v>3509</v>
      </c>
      <c r="N2776" t="s">
        <v>26</v>
      </c>
      <c r="O2776">
        <v>13</v>
      </c>
      <c r="P2776">
        <v>39891.620000000003</v>
      </c>
      <c r="Q2776" t="s">
        <v>4589</v>
      </c>
      <c r="R2776" t="s">
        <v>1384</v>
      </c>
    </row>
    <row r="2777" spans="1:18" x14ac:dyDescent="0.25">
      <c r="A2777">
        <v>3776</v>
      </c>
      <c r="B2777">
        <v>45104</v>
      </c>
      <c r="C2777" t="s">
        <v>1023</v>
      </c>
      <c r="D2777" t="s">
        <v>19</v>
      </c>
      <c r="E2777" t="s">
        <v>30</v>
      </c>
      <c r="F2777" t="s">
        <v>14259</v>
      </c>
      <c r="G2777" t="s">
        <v>14260</v>
      </c>
      <c r="H2777" t="s">
        <v>14261</v>
      </c>
      <c r="I2777" t="s">
        <v>14262</v>
      </c>
      <c r="J2777" t="s">
        <v>2459</v>
      </c>
      <c r="K2777" t="s">
        <v>167</v>
      </c>
      <c r="L2777">
        <v>95615</v>
      </c>
      <c r="M2777" t="s">
        <v>3086</v>
      </c>
      <c r="N2777" t="s">
        <v>16</v>
      </c>
      <c r="O2777">
        <v>14</v>
      </c>
      <c r="P2777">
        <v>85201.18</v>
      </c>
      <c r="Q2777" t="s">
        <v>3963</v>
      </c>
      <c r="R2777" t="s">
        <v>1384</v>
      </c>
    </row>
    <row r="2778" spans="1:18" x14ac:dyDescent="0.25">
      <c r="A2778">
        <v>3777</v>
      </c>
      <c r="B2778">
        <v>45109</v>
      </c>
      <c r="C2778" t="s">
        <v>439</v>
      </c>
      <c r="D2778" t="s">
        <v>864</v>
      </c>
      <c r="E2778" t="s">
        <v>14</v>
      </c>
      <c r="F2778">
        <v>32448</v>
      </c>
      <c r="G2778" t="s">
        <v>14263</v>
      </c>
      <c r="H2778" t="s">
        <v>14264</v>
      </c>
      <c r="I2778" t="s">
        <v>14265</v>
      </c>
      <c r="J2778" t="s">
        <v>5416</v>
      </c>
      <c r="K2778" t="s">
        <v>34</v>
      </c>
      <c r="L2778">
        <v>50692</v>
      </c>
      <c r="M2778" t="s">
        <v>1961</v>
      </c>
      <c r="N2778" t="s">
        <v>26</v>
      </c>
      <c r="O2778">
        <v>0</v>
      </c>
      <c r="P2778">
        <v>90004.49</v>
      </c>
      <c r="Q2778" t="s">
        <v>5403</v>
      </c>
      <c r="R2778" t="s">
        <v>1460</v>
      </c>
    </row>
    <row r="2779" spans="1:18" x14ac:dyDescent="0.25">
      <c r="A2779">
        <v>3778</v>
      </c>
      <c r="B2779">
        <v>45122</v>
      </c>
      <c r="C2779" t="s">
        <v>284</v>
      </c>
      <c r="D2779" t="s">
        <v>511</v>
      </c>
      <c r="E2779" t="s">
        <v>24</v>
      </c>
      <c r="F2779">
        <v>24541</v>
      </c>
      <c r="G2779" t="s">
        <v>14266</v>
      </c>
      <c r="H2779" t="s">
        <v>14267</v>
      </c>
      <c r="I2779" t="s">
        <v>14268</v>
      </c>
      <c r="J2779" t="s">
        <v>14269</v>
      </c>
      <c r="K2779" t="s">
        <v>132</v>
      </c>
      <c r="L2779">
        <v>48780</v>
      </c>
      <c r="M2779" t="s">
        <v>1523</v>
      </c>
      <c r="N2779" t="s">
        <v>21</v>
      </c>
      <c r="O2779">
        <v>11</v>
      </c>
      <c r="P2779">
        <v>69964.759999999995</v>
      </c>
      <c r="Q2779" t="s">
        <v>4727</v>
      </c>
      <c r="R2779" t="s">
        <v>1419</v>
      </c>
    </row>
    <row r="2780" spans="1:18" x14ac:dyDescent="0.25">
      <c r="A2780">
        <v>3779</v>
      </c>
      <c r="B2780">
        <v>45138</v>
      </c>
      <c r="C2780" t="s">
        <v>448</v>
      </c>
      <c r="D2780" t="s">
        <v>217</v>
      </c>
      <c r="E2780" t="s">
        <v>24</v>
      </c>
      <c r="F2780" t="s">
        <v>14270</v>
      </c>
      <c r="G2780" t="s">
        <v>14271</v>
      </c>
      <c r="H2780" t="s">
        <v>14272</v>
      </c>
      <c r="I2780" t="s">
        <v>14273</v>
      </c>
      <c r="J2780" t="s">
        <v>14274</v>
      </c>
      <c r="K2780" t="s">
        <v>129</v>
      </c>
      <c r="L2780">
        <v>41829</v>
      </c>
      <c r="M2780" t="s">
        <v>3599</v>
      </c>
      <c r="N2780" t="s">
        <v>16</v>
      </c>
      <c r="O2780">
        <v>0</v>
      </c>
      <c r="P2780">
        <v>96359.43</v>
      </c>
      <c r="Q2780" t="s">
        <v>7106</v>
      </c>
      <c r="R2780" t="s">
        <v>1460</v>
      </c>
    </row>
    <row r="2781" spans="1:18" x14ac:dyDescent="0.25">
      <c r="A2781">
        <v>3780</v>
      </c>
      <c r="B2781">
        <v>45120</v>
      </c>
      <c r="C2781" t="s">
        <v>805</v>
      </c>
      <c r="D2781" t="s">
        <v>785</v>
      </c>
      <c r="E2781" t="s">
        <v>30</v>
      </c>
      <c r="F2781" t="s">
        <v>3713</v>
      </c>
      <c r="G2781" t="s">
        <v>1421</v>
      </c>
      <c r="H2781" t="s">
        <v>14275</v>
      </c>
      <c r="I2781" t="s">
        <v>14276</v>
      </c>
      <c r="J2781" t="s">
        <v>14277</v>
      </c>
      <c r="K2781" t="s">
        <v>75</v>
      </c>
      <c r="L2781">
        <v>970</v>
      </c>
      <c r="M2781" t="s">
        <v>2045</v>
      </c>
      <c r="N2781" t="s">
        <v>16</v>
      </c>
      <c r="O2781">
        <v>7</v>
      </c>
      <c r="P2781">
        <v>88723.51</v>
      </c>
      <c r="Q2781" t="s">
        <v>6804</v>
      </c>
      <c r="R2781" t="s">
        <v>1427</v>
      </c>
    </row>
    <row r="2782" spans="1:18" x14ac:dyDescent="0.25">
      <c r="A2782">
        <v>3781</v>
      </c>
      <c r="B2782">
        <v>45132</v>
      </c>
      <c r="C2782" t="s">
        <v>165</v>
      </c>
      <c r="D2782" t="s">
        <v>1330</v>
      </c>
      <c r="E2782" t="s">
        <v>14</v>
      </c>
      <c r="F2782">
        <v>29038</v>
      </c>
      <c r="G2782" t="s">
        <v>14278</v>
      </c>
      <c r="H2782" t="s">
        <v>14279</v>
      </c>
      <c r="I2782" t="s">
        <v>14280</v>
      </c>
      <c r="J2782" t="s">
        <v>14281</v>
      </c>
      <c r="K2782" t="s">
        <v>298</v>
      </c>
      <c r="L2782">
        <v>86753</v>
      </c>
      <c r="M2782" t="s">
        <v>3447</v>
      </c>
      <c r="N2782" t="s">
        <v>16</v>
      </c>
      <c r="O2782">
        <v>10</v>
      </c>
      <c r="P2782">
        <v>70490.539999999994</v>
      </c>
      <c r="Q2782" t="s">
        <v>8056</v>
      </c>
      <c r="R2782" t="s">
        <v>1384</v>
      </c>
    </row>
    <row r="2783" spans="1:18" x14ac:dyDescent="0.25">
      <c r="A2783">
        <v>3782</v>
      </c>
      <c r="B2783">
        <v>45135</v>
      </c>
      <c r="C2783" t="s">
        <v>50</v>
      </c>
      <c r="D2783" t="s">
        <v>180</v>
      </c>
      <c r="E2783" t="s">
        <v>14</v>
      </c>
      <c r="F2783" t="s">
        <v>14282</v>
      </c>
      <c r="G2783" t="s">
        <v>14283</v>
      </c>
      <c r="H2783" t="s">
        <v>14284</v>
      </c>
      <c r="I2783" t="s">
        <v>14285</v>
      </c>
      <c r="J2783" t="s">
        <v>14286</v>
      </c>
      <c r="K2783" t="s">
        <v>92</v>
      </c>
      <c r="L2783">
        <v>47137</v>
      </c>
      <c r="M2783" t="s">
        <v>1382</v>
      </c>
      <c r="N2783" t="s">
        <v>16</v>
      </c>
      <c r="O2783">
        <v>7</v>
      </c>
      <c r="P2783">
        <v>39765.14</v>
      </c>
      <c r="Q2783" t="s">
        <v>5260</v>
      </c>
      <c r="R2783" t="s">
        <v>1392</v>
      </c>
    </row>
    <row r="2784" spans="1:18" x14ac:dyDescent="0.25">
      <c r="A2784">
        <v>3783</v>
      </c>
      <c r="B2784">
        <v>45102</v>
      </c>
      <c r="C2784" t="s">
        <v>1041</v>
      </c>
      <c r="D2784" t="s">
        <v>1149</v>
      </c>
      <c r="E2784" t="s">
        <v>24</v>
      </c>
      <c r="F2784" t="s">
        <v>14287</v>
      </c>
      <c r="G2784" t="s">
        <v>1421</v>
      </c>
      <c r="H2784" t="s">
        <v>14288</v>
      </c>
      <c r="I2784" t="s">
        <v>14289</v>
      </c>
      <c r="J2784" t="s">
        <v>14290</v>
      </c>
      <c r="K2784" t="s">
        <v>135</v>
      </c>
      <c r="L2784">
        <v>77016</v>
      </c>
      <c r="M2784" t="s">
        <v>2045</v>
      </c>
      <c r="N2784" t="s">
        <v>21</v>
      </c>
      <c r="O2784">
        <v>10</v>
      </c>
      <c r="P2784">
        <v>96442.27</v>
      </c>
      <c r="Q2784" t="s">
        <v>3479</v>
      </c>
      <c r="R2784" t="s">
        <v>1419</v>
      </c>
    </row>
    <row r="2785" spans="1:18" x14ac:dyDescent="0.25">
      <c r="A2785">
        <v>3784</v>
      </c>
      <c r="B2785">
        <v>45097</v>
      </c>
      <c r="C2785" t="s">
        <v>79</v>
      </c>
      <c r="D2785" t="s">
        <v>535</v>
      </c>
      <c r="E2785" t="s">
        <v>30</v>
      </c>
      <c r="F2785">
        <v>36529</v>
      </c>
      <c r="G2785" t="s">
        <v>14291</v>
      </c>
      <c r="H2785" t="s">
        <v>14292</v>
      </c>
      <c r="I2785" t="s">
        <v>14293</v>
      </c>
      <c r="J2785" t="s">
        <v>14294</v>
      </c>
      <c r="K2785" t="s">
        <v>220</v>
      </c>
      <c r="L2785">
        <v>58975</v>
      </c>
      <c r="M2785" t="s">
        <v>1672</v>
      </c>
      <c r="N2785" t="s">
        <v>35</v>
      </c>
      <c r="O2785">
        <v>11</v>
      </c>
      <c r="P2785">
        <v>54307.79</v>
      </c>
      <c r="Q2785" t="s">
        <v>3579</v>
      </c>
      <c r="R2785" t="s">
        <v>1392</v>
      </c>
    </row>
    <row r="2786" spans="1:18" x14ac:dyDescent="0.25">
      <c r="A2786">
        <v>3785</v>
      </c>
      <c r="B2786">
        <v>45091</v>
      </c>
      <c r="C2786" t="s">
        <v>168</v>
      </c>
      <c r="D2786" t="s">
        <v>398</v>
      </c>
      <c r="E2786" t="s">
        <v>14</v>
      </c>
      <c r="F2786" t="s">
        <v>14295</v>
      </c>
      <c r="G2786" t="s">
        <v>1421</v>
      </c>
      <c r="H2786" t="s">
        <v>14296</v>
      </c>
      <c r="I2786" t="s">
        <v>14297</v>
      </c>
      <c r="J2786" t="s">
        <v>14298</v>
      </c>
      <c r="K2786" t="s">
        <v>237</v>
      </c>
      <c r="L2786">
        <v>58825</v>
      </c>
      <c r="M2786" t="s">
        <v>1817</v>
      </c>
      <c r="N2786" t="s">
        <v>21</v>
      </c>
      <c r="O2786">
        <v>14</v>
      </c>
      <c r="P2786">
        <v>50694.52</v>
      </c>
      <c r="Q2786" t="s">
        <v>3337</v>
      </c>
      <c r="R2786" t="s">
        <v>1392</v>
      </c>
    </row>
    <row r="2787" spans="1:18" x14ac:dyDescent="0.25">
      <c r="A2787">
        <v>3786</v>
      </c>
      <c r="B2787">
        <v>45069</v>
      </c>
      <c r="C2787" t="s">
        <v>133</v>
      </c>
      <c r="D2787" t="s">
        <v>1331</v>
      </c>
      <c r="E2787" t="s">
        <v>30</v>
      </c>
      <c r="F2787" t="s">
        <v>14299</v>
      </c>
      <c r="G2787" t="s">
        <v>14300</v>
      </c>
      <c r="H2787" t="s">
        <v>14301</v>
      </c>
      <c r="I2787" t="s">
        <v>14302</v>
      </c>
      <c r="J2787" t="s">
        <v>14303</v>
      </c>
      <c r="K2787" t="s">
        <v>122</v>
      </c>
      <c r="L2787">
        <v>86142</v>
      </c>
      <c r="M2787" t="s">
        <v>2045</v>
      </c>
      <c r="N2787" t="s">
        <v>21</v>
      </c>
      <c r="O2787">
        <v>11</v>
      </c>
      <c r="P2787">
        <v>85411.81</v>
      </c>
      <c r="Q2787" t="s">
        <v>2006</v>
      </c>
      <c r="R2787" t="s">
        <v>1419</v>
      </c>
    </row>
    <row r="2788" spans="1:18" x14ac:dyDescent="0.25">
      <c r="A2788">
        <v>3787</v>
      </c>
      <c r="B2788">
        <v>45098</v>
      </c>
      <c r="C2788" t="s">
        <v>464</v>
      </c>
      <c r="D2788" t="s">
        <v>326</v>
      </c>
      <c r="E2788" t="s">
        <v>30</v>
      </c>
      <c r="F2788">
        <v>30779</v>
      </c>
      <c r="G2788" t="s">
        <v>14304</v>
      </c>
      <c r="H2788" t="s">
        <v>14305</v>
      </c>
      <c r="I2788" t="s">
        <v>14306</v>
      </c>
      <c r="J2788" t="s">
        <v>14307</v>
      </c>
      <c r="K2788" t="s">
        <v>72</v>
      </c>
      <c r="L2788">
        <v>63176</v>
      </c>
      <c r="M2788" t="s">
        <v>1620</v>
      </c>
      <c r="N2788" t="s">
        <v>21</v>
      </c>
      <c r="O2788">
        <v>15</v>
      </c>
      <c r="P2788">
        <v>54951.27</v>
      </c>
      <c r="Q2788" t="s">
        <v>1724</v>
      </c>
      <c r="R2788" t="s">
        <v>1384</v>
      </c>
    </row>
    <row r="2789" spans="1:18" x14ac:dyDescent="0.25">
      <c r="A2789">
        <v>3788</v>
      </c>
      <c r="B2789">
        <v>45078</v>
      </c>
      <c r="C2789" t="s">
        <v>32</v>
      </c>
      <c r="D2789" t="s">
        <v>1332</v>
      </c>
      <c r="E2789" t="s">
        <v>24</v>
      </c>
      <c r="F2789" t="s">
        <v>14308</v>
      </c>
      <c r="G2789" t="s">
        <v>14309</v>
      </c>
      <c r="H2789" t="s">
        <v>14310</v>
      </c>
      <c r="I2789" t="s">
        <v>14311</v>
      </c>
      <c r="J2789" t="s">
        <v>14312</v>
      </c>
      <c r="K2789" t="s">
        <v>298</v>
      </c>
      <c r="L2789">
        <v>51328</v>
      </c>
      <c r="M2789" t="s">
        <v>1570</v>
      </c>
      <c r="N2789" t="s">
        <v>35</v>
      </c>
      <c r="O2789">
        <v>10</v>
      </c>
      <c r="P2789">
        <v>56923.21</v>
      </c>
      <c r="Q2789" t="s">
        <v>9177</v>
      </c>
      <c r="R2789" t="s">
        <v>1427</v>
      </c>
    </row>
    <row r="2790" spans="1:18" x14ac:dyDescent="0.25">
      <c r="A2790">
        <v>3789</v>
      </c>
      <c r="B2790">
        <v>45109</v>
      </c>
      <c r="C2790" t="s">
        <v>117</v>
      </c>
      <c r="D2790" t="s">
        <v>42</v>
      </c>
      <c r="E2790" t="s">
        <v>24</v>
      </c>
      <c r="F2790" t="s">
        <v>14313</v>
      </c>
      <c r="G2790" t="s">
        <v>14314</v>
      </c>
      <c r="H2790" t="s">
        <v>14315</v>
      </c>
      <c r="I2790" t="s">
        <v>14316</v>
      </c>
      <c r="J2790" t="s">
        <v>14317</v>
      </c>
      <c r="K2790" t="s">
        <v>189</v>
      </c>
      <c r="L2790">
        <v>73954</v>
      </c>
      <c r="M2790" t="s">
        <v>3740</v>
      </c>
      <c r="N2790" t="s">
        <v>26</v>
      </c>
      <c r="O2790">
        <v>3</v>
      </c>
      <c r="P2790">
        <v>70825.600000000006</v>
      </c>
      <c r="Q2790" t="s">
        <v>2086</v>
      </c>
      <c r="R2790" t="s">
        <v>1460</v>
      </c>
    </row>
    <row r="2791" spans="1:18" x14ac:dyDescent="0.25">
      <c r="A2791">
        <v>3790</v>
      </c>
      <c r="B2791">
        <v>45143</v>
      </c>
      <c r="C2791" t="s">
        <v>32</v>
      </c>
      <c r="D2791" t="s">
        <v>146</v>
      </c>
      <c r="E2791" t="s">
        <v>14</v>
      </c>
      <c r="F2791" t="s">
        <v>14318</v>
      </c>
      <c r="G2791" t="s">
        <v>14319</v>
      </c>
      <c r="H2791" t="s">
        <v>14320</v>
      </c>
      <c r="I2791" t="s">
        <v>14321</v>
      </c>
      <c r="J2791" t="s">
        <v>14322</v>
      </c>
      <c r="K2791" t="s">
        <v>298</v>
      </c>
      <c r="L2791">
        <v>22960</v>
      </c>
      <c r="M2791" t="s">
        <v>1382</v>
      </c>
      <c r="N2791" t="s">
        <v>21</v>
      </c>
      <c r="O2791">
        <v>4</v>
      </c>
      <c r="P2791">
        <v>85464.95</v>
      </c>
      <c r="Q2791" t="s">
        <v>3186</v>
      </c>
      <c r="R2791" t="s">
        <v>1427</v>
      </c>
    </row>
    <row r="2792" spans="1:18" x14ac:dyDescent="0.25">
      <c r="A2792">
        <v>3791</v>
      </c>
      <c r="B2792">
        <v>45088</v>
      </c>
      <c r="C2792" t="s">
        <v>201</v>
      </c>
      <c r="D2792" t="s">
        <v>415</v>
      </c>
      <c r="E2792" t="s">
        <v>24</v>
      </c>
      <c r="F2792">
        <v>31474</v>
      </c>
      <c r="G2792" t="s">
        <v>14323</v>
      </c>
      <c r="H2792" t="s">
        <v>14324</v>
      </c>
      <c r="I2792" t="s">
        <v>14325</v>
      </c>
      <c r="J2792" t="s">
        <v>14326</v>
      </c>
      <c r="K2792" t="s">
        <v>211</v>
      </c>
      <c r="L2792">
        <v>41764</v>
      </c>
      <c r="M2792" t="s">
        <v>1888</v>
      </c>
      <c r="N2792" t="s">
        <v>35</v>
      </c>
      <c r="O2792">
        <v>9</v>
      </c>
      <c r="P2792">
        <v>86493.759999999995</v>
      </c>
      <c r="Q2792" t="s">
        <v>4610</v>
      </c>
      <c r="R2792" t="s">
        <v>1384</v>
      </c>
    </row>
    <row r="2793" spans="1:18" x14ac:dyDescent="0.25">
      <c r="A2793">
        <v>3792</v>
      </c>
      <c r="B2793">
        <v>45124</v>
      </c>
      <c r="C2793" t="s">
        <v>643</v>
      </c>
      <c r="D2793" t="s">
        <v>916</v>
      </c>
      <c r="E2793" t="s">
        <v>24</v>
      </c>
      <c r="F2793">
        <v>25148</v>
      </c>
      <c r="G2793" t="s">
        <v>14327</v>
      </c>
      <c r="H2793" t="s">
        <v>14328</v>
      </c>
      <c r="I2793" t="s">
        <v>14329</v>
      </c>
      <c r="J2793" t="s">
        <v>14330</v>
      </c>
      <c r="K2793" t="s">
        <v>58</v>
      </c>
      <c r="L2793">
        <v>83922</v>
      </c>
      <c r="M2793" t="s">
        <v>1810</v>
      </c>
      <c r="N2793" t="s">
        <v>35</v>
      </c>
      <c r="O2793">
        <v>16</v>
      </c>
      <c r="P2793">
        <v>35135.99</v>
      </c>
      <c r="Q2793" t="s">
        <v>3562</v>
      </c>
      <c r="R2793" t="s">
        <v>1419</v>
      </c>
    </row>
    <row r="2794" spans="1:18" x14ac:dyDescent="0.25">
      <c r="A2794">
        <v>3793</v>
      </c>
      <c r="B2794">
        <v>45143</v>
      </c>
      <c r="C2794" t="s">
        <v>194</v>
      </c>
      <c r="D2794" t="s">
        <v>155</v>
      </c>
      <c r="E2794" t="s">
        <v>14</v>
      </c>
      <c r="F2794" t="s">
        <v>14331</v>
      </c>
      <c r="G2794" t="s">
        <v>14332</v>
      </c>
      <c r="H2794" t="s">
        <v>14333</v>
      </c>
      <c r="I2794" t="s">
        <v>14334</v>
      </c>
      <c r="J2794" t="s">
        <v>14335</v>
      </c>
      <c r="K2794" t="s">
        <v>164</v>
      </c>
      <c r="L2794">
        <v>99466</v>
      </c>
      <c r="M2794" t="s">
        <v>2162</v>
      </c>
      <c r="N2794" t="s">
        <v>35</v>
      </c>
      <c r="O2794">
        <v>17</v>
      </c>
      <c r="P2794">
        <v>99378.09</v>
      </c>
      <c r="Q2794" t="s">
        <v>13204</v>
      </c>
      <c r="R2794" t="s">
        <v>1427</v>
      </c>
    </row>
    <row r="2795" spans="1:18" x14ac:dyDescent="0.25">
      <c r="A2795">
        <v>3794</v>
      </c>
      <c r="B2795">
        <v>45068</v>
      </c>
      <c r="C2795" t="s">
        <v>641</v>
      </c>
      <c r="D2795" t="s">
        <v>1333</v>
      </c>
      <c r="E2795" t="s">
        <v>30</v>
      </c>
      <c r="F2795" t="s">
        <v>14336</v>
      </c>
      <c r="G2795" t="s">
        <v>14337</v>
      </c>
      <c r="H2795" t="s">
        <v>14338</v>
      </c>
      <c r="I2795" t="s">
        <v>14339</v>
      </c>
      <c r="J2795" t="s">
        <v>14340</v>
      </c>
      <c r="K2795" t="s">
        <v>232</v>
      </c>
      <c r="L2795">
        <v>12516</v>
      </c>
      <c r="M2795" t="s">
        <v>1754</v>
      </c>
      <c r="N2795" t="s">
        <v>21</v>
      </c>
      <c r="O2795">
        <v>16</v>
      </c>
      <c r="P2795">
        <v>62725.86</v>
      </c>
      <c r="Q2795" t="s">
        <v>9910</v>
      </c>
      <c r="R2795" t="s">
        <v>1419</v>
      </c>
    </row>
    <row r="2796" spans="1:18" x14ac:dyDescent="0.25">
      <c r="A2796">
        <v>3795</v>
      </c>
      <c r="B2796">
        <v>45085</v>
      </c>
      <c r="C2796" t="s">
        <v>448</v>
      </c>
      <c r="D2796" t="s">
        <v>624</v>
      </c>
      <c r="E2796" t="s">
        <v>14</v>
      </c>
      <c r="F2796" t="s">
        <v>1646</v>
      </c>
      <c r="G2796" t="s">
        <v>14341</v>
      </c>
      <c r="H2796" t="s">
        <v>14342</v>
      </c>
      <c r="I2796" t="s">
        <v>14343</v>
      </c>
      <c r="J2796" t="s">
        <v>14344</v>
      </c>
      <c r="K2796" t="s">
        <v>173</v>
      </c>
      <c r="L2796">
        <v>88942</v>
      </c>
      <c r="M2796" t="s">
        <v>1677</v>
      </c>
      <c r="N2796" t="s">
        <v>35</v>
      </c>
      <c r="O2796">
        <v>12</v>
      </c>
      <c r="P2796">
        <v>34833.03</v>
      </c>
      <c r="Q2796" t="s">
        <v>1912</v>
      </c>
      <c r="R2796" t="s">
        <v>1392</v>
      </c>
    </row>
    <row r="2797" spans="1:18" x14ac:dyDescent="0.25">
      <c r="A2797">
        <v>3796</v>
      </c>
      <c r="B2797">
        <v>45082</v>
      </c>
      <c r="C2797" t="s">
        <v>885</v>
      </c>
      <c r="D2797" t="s">
        <v>469</v>
      </c>
      <c r="E2797" t="s">
        <v>30</v>
      </c>
      <c r="F2797">
        <v>31841</v>
      </c>
      <c r="G2797" t="s">
        <v>14345</v>
      </c>
      <c r="H2797" t="s">
        <v>14346</v>
      </c>
      <c r="I2797" t="s">
        <v>14347</v>
      </c>
      <c r="J2797" t="s">
        <v>14348</v>
      </c>
      <c r="K2797" t="s">
        <v>38</v>
      </c>
      <c r="L2797">
        <v>98967</v>
      </c>
      <c r="M2797" t="s">
        <v>2045</v>
      </c>
      <c r="N2797" t="s">
        <v>26</v>
      </c>
      <c r="O2797">
        <v>9</v>
      </c>
      <c r="P2797">
        <v>44258.15</v>
      </c>
      <c r="Q2797" t="s">
        <v>4313</v>
      </c>
      <c r="R2797" t="s">
        <v>1460</v>
      </c>
    </row>
    <row r="2798" spans="1:18" x14ac:dyDescent="0.25">
      <c r="A2798">
        <v>3797</v>
      </c>
      <c r="B2798">
        <v>45087</v>
      </c>
      <c r="C2798" t="s">
        <v>140</v>
      </c>
      <c r="D2798" t="s">
        <v>87</v>
      </c>
      <c r="E2798" t="s">
        <v>30</v>
      </c>
      <c r="F2798" t="s">
        <v>14349</v>
      </c>
      <c r="G2798" t="s">
        <v>14350</v>
      </c>
      <c r="H2798" t="s">
        <v>14351</v>
      </c>
      <c r="I2798" t="s">
        <v>14352</v>
      </c>
      <c r="J2798" t="s">
        <v>14353</v>
      </c>
      <c r="K2798" t="s">
        <v>110</v>
      </c>
      <c r="L2798">
        <v>99392</v>
      </c>
      <c r="M2798" t="s">
        <v>6229</v>
      </c>
      <c r="N2798" t="s">
        <v>26</v>
      </c>
      <c r="O2798">
        <v>12</v>
      </c>
      <c r="P2798">
        <v>98513.59</v>
      </c>
      <c r="Q2798" t="s">
        <v>1955</v>
      </c>
      <c r="R2798" t="s">
        <v>1427</v>
      </c>
    </row>
    <row r="2799" spans="1:18" x14ac:dyDescent="0.25">
      <c r="A2799">
        <v>3798</v>
      </c>
      <c r="B2799">
        <v>45059</v>
      </c>
      <c r="C2799" t="s">
        <v>1159</v>
      </c>
      <c r="D2799" t="s">
        <v>240</v>
      </c>
      <c r="E2799" t="s">
        <v>30</v>
      </c>
      <c r="F2799">
        <v>31568</v>
      </c>
      <c r="G2799" t="s">
        <v>14354</v>
      </c>
      <c r="H2799" t="s">
        <v>14355</v>
      </c>
      <c r="I2799" t="s">
        <v>14356</v>
      </c>
      <c r="J2799" t="s">
        <v>14357</v>
      </c>
      <c r="K2799" t="s">
        <v>34</v>
      </c>
      <c r="L2799">
        <v>18115</v>
      </c>
      <c r="M2799" t="s">
        <v>3645</v>
      </c>
      <c r="N2799" t="s">
        <v>16</v>
      </c>
      <c r="O2799">
        <v>9</v>
      </c>
      <c r="P2799">
        <v>45824.91</v>
      </c>
      <c r="Q2799" t="s">
        <v>5679</v>
      </c>
      <c r="R2799" t="s">
        <v>1427</v>
      </c>
    </row>
    <row r="2800" spans="1:18" x14ac:dyDescent="0.25">
      <c r="A2800">
        <v>3799</v>
      </c>
      <c r="B2800">
        <v>45134</v>
      </c>
      <c r="C2800" t="s">
        <v>1334</v>
      </c>
      <c r="D2800" t="s">
        <v>501</v>
      </c>
      <c r="E2800" t="s">
        <v>14</v>
      </c>
      <c r="F2800" t="s">
        <v>14358</v>
      </c>
      <c r="G2800" t="s">
        <v>1421</v>
      </c>
      <c r="H2800" t="s">
        <v>14359</v>
      </c>
      <c r="I2800" t="s">
        <v>14360</v>
      </c>
      <c r="J2800" t="s">
        <v>11536</v>
      </c>
      <c r="K2800" t="s">
        <v>55</v>
      </c>
      <c r="L2800">
        <v>20174</v>
      </c>
      <c r="M2800" t="s">
        <v>1703</v>
      </c>
      <c r="N2800" t="s">
        <v>16</v>
      </c>
      <c r="O2800">
        <v>18</v>
      </c>
      <c r="P2800">
        <v>92520.98</v>
      </c>
      <c r="Q2800" t="s">
        <v>1398</v>
      </c>
      <c r="R2800" t="s">
        <v>1392</v>
      </c>
    </row>
    <row r="2801" spans="1:18" x14ac:dyDescent="0.25">
      <c r="A2801">
        <v>3800</v>
      </c>
      <c r="B2801">
        <v>45121</v>
      </c>
      <c r="C2801" t="s">
        <v>199</v>
      </c>
      <c r="D2801" t="s">
        <v>1229</v>
      </c>
      <c r="E2801" t="s">
        <v>14</v>
      </c>
      <c r="F2801">
        <v>24053</v>
      </c>
      <c r="G2801" t="s">
        <v>14361</v>
      </c>
      <c r="H2801" t="s">
        <v>4878</v>
      </c>
      <c r="I2801" t="s">
        <v>14362</v>
      </c>
      <c r="J2801" t="s">
        <v>10224</v>
      </c>
      <c r="K2801" t="s">
        <v>72</v>
      </c>
      <c r="L2801">
        <v>39077</v>
      </c>
      <c r="M2801" t="s">
        <v>2339</v>
      </c>
      <c r="N2801" t="s">
        <v>21</v>
      </c>
      <c r="O2801">
        <v>14</v>
      </c>
      <c r="P2801">
        <v>42719.1</v>
      </c>
      <c r="Q2801" t="s">
        <v>1524</v>
      </c>
      <c r="R2801" t="s">
        <v>1392</v>
      </c>
    </row>
    <row r="2802" spans="1:18" x14ac:dyDescent="0.25">
      <c r="A2802">
        <v>3801</v>
      </c>
      <c r="B2802">
        <v>45106</v>
      </c>
      <c r="C2802" t="s">
        <v>631</v>
      </c>
      <c r="D2802" t="s">
        <v>952</v>
      </c>
      <c r="E2802" t="s">
        <v>14</v>
      </c>
      <c r="F2802">
        <v>25852</v>
      </c>
      <c r="G2802" t="s">
        <v>14363</v>
      </c>
      <c r="H2802" t="s">
        <v>14364</v>
      </c>
      <c r="I2802" t="s">
        <v>14365</v>
      </c>
      <c r="J2802" t="s">
        <v>14366</v>
      </c>
      <c r="K2802" t="s">
        <v>113</v>
      </c>
      <c r="L2802">
        <v>56459</v>
      </c>
      <c r="M2802" t="s">
        <v>5815</v>
      </c>
      <c r="N2802" t="s">
        <v>16</v>
      </c>
      <c r="O2802">
        <v>4</v>
      </c>
      <c r="P2802">
        <v>46638.46</v>
      </c>
      <c r="Q2802" t="s">
        <v>2110</v>
      </c>
      <c r="R2802" t="s">
        <v>1460</v>
      </c>
    </row>
    <row r="2803" spans="1:18" x14ac:dyDescent="0.25">
      <c r="A2803">
        <v>3802</v>
      </c>
      <c r="B2803">
        <v>45063</v>
      </c>
      <c r="C2803" t="s">
        <v>168</v>
      </c>
      <c r="D2803" t="s">
        <v>904</v>
      </c>
      <c r="E2803" t="s">
        <v>14</v>
      </c>
      <c r="F2803" t="s">
        <v>14367</v>
      </c>
      <c r="G2803" t="s">
        <v>14368</v>
      </c>
      <c r="H2803" t="s">
        <v>14369</v>
      </c>
      <c r="I2803" t="s">
        <v>14370</v>
      </c>
      <c r="J2803" t="s">
        <v>12970</v>
      </c>
      <c r="K2803" t="s">
        <v>20</v>
      </c>
      <c r="L2803">
        <v>75779</v>
      </c>
      <c r="M2803" t="s">
        <v>2249</v>
      </c>
      <c r="N2803" t="s">
        <v>35</v>
      </c>
      <c r="O2803">
        <v>17</v>
      </c>
      <c r="P2803">
        <v>83290.14</v>
      </c>
      <c r="Q2803" t="s">
        <v>3209</v>
      </c>
      <c r="R2803" t="s">
        <v>1384</v>
      </c>
    </row>
    <row r="2804" spans="1:18" x14ac:dyDescent="0.25">
      <c r="A2804">
        <v>3803</v>
      </c>
      <c r="B2804">
        <v>45127</v>
      </c>
      <c r="C2804" t="s">
        <v>1335</v>
      </c>
      <c r="D2804" t="s">
        <v>105</v>
      </c>
      <c r="E2804" t="s">
        <v>14</v>
      </c>
      <c r="F2804" t="s">
        <v>14371</v>
      </c>
      <c r="G2804" t="s">
        <v>14372</v>
      </c>
      <c r="H2804" t="s">
        <v>14373</v>
      </c>
      <c r="I2804" t="s">
        <v>14374</v>
      </c>
      <c r="J2804" t="s">
        <v>14375</v>
      </c>
      <c r="K2804" t="s">
        <v>34</v>
      </c>
      <c r="L2804">
        <v>45518</v>
      </c>
      <c r="M2804" t="s">
        <v>1403</v>
      </c>
      <c r="N2804" t="s">
        <v>26</v>
      </c>
      <c r="O2804">
        <v>4</v>
      </c>
      <c r="P2804">
        <v>68533.119999999995</v>
      </c>
      <c r="Q2804" t="s">
        <v>5118</v>
      </c>
      <c r="R2804" t="s">
        <v>1419</v>
      </c>
    </row>
    <row r="2805" spans="1:18" x14ac:dyDescent="0.25">
      <c r="A2805">
        <v>3804</v>
      </c>
      <c r="B2805">
        <v>45110</v>
      </c>
      <c r="C2805" t="s">
        <v>32</v>
      </c>
      <c r="D2805" t="s">
        <v>785</v>
      </c>
      <c r="E2805" t="s">
        <v>24</v>
      </c>
      <c r="F2805">
        <v>33885</v>
      </c>
      <c r="G2805" t="s">
        <v>14376</v>
      </c>
      <c r="H2805" t="s">
        <v>14377</v>
      </c>
      <c r="I2805" t="s">
        <v>14378</v>
      </c>
      <c r="J2805" t="s">
        <v>14379</v>
      </c>
      <c r="K2805" t="s">
        <v>424</v>
      </c>
      <c r="L2805">
        <v>64234</v>
      </c>
      <c r="M2805" t="s">
        <v>1742</v>
      </c>
      <c r="N2805" t="s">
        <v>26</v>
      </c>
      <c r="O2805">
        <v>19</v>
      </c>
      <c r="P2805">
        <v>74505.570000000007</v>
      </c>
      <c r="Q2805" t="s">
        <v>7538</v>
      </c>
      <c r="R2805" t="s">
        <v>1427</v>
      </c>
    </row>
    <row r="2806" spans="1:18" x14ac:dyDescent="0.25">
      <c r="A2806">
        <v>3805</v>
      </c>
      <c r="B2806">
        <v>45132</v>
      </c>
      <c r="C2806" t="s">
        <v>104</v>
      </c>
      <c r="D2806" t="s">
        <v>149</v>
      </c>
      <c r="E2806" t="s">
        <v>30</v>
      </c>
      <c r="F2806" t="s">
        <v>14380</v>
      </c>
      <c r="G2806" t="s">
        <v>14381</v>
      </c>
      <c r="H2806" t="s">
        <v>14382</v>
      </c>
      <c r="I2806" t="s">
        <v>14383</v>
      </c>
      <c r="J2806" t="s">
        <v>14384</v>
      </c>
      <c r="K2806" t="s">
        <v>52</v>
      </c>
      <c r="L2806">
        <v>66309</v>
      </c>
      <c r="M2806" t="s">
        <v>2605</v>
      </c>
      <c r="N2806" t="s">
        <v>16</v>
      </c>
      <c r="O2806">
        <v>4</v>
      </c>
      <c r="P2806">
        <v>42836.93</v>
      </c>
      <c r="Q2806" t="s">
        <v>2678</v>
      </c>
      <c r="R2806" t="s">
        <v>1460</v>
      </c>
    </row>
    <row r="2807" spans="1:18" x14ac:dyDescent="0.25">
      <c r="A2807">
        <v>3806</v>
      </c>
      <c r="B2807">
        <v>45067</v>
      </c>
      <c r="C2807" t="s">
        <v>136</v>
      </c>
      <c r="D2807" t="s">
        <v>953</v>
      </c>
      <c r="E2807" t="s">
        <v>14</v>
      </c>
      <c r="F2807" t="s">
        <v>14385</v>
      </c>
      <c r="G2807" t="s">
        <v>14386</v>
      </c>
      <c r="H2807" t="s">
        <v>14387</v>
      </c>
      <c r="I2807" t="s">
        <v>14388</v>
      </c>
      <c r="J2807" t="s">
        <v>14389</v>
      </c>
      <c r="K2807" t="s">
        <v>363</v>
      </c>
      <c r="L2807">
        <v>64952</v>
      </c>
      <c r="M2807" t="s">
        <v>2810</v>
      </c>
      <c r="N2807" t="s">
        <v>21</v>
      </c>
      <c r="O2807">
        <v>1</v>
      </c>
      <c r="P2807">
        <v>36571.74</v>
      </c>
      <c r="Q2807" t="s">
        <v>5679</v>
      </c>
      <c r="R2807" t="s">
        <v>1460</v>
      </c>
    </row>
    <row r="2808" spans="1:18" x14ac:dyDescent="0.25">
      <c r="A2808">
        <v>3807</v>
      </c>
      <c r="B2808">
        <v>45105</v>
      </c>
      <c r="C2808" t="s">
        <v>717</v>
      </c>
      <c r="D2808" t="s">
        <v>1283</v>
      </c>
      <c r="E2808" t="s">
        <v>24</v>
      </c>
      <c r="F2808" t="s">
        <v>14390</v>
      </c>
      <c r="G2808" t="s">
        <v>14391</v>
      </c>
      <c r="H2808" t="s">
        <v>14392</v>
      </c>
      <c r="I2808" t="s">
        <v>14393</v>
      </c>
      <c r="J2808" t="s">
        <v>14394</v>
      </c>
      <c r="K2808" t="s">
        <v>52</v>
      </c>
      <c r="L2808">
        <v>47432</v>
      </c>
      <c r="M2808" t="s">
        <v>2266</v>
      </c>
      <c r="N2808" t="s">
        <v>21</v>
      </c>
      <c r="O2808">
        <v>20</v>
      </c>
      <c r="P2808">
        <v>39999.550000000003</v>
      </c>
      <c r="Q2808" t="s">
        <v>1621</v>
      </c>
      <c r="R2808" t="s">
        <v>1392</v>
      </c>
    </row>
    <row r="2809" spans="1:18" x14ac:dyDescent="0.25">
      <c r="A2809">
        <v>3808</v>
      </c>
      <c r="B2809">
        <v>45072</v>
      </c>
      <c r="C2809" t="s">
        <v>238</v>
      </c>
      <c r="D2809" t="s">
        <v>159</v>
      </c>
      <c r="E2809" t="s">
        <v>14</v>
      </c>
      <c r="F2809" t="s">
        <v>14395</v>
      </c>
      <c r="G2809" t="s">
        <v>14396</v>
      </c>
      <c r="H2809" t="s">
        <v>14397</v>
      </c>
      <c r="I2809" t="s">
        <v>14398</v>
      </c>
      <c r="J2809" t="s">
        <v>4295</v>
      </c>
      <c r="K2809" t="s">
        <v>203</v>
      </c>
      <c r="L2809">
        <v>45772</v>
      </c>
      <c r="M2809" t="s">
        <v>1598</v>
      </c>
      <c r="N2809" t="s">
        <v>16</v>
      </c>
      <c r="O2809">
        <v>10</v>
      </c>
      <c r="P2809">
        <v>56269.19</v>
      </c>
      <c r="Q2809" t="s">
        <v>3091</v>
      </c>
      <c r="R2809" t="s">
        <v>1460</v>
      </c>
    </row>
    <row r="2810" spans="1:18" x14ac:dyDescent="0.25">
      <c r="A2810">
        <v>3809</v>
      </c>
      <c r="B2810">
        <v>45089</v>
      </c>
      <c r="C2810" t="s">
        <v>1276</v>
      </c>
      <c r="D2810" t="s">
        <v>919</v>
      </c>
      <c r="E2810" t="s">
        <v>30</v>
      </c>
      <c r="F2810" t="s">
        <v>14399</v>
      </c>
      <c r="G2810" t="s">
        <v>14400</v>
      </c>
      <c r="H2810" t="s">
        <v>14401</v>
      </c>
      <c r="I2810" t="s">
        <v>14402</v>
      </c>
      <c r="J2810" t="s">
        <v>14403</v>
      </c>
      <c r="K2810" t="s">
        <v>119</v>
      </c>
      <c r="L2810">
        <v>35391</v>
      </c>
      <c r="M2810" t="s">
        <v>2202</v>
      </c>
      <c r="N2810" t="s">
        <v>35</v>
      </c>
      <c r="O2810">
        <v>6</v>
      </c>
      <c r="P2810">
        <v>43771.96</v>
      </c>
      <c r="Q2810" t="s">
        <v>5733</v>
      </c>
      <c r="R2810" t="s">
        <v>1419</v>
      </c>
    </row>
    <row r="2811" spans="1:18" x14ac:dyDescent="0.25">
      <c r="A2811">
        <v>3810</v>
      </c>
      <c r="B2811">
        <v>45128</v>
      </c>
      <c r="C2811" t="s">
        <v>87</v>
      </c>
      <c r="D2811" t="s">
        <v>60</v>
      </c>
      <c r="E2811" t="s">
        <v>30</v>
      </c>
      <c r="F2811" t="s">
        <v>4387</v>
      </c>
      <c r="G2811" t="s">
        <v>14404</v>
      </c>
      <c r="H2811" t="s">
        <v>14405</v>
      </c>
      <c r="I2811" t="s">
        <v>14406</v>
      </c>
      <c r="J2811" t="s">
        <v>14407</v>
      </c>
      <c r="K2811" t="s">
        <v>135</v>
      </c>
      <c r="L2811">
        <v>31817</v>
      </c>
      <c r="M2811" t="s">
        <v>2498</v>
      </c>
      <c r="N2811" t="s">
        <v>21</v>
      </c>
      <c r="O2811">
        <v>5</v>
      </c>
      <c r="P2811">
        <v>69092.94</v>
      </c>
      <c r="Q2811" t="s">
        <v>6465</v>
      </c>
      <c r="R2811" t="s">
        <v>1419</v>
      </c>
    </row>
    <row r="2812" spans="1:18" x14ac:dyDescent="0.25">
      <c r="A2812">
        <v>3811</v>
      </c>
      <c r="B2812">
        <v>45133</v>
      </c>
      <c r="C2812" t="s">
        <v>1270</v>
      </c>
      <c r="D2812" t="s">
        <v>155</v>
      </c>
      <c r="E2812" t="s">
        <v>14</v>
      </c>
      <c r="F2812">
        <v>23408</v>
      </c>
      <c r="G2812" t="s">
        <v>14408</v>
      </c>
      <c r="H2812" t="s">
        <v>14409</v>
      </c>
      <c r="I2812" t="s">
        <v>14410</v>
      </c>
      <c r="J2812" t="s">
        <v>8889</v>
      </c>
      <c r="K2812" t="s">
        <v>116</v>
      </c>
      <c r="L2812">
        <v>21035</v>
      </c>
      <c r="M2812" t="s">
        <v>1425</v>
      </c>
      <c r="N2812" t="s">
        <v>35</v>
      </c>
      <c r="O2812">
        <v>15</v>
      </c>
      <c r="P2812">
        <v>58183.05</v>
      </c>
      <c r="Q2812" t="s">
        <v>2429</v>
      </c>
      <c r="R2812" t="s">
        <v>1384</v>
      </c>
    </row>
    <row r="2813" spans="1:18" x14ac:dyDescent="0.25">
      <c r="A2813">
        <v>3812</v>
      </c>
      <c r="B2813">
        <v>45113</v>
      </c>
      <c r="C2813" t="s">
        <v>123</v>
      </c>
      <c r="D2813" t="s">
        <v>1336</v>
      </c>
      <c r="E2813" t="s">
        <v>30</v>
      </c>
      <c r="F2813" t="s">
        <v>14411</v>
      </c>
      <c r="G2813" t="s">
        <v>14412</v>
      </c>
      <c r="H2813" t="s">
        <v>14413</v>
      </c>
      <c r="I2813" t="s">
        <v>14414</v>
      </c>
      <c r="J2813" t="s">
        <v>13122</v>
      </c>
      <c r="K2813" t="s">
        <v>94</v>
      </c>
      <c r="L2813">
        <v>56088</v>
      </c>
      <c r="M2813" t="s">
        <v>2409</v>
      </c>
      <c r="N2813" t="s">
        <v>35</v>
      </c>
      <c r="O2813">
        <v>4</v>
      </c>
      <c r="P2813">
        <v>93520.03</v>
      </c>
      <c r="Q2813" t="s">
        <v>7012</v>
      </c>
      <c r="R2813" t="s">
        <v>1427</v>
      </c>
    </row>
    <row r="2814" spans="1:18" x14ac:dyDescent="0.25">
      <c r="A2814">
        <v>3813</v>
      </c>
      <c r="B2814">
        <v>45125</v>
      </c>
      <c r="C2814" t="s">
        <v>887</v>
      </c>
      <c r="D2814" t="s">
        <v>517</v>
      </c>
      <c r="E2814" t="s">
        <v>14</v>
      </c>
      <c r="F2814">
        <v>25266</v>
      </c>
      <c r="G2814" t="s">
        <v>14415</v>
      </c>
      <c r="H2814" t="s">
        <v>14416</v>
      </c>
      <c r="I2814" t="s">
        <v>14417</v>
      </c>
      <c r="J2814" t="s">
        <v>14418</v>
      </c>
      <c r="K2814" t="s">
        <v>232</v>
      </c>
      <c r="L2814">
        <v>41672</v>
      </c>
      <c r="M2814" t="s">
        <v>2157</v>
      </c>
      <c r="N2814" t="s">
        <v>21</v>
      </c>
      <c r="O2814">
        <v>2</v>
      </c>
      <c r="P2814">
        <v>84402.13</v>
      </c>
      <c r="Q2814" t="s">
        <v>5551</v>
      </c>
      <c r="R2814" t="s">
        <v>1419</v>
      </c>
    </row>
    <row r="2815" spans="1:18" x14ac:dyDescent="0.25">
      <c r="A2815">
        <v>3814</v>
      </c>
      <c r="B2815">
        <v>45107</v>
      </c>
      <c r="C2815" t="s">
        <v>130</v>
      </c>
      <c r="D2815" t="s">
        <v>897</v>
      </c>
      <c r="E2815" t="s">
        <v>24</v>
      </c>
      <c r="F2815" t="s">
        <v>14419</v>
      </c>
      <c r="G2815" t="s">
        <v>14420</v>
      </c>
      <c r="H2815" t="s">
        <v>14421</v>
      </c>
      <c r="I2815" t="s">
        <v>14422</v>
      </c>
      <c r="J2815" t="s">
        <v>14423</v>
      </c>
      <c r="K2815" t="s">
        <v>55</v>
      </c>
      <c r="L2815">
        <v>53269</v>
      </c>
      <c r="M2815" t="s">
        <v>1425</v>
      </c>
      <c r="N2815" t="s">
        <v>16</v>
      </c>
      <c r="O2815">
        <v>6</v>
      </c>
      <c r="P2815">
        <v>64107.33</v>
      </c>
      <c r="Q2815" t="s">
        <v>9177</v>
      </c>
      <c r="R2815" t="s">
        <v>1460</v>
      </c>
    </row>
    <row r="2816" spans="1:18" x14ac:dyDescent="0.25">
      <c r="A2816">
        <v>3815</v>
      </c>
      <c r="B2816">
        <v>45081</v>
      </c>
      <c r="C2816" t="s">
        <v>335</v>
      </c>
      <c r="D2816" t="s">
        <v>250</v>
      </c>
      <c r="E2816" t="s">
        <v>30</v>
      </c>
      <c r="F2816" t="s">
        <v>14424</v>
      </c>
      <c r="G2816" t="s">
        <v>14425</v>
      </c>
      <c r="H2816" t="s">
        <v>14426</v>
      </c>
      <c r="I2816" t="s">
        <v>14427</v>
      </c>
      <c r="J2816" t="s">
        <v>14428</v>
      </c>
      <c r="K2816" t="s">
        <v>214</v>
      </c>
      <c r="L2816">
        <v>25648</v>
      </c>
      <c r="M2816" t="s">
        <v>1603</v>
      </c>
      <c r="N2816" t="s">
        <v>21</v>
      </c>
      <c r="O2816">
        <v>7</v>
      </c>
      <c r="P2816">
        <v>51595.95</v>
      </c>
      <c r="Q2816" t="s">
        <v>10737</v>
      </c>
      <c r="R2816" t="s">
        <v>1419</v>
      </c>
    </row>
    <row r="2817" spans="1:18" x14ac:dyDescent="0.25">
      <c r="A2817">
        <v>3816</v>
      </c>
      <c r="B2817">
        <v>45086</v>
      </c>
      <c r="C2817" t="s">
        <v>412</v>
      </c>
      <c r="D2817" t="s">
        <v>336</v>
      </c>
      <c r="E2817" t="s">
        <v>30</v>
      </c>
      <c r="F2817" t="s">
        <v>14429</v>
      </c>
      <c r="G2817" t="s">
        <v>14430</v>
      </c>
      <c r="H2817" t="s">
        <v>14431</v>
      </c>
      <c r="I2817" t="s">
        <v>14432</v>
      </c>
      <c r="J2817" t="s">
        <v>14433</v>
      </c>
      <c r="K2817" t="s">
        <v>135</v>
      </c>
      <c r="L2817">
        <v>52483</v>
      </c>
      <c r="M2817" t="s">
        <v>3220</v>
      </c>
      <c r="N2817" t="s">
        <v>21</v>
      </c>
      <c r="O2817">
        <v>8</v>
      </c>
      <c r="P2817">
        <v>35212.870000000003</v>
      </c>
      <c r="Q2817" t="s">
        <v>2129</v>
      </c>
      <c r="R2817" t="s">
        <v>1392</v>
      </c>
    </row>
    <row r="2818" spans="1:18" x14ac:dyDescent="0.25">
      <c r="A2818">
        <v>3817</v>
      </c>
      <c r="B2818">
        <v>45073</v>
      </c>
      <c r="C2818" t="s">
        <v>491</v>
      </c>
      <c r="D2818" t="s">
        <v>745</v>
      </c>
      <c r="E2818" t="s">
        <v>14</v>
      </c>
      <c r="F2818">
        <v>30230</v>
      </c>
      <c r="G2818" t="s">
        <v>14434</v>
      </c>
      <c r="H2818" t="s">
        <v>14435</v>
      </c>
      <c r="I2818" t="s">
        <v>14436</v>
      </c>
      <c r="J2818" t="s">
        <v>5696</v>
      </c>
      <c r="K2818" t="s">
        <v>69</v>
      </c>
      <c r="L2818">
        <v>62170</v>
      </c>
      <c r="M2818" t="s">
        <v>4807</v>
      </c>
      <c r="N2818" t="s">
        <v>21</v>
      </c>
      <c r="O2818">
        <v>17</v>
      </c>
      <c r="P2818">
        <v>99077.23</v>
      </c>
      <c r="Q2818" t="s">
        <v>6921</v>
      </c>
      <c r="R2818" t="s">
        <v>1392</v>
      </c>
    </row>
    <row r="2819" spans="1:18" x14ac:dyDescent="0.25">
      <c r="A2819">
        <v>3818</v>
      </c>
      <c r="B2819">
        <v>45127</v>
      </c>
      <c r="C2819" t="s">
        <v>199</v>
      </c>
      <c r="D2819" t="s">
        <v>146</v>
      </c>
      <c r="E2819" t="s">
        <v>30</v>
      </c>
      <c r="F2819">
        <v>35195</v>
      </c>
      <c r="G2819" t="s">
        <v>14437</v>
      </c>
      <c r="H2819" t="s">
        <v>14438</v>
      </c>
      <c r="I2819" t="s">
        <v>14439</v>
      </c>
      <c r="J2819" t="s">
        <v>3308</v>
      </c>
      <c r="K2819" t="s">
        <v>132</v>
      </c>
      <c r="L2819">
        <v>49058</v>
      </c>
      <c r="M2819" t="s">
        <v>5772</v>
      </c>
      <c r="N2819" t="s">
        <v>26</v>
      </c>
      <c r="O2819">
        <v>17</v>
      </c>
      <c r="P2819">
        <v>38470.71</v>
      </c>
      <c r="Q2819" t="s">
        <v>7705</v>
      </c>
      <c r="R2819" t="s">
        <v>1427</v>
      </c>
    </row>
    <row r="2820" spans="1:18" x14ac:dyDescent="0.25">
      <c r="A2820">
        <v>3819</v>
      </c>
      <c r="B2820">
        <v>45094</v>
      </c>
      <c r="C2820" t="s">
        <v>50</v>
      </c>
      <c r="D2820" t="s">
        <v>722</v>
      </c>
      <c r="E2820" t="s">
        <v>14</v>
      </c>
      <c r="F2820" t="s">
        <v>14440</v>
      </c>
      <c r="G2820" t="s">
        <v>14441</v>
      </c>
      <c r="H2820" t="s">
        <v>14442</v>
      </c>
      <c r="I2820" t="s">
        <v>14443</v>
      </c>
      <c r="J2820" t="s">
        <v>12818</v>
      </c>
      <c r="K2820" t="s">
        <v>167</v>
      </c>
      <c r="L2820">
        <v>30238</v>
      </c>
      <c r="M2820" t="s">
        <v>3988</v>
      </c>
      <c r="N2820" t="s">
        <v>26</v>
      </c>
      <c r="O2820">
        <v>10</v>
      </c>
      <c r="P2820">
        <v>81164.53</v>
      </c>
      <c r="Q2820" t="s">
        <v>6465</v>
      </c>
      <c r="R2820" t="s">
        <v>1460</v>
      </c>
    </row>
    <row r="2821" spans="1:18" x14ac:dyDescent="0.25">
      <c r="A2821">
        <v>3820</v>
      </c>
      <c r="B2821">
        <v>45094</v>
      </c>
      <c r="C2821" t="s">
        <v>256</v>
      </c>
      <c r="D2821" t="s">
        <v>1337</v>
      </c>
      <c r="E2821" t="s">
        <v>14</v>
      </c>
      <c r="F2821" t="s">
        <v>14444</v>
      </c>
      <c r="G2821" t="s">
        <v>14445</v>
      </c>
      <c r="H2821" t="s">
        <v>14446</v>
      </c>
      <c r="I2821" t="s">
        <v>14447</v>
      </c>
      <c r="J2821" t="s">
        <v>14448</v>
      </c>
      <c r="K2821" t="s">
        <v>142</v>
      </c>
      <c r="L2821">
        <v>922</v>
      </c>
      <c r="M2821" t="s">
        <v>2955</v>
      </c>
      <c r="N2821" t="s">
        <v>35</v>
      </c>
      <c r="O2821">
        <v>20</v>
      </c>
      <c r="P2821">
        <v>63548.81</v>
      </c>
      <c r="Q2821" t="s">
        <v>2086</v>
      </c>
      <c r="R2821" t="s">
        <v>1427</v>
      </c>
    </row>
    <row r="2822" spans="1:18" x14ac:dyDescent="0.25">
      <c r="A2822">
        <v>3821</v>
      </c>
      <c r="B2822">
        <v>45052</v>
      </c>
      <c r="C2822" t="s">
        <v>442</v>
      </c>
      <c r="D2822" t="s">
        <v>451</v>
      </c>
      <c r="E2822" t="s">
        <v>24</v>
      </c>
      <c r="F2822">
        <v>29193</v>
      </c>
      <c r="G2822" t="s">
        <v>14449</v>
      </c>
      <c r="H2822" t="s">
        <v>14450</v>
      </c>
      <c r="I2822" t="s">
        <v>14451</v>
      </c>
      <c r="J2822" t="s">
        <v>14452</v>
      </c>
      <c r="K2822" t="s">
        <v>211</v>
      </c>
      <c r="L2822">
        <v>14808</v>
      </c>
      <c r="M2822" t="s">
        <v>1472</v>
      </c>
      <c r="N2822" t="s">
        <v>16</v>
      </c>
      <c r="O2822">
        <v>5</v>
      </c>
      <c r="P2822">
        <v>37706.04</v>
      </c>
      <c r="Q2822" t="s">
        <v>3795</v>
      </c>
      <c r="R2822" t="s">
        <v>1419</v>
      </c>
    </row>
    <row r="2823" spans="1:18" x14ac:dyDescent="0.25">
      <c r="A2823">
        <v>3822</v>
      </c>
      <c r="B2823">
        <v>45063</v>
      </c>
      <c r="C2823" t="s">
        <v>585</v>
      </c>
      <c r="D2823" t="s">
        <v>356</v>
      </c>
      <c r="E2823" t="s">
        <v>14</v>
      </c>
      <c r="F2823" t="s">
        <v>14453</v>
      </c>
      <c r="G2823" t="s">
        <v>14454</v>
      </c>
      <c r="H2823" t="s">
        <v>14455</v>
      </c>
      <c r="I2823" t="s">
        <v>14456</v>
      </c>
      <c r="J2823" t="s">
        <v>13290</v>
      </c>
      <c r="K2823" t="s">
        <v>122</v>
      </c>
      <c r="L2823">
        <v>46070</v>
      </c>
      <c r="M2823" t="s">
        <v>1999</v>
      </c>
      <c r="N2823" t="s">
        <v>21</v>
      </c>
      <c r="O2823">
        <v>6</v>
      </c>
      <c r="P2823">
        <v>95688.53</v>
      </c>
      <c r="Q2823" t="s">
        <v>1743</v>
      </c>
      <c r="R2823" t="s">
        <v>1419</v>
      </c>
    </row>
    <row r="2824" spans="1:18" x14ac:dyDescent="0.25">
      <c r="A2824">
        <v>3823</v>
      </c>
      <c r="B2824">
        <v>45083</v>
      </c>
      <c r="C2824" t="s">
        <v>304</v>
      </c>
      <c r="D2824" t="s">
        <v>994</v>
      </c>
      <c r="E2824" t="s">
        <v>24</v>
      </c>
      <c r="F2824" t="s">
        <v>3199</v>
      </c>
      <c r="G2824" t="s">
        <v>14457</v>
      </c>
      <c r="H2824" t="s">
        <v>14458</v>
      </c>
      <c r="I2824" t="s">
        <v>14459</v>
      </c>
      <c r="J2824" t="s">
        <v>14460</v>
      </c>
      <c r="K2824" t="s">
        <v>46</v>
      </c>
      <c r="L2824">
        <v>50212</v>
      </c>
      <c r="M2824" t="s">
        <v>2617</v>
      </c>
      <c r="N2824" t="s">
        <v>21</v>
      </c>
      <c r="O2824">
        <v>14</v>
      </c>
      <c r="P2824">
        <v>34778.51</v>
      </c>
      <c r="Q2824" t="s">
        <v>11002</v>
      </c>
      <c r="R2824" t="s">
        <v>1384</v>
      </c>
    </row>
    <row r="2825" spans="1:18" x14ac:dyDescent="0.25">
      <c r="A2825">
        <v>3824</v>
      </c>
      <c r="B2825">
        <v>45133</v>
      </c>
      <c r="C2825" t="s">
        <v>519</v>
      </c>
      <c r="D2825" t="s">
        <v>1338</v>
      </c>
      <c r="E2825" t="s">
        <v>30</v>
      </c>
      <c r="F2825" t="s">
        <v>14461</v>
      </c>
      <c r="G2825" t="s">
        <v>14462</v>
      </c>
      <c r="H2825" t="s">
        <v>14463</v>
      </c>
      <c r="I2825" t="s">
        <v>14464</v>
      </c>
      <c r="J2825" t="s">
        <v>14465</v>
      </c>
      <c r="K2825" t="s">
        <v>424</v>
      </c>
      <c r="L2825">
        <v>19507</v>
      </c>
      <c r="M2825" t="s">
        <v>2976</v>
      </c>
      <c r="N2825" t="s">
        <v>26</v>
      </c>
      <c r="O2825">
        <v>20</v>
      </c>
      <c r="P2825">
        <v>50750.92</v>
      </c>
      <c r="Q2825" t="s">
        <v>2611</v>
      </c>
      <c r="R2825" t="s">
        <v>1419</v>
      </c>
    </row>
    <row r="2826" spans="1:18" x14ac:dyDescent="0.25">
      <c r="A2826">
        <v>3825</v>
      </c>
      <c r="B2826">
        <v>45108</v>
      </c>
      <c r="C2826" t="s">
        <v>393</v>
      </c>
      <c r="D2826" t="s">
        <v>616</v>
      </c>
      <c r="E2826" t="s">
        <v>14</v>
      </c>
      <c r="F2826">
        <v>30326</v>
      </c>
      <c r="G2826" t="s">
        <v>14466</v>
      </c>
      <c r="H2826" t="s">
        <v>14467</v>
      </c>
      <c r="I2826" t="s">
        <v>14468</v>
      </c>
      <c r="J2826" t="s">
        <v>14469</v>
      </c>
      <c r="K2826" t="s">
        <v>113</v>
      </c>
      <c r="L2826">
        <v>88800</v>
      </c>
      <c r="M2826" t="s">
        <v>2756</v>
      </c>
      <c r="N2826" t="s">
        <v>21</v>
      </c>
      <c r="O2826">
        <v>20</v>
      </c>
      <c r="P2826">
        <v>69743.61</v>
      </c>
      <c r="Q2826" t="s">
        <v>6381</v>
      </c>
      <c r="R2826" t="s">
        <v>1427</v>
      </c>
    </row>
    <row r="2827" spans="1:18" x14ac:dyDescent="0.25">
      <c r="A2827">
        <v>3826</v>
      </c>
      <c r="B2827">
        <v>45065</v>
      </c>
      <c r="C2827" t="s">
        <v>452</v>
      </c>
      <c r="D2827" t="s">
        <v>149</v>
      </c>
      <c r="E2827" t="s">
        <v>14</v>
      </c>
      <c r="F2827" t="s">
        <v>14470</v>
      </c>
      <c r="G2827" t="s">
        <v>14471</v>
      </c>
      <c r="H2827" t="s">
        <v>14472</v>
      </c>
      <c r="I2827" t="s">
        <v>14473</v>
      </c>
      <c r="J2827" t="s">
        <v>14474</v>
      </c>
      <c r="K2827" t="s">
        <v>205</v>
      </c>
      <c r="L2827">
        <v>43975</v>
      </c>
      <c r="M2827" t="s">
        <v>1651</v>
      </c>
      <c r="N2827" t="s">
        <v>26</v>
      </c>
      <c r="O2827">
        <v>8</v>
      </c>
      <c r="P2827">
        <v>92836.62</v>
      </c>
      <c r="Q2827" t="s">
        <v>1939</v>
      </c>
      <c r="R2827" t="s">
        <v>1419</v>
      </c>
    </row>
    <row r="2828" spans="1:18" x14ac:dyDescent="0.25">
      <c r="A2828">
        <v>3827</v>
      </c>
      <c r="B2828">
        <v>45069</v>
      </c>
      <c r="C2828" t="s">
        <v>260</v>
      </c>
      <c r="D2828" t="s">
        <v>1043</v>
      </c>
      <c r="E2828" t="s">
        <v>30</v>
      </c>
      <c r="F2828">
        <v>33574</v>
      </c>
      <c r="G2828" t="s">
        <v>14475</v>
      </c>
      <c r="H2828" t="s">
        <v>14476</v>
      </c>
      <c r="I2828" t="s">
        <v>14477</v>
      </c>
      <c r="J2828" t="s">
        <v>14009</v>
      </c>
      <c r="K2828" t="s">
        <v>72</v>
      </c>
      <c r="L2828">
        <v>6887</v>
      </c>
      <c r="M2828" t="s">
        <v>2063</v>
      </c>
      <c r="N2828" t="s">
        <v>21</v>
      </c>
      <c r="O2828">
        <v>5</v>
      </c>
      <c r="P2828">
        <v>68669.429999999993</v>
      </c>
      <c r="Q2828" t="s">
        <v>4468</v>
      </c>
      <c r="R2828" t="s">
        <v>1419</v>
      </c>
    </row>
    <row r="2829" spans="1:18" x14ac:dyDescent="0.25">
      <c r="A2829">
        <v>3828</v>
      </c>
      <c r="B2829">
        <v>45077</v>
      </c>
      <c r="C2829" t="s">
        <v>130</v>
      </c>
      <c r="D2829" t="s">
        <v>434</v>
      </c>
      <c r="E2829" t="s">
        <v>30</v>
      </c>
      <c r="F2829" t="s">
        <v>6632</v>
      </c>
      <c r="G2829" t="s">
        <v>1421</v>
      </c>
      <c r="H2829" t="s">
        <v>14478</v>
      </c>
      <c r="I2829" t="s">
        <v>14479</v>
      </c>
      <c r="J2829" t="s">
        <v>14480</v>
      </c>
      <c r="K2829" t="s">
        <v>246</v>
      </c>
      <c r="L2829">
        <v>20690</v>
      </c>
      <c r="M2829" t="s">
        <v>1925</v>
      </c>
      <c r="N2829" t="s">
        <v>35</v>
      </c>
      <c r="O2829">
        <v>9</v>
      </c>
      <c r="P2829">
        <v>38333.33</v>
      </c>
      <c r="Q2829" t="s">
        <v>1418</v>
      </c>
      <c r="R2829" t="s">
        <v>1460</v>
      </c>
    </row>
    <row r="2830" spans="1:18" x14ac:dyDescent="0.25">
      <c r="A2830">
        <v>3829</v>
      </c>
      <c r="B2830">
        <v>45102</v>
      </c>
      <c r="C2830" t="s">
        <v>99</v>
      </c>
      <c r="D2830" t="s">
        <v>871</v>
      </c>
      <c r="E2830" t="s">
        <v>30</v>
      </c>
      <c r="F2830">
        <v>31877</v>
      </c>
      <c r="G2830" t="s">
        <v>14481</v>
      </c>
      <c r="H2830" t="s">
        <v>14482</v>
      </c>
      <c r="I2830" t="s">
        <v>14483</v>
      </c>
      <c r="J2830" t="s">
        <v>14484</v>
      </c>
      <c r="K2830" t="s">
        <v>101</v>
      </c>
      <c r="L2830">
        <v>22872</v>
      </c>
      <c r="M2830" t="s">
        <v>1546</v>
      </c>
      <c r="N2830" t="s">
        <v>16</v>
      </c>
      <c r="O2830">
        <v>13</v>
      </c>
      <c r="P2830">
        <v>59130.47</v>
      </c>
      <c r="Q2830" t="s">
        <v>3232</v>
      </c>
      <c r="R2830" t="s">
        <v>1419</v>
      </c>
    </row>
    <row r="2831" spans="1:18" x14ac:dyDescent="0.25">
      <c r="A2831">
        <v>3830</v>
      </c>
      <c r="B2831">
        <v>45092</v>
      </c>
      <c r="C2831" t="s">
        <v>515</v>
      </c>
      <c r="D2831" t="s">
        <v>589</v>
      </c>
      <c r="E2831" t="s">
        <v>30</v>
      </c>
      <c r="F2831" t="s">
        <v>14485</v>
      </c>
      <c r="G2831" t="s">
        <v>14486</v>
      </c>
      <c r="H2831" t="s">
        <v>14487</v>
      </c>
      <c r="I2831" t="s">
        <v>14488</v>
      </c>
      <c r="J2831" t="s">
        <v>14489</v>
      </c>
      <c r="K2831" t="s">
        <v>34</v>
      </c>
      <c r="L2831">
        <v>20329</v>
      </c>
      <c r="M2831" t="s">
        <v>1484</v>
      </c>
      <c r="N2831" t="s">
        <v>26</v>
      </c>
      <c r="O2831">
        <v>0</v>
      </c>
      <c r="P2831">
        <v>96945.68</v>
      </c>
      <c r="Q2831" t="s">
        <v>11002</v>
      </c>
      <c r="R2831" t="s">
        <v>1427</v>
      </c>
    </row>
    <row r="2832" spans="1:18" x14ac:dyDescent="0.25">
      <c r="A2832">
        <v>3831</v>
      </c>
      <c r="B2832">
        <v>45137</v>
      </c>
      <c r="C2832" t="s">
        <v>340</v>
      </c>
      <c r="D2832" t="s">
        <v>605</v>
      </c>
      <c r="E2832" t="s">
        <v>30</v>
      </c>
      <c r="F2832" t="s">
        <v>14490</v>
      </c>
      <c r="G2832" t="s">
        <v>14491</v>
      </c>
      <c r="H2832" t="s">
        <v>14492</v>
      </c>
      <c r="I2832" t="s">
        <v>14493</v>
      </c>
      <c r="J2832" t="s">
        <v>14494</v>
      </c>
      <c r="K2832" t="s">
        <v>132</v>
      </c>
      <c r="L2832">
        <v>62765</v>
      </c>
      <c r="M2832" t="s">
        <v>1672</v>
      </c>
      <c r="N2832" t="s">
        <v>35</v>
      </c>
      <c r="O2832">
        <v>2</v>
      </c>
      <c r="P2832">
        <v>40464.629999999997</v>
      </c>
      <c r="Q2832" t="s">
        <v>1724</v>
      </c>
      <c r="R2832" t="s">
        <v>1392</v>
      </c>
    </row>
    <row r="2833" spans="1:18" x14ac:dyDescent="0.25">
      <c r="A2833">
        <v>3832</v>
      </c>
      <c r="B2833">
        <v>45093</v>
      </c>
      <c r="C2833" t="s">
        <v>67</v>
      </c>
      <c r="D2833" t="s">
        <v>324</v>
      </c>
      <c r="E2833" t="s">
        <v>14</v>
      </c>
      <c r="F2833" t="s">
        <v>14495</v>
      </c>
      <c r="G2833" t="s">
        <v>14496</v>
      </c>
      <c r="H2833" t="s">
        <v>14497</v>
      </c>
      <c r="I2833" t="s">
        <v>14498</v>
      </c>
      <c r="J2833" t="s">
        <v>11626</v>
      </c>
      <c r="K2833" t="s">
        <v>31</v>
      </c>
      <c r="L2833">
        <v>50521</v>
      </c>
      <c r="M2833" t="s">
        <v>2998</v>
      </c>
      <c r="N2833" t="s">
        <v>26</v>
      </c>
      <c r="O2833">
        <v>9</v>
      </c>
      <c r="P2833">
        <v>95687.95</v>
      </c>
      <c r="Q2833" t="s">
        <v>2080</v>
      </c>
      <c r="R2833" t="s">
        <v>1419</v>
      </c>
    </row>
    <row r="2834" spans="1:18" x14ac:dyDescent="0.25">
      <c r="A2834">
        <v>3833</v>
      </c>
      <c r="B2834">
        <v>45122</v>
      </c>
      <c r="C2834" t="s">
        <v>727</v>
      </c>
      <c r="D2834" t="s">
        <v>562</v>
      </c>
      <c r="E2834" t="s">
        <v>30</v>
      </c>
      <c r="F2834">
        <v>31968</v>
      </c>
      <c r="G2834" t="s">
        <v>1421</v>
      </c>
      <c r="H2834" t="s">
        <v>14499</v>
      </c>
      <c r="I2834" t="s">
        <v>14500</v>
      </c>
      <c r="J2834" t="s">
        <v>14501</v>
      </c>
      <c r="K2834" t="s">
        <v>164</v>
      </c>
      <c r="L2834">
        <v>92796</v>
      </c>
      <c r="M2834" t="s">
        <v>3868</v>
      </c>
      <c r="N2834" t="s">
        <v>35</v>
      </c>
      <c r="O2834">
        <v>10</v>
      </c>
      <c r="P2834">
        <v>58717.22</v>
      </c>
      <c r="Q2834" t="s">
        <v>4331</v>
      </c>
      <c r="R2834" t="s">
        <v>1392</v>
      </c>
    </row>
    <row r="2835" spans="1:18" x14ac:dyDescent="0.25">
      <c r="A2835">
        <v>3834</v>
      </c>
      <c r="B2835">
        <v>45083</v>
      </c>
      <c r="C2835" t="s">
        <v>140</v>
      </c>
      <c r="D2835" t="s">
        <v>619</v>
      </c>
      <c r="E2835" t="s">
        <v>14</v>
      </c>
      <c r="F2835" t="s">
        <v>14502</v>
      </c>
      <c r="G2835" t="s">
        <v>1421</v>
      </c>
      <c r="H2835" t="s">
        <v>14503</v>
      </c>
      <c r="I2835" t="s">
        <v>14504</v>
      </c>
      <c r="J2835" t="s">
        <v>14505</v>
      </c>
      <c r="K2835" t="s">
        <v>264</v>
      </c>
      <c r="L2835">
        <v>66175</v>
      </c>
      <c r="M2835" t="s">
        <v>1397</v>
      </c>
      <c r="N2835" t="s">
        <v>26</v>
      </c>
      <c r="O2835">
        <v>16</v>
      </c>
      <c r="P2835">
        <v>68084.31</v>
      </c>
      <c r="Q2835" t="s">
        <v>2438</v>
      </c>
      <c r="R2835" t="s">
        <v>1460</v>
      </c>
    </row>
    <row r="2836" spans="1:18" x14ac:dyDescent="0.25">
      <c r="A2836">
        <v>3835</v>
      </c>
      <c r="B2836">
        <v>45124</v>
      </c>
      <c r="C2836" t="s">
        <v>706</v>
      </c>
      <c r="D2836" t="s">
        <v>809</v>
      </c>
      <c r="E2836" t="s">
        <v>24</v>
      </c>
      <c r="F2836">
        <v>31540</v>
      </c>
      <c r="G2836" t="s">
        <v>1421</v>
      </c>
      <c r="H2836" t="s">
        <v>14506</v>
      </c>
      <c r="I2836" t="s">
        <v>14507</v>
      </c>
      <c r="J2836" t="s">
        <v>14508</v>
      </c>
      <c r="K2836" t="s">
        <v>101</v>
      </c>
      <c r="L2836">
        <v>8067</v>
      </c>
      <c r="M2836" t="s">
        <v>1584</v>
      </c>
      <c r="N2836" t="s">
        <v>21</v>
      </c>
      <c r="O2836">
        <v>6</v>
      </c>
      <c r="P2836">
        <v>70229.7</v>
      </c>
      <c r="Q2836" t="s">
        <v>12397</v>
      </c>
      <c r="R2836" t="s">
        <v>1392</v>
      </c>
    </row>
    <row r="2837" spans="1:18" x14ac:dyDescent="0.25">
      <c r="A2837">
        <v>3836</v>
      </c>
      <c r="B2837">
        <v>45129</v>
      </c>
      <c r="C2837" t="s">
        <v>684</v>
      </c>
      <c r="D2837" t="s">
        <v>1179</v>
      </c>
      <c r="E2837" t="s">
        <v>24</v>
      </c>
      <c r="F2837" t="s">
        <v>14509</v>
      </c>
      <c r="G2837" t="s">
        <v>14510</v>
      </c>
      <c r="H2837" t="s">
        <v>14511</v>
      </c>
      <c r="I2837" t="s">
        <v>14512</v>
      </c>
      <c r="J2837" t="s">
        <v>14513</v>
      </c>
      <c r="K2837" t="s">
        <v>69</v>
      </c>
      <c r="L2837">
        <v>49228</v>
      </c>
      <c r="M2837" t="s">
        <v>3611</v>
      </c>
      <c r="N2837" t="s">
        <v>26</v>
      </c>
      <c r="O2837">
        <v>10</v>
      </c>
      <c r="P2837">
        <v>65410.01</v>
      </c>
      <c r="Q2837" t="s">
        <v>4891</v>
      </c>
      <c r="R2837" t="s">
        <v>1384</v>
      </c>
    </row>
    <row r="2838" spans="1:18" x14ac:dyDescent="0.25">
      <c r="A2838">
        <v>3837</v>
      </c>
      <c r="B2838">
        <v>45075</v>
      </c>
      <c r="C2838" t="s">
        <v>493</v>
      </c>
      <c r="D2838" t="s">
        <v>1021</v>
      </c>
      <c r="E2838" t="s">
        <v>14</v>
      </c>
      <c r="F2838" t="s">
        <v>14514</v>
      </c>
      <c r="G2838" t="s">
        <v>14515</v>
      </c>
      <c r="H2838" t="s">
        <v>14516</v>
      </c>
      <c r="I2838" t="s">
        <v>14517</v>
      </c>
      <c r="J2838" t="s">
        <v>14518</v>
      </c>
      <c r="K2838" t="s">
        <v>176</v>
      </c>
      <c r="L2838">
        <v>60356</v>
      </c>
      <c r="M2838" t="s">
        <v>3868</v>
      </c>
      <c r="N2838" t="s">
        <v>35</v>
      </c>
      <c r="O2838">
        <v>8</v>
      </c>
      <c r="P2838">
        <v>57696.78</v>
      </c>
      <c r="Q2838" t="s">
        <v>8028</v>
      </c>
      <c r="R2838" t="s">
        <v>1384</v>
      </c>
    </row>
    <row r="2839" spans="1:18" x14ac:dyDescent="0.25">
      <c r="A2839">
        <v>3838</v>
      </c>
      <c r="B2839">
        <v>45066</v>
      </c>
      <c r="C2839" t="s">
        <v>913</v>
      </c>
      <c r="D2839" t="s">
        <v>1059</v>
      </c>
      <c r="E2839" t="s">
        <v>24</v>
      </c>
      <c r="F2839">
        <v>30628</v>
      </c>
      <c r="G2839" t="s">
        <v>14519</v>
      </c>
      <c r="H2839" t="s">
        <v>14520</v>
      </c>
      <c r="I2839" t="s">
        <v>14521</v>
      </c>
      <c r="J2839" t="s">
        <v>14522</v>
      </c>
      <c r="K2839" t="s">
        <v>189</v>
      </c>
      <c r="L2839">
        <v>4209</v>
      </c>
      <c r="M2839" t="s">
        <v>4782</v>
      </c>
      <c r="N2839" t="s">
        <v>16</v>
      </c>
      <c r="O2839">
        <v>9</v>
      </c>
      <c r="P2839">
        <v>60108.26</v>
      </c>
      <c r="Q2839" t="s">
        <v>5403</v>
      </c>
      <c r="R2839" t="s">
        <v>1427</v>
      </c>
    </row>
    <row r="2840" spans="1:18" x14ac:dyDescent="0.25">
      <c r="A2840">
        <v>3839</v>
      </c>
      <c r="B2840">
        <v>45075</v>
      </c>
      <c r="C2840" t="s">
        <v>133</v>
      </c>
      <c r="D2840" t="s">
        <v>146</v>
      </c>
      <c r="E2840" t="s">
        <v>30</v>
      </c>
      <c r="F2840" t="s">
        <v>14523</v>
      </c>
      <c r="G2840" t="s">
        <v>14524</v>
      </c>
      <c r="H2840" t="s">
        <v>14525</v>
      </c>
      <c r="I2840" t="s">
        <v>14526</v>
      </c>
      <c r="J2840" t="s">
        <v>5473</v>
      </c>
      <c r="K2840" t="s">
        <v>211</v>
      </c>
      <c r="L2840">
        <v>63747</v>
      </c>
      <c r="M2840" t="s">
        <v>1840</v>
      </c>
      <c r="N2840" t="s">
        <v>35</v>
      </c>
      <c r="O2840">
        <v>20</v>
      </c>
      <c r="P2840">
        <v>73443.649999999994</v>
      </c>
      <c r="Q2840" t="s">
        <v>5654</v>
      </c>
      <c r="R2840" t="s">
        <v>1460</v>
      </c>
    </row>
    <row r="2841" spans="1:18" x14ac:dyDescent="0.25">
      <c r="A2841">
        <v>3840</v>
      </c>
      <c r="B2841">
        <v>45100</v>
      </c>
      <c r="C2841" t="s">
        <v>137</v>
      </c>
      <c r="D2841" t="s">
        <v>1060</v>
      </c>
      <c r="E2841" t="s">
        <v>30</v>
      </c>
      <c r="F2841" t="s">
        <v>14527</v>
      </c>
      <c r="G2841" t="s">
        <v>14528</v>
      </c>
      <c r="H2841" t="s">
        <v>14529</v>
      </c>
      <c r="I2841" t="s">
        <v>14530</v>
      </c>
      <c r="J2841" t="s">
        <v>14254</v>
      </c>
      <c r="K2841" t="s">
        <v>135</v>
      </c>
      <c r="L2841">
        <v>81867</v>
      </c>
      <c r="M2841" t="s">
        <v>4155</v>
      </c>
      <c r="N2841" t="s">
        <v>21</v>
      </c>
      <c r="O2841">
        <v>7</v>
      </c>
      <c r="P2841">
        <v>47760.25</v>
      </c>
      <c r="Q2841" t="s">
        <v>8023</v>
      </c>
      <c r="R2841" t="s">
        <v>1427</v>
      </c>
    </row>
    <row r="2842" spans="1:18" x14ac:dyDescent="0.25">
      <c r="A2842">
        <v>3841</v>
      </c>
      <c r="B2842">
        <v>45120</v>
      </c>
      <c r="C2842" t="s">
        <v>70</v>
      </c>
      <c r="D2842" t="s">
        <v>206</v>
      </c>
      <c r="E2842" t="s">
        <v>24</v>
      </c>
      <c r="F2842" t="s">
        <v>14531</v>
      </c>
      <c r="G2842" t="s">
        <v>14532</v>
      </c>
      <c r="H2842" t="s">
        <v>14533</v>
      </c>
      <c r="I2842" t="s">
        <v>14534</v>
      </c>
      <c r="J2842" t="s">
        <v>14535</v>
      </c>
      <c r="K2842" t="s">
        <v>170</v>
      </c>
      <c r="L2842">
        <v>81098</v>
      </c>
      <c r="M2842" t="s">
        <v>2699</v>
      </c>
      <c r="N2842" t="s">
        <v>26</v>
      </c>
      <c r="O2842">
        <v>0</v>
      </c>
      <c r="P2842">
        <v>34569.47</v>
      </c>
      <c r="Q2842" t="s">
        <v>4169</v>
      </c>
      <c r="R2842" t="s">
        <v>1392</v>
      </c>
    </row>
    <row r="2843" spans="1:18" x14ac:dyDescent="0.25">
      <c r="A2843">
        <v>3842</v>
      </c>
      <c r="B2843">
        <v>45068</v>
      </c>
      <c r="C2843" t="s">
        <v>12</v>
      </c>
      <c r="D2843" t="s">
        <v>1210</v>
      </c>
      <c r="E2843" t="s">
        <v>30</v>
      </c>
      <c r="F2843" t="s">
        <v>14536</v>
      </c>
      <c r="G2843" t="s">
        <v>14537</v>
      </c>
      <c r="H2843" t="s">
        <v>14538</v>
      </c>
      <c r="I2843" t="s">
        <v>14539</v>
      </c>
      <c r="J2843" t="s">
        <v>13152</v>
      </c>
      <c r="K2843" t="s">
        <v>205</v>
      </c>
      <c r="L2843">
        <v>20881</v>
      </c>
      <c r="M2843" t="s">
        <v>3074</v>
      </c>
      <c r="N2843" t="s">
        <v>35</v>
      </c>
      <c r="O2843">
        <v>19</v>
      </c>
      <c r="P2843">
        <v>73628.7</v>
      </c>
      <c r="Q2843" t="s">
        <v>3674</v>
      </c>
      <c r="R2843" t="s">
        <v>1460</v>
      </c>
    </row>
    <row r="2844" spans="1:18" x14ac:dyDescent="0.25">
      <c r="A2844">
        <v>3843</v>
      </c>
      <c r="B2844">
        <v>45056</v>
      </c>
      <c r="C2844" t="s">
        <v>323</v>
      </c>
      <c r="D2844" t="s">
        <v>137</v>
      </c>
      <c r="E2844" t="s">
        <v>14</v>
      </c>
      <c r="F2844">
        <v>37591</v>
      </c>
      <c r="G2844" t="s">
        <v>14540</v>
      </c>
      <c r="H2844" t="s">
        <v>14541</v>
      </c>
      <c r="I2844" t="s">
        <v>14542</v>
      </c>
      <c r="J2844" t="s">
        <v>14335</v>
      </c>
      <c r="K2844" t="s">
        <v>25</v>
      </c>
      <c r="L2844">
        <v>87391</v>
      </c>
      <c r="M2844" t="s">
        <v>2266</v>
      </c>
      <c r="N2844" t="s">
        <v>35</v>
      </c>
      <c r="O2844">
        <v>17</v>
      </c>
      <c r="P2844">
        <v>85894.56</v>
      </c>
      <c r="Q2844" t="s">
        <v>3573</v>
      </c>
      <c r="R2844" t="s">
        <v>1392</v>
      </c>
    </row>
    <row r="2845" spans="1:18" x14ac:dyDescent="0.25">
      <c r="A2845">
        <v>3844</v>
      </c>
      <c r="B2845">
        <v>45054</v>
      </c>
      <c r="C2845" t="s">
        <v>371</v>
      </c>
      <c r="D2845" t="s">
        <v>935</v>
      </c>
      <c r="E2845" t="s">
        <v>14</v>
      </c>
      <c r="F2845">
        <v>38110</v>
      </c>
      <c r="G2845" t="s">
        <v>14543</v>
      </c>
      <c r="H2845" t="s">
        <v>14544</v>
      </c>
      <c r="I2845" t="s">
        <v>14545</v>
      </c>
      <c r="J2845" t="s">
        <v>7761</v>
      </c>
      <c r="K2845" t="s">
        <v>119</v>
      </c>
      <c r="L2845">
        <v>72666</v>
      </c>
      <c r="M2845" t="s">
        <v>3868</v>
      </c>
      <c r="N2845" t="s">
        <v>26</v>
      </c>
      <c r="O2845">
        <v>19</v>
      </c>
      <c r="P2845">
        <v>77389.73</v>
      </c>
      <c r="Q2845" t="s">
        <v>9348</v>
      </c>
      <c r="R2845" t="s">
        <v>1419</v>
      </c>
    </row>
    <row r="2846" spans="1:18" x14ac:dyDescent="0.25">
      <c r="A2846">
        <v>3845</v>
      </c>
      <c r="B2846">
        <v>45087</v>
      </c>
      <c r="C2846" t="s">
        <v>502</v>
      </c>
      <c r="D2846" t="s">
        <v>520</v>
      </c>
      <c r="E2846" t="s">
        <v>30</v>
      </c>
      <c r="F2846" t="s">
        <v>14546</v>
      </c>
      <c r="G2846" t="s">
        <v>14547</v>
      </c>
      <c r="H2846" t="s">
        <v>14548</v>
      </c>
      <c r="I2846" t="s">
        <v>14549</v>
      </c>
      <c r="J2846" t="s">
        <v>14550</v>
      </c>
      <c r="K2846" t="s">
        <v>173</v>
      </c>
      <c r="L2846">
        <v>12342</v>
      </c>
      <c r="M2846" t="s">
        <v>1974</v>
      </c>
      <c r="N2846" t="s">
        <v>26</v>
      </c>
      <c r="O2846">
        <v>13</v>
      </c>
      <c r="P2846">
        <v>86607.11</v>
      </c>
      <c r="Q2846" t="s">
        <v>12908</v>
      </c>
      <c r="R2846" t="s">
        <v>1460</v>
      </c>
    </row>
    <row r="2847" spans="1:18" x14ac:dyDescent="0.25">
      <c r="A2847">
        <v>3846</v>
      </c>
      <c r="B2847">
        <v>45106</v>
      </c>
      <c r="C2847" t="s">
        <v>550</v>
      </c>
      <c r="D2847" t="s">
        <v>1339</v>
      </c>
      <c r="E2847" t="s">
        <v>30</v>
      </c>
      <c r="F2847">
        <v>37262</v>
      </c>
      <c r="G2847" t="s">
        <v>14551</v>
      </c>
      <c r="H2847" t="s">
        <v>14552</v>
      </c>
      <c r="I2847" t="s">
        <v>14553</v>
      </c>
      <c r="J2847" t="s">
        <v>14554</v>
      </c>
      <c r="K2847" t="s">
        <v>176</v>
      </c>
      <c r="L2847">
        <v>55647</v>
      </c>
      <c r="M2847" t="s">
        <v>2208</v>
      </c>
      <c r="N2847" t="s">
        <v>35</v>
      </c>
      <c r="O2847">
        <v>19</v>
      </c>
      <c r="P2847">
        <v>87243.05</v>
      </c>
      <c r="Q2847" t="s">
        <v>1497</v>
      </c>
      <c r="R2847" t="s">
        <v>1427</v>
      </c>
    </row>
    <row r="2848" spans="1:18" x14ac:dyDescent="0.25">
      <c r="A2848">
        <v>3847</v>
      </c>
      <c r="B2848">
        <v>45055</v>
      </c>
      <c r="C2848" t="s">
        <v>716</v>
      </c>
      <c r="D2848" t="s">
        <v>1274</v>
      </c>
      <c r="E2848" t="s">
        <v>30</v>
      </c>
      <c r="F2848" t="s">
        <v>2130</v>
      </c>
      <c r="G2848" t="s">
        <v>1421</v>
      </c>
      <c r="H2848" t="s">
        <v>14555</v>
      </c>
      <c r="I2848" t="s">
        <v>14556</v>
      </c>
      <c r="J2848" t="s">
        <v>14557</v>
      </c>
      <c r="K2848" t="s">
        <v>94</v>
      </c>
      <c r="L2848">
        <v>37235</v>
      </c>
      <c r="M2848" t="s">
        <v>2605</v>
      </c>
      <c r="N2848" t="s">
        <v>26</v>
      </c>
      <c r="O2848">
        <v>18</v>
      </c>
      <c r="P2848">
        <v>93470.71</v>
      </c>
      <c r="Q2848" t="s">
        <v>3884</v>
      </c>
      <c r="R2848" t="s">
        <v>1392</v>
      </c>
    </row>
    <row r="2849" spans="1:18" x14ac:dyDescent="0.25">
      <c r="A2849">
        <v>3848</v>
      </c>
      <c r="B2849">
        <v>45129</v>
      </c>
      <c r="C2849" t="s">
        <v>152</v>
      </c>
      <c r="D2849" t="s">
        <v>788</v>
      </c>
      <c r="E2849" t="s">
        <v>30</v>
      </c>
      <c r="F2849">
        <v>32510</v>
      </c>
      <c r="G2849" t="s">
        <v>14558</v>
      </c>
      <c r="H2849" t="s">
        <v>14559</v>
      </c>
      <c r="I2849" t="s">
        <v>14560</v>
      </c>
      <c r="J2849" t="s">
        <v>14561</v>
      </c>
      <c r="K2849" t="s">
        <v>38</v>
      </c>
      <c r="L2849">
        <v>66403</v>
      </c>
      <c r="M2849" t="s">
        <v>1729</v>
      </c>
      <c r="N2849" t="s">
        <v>35</v>
      </c>
      <c r="O2849">
        <v>11</v>
      </c>
      <c r="P2849">
        <v>40438.33</v>
      </c>
      <c r="Q2849" t="s">
        <v>5194</v>
      </c>
      <c r="R2849" t="s">
        <v>1419</v>
      </c>
    </row>
    <row r="2850" spans="1:18" x14ac:dyDescent="0.25">
      <c r="A2850">
        <v>3849</v>
      </c>
      <c r="B2850">
        <v>45092</v>
      </c>
      <c r="C2850" t="s">
        <v>856</v>
      </c>
      <c r="D2850" t="s">
        <v>728</v>
      </c>
      <c r="E2850" t="s">
        <v>24</v>
      </c>
      <c r="F2850">
        <v>37906</v>
      </c>
      <c r="G2850" t="s">
        <v>14562</v>
      </c>
      <c r="H2850" t="s">
        <v>14563</v>
      </c>
      <c r="I2850" t="s">
        <v>14564</v>
      </c>
      <c r="J2850" t="s">
        <v>14565</v>
      </c>
      <c r="K2850" t="s">
        <v>246</v>
      </c>
      <c r="L2850">
        <v>84467</v>
      </c>
      <c r="M2850" t="s">
        <v>2032</v>
      </c>
      <c r="N2850" t="s">
        <v>35</v>
      </c>
      <c r="O2850">
        <v>3</v>
      </c>
      <c r="P2850">
        <v>53823.88</v>
      </c>
      <c r="Q2850" t="s">
        <v>5590</v>
      </c>
      <c r="R2850" t="s">
        <v>1460</v>
      </c>
    </row>
    <row r="2851" spans="1:18" x14ac:dyDescent="0.25">
      <c r="A2851">
        <v>3850</v>
      </c>
      <c r="B2851">
        <v>45085</v>
      </c>
      <c r="C2851" t="s">
        <v>194</v>
      </c>
      <c r="D2851" t="s">
        <v>720</v>
      </c>
      <c r="E2851" t="s">
        <v>30</v>
      </c>
      <c r="F2851" t="s">
        <v>14566</v>
      </c>
      <c r="G2851" t="s">
        <v>14567</v>
      </c>
      <c r="H2851" t="s">
        <v>14568</v>
      </c>
      <c r="I2851" t="s">
        <v>14569</v>
      </c>
      <c r="J2851" t="s">
        <v>14570</v>
      </c>
      <c r="K2851" t="s">
        <v>113</v>
      </c>
      <c r="L2851">
        <v>86565</v>
      </c>
      <c r="M2851" t="s">
        <v>2266</v>
      </c>
      <c r="N2851" t="s">
        <v>26</v>
      </c>
      <c r="O2851">
        <v>11</v>
      </c>
      <c r="P2851">
        <v>81141.31</v>
      </c>
      <c r="Q2851" t="s">
        <v>6804</v>
      </c>
      <c r="R2851" t="s">
        <v>1392</v>
      </c>
    </row>
    <row r="2852" spans="1:18" x14ac:dyDescent="0.25">
      <c r="A2852">
        <v>3851</v>
      </c>
      <c r="B2852">
        <v>45115</v>
      </c>
      <c r="C2852" t="s">
        <v>929</v>
      </c>
      <c r="D2852" t="s">
        <v>971</v>
      </c>
      <c r="E2852" t="s">
        <v>14</v>
      </c>
      <c r="F2852">
        <v>35156</v>
      </c>
      <c r="G2852" t="s">
        <v>14571</v>
      </c>
      <c r="H2852" t="s">
        <v>14572</v>
      </c>
      <c r="I2852" t="s">
        <v>14573</v>
      </c>
      <c r="J2852" t="s">
        <v>14574</v>
      </c>
      <c r="K2852" t="s">
        <v>49</v>
      </c>
      <c r="L2852">
        <v>33588</v>
      </c>
      <c r="M2852" t="s">
        <v>2051</v>
      </c>
      <c r="N2852" t="s">
        <v>26</v>
      </c>
      <c r="O2852">
        <v>7</v>
      </c>
      <c r="P2852">
        <v>99288.89</v>
      </c>
      <c r="Q2852" t="s">
        <v>2716</v>
      </c>
      <c r="R2852" t="s">
        <v>1419</v>
      </c>
    </row>
    <row r="2853" spans="1:18" x14ac:dyDescent="0.25">
      <c r="A2853">
        <v>3852</v>
      </c>
      <c r="B2853">
        <v>45138</v>
      </c>
      <c r="C2853" t="s">
        <v>500</v>
      </c>
      <c r="D2853" t="s">
        <v>521</v>
      </c>
      <c r="E2853" t="s">
        <v>30</v>
      </c>
      <c r="F2853">
        <v>34558</v>
      </c>
      <c r="G2853" t="s">
        <v>14575</v>
      </c>
      <c r="H2853" t="s">
        <v>14576</v>
      </c>
      <c r="I2853" t="s">
        <v>14577</v>
      </c>
      <c r="J2853" t="s">
        <v>14578</v>
      </c>
      <c r="K2853" t="s">
        <v>290</v>
      </c>
      <c r="L2853">
        <v>32851</v>
      </c>
      <c r="M2853" t="s">
        <v>1417</v>
      </c>
      <c r="N2853" t="s">
        <v>16</v>
      </c>
      <c r="O2853">
        <v>16</v>
      </c>
      <c r="P2853">
        <v>41967.41</v>
      </c>
      <c r="Q2853" t="s">
        <v>2542</v>
      </c>
      <c r="R2853" t="s">
        <v>1392</v>
      </c>
    </row>
    <row r="2854" spans="1:18" x14ac:dyDescent="0.25">
      <c r="A2854">
        <v>3853</v>
      </c>
      <c r="B2854">
        <v>45126</v>
      </c>
      <c r="C2854" t="s">
        <v>304</v>
      </c>
      <c r="D2854" t="s">
        <v>814</v>
      </c>
      <c r="E2854" t="s">
        <v>14</v>
      </c>
      <c r="F2854">
        <v>29044</v>
      </c>
      <c r="G2854" t="s">
        <v>1421</v>
      </c>
      <c r="H2854" t="s">
        <v>14579</v>
      </c>
      <c r="I2854" t="s">
        <v>14580</v>
      </c>
      <c r="J2854" t="s">
        <v>4295</v>
      </c>
      <c r="K2854" t="s">
        <v>34</v>
      </c>
      <c r="L2854">
        <v>87288</v>
      </c>
      <c r="M2854" t="s">
        <v>2955</v>
      </c>
      <c r="N2854" t="s">
        <v>21</v>
      </c>
      <c r="O2854">
        <v>2</v>
      </c>
      <c r="P2854">
        <v>70625.69</v>
      </c>
      <c r="Q2854" t="s">
        <v>2129</v>
      </c>
      <c r="R2854" t="s">
        <v>1384</v>
      </c>
    </row>
    <row r="2855" spans="1:18" x14ac:dyDescent="0.25">
      <c r="A2855">
        <v>3854</v>
      </c>
      <c r="B2855">
        <v>45133</v>
      </c>
      <c r="C2855" t="s">
        <v>87</v>
      </c>
      <c r="D2855" t="s">
        <v>428</v>
      </c>
      <c r="E2855" t="s">
        <v>24</v>
      </c>
      <c r="F2855" t="s">
        <v>14581</v>
      </c>
      <c r="G2855" t="s">
        <v>14582</v>
      </c>
      <c r="H2855" t="s">
        <v>14583</v>
      </c>
      <c r="I2855" t="s">
        <v>14584</v>
      </c>
      <c r="J2855" t="s">
        <v>14585</v>
      </c>
      <c r="K2855" t="s">
        <v>170</v>
      </c>
      <c r="L2855">
        <v>84649</v>
      </c>
      <c r="M2855" t="s">
        <v>1503</v>
      </c>
      <c r="N2855" t="s">
        <v>35</v>
      </c>
      <c r="O2855">
        <v>0</v>
      </c>
      <c r="P2855">
        <v>88582.3</v>
      </c>
      <c r="Q2855" t="s">
        <v>5773</v>
      </c>
      <c r="R2855" t="s">
        <v>1392</v>
      </c>
    </row>
    <row r="2856" spans="1:18" x14ac:dyDescent="0.25">
      <c r="A2856">
        <v>3855</v>
      </c>
      <c r="B2856">
        <v>45077</v>
      </c>
      <c r="C2856" t="s">
        <v>412</v>
      </c>
      <c r="D2856" t="s">
        <v>837</v>
      </c>
      <c r="E2856" t="s">
        <v>14</v>
      </c>
      <c r="F2856" t="s">
        <v>14586</v>
      </c>
      <c r="G2856" t="s">
        <v>14587</v>
      </c>
      <c r="H2856" t="s">
        <v>14588</v>
      </c>
      <c r="I2856" t="s">
        <v>14589</v>
      </c>
      <c r="J2856" t="s">
        <v>12267</v>
      </c>
      <c r="K2856" t="s">
        <v>52</v>
      </c>
      <c r="L2856">
        <v>48203</v>
      </c>
      <c r="M2856" t="s">
        <v>5054</v>
      </c>
      <c r="N2856" t="s">
        <v>16</v>
      </c>
      <c r="O2856">
        <v>0</v>
      </c>
      <c r="P2856">
        <v>52242.93</v>
      </c>
      <c r="Q2856" t="s">
        <v>2466</v>
      </c>
      <c r="R2856" t="s">
        <v>1392</v>
      </c>
    </row>
    <row r="2857" spans="1:18" x14ac:dyDescent="0.25">
      <c r="A2857">
        <v>3856</v>
      </c>
      <c r="B2857">
        <v>45135</v>
      </c>
      <c r="C2857" t="s">
        <v>1252</v>
      </c>
      <c r="D2857" t="s">
        <v>274</v>
      </c>
      <c r="E2857" t="s">
        <v>30</v>
      </c>
      <c r="F2857">
        <v>32145</v>
      </c>
      <c r="G2857" t="s">
        <v>14590</v>
      </c>
      <c r="H2857" t="s">
        <v>14591</v>
      </c>
      <c r="I2857" t="s">
        <v>14592</v>
      </c>
      <c r="J2857" t="s">
        <v>14593</v>
      </c>
      <c r="K2857" t="s">
        <v>110</v>
      </c>
      <c r="L2857">
        <v>3516</v>
      </c>
      <c r="M2857" t="s">
        <v>1684</v>
      </c>
      <c r="N2857" t="s">
        <v>35</v>
      </c>
      <c r="O2857">
        <v>13</v>
      </c>
      <c r="P2857">
        <v>54852.56</v>
      </c>
      <c r="Q2857" t="s">
        <v>5654</v>
      </c>
      <c r="R2857" t="s">
        <v>1419</v>
      </c>
    </row>
    <row r="2858" spans="1:18" x14ac:dyDescent="0.25">
      <c r="A2858">
        <v>3857</v>
      </c>
      <c r="B2858">
        <v>45122</v>
      </c>
      <c r="C2858" t="s">
        <v>130</v>
      </c>
      <c r="D2858" t="s">
        <v>1340</v>
      </c>
      <c r="E2858" t="s">
        <v>14</v>
      </c>
      <c r="F2858">
        <v>29193</v>
      </c>
      <c r="G2858" t="s">
        <v>14594</v>
      </c>
      <c r="H2858" t="s">
        <v>14595</v>
      </c>
      <c r="I2858" t="s">
        <v>14596</v>
      </c>
      <c r="J2858" t="s">
        <v>14597</v>
      </c>
      <c r="K2858" t="s">
        <v>20</v>
      </c>
      <c r="L2858">
        <v>60163</v>
      </c>
      <c r="M2858" t="s">
        <v>1888</v>
      </c>
      <c r="N2858" t="s">
        <v>16</v>
      </c>
      <c r="O2858">
        <v>14</v>
      </c>
      <c r="P2858">
        <v>70048.19</v>
      </c>
      <c r="Q2858" t="s">
        <v>2963</v>
      </c>
      <c r="R2858" t="s">
        <v>1460</v>
      </c>
    </row>
    <row r="2859" spans="1:18" x14ac:dyDescent="0.25">
      <c r="A2859">
        <v>3858</v>
      </c>
      <c r="B2859">
        <v>45129</v>
      </c>
      <c r="C2859" t="s">
        <v>536</v>
      </c>
      <c r="D2859" t="s">
        <v>449</v>
      </c>
      <c r="E2859" t="s">
        <v>14</v>
      </c>
      <c r="F2859">
        <v>28166</v>
      </c>
      <c r="G2859" t="s">
        <v>14598</v>
      </c>
      <c r="H2859" t="s">
        <v>14599</v>
      </c>
      <c r="I2859" t="s">
        <v>14600</v>
      </c>
      <c r="J2859" t="s">
        <v>14601</v>
      </c>
      <c r="K2859" t="s">
        <v>170</v>
      </c>
      <c r="L2859">
        <v>17562</v>
      </c>
      <c r="M2859" t="s">
        <v>1410</v>
      </c>
      <c r="N2859" t="s">
        <v>35</v>
      </c>
      <c r="O2859">
        <v>19</v>
      </c>
      <c r="P2859">
        <v>81177.81</v>
      </c>
      <c r="Q2859" t="s">
        <v>6804</v>
      </c>
      <c r="R2859" t="s">
        <v>1427</v>
      </c>
    </row>
    <row r="2860" spans="1:18" x14ac:dyDescent="0.25">
      <c r="A2860">
        <v>3859</v>
      </c>
      <c r="B2860">
        <v>45121</v>
      </c>
      <c r="C2860" t="s">
        <v>50</v>
      </c>
      <c r="D2860" t="s">
        <v>794</v>
      </c>
      <c r="E2860" t="s">
        <v>30</v>
      </c>
      <c r="F2860">
        <v>23163</v>
      </c>
      <c r="G2860" t="s">
        <v>14602</v>
      </c>
      <c r="H2860" t="s">
        <v>14603</v>
      </c>
      <c r="I2860" t="s">
        <v>14604</v>
      </c>
      <c r="J2860" t="s">
        <v>14605</v>
      </c>
      <c r="K2860" t="s">
        <v>211</v>
      </c>
      <c r="L2860">
        <v>26160</v>
      </c>
      <c r="M2860" t="s">
        <v>3069</v>
      </c>
      <c r="N2860" t="s">
        <v>26</v>
      </c>
      <c r="O2860">
        <v>19</v>
      </c>
      <c r="P2860">
        <v>45445.99</v>
      </c>
      <c r="Q2860" t="s">
        <v>1767</v>
      </c>
      <c r="R2860" t="s">
        <v>1384</v>
      </c>
    </row>
    <row r="2861" spans="1:18" x14ac:dyDescent="0.25">
      <c r="A2861">
        <v>3860</v>
      </c>
      <c r="B2861">
        <v>45111</v>
      </c>
      <c r="C2861" t="s">
        <v>433</v>
      </c>
      <c r="D2861" t="s">
        <v>592</v>
      </c>
      <c r="E2861" t="s">
        <v>14</v>
      </c>
      <c r="F2861" t="s">
        <v>14606</v>
      </c>
      <c r="G2861" t="s">
        <v>14607</v>
      </c>
      <c r="H2861" t="s">
        <v>14608</v>
      </c>
      <c r="I2861" t="s">
        <v>14609</v>
      </c>
      <c r="J2861" t="s">
        <v>14610</v>
      </c>
      <c r="K2861" t="s">
        <v>116</v>
      </c>
      <c r="L2861">
        <v>41924</v>
      </c>
      <c r="M2861" t="s">
        <v>2051</v>
      </c>
      <c r="N2861" t="s">
        <v>26</v>
      </c>
      <c r="O2861">
        <v>18</v>
      </c>
      <c r="P2861">
        <v>53163.31</v>
      </c>
      <c r="Q2861" t="s">
        <v>5643</v>
      </c>
      <c r="R2861" t="s">
        <v>1460</v>
      </c>
    </row>
    <row r="2862" spans="1:18" x14ac:dyDescent="0.25">
      <c r="A2862">
        <v>3861</v>
      </c>
      <c r="B2862">
        <v>45108</v>
      </c>
      <c r="C2862" t="s">
        <v>427</v>
      </c>
      <c r="D2862" t="s">
        <v>576</v>
      </c>
      <c r="E2862" t="s">
        <v>24</v>
      </c>
      <c r="F2862">
        <v>29381</v>
      </c>
      <c r="G2862" t="s">
        <v>14611</v>
      </c>
      <c r="H2862" t="s">
        <v>14612</v>
      </c>
      <c r="I2862" t="s">
        <v>14613</v>
      </c>
      <c r="J2862" t="s">
        <v>14614</v>
      </c>
      <c r="K2862" t="s">
        <v>176</v>
      </c>
      <c r="L2862">
        <v>74575</v>
      </c>
      <c r="M2862" t="s">
        <v>2226</v>
      </c>
      <c r="N2862" t="s">
        <v>16</v>
      </c>
      <c r="O2862">
        <v>15</v>
      </c>
      <c r="P2862">
        <v>66838.78</v>
      </c>
      <c r="Q2862" t="s">
        <v>8064</v>
      </c>
      <c r="R2862" t="s">
        <v>1460</v>
      </c>
    </row>
    <row r="2863" spans="1:18" x14ac:dyDescent="0.25">
      <c r="A2863">
        <v>3862</v>
      </c>
      <c r="B2863">
        <v>45086</v>
      </c>
      <c r="C2863" t="s">
        <v>152</v>
      </c>
      <c r="D2863" t="s">
        <v>685</v>
      </c>
      <c r="E2863" t="s">
        <v>24</v>
      </c>
      <c r="F2863" t="s">
        <v>14615</v>
      </c>
      <c r="G2863" t="s">
        <v>14616</v>
      </c>
      <c r="H2863" t="s">
        <v>14617</v>
      </c>
      <c r="I2863" t="s">
        <v>14618</v>
      </c>
      <c r="J2863" t="s">
        <v>14619</v>
      </c>
      <c r="K2863" t="s">
        <v>145</v>
      </c>
      <c r="L2863">
        <v>17680</v>
      </c>
      <c r="M2863" t="s">
        <v>2300</v>
      </c>
      <c r="N2863" t="s">
        <v>16</v>
      </c>
      <c r="O2863">
        <v>4</v>
      </c>
      <c r="P2863">
        <v>60215.95</v>
      </c>
      <c r="Q2863" t="s">
        <v>4783</v>
      </c>
      <c r="R2863" t="s">
        <v>1384</v>
      </c>
    </row>
    <row r="2864" spans="1:18" x14ac:dyDescent="0.25">
      <c r="A2864">
        <v>3863</v>
      </c>
      <c r="B2864">
        <v>45115</v>
      </c>
      <c r="C2864" t="s">
        <v>50</v>
      </c>
      <c r="D2864" t="s">
        <v>1341</v>
      </c>
      <c r="E2864" t="s">
        <v>30</v>
      </c>
      <c r="F2864" t="s">
        <v>14620</v>
      </c>
      <c r="G2864" t="s">
        <v>14621</v>
      </c>
      <c r="H2864" t="s">
        <v>14622</v>
      </c>
      <c r="I2864" t="s">
        <v>14623</v>
      </c>
      <c r="J2864" t="s">
        <v>14624</v>
      </c>
      <c r="K2864" t="s">
        <v>119</v>
      </c>
      <c r="L2864">
        <v>37836</v>
      </c>
      <c r="M2864" t="s">
        <v>3589</v>
      </c>
      <c r="N2864" t="s">
        <v>35</v>
      </c>
      <c r="O2864">
        <v>10</v>
      </c>
      <c r="P2864">
        <v>74811.14</v>
      </c>
      <c r="Q2864" t="s">
        <v>2191</v>
      </c>
      <c r="R2864" t="s">
        <v>1427</v>
      </c>
    </row>
    <row r="2865" spans="1:18" x14ac:dyDescent="0.25">
      <c r="A2865">
        <v>3864</v>
      </c>
      <c r="B2865">
        <v>45104</v>
      </c>
      <c r="C2865" t="s">
        <v>224</v>
      </c>
      <c r="D2865" t="s">
        <v>1132</v>
      </c>
      <c r="E2865" t="s">
        <v>24</v>
      </c>
      <c r="F2865" t="s">
        <v>14625</v>
      </c>
      <c r="G2865" t="s">
        <v>14626</v>
      </c>
      <c r="H2865" t="s">
        <v>14627</v>
      </c>
      <c r="I2865" t="s">
        <v>14628</v>
      </c>
      <c r="J2865" t="s">
        <v>7434</v>
      </c>
      <c r="K2865" t="s">
        <v>246</v>
      </c>
      <c r="L2865">
        <v>45543</v>
      </c>
      <c r="M2865" t="s">
        <v>2147</v>
      </c>
      <c r="N2865" t="s">
        <v>35</v>
      </c>
      <c r="O2865">
        <v>12</v>
      </c>
      <c r="P2865">
        <v>37726.33</v>
      </c>
      <c r="Q2865" t="s">
        <v>1948</v>
      </c>
      <c r="R2865" t="s">
        <v>1427</v>
      </c>
    </row>
    <row r="2866" spans="1:18" x14ac:dyDescent="0.25">
      <c r="A2866">
        <v>3865</v>
      </c>
      <c r="B2866">
        <v>45065</v>
      </c>
      <c r="C2866" t="s">
        <v>304</v>
      </c>
      <c r="D2866" t="s">
        <v>1219</v>
      </c>
      <c r="E2866" t="s">
        <v>30</v>
      </c>
      <c r="F2866">
        <v>27099</v>
      </c>
      <c r="G2866" t="s">
        <v>1421</v>
      </c>
      <c r="H2866" t="s">
        <v>14629</v>
      </c>
      <c r="I2866" t="s">
        <v>14630</v>
      </c>
      <c r="J2866" t="s">
        <v>14631</v>
      </c>
      <c r="K2866" t="s">
        <v>363</v>
      </c>
      <c r="L2866">
        <v>28841</v>
      </c>
      <c r="M2866" t="s">
        <v>1651</v>
      </c>
      <c r="N2866" t="s">
        <v>35</v>
      </c>
      <c r="O2866">
        <v>19</v>
      </c>
      <c r="P2866">
        <v>65256.97</v>
      </c>
      <c r="Q2866" t="s">
        <v>10844</v>
      </c>
      <c r="R2866" t="s">
        <v>1392</v>
      </c>
    </row>
    <row r="2867" spans="1:18" x14ac:dyDescent="0.25">
      <c r="A2867">
        <v>3866</v>
      </c>
      <c r="B2867">
        <v>45117</v>
      </c>
      <c r="C2867" t="s">
        <v>1342</v>
      </c>
      <c r="D2867" t="s">
        <v>1085</v>
      </c>
      <c r="E2867" t="s">
        <v>30</v>
      </c>
      <c r="F2867">
        <v>25696</v>
      </c>
      <c r="G2867" t="s">
        <v>14632</v>
      </c>
      <c r="H2867" t="s">
        <v>14633</v>
      </c>
      <c r="I2867" t="s">
        <v>14634</v>
      </c>
      <c r="J2867" t="s">
        <v>10727</v>
      </c>
      <c r="K2867" t="s">
        <v>110</v>
      </c>
      <c r="L2867">
        <v>87247</v>
      </c>
      <c r="M2867" t="s">
        <v>1417</v>
      </c>
      <c r="N2867" t="s">
        <v>35</v>
      </c>
      <c r="O2867">
        <v>4</v>
      </c>
      <c r="P2867">
        <v>54291.85</v>
      </c>
      <c r="Q2867" t="s">
        <v>2256</v>
      </c>
      <c r="R2867" t="s">
        <v>1384</v>
      </c>
    </row>
    <row r="2868" spans="1:18" x14ac:dyDescent="0.25">
      <c r="A2868">
        <v>3867</v>
      </c>
      <c r="B2868">
        <v>45089</v>
      </c>
      <c r="C2868" t="s">
        <v>767</v>
      </c>
      <c r="D2868" t="s">
        <v>639</v>
      </c>
      <c r="E2868" t="s">
        <v>30</v>
      </c>
      <c r="F2868" t="s">
        <v>14635</v>
      </c>
      <c r="G2868" t="s">
        <v>14636</v>
      </c>
      <c r="H2868" t="s">
        <v>14637</v>
      </c>
      <c r="I2868" t="s">
        <v>14638</v>
      </c>
      <c r="J2868" t="s">
        <v>14639</v>
      </c>
      <c r="K2868" t="s">
        <v>69</v>
      </c>
      <c r="L2868">
        <v>43435</v>
      </c>
      <c r="M2868" t="s">
        <v>1974</v>
      </c>
      <c r="N2868" t="s">
        <v>16</v>
      </c>
      <c r="O2868">
        <v>14</v>
      </c>
      <c r="P2868">
        <v>50337.37</v>
      </c>
      <c r="Q2868" t="s">
        <v>4326</v>
      </c>
      <c r="R2868" t="s">
        <v>1419</v>
      </c>
    </row>
    <row r="2869" spans="1:18" x14ac:dyDescent="0.25">
      <c r="A2869">
        <v>3868</v>
      </c>
      <c r="B2869">
        <v>45087</v>
      </c>
      <c r="C2869" t="s">
        <v>500</v>
      </c>
      <c r="D2869" t="s">
        <v>495</v>
      </c>
      <c r="E2869" t="s">
        <v>30</v>
      </c>
      <c r="F2869">
        <v>32298</v>
      </c>
      <c r="G2869" t="s">
        <v>1421</v>
      </c>
      <c r="H2869" t="s">
        <v>14640</v>
      </c>
      <c r="I2869" t="s">
        <v>14641</v>
      </c>
      <c r="J2869" t="s">
        <v>14642</v>
      </c>
      <c r="K2869" t="s">
        <v>116</v>
      </c>
      <c r="L2869">
        <v>23702</v>
      </c>
      <c r="M2869" t="s">
        <v>2514</v>
      </c>
      <c r="N2869" t="s">
        <v>16</v>
      </c>
      <c r="O2869">
        <v>2</v>
      </c>
      <c r="P2869">
        <v>70434.149999999994</v>
      </c>
      <c r="Q2869" t="s">
        <v>8028</v>
      </c>
      <c r="R2869" t="s">
        <v>1460</v>
      </c>
    </row>
    <row r="2870" spans="1:18" x14ac:dyDescent="0.25">
      <c r="A2870">
        <v>3869</v>
      </c>
      <c r="B2870">
        <v>45118</v>
      </c>
      <c r="C2870" t="s">
        <v>1343</v>
      </c>
      <c r="D2870" t="s">
        <v>1160</v>
      </c>
      <c r="E2870" t="s">
        <v>24</v>
      </c>
      <c r="F2870">
        <v>33149</v>
      </c>
      <c r="G2870" t="s">
        <v>14643</v>
      </c>
      <c r="H2870" t="s">
        <v>14644</v>
      </c>
      <c r="I2870" t="s">
        <v>14645</v>
      </c>
      <c r="J2870" t="s">
        <v>14646</v>
      </c>
      <c r="K2870" t="s">
        <v>31</v>
      </c>
      <c r="L2870">
        <v>76501</v>
      </c>
      <c r="M2870" t="s">
        <v>3740</v>
      </c>
      <c r="N2870" t="s">
        <v>26</v>
      </c>
      <c r="O2870">
        <v>12</v>
      </c>
      <c r="P2870">
        <v>90090.7</v>
      </c>
      <c r="Q2870" t="s">
        <v>2949</v>
      </c>
      <c r="R2870" t="s">
        <v>1460</v>
      </c>
    </row>
    <row r="2871" spans="1:18" x14ac:dyDescent="0.25">
      <c r="A2871">
        <v>3870</v>
      </c>
      <c r="B2871">
        <v>45075</v>
      </c>
      <c r="C2871" t="s">
        <v>59</v>
      </c>
      <c r="D2871" t="s">
        <v>83</v>
      </c>
      <c r="E2871" t="s">
        <v>24</v>
      </c>
      <c r="F2871">
        <v>38569</v>
      </c>
      <c r="G2871" t="s">
        <v>14647</v>
      </c>
      <c r="H2871" t="s">
        <v>14648</v>
      </c>
      <c r="I2871" t="s">
        <v>14649</v>
      </c>
      <c r="J2871" t="s">
        <v>14650</v>
      </c>
      <c r="K2871" t="s">
        <v>15</v>
      </c>
      <c r="L2871">
        <v>28781</v>
      </c>
      <c r="M2871" t="s">
        <v>2068</v>
      </c>
      <c r="N2871" t="s">
        <v>21</v>
      </c>
      <c r="O2871">
        <v>16</v>
      </c>
      <c r="P2871">
        <v>67265.25</v>
      </c>
      <c r="Q2871" t="s">
        <v>7582</v>
      </c>
      <c r="R2871" t="s">
        <v>1427</v>
      </c>
    </row>
    <row r="2872" spans="1:18" x14ac:dyDescent="0.25">
      <c r="A2872">
        <v>3871</v>
      </c>
      <c r="B2872">
        <v>45085</v>
      </c>
      <c r="C2872" t="s">
        <v>636</v>
      </c>
      <c r="D2872" t="s">
        <v>105</v>
      </c>
      <c r="E2872" t="s">
        <v>14</v>
      </c>
      <c r="F2872" t="s">
        <v>14651</v>
      </c>
      <c r="G2872" t="s">
        <v>14652</v>
      </c>
      <c r="H2872" t="s">
        <v>14653</v>
      </c>
      <c r="I2872" t="s">
        <v>14654</v>
      </c>
      <c r="J2872" t="s">
        <v>14655</v>
      </c>
      <c r="K2872" t="s">
        <v>203</v>
      </c>
      <c r="L2872">
        <v>12998</v>
      </c>
      <c r="M2872" t="s">
        <v>2514</v>
      </c>
      <c r="N2872" t="s">
        <v>26</v>
      </c>
      <c r="O2872">
        <v>9</v>
      </c>
      <c r="P2872">
        <v>33126.639999999999</v>
      </c>
      <c r="Q2872" t="s">
        <v>5487</v>
      </c>
      <c r="R2872" t="s">
        <v>1419</v>
      </c>
    </row>
    <row r="2873" spans="1:18" x14ac:dyDescent="0.25">
      <c r="A2873">
        <v>3872</v>
      </c>
      <c r="B2873">
        <v>45099</v>
      </c>
      <c r="C2873" t="s">
        <v>178</v>
      </c>
      <c r="D2873" t="s">
        <v>1242</v>
      </c>
      <c r="E2873" t="s">
        <v>24</v>
      </c>
      <c r="F2873">
        <v>37537</v>
      </c>
      <c r="G2873" t="s">
        <v>14656</v>
      </c>
      <c r="H2873" t="s">
        <v>14657</v>
      </c>
      <c r="I2873" t="s">
        <v>14658</v>
      </c>
      <c r="J2873" t="s">
        <v>14659</v>
      </c>
      <c r="K2873" t="s">
        <v>43</v>
      </c>
      <c r="L2873">
        <v>38208</v>
      </c>
      <c r="M2873" t="s">
        <v>2532</v>
      </c>
      <c r="N2873" t="s">
        <v>21</v>
      </c>
      <c r="O2873">
        <v>17</v>
      </c>
      <c r="P2873">
        <v>64768.37</v>
      </c>
      <c r="Q2873" t="s">
        <v>2522</v>
      </c>
      <c r="R2873" t="s">
        <v>1392</v>
      </c>
    </row>
    <row r="2874" spans="1:18" x14ac:dyDescent="0.25">
      <c r="A2874">
        <v>3873</v>
      </c>
      <c r="B2874">
        <v>45104</v>
      </c>
      <c r="C2874" t="s">
        <v>439</v>
      </c>
      <c r="D2874" t="s">
        <v>658</v>
      </c>
      <c r="E2874" t="s">
        <v>30</v>
      </c>
      <c r="F2874">
        <v>34101</v>
      </c>
      <c r="G2874" t="s">
        <v>14660</v>
      </c>
      <c r="H2874" t="s">
        <v>14661</v>
      </c>
      <c r="I2874" t="s">
        <v>14662</v>
      </c>
      <c r="J2874" t="s">
        <v>14663</v>
      </c>
      <c r="K2874" t="s">
        <v>81</v>
      </c>
      <c r="L2874">
        <v>45272</v>
      </c>
      <c r="M2874" t="s">
        <v>1954</v>
      </c>
      <c r="N2874" t="s">
        <v>21</v>
      </c>
      <c r="O2874">
        <v>11</v>
      </c>
      <c r="P2874">
        <v>91342.3</v>
      </c>
      <c r="Q2874" t="s">
        <v>2731</v>
      </c>
      <c r="R2874" t="s">
        <v>1384</v>
      </c>
    </row>
    <row r="2875" spans="1:18" x14ac:dyDescent="0.25">
      <c r="A2875">
        <v>3874</v>
      </c>
      <c r="B2875">
        <v>45104</v>
      </c>
      <c r="C2875" t="s">
        <v>391</v>
      </c>
      <c r="D2875" t="s">
        <v>146</v>
      </c>
      <c r="E2875" t="s">
        <v>14</v>
      </c>
      <c r="F2875">
        <v>36991</v>
      </c>
      <c r="G2875" t="s">
        <v>14664</v>
      </c>
      <c r="H2875" t="s">
        <v>14665</v>
      </c>
      <c r="I2875" t="s">
        <v>14666</v>
      </c>
      <c r="J2875" t="s">
        <v>14667</v>
      </c>
      <c r="K2875" t="s">
        <v>20</v>
      </c>
      <c r="L2875">
        <v>37089</v>
      </c>
      <c r="M2875" t="s">
        <v>2741</v>
      </c>
      <c r="N2875" t="s">
        <v>26</v>
      </c>
      <c r="O2875">
        <v>20</v>
      </c>
      <c r="P2875">
        <v>43799.05</v>
      </c>
      <c r="Q2875" t="s">
        <v>4000</v>
      </c>
      <c r="R2875" t="s">
        <v>1419</v>
      </c>
    </row>
    <row r="2876" spans="1:18" x14ac:dyDescent="0.25">
      <c r="A2876">
        <v>3875</v>
      </c>
      <c r="B2876">
        <v>45134</v>
      </c>
      <c r="C2876" t="s">
        <v>260</v>
      </c>
      <c r="D2876" t="s">
        <v>83</v>
      </c>
      <c r="E2876" t="s">
        <v>24</v>
      </c>
      <c r="F2876" t="s">
        <v>14668</v>
      </c>
      <c r="G2876" t="s">
        <v>1421</v>
      </c>
      <c r="H2876" t="s">
        <v>14669</v>
      </c>
      <c r="I2876" t="s">
        <v>14670</v>
      </c>
      <c r="J2876" t="s">
        <v>14671</v>
      </c>
      <c r="K2876" t="s">
        <v>31</v>
      </c>
      <c r="L2876">
        <v>21145</v>
      </c>
      <c r="M2876" t="s">
        <v>2329</v>
      </c>
      <c r="N2876" t="s">
        <v>16</v>
      </c>
      <c r="O2876">
        <v>20</v>
      </c>
      <c r="P2876">
        <v>41075.69</v>
      </c>
      <c r="Q2876" t="s">
        <v>4009</v>
      </c>
      <c r="R2876" t="s">
        <v>1384</v>
      </c>
    </row>
    <row r="2877" spans="1:18" x14ac:dyDescent="0.25">
      <c r="A2877">
        <v>3876</v>
      </c>
      <c r="B2877">
        <v>45096</v>
      </c>
      <c r="C2877" t="s">
        <v>194</v>
      </c>
      <c r="D2877" t="s">
        <v>426</v>
      </c>
      <c r="E2877" t="s">
        <v>24</v>
      </c>
      <c r="F2877" t="s">
        <v>14672</v>
      </c>
      <c r="G2877" t="s">
        <v>14673</v>
      </c>
      <c r="H2877" t="s">
        <v>14674</v>
      </c>
      <c r="I2877" t="s">
        <v>14675</v>
      </c>
      <c r="J2877" t="s">
        <v>14676</v>
      </c>
      <c r="K2877" t="s">
        <v>142</v>
      </c>
      <c r="L2877">
        <v>78611</v>
      </c>
      <c r="M2877" t="s">
        <v>2121</v>
      </c>
      <c r="N2877" t="s">
        <v>16</v>
      </c>
      <c r="O2877">
        <v>0</v>
      </c>
      <c r="P2877">
        <v>46776.09</v>
      </c>
      <c r="Q2877" t="s">
        <v>12549</v>
      </c>
      <c r="R2877" t="s">
        <v>1384</v>
      </c>
    </row>
    <row r="2878" spans="1:18" x14ac:dyDescent="0.25">
      <c r="A2878">
        <v>3877</v>
      </c>
      <c r="B2878">
        <v>45133</v>
      </c>
      <c r="C2878" t="s">
        <v>1344</v>
      </c>
      <c r="D2878" t="s">
        <v>387</v>
      </c>
      <c r="E2878" t="s">
        <v>30</v>
      </c>
      <c r="F2878" t="s">
        <v>14677</v>
      </c>
      <c r="G2878" t="s">
        <v>14678</v>
      </c>
      <c r="H2878" t="s">
        <v>14679</v>
      </c>
      <c r="I2878" t="s">
        <v>14680</v>
      </c>
      <c r="J2878" t="s">
        <v>14681</v>
      </c>
      <c r="K2878" t="s">
        <v>189</v>
      </c>
      <c r="L2878">
        <v>95058</v>
      </c>
      <c r="M2878" t="s">
        <v>3074</v>
      </c>
      <c r="N2878" t="s">
        <v>16</v>
      </c>
      <c r="O2878">
        <v>10</v>
      </c>
      <c r="P2878">
        <v>48239.71</v>
      </c>
      <c r="Q2878" t="s">
        <v>3181</v>
      </c>
      <c r="R2878" t="s">
        <v>1427</v>
      </c>
    </row>
    <row r="2879" spans="1:18" x14ac:dyDescent="0.25">
      <c r="A2879">
        <v>3878</v>
      </c>
      <c r="B2879">
        <v>45123</v>
      </c>
      <c r="C2879" t="s">
        <v>421</v>
      </c>
      <c r="D2879" t="s">
        <v>326</v>
      </c>
      <c r="E2879" t="s">
        <v>14</v>
      </c>
      <c r="F2879">
        <v>25820</v>
      </c>
      <c r="G2879" t="s">
        <v>14682</v>
      </c>
      <c r="H2879" t="s">
        <v>14683</v>
      </c>
      <c r="I2879" t="s">
        <v>14684</v>
      </c>
      <c r="J2879" t="s">
        <v>14685</v>
      </c>
      <c r="K2879" t="s">
        <v>290</v>
      </c>
      <c r="L2879">
        <v>29624</v>
      </c>
      <c r="M2879" t="s">
        <v>1852</v>
      </c>
      <c r="N2879" t="s">
        <v>21</v>
      </c>
      <c r="O2879">
        <v>5</v>
      </c>
      <c r="P2879">
        <v>84372.22</v>
      </c>
      <c r="Q2879" t="s">
        <v>1666</v>
      </c>
      <c r="R2879" t="s">
        <v>1419</v>
      </c>
    </row>
    <row r="2880" spans="1:18" x14ac:dyDescent="0.25">
      <c r="A2880">
        <v>3879</v>
      </c>
      <c r="B2880">
        <v>45135</v>
      </c>
      <c r="C2880" t="s">
        <v>152</v>
      </c>
      <c r="D2880" t="s">
        <v>823</v>
      </c>
      <c r="E2880" t="s">
        <v>14</v>
      </c>
      <c r="F2880">
        <v>31026</v>
      </c>
      <c r="G2880" t="s">
        <v>1421</v>
      </c>
      <c r="H2880" t="s">
        <v>14686</v>
      </c>
      <c r="I2880" t="s">
        <v>14687</v>
      </c>
      <c r="J2880" t="s">
        <v>14688</v>
      </c>
      <c r="K2880" t="s">
        <v>164</v>
      </c>
      <c r="L2880">
        <v>19386</v>
      </c>
      <c r="M2880" t="s">
        <v>3347</v>
      </c>
      <c r="N2880" t="s">
        <v>21</v>
      </c>
      <c r="O2880">
        <v>19</v>
      </c>
      <c r="P2880">
        <v>60626.13</v>
      </c>
      <c r="Q2880" t="s">
        <v>2180</v>
      </c>
      <c r="R2880" t="s">
        <v>1384</v>
      </c>
    </row>
    <row r="2881" spans="1:18" x14ac:dyDescent="0.25">
      <c r="A2881">
        <v>3880</v>
      </c>
      <c r="B2881">
        <v>45117</v>
      </c>
      <c r="C2881" t="s">
        <v>156</v>
      </c>
      <c r="D2881" t="s">
        <v>191</v>
      </c>
      <c r="E2881" t="s">
        <v>30</v>
      </c>
      <c r="F2881">
        <v>35371</v>
      </c>
      <c r="G2881" t="s">
        <v>14689</v>
      </c>
      <c r="H2881" t="s">
        <v>14690</v>
      </c>
      <c r="I2881" t="s">
        <v>14691</v>
      </c>
      <c r="J2881" t="s">
        <v>14692</v>
      </c>
      <c r="K2881" t="s">
        <v>58</v>
      </c>
      <c r="L2881">
        <v>92602</v>
      </c>
      <c r="M2881" t="s">
        <v>2860</v>
      </c>
      <c r="N2881" t="s">
        <v>21</v>
      </c>
      <c r="O2881">
        <v>17</v>
      </c>
      <c r="P2881">
        <v>57352.06</v>
      </c>
      <c r="Q2881" t="s">
        <v>4169</v>
      </c>
      <c r="R2881" t="s">
        <v>1419</v>
      </c>
    </row>
    <row r="2882" spans="1:18" x14ac:dyDescent="0.25">
      <c r="A2882">
        <v>3881</v>
      </c>
      <c r="B2882">
        <v>45088</v>
      </c>
      <c r="C2882" t="s">
        <v>150</v>
      </c>
      <c r="D2882" t="s">
        <v>258</v>
      </c>
      <c r="E2882" t="s">
        <v>30</v>
      </c>
      <c r="F2882" t="s">
        <v>14693</v>
      </c>
      <c r="G2882" t="s">
        <v>14694</v>
      </c>
      <c r="H2882" t="s">
        <v>14695</v>
      </c>
      <c r="I2882" t="s">
        <v>14696</v>
      </c>
      <c r="J2882" t="s">
        <v>14697</v>
      </c>
      <c r="K2882" t="s">
        <v>170</v>
      </c>
      <c r="L2882">
        <v>96122</v>
      </c>
      <c r="M2882" t="s">
        <v>2063</v>
      </c>
      <c r="N2882" t="s">
        <v>26</v>
      </c>
      <c r="O2882">
        <v>3</v>
      </c>
      <c r="P2882">
        <v>34618.81</v>
      </c>
      <c r="Q2882" t="s">
        <v>1724</v>
      </c>
      <c r="R2882" t="s">
        <v>1384</v>
      </c>
    </row>
    <row r="2883" spans="1:18" x14ac:dyDescent="0.25">
      <c r="A2883">
        <v>3882</v>
      </c>
      <c r="B2883">
        <v>45118</v>
      </c>
      <c r="C2883" t="s">
        <v>1316</v>
      </c>
      <c r="D2883" t="s">
        <v>274</v>
      </c>
      <c r="E2883" t="s">
        <v>30</v>
      </c>
      <c r="F2883" t="s">
        <v>14698</v>
      </c>
      <c r="G2883" t="s">
        <v>14699</v>
      </c>
      <c r="H2883" t="s">
        <v>14700</v>
      </c>
      <c r="I2883" t="s">
        <v>14701</v>
      </c>
      <c r="J2883" t="s">
        <v>14702</v>
      </c>
      <c r="K2883" t="s">
        <v>72</v>
      </c>
      <c r="L2883">
        <v>51081</v>
      </c>
      <c r="M2883" t="s">
        <v>4301</v>
      </c>
      <c r="N2883" t="s">
        <v>21</v>
      </c>
      <c r="O2883">
        <v>20</v>
      </c>
      <c r="P2883">
        <v>42295.38</v>
      </c>
      <c r="Q2883" t="s">
        <v>3690</v>
      </c>
      <c r="R2883" t="s">
        <v>1419</v>
      </c>
    </row>
    <row r="2884" spans="1:18" x14ac:dyDescent="0.25">
      <c r="A2884">
        <v>3883</v>
      </c>
      <c r="B2884">
        <v>45059</v>
      </c>
      <c r="C2884" t="s">
        <v>531</v>
      </c>
      <c r="D2884" t="s">
        <v>701</v>
      </c>
      <c r="E2884" t="s">
        <v>30</v>
      </c>
      <c r="F2884">
        <v>32853</v>
      </c>
      <c r="G2884" t="s">
        <v>14703</v>
      </c>
      <c r="H2884" t="s">
        <v>14704</v>
      </c>
      <c r="I2884" t="s">
        <v>14705</v>
      </c>
      <c r="J2884" t="s">
        <v>14706</v>
      </c>
      <c r="K2884" t="s">
        <v>203</v>
      </c>
      <c r="L2884">
        <v>69843</v>
      </c>
      <c r="M2884" t="s">
        <v>1672</v>
      </c>
      <c r="N2884" t="s">
        <v>21</v>
      </c>
      <c r="O2884">
        <v>12</v>
      </c>
      <c r="P2884">
        <v>86486.69</v>
      </c>
      <c r="Q2884" t="s">
        <v>6465</v>
      </c>
      <c r="R2884" t="s">
        <v>1392</v>
      </c>
    </row>
    <row r="2885" spans="1:18" x14ac:dyDescent="0.25">
      <c r="A2885">
        <v>3884</v>
      </c>
      <c r="B2885">
        <v>45132</v>
      </c>
      <c r="C2885" t="s">
        <v>254</v>
      </c>
      <c r="D2885" t="s">
        <v>768</v>
      </c>
      <c r="E2885" t="s">
        <v>24</v>
      </c>
      <c r="F2885">
        <v>32850</v>
      </c>
      <c r="G2885" t="s">
        <v>14707</v>
      </c>
      <c r="H2885" t="s">
        <v>14708</v>
      </c>
      <c r="I2885" t="s">
        <v>14709</v>
      </c>
      <c r="J2885" t="s">
        <v>14710</v>
      </c>
      <c r="K2885" t="s">
        <v>58</v>
      </c>
      <c r="L2885">
        <v>35340</v>
      </c>
      <c r="M2885" t="s">
        <v>389</v>
      </c>
      <c r="N2885" t="s">
        <v>16</v>
      </c>
      <c r="O2885">
        <v>13</v>
      </c>
      <c r="P2885">
        <v>53237.24</v>
      </c>
      <c r="Q2885" t="s">
        <v>2515</v>
      </c>
      <c r="R2885" t="s">
        <v>1419</v>
      </c>
    </row>
    <row r="2886" spans="1:18" x14ac:dyDescent="0.25">
      <c r="A2886">
        <v>3885</v>
      </c>
      <c r="B2886">
        <v>45085</v>
      </c>
      <c r="C2886" t="s">
        <v>50</v>
      </c>
      <c r="D2886" t="s">
        <v>933</v>
      </c>
      <c r="E2886" t="s">
        <v>30</v>
      </c>
      <c r="F2886" t="s">
        <v>2142</v>
      </c>
      <c r="G2886" t="s">
        <v>14711</v>
      </c>
      <c r="H2886" t="s">
        <v>14712</v>
      </c>
      <c r="I2886" t="s">
        <v>14713</v>
      </c>
      <c r="J2886" t="s">
        <v>8572</v>
      </c>
      <c r="K2886" t="s">
        <v>246</v>
      </c>
      <c r="L2886">
        <v>66460</v>
      </c>
      <c r="M2886" t="s">
        <v>2778</v>
      </c>
      <c r="N2886" t="s">
        <v>26</v>
      </c>
      <c r="O2886">
        <v>9</v>
      </c>
      <c r="P2886">
        <v>40177.629999999997</v>
      </c>
      <c r="Q2886" t="s">
        <v>2346</v>
      </c>
      <c r="R2886" t="s">
        <v>1392</v>
      </c>
    </row>
    <row r="2887" spans="1:18" x14ac:dyDescent="0.25">
      <c r="A2887">
        <v>3886</v>
      </c>
      <c r="B2887">
        <v>45131</v>
      </c>
      <c r="C2887" t="s">
        <v>754</v>
      </c>
      <c r="D2887" t="s">
        <v>1109</v>
      </c>
      <c r="E2887" t="s">
        <v>30</v>
      </c>
      <c r="F2887">
        <v>34923</v>
      </c>
      <c r="G2887" t="s">
        <v>14714</v>
      </c>
      <c r="H2887" t="s">
        <v>14715</v>
      </c>
      <c r="I2887" t="s">
        <v>14716</v>
      </c>
      <c r="J2887" t="s">
        <v>14717</v>
      </c>
      <c r="K2887" t="s">
        <v>122</v>
      </c>
      <c r="L2887">
        <v>67032</v>
      </c>
      <c r="M2887" t="s">
        <v>1615</v>
      </c>
      <c r="N2887" t="s">
        <v>35</v>
      </c>
      <c r="O2887">
        <v>8</v>
      </c>
      <c r="P2887">
        <v>86636.95</v>
      </c>
      <c r="Q2887" t="s">
        <v>1627</v>
      </c>
      <c r="R2887" t="s">
        <v>1427</v>
      </c>
    </row>
    <row r="2888" spans="1:18" x14ac:dyDescent="0.25">
      <c r="A2888">
        <v>3887</v>
      </c>
      <c r="B2888">
        <v>45118</v>
      </c>
      <c r="C2888" t="s">
        <v>174</v>
      </c>
      <c r="D2888" t="s">
        <v>480</v>
      </c>
      <c r="E2888" t="s">
        <v>30</v>
      </c>
      <c r="F2888">
        <v>35987</v>
      </c>
      <c r="G2888" t="s">
        <v>14718</v>
      </c>
      <c r="H2888" t="s">
        <v>14719</v>
      </c>
      <c r="I2888" t="s">
        <v>14720</v>
      </c>
      <c r="J2888" t="s">
        <v>14721</v>
      </c>
      <c r="K2888" t="s">
        <v>211</v>
      </c>
      <c r="L2888">
        <v>79862</v>
      </c>
      <c r="M2888" t="s">
        <v>1598</v>
      </c>
      <c r="N2888" t="s">
        <v>35</v>
      </c>
      <c r="O2888">
        <v>11</v>
      </c>
      <c r="P2888">
        <v>70567.179999999993</v>
      </c>
      <c r="Q2888" t="s">
        <v>1743</v>
      </c>
      <c r="R2888" t="s">
        <v>1392</v>
      </c>
    </row>
    <row r="2889" spans="1:18" x14ac:dyDescent="0.25">
      <c r="A2889">
        <v>3888</v>
      </c>
      <c r="B2889">
        <v>45123</v>
      </c>
      <c r="C2889" t="s">
        <v>562</v>
      </c>
      <c r="D2889" t="s">
        <v>798</v>
      </c>
      <c r="E2889" t="s">
        <v>30</v>
      </c>
      <c r="F2889" t="s">
        <v>14722</v>
      </c>
      <c r="G2889" t="s">
        <v>14723</v>
      </c>
      <c r="H2889" t="s">
        <v>14724</v>
      </c>
      <c r="I2889" t="s">
        <v>14725</v>
      </c>
      <c r="J2889" t="s">
        <v>14726</v>
      </c>
      <c r="K2889" t="s">
        <v>132</v>
      </c>
      <c r="L2889">
        <v>47185</v>
      </c>
      <c r="M2889" t="s">
        <v>4085</v>
      </c>
      <c r="N2889" t="s">
        <v>16</v>
      </c>
      <c r="O2889">
        <v>8</v>
      </c>
      <c r="P2889">
        <v>71489.23</v>
      </c>
      <c r="Q2889" t="s">
        <v>3969</v>
      </c>
      <c r="R2889" t="s">
        <v>1392</v>
      </c>
    </row>
    <row r="2890" spans="1:18" x14ac:dyDescent="0.25">
      <c r="A2890">
        <v>3889</v>
      </c>
      <c r="B2890">
        <v>45079</v>
      </c>
      <c r="C2890" t="s">
        <v>28</v>
      </c>
      <c r="D2890" t="s">
        <v>1345</v>
      </c>
      <c r="E2890" t="s">
        <v>24</v>
      </c>
      <c r="F2890">
        <v>35281</v>
      </c>
      <c r="G2890" t="s">
        <v>14727</v>
      </c>
      <c r="H2890" t="s">
        <v>14728</v>
      </c>
      <c r="I2890" t="s">
        <v>14729</v>
      </c>
      <c r="J2890" t="s">
        <v>14730</v>
      </c>
      <c r="K2890" t="s">
        <v>78</v>
      </c>
      <c r="L2890">
        <v>1731</v>
      </c>
      <c r="M2890" t="s">
        <v>4533</v>
      </c>
      <c r="N2890" t="s">
        <v>21</v>
      </c>
      <c r="O2890">
        <v>6</v>
      </c>
      <c r="P2890">
        <v>52009.43</v>
      </c>
      <c r="Q2890" t="s">
        <v>1905</v>
      </c>
      <c r="R2890" t="s">
        <v>1427</v>
      </c>
    </row>
    <row r="2891" spans="1:18" x14ac:dyDescent="0.25">
      <c r="A2891">
        <v>3890</v>
      </c>
      <c r="B2891">
        <v>45091</v>
      </c>
      <c r="C2891" t="s">
        <v>455</v>
      </c>
      <c r="D2891" t="s">
        <v>1294</v>
      </c>
      <c r="E2891" t="s">
        <v>24</v>
      </c>
      <c r="F2891" t="s">
        <v>6187</v>
      </c>
      <c r="G2891" t="s">
        <v>14731</v>
      </c>
      <c r="H2891" t="s">
        <v>14732</v>
      </c>
      <c r="I2891" t="s">
        <v>14733</v>
      </c>
      <c r="J2891" t="s">
        <v>2097</v>
      </c>
      <c r="K2891" t="s">
        <v>129</v>
      </c>
      <c r="L2891">
        <v>88926</v>
      </c>
      <c r="M2891" t="s">
        <v>3106</v>
      </c>
      <c r="N2891" t="s">
        <v>35</v>
      </c>
      <c r="O2891">
        <v>4</v>
      </c>
      <c r="P2891">
        <v>54294.720000000001</v>
      </c>
      <c r="Q2891" t="s">
        <v>6995</v>
      </c>
      <c r="R2891" t="s">
        <v>1384</v>
      </c>
    </row>
    <row r="2892" spans="1:18" x14ac:dyDescent="0.25">
      <c r="A2892">
        <v>3891</v>
      </c>
      <c r="B2892">
        <v>45110</v>
      </c>
      <c r="C2892" t="s">
        <v>28</v>
      </c>
      <c r="D2892" t="s">
        <v>271</v>
      </c>
      <c r="E2892" t="s">
        <v>14</v>
      </c>
      <c r="F2892" t="s">
        <v>14734</v>
      </c>
      <c r="G2892" t="s">
        <v>14735</v>
      </c>
      <c r="H2892" t="s">
        <v>14736</v>
      </c>
      <c r="I2892" t="s">
        <v>14737</v>
      </c>
      <c r="J2892" t="s">
        <v>14738</v>
      </c>
      <c r="K2892" t="s">
        <v>20</v>
      </c>
      <c r="L2892">
        <v>34382</v>
      </c>
      <c r="M2892" t="s">
        <v>1852</v>
      </c>
      <c r="N2892" t="s">
        <v>21</v>
      </c>
      <c r="O2892">
        <v>11</v>
      </c>
      <c r="P2892">
        <v>83885.61</v>
      </c>
      <c r="Q2892" t="s">
        <v>3839</v>
      </c>
      <c r="R2892" t="s">
        <v>1427</v>
      </c>
    </row>
    <row r="2893" spans="1:18" x14ac:dyDescent="0.25">
      <c r="A2893">
        <v>3892</v>
      </c>
      <c r="B2893">
        <v>45105</v>
      </c>
      <c r="C2893" t="s">
        <v>377</v>
      </c>
      <c r="D2893" t="s">
        <v>1005</v>
      </c>
      <c r="E2893" t="s">
        <v>24</v>
      </c>
      <c r="F2893" t="s">
        <v>14739</v>
      </c>
      <c r="G2893" t="s">
        <v>14740</v>
      </c>
      <c r="H2893" t="s">
        <v>14741</v>
      </c>
      <c r="I2893" t="s">
        <v>14742</v>
      </c>
      <c r="J2893" t="s">
        <v>14743</v>
      </c>
      <c r="K2893" t="s">
        <v>237</v>
      </c>
      <c r="L2893">
        <v>31343</v>
      </c>
      <c r="M2893" t="s">
        <v>2482</v>
      </c>
      <c r="N2893" t="s">
        <v>16</v>
      </c>
      <c r="O2893">
        <v>14</v>
      </c>
      <c r="P2893">
        <v>58658.05</v>
      </c>
      <c r="Q2893" t="s">
        <v>1919</v>
      </c>
      <c r="R2893" t="s">
        <v>1427</v>
      </c>
    </row>
    <row r="2894" spans="1:18" x14ac:dyDescent="0.25">
      <c r="A2894">
        <v>3893</v>
      </c>
      <c r="B2894">
        <v>45068</v>
      </c>
      <c r="C2894" t="s">
        <v>1276</v>
      </c>
      <c r="D2894" t="s">
        <v>1346</v>
      </c>
      <c r="E2894" t="s">
        <v>30</v>
      </c>
      <c r="F2894" t="s">
        <v>14744</v>
      </c>
      <c r="G2894" t="s">
        <v>14745</v>
      </c>
      <c r="H2894" t="s">
        <v>14746</v>
      </c>
      <c r="I2894" t="s">
        <v>14747</v>
      </c>
      <c r="J2894" t="s">
        <v>14748</v>
      </c>
      <c r="K2894" t="s">
        <v>246</v>
      </c>
      <c r="L2894">
        <v>9370</v>
      </c>
      <c r="M2894" t="s">
        <v>412</v>
      </c>
      <c r="N2894" t="s">
        <v>21</v>
      </c>
      <c r="O2894">
        <v>10</v>
      </c>
      <c r="P2894">
        <v>58273.26</v>
      </c>
      <c r="Q2894" t="s">
        <v>3462</v>
      </c>
      <c r="R2894" t="s">
        <v>1460</v>
      </c>
    </row>
    <row r="2895" spans="1:18" x14ac:dyDescent="0.25">
      <c r="A2895">
        <v>3894</v>
      </c>
      <c r="B2895">
        <v>45136</v>
      </c>
      <c r="C2895" t="s">
        <v>698</v>
      </c>
      <c r="D2895" t="s">
        <v>206</v>
      </c>
      <c r="E2895" t="s">
        <v>30</v>
      </c>
      <c r="F2895" t="s">
        <v>14749</v>
      </c>
      <c r="G2895" t="s">
        <v>14750</v>
      </c>
      <c r="H2895" t="s">
        <v>14751</v>
      </c>
      <c r="I2895" t="s">
        <v>14752</v>
      </c>
      <c r="J2895" t="s">
        <v>2097</v>
      </c>
      <c r="K2895" t="s">
        <v>170</v>
      </c>
      <c r="L2895">
        <v>6836</v>
      </c>
      <c r="M2895" t="s">
        <v>2104</v>
      </c>
      <c r="N2895" t="s">
        <v>21</v>
      </c>
      <c r="O2895">
        <v>12</v>
      </c>
      <c r="P2895">
        <v>80736.56</v>
      </c>
      <c r="Q2895" t="s">
        <v>5033</v>
      </c>
      <c r="R2895" t="s">
        <v>1384</v>
      </c>
    </row>
    <row r="2896" spans="1:18" x14ac:dyDescent="0.25">
      <c r="A2896">
        <v>3895</v>
      </c>
      <c r="B2896">
        <v>45065</v>
      </c>
      <c r="C2896" t="s">
        <v>1344</v>
      </c>
      <c r="D2896" t="s">
        <v>794</v>
      </c>
      <c r="E2896" t="s">
        <v>24</v>
      </c>
      <c r="F2896">
        <v>24898</v>
      </c>
      <c r="G2896" t="s">
        <v>1421</v>
      </c>
      <c r="H2896" t="s">
        <v>14753</v>
      </c>
      <c r="I2896" t="s">
        <v>14754</v>
      </c>
      <c r="J2896" t="s">
        <v>14755</v>
      </c>
      <c r="K2896" t="s">
        <v>198</v>
      </c>
      <c r="L2896">
        <v>51670</v>
      </c>
      <c r="M2896" t="s">
        <v>4029</v>
      </c>
      <c r="N2896" t="s">
        <v>21</v>
      </c>
      <c r="O2896">
        <v>0</v>
      </c>
      <c r="P2896">
        <v>82473.899999999994</v>
      </c>
      <c r="Q2896" t="s">
        <v>4573</v>
      </c>
      <c r="R2896" t="s">
        <v>1460</v>
      </c>
    </row>
    <row r="2897" spans="1:18" x14ac:dyDescent="0.25">
      <c r="A2897">
        <v>3896</v>
      </c>
      <c r="B2897">
        <v>45068</v>
      </c>
      <c r="C2897" t="s">
        <v>256</v>
      </c>
      <c r="D2897" t="s">
        <v>107</v>
      </c>
      <c r="E2897" t="s">
        <v>30</v>
      </c>
      <c r="F2897">
        <v>30325</v>
      </c>
      <c r="G2897" t="s">
        <v>1421</v>
      </c>
      <c r="H2897" t="s">
        <v>14756</v>
      </c>
      <c r="I2897" t="s">
        <v>14757</v>
      </c>
      <c r="J2897" t="s">
        <v>2755</v>
      </c>
      <c r="K2897" t="s">
        <v>298</v>
      </c>
      <c r="L2897">
        <v>71355</v>
      </c>
      <c r="M2897" t="s">
        <v>4807</v>
      </c>
      <c r="N2897" t="s">
        <v>35</v>
      </c>
      <c r="O2897">
        <v>14</v>
      </c>
      <c r="P2897">
        <v>44371.040000000001</v>
      </c>
      <c r="Q2897" t="s">
        <v>2191</v>
      </c>
      <c r="R2897" t="s">
        <v>1392</v>
      </c>
    </row>
    <row r="2898" spans="1:18" x14ac:dyDescent="0.25">
      <c r="A2898">
        <v>3897</v>
      </c>
      <c r="B2898">
        <v>45106</v>
      </c>
      <c r="C2898" t="s">
        <v>377</v>
      </c>
      <c r="D2898" t="s">
        <v>573</v>
      </c>
      <c r="E2898" t="s">
        <v>14</v>
      </c>
      <c r="F2898" t="s">
        <v>5370</v>
      </c>
      <c r="G2898" t="s">
        <v>14758</v>
      </c>
      <c r="H2898" t="s">
        <v>14759</v>
      </c>
      <c r="I2898" t="s">
        <v>14760</v>
      </c>
      <c r="J2898" t="s">
        <v>3003</v>
      </c>
      <c r="K2898" t="s">
        <v>15</v>
      </c>
      <c r="L2898">
        <v>91363</v>
      </c>
      <c r="M2898" t="s">
        <v>1786</v>
      </c>
      <c r="N2898" t="s">
        <v>21</v>
      </c>
      <c r="O2898">
        <v>3</v>
      </c>
      <c r="P2898">
        <v>63139.5</v>
      </c>
      <c r="Q2898" t="s">
        <v>6381</v>
      </c>
      <c r="R2898" t="s">
        <v>1419</v>
      </c>
    </row>
    <row r="2899" spans="1:18" x14ac:dyDescent="0.25">
      <c r="A2899">
        <v>3898</v>
      </c>
      <c r="B2899">
        <v>45091</v>
      </c>
      <c r="C2899" t="s">
        <v>194</v>
      </c>
      <c r="D2899" t="s">
        <v>555</v>
      </c>
      <c r="E2899" t="s">
        <v>30</v>
      </c>
      <c r="F2899" t="s">
        <v>14761</v>
      </c>
      <c r="G2899" t="s">
        <v>14762</v>
      </c>
      <c r="H2899" t="s">
        <v>14763</v>
      </c>
      <c r="I2899" t="s">
        <v>14764</v>
      </c>
      <c r="J2899" t="s">
        <v>5238</v>
      </c>
      <c r="K2899" t="s">
        <v>170</v>
      </c>
      <c r="L2899">
        <v>50965</v>
      </c>
      <c r="M2899" t="s">
        <v>3074</v>
      </c>
      <c r="N2899" t="s">
        <v>26</v>
      </c>
      <c r="O2899">
        <v>3</v>
      </c>
      <c r="P2899">
        <v>78886.570000000007</v>
      </c>
      <c r="Q2899" t="s">
        <v>2662</v>
      </c>
      <c r="R2899" t="s">
        <v>1460</v>
      </c>
    </row>
    <row r="2900" spans="1:18" x14ac:dyDescent="0.25">
      <c r="A2900">
        <v>3899</v>
      </c>
      <c r="B2900">
        <v>45078</v>
      </c>
      <c r="C2900" t="s">
        <v>574</v>
      </c>
      <c r="D2900" t="s">
        <v>1208</v>
      </c>
      <c r="E2900" t="s">
        <v>30</v>
      </c>
      <c r="F2900">
        <v>25263</v>
      </c>
      <c r="G2900" t="s">
        <v>14765</v>
      </c>
      <c r="H2900" t="s">
        <v>14766</v>
      </c>
      <c r="I2900" t="s">
        <v>14767</v>
      </c>
      <c r="J2900" t="s">
        <v>5379</v>
      </c>
      <c r="K2900" t="s">
        <v>264</v>
      </c>
      <c r="L2900">
        <v>63454</v>
      </c>
      <c r="M2900" t="s">
        <v>2962</v>
      </c>
      <c r="N2900" t="s">
        <v>16</v>
      </c>
      <c r="O2900">
        <v>15</v>
      </c>
      <c r="P2900">
        <v>96640.49</v>
      </c>
      <c r="Q2900" t="s">
        <v>3040</v>
      </c>
      <c r="R2900" t="s">
        <v>1384</v>
      </c>
    </row>
    <row r="2901" spans="1:18" x14ac:dyDescent="0.25">
      <c r="A2901">
        <v>3900</v>
      </c>
      <c r="B2901">
        <v>45127</v>
      </c>
      <c r="C2901" t="s">
        <v>327</v>
      </c>
      <c r="D2901" t="s">
        <v>527</v>
      </c>
      <c r="E2901" t="s">
        <v>24</v>
      </c>
      <c r="F2901" t="s">
        <v>14768</v>
      </c>
      <c r="G2901" t="s">
        <v>14769</v>
      </c>
      <c r="H2901" t="s">
        <v>14770</v>
      </c>
      <c r="I2901" t="s">
        <v>14771</v>
      </c>
      <c r="J2901" t="s">
        <v>14772</v>
      </c>
      <c r="K2901" t="s">
        <v>113</v>
      </c>
      <c r="L2901">
        <v>43502</v>
      </c>
      <c r="M2901" t="s">
        <v>1986</v>
      </c>
      <c r="N2901" t="s">
        <v>21</v>
      </c>
      <c r="O2901">
        <v>19</v>
      </c>
      <c r="P2901">
        <v>77718.14</v>
      </c>
      <c r="Q2901" t="s">
        <v>1564</v>
      </c>
      <c r="R2901" t="s">
        <v>1460</v>
      </c>
    </row>
    <row r="2902" spans="1:18" x14ac:dyDescent="0.25">
      <c r="A2902">
        <v>3901</v>
      </c>
      <c r="B2902">
        <v>45104</v>
      </c>
      <c r="C2902" t="s">
        <v>238</v>
      </c>
      <c r="D2902" t="s">
        <v>130</v>
      </c>
      <c r="E2902" t="s">
        <v>14</v>
      </c>
      <c r="F2902" t="s">
        <v>14773</v>
      </c>
      <c r="G2902" t="s">
        <v>14774</v>
      </c>
      <c r="H2902" t="s">
        <v>14775</v>
      </c>
      <c r="I2902" t="s">
        <v>14776</v>
      </c>
      <c r="J2902" t="s">
        <v>14777</v>
      </c>
      <c r="K2902" t="s">
        <v>220</v>
      </c>
      <c r="L2902">
        <v>91718</v>
      </c>
      <c r="M2902" t="s">
        <v>2428</v>
      </c>
      <c r="N2902" t="s">
        <v>26</v>
      </c>
      <c r="O2902">
        <v>5</v>
      </c>
      <c r="P2902">
        <v>74360.67</v>
      </c>
      <c r="Q2902" t="s">
        <v>1652</v>
      </c>
      <c r="R2902" t="s">
        <v>1419</v>
      </c>
    </row>
    <row r="2903" spans="1:18" x14ac:dyDescent="0.25">
      <c r="A2903">
        <v>3902</v>
      </c>
      <c r="B2903">
        <v>45098</v>
      </c>
      <c r="C2903" t="s">
        <v>396</v>
      </c>
      <c r="D2903" t="s">
        <v>388</v>
      </c>
      <c r="E2903" t="s">
        <v>14</v>
      </c>
      <c r="F2903">
        <v>30504</v>
      </c>
      <c r="G2903" t="s">
        <v>1421</v>
      </c>
      <c r="H2903" t="s">
        <v>14778</v>
      </c>
      <c r="I2903" t="s">
        <v>14779</v>
      </c>
      <c r="J2903" t="s">
        <v>14780</v>
      </c>
      <c r="K2903" t="s">
        <v>64</v>
      </c>
      <c r="L2903">
        <v>13162</v>
      </c>
      <c r="M2903" t="s">
        <v>1918</v>
      </c>
      <c r="N2903" t="s">
        <v>21</v>
      </c>
      <c r="O2903">
        <v>18</v>
      </c>
      <c r="P2903">
        <v>35871.360000000001</v>
      </c>
      <c r="Q2903" t="s">
        <v>4778</v>
      </c>
      <c r="R2903" t="s">
        <v>1384</v>
      </c>
    </row>
    <row r="2904" spans="1:18" x14ac:dyDescent="0.25">
      <c r="A2904">
        <v>3903</v>
      </c>
      <c r="B2904">
        <v>45083</v>
      </c>
      <c r="C2904" t="s">
        <v>158</v>
      </c>
      <c r="D2904" t="s">
        <v>995</v>
      </c>
      <c r="E2904" t="s">
        <v>14</v>
      </c>
      <c r="F2904" t="s">
        <v>14781</v>
      </c>
      <c r="G2904" t="s">
        <v>14782</v>
      </c>
      <c r="H2904" t="s">
        <v>14783</v>
      </c>
      <c r="I2904" t="s">
        <v>14784</v>
      </c>
      <c r="J2904" t="s">
        <v>14785</v>
      </c>
      <c r="K2904" t="s">
        <v>122</v>
      </c>
      <c r="L2904">
        <v>96096</v>
      </c>
      <c r="M2904" t="s">
        <v>1577</v>
      </c>
      <c r="N2904" t="s">
        <v>16</v>
      </c>
      <c r="O2904">
        <v>7</v>
      </c>
      <c r="P2904">
        <v>86579.14</v>
      </c>
      <c r="Q2904" t="s">
        <v>6293</v>
      </c>
      <c r="R2904" t="s">
        <v>1427</v>
      </c>
    </row>
    <row r="2905" spans="1:18" x14ac:dyDescent="0.25">
      <c r="A2905">
        <v>3904</v>
      </c>
      <c r="B2905">
        <v>45130</v>
      </c>
      <c r="C2905" t="s">
        <v>1347</v>
      </c>
      <c r="D2905" t="s">
        <v>647</v>
      </c>
      <c r="E2905" t="s">
        <v>30</v>
      </c>
      <c r="F2905" t="s">
        <v>14786</v>
      </c>
      <c r="G2905" t="s">
        <v>14787</v>
      </c>
      <c r="H2905" t="s">
        <v>14788</v>
      </c>
      <c r="I2905" t="s">
        <v>14789</v>
      </c>
      <c r="J2905" t="s">
        <v>14790</v>
      </c>
      <c r="K2905" t="s">
        <v>164</v>
      </c>
      <c r="L2905">
        <v>27005</v>
      </c>
      <c r="M2905" t="s">
        <v>2091</v>
      </c>
      <c r="N2905" t="s">
        <v>16</v>
      </c>
      <c r="O2905">
        <v>15</v>
      </c>
      <c r="P2905">
        <v>39250.79</v>
      </c>
      <c r="Q2905" t="s">
        <v>4373</v>
      </c>
      <c r="R2905" t="s">
        <v>1392</v>
      </c>
    </row>
    <row r="2906" spans="1:18" x14ac:dyDescent="0.25">
      <c r="A2906">
        <v>3905</v>
      </c>
      <c r="B2906">
        <v>45066</v>
      </c>
      <c r="C2906" t="s">
        <v>194</v>
      </c>
      <c r="D2906" t="s">
        <v>764</v>
      </c>
      <c r="E2906" t="s">
        <v>14</v>
      </c>
      <c r="F2906" t="s">
        <v>14791</v>
      </c>
      <c r="G2906" t="s">
        <v>14792</v>
      </c>
      <c r="H2906" t="s">
        <v>14793</v>
      </c>
      <c r="I2906" t="s">
        <v>14794</v>
      </c>
      <c r="J2906" t="s">
        <v>14795</v>
      </c>
      <c r="K2906" t="s">
        <v>214</v>
      </c>
      <c r="L2906">
        <v>31951</v>
      </c>
      <c r="M2906" t="s">
        <v>412</v>
      </c>
      <c r="N2906" t="s">
        <v>35</v>
      </c>
      <c r="O2906">
        <v>6</v>
      </c>
      <c r="P2906">
        <v>55376.7</v>
      </c>
      <c r="Q2906" t="s">
        <v>5113</v>
      </c>
      <c r="R2906" t="s">
        <v>1427</v>
      </c>
    </row>
    <row r="2907" spans="1:18" x14ac:dyDescent="0.25">
      <c r="A2907">
        <v>3906</v>
      </c>
      <c r="B2907">
        <v>45113</v>
      </c>
      <c r="C2907" t="s">
        <v>106</v>
      </c>
      <c r="D2907" t="s">
        <v>103</v>
      </c>
      <c r="E2907" t="s">
        <v>14</v>
      </c>
      <c r="F2907">
        <v>30046</v>
      </c>
      <c r="G2907" t="s">
        <v>14796</v>
      </c>
      <c r="H2907" t="s">
        <v>14797</v>
      </c>
      <c r="I2907" t="s">
        <v>14798</v>
      </c>
      <c r="J2907" t="s">
        <v>14799</v>
      </c>
      <c r="K2907" t="s">
        <v>132</v>
      </c>
      <c r="L2907">
        <v>68565</v>
      </c>
      <c r="M2907" t="s">
        <v>2514</v>
      </c>
      <c r="N2907" t="s">
        <v>35</v>
      </c>
      <c r="O2907">
        <v>10</v>
      </c>
      <c r="P2907">
        <v>95952.16</v>
      </c>
      <c r="Q2907" t="s">
        <v>8335</v>
      </c>
      <c r="R2907" t="s">
        <v>1384</v>
      </c>
    </row>
    <row r="2908" spans="1:18" x14ac:dyDescent="0.25">
      <c r="A2908">
        <v>3907</v>
      </c>
      <c r="B2908">
        <v>45121</v>
      </c>
      <c r="C2908" t="s">
        <v>178</v>
      </c>
      <c r="D2908" t="s">
        <v>1348</v>
      </c>
      <c r="E2908" t="s">
        <v>24</v>
      </c>
      <c r="F2908">
        <v>34759</v>
      </c>
      <c r="G2908" t="s">
        <v>14800</v>
      </c>
      <c r="H2908" t="s">
        <v>14801</v>
      </c>
      <c r="I2908" t="s">
        <v>14802</v>
      </c>
      <c r="J2908" t="s">
        <v>14803</v>
      </c>
      <c r="K2908" t="s">
        <v>122</v>
      </c>
      <c r="L2908">
        <v>17608</v>
      </c>
      <c r="M2908" t="s">
        <v>2202</v>
      </c>
      <c r="N2908" t="s">
        <v>35</v>
      </c>
      <c r="O2908">
        <v>13</v>
      </c>
      <c r="P2908">
        <v>65452.45</v>
      </c>
      <c r="Q2908" t="s">
        <v>4422</v>
      </c>
      <c r="R2908" t="s">
        <v>1392</v>
      </c>
    </row>
    <row r="2909" spans="1:18" x14ac:dyDescent="0.25">
      <c r="A2909">
        <v>3908</v>
      </c>
      <c r="B2909">
        <v>45094</v>
      </c>
      <c r="C2909" t="s">
        <v>481</v>
      </c>
      <c r="D2909" t="s">
        <v>722</v>
      </c>
      <c r="E2909" t="s">
        <v>30</v>
      </c>
      <c r="F2909" t="s">
        <v>14804</v>
      </c>
      <c r="G2909" t="s">
        <v>1421</v>
      </c>
      <c r="H2909" t="s">
        <v>14805</v>
      </c>
      <c r="I2909" t="s">
        <v>14806</v>
      </c>
      <c r="J2909" t="s">
        <v>14807</v>
      </c>
      <c r="K2909" t="s">
        <v>214</v>
      </c>
      <c r="L2909">
        <v>30186</v>
      </c>
      <c r="M2909" t="s">
        <v>4085</v>
      </c>
      <c r="N2909" t="s">
        <v>21</v>
      </c>
      <c r="O2909">
        <v>17</v>
      </c>
      <c r="P2909">
        <v>71069.960000000006</v>
      </c>
      <c r="Q2909" t="s">
        <v>2346</v>
      </c>
      <c r="R2909" t="s">
        <v>1384</v>
      </c>
    </row>
    <row r="2910" spans="1:18" x14ac:dyDescent="0.25">
      <c r="A2910">
        <v>3909</v>
      </c>
      <c r="B2910">
        <v>45055</v>
      </c>
      <c r="C2910" t="s">
        <v>168</v>
      </c>
      <c r="D2910" t="s">
        <v>897</v>
      </c>
      <c r="E2910" t="s">
        <v>14</v>
      </c>
      <c r="F2910">
        <v>23629</v>
      </c>
      <c r="G2910" t="s">
        <v>14808</v>
      </c>
      <c r="H2910" t="s">
        <v>14809</v>
      </c>
      <c r="I2910" t="s">
        <v>14810</v>
      </c>
      <c r="J2910" t="s">
        <v>14811</v>
      </c>
      <c r="K2910" t="s">
        <v>264</v>
      </c>
      <c r="L2910">
        <v>77351</v>
      </c>
      <c r="M2910" t="s">
        <v>5174</v>
      </c>
      <c r="N2910" t="s">
        <v>16</v>
      </c>
      <c r="O2910">
        <v>0</v>
      </c>
      <c r="P2910">
        <v>72638.84</v>
      </c>
      <c r="Q2910" t="s">
        <v>3381</v>
      </c>
      <c r="R2910" t="s">
        <v>1392</v>
      </c>
    </row>
    <row r="2911" spans="1:18" x14ac:dyDescent="0.25">
      <c r="A2911">
        <v>3910</v>
      </c>
      <c r="B2911">
        <v>45092</v>
      </c>
      <c r="C2911" t="s">
        <v>1240</v>
      </c>
      <c r="D2911" t="s">
        <v>192</v>
      </c>
      <c r="E2911" t="s">
        <v>30</v>
      </c>
      <c r="F2911">
        <v>28584</v>
      </c>
      <c r="G2911" t="s">
        <v>14812</v>
      </c>
      <c r="H2911" t="s">
        <v>14813</v>
      </c>
      <c r="I2911" t="s">
        <v>14814</v>
      </c>
      <c r="J2911" t="s">
        <v>14815</v>
      </c>
      <c r="K2911" t="s">
        <v>122</v>
      </c>
      <c r="L2911">
        <v>55068</v>
      </c>
      <c r="M2911" t="s">
        <v>1644</v>
      </c>
      <c r="N2911" t="s">
        <v>21</v>
      </c>
      <c r="O2911">
        <v>20</v>
      </c>
      <c r="P2911">
        <v>95758.87</v>
      </c>
      <c r="Q2911" t="s">
        <v>3209</v>
      </c>
      <c r="R2911" t="s">
        <v>1460</v>
      </c>
    </row>
    <row r="2912" spans="1:18" x14ac:dyDescent="0.25">
      <c r="A2912">
        <v>3911</v>
      </c>
      <c r="B2912">
        <v>45086</v>
      </c>
      <c r="C2912" t="s">
        <v>455</v>
      </c>
      <c r="D2912" t="s">
        <v>816</v>
      </c>
      <c r="E2912" t="s">
        <v>14</v>
      </c>
      <c r="F2912" t="s">
        <v>14816</v>
      </c>
      <c r="G2912" t="s">
        <v>14817</v>
      </c>
      <c r="H2912" t="s">
        <v>14818</v>
      </c>
      <c r="I2912" t="s">
        <v>14819</v>
      </c>
      <c r="J2912" t="s">
        <v>14820</v>
      </c>
      <c r="K2912" t="s">
        <v>72</v>
      </c>
      <c r="L2912">
        <v>29848</v>
      </c>
      <c r="M2912" t="s">
        <v>2286</v>
      </c>
      <c r="N2912" t="s">
        <v>16</v>
      </c>
      <c r="O2912">
        <v>10</v>
      </c>
      <c r="P2912">
        <v>71543.58</v>
      </c>
      <c r="Q2912" t="s">
        <v>1383</v>
      </c>
      <c r="R2912" t="s">
        <v>1460</v>
      </c>
    </row>
    <row r="2913" spans="1:18" x14ac:dyDescent="0.25">
      <c r="A2913">
        <v>3912</v>
      </c>
      <c r="B2913">
        <v>45068</v>
      </c>
      <c r="C2913" t="s">
        <v>536</v>
      </c>
      <c r="D2913" t="s">
        <v>820</v>
      </c>
      <c r="E2913" t="s">
        <v>24</v>
      </c>
      <c r="F2913">
        <v>34701</v>
      </c>
      <c r="G2913" t="s">
        <v>14821</v>
      </c>
      <c r="H2913" t="s">
        <v>14822</v>
      </c>
      <c r="I2913" t="s">
        <v>14823</v>
      </c>
      <c r="J2913" t="s">
        <v>14824</v>
      </c>
      <c r="K2913" t="s">
        <v>164</v>
      </c>
      <c r="L2913">
        <v>40324</v>
      </c>
      <c r="M2913" t="s">
        <v>1888</v>
      </c>
      <c r="N2913" t="s">
        <v>35</v>
      </c>
      <c r="O2913">
        <v>10</v>
      </c>
      <c r="P2913">
        <v>30551.48</v>
      </c>
      <c r="Q2913" t="s">
        <v>1480</v>
      </c>
      <c r="R2913" t="s">
        <v>1392</v>
      </c>
    </row>
    <row r="2914" spans="1:18" x14ac:dyDescent="0.25">
      <c r="A2914">
        <v>3913</v>
      </c>
      <c r="B2914">
        <v>45082</v>
      </c>
      <c r="C2914" t="s">
        <v>174</v>
      </c>
      <c r="D2914" t="s">
        <v>524</v>
      </c>
      <c r="E2914" t="s">
        <v>30</v>
      </c>
      <c r="F2914" t="s">
        <v>14825</v>
      </c>
      <c r="G2914" t="s">
        <v>14826</v>
      </c>
      <c r="H2914" t="s">
        <v>14827</v>
      </c>
      <c r="I2914" t="s">
        <v>14828</v>
      </c>
      <c r="J2914" t="s">
        <v>14829</v>
      </c>
      <c r="K2914" t="s">
        <v>34</v>
      </c>
      <c r="L2914">
        <v>94968</v>
      </c>
      <c r="M2914" t="s">
        <v>1472</v>
      </c>
      <c r="N2914" t="s">
        <v>21</v>
      </c>
      <c r="O2914">
        <v>18</v>
      </c>
      <c r="P2914">
        <v>93667.34</v>
      </c>
      <c r="Q2914" t="s">
        <v>2731</v>
      </c>
      <c r="R2914" t="s">
        <v>1419</v>
      </c>
    </row>
    <row r="2915" spans="1:18" x14ac:dyDescent="0.25">
      <c r="A2915">
        <v>3914</v>
      </c>
      <c r="B2915">
        <v>45060</v>
      </c>
      <c r="C2915" t="s">
        <v>396</v>
      </c>
      <c r="D2915" t="s">
        <v>674</v>
      </c>
      <c r="E2915" t="s">
        <v>14</v>
      </c>
      <c r="F2915">
        <v>25418</v>
      </c>
      <c r="G2915" t="s">
        <v>1421</v>
      </c>
      <c r="H2915" t="s">
        <v>14830</v>
      </c>
      <c r="I2915" t="s">
        <v>14831</v>
      </c>
      <c r="J2915" t="s">
        <v>14832</v>
      </c>
      <c r="K2915" t="s">
        <v>43</v>
      </c>
      <c r="L2915">
        <v>39506</v>
      </c>
      <c r="M2915" t="s">
        <v>2079</v>
      </c>
      <c r="N2915" t="s">
        <v>35</v>
      </c>
      <c r="O2915">
        <v>6</v>
      </c>
      <c r="P2915">
        <v>51049.17</v>
      </c>
      <c r="Q2915" t="s">
        <v>9198</v>
      </c>
      <c r="R2915" t="s">
        <v>1427</v>
      </c>
    </row>
    <row r="2916" spans="1:18" x14ac:dyDescent="0.25">
      <c r="A2916">
        <v>3915</v>
      </c>
      <c r="B2916">
        <v>45133</v>
      </c>
      <c r="C2916" t="s">
        <v>194</v>
      </c>
      <c r="D2916" t="s">
        <v>155</v>
      </c>
      <c r="E2916" t="s">
        <v>24</v>
      </c>
      <c r="F2916">
        <v>27313</v>
      </c>
      <c r="G2916" t="s">
        <v>14833</v>
      </c>
      <c r="H2916" t="s">
        <v>14834</v>
      </c>
      <c r="I2916" t="s">
        <v>14835</v>
      </c>
      <c r="J2916" t="s">
        <v>14836</v>
      </c>
      <c r="K2916" t="s">
        <v>94</v>
      </c>
      <c r="L2916">
        <v>36975</v>
      </c>
      <c r="M2916" t="s">
        <v>1961</v>
      </c>
      <c r="N2916" t="s">
        <v>26</v>
      </c>
      <c r="O2916">
        <v>18</v>
      </c>
      <c r="P2916">
        <v>33692.410000000003</v>
      </c>
      <c r="Q2916" t="s">
        <v>5092</v>
      </c>
      <c r="R2916" t="s">
        <v>1427</v>
      </c>
    </row>
    <row r="2917" spans="1:18" x14ac:dyDescent="0.25">
      <c r="A2917">
        <v>3916</v>
      </c>
      <c r="B2917">
        <v>45098</v>
      </c>
      <c r="C2917" t="s">
        <v>1056</v>
      </c>
      <c r="D2917" t="s">
        <v>124</v>
      </c>
      <c r="E2917" t="s">
        <v>24</v>
      </c>
      <c r="F2917">
        <v>33727</v>
      </c>
      <c r="G2917" t="s">
        <v>14837</v>
      </c>
      <c r="H2917" t="s">
        <v>14838</v>
      </c>
      <c r="I2917" t="s">
        <v>14839</v>
      </c>
      <c r="J2917" t="s">
        <v>14840</v>
      </c>
      <c r="K2917" t="s">
        <v>145</v>
      </c>
      <c r="L2917">
        <v>23702</v>
      </c>
      <c r="M2917" t="s">
        <v>2810</v>
      </c>
      <c r="N2917" t="s">
        <v>35</v>
      </c>
      <c r="O2917">
        <v>10</v>
      </c>
      <c r="P2917">
        <v>98241.31</v>
      </c>
      <c r="Q2917" t="s">
        <v>2244</v>
      </c>
      <c r="R2917" t="s">
        <v>1392</v>
      </c>
    </row>
    <row r="2918" spans="1:18" x14ac:dyDescent="0.25">
      <c r="A2918">
        <v>3917</v>
      </c>
      <c r="B2918">
        <v>45138</v>
      </c>
      <c r="C2918" t="s">
        <v>318</v>
      </c>
      <c r="D2918" t="s">
        <v>1120</v>
      </c>
      <c r="E2918" t="s">
        <v>24</v>
      </c>
      <c r="F2918">
        <v>31360</v>
      </c>
      <c r="G2918" t="s">
        <v>14841</v>
      </c>
      <c r="H2918" t="s">
        <v>14842</v>
      </c>
      <c r="I2918" t="s">
        <v>14843</v>
      </c>
      <c r="J2918" t="s">
        <v>14844</v>
      </c>
      <c r="K2918" t="s">
        <v>203</v>
      </c>
      <c r="L2918">
        <v>23571</v>
      </c>
      <c r="M2918" t="s">
        <v>3347</v>
      </c>
      <c r="N2918" t="s">
        <v>26</v>
      </c>
      <c r="O2918">
        <v>2</v>
      </c>
      <c r="P2918">
        <v>33941.360000000001</v>
      </c>
      <c r="Q2918" t="s">
        <v>5643</v>
      </c>
      <c r="R2918" t="s">
        <v>1460</v>
      </c>
    </row>
    <row r="2919" spans="1:18" x14ac:dyDescent="0.25">
      <c r="A2919">
        <v>3918</v>
      </c>
      <c r="B2919">
        <v>45071</v>
      </c>
      <c r="C2919" t="s">
        <v>1349</v>
      </c>
      <c r="D2919" t="s">
        <v>733</v>
      </c>
      <c r="E2919" t="s">
        <v>14</v>
      </c>
      <c r="F2919" t="s">
        <v>14845</v>
      </c>
      <c r="G2919" t="s">
        <v>14846</v>
      </c>
      <c r="H2919" t="s">
        <v>14847</v>
      </c>
      <c r="I2919" t="s">
        <v>14848</v>
      </c>
      <c r="J2919" t="s">
        <v>14849</v>
      </c>
      <c r="K2919" t="s">
        <v>113</v>
      </c>
      <c r="L2919">
        <v>27604</v>
      </c>
      <c r="M2919" t="s">
        <v>1742</v>
      </c>
      <c r="N2919" t="s">
        <v>16</v>
      </c>
      <c r="O2919">
        <v>2</v>
      </c>
      <c r="P2919">
        <v>93462.720000000001</v>
      </c>
      <c r="Q2919" t="s">
        <v>6911</v>
      </c>
      <c r="R2919" t="s">
        <v>1427</v>
      </c>
    </row>
    <row r="2920" spans="1:18" x14ac:dyDescent="0.25">
      <c r="A2920">
        <v>3919</v>
      </c>
      <c r="B2920">
        <v>45137</v>
      </c>
      <c r="C2920" t="s">
        <v>335</v>
      </c>
      <c r="D2920" t="s">
        <v>843</v>
      </c>
      <c r="E2920" t="s">
        <v>14</v>
      </c>
      <c r="F2920" t="s">
        <v>14845</v>
      </c>
      <c r="G2920" t="s">
        <v>14850</v>
      </c>
      <c r="H2920" t="s">
        <v>14851</v>
      </c>
      <c r="I2920" t="s">
        <v>14852</v>
      </c>
      <c r="J2920" t="s">
        <v>9673</v>
      </c>
      <c r="K2920" t="s">
        <v>129</v>
      </c>
      <c r="L2920">
        <v>75633</v>
      </c>
      <c r="M2920" t="s">
        <v>2266</v>
      </c>
      <c r="N2920" t="s">
        <v>26</v>
      </c>
      <c r="O2920">
        <v>3</v>
      </c>
      <c r="P2920">
        <v>49960.6</v>
      </c>
      <c r="Q2920" t="s">
        <v>4422</v>
      </c>
      <c r="R2920" t="s">
        <v>1419</v>
      </c>
    </row>
    <row r="2921" spans="1:18" x14ac:dyDescent="0.25">
      <c r="A2921">
        <v>3920</v>
      </c>
      <c r="B2921">
        <v>45139</v>
      </c>
      <c r="C2921" t="s">
        <v>371</v>
      </c>
      <c r="D2921" t="s">
        <v>1208</v>
      </c>
      <c r="E2921" t="s">
        <v>14</v>
      </c>
      <c r="F2921" t="s">
        <v>5893</v>
      </c>
      <c r="G2921" t="s">
        <v>1421</v>
      </c>
      <c r="H2921" t="s">
        <v>14853</v>
      </c>
      <c r="I2921" t="s">
        <v>14854</v>
      </c>
      <c r="J2921" t="s">
        <v>14855</v>
      </c>
      <c r="K2921" t="s">
        <v>203</v>
      </c>
      <c r="L2921">
        <v>17022</v>
      </c>
      <c r="M2921" t="s">
        <v>3024</v>
      </c>
      <c r="N2921" t="s">
        <v>35</v>
      </c>
      <c r="O2921">
        <v>12</v>
      </c>
      <c r="P2921">
        <v>66292.91</v>
      </c>
      <c r="Q2921" t="s">
        <v>5643</v>
      </c>
      <c r="R2921" t="s">
        <v>1419</v>
      </c>
    </row>
    <row r="2922" spans="1:18" x14ac:dyDescent="0.25">
      <c r="A2922">
        <v>3921</v>
      </c>
      <c r="B2922">
        <v>45116</v>
      </c>
      <c r="C2922" t="s">
        <v>184</v>
      </c>
      <c r="D2922" t="s">
        <v>155</v>
      </c>
      <c r="E2922" t="s">
        <v>24</v>
      </c>
      <c r="F2922">
        <v>34032</v>
      </c>
      <c r="G2922" t="s">
        <v>14856</v>
      </c>
      <c r="H2922" t="s">
        <v>14857</v>
      </c>
      <c r="I2922" t="s">
        <v>14858</v>
      </c>
      <c r="J2922" t="s">
        <v>14859</v>
      </c>
      <c r="K2922" t="s">
        <v>176</v>
      </c>
      <c r="L2922">
        <v>57257</v>
      </c>
      <c r="M2922" t="s">
        <v>1871</v>
      </c>
      <c r="N2922" t="s">
        <v>26</v>
      </c>
      <c r="O2922">
        <v>9</v>
      </c>
      <c r="P2922">
        <v>47304.44</v>
      </c>
      <c r="Q2922" t="s">
        <v>3510</v>
      </c>
      <c r="R2922" t="s">
        <v>1392</v>
      </c>
    </row>
    <row r="2923" spans="1:18" x14ac:dyDescent="0.25">
      <c r="A2923">
        <v>3922</v>
      </c>
      <c r="B2923">
        <v>45065</v>
      </c>
      <c r="C2923" t="s">
        <v>484</v>
      </c>
      <c r="D2923" t="s">
        <v>418</v>
      </c>
      <c r="E2923" t="s">
        <v>24</v>
      </c>
      <c r="F2923">
        <v>23632</v>
      </c>
      <c r="G2923" t="s">
        <v>1421</v>
      </c>
      <c r="H2923" t="s">
        <v>14860</v>
      </c>
      <c r="I2923" t="s">
        <v>14861</v>
      </c>
      <c r="J2923" t="s">
        <v>14862</v>
      </c>
      <c r="K2923" t="s">
        <v>49</v>
      </c>
      <c r="L2923">
        <v>43425</v>
      </c>
      <c r="M2923" t="s">
        <v>2232</v>
      </c>
      <c r="N2923" t="s">
        <v>35</v>
      </c>
      <c r="O2923">
        <v>12</v>
      </c>
      <c r="P2923">
        <v>47410.22</v>
      </c>
      <c r="Q2923" t="s">
        <v>6218</v>
      </c>
      <c r="R2923" t="s">
        <v>1460</v>
      </c>
    </row>
    <row r="2924" spans="1:18" x14ac:dyDescent="0.25">
      <c r="A2924">
        <v>3923</v>
      </c>
      <c r="B2924">
        <v>45055</v>
      </c>
      <c r="C2924" t="s">
        <v>268</v>
      </c>
      <c r="D2924" t="s">
        <v>1350</v>
      </c>
      <c r="E2924" t="s">
        <v>30</v>
      </c>
      <c r="F2924" t="s">
        <v>14863</v>
      </c>
      <c r="G2924" t="s">
        <v>14864</v>
      </c>
      <c r="H2924" t="s">
        <v>14865</v>
      </c>
      <c r="I2924" t="s">
        <v>14866</v>
      </c>
      <c r="J2924" t="s">
        <v>14867</v>
      </c>
      <c r="K2924" t="s">
        <v>31</v>
      </c>
      <c r="L2924">
        <v>18731</v>
      </c>
      <c r="M2924" t="s">
        <v>1445</v>
      </c>
      <c r="N2924" t="s">
        <v>16</v>
      </c>
      <c r="O2924">
        <v>9</v>
      </c>
      <c r="P2924">
        <v>98004.58</v>
      </c>
      <c r="Q2924" t="s">
        <v>1981</v>
      </c>
      <c r="R2924" t="s">
        <v>1419</v>
      </c>
    </row>
    <row r="2925" spans="1:18" x14ac:dyDescent="0.25">
      <c r="A2925">
        <v>3924</v>
      </c>
      <c r="B2925">
        <v>45124</v>
      </c>
      <c r="C2925" t="s">
        <v>56</v>
      </c>
      <c r="D2925" t="s">
        <v>472</v>
      </c>
      <c r="E2925" t="s">
        <v>14</v>
      </c>
      <c r="F2925" t="s">
        <v>14868</v>
      </c>
      <c r="G2925" t="s">
        <v>14869</v>
      </c>
      <c r="H2925" t="s">
        <v>14870</v>
      </c>
      <c r="I2925" t="s">
        <v>14871</v>
      </c>
      <c r="J2925" t="s">
        <v>14872</v>
      </c>
      <c r="K2925" t="s">
        <v>78</v>
      </c>
      <c r="L2925">
        <v>65970</v>
      </c>
      <c r="M2925" t="s">
        <v>3389</v>
      </c>
      <c r="N2925" t="s">
        <v>35</v>
      </c>
      <c r="O2925">
        <v>6</v>
      </c>
      <c r="P2925">
        <v>58080.88</v>
      </c>
      <c r="Q2925" t="s">
        <v>1847</v>
      </c>
      <c r="R2925" t="s">
        <v>1419</v>
      </c>
    </row>
    <row r="2926" spans="1:18" x14ac:dyDescent="0.25">
      <c r="A2926">
        <v>3925</v>
      </c>
      <c r="B2926">
        <v>45139</v>
      </c>
      <c r="C2926" t="s">
        <v>254</v>
      </c>
      <c r="D2926" t="s">
        <v>776</v>
      </c>
      <c r="E2926" t="s">
        <v>24</v>
      </c>
      <c r="F2926" t="s">
        <v>14873</v>
      </c>
      <c r="G2926" t="s">
        <v>14874</v>
      </c>
      <c r="H2926" t="s">
        <v>14875</v>
      </c>
      <c r="I2926" t="s">
        <v>14876</v>
      </c>
      <c r="J2926" t="s">
        <v>14877</v>
      </c>
      <c r="K2926" t="s">
        <v>203</v>
      </c>
      <c r="L2926">
        <v>2164</v>
      </c>
      <c r="M2926" t="s">
        <v>1672</v>
      </c>
      <c r="N2926" t="s">
        <v>16</v>
      </c>
      <c r="O2926">
        <v>12</v>
      </c>
      <c r="P2926">
        <v>48094.39</v>
      </c>
      <c r="Q2926" t="s">
        <v>3516</v>
      </c>
      <c r="R2926" t="s">
        <v>1460</v>
      </c>
    </row>
    <row r="2927" spans="1:18" x14ac:dyDescent="0.25">
      <c r="A2927">
        <v>3926</v>
      </c>
      <c r="B2927">
        <v>45075</v>
      </c>
      <c r="C2927" t="s">
        <v>1262</v>
      </c>
      <c r="D2927" t="s">
        <v>328</v>
      </c>
      <c r="E2927" t="s">
        <v>30</v>
      </c>
      <c r="F2927" t="s">
        <v>14878</v>
      </c>
      <c r="G2927" t="s">
        <v>1421</v>
      </c>
      <c r="H2927" t="s">
        <v>14879</v>
      </c>
      <c r="I2927" t="s">
        <v>14880</v>
      </c>
      <c r="J2927" t="s">
        <v>14881</v>
      </c>
      <c r="K2927" t="s">
        <v>205</v>
      </c>
      <c r="L2927">
        <v>96793</v>
      </c>
      <c r="M2927" t="s">
        <v>2605</v>
      </c>
      <c r="N2927" t="s">
        <v>16</v>
      </c>
      <c r="O2927">
        <v>5</v>
      </c>
      <c r="P2927">
        <v>40790.75</v>
      </c>
      <c r="Q2927" t="s">
        <v>7464</v>
      </c>
      <c r="R2927" t="s">
        <v>1427</v>
      </c>
    </row>
    <row r="2928" spans="1:18" x14ac:dyDescent="0.25">
      <c r="A2928">
        <v>3927</v>
      </c>
      <c r="B2928">
        <v>45125</v>
      </c>
      <c r="C2928" t="s">
        <v>464</v>
      </c>
      <c r="D2928" t="s">
        <v>1351</v>
      </c>
      <c r="E2928" t="s">
        <v>14</v>
      </c>
      <c r="F2928">
        <v>28898</v>
      </c>
      <c r="G2928" t="s">
        <v>14882</v>
      </c>
      <c r="H2928" t="s">
        <v>14883</v>
      </c>
      <c r="I2928" t="s">
        <v>14884</v>
      </c>
      <c r="J2928" t="s">
        <v>14885</v>
      </c>
      <c r="K2928" t="s">
        <v>167</v>
      </c>
      <c r="L2928">
        <v>2285</v>
      </c>
      <c r="M2928" t="s">
        <v>3706</v>
      </c>
      <c r="N2928" t="s">
        <v>16</v>
      </c>
      <c r="O2928">
        <v>13</v>
      </c>
      <c r="P2928">
        <v>42283.91</v>
      </c>
      <c r="Q2928" t="s">
        <v>5949</v>
      </c>
      <c r="R2928" t="s">
        <v>1460</v>
      </c>
    </row>
    <row r="2929" spans="1:18" x14ac:dyDescent="0.25">
      <c r="A2929">
        <v>3928</v>
      </c>
      <c r="B2929">
        <v>45136</v>
      </c>
      <c r="C2929" t="s">
        <v>1012</v>
      </c>
      <c r="D2929" t="s">
        <v>639</v>
      </c>
      <c r="E2929" t="s">
        <v>14</v>
      </c>
      <c r="F2929">
        <v>29140</v>
      </c>
      <c r="G2929" t="s">
        <v>1421</v>
      </c>
      <c r="H2929" t="s">
        <v>14886</v>
      </c>
      <c r="I2929" t="s">
        <v>14887</v>
      </c>
      <c r="J2929" t="s">
        <v>14888</v>
      </c>
      <c r="K2929" t="s">
        <v>20</v>
      </c>
      <c r="L2929">
        <v>72166</v>
      </c>
      <c r="M2929" t="s">
        <v>1742</v>
      </c>
      <c r="N2929" t="s">
        <v>26</v>
      </c>
      <c r="O2929">
        <v>5</v>
      </c>
      <c r="P2929">
        <v>58017.46</v>
      </c>
      <c r="Q2929" t="s">
        <v>3700</v>
      </c>
      <c r="R2929" t="s">
        <v>1384</v>
      </c>
    </row>
    <row r="2930" spans="1:18" x14ac:dyDescent="0.25">
      <c r="A2930">
        <v>3929</v>
      </c>
      <c r="B2930">
        <v>45138</v>
      </c>
      <c r="C2930" t="s">
        <v>1352</v>
      </c>
      <c r="D2930" t="s">
        <v>1353</v>
      </c>
      <c r="E2930" t="s">
        <v>14</v>
      </c>
      <c r="F2930">
        <v>35278</v>
      </c>
      <c r="G2930" t="s">
        <v>14889</v>
      </c>
      <c r="H2930" t="s">
        <v>14890</v>
      </c>
      <c r="I2930" t="s">
        <v>14891</v>
      </c>
      <c r="J2930" t="s">
        <v>14892</v>
      </c>
      <c r="K2930" t="s">
        <v>132</v>
      </c>
      <c r="L2930">
        <v>8824</v>
      </c>
      <c r="M2930" t="s">
        <v>6414</v>
      </c>
      <c r="N2930" t="s">
        <v>21</v>
      </c>
      <c r="O2930">
        <v>7</v>
      </c>
      <c r="P2930">
        <v>92692.1</v>
      </c>
      <c r="Q2930" t="s">
        <v>3781</v>
      </c>
      <c r="R2930" t="s">
        <v>1460</v>
      </c>
    </row>
    <row r="2931" spans="1:18" x14ac:dyDescent="0.25">
      <c r="A2931">
        <v>3930</v>
      </c>
      <c r="B2931">
        <v>45134</v>
      </c>
      <c r="C2931" t="s">
        <v>333</v>
      </c>
      <c r="D2931" t="s">
        <v>616</v>
      </c>
      <c r="E2931" t="s">
        <v>24</v>
      </c>
      <c r="F2931" t="s">
        <v>4852</v>
      </c>
      <c r="G2931" t="s">
        <v>14893</v>
      </c>
      <c r="H2931" t="s">
        <v>14894</v>
      </c>
      <c r="I2931" t="s">
        <v>14895</v>
      </c>
      <c r="J2931" t="s">
        <v>14896</v>
      </c>
      <c r="K2931" t="s">
        <v>237</v>
      </c>
      <c r="L2931">
        <v>95675</v>
      </c>
      <c r="M2931" t="s">
        <v>1530</v>
      </c>
      <c r="N2931" t="s">
        <v>26</v>
      </c>
      <c r="O2931">
        <v>19</v>
      </c>
      <c r="P2931">
        <v>76906.13</v>
      </c>
      <c r="Q2931" t="s">
        <v>1473</v>
      </c>
      <c r="R2931" t="s">
        <v>1384</v>
      </c>
    </row>
    <row r="2932" spans="1:18" x14ac:dyDescent="0.25">
      <c r="A2932">
        <v>3931</v>
      </c>
      <c r="B2932">
        <v>45070</v>
      </c>
      <c r="C2932" t="s">
        <v>50</v>
      </c>
      <c r="D2932" t="s">
        <v>71</v>
      </c>
      <c r="E2932" t="s">
        <v>14</v>
      </c>
      <c r="F2932">
        <v>26121</v>
      </c>
      <c r="G2932" t="s">
        <v>14897</v>
      </c>
      <c r="H2932" t="s">
        <v>14898</v>
      </c>
      <c r="I2932" t="s">
        <v>14899</v>
      </c>
      <c r="J2932" t="s">
        <v>14900</v>
      </c>
      <c r="K2932" t="s">
        <v>232</v>
      </c>
      <c r="L2932">
        <v>43363</v>
      </c>
      <c r="M2932" t="s">
        <v>2656</v>
      </c>
      <c r="N2932" t="s">
        <v>16</v>
      </c>
      <c r="O2932">
        <v>3</v>
      </c>
      <c r="P2932">
        <v>55320.13</v>
      </c>
      <c r="Q2932" t="s">
        <v>1621</v>
      </c>
      <c r="R2932" t="s">
        <v>1427</v>
      </c>
    </row>
    <row r="2933" spans="1:18" x14ac:dyDescent="0.25">
      <c r="A2933">
        <v>3932</v>
      </c>
      <c r="B2933">
        <v>45111</v>
      </c>
      <c r="C2933" t="s">
        <v>12</v>
      </c>
      <c r="D2933" t="s">
        <v>605</v>
      </c>
      <c r="E2933" t="s">
        <v>14</v>
      </c>
      <c r="F2933">
        <v>28466</v>
      </c>
      <c r="G2933" t="s">
        <v>1421</v>
      </c>
      <c r="H2933" t="s">
        <v>14901</v>
      </c>
      <c r="I2933" t="s">
        <v>14902</v>
      </c>
      <c r="J2933" t="s">
        <v>14903</v>
      </c>
      <c r="K2933" t="s">
        <v>232</v>
      </c>
      <c r="L2933">
        <v>28881</v>
      </c>
      <c r="M2933" t="s">
        <v>3191</v>
      </c>
      <c r="N2933" t="s">
        <v>16</v>
      </c>
      <c r="O2933">
        <v>14</v>
      </c>
      <c r="P2933">
        <v>76638.44</v>
      </c>
      <c r="Q2933" t="s">
        <v>6181</v>
      </c>
      <c r="R2933" t="s">
        <v>1427</v>
      </c>
    </row>
    <row r="2934" spans="1:18" x14ac:dyDescent="0.25">
      <c r="A2934">
        <v>3933</v>
      </c>
      <c r="B2934">
        <v>45138</v>
      </c>
      <c r="C2934" t="s">
        <v>999</v>
      </c>
      <c r="D2934" t="s">
        <v>1035</v>
      </c>
      <c r="E2934" t="s">
        <v>30</v>
      </c>
      <c r="F2934" t="s">
        <v>14904</v>
      </c>
      <c r="G2934" t="s">
        <v>14905</v>
      </c>
      <c r="H2934" t="s">
        <v>14906</v>
      </c>
      <c r="I2934" t="s">
        <v>14907</v>
      </c>
      <c r="J2934" t="s">
        <v>14908</v>
      </c>
      <c r="K2934" t="s">
        <v>298</v>
      </c>
      <c r="L2934">
        <v>59955</v>
      </c>
      <c r="M2934" t="s">
        <v>4533</v>
      </c>
      <c r="N2934" t="s">
        <v>26</v>
      </c>
      <c r="O2934">
        <v>2</v>
      </c>
      <c r="P2934">
        <v>85146.08</v>
      </c>
      <c r="Q2934" t="s">
        <v>3590</v>
      </c>
      <c r="R2934" t="s">
        <v>1392</v>
      </c>
    </row>
    <row r="2935" spans="1:18" x14ac:dyDescent="0.25">
      <c r="A2935">
        <v>3934</v>
      </c>
      <c r="B2935">
        <v>45080</v>
      </c>
      <c r="C2935" t="s">
        <v>439</v>
      </c>
      <c r="D2935" t="s">
        <v>183</v>
      </c>
      <c r="E2935" t="s">
        <v>30</v>
      </c>
      <c r="F2935" t="s">
        <v>14909</v>
      </c>
      <c r="G2935" t="s">
        <v>14910</v>
      </c>
      <c r="H2935" t="s">
        <v>14911</v>
      </c>
      <c r="I2935" t="s">
        <v>14912</v>
      </c>
      <c r="J2935" t="s">
        <v>14913</v>
      </c>
      <c r="K2935" t="s">
        <v>145</v>
      </c>
      <c r="L2935">
        <v>79478</v>
      </c>
      <c r="M2935" t="s">
        <v>1859</v>
      </c>
      <c r="N2935" t="s">
        <v>21</v>
      </c>
      <c r="O2935">
        <v>7</v>
      </c>
      <c r="P2935">
        <v>52234.8</v>
      </c>
      <c r="Q2935" t="s">
        <v>1987</v>
      </c>
      <c r="R2935" t="s">
        <v>1427</v>
      </c>
    </row>
    <row r="2936" spans="1:18" x14ac:dyDescent="0.25">
      <c r="A2936">
        <v>3935</v>
      </c>
      <c r="B2936">
        <v>45126</v>
      </c>
      <c r="C2936" t="s">
        <v>417</v>
      </c>
      <c r="D2936" t="s">
        <v>1354</v>
      </c>
      <c r="E2936" t="s">
        <v>24</v>
      </c>
      <c r="F2936" t="s">
        <v>14914</v>
      </c>
      <c r="G2936" t="s">
        <v>14915</v>
      </c>
      <c r="H2936" t="s">
        <v>14916</v>
      </c>
      <c r="I2936" t="s">
        <v>14917</v>
      </c>
      <c r="J2936" t="s">
        <v>14918</v>
      </c>
      <c r="K2936" t="s">
        <v>116</v>
      </c>
      <c r="L2936">
        <v>19438</v>
      </c>
      <c r="M2936" t="s">
        <v>6978</v>
      </c>
      <c r="N2936" t="s">
        <v>35</v>
      </c>
      <c r="O2936">
        <v>12</v>
      </c>
      <c r="P2936">
        <v>38407.5</v>
      </c>
      <c r="Q2936" t="s">
        <v>2920</v>
      </c>
      <c r="R2936" t="s">
        <v>1460</v>
      </c>
    </row>
    <row r="2937" spans="1:18" x14ac:dyDescent="0.25">
      <c r="A2937">
        <v>3936</v>
      </c>
      <c r="B2937">
        <v>45077</v>
      </c>
      <c r="C2937" t="s">
        <v>130</v>
      </c>
      <c r="D2937" t="s">
        <v>1039</v>
      </c>
      <c r="E2937" t="s">
        <v>24</v>
      </c>
      <c r="F2937" t="s">
        <v>14919</v>
      </c>
      <c r="G2937" t="s">
        <v>1421</v>
      </c>
      <c r="H2937" t="s">
        <v>14920</v>
      </c>
      <c r="I2937" t="s">
        <v>14921</v>
      </c>
      <c r="J2937" t="s">
        <v>14922</v>
      </c>
      <c r="K2937" t="s">
        <v>290</v>
      </c>
      <c r="L2937">
        <v>56367</v>
      </c>
      <c r="M2937" t="s">
        <v>1824</v>
      </c>
      <c r="N2937" t="s">
        <v>16</v>
      </c>
      <c r="O2937">
        <v>15</v>
      </c>
      <c r="P2937">
        <v>76705.259999999995</v>
      </c>
      <c r="Q2937" t="s">
        <v>4462</v>
      </c>
      <c r="R2937" t="s">
        <v>1427</v>
      </c>
    </row>
    <row r="2938" spans="1:18" x14ac:dyDescent="0.25">
      <c r="A2938">
        <v>3937</v>
      </c>
      <c r="B2938">
        <v>45068</v>
      </c>
      <c r="C2938" t="s">
        <v>50</v>
      </c>
      <c r="D2938" t="s">
        <v>954</v>
      </c>
      <c r="E2938" t="s">
        <v>30</v>
      </c>
      <c r="F2938" t="s">
        <v>9380</v>
      </c>
      <c r="G2938" t="s">
        <v>14923</v>
      </c>
      <c r="H2938" t="s">
        <v>14924</v>
      </c>
      <c r="I2938" t="s">
        <v>14925</v>
      </c>
      <c r="J2938" t="s">
        <v>14926</v>
      </c>
      <c r="K2938" t="s">
        <v>129</v>
      </c>
      <c r="L2938">
        <v>84430</v>
      </c>
      <c r="M2938" t="s">
        <v>1961</v>
      </c>
      <c r="N2938" t="s">
        <v>35</v>
      </c>
      <c r="O2938">
        <v>7</v>
      </c>
      <c r="P2938">
        <v>99784.58</v>
      </c>
      <c r="Q2938" t="s">
        <v>6732</v>
      </c>
      <c r="R2938" t="s">
        <v>1427</v>
      </c>
    </row>
    <row r="2939" spans="1:18" x14ac:dyDescent="0.25">
      <c r="A2939">
        <v>3938</v>
      </c>
      <c r="B2939">
        <v>45059</v>
      </c>
      <c r="C2939" t="s">
        <v>136</v>
      </c>
      <c r="D2939" t="s">
        <v>398</v>
      </c>
      <c r="E2939" t="s">
        <v>24</v>
      </c>
      <c r="F2939">
        <v>34733</v>
      </c>
      <c r="G2939" t="s">
        <v>14927</v>
      </c>
      <c r="H2939" t="s">
        <v>6497</v>
      </c>
      <c r="I2939" t="s">
        <v>14928</v>
      </c>
      <c r="J2939" t="s">
        <v>14929</v>
      </c>
      <c r="K2939" t="s">
        <v>229</v>
      </c>
      <c r="L2939">
        <v>64934</v>
      </c>
      <c r="M2939" t="s">
        <v>1773</v>
      </c>
      <c r="N2939" t="s">
        <v>35</v>
      </c>
      <c r="O2939">
        <v>17</v>
      </c>
      <c r="P2939">
        <v>97674.55</v>
      </c>
      <c r="Q2939" t="s">
        <v>6552</v>
      </c>
      <c r="R2939" t="s">
        <v>1384</v>
      </c>
    </row>
    <row r="2940" spans="1:18" x14ac:dyDescent="0.25">
      <c r="A2940">
        <v>3939</v>
      </c>
      <c r="B2940">
        <v>45085</v>
      </c>
      <c r="C2940" t="s">
        <v>641</v>
      </c>
      <c r="D2940" t="s">
        <v>378</v>
      </c>
      <c r="E2940" t="s">
        <v>24</v>
      </c>
      <c r="F2940" t="s">
        <v>14930</v>
      </c>
      <c r="G2940" t="s">
        <v>1421</v>
      </c>
      <c r="H2940" t="s">
        <v>14931</v>
      </c>
      <c r="I2940" t="s">
        <v>14932</v>
      </c>
      <c r="J2940" t="s">
        <v>14933</v>
      </c>
      <c r="K2940" t="s">
        <v>205</v>
      </c>
      <c r="L2940">
        <v>18558</v>
      </c>
      <c r="M2940" t="s">
        <v>2422</v>
      </c>
      <c r="N2940" t="s">
        <v>26</v>
      </c>
      <c r="O2940">
        <v>5</v>
      </c>
      <c r="P2940">
        <v>70650.259999999995</v>
      </c>
      <c r="Q2940" t="s">
        <v>5713</v>
      </c>
      <c r="R2940" t="s">
        <v>1419</v>
      </c>
    </row>
    <row r="2941" spans="1:18" x14ac:dyDescent="0.25">
      <c r="A2941">
        <v>3940</v>
      </c>
      <c r="B2941">
        <v>45123</v>
      </c>
      <c r="C2941" t="s">
        <v>201</v>
      </c>
      <c r="D2941" t="s">
        <v>635</v>
      </c>
      <c r="E2941" t="s">
        <v>14</v>
      </c>
      <c r="F2941" t="s">
        <v>14934</v>
      </c>
      <c r="G2941" t="s">
        <v>14935</v>
      </c>
      <c r="H2941" t="s">
        <v>14936</v>
      </c>
      <c r="I2941" t="s">
        <v>14937</v>
      </c>
      <c r="J2941" t="s">
        <v>14938</v>
      </c>
      <c r="K2941" t="s">
        <v>64</v>
      </c>
      <c r="L2941">
        <v>96544</v>
      </c>
      <c r="M2941" t="s">
        <v>1445</v>
      </c>
      <c r="N2941" t="s">
        <v>16</v>
      </c>
      <c r="O2941">
        <v>9</v>
      </c>
      <c r="P2941">
        <v>73015.850000000006</v>
      </c>
      <c r="Q2941" t="s">
        <v>3884</v>
      </c>
      <c r="R2941" t="s">
        <v>1392</v>
      </c>
    </row>
    <row r="2942" spans="1:18" x14ac:dyDescent="0.25">
      <c r="A2942">
        <v>3941</v>
      </c>
      <c r="B2942">
        <v>45086</v>
      </c>
      <c r="C2942" t="s">
        <v>514</v>
      </c>
      <c r="D2942" t="s">
        <v>344</v>
      </c>
      <c r="E2942" t="s">
        <v>24</v>
      </c>
      <c r="F2942">
        <v>23785</v>
      </c>
      <c r="G2942" t="s">
        <v>14939</v>
      </c>
      <c r="H2942" t="s">
        <v>14940</v>
      </c>
      <c r="I2942" t="s">
        <v>14941</v>
      </c>
      <c r="J2942" t="s">
        <v>14942</v>
      </c>
      <c r="K2942" t="s">
        <v>211</v>
      </c>
      <c r="L2942">
        <v>19479</v>
      </c>
      <c r="M2942" t="s">
        <v>2741</v>
      </c>
      <c r="N2942" t="s">
        <v>35</v>
      </c>
      <c r="O2942">
        <v>20</v>
      </c>
      <c r="P2942">
        <v>69288.539999999994</v>
      </c>
      <c r="Q2942" t="s">
        <v>5255</v>
      </c>
      <c r="R2942" t="s">
        <v>1384</v>
      </c>
    </row>
    <row r="2943" spans="1:18" x14ac:dyDescent="0.25">
      <c r="A2943">
        <v>3942</v>
      </c>
      <c r="B2943">
        <v>45143</v>
      </c>
      <c r="C2943" t="s">
        <v>506</v>
      </c>
      <c r="D2943" t="s">
        <v>713</v>
      </c>
      <c r="E2943" t="s">
        <v>30</v>
      </c>
      <c r="F2943" t="s">
        <v>7174</v>
      </c>
      <c r="G2943" t="s">
        <v>14943</v>
      </c>
      <c r="H2943" t="s">
        <v>14944</v>
      </c>
      <c r="I2943" t="s">
        <v>14945</v>
      </c>
      <c r="J2943" t="s">
        <v>14946</v>
      </c>
      <c r="K2943" t="s">
        <v>15</v>
      </c>
      <c r="L2943">
        <v>84934</v>
      </c>
      <c r="M2943" t="s">
        <v>2147</v>
      </c>
      <c r="N2943" t="s">
        <v>26</v>
      </c>
      <c r="O2943">
        <v>15</v>
      </c>
      <c r="P2943">
        <v>60406.6</v>
      </c>
      <c r="Q2943" t="s">
        <v>1755</v>
      </c>
      <c r="R2943" t="s">
        <v>1384</v>
      </c>
    </row>
    <row r="2944" spans="1:18" x14ac:dyDescent="0.25">
      <c r="A2944">
        <v>3943</v>
      </c>
      <c r="B2944">
        <v>45116</v>
      </c>
      <c r="C2944" t="s">
        <v>874</v>
      </c>
      <c r="D2944" t="s">
        <v>535</v>
      </c>
      <c r="E2944" t="s">
        <v>30</v>
      </c>
      <c r="F2944" t="s">
        <v>14947</v>
      </c>
      <c r="G2944" t="s">
        <v>14948</v>
      </c>
      <c r="H2944" t="s">
        <v>14949</v>
      </c>
      <c r="I2944" t="s">
        <v>14950</v>
      </c>
      <c r="J2944" t="s">
        <v>14951</v>
      </c>
      <c r="K2944" t="s">
        <v>232</v>
      </c>
      <c r="L2944">
        <v>62635</v>
      </c>
      <c r="M2944" t="s">
        <v>2032</v>
      </c>
      <c r="N2944" t="s">
        <v>21</v>
      </c>
      <c r="O2944">
        <v>1</v>
      </c>
      <c r="P2944">
        <v>67982.03</v>
      </c>
      <c r="Q2944" t="s">
        <v>1599</v>
      </c>
      <c r="R2944" t="s">
        <v>1392</v>
      </c>
    </row>
    <row r="2945" spans="1:18" x14ac:dyDescent="0.25">
      <c r="A2945">
        <v>3944</v>
      </c>
      <c r="B2945">
        <v>45089</v>
      </c>
      <c r="C2945" t="s">
        <v>427</v>
      </c>
      <c r="D2945" t="s">
        <v>191</v>
      </c>
      <c r="E2945" t="s">
        <v>24</v>
      </c>
      <c r="F2945" t="s">
        <v>14952</v>
      </c>
      <c r="G2945" t="s">
        <v>1421</v>
      </c>
      <c r="H2945" t="s">
        <v>14953</v>
      </c>
      <c r="I2945" t="s">
        <v>14954</v>
      </c>
      <c r="J2945" t="s">
        <v>14955</v>
      </c>
      <c r="K2945" t="s">
        <v>170</v>
      </c>
      <c r="L2945">
        <v>31201</v>
      </c>
      <c r="M2945" t="s">
        <v>3191</v>
      </c>
      <c r="N2945" t="s">
        <v>26</v>
      </c>
      <c r="O2945">
        <v>17</v>
      </c>
      <c r="P2945">
        <v>37097.300000000003</v>
      </c>
      <c r="Q2945" t="s">
        <v>3533</v>
      </c>
      <c r="R2945" t="s">
        <v>1460</v>
      </c>
    </row>
    <row r="2946" spans="1:18" x14ac:dyDescent="0.25">
      <c r="A2946">
        <v>3945</v>
      </c>
      <c r="B2946">
        <v>45101</v>
      </c>
      <c r="C2946" t="s">
        <v>874</v>
      </c>
      <c r="D2946" t="s">
        <v>463</v>
      </c>
      <c r="E2946" t="s">
        <v>30</v>
      </c>
      <c r="F2946" t="s">
        <v>14956</v>
      </c>
      <c r="G2946" t="s">
        <v>14957</v>
      </c>
      <c r="H2946" t="s">
        <v>14958</v>
      </c>
      <c r="I2946" t="s">
        <v>14959</v>
      </c>
      <c r="J2946" t="s">
        <v>14960</v>
      </c>
      <c r="K2946" t="s">
        <v>122</v>
      </c>
      <c r="L2946">
        <v>44817</v>
      </c>
      <c r="M2946" t="s">
        <v>1577</v>
      </c>
      <c r="N2946" t="s">
        <v>21</v>
      </c>
      <c r="O2946">
        <v>18</v>
      </c>
      <c r="P2946">
        <v>55697.83</v>
      </c>
      <c r="Q2946" t="s">
        <v>7067</v>
      </c>
      <c r="R2946" t="s">
        <v>1392</v>
      </c>
    </row>
    <row r="2947" spans="1:18" x14ac:dyDescent="0.25">
      <c r="A2947">
        <v>3946</v>
      </c>
      <c r="B2947">
        <v>45124</v>
      </c>
      <c r="C2947" t="s">
        <v>684</v>
      </c>
      <c r="D2947" t="s">
        <v>1355</v>
      </c>
      <c r="E2947" t="s">
        <v>14</v>
      </c>
      <c r="F2947" t="s">
        <v>7167</v>
      </c>
      <c r="G2947" t="s">
        <v>14961</v>
      </c>
      <c r="H2947" t="s">
        <v>14962</v>
      </c>
      <c r="I2947" t="s">
        <v>14963</v>
      </c>
      <c r="J2947" t="s">
        <v>3096</v>
      </c>
      <c r="K2947" t="s">
        <v>363</v>
      </c>
      <c r="L2947">
        <v>87835</v>
      </c>
      <c r="M2947" t="s">
        <v>2121</v>
      </c>
      <c r="N2947" t="s">
        <v>35</v>
      </c>
      <c r="O2947">
        <v>17</v>
      </c>
      <c r="P2947">
        <v>97045.59</v>
      </c>
      <c r="Q2947" t="s">
        <v>7661</v>
      </c>
      <c r="R2947" t="s">
        <v>1419</v>
      </c>
    </row>
    <row r="2948" spans="1:18" x14ac:dyDescent="0.25">
      <c r="A2948">
        <v>3947</v>
      </c>
      <c r="B2948">
        <v>45063</v>
      </c>
      <c r="C2948" t="s">
        <v>143</v>
      </c>
      <c r="D2948" t="s">
        <v>418</v>
      </c>
      <c r="E2948" t="s">
        <v>30</v>
      </c>
      <c r="F2948" t="s">
        <v>4095</v>
      </c>
      <c r="G2948" t="s">
        <v>14964</v>
      </c>
      <c r="H2948" t="s">
        <v>14965</v>
      </c>
      <c r="I2948" t="s">
        <v>14966</v>
      </c>
      <c r="J2948" t="s">
        <v>6341</v>
      </c>
      <c r="K2948" t="s">
        <v>15</v>
      </c>
      <c r="L2948">
        <v>85955</v>
      </c>
      <c r="M2948" t="s">
        <v>1536</v>
      </c>
      <c r="N2948" t="s">
        <v>16</v>
      </c>
      <c r="O2948">
        <v>10</v>
      </c>
      <c r="P2948">
        <v>82358.86</v>
      </c>
      <c r="Q2948" t="s">
        <v>4544</v>
      </c>
      <c r="R2948" t="s">
        <v>1419</v>
      </c>
    </row>
    <row r="2949" spans="1:18" x14ac:dyDescent="0.25">
      <c r="A2949">
        <v>3948</v>
      </c>
      <c r="B2949">
        <v>45137</v>
      </c>
      <c r="C2949" t="s">
        <v>998</v>
      </c>
      <c r="D2949" t="s">
        <v>112</v>
      </c>
      <c r="E2949" t="s">
        <v>30</v>
      </c>
      <c r="F2949">
        <v>26975</v>
      </c>
      <c r="G2949" t="s">
        <v>14967</v>
      </c>
      <c r="H2949" t="s">
        <v>14968</v>
      </c>
      <c r="I2949" t="s">
        <v>14969</v>
      </c>
      <c r="J2949" t="s">
        <v>14970</v>
      </c>
      <c r="K2949" t="s">
        <v>203</v>
      </c>
      <c r="L2949">
        <v>68931</v>
      </c>
      <c r="M2949" t="s">
        <v>4634</v>
      </c>
      <c r="N2949" t="s">
        <v>16</v>
      </c>
      <c r="O2949">
        <v>15</v>
      </c>
      <c r="P2949">
        <v>60246.35</v>
      </c>
      <c r="Q2949" t="s">
        <v>2871</v>
      </c>
      <c r="R2949" t="s">
        <v>1427</v>
      </c>
    </row>
    <row r="2950" spans="1:18" x14ac:dyDescent="0.25">
      <c r="A2950">
        <v>3949</v>
      </c>
      <c r="B2950">
        <v>45131</v>
      </c>
      <c r="C2950" t="s">
        <v>1356</v>
      </c>
      <c r="D2950" t="s">
        <v>80</v>
      </c>
      <c r="E2950" t="s">
        <v>24</v>
      </c>
      <c r="F2950">
        <v>23474</v>
      </c>
      <c r="G2950" t="s">
        <v>14971</v>
      </c>
      <c r="H2950" t="s">
        <v>14972</v>
      </c>
      <c r="I2950" t="s">
        <v>14973</v>
      </c>
      <c r="J2950" t="s">
        <v>3624</v>
      </c>
      <c r="K2950" t="s">
        <v>298</v>
      </c>
      <c r="L2950">
        <v>70615</v>
      </c>
      <c r="M2950" t="s">
        <v>2272</v>
      </c>
      <c r="N2950" t="s">
        <v>35</v>
      </c>
      <c r="O2950">
        <v>1</v>
      </c>
      <c r="P2950">
        <v>87826.83</v>
      </c>
      <c r="Q2950" t="s">
        <v>8925</v>
      </c>
      <c r="R2950" t="s">
        <v>1427</v>
      </c>
    </row>
    <row r="2951" spans="1:18" x14ac:dyDescent="0.25">
      <c r="A2951">
        <v>3950</v>
      </c>
      <c r="B2951">
        <v>45121</v>
      </c>
      <c r="C2951" t="s">
        <v>854</v>
      </c>
      <c r="D2951" t="s">
        <v>431</v>
      </c>
      <c r="E2951" t="s">
        <v>30</v>
      </c>
      <c r="F2951" t="s">
        <v>14974</v>
      </c>
      <c r="G2951" t="s">
        <v>14975</v>
      </c>
      <c r="H2951" t="s">
        <v>14976</v>
      </c>
      <c r="I2951" t="s">
        <v>14977</v>
      </c>
      <c r="J2951" t="s">
        <v>14978</v>
      </c>
      <c r="K2951" t="s">
        <v>49</v>
      </c>
      <c r="L2951">
        <v>28694</v>
      </c>
      <c r="M2951" t="s">
        <v>3086</v>
      </c>
      <c r="N2951" t="s">
        <v>35</v>
      </c>
      <c r="O2951">
        <v>0</v>
      </c>
      <c r="P2951">
        <v>68201.289999999994</v>
      </c>
      <c r="Q2951" t="s">
        <v>12908</v>
      </c>
      <c r="R2951" t="s">
        <v>1460</v>
      </c>
    </row>
    <row r="2952" spans="1:18" x14ac:dyDescent="0.25">
      <c r="A2952">
        <v>3951</v>
      </c>
      <c r="B2952">
        <v>45105</v>
      </c>
      <c r="C2952" t="s">
        <v>519</v>
      </c>
      <c r="D2952" t="s">
        <v>192</v>
      </c>
      <c r="E2952" t="s">
        <v>24</v>
      </c>
      <c r="F2952" t="s">
        <v>12634</v>
      </c>
      <c r="G2952" t="s">
        <v>14979</v>
      </c>
      <c r="H2952" t="s">
        <v>14980</v>
      </c>
      <c r="I2952" t="s">
        <v>14981</v>
      </c>
      <c r="J2952" t="s">
        <v>14982</v>
      </c>
      <c r="K2952" t="s">
        <v>89</v>
      </c>
      <c r="L2952">
        <v>89398</v>
      </c>
      <c r="M2952" t="s">
        <v>3336</v>
      </c>
      <c r="N2952" t="s">
        <v>16</v>
      </c>
      <c r="O2952">
        <v>20</v>
      </c>
      <c r="P2952">
        <v>61223.97</v>
      </c>
      <c r="Q2952" t="s">
        <v>1818</v>
      </c>
      <c r="R2952" t="s">
        <v>1419</v>
      </c>
    </row>
    <row r="2953" spans="1:18" x14ac:dyDescent="0.25">
      <c r="A2953">
        <v>3952</v>
      </c>
      <c r="B2953">
        <v>45072</v>
      </c>
      <c r="C2953" t="s">
        <v>352</v>
      </c>
      <c r="D2953" t="s">
        <v>318</v>
      </c>
      <c r="E2953" t="s">
        <v>14</v>
      </c>
      <c r="F2953">
        <v>27550</v>
      </c>
      <c r="G2953" t="s">
        <v>14983</v>
      </c>
      <c r="H2953" t="s">
        <v>14984</v>
      </c>
      <c r="I2953" t="s">
        <v>14985</v>
      </c>
      <c r="J2953" t="s">
        <v>14986</v>
      </c>
      <c r="K2953" t="s">
        <v>132</v>
      </c>
      <c r="L2953">
        <v>78782</v>
      </c>
      <c r="M2953" t="s">
        <v>3589</v>
      </c>
      <c r="N2953" t="s">
        <v>16</v>
      </c>
      <c r="O2953">
        <v>5</v>
      </c>
      <c r="P2953">
        <v>76613.66</v>
      </c>
      <c r="Q2953" t="s">
        <v>5215</v>
      </c>
      <c r="R2953" t="s">
        <v>1419</v>
      </c>
    </row>
    <row r="2954" spans="1:18" x14ac:dyDescent="0.25">
      <c r="A2954">
        <v>3953</v>
      </c>
      <c r="B2954">
        <v>45100</v>
      </c>
      <c r="C2954" t="s">
        <v>386</v>
      </c>
      <c r="D2954" t="s">
        <v>155</v>
      </c>
      <c r="E2954" t="s">
        <v>24</v>
      </c>
      <c r="F2954">
        <v>29014</v>
      </c>
      <c r="G2954" t="s">
        <v>14987</v>
      </c>
      <c r="H2954" t="s">
        <v>14988</v>
      </c>
      <c r="I2954" t="s">
        <v>14989</v>
      </c>
      <c r="J2954" t="s">
        <v>9664</v>
      </c>
      <c r="K2954" t="s">
        <v>145</v>
      </c>
      <c r="L2954">
        <v>78591</v>
      </c>
      <c r="M2954" t="s">
        <v>3220</v>
      </c>
      <c r="N2954" t="s">
        <v>21</v>
      </c>
      <c r="O2954">
        <v>16</v>
      </c>
      <c r="P2954">
        <v>50780.25</v>
      </c>
      <c r="Q2954" t="s">
        <v>3132</v>
      </c>
      <c r="R2954" t="s">
        <v>1460</v>
      </c>
    </row>
    <row r="2955" spans="1:18" x14ac:dyDescent="0.25">
      <c r="A2955">
        <v>3954</v>
      </c>
      <c r="B2955">
        <v>45098</v>
      </c>
      <c r="C2955" t="s">
        <v>448</v>
      </c>
      <c r="D2955" t="s">
        <v>728</v>
      </c>
      <c r="E2955" t="s">
        <v>30</v>
      </c>
      <c r="F2955" t="s">
        <v>14990</v>
      </c>
      <c r="G2955" t="s">
        <v>14991</v>
      </c>
      <c r="H2955" t="s">
        <v>14992</v>
      </c>
      <c r="I2955" t="s">
        <v>14993</v>
      </c>
      <c r="J2955" t="s">
        <v>14994</v>
      </c>
      <c r="K2955" t="s">
        <v>46</v>
      </c>
      <c r="L2955">
        <v>71650</v>
      </c>
      <c r="M2955" t="s">
        <v>2584</v>
      </c>
      <c r="N2955" t="s">
        <v>35</v>
      </c>
      <c r="O2955">
        <v>8</v>
      </c>
      <c r="P2955">
        <v>60599.4</v>
      </c>
      <c r="Q2955" t="s">
        <v>3590</v>
      </c>
      <c r="R2955" t="s">
        <v>1419</v>
      </c>
    </row>
    <row r="2956" spans="1:18" x14ac:dyDescent="0.25">
      <c r="A2956">
        <v>3955</v>
      </c>
      <c r="B2956">
        <v>45133</v>
      </c>
      <c r="C2956" t="s">
        <v>493</v>
      </c>
      <c r="D2956" t="s">
        <v>837</v>
      </c>
      <c r="E2956" t="s">
        <v>24</v>
      </c>
      <c r="F2956">
        <v>37630</v>
      </c>
      <c r="G2956" t="s">
        <v>14995</v>
      </c>
      <c r="H2956" t="s">
        <v>14996</v>
      </c>
      <c r="I2956" t="s">
        <v>14997</v>
      </c>
      <c r="J2956" t="s">
        <v>14998</v>
      </c>
      <c r="K2956" t="s">
        <v>89</v>
      </c>
      <c r="L2956">
        <v>16779</v>
      </c>
      <c r="M2956" t="s">
        <v>2300</v>
      </c>
      <c r="N2956" t="s">
        <v>26</v>
      </c>
      <c r="O2956">
        <v>6</v>
      </c>
      <c r="P2956">
        <v>64322.23</v>
      </c>
      <c r="Q2956" t="s">
        <v>3484</v>
      </c>
      <c r="R2956" t="s">
        <v>1384</v>
      </c>
    </row>
    <row r="2957" spans="1:18" x14ac:dyDescent="0.25">
      <c r="A2957">
        <v>3956</v>
      </c>
      <c r="B2957">
        <v>45085</v>
      </c>
      <c r="C2957" t="s">
        <v>815</v>
      </c>
      <c r="D2957" t="s">
        <v>451</v>
      </c>
      <c r="E2957" t="s">
        <v>14</v>
      </c>
      <c r="F2957" t="s">
        <v>14999</v>
      </c>
      <c r="G2957" t="s">
        <v>15000</v>
      </c>
      <c r="H2957" t="s">
        <v>15001</v>
      </c>
      <c r="I2957" t="s">
        <v>15002</v>
      </c>
      <c r="J2957" t="s">
        <v>15003</v>
      </c>
      <c r="K2957" t="s">
        <v>164</v>
      </c>
      <c r="L2957">
        <v>10839</v>
      </c>
      <c r="M2957" t="s">
        <v>4897</v>
      </c>
      <c r="N2957" t="s">
        <v>35</v>
      </c>
      <c r="O2957">
        <v>9</v>
      </c>
      <c r="P2957">
        <v>41758.660000000003</v>
      </c>
      <c r="Q2957" t="s">
        <v>4589</v>
      </c>
      <c r="R2957" t="s">
        <v>1427</v>
      </c>
    </row>
    <row r="2958" spans="1:18" x14ac:dyDescent="0.25">
      <c r="A2958">
        <v>3957</v>
      </c>
      <c r="B2958">
        <v>45128</v>
      </c>
      <c r="C2958" t="s">
        <v>238</v>
      </c>
      <c r="D2958" t="s">
        <v>527</v>
      </c>
      <c r="E2958" t="s">
        <v>14</v>
      </c>
      <c r="F2958">
        <v>35069</v>
      </c>
      <c r="G2958" t="s">
        <v>15004</v>
      </c>
      <c r="H2958" t="s">
        <v>15005</v>
      </c>
      <c r="I2958" t="s">
        <v>15006</v>
      </c>
      <c r="J2958" t="s">
        <v>15007</v>
      </c>
      <c r="K2958" t="s">
        <v>147</v>
      </c>
      <c r="L2958">
        <v>33073</v>
      </c>
      <c r="M2958" t="s">
        <v>3231</v>
      </c>
      <c r="N2958" t="s">
        <v>35</v>
      </c>
      <c r="O2958">
        <v>5</v>
      </c>
      <c r="P2958">
        <v>57816.37</v>
      </c>
      <c r="Q2958" t="s">
        <v>4326</v>
      </c>
      <c r="R2958" t="s">
        <v>1427</v>
      </c>
    </row>
    <row r="2959" spans="1:18" x14ac:dyDescent="0.25">
      <c r="A2959">
        <v>3958</v>
      </c>
      <c r="B2959">
        <v>45142</v>
      </c>
      <c r="C2959" t="s">
        <v>269</v>
      </c>
      <c r="D2959" t="s">
        <v>105</v>
      </c>
      <c r="E2959" t="s">
        <v>30</v>
      </c>
      <c r="F2959" t="s">
        <v>15008</v>
      </c>
      <c r="G2959" t="s">
        <v>15009</v>
      </c>
      <c r="H2959" t="s">
        <v>15010</v>
      </c>
      <c r="I2959" t="s">
        <v>15011</v>
      </c>
      <c r="J2959" t="s">
        <v>15012</v>
      </c>
      <c r="K2959" t="s">
        <v>164</v>
      </c>
      <c r="L2959">
        <v>77239</v>
      </c>
      <c r="M2959" t="s">
        <v>3191</v>
      </c>
      <c r="N2959" t="s">
        <v>21</v>
      </c>
      <c r="O2959">
        <v>1</v>
      </c>
      <c r="P2959">
        <v>78487.490000000005</v>
      </c>
      <c r="Q2959" t="s">
        <v>2175</v>
      </c>
      <c r="R2959" t="s">
        <v>1384</v>
      </c>
    </row>
    <row r="2960" spans="1:18" x14ac:dyDescent="0.25">
      <c r="A2960">
        <v>3959</v>
      </c>
      <c r="B2960">
        <v>45091</v>
      </c>
      <c r="C2960" t="s">
        <v>918</v>
      </c>
      <c r="D2960" t="s">
        <v>832</v>
      </c>
      <c r="E2960" t="s">
        <v>14</v>
      </c>
      <c r="F2960">
        <v>32874</v>
      </c>
      <c r="G2960" t="s">
        <v>15013</v>
      </c>
      <c r="H2960" t="s">
        <v>15014</v>
      </c>
      <c r="I2960" t="s">
        <v>15015</v>
      </c>
      <c r="J2960" t="s">
        <v>15016</v>
      </c>
      <c r="K2960" t="s">
        <v>101</v>
      </c>
      <c r="L2960">
        <v>21952</v>
      </c>
      <c r="M2960" t="s">
        <v>2688</v>
      </c>
      <c r="N2960" t="s">
        <v>21</v>
      </c>
      <c r="O2960">
        <v>3</v>
      </c>
      <c r="P2960">
        <v>72554.720000000001</v>
      </c>
      <c r="Q2960" t="s">
        <v>2175</v>
      </c>
      <c r="R2960" t="s">
        <v>1384</v>
      </c>
    </row>
    <row r="2961" spans="1:18" x14ac:dyDescent="0.25">
      <c r="A2961">
        <v>3960</v>
      </c>
      <c r="B2961">
        <v>45088</v>
      </c>
      <c r="C2961" t="s">
        <v>90</v>
      </c>
      <c r="D2961" t="s">
        <v>1357</v>
      </c>
      <c r="E2961" t="s">
        <v>14</v>
      </c>
      <c r="F2961">
        <v>37015</v>
      </c>
      <c r="G2961" t="s">
        <v>1421</v>
      </c>
      <c r="H2961" t="s">
        <v>15017</v>
      </c>
      <c r="I2961" t="s">
        <v>15018</v>
      </c>
      <c r="J2961" t="s">
        <v>15019</v>
      </c>
      <c r="K2961" t="s">
        <v>122</v>
      </c>
      <c r="L2961">
        <v>25428</v>
      </c>
      <c r="M2961" t="s">
        <v>1546</v>
      </c>
      <c r="N2961" t="s">
        <v>16</v>
      </c>
      <c r="O2961">
        <v>10</v>
      </c>
      <c r="P2961">
        <v>72528.039999999994</v>
      </c>
      <c r="Q2961" t="s">
        <v>2606</v>
      </c>
      <c r="R2961" t="s">
        <v>1419</v>
      </c>
    </row>
    <row r="2962" spans="1:18" x14ac:dyDescent="0.25">
      <c r="A2962">
        <v>3961</v>
      </c>
      <c r="B2962">
        <v>45084</v>
      </c>
      <c r="C2962" t="s">
        <v>269</v>
      </c>
      <c r="D2962" t="s">
        <v>555</v>
      </c>
      <c r="E2962" t="s">
        <v>24</v>
      </c>
      <c r="F2962" t="s">
        <v>15020</v>
      </c>
      <c r="G2962" t="s">
        <v>15021</v>
      </c>
      <c r="H2962" t="s">
        <v>15022</v>
      </c>
      <c r="I2962" t="s">
        <v>15023</v>
      </c>
      <c r="J2962" t="s">
        <v>13068</v>
      </c>
      <c r="K2962" t="s">
        <v>49</v>
      </c>
      <c r="L2962">
        <v>51834</v>
      </c>
      <c r="M2962" t="s">
        <v>4428</v>
      </c>
      <c r="N2962" t="s">
        <v>35</v>
      </c>
      <c r="O2962">
        <v>0</v>
      </c>
      <c r="P2962">
        <v>45886.18</v>
      </c>
      <c r="Q2962" t="s">
        <v>2861</v>
      </c>
      <c r="R2962" t="s">
        <v>1419</v>
      </c>
    </row>
    <row r="2963" spans="1:18" x14ac:dyDescent="0.25">
      <c r="A2963">
        <v>3962</v>
      </c>
      <c r="B2963">
        <v>45060</v>
      </c>
      <c r="C2963" t="s">
        <v>143</v>
      </c>
      <c r="D2963" t="s">
        <v>499</v>
      </c>
      <c r="E2963" t="s">
        <v>30</v>
      </c>
      <c r="F2963">
        <v>27675</v>
      </c>
      <c r="G2963" t="s">
        <v>15024</v>
      </c>
      <c r="H2963" t="s">
        <v>15025</v>
      </c>
      <c r="I2963" t="s">
        <v>15026</v>
      </c>
      <c r="J2963" t="s">
        <v>15027</v>
      </c>
      <c r="K2963" t="s">
        <v>43</v>
      </c>
      <c r="L2963">
        <v>99131</v>
      </c>
      <c r="M2963" t="s">
        <v>2208</v>
      </c>
      <c r="N2963" t="s">
        <v>26</v>
      </c>
      <c r="O2963">
        <v>1</v>
      </c>
      <c r="P2963">
        <v>89925.18</v>
      </c>
      <c r="Q2963" t="s">
        <v>3059</v>
      </c>
      <c r="R2963" t="s">
        <v>1384</v>
      </c>
    </row>
    <row r="2964" spans="1:18" x14ac:dyDescent="0.25">
      <c r="A2964">
        <v>3963</v>
      </c>
      <c r="B2964">
        <v>45063</v>
      </c>
      <c r="C2964" t="s">
        <v>1334</v>
      </c>
      <c r="D2964" t="s">
        <v>425</v>
      </c>
      <c r="E2964" t="s">
        <v>30</v>
      </c>
      <c r="F2964" t="s">
        <v>15028</v>
      </c>
      <c r="G2964" t="s">
        <v>15029</v>
      </c>
      <c r="H2964" t="s">
        <v>15030</v>
      </c>
      <c r="I2964" t="s">
        <v>15031</v>
      </c>
      <c r="J2964" t="s">
        <v>15032</v>
      </c>
      <c r="K2964" t="s">
        <v>135</v>
      </c>
      <c r="L2964">
        <v>45713</v>
      </c>
      <c r="M2964" t="s">
        <v>2185</v>
      </c>
      <c r="N2964" t="s">
        <v>26</v>
      </c>
      <c r="O2964">
        <v>17</v>
      </c>
      <c r="P2964">
        <v>45045.96</v>
      </c>
      <c r="Q2964" t="s">
        <v>2716</v>
      </c>
      <c r="R2964" t="s">
        <v>1392</v>
      </c>
    </row>
    <row r="2965" spans="1:18" x14ac:dyDescent="0.25">
      <c r="A2965">
        <v>3964</v>
      </c>
      <c r="B2965">
        <v>45060</v>
      </c>
      <c r="C2965" t="s">
        <v>1358</v>
      </c>
      <c r="D2965" t="s">
        <v>1359</v>
      </c>
      <c r="E2965" t="s">
        <v>24</v>
      </c>
      <c r="F2965">
        <v>34649</v>
      </c>
      <c r="G2965" t="s">
        <v>15033</v>
      </c>
      <c r="H2965" t="s">
        <v>15034</v>
      </c>
      <c r="I2965" t="s">
        <v>15035</v>
      </c>
      <c r="J2965" t="s">
        <v>15036</v>
      </c>
      <c r="K2965" t="s">
        <v>75</v>
      </c>
      <c r="L2965">
        <v>14754</v>
      </c>
      <c r="M2965" t="s">
        <v>2688</v>
      </c>
      <c r="N2965" t="s">
        <v>16</v>
      </c>
      <c r="O2965">
        <v>4</v>
      </c>
      <c r="P2965">
        <v>68205.320000000007</v>
      </c>
      <c r="Q2965" t="s">
        <v>4000</v>
      </c>
      <c r="R2965" t="s">
        <v>1419</v>
      </c>
    </row>
    <row r="2966" spans="1:18" x14ac:dyDescent="0.25">
      <c r="A2966">
        <v>3965</v>
      </c>
      <c r="B2966">
        <v>45119</v>
      </c>
      <c r="C2966" t="s">
        <v>352</v>
      </c>
      <c r="D2966" t="s">
        <v>603</v>
      </c>
      <c r="E2966" t="s">
        <v>30</v>
      </c>
      <c r="F2966" t="s">
        <v>15037</v>
      </c>
      <c r="G2966" t="s">
        <v>15038</v>
      </c>
      <c r="H2966" t="s">
        <v>15039</v>
      </c>
      <c r="I2966" t="s">
        <v>15040</v>
      </c>
      <c r="J2966" t="s">
        <v>15041</v>
      </c>
      <c r="K2966" t="s">
        <v>31</v>
      </c>
      <c r="L2966">
        <v>69661</v>
      </c>
      <c r="M2966" t="s">
        <v>2135</v>
      </c>
      <c r="N2966" t="s">
        <v>35</v>
      </c>
      <c r="O2966">
        <v>11</v>
      </c>
      <c r="P2966">
        <v>58881.24</v>
      </c>
      <c r="Q2966" t="s">
        <v>5234</v>
      </c>
      <c r="R2966" t="s">
        <v>1419</v>
      </c>
    </row>
    <row r="2967" spans="1:18" x14ac:dyDescent="0.25">
      <c r="A2967">
        <v>3966</v>
      </c>
      <c r="B2967">
        <v>45139</v>
      </c>
      <c r="C2967" t="s">
        <v>1207</v>
      </c>
      <c r="D2967" t="s">
        <v>1109</v>
      </c>
      <c r="E2967" t="s">
        <v>14</v>
      </c>
      <c r="F2967">
        <v>30016</v>
      </c>
      <c r="G2967" t="s">
        <v>15042</v>
      </c>
      <c r="H2967" t="s">
        <v>15043</v>
      </c>
      <c r="I2967" t="s">
        <v>15044</v>
      </c>
      <c r="J2967" t="s">
        <v>15045</v>
      </c>
      <c r="K2967" t="s">
        <v>25</v>
      </c>
      <c r="L2967">
        <v>6782</v>
      </c>
      <c r="M2967" t="s">
        <v>2063</v>
      </c>
      <c r="N2967" t="s">
        <v>16</v>
      </c>
      <c r="O2967">
        <v>12</v>
      </c>
      <c r="P2967">
        <v>94818.44</v>
      </c>
      <c r="Q2967" t="s">
        <v>8373</v>
      </c>
      <c r="R2967" t="s">
        <v>1427</v>
      </c>
    </row>
    <row r="2968" spans="1:18" x14ac:dyDescent="0.25">
      <c r="A2968">
        <v>3967</v>
      </c>
      <c r="B2968">
        <v>45056</v>
      </c>
      <c r="C2968" t="s">
        <v>377</v>
      </c>
      <c r="D2968" t="s">
        <v>383</v>
      </c>
      <c r="E2968" t="s">
        <v>30</v>
      </c>
      <c r="F2968" t="s">
        <v>8587</v>
      </c>
      <c r="G2968" t="s">
        <v>15046</v>
      </c>
      <c r="H2968" t="s">
        <v>15047</v>
      </c>
      <c r="I2968" t="s">
        <v>15048</v>
      </c>
      <c r="J2968" t="s">
        <v>15049</v>
      </c>
      <c r="K2968" t="s">
        <v>58</v>
      </c>
      <c r="L2968">
        <v>78384</v>
      </c>
      <c r="M2968" t="s">
        <v>1760</v>
      </c>
      <c r="N2968" t="s">
        <v>21</v>
      </c>
      <c r="O2968">
        <v>7</v>
      </c>
      <c r="P2968">
        <v>76692.47</v>
      </c>
      <c r="Q2968" t="s">
        <v>7750</v>
      </c>
      <c r="R2968" t="s">
        <v>1427</v>
      </c>
    </row>
    <row r="2969" spans="1:18" x14ac:dyDescent="0.25">
      <c r="A2969">
        <v>3968</v>
      </c>
      <c r="B2969">
        <v>45118</v>
      </c>
      <c r="C2969" t="s">
        <v>103</v>
      </c>
      <c r="D2969" t="s">
        <v>788</v>
      </c>
      <c r="E2969" t="s">
        <v>30</v>
      </c>
      <c r="F2969">
        <v>37295</v>
      </c>
      <c r="G2969" t="s">
        <v>1421</v>
      </c>
      <c r="H2969" t="s">
        <v>15050</v>
      </c>
      <c r="I2969" t="s">
        <v>15051</v>
      </c>
      <c r="J2969" t="s">
        <v>11018</v>
      </c>
      <c r="K2969" t="s">
        <v>101</v>
      </c>
      <c r="L2969">
        <v>15780</v>
      </c>
      <c r="M2969" t="s">
        <v>2157</v>
      </c>
      <c r="N2969" t="s">
        <v>35</v>
      </c>
      <c r="O2969">
        <v>9</v>
      </c>
      <c r="P2969">
        <v>85091.42</v>
      </c>
      <c r="Q2969" t="s">
        <v>6175</v>
      </c>
      <c r="R2969" t="s">
        <v>1392</v>
      </c>
    </row>
    <row r="2970" spans="1:18" x14ac:dyDescent="0.25">
      <c r="A2970">
        <v>3969</v>
      </c>
      <c r="B2970">
        <v>45120</v>
      </c>
      <c r="C2970" t="s">
        <v>70</v>
      </c>
      <c r="D2970" t="s">
        <v>1095</v>
      </c>
      <c r="E2970" t="s">
        <v>14</v>
      </c>
      <c r="F2970" t="s">
        <v>14102</v>
      </c>
      <c r="G2970" t="s">
        <v>15052</v>
      </c>
      <c r="H2970" t="s">
        <v>15053</v>
      </c>
      <c r="I2970" t="s">
        <v>15054</v>
      </c>
      <c r="J2970" t="s">
        <v>15055</v>
      </c>
      <c r="K2970" t="s">
        <v>49</v>
      </c>
      <c r="L2970">
        <v>12004</v>
      </c>
      <c r="M2970" t="s">
        <v>4109</v>
      </c>
      <c r="N2970" t="s">
        <v>21</v>
      </c>
      <c r="O2970">
        <v>12</v>
      </c>
      <c r="P2970">
        <v>70973.490000000005</v>
      </c>
      <c r="Q2970" t="s">
        <v>2301</v>
      </c>
      <c r="R2970" t="s">
        <v>1419</v>
      </c>
    </row>
    <row r="2971" spans="1:18" x14ac:dyDescent="0.25">
      <c r="A2971">
        <v>3970</v>
      </c>
      <c r="B2971">
        <v>45080</v>
      </c>
      <c r="C2971" t="s">
        <v>379</v>
      </c>
      <c r="D2971" t="s">
        <v>286</v>
      </c>
      <c r="E2971" t="s">
        <v>30</v>
      </c>
      <c r="F2971" t="s">
        <v>7615</v>
      </c>
      <c r="G2971" t="s">
        <v>15056</v>
      </c>
      <c r="H2971" t="s">
        <v>15057</v>
      </c>
      <c r="I2971" t="s">
        <v>15058</v>
      </c>
      <c r="J2971" t="s">
        <v>15059</v>
      </c>
      <c r="K2971" t="s">
        <v>214</v>
      </c>
      <c r="L2971">
        <v>14543</v>
      </c>
      <c r="M2971" t="s">
        <v>2243</v>
      </c>
      <c r="N2971" t="s">
        <v>16</v>
      </c>
      <c r="O2971">
        <v>13</v>
      </c>
      <c r="P2971">
        <v>51801.35</v>
      </c>
      <c r="Q2971" t="s">
        <v>5632</v>
      </c>
      <c r="R2971" t="s">
        <v>1427</v>
      </c>
    </row>
    <row r="2972" spans="1:18" x14ac:dyDescent="0.25">
      <c r="A2972">
        <v>3971</v>
      </c>
      <c r="B2972">
        <v>45092</v>
      </c>
      <c r="C2972" t="s">
        <v>735</v>
      </c>
      <c r="D2972" t="s">
        <v>685</v>
      </c>
      <c r="E2972" t="s">
        <v>14</v>
      </c>
      <c r="F2972" t="s">
        <v>14020</v>
      </c>
      <c r="G2972" t="s">
        <v>15060</v>
      </c>
      <c r="H2972" t="s">
        <v>15061</v>
      </c>
      <c r="I2972" t="s">
        <v>15062</v>
      </c>
      <c r="J2972" t="s">
        <v>15063</v>
      </c>
      <c r="K2972" t="s">
        <v>203</v>
      </c>
      <c r="L2972">
        <v>40802</v>
      </c>
      <c r="M2972" t="s">
        <v>3231</v>
      </c>
      <c r="N2972" t="s">
        <v>16</v>
      </c>
      <c r="O2972">
        <v>2</v>
      </c>
      <c r="P2972">
        <v>96602.41</v>
      </c>
      <c r="Q2972" t="s">
        <v>3132</v>
      </c>
      <c r="R2972" t="s">
        <v>1392</v>
      </c>
    </row>
    <row r="2973" spans="1:18" x14ac:dyDescent="0.25">
      <c r="A2973">
        <v>3972</v>
      </c>
      <c r="B2973">
        <v>45126</v>
      </c>
      <c r="C2973" t="s">
        <v>178</v>
      </c>
      <c r="D2973" t="s">
        <v>480</v>
      </c>
      <c r="E2973" t="s">
        <v>24</v>
      </c>
      <c r="F2973" t="s">
        <v>15064</v>
      </c>
      <c r="G2973" t="s">
        <v>15065</v>
      </c>
      <c r="H2973" t="s">
        <v>15066</v>
      </c>
      <c r="I2973" t="s">
        <v>15067</v>
      </c>
      <c r="J2973" t="s">
        <v>15068</v>
      </c>
      <c r="K2973" t="s">
        <v>52</v>
      </c>
      <c r="L2973">
        <v>98339</v>
      </c>
      <c r="M2973" t="s">
        <v>2266</v>
      </c>
      <c r="N2973" t="s">
        <v>35</v>
      </c>
      <c r="O2973">
        <v>12</v>
      </c>
      <c r="P2973">
        <v>56660.43</v>
      </c>
      <c r="Q2973" t="s">
        <v>1621</v>
      </c>
      <c r="R2973" t="s">
        <v>1384</v>
      </c>
    </row>
    <row r="2974" spans="1:18" x14ac:dyDescent="0.25">
      <c r="A2974">
        <v>3973</v>
      </c>
      <c r="B2974">
        <v>45092</v>
      </c>
      <c r="C2974" t="s">
        <v>158</v>
      </c>
      <c r="D2974" t="s">
        <v>206</v>
      </c>
      <c r="E2974" t="s">
        <v>30</v>
      </c>
      <c r="F2974" t="s">
        <v>2629</v>
      </c>
      <c r="G2974" t="s">
        <v>1421</v>
      </c>
      <c r="H2974" t="s">
        <v>15069</v>
      </c>
      <c r="I2974" t="s">
        <v>15070</v>
      </c>
      <c r="J2974" t="s">
        <v>15071</v>
      </c>
      <c r="K2974" t="s">
        <v>176</v>
      </c>
      <c r="L2974">
        <v>47652</v>
      </c>
      <c r="M2974" t="s">
        <v>2356</v>
      </c>
      <c r="N2974" t="s">
        <v>26</v>
      </c>
      <c r="O2974">
        <v>4</v>
      </c>
      <c r="P2974">
        <v>59039.94</v>
      </c>
      <c r="Q2974" t="s">
        <v>7412</v>
      </c>
      <c r="R2974" t="s">
        <v>1384</v>
      </c>
    </row>
    <row r="2975" spans="1:18" x14ac:dyDescent="0.25">
      <c r="A2975">
        <v>3974</v>
      </c>
      <c r="B2975">
        <v>45092</v>
      </c>
      <c r="C2975" t="s">
        <v>1360</v>
      </c>
      <c r="D2975" t="s">
        <v>1361</v>
      </c>
      <c r="E2975" t="s">
        <v>24</v>
      </c>
      <c r="F2975" t="s">
        <v>15072</v>
      </c>
      <c r="G2975" t="s">
        <v>15073</v>
      </c>
      <c r="H2975" t="s">
        <v>15074</v>
      </c>
      <c r="I2975" t="s">
        <v>15075</v>
      </c>
      <c r="J2975" t="s">
        <v>15076</v>
      </c>
      <c r="K2975" t="s">
        <v>101</v>
      </c>
      <c r="L2975">
        <v>71177</v>
      </c>
      <c r="M2975" t="s">
        <v>1742</v>
      </c>
      <c r="N2975" t="s">
        <v>35</v>
      </c>
      <c r="O2975">
        <v>20</v>
      </c>
      <c r="P2975">
        <v>58899.83</v>
      </c>
      <c r="Q2975" t="s">
        <v>2403</v>
      </c>
      <c r="R2975" t="s">
        <v>1460</v>
      </c>
    </row>
    <row r="2976" spans="1:18" x14ac:dyDescent="0.25">
      <c r="A2976">
        <v>3975</v>
      </c>
      <c r="B2976">
        <v>45077</v>
      </c>
      <c r="C2976" t="s">
        <v>276</v>
      </c>
      <c r="D2976" t="s">
        <v>685</v>
      </c>
      <c r="E2976" t="s">
        <v>30</v>
      </c>
      <c r="F2976" t="s">
        <v>15077</v>
      </c>
      <c r="G2976" t="s">
        <v>15078</v>
      </c>
      <c r="H2976" t="s">
        <v>15079</v>
      </c>
      <c r="I2976" t="s">
        <v>15080</v>
      </c>
      <c r="J2976" t="s">
        <v>15081</v>
      </c>
      <c r="K2976" t="s">
        <v>34</v>
      </c>
      <c r="L2976">
        <v>78805</v>
      </c>
      <c r="M2976" t="s">
        <v>1536</v>
      </c>
      <c r="N2976" t="s">
        <v>21</v>
      </c>
      <c r="O2976">
        <v>3</v>
      </c>
      <c r="P2976">
        <v>97165.759999999995</v>
      </c>
      <c r="Q2976" t="s">
        <v>3155</v>
      </c>
      <c r="R2976" t="s">
        <v>1419</v>
      </c>
    </row>
    <row r="2977" spans="1:18" x14ac:dyDescent="0.25">
      <c r="A2977">
        <v>3976</v>
      </c>
      <c r="B2977">
        <v>45057</v>
      </c>
      <c r="C2977" t="s">
        <v>446</v>
      </c>
      <c r="D2977" t="s">
        <v>155</v>
      </c>
      <c r="E2977" t="s">
        <v>14</v>
      </c>
      <c r="F2977" t="s">
        <v>15082</v>
      </c>
      <c r="G2977" t="s">
        <v>15083</v>
      </c>
      <c r="H2977" t="s">
        <v>15084</v>
      </c>
      <c r="I2977" t="s">
        <v>15085</v>
      </c>
      <c r="J2977" t="s">
        <v>15086</v>
      </c>
      <c r="K2977" t="s">
        <v>189</v>
      </c>
      <c r="L2977">
        <v>64932</v>
      </c>
      <c r="M2977" t="s">
        <v>3220</v>
      </c>
      <c r="N2977" t="s">
        <v>21</v>
      </c>
      <c r="O2977">
        <v>20</v>
      </c>
      <c r="P2977">
        <v>37535.01</v>
      </c>
      <c r="Q2977" t="s">
        <v>2896</v>
      </c>
      <c r="R2977" t="s">
        <v>1384</v>
      </c>
    </row>
    <row r="2978" spans="1:18" x14ac:dyDescent="0.25">
      <c r="A2978">
        <v>3977</v>
      </c>
      <c r="B2978">
        <v>45068</v>
      </c>
      <c r="C2978" t="s">
        <v>1129</v>
      </c>
      <c r="D2978" t="s">
        <v>378</v>
      </c>
      <c r="E2978" t="s">
        <v>24</v>
      </c>
      <c r="F2978">
        <v>24604</v>
      </c>
      <c r="G2978" t="s">
        <v>15087</v>
      </c>
      <c r="H2978" t="s">
        <v>15088</v>
      </c>
      <c r="I2978" t="s">
        <v>15089</v>
      </c>
      <c r="J2978" t="s">
        <v>15090</v>
      </c>
      <c r="K2978" t="s">
        <v>232</v>
      </c>
      <c r="L2978">
        <v>34107</v>
      </c>
      <c r="M2978" t="s">
        <v>2329</v>
      </c>
      <c r="N2978" t="s">
        <v>16</v>
      </c>
      <c r="O2978">
        <v>7</v>
      </c>
      <c r="P2978">
        <v>38472.32</v>
      </c>
      <c r="Q2978" t="s">
        <v>2915</v>
      </c>
      <c r="R2978" t="s">
        <v>1392</v>
      </c>
    </row>
    <row r="2979" spans="1:18" x14ac:dyDescent="0.25">
      <c r="A2979">
        <v>3978</v>
      </c>
      <c r="B2979">
        <v>45100</v>
      </c>
      <c r="C2979" t="s">
        <v>87</v>
      </c>
      <c r="D2979" t="s">
        <v>1044</v>
      </c>
      <c r="E2979" t="s">
        <v>30</v>
      </c>
      <c r="F2979" t="s">
        <v>15091</v>
      </c>
      <c r="G2979" t="s">
        <v>15092</v>
      </c>
      <c r="H2979" t="s">
        <v>15093</v>
      </c>
      <c r="I2979" t="s">
        <v>15094</v>
      </c>
      <c r="J2979" t="s">
        <v>11043</v>
      </c>
      <c r="K2979" t="s">
        <v>170</v>
      </c>
      <c r="L2979">
        <v>27512</v>
      </c>
      <c r="M2979" t="s">
        <v>2300</v>
      </c>
      <c r="N2979" t="s">
        <v>26</v>
      </c>
      <c r="O2979">
        <v>13</v>
      </c>
      <c r="P2979">
        <v>57013.1</v>
      </c>
      <c r="Q2979" t="s">
        <v>6655</v>
      </c>
      <c r="R2979" t="s">
        <v>1427</v>
      </c>
    </row>
    <row r="2980" spans="1:18" x14ac:dyDescent="0.25">
      <c r="A2980">
        <v>3979</v>
      </c>
      <c r="B2980">
        <v>45063</v>
      </c>
      <c r="C2980" t="s">
        <v>178</v>
      </c>
      <c r="D2980" t="s">
        <v>224</v>
      </c>
      <c r="E2980" t="s">
        <v>24</v>
      </c>
      <c r="F2980" t="s">
        <v>15095</v>
      </c>
      <c r="G2980" t="s">
        <v>15096</v>
      </c>
      <c r="H2980" t="s">
        <v>15097</v>
      </c>
      <c r="I2980" t="s">
        <v>15098</v>
      </c>
      <c r="J2980" t="s">
        <v>15099</v>
      </c>
      <c r="K2980" t="s">
        <v>38</v>
      </c>
      <c r="L2980">
        <v>39577</v>
      </c>
      <c r="M2980" t="s">
        <v>2045</v>
      </c>
      <c r="N2980" t="s">
        <v>16</v>
      </c>
      <c r="O2980">
        <v>5</v>
      </c>
      <c r="P2980">
        <v>41681.71</v>
      </c>
      <c r="Q2980" t="s">
        <v>3795</v>
      </c>
      <c r="R2980" t="s">
        <v>1427</v>
      </c>
    </row>
    <row r="2981" spans="1:18" x14ac:dyDescent="0.25">
      <c r="A2981">
        <v>3980</v>
      </c>
      <c r="B2981">
        <v>45069</v>
      </c>
      <c r="C2981" t="s">
        <v>50</v>
      </c>
      <c r="D2981" t="s">
        <v>1268</v>
      </c>
      <c r="E2981" t="s">
        <v>14</v>
      </c>
      <c r="F2981" t="s">
        <v>15100</v>
      </c>
      <c r="G2981" t="s">
        <v>1421</v>
      </c>
      <c r="H2981" t="s">
        <v>15101</v>
      </c>
      <c r="I2981" t="s">
        <v>15102</v>
      </c>
      <c r="J2981" t="s">
        <v>15103</v>
      </c>
      <c r="K2981" t="s">
        <v>363</v>
      </c>
      <c r="L2981">
        <v>69185</v>
      </c>
      <c r="M2981" t="s">
        <v>2051</v>
      </c>
      <c r="N2981" t="s">
        <v>16</v>
      </c>
      <c r="O2981">
        <v>14</v>
      </c>
      <c r="P2981">
        <v>65799.37</v>
      </c>
      <c r="Q2981" t="s">
        <v>4727</v>
      </c>
      <c r="R2981" t="s">
        <v>1392</v>
      </c>
    </row>
    <row r="2982" spans="1:18" x14ac:dyDescent="0.25">
      <c r="A2982">
        <v>3981</v>
      </c>
      <c r="B2982">
        <v>45059</v>
      </c>
      <c r="C2982" t="s">
        <v>717</v>
      </c>
      <c r="D2982" t="s">
        <v>63</v>
      </c>
      <c r="E2982" t="s">
        <v>30</v>
      </c>
      <c r="F2982" t="s">
        <v>15104</v>
      </c>
      <c r="G2982" t="s">
        <v>1421</v>
      </c>
      <c r="H2982" t="s">
        <v>15105</v>
      </c>
      <c r="I2982" t="s">
        <v>15106</v>
      </c>
      <c r="J2982" t="s">
        <v>15107</v>
      </c>
      <c r="K2982" t="s">
        <v>235</v>
      </c>
      <c r="L2982">
        <v>48291</v>
      </c>
      <c r="M2982" t="s">
        <v>389</v>
      </c>
      <c r="N2982" t="s">
        <v>35</v>
      </c>
      <c r="O2982">
        <v>19</v>
      </c>
      <c r="P2982">
        <v>41664.699999999997</v>
      </c>
      <c r="Q2982" t="s">
        <v>1666</v>
      </c>
      <c r="R2982" t="s">
        <v>1419</v>
      </c>
    </row>
    <row r="2983" spans="1:18" x14ac:dyDescent="0.25">
      <c r="A2983">
        <v>3982</v>
      </c>
      <c r="B2983">
        <v>45068</v>
      </c>
      <c r="C2983" t="s">
        <v>790</v>
      </c>
      <c r="D2983" t="s">
        <v>1114</v>
      </c>
      <c r="E2983" t="s">
        <v>30</v>
      </c>
      <c r="F2983" t="s">
        <v>15108</v>
      </c>
      <c r="G2983" t="s">
        <v>1421</v>
      </c>
      <c r="H2983" t="s">
        <v>15109</v>
      </c>
      <c r="I2983" t="s">
        <v>15110</v>
      </c>
      <c r="J2983" t="s">
        <v>15111</v>
      </c>
      <c r="K2983" t="s">
        <v>235</v>
      </c>
      <c r="L2983">
        <v>64728</v>
      </c>
      <c r="M2983" t="s">
        <v>2121</v>
      </c>
      <c r="N2983" t="s">
        <v>21</v>
      </c>
      <c r="O2983">
        <v>7</v>
      </c>
      <c r="P2983">
        <v>42712.92</v>
      </c>
      <c r="Q2983" t="s">
        <v>5369</v>
      </c>
      <c r="R2983" t="s">
        <v>1427</v>
      </c>
    </row>
    <row r="2984" spans="1:18" x14ac:dyDescent="0.25">
      <c r="A2984">
        <v>3983</v>
      </c>
      <c r="B2984">
        <v>45133</v>
      </c>
      <c r="C2984" t="s">
        <v>1276</v>
      </c>
      <c r="D2984" t="s">
        <v>1362</v>
      </c>
      <c r="E2984" t="s">
        <v>14</v>
      </c>
      <c r="F2984" t="s">
        <v>15112</v>
      </c>
      <c r="G2984" t="s">
        <v>15113</v>
      </c>
      <c r="H2984" t="s">
        <v>15114</v>
      </c>
      <c r="I2984" t="s">
        <v>15115</v>
      </c>
      <c r="J2984" t="s">
        <v>15116</v>
      </c>
      <c r="K2984" t="s">
        <v>211</v>
      </c>
      <c r="L2984">
        <v>33607</v>
      </c>
      <c r="M2984" t="s">
        <v>2817</v>
      </c>
      <c r="N2984" t="s">
        <v>21</v>
      </c>
      <c r="O2984">
        <v>3</v>
      </c>
      <c r="P2984">
        <v>62266.2</v>
      </c>
      <c r="Q2984" t="s">
        <v>2449</v>
      </c>
      <c r="R2984" t="s">
        <v>1419</v>
      </c>
    </row>
    <row r="2985" spans="1:18" x14ac:dyDescent="0.25">
      <c r="A2985">
        <v>3984</v>
      </c>
      <c r="B2985">
        <v>45076</v>
      </c>
      <c r="C2985" t="s">
        <v>57</v>
      </c>
      <c r="D2985" t="s">
        <v>592</v>
      </c>
      <c r="E2985" t="s">
        <v>14</v>
      </c>
      <c r="F2985">
        <v>25388</v>
      </c>
      <c r="G2985" t="s">
        <v>15117</v>
      </c>
      <c r="H2985" t="s">
        <v>15118</v>
      </c>
      <c r="I2985" t="s">
        <v>15119</v>
      </c>
      <c r="J2985" t="s">
        <v>15120</v>
      </c>
      <c r="K2985" t="s">
        <v>92</v>
      </c>
      <c r="L2985">
        <v>888</v>
      </c>
      <c r="M2985" t="s">
        <v>2617</v>
      </c>
      <c r="N2985" t="s">
        <v>26</v>
      </c>
      <c r="O2985">
        <v>19</v>
      </c>
      <c r="P2985">
        <v>78240.23</v>
      </c>
      <c r="Q2985" t="s">
        <v>3978</v>
      </c>
      <c r="R2985" t="s">
        <v>1384</v>
      </c>
    </row>
    <row r="2986" spans="1:18" x14ac:dyDescent="0.25">
      <c r="A2986">
        <v>3985</v>
      </c>
      <c r="B2986">
        <v>45101</v>
      </c>
      <c r="C2986" t="s">
        <v>1063</v>
      </c>
      <c r="D2986" t="s">
        <v>1284</v>
      </c>
      <c r="E2986" t="s">
        <v>14</v>
      </c>
      <c r="F2986">
        <v>35590</v>
      </c>
      <c r="G2986" t="s">
        <v>15121</v>
      </c>
      <c r="H2986" t="s">
        <v>15122</v>
      </c>
      <c r="I2986" t="s">
        <v>15123</v>
      </c>
      <c r="J2986" t="s">
        <v>15124</v>
      </c>
      <c r="K2986" t="s">
        <v>25</v>
      </c>
      <c r="L2986">
        <v>14042</v>
      </c>
      <c r="M2986" t="s">
        <v>1603</v>
      </c>
      <c r="N2986" t="s">
        <v>35</v>
      </c>
      <c r="O2986">
        <v>6</v>
      </c>
      <c r="P2986">
        <v>90491.06</v>
      </c>
      <c r="Q2986" t="s">
        <v>3925</v>
      </c>
      <c r="R2986" t="s">
        <v>1384</v>
      </c>
    </row>
    <row r="2987" spans="1:18" x14ac:dyDescent="0.25">
      <c r="A2987">
        <v>3986</v>
      </c>
      <c r="B2987">
        <v>45099</v>
      </c>
      <c r="C2987" t="s">
        <v>717</v>
      </c>
      <c r="D2987" t="s">
        <v>546</v>
      </c>
      <c r="E2987" t="s">
        <v>14</v>
      </c>
      <c r="F2987">
        <v>30845</v>
      </c>
      <c r="G2987" t="s">
        <v>15125</v>
      </c>
      <c r="H2987" t="s">
        <v>15126</v>
      </c>
      <c r="I2987" t="s">
        <v>15127</v>
      </c>
      <c r="J2987" t="s">
        <v>10013</v>
      </c>
      <c r="K2987" t="s">
        <v>198</v>
      </c>
      <c r="L2987">
        <v>42875</v>
      </c>
      <c r="M2987" t="s">
        <v>1658</v>
      </c>
      <c r="N2987" t="s">
        <v>21</v>
      </c>
      <c r="O2987">
        <v>13</v>
      </c>
      <c r="P2987">
        <v>61911.37</v>
      </c>
      <c r="Q2987" t="s">
        <v>3630</v>
      </c>
      <c r="R2987" t="s">
        <v>1384</v>
      </c>
    </row>
    <row r="2988" spans="1:18" x14ac:dyDescent="0.25">
      <c r="A2988">
        <v>3987</v>
      </c>
      <c r="B2988">
        <v>45134</v>
      </c>
      <c r="C2988" t="s">
        <v>194</v>
      </c>
      <c r="D2988" t="s">
        <v>302</v>
      </c>
      <c r="E2988" t="s">
        <v>24</v>
      </c>
      <c r="F2988" t="s">
        <v>15128</v>
      </c>
      <c r="G2988" t="s">
        <v>15129</v>
      </c>
      <c r="H2988" t="s">
        <v>15130</v>
      </c>
      <c r="I2988" t="s">
        <v>15131</v>
      </c>
      <c r="J2988" t="s">
        <v>15132</v>
      </c>
      <c r="K2988" t="s">
        <v>265</v>
      </c>
      <c r="L2988">
        <v>38184</v>
      </c>
      <c r="M2988" t="s">
        <v>2598</v>
      </c>
      <c r="N2988" t="s">
        <v>21</v>
      </c>
      <c r="O2988">
        <v>10</v>
      </c>
      <c r="P2988">
        <v>44000.19</v>
      </c>
      <c r="Q2988" t="s">
        <v>3719</v>
      </c>
      <c r="R2988" t="s">
        <v>1460</v>
      </c>
    </row>
    <row r="2989" spans="1:18" x14ac:dyDescent="0.25">
      <c r="A2989">
        <v>3988</v>
      </c>
      <c r="B2989">
        <v>45078</v>
      </c>
      <c r="C2989" t="s">
        <v>1253</v>
      </c>
      <c r="D2989" t="s">
        <v>1363</v>
      </c>
      <c r="E2989" t="s">
        <v>24</v>
      </c>
      <c r="F2989" t="s">
        <v>15133</v>
      </c>
      <c r="G2989" t="s">
        <v>1421</v>
      </c>
      <c r="H2989" t="s">
        <v>15134</v>
      </c>
      <c r="I2989" t="s">
        <v>15135</v>
      </c>
      <c r="J2989" t="s">
        <v>4114</v>
      </c>
      <c r="K2989" t="s">
        <v>167</v>
      </c>
      <c r="L2989">
        <v>84532</v>
      </c>
      <c r="M2989" t="s">
        <v>3994</v>
      </c>
      <c r="N2989" t="s">
        <v>26</v>
      </c>
      <c r="O2989">
        <v>8</v>
      </c>
      <c r="P2989">
        <v>62688.51</v>
      </c>
      <c r="Q2989" t="s">
        <v>8517</v>
      </c>
      <c r="R2989" t="s">
        <v>1392</v>
      </c>
    </row>
    <row r="2990" spans="1:18" x14ac:dyDescent="0.25">
      <c r="A2990">
        <v>3989</v>
      </c>
      <c r="B2990">
        <v>45143</v>
      </c>
      <c r="C2990" t="s">
        <v>910</v>
      </c>
      <c r="D2990" t="s">
        <v>828</v>
      </c>
      <c r="E2990" t="s">
        <v>30</v>
      </c>
      <c r="F2990" t="s">
        <v>15136</v>
      </c>
      <c r="G2990" t="s">
        <v>1421</v>
      </c>
      <c r="H2990" t="s">
        <v>15137</v>
      </c>
      <c r="I2990" t="s">
        <v>15138</v>
      </c>
      <c r="J2990" t="s">
        <v>15139</v>
      </c>
      <c r="K2990" t="s">
        <v>89</v>
      </c>
      <c r="L2990">
        <v>83756</v>
      </c>
      <c r="M2990" t="s">
        <v>2266</v>
      </c>
      <c r="N2990" t="s">
        <v>21</v>
      </c>
      <c r="O2990">
        <v>6</v>
      </c>
      <c r="P2990">
        <v>50104.78</v>
      </c>
      <c r="Q2990" t="s">
        <v>2731</v>
      </c>
      <c r="R2990" t="s">
        <v>1384</v>
      </c>
    </row>
    <row r="2991" spans="1:18" x14ac:dyDescent="0.25">
      <c r="A2991">
        <v>3990</v>
      </c>
      <c r="B2991">
        <v>45111</v>
      </c>
      <c r="C2991" t="s">
        <v>243</v>
      </c>
      <c r="D2991" t="s">
        <v>655</v>
      </c>
      <c r="E2991" t="s">
        <v>30</v>
      </c>
      <c r="F2991" t="s">
        <v>15140</v>
      </c>
      <c r="G2991" t="s">
        <v>15141</v>
      </c>
      <c r="H2991" t="s">
        <v>15142</v>
      </c>
      <c r="I2991" t="s">
        <v>15143</v>
      </c>
      <c r="J2991" t="s">
        <v>15144</v>
      </c>
      <c r="K2991" t="s">
        <v>198</v>
      </c>
      <c r="L2991">
        <v>79583</v>
      </c>
      <c r="M2991" t="s">
        <v>3411</v>
      </c>
      <c r="N2991" t="s">
        <v>26</v>
      </c>
      <c r="O2991">
        <v>17</v>
      </c>
      <c r="P2991">
        <v>66870.149999999994</v>
      </c>
      <c r="Q2991" t="s">
        <v>4359</v>
      </c>
      <c r="R2991" t="s">
        <v>1384</v>
      </c>
    </row>
    <row r="2992" spans="1:18" x14ac:dyDescent="0.25">
      <c r="A2992">
        <v>3991</v>
      </c>
      <c r="B2992">
        <v>45097</v>
      </c>
      <c r="C2992" t="s">
        <v>973</v>
      </c>
      <c r="D2992" t="s">
        <v>93</v>
      </c>
      <c r="E2992" t="s">
        <v>24</v>
      </c>
      <c r="F2992">
        <v>33027</v>
      </c>
      <c r="G2992" t="s">
        <v>15145</v>
      </c>
      <c r="H2992" t="s">
        <v>15146</v>
      </c>
      <c r="I2992" t="s">
        <v>15147</v>
      </c>
      <c r="J2992" t="s">
        <v>15148</v>
      </c>
      <c r="K2992" t="s">
        <v>198</v>
      </c>
      <c r="L2992">
        <v>28020</v>
      </c>
      <c r="M2992" t="s">
        <v>2422</v>
      </c>
      <c r="N2992" t="s">
        <v>21</v>
      </c>
      <c r="O2992">
        <v>5</v>
      </c>
      <c r="P2992">
        <v>90893.48</v>
      </c>
      <c r="Q2992" t="s">
        <v>7153</v>
      </c>
      <c r="R2992" t="s">
        <v>1384</v>
      </c>
    </row>
    <row r="2993" spans="1:18" x14ac:dyDescent="0.25">
      <c r="A2993">
        <v>3992</v>
      </c>
      <c r="B2993">
        <v>45090</v>
      </c>
      <c r="C2993" t="s">
        <v>165</v>
      </c>
      <c r="D2993" t="s">
        <v>919</v>
      </c>
      <c r="E2993" t="s">
        <v>14</v>
      </c>
      <c r="F2993">
        <v>24932</v>
      </c>
      <c r="G2993" t="s">
        <v>15149</v>
      </c>
      <c r="H2993" t="s">
        <v>15150</v>
      </c>
      <c r="I2993" t="s">
        <v>15151</v>
      </c>
      <c r="J2993" t="s">
        <v>15152</v>
      </c>
      <c r="K2993" t="s">
        <v>92</v>
      </c>
      <c r="L2993">
        <v>2276</v>
      </c>
      <c r="M2993" t="s">
        <v>4851</v>
      </c>
      <c r="N2993" t="s">
        <v>26</v>
      </c>
      <c r="O2993">
        <v>19</v>
      </c>
      <c r="P2993">
        <v>53474.17</v>
      </c>
      <c r="Q2993" t="s">
        <v>10844</v>
      </c>
      <c r="R2993" t="s">
        <v>1384</v>
      </c>
    </row>
    <row r="2994" spans="1:18" x14ac:dyDescent="0.25">
      <c r="A2994">
        <v>3993</v>
      </c>
      <c r="B2994">
        <v>45080</v>
      </c>
      <c r="C2994" t="s">
        <v>123</v>
      </c>
      <c r="D2994" t="s">
        <v>1364</v>
      </c>
      <c r="E2994" t="s">
        <v>24</v>
      </c>
      <c r="F2994" t="s">
        <v>15153</v>
      </c>
      <c r="G2994" t="s">
        <v>15154</v>
      </c>
      <c r="H2994" t="s">
        <v>15155</v>
      </c>
      <c r="I2994" t="s">
        <v>15156</v>
      </c>
      <c r="J2994" t="s">
        <v>15157</v>
      </c>
      <c r="K2994" t="s">
        <v>229</v>
      </c>
      <c r="L2994">
        <v>96631</v>
      </c>
      <c r="M2994" t="s">
        <v>4782</v>
      </c>
      <c r="N2994" t="s">
        <v>35</v>
      </c>
      <c r="O2994">
        <v>14</v>
      </c>
      <c r="P2994">
        <v>52123.62</v>
      </c>
      <c r="Q2994" t="s">
        <v>7705</v>
      </c>
      <c r="R2994" t="s">
        <v>1460</v>
      </c>
    </row>
    <row r="2995" spans="1:18" x14ac:dyDescent="0.25">
      <c r="A2995">
        <v>3994</v>
      </c>
      <c r="B2995">
        <v>45058</v>
      </c>
      <c r="C2995" t="s">
        <v>676</v>
      </c>
      <c r="D2995" t="s">
        <v>206</v>
      </c>
      <c r="E2995" t="s">
        <v>14</v>
      </c>
      <c r="F2995" t="s">
        <v>15158</v>
      </c>
      <c r="G2995" t="s">
        <v>15159</v>
      </c>
      <c r="H2995" t="s">
        <v>15160</v>
      </c>
      <c r="I2995" t="s">
        <v>15161</v>
      </c>
      <c r="J2995" t="s">
        <v>15162</v>
      </c>
      <c r="K2995" t="s">
        <v>235</v>
      </c>
      <c r="L2995">
        <v>93605</v>
      </c>
      <c r="M2995" t="s">
        <v>3994</v>
      </c>
      <c r="N2995" t="s">
        <v>21</v>
      </c>
      <c r="O2995">
        <v>9</v>
      </c>
      <c r="P2995">
        <v>33630.92</v>
      </c>
      <c r="Q2995" t="s">
        <v>12397</v>
      </c>
      <c r="R2995" t="s">
        <v>1392</v>
      </c>
    </row>
    <row r="2996" spans="1:18" x14ac:dyDescent="0.25">
      <c r="A2996">
        <v>3995</v>
      </c>
      <c r="B2996">
        <v>45136</v>
      </c>
      <c r="C2996" t="s">
        <v>138</v>
      </c>
      <c r="D2996" t="s">
        <v>66</v>
      </c>
      <c r="E2996" t="s">
        <v>14</v>
      </c>
      <c r="F2996" t="s">
        <v>5925</v>
      </c>
      <c r="G2996" t="s">
        <v>15163</v>
      </c>
      <c r="H2996" t="s">
        <v>15164</v>
      </c>
      <c r="I2996" t="s">
        <v>15165</v>
      </c>
      <c r="J2996" t="s">
        <v>15166</v>
      </c>
      <c r="K2996" t="s">
        <v>363</v>
      </c>
      <c r="L2996">
        <v>91992</v>
      </c>
      <c r="M2996" t="s">
        <v>1452</v>
      </c>
      <c r="N2996" t="s">
        <v>16</v>
      </c>
      <c r="O2996">
        <v>2</v>
      </c>
      <c r="P2996">
        <v>73184.350000000006</v>
      </c>
      <c r="Q2996" t="s">
        <v>3978</v>
      </c>
      <c r="R2996" t="s">
        <v>1419</v>
      </c>
    </row>
    <row r="2997" spans="1:18" x14ac:dyDescent="0.25">
      <c r="A2997">
        <v>3996</v>
      </c>
      <c r="B2997">
        <v>45064</v>
      </c>
      <c r="C2997" t="s">
        <v>730</v>
      </c>
      <c r="D2997" t="s">
        <v>956</v>
      </c>
      <c r="E2997" t="s">
        <v>14</v>
      </c>
      <c r="F2997" t="s">
        <v>15167</v>
      </c>
      <c r="G2997" t="s">
        <v>15168</v>
      </c>
      <c r="H2997" t="s">
        <v>15169</v>
      </c>
      <c r="I2997" t="s">
        <v>15170</v>
      </c>
      <c r="J2997" t="s">
        <v>7411</v>
      </c>
      <c r="K2997" t="s">
        <v>298</v>
      </c>
      <c r="L2997">
        <v>17130</v>
      </c>
      <c r="M2997" t="s">
        <v>2091</v>
      </c>
      <c r="N2997" t="s">
        <v>26</v>
      </c>
      <c r="O2997">
        <v>20</v>
      </c>
      <c r="P2997">
        <v>65428.69</v>
      </c>
      <c r="Q2997" t="s">
        <v>4359</v>
      </c>
      <c r="R2997" t="s">
        <v>1427</v>
      </c>
    </row>
    <row r="2998" spans="1:18" x14ac:dyDescent="0.25">
      <c r="A2998">
        <v>3997</v>
      </c>
      <c r="B2998">
        <v>45119</v>
      </c>
      <c r="C2998" t="s">
        <v>1365</v>
      </c>
      <c r="D2998" t="s">
        <v>146</v>
      </c>
      <c r="E2998" t="s">
        <v>14</v>
      </c>
      <c r="F2998" t="s">
        <v>15171</v>
      </c>
      <c r="G2998" t="s">
        <v>15172</v>
      </c>
      <c r="H2998" t="s">
        <v>15173</v>
      </c>
      <c r="I2998" t="s">
        <v>15174</v>
      </c>
      <c r="J2998" t="s">
        <v>15175</v>
      </c>
      <c r="K2998" t="s">
        <v>78</v>
      </c>
      <c r="L2998">
        <v>81966</v>
      </c>
      <c r="M2998" t="s">
        <v>4782</v>
      </c>
      <c r="N2998" t="s">
        <v>21</v>
      </c>
      <c r="O2998">
        <v>0</v>
      </c>
      <c r="P2998">
        <v>37297.03</v>
      </c>
      <c r="Q2998" t="s">
        <v>3620</v>
      </c>
      <c r="R2998" t="s">
        <v>1460</v>
      </c>
    </row>
    <row r="2999" spans="1:18" x14ac:dyDescent="0.25">
      <c r="A2999">
        <v>3998</v>
      </c>
      <c r="B2999">
        <v>45096</v>
      </c>
      <c r="C2999" t="s">
        <v>76</v>
      </c>
      <c r="D2999" t="s">
        <v>1070</v>
      </c>
      <c r="E2999" t="s">
        <v>30</v>
      </c>
      <c r="F2999">
        <v>36740</v>
      </c>
      <c r="G2999" t="s">
        <v>15176</v>
      </c>
      <c r="H2999" t="s">
        <v>15177</v>
      </c>
      <c r="I2999" t="s">
        <v>15178</v>
      </c>
      <c r="J2999" t="s">
        <v>15179</v>
      </c>
      <c r="K2999" t="s">
        <v>75</v>
      </c>
      <c r="L2999">
        <v>59399</v>
      </c>
      <c r="M2999" t="s">
        <v>2300</v>
      </c>
      <c r="N2999" t="s">
        <v>16</v>
      </c>
      <c r="O2999">
        <v>10</v>
      </c>
      <c r="P2999">
        <v>31093.7</v>
      </c>
      <c r="Q2999" t="s">
        <v>1865</v>
      </c>
      <c r="R2999" t="s">
        <v>1392</v>
      </c>
    </row>
    <row r="3000" spans="1:18" x14ac:dyDescent="0.25">
      <c r="A3000">
        <v>3999</v>
      </c>
      <c r="B3000">
        <v>45062</v>
      </c>
      <c r="C3000" t="s">
        <v>177</v>
      </c>
      <c r="D3000" t="s">
        <v>1366</v>
      </c>
      <c r="E3000" t="s">
        <v>24</v>
      </c>
      <c r="F3000">
        <v>34554</v>
      </c>
      <c r="G3000" t="s">
        <v>15180</v>
      </c>
      <c r="H3000" t="s">
        <v>15181</v>
      </c>
      <c r="I3000" t="s">
        <v>15182</v>
      </c>
      <c r="J3000" t="s">
        <v>15183</v>
      </c>
      <c r="K3000" t="s">
        <v>101</v>
      </c>
      <c r="L3000">
        <v>37855</v>
      </c>
      <c r="M3000" t="s">
        <v>1403</v>
      </c>
      <c r="N3000" t="s">
        <v>21</v>
      </c>
      <c r="O3000">
        <v>14</v>
      </c>
      <c r="P3000">
        <v>59442.38</v>
      </c>
      <c r="Q3000" t="s">
        <v>8205</v>
      </c>
      <c r="R3000" t="s">
        <v>1460</v>
      </c>
    </row>
    <row r="3001" spans="1:18" x14ac:dyDescent="0.25">
      <c r="A3001">
        <v>4000</v>
      </c>
      <c r="B3001">
        <v>45114</v>
      </c>
      <c r="C3001" t="s">
        <v>352</v>
      </c>
      <c r="D3001" t="s">
        <v>149</v>
      </c>
      <c r="E3001" t="s">
        <v>24</v>
      </c>
      <c r="F3001">
        <v>29226</v>
      </c>
      <c r="G3001" t="s">
        <v>15184</v>
      </c>
      <c r="H3001" t="s">
        <v>15185</v>
      </c>
      <c r="I3001" t="s">
        <v>15186</v>
      </c>
      <c r="J3001" t="s">
        <v>15187</v>
      </c>
      <c r="K3001" t="s">
        <v>92</v>
      </c>
      <c r="L3001">
        <v>8592</v>
      </c>
      <c r="M3001" t="s">
        <v>2656</v>
      </c>
      <c r="N3001" t="s">
        <v>21</v>
      </c>
      <c r="O3001">
        <v>1</v>
      </c>
      <c r="P3001">
        <v>89853.85</v>
      </c>
      <c r="Q3001" t="s">
        <v>3417</v>
      </c>
      <c r="R3001" t="s">
        <v>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2743-063A-4847-B774-ABC5CD58DA72}">
  <dimension ref="A1:L3001"/>
  <sheetViews>
    <sheetView workbookViewId="0">
      <selection activeCell="F34" sqref="F34"/>
    </sheetView>
  </sheetViews>
  <sheetFormatPr defaultRowHeight="15" x14ac:dyDescent="0.25"/>
  <cols>
    <col min="1" max="1" width="11.85546875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bestFit="1" customWidth="1"/>
    <col min="7" max="7" width="16.85546875" bestFit="1" customWidth="1"/>
    <col min="8" max="8" width="19.140625" bestFit="1" customWidth="1"/>
    <col min="9" max="9" width="14.140625" bestFit="1" customWidth="1"/>
    <col min="10" max="10" width="39.140625" customWidth="1"/>
    <col min="11" max="11" width="14.28515625" bestFit="1" customWidth="1"/>
    <col min="12" max="12" width="10.5703125" style="6" bestFit="1" customWidth="1"/>
  </cols>
  <sheetData>
    <row r="1" spans="1:12" s="1" customFormat="1" x14ac:dyDescent="0.25">
      <c r="A1" s="1" t="s">
        <v>0</v>
      </c>
      <c r="B1" s="1" t="s">
        <v>1367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1375</v>
      </c>
      <c r="K1" s="1" t="s">
        <v>15188</v>
      </c>
      <c r="L1" s="5" t="s">
        <v>9</v>
      </c>
    </row>
    <row r="2" spans="1:12" x14ac:dyDescent="0.25">
      <c r="A2">
        <v>1001</v>
      </c>
      <c r="B2">
        <v>45080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</v>
      </c>
      <c r="I2">
        <v>60103.21</v>
      </c>
      <c r="J2" t="s">
        <v>1383</v>
      </c>
      <c r="K2" s="4">
        <f>I2/12</f>
        <v>5008.600833333333</v>
      </c>
      <c r="L2" s="6">
        <v>5008.600833333333</v>
      </c>
    </row>
    <row r="3" spans="1:12" x14ac:dyDescent="0.25">
      <c r="A3">
        <v>1002</v>
      </c>
      <c r="B3">
        <v>45061</v>
      </c>
      <c r="C3" t="s">
        <v>18</v>
      </c>
      <c r="D3" t="s">
        <v>19</v>
      </c>
      <c r="E3" t="s">
        <v>14</v>
      </c>
      <c r="F3" t="s">
        <v>20</v>
      </c>
      <c r="G3" t="s">
        <v>21</v>
      </c>
      <c r="H3">
        <v>17</v>
      </c>
      <c r="I3">
        <v>64575.839999999997</v>
      </c>
      <c r="J3" t="s">
        <v>1391</v>
      </c>
      <c r="K3" s="4">
        <f t="shared" ref="K3:K66" si="0">I3/12</f>
        <v>5381.32</v>
      </c>
      <c r="L3" s="6">
        <v>5381.32</v>
      </c>
    </row>
    <row r="4" spans="1:12" x14ac:dyDescent="0.25">
      <c r="A4">
        <v>1003</v>
      </c>
      <c r="B4">
        <v>45142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>
        <v>20</v>
      </c>
      <c r="I4">
        <v>39422.71</v>
      </c>
      <c r="J4" t="s">
        <v>1398</v>
      </c>
      <c r="K4" s="4">
        <f t="shared" si="0"/>
        <v>3285.2258333333334</v>
      </c>
      <c r="L4" s="6">
        <v>3285.2258333333334</v>
      </c>
    </row>
    <row r="5" spans="1:12" x14ac:dyDescent="0.25">
      <c r="A5">
        <v>1004</v>
      </c>
      <c r="B5">
        <v>45135</v>
      </c>
      <c r="C5" t="s">
        <v>28</v>
      </c>
      <c r="D5" t="s">
        <v>29</v>
      </c>
      <c r="E5" t="s">
        <v>30</v>
      </c>
      <c r="F5" t="s">
        <v>31</v>
      </c>
      <c r="G5" t="s">
        <v>16</v>
      </c>
      <c r="H5">
        <v>8</v>
      </c>
      <c r="I5">
        <v>51045.11</v>
      </c>
      <c r="J5" t="s">
        <v>1404</v>
      </c>
      <c r="K5" s="4">
        <f t="shared" si="0"/>
        <v>4253.7591666666667</v>
      </c>
      <c r="L5" s="6">
        <v>4253.7591666666667</v>
      </c>
    </row>
    <row r="6" spans="1:12" x14ac:dyDescent="0.25">
      <c r="A6">
        <v>1005</v>
      </c>
      <c r="B6">
        <v>45082</v>
      </c>
      <c r="C6" t="s">
        <v>32</v>
      </c>
      <c r="D6" t="s">
        <v>33</v>
      </c>
      <c r="E6" t="s">
        <v>30</v>
      </c>
      <c r="F6" t="s">
        <v>34</v>
      </c>
      <c r="G6" t="s">
        <v>35</v>
      </c>
      <c r="H6">
        <v>0</v>
      </c>
      <c r="I6">
        <v>52792.86</v>
      </c>
      <c r="J6" t="s">
        <v>1411</v>
      </c>
      <c r="K6" s="4">
        <f t="shared" si="0"/>
        <v>4399.4049999999997</v>
      </c>
      <c r="L6" s="6">
        <v>4399.4049999999997</v>
      </c>
    </row>
    <row r="7" spans="1:12" x14ac:dyDescent="0.25">
      <c r="A7">
        <v>1006</v>
      </c>
      <c r="B7">
        <v>45133</v>
      </c>
      <c r="C7" t="s">
        <v>36</v>
      </c>
      <c r="D7" t="s">
        <v>37</v>
      </c>
      <c r="E7" t="s">
        <v>24</v>
      </c>
      <c r="F7" t="s">
        <v>38</v>
      </c>
      <c r="G7" t="s">
        <v>35</v>
      </c>
      <c r="H7">
        <v>18</v>
      </c>
      <c r="I7">
        <v>97746.62</v>
      </c>
      <c r="J7" t="s">
        <v>1418</v>
      </c>
      <c r="K7" s="4">
        <f t="shared" si="0"/>
        <v>8145.5516666666663</v>
      </c>
      <c r="L7" s="6">
        <v>8145.5516666666663</v>
      </c>
    </row>
    <row r="8" spans="1:12" x14ac:dyDescent="0.25">
      <c r="A8">
        <v>1007</v>
      </c>
      <c r="B8">
        <v>45086</v>
      </c>
      <c r="C8" t="s">
        <v>39</v>
      </c>
      <c r="D8" t="s">
        <v>40</v>
      </c>
      <c r="E8" t="s">
        <v>24</v>
      </c>
      <c r="F8" t="s">
        <v>31</v>
      </c>
      <c r="G8" t="s">
        <v>16</v>
      </c>
      <c r="H8">
        <v>11</v>
      </c>
      <c r="I8">
        <v>80119.39</v>
      </c>
      <c r="J8" t="s">
        <v>1426</v>
      </c>
      <c r="K8" s="4">
        <f t="shared" si="0"/>
        <v>6676.6158333333333</v>
      </c>
      <c r="L8" s="6">
        <v>6676.6158333333333</v>
      </c>
    </row>
    <row r="9" spans="1:12" x14ac:dyDescent="0.25">
      <c r="A9">
        <v>1008</v>
      </c>
      <c r="B9">
        <v>45122</v>
      </c>
      <c r="C9" t="s">
        <v>41</v>
      </c>
      <c r="D9" t="s">
        <v>42</v>
      </c>
      <c r="E9" t="s">
        <v>14</v>
      </c>
      <c r="F9" t="s">
        <v>43</v>
      </c>
      <c r="G9" t="s">
        <v>21</v>
      </c>
      <c r="H9">
        <v>0</v>
      </c>
      <c r="I9">
        <v>41578.78</v>
      </c>
      <c r="J9" t="s">
        <v>1433</v>
      </c>
      <c r="K9" s="4">
        <f t="shared" si="0"/>
        <v>3464.8983333333331</v>
      </c>
      <c r="L9" s="6">
        <v>3464.8983333333331</v>
      </c>
    </row>
    <row r="10" spans="1:12" x14ac:dyDescent="0.25">
      <c r="A10">
        <v>1009</v>
      </c>
      <c r="B10">
        <v>45093</v>
      </c>
      <c r="C10" t="s">
        <v>44</v>
      </c>
      <c r="D10" t="s">
        <v>45</v>
      </c>
      <c r="E10" t="s">
        <v>14</v>
      </c>
      <c r="F10" t="s">
        <v>46</v>
      </c>
      <c r="G10" t="s">
        <v>16</v>
      </c>
      <c r="H10">
        <v>15</v>
      </c>
      <c r="I10">
        <v>44489.599999999999</v>
      </c>
      <c r="J10" t="s">
        <v>1439</v>
      </c>
      <c r="K10" s="4">
        <f t="shared" si="0"/>
        <v>3707.4666666666667</v>
      </c>
      <c r="L10" s="6">
        <v>3707.4666666666667</v>
      </c>
    </row>
    <row r="11" spans="1:12" x14ac:dyDescent="0.25">
      <c r="A11">
        <v>1010</v>
      </c>
      <c r="B11">
        <v>45071</v>
      </c>
      <c r="C11" t="s">
        <v>47</v>
      </c>
      <c r="D11" t="s">
        <v>48</v>
      </c>
      <c r="E11" t="s">
        <v>14</v>
      </c>
      <c r="F11" t="s">
        <v>49</v>
      </c>
      <c r="G11" t="s">
        <v>35</v>
      </c>
      <c r="H11">
        <v>4</v>
      </c>
      <c r="I11">
        <v>97363.53</v>
      </c>
      <c r="J11" t="s">
        <v>1446</v>
      </c>
      <c r="K11" s="4">
        <f t="shared" si="0"/>
        <v>8113.6274999999996</v>
      </c>
      <c r="L11" s="6">
        <v>8113.6274999999996</v>
      </c>
    </row>
    <row r="12" spans="1:12" x14ac:dyDescent="0.25">
      <c r="A12">
        <v>1011</v>
      </c>
      <c r="B12">
        <v>45060</v>
      </c>
      <c r="C12" t="s">
        <v>50</v>
      </c>
      <c r="D12" t="s">
        <v>51</v>
      </c>
      <c r="E12" t="s">
        <v>30</v>
      </c>
      <c r="F12" t="s">
        <v>52</v>
      </c>
      <c r="G12" t="s">
        <v>26</v>
      </c>
      <c r="H12">
        <v>19</v>
      </c>
      <c r="I12">
        <v>39252.379999999997</v>
      </c>
      <c r="J12" t="s">
        <v>1453</v>
      </c>
      <c r="K12" s="4">
        <f t="shared" si="0"/>
        <v>3271.0316666666663</v>
      </c>
      <c r="L12" s="6">
        <v>3271.0316666666663</v>
      </c>
    </row>
    <row r="13" spans="1:12" x14ac:dyDescent="0.25">
      <c r="A13">
        <v>1012</v>
      </c>
      <c r="B13">
        <v>45081</v>
      </c>
      <c r="C13" t="s">
        <v>53</v>
      </c>
      <c r="D13" t="s">
        <v>54</v>
      </c>
      <c r="E13" t="s">
        <v>30</v>
      </c>
      <c r="F13" t="s">
        <v>55</v>
      </c>
      <c r="G13" t="s">
        <v>21</v>
      </c>
      <c r="H13">
        <v>7</v>
      </c>
      <c r="I13">
        <v>79650.820000000007</v>
      </c>
      <c r="J13" t="s">
        <v>1459</v>
      </c>
      <c r="K13" s="4">
        <f t="shared" si="0"/>
        <v>6637.5683333333336</v>
      </c>
      <c r="L13" s="6">
        <v>6637.5683333333336</v>
      </c>
    </row>
    <row r="14" spans="1:12" x14ac:dyDescent="0.25">
      <c r="A14">
        <v>1013</v>
      </c>
      <c r="B14">
        <v>45130</v>
      </c>
      <c r="C14" t="s">
        <v>56</v>
      </c>
      <c r="D14" t="s">
        <v>57</v>
      </c>
      <c r="E14" t="s">
        <v>24</v>
      </c>
      <c r="F14" t="s">
        <v>58</v>
      </c>
      <c r="G14" t="s">
        <v>35</v>
      </c>
      <c r="H14">
        <v>12</v>
      </c>
      <c r="I14">
        <v>86588.22</v>
      </c>
      <c r="J14" t="s">
        <v>1466</v>
      </c>
      <c r="K14" s="4">
        <f t="shared" si="0"/>
        <v>7215.6850000000004</v>
      </c>
      <c r="L14" s="6">
        <v>7215.6850000000004</v>
      </c>
    </row>
    <row r="15" spans="1:12" x14ac:dyDescent="0.25">
      <c r="A15">
        <v>1014</v>
      </c>
      <c r="B15">
        <v>45089</v>
      </c>
      <c r="C15" t="s">
        <v>59</v>
      </c>
      <c r="D15" t="s">
        <v>60</v>
      </c>
      <c r="E15" t="s">
        <v>14</v>
      </c>
      <c r="F15" t="s">
        <v>61</v>
      </c>
      <c r="G15" t="s">
        <v>21</v>
      </c>
      <c r="H15">
        <v>9</v>
      </c>
      <c r="I15">
        <v>59082.57</v>
      </c>
      <c r="J15" t="s">
        <v>1473</v>
      </c>
      <c r="K15" s="4">
        <f t="shared" si="0"/>
        <v>4923.5474999999997</v>
      </c>
      <c r="L15" s="6">
        <v>4923.5474999999997</v>
      </c>
    </row>
    <row r="16" spans="1:12" x14ac:dyDescent="0.25">
      <c r="A16">
        <v>1015</v>
      </c>
      <c r="B16">
        <v>45111</v>
      </c>
      <c r="C16" t="s">
        <v>62</v>
      </c>
      <c r="D16" t="s">
        <v>63</v>
      </c>
      <c r="E16" t="s">
        <v>30</v>
      </c>
      <c r="F16" t="s">
        <v>64</v>
      </c>
      <c r="G16" t="s">
        <v>21</v>
      </c>
      <c r="H16">
        <v>2</v>
      </c>
      <c r="I16">
        <v>91301.9</v>
      </c>
      <c r="J16" t="s">
        <v>1480</v>
      </c>
      <c r="K16" s="4">
        <f t="shared" si="0"/>
        <v>7608.4916666666659</v>
      </c>
      <c r="L16" s="6">
        <v>7608.4916666666659</v>
      </c>
    </row>
    <row r="17" spans="1:12" x14ac:dyDescent="0.25">
      <c r="A17">
        <v>1016</v>
      </c>
      <c r="B17">
        <v>45133</v>
      </c>
      <c r="C17" t="s">
        <v>65</v>
      </c>
      <c r="D17" t="s">
        <v>66</v>
      </c>
      <c r="E17" t="s">
        <v>24</v>
      </c>
      <c r="F17" t="s">
        <v>15</v>
      </c>
      <c r="G17" t="s">
        <v>35</v>
      </c>
      <c r="H17">
        <v>2</v>
      </c>
      <c r="I17">
        <v>44515.4</v>
      </c>
      <c r="J17" t="s">
        <v>1485</v>
      </c>
      <c r="K17" s="4">
        <f t="shared" si="0"/>
        <v>3709.6166666666668</v>
      </c>
      <c r="L17" s="6">
        <v>3709.6166666666668</v>
      </c>
    </row>
    <row r="18" spans="1:12" x14ac:dyDescent="0.25">
      <c r="A18">
        <v>1017</v>
      </c>
      <c r="B18">
        <v>45062</v>
      </c>
      <c r="C18" t="s">
        <v>67</v>
      </c>
      <c r="D18" t="s">
        <v>68</v>
      </c>
      <c r="E18" t="s">
        <v>14</v>
      </c>
      <c r="F18" t="s">
        <v>69</v>
      </c>
      <c r="G18" t="s">
        <v>35</v>
      </c>
      <c r="H18">
        <v>20</v>
      </c>
      <c r="I18">
        <v>72554.880000000005</v>
      </c>
      <c r="J18" t="s">
        <v>1491</v>
      </c>
      <c r="K18" s="4">
        <f t="shared" si="0"/>
        <v>6046.2400000000007</v>
      </c>
      <c r="L18" s="6">
        <v>6046.2400000000007</v>
      </c>
    </row>
    <row r="19" spans="1:12" x14ac:dyDescent="0.25">
      <c r="A19">
        <v>1018</v>
      </c>
      <c r="B19">
        <v>45089</v>
      </c>
      <c r="C19" t="s">
        <v>70</v>
      </c>
      <c r="D19" t="s">
        <v>71</v>
      </c>
      <c r="E19" t="s">
        <v>24</v>
      </c>
      <c r="F19" t="s">
        <v>72</v>
      </c>
      <c r="G19" t="s">
        <v>21</v>
      </c>
      <c r="H19">
        <v>20</v>
      </c>
      <c r="I19">
        <v>52923.21</v>
      </c>
      <c r="J19" t="s">
        <v>1497</v>
      </c>
      <c r="K19" s="4">
        <f t="shared" si="0"/>
        <v>4410.2674999999999</v>
      </c>
      <c r="L19" s="6">
        <v>4410.2674999999999</v>
      </c>
    </row>
    <row r="20" spans="1:12" x14ac:dyDescent="0.25">
      <c r="A20">
        <v>1019</v>
      </c>
      <c r="B20">
        <v>45103</v>
      </c>
      <c r="C20" t="s">
        <v>73</v>
      </c>
      <c r="D20" t="s">
        <v>74</v>
      </c>
      <c r="E20" t="s">
        <v>30</v>
      </c>
      <c r="F20" t="s">
        <v>75</v>
      </c>
      <c r="G20" t="s">
        <v>26</v>
      </c>
      <c r="H20">
        <v>12</v>
      </c>
      <c r="I20">
        <v>47680.62</v>
      </c>
      <c r="J20" t="s">
        <v>1504</v>
      </c>
      <c r="K20" s="4">
        <f t="shared" si="0"/>
        <v>3973.3850000000002</v>
      </c>
      <c r="L20" s="6">
        <v>3973.3850000000002</v>
      </c>
    </row>
    <row r="21" spans="1:12" x14ac:dyDescent="0.25">
      <c r="A21">
        <v>1020</v>
      </c>
      <c r="B21">
        <v>45069</v>
      </c>
      <c r="C21" t="s">
        <v>76</v>
      </c>
      <c r="D21" t="s">
        <v>77</v>
      </c>
      <c r="E21" t="s">
        <v>14</v>
      </c>
      <c r="F21" t="s">
        <v>78</v>
      </c>
      <c r="G21" t="s">
        <v>21</v>
      </c>
      <c r="H21">
        <v>6</v>
      </c>
      <c r="I21">
        <v>36560.410000000003</v>
      </c>
      <c r="J21" t="s">
        <v>1511</v>
      </c>
      <c r="K21" s="4">
        <f t="shared" si="0"/>
        <v>3046.7008333333338</v>
      </c>
      <c r="L21" s="6">
        <v>3046.7008333333338</v>
      </c>
    </row>
    <row r="22" spans="1:12" x14ac:dyDescent="0.25">
      <c r="A22">
        <v>1021</v>
      </c>
      <c r="B22">
        <v>45110</v>
      </c>
      <c r="C22" t="s">
        <v>79</v>
      </c>
      <c r="D22" t="s">
        <v>80</v>
      </c>
      <c r="E22" t="s">
        <v>24</v>
      </c>
      <c r="F22" t="s">
        <v>81</v>
      </c>
      <c r="G22" t="s">
        <v>35</v>
      </c>
      <c r="H22">
        <v>15</v>
      </c>
      <c r="I22">
        <v>91333.9</v>
      </c>
      <c r="J22" t="s">
        <v>1517</v>
      </c>
      <c r="K22" s="4">
        <f t="shared" si="0"/>
        <v>7611.1583333333328</v>
      </c>
      <c r="L22" s="6">
        <v>7611.1583333333328</v>
      </c>
    </row>
    <row r="23" spans="1:12" x14ac:dyDescent="0.25">
      <c r="A23">
        <v>1022</v>
      </c>
      <c r="B23">
        <v>45141</v>
      </c>
      <c r="C23" t="s">
        <v>82</v>
      </c>
      <c r="D23" t="s">
        <v>83</v>
      </c>
      <c r="E23" t="s">
        <v>24</v>
      </c>
      <c r="F23" t="s">
        <v>84</v>
      </c>
      <c r="G23" t="s">
        <v>35</v>
      </c>
      <c r="H23">
        <v>17</v>
      </c>
      <c r="I23">
        <v>35317.870000000003</v>
      </c>
      <c r="J23" t="s">
        <v>1524</v>
      </c>
      <c r="K23" s="4">
        <f t="shared" si="0"/>
        <v>2943.1558333333337</v>
      </c>
      <c r="L23" s="6">
        <v>2943.1558333333337</v>
      </c>
    </row>
    <row r="24" spans="1:12" x14ac:dyDescent="0.25">
      <c r="A24">
        <v>1023</v>
      </c>
      <c r="B24">
        <v>45054</v>
      </c>
      <c r="C24" t="s">
        <v>85</v>
      </c>
      <c r="D24" t="s">
        <v>86</v>
      </c>
      <c r="E24" t="s">
        <v>30</v>
      </c>
      <c r="F24" t="s">
        <v>34</v>
      </c>
      <c r="G24" t="s">
        <v>26</v>
      </c>
      <c r="H24">
        <v>11</v>
      </c>
      <c r="I24">
        <v>66953.69</v>
      </c>
      <c r="J24" t="s">
        <v>1531</v>
      </c>
      <c r="K24" s="4">
        <f t="shared" si="0"/>
        <v>5579.4741666666669</v>
      </c>
      <c r="L24" s="6">
        <v>5579.4741666666669</v>
      </c>
    </row>
    <row r="25" spans="1:12" x14ac:dyDescent="0.25">
      <c r="A25">
        <v>1024</v>
      </c>
      <c r="B25">
        <v>45102</v>
      </c>
      <c r="C25" t="s">
        <v>87</v>
      </c>
      <c r="D25" t="s">
        <v>88</v>
      </c>
      <c r="E25" t="s">
        <v>30</v>
      </c>
      <c r="F25" t="s">
        <v>89</v>
      </c>
      <c r="G25" t="s">
        <v>26</v>
      </c>
      <c r="H25">
        <v>10</v>
      </c>
      <c r="I25">
        <v>52499.44</v>
      </c>
      <c r="J25" t="s">
        <v>1485</v>
      </c>
      <c r="K25" s="4">
        <f t="shared" si="0"/>
        <v>4374.9533333333338</v>
      </c>
      <c r="L25" s="6">
        <v>4374.9533333333338</v>
      </c>
    </row>
    <row r="26" spans="1:12" x14ac:dyDescent="0.25">
      <c r="A26">
        <v>1025</v>
      </c>
      <c r="B26">
        <v>45077</v>
      </c>
      <c r="C26" t="s">
        <v>90</v>
      </c>
      <c r="D26" t="s">
        <v>91</v>
      </c>
      <c r="E26" t="s">
        <v>30</v>
      </c>
      <c r="F26" t="s">
        <v>92</v>
      </c>
      <c r="G26" t="s">
        <v>35</v>
      </c>
      <c r="H26">
        <v>15</v>
      </c>
      <c r="I26">
        <v>44240.27</v>
      </c>
      <c r="J26" t="s">
        <v>1541</v>
      </c>
      <c r="K26" s="4">
        <f t="shared" si="0"/>
        <v>3686.6891666666666</v>
      </c>
      <c r="L26" s="6">
        <v>3686.6891666666666</v>
      </c>
    </row>
    <row r="27" spans="1:12" x14ac:dyDescent="0.25">
      <c r="A27">
        <v>1026</v>
      </c>
      <c r="B27">
        <v>45114</v>
      </c>
      <c r="C27" t="s">
        <v>50</v>
      </c>
      <c r="D27" t="s">
        <v>93</v>
      </c>
      <c r="E27" t="s">
        <v>30</v>
      </c>
      <c r="F27" t="s">
        <v>94</v>
      </c>
      <c r="G27" t="s">
        <v>26</v>
      </c>
      <c r="H27">
        <v>8</v>
      </c>
      <c r="I27">
        <v>53070.82</v>
      </c>
      <c r="J27" t="s">
        <v>1547</v>
      </c>
      <c r="K27" s="4">
        <f t="shared" si="0"/>
        <v>4422.5683333333336</v>
      </c>
      <c r="L27" s="6">
        <v>4422.5683333333336</v>
      </c>
    </row>
    <row r="28" spans="1:12" x14ac:dyDescent="0.25">
      <c r="A28">
        <v>1027</v>
      </c>
      <c r="B28">
        <v>45099</v>
      </c>
      <c r="C28" t="s">
        <v>95</v>
      </c>
      <c r="D28" t="s">
        <v>96</v>
      </c>
      <c r="E28" t="s">
        <v>30</v>
      </c>
      <c r="F28" t="s">
        <v>55</v>
      </c>
      <c r="G28" t="s">
        <v>16</v>
      </c>
      <c r="H28">
        <v>15</v>
      </c>
      <c r="I28">
        <v>75285.320000000007</v>
      </c>
      <c r="J28" t="s">
        <v>1553</v>
      </c>
      <c r="K28" s="4">
        <f t="shared" si="0"/>
        <v>6273.7766666666676</v>
      </c>
      <c r="L28" s="6">
        <v>6273.7766666666676</v>
      </c>
    </row>
    <row r="29" spans="1:12" x14ac:dyDescent="0.25">
      <c r="A29">
        <v>1028</v>
      </c>
      <c r="B29">
        <v>45139</v>
      </c>
      <c r="C29" t="s">
        <v>97</v>
      </c>
      <c r="D29" t="s">
        <v>98</v>
      </c>
      <c r="E29" t="s">
        <v>30</v>
      </c>
      <c r="F29" t="s">
        <v>49</v>
      </c>
      <c r="G29" t="s">
        <v>26</v>
      </c>
      <c r="H29">
        <v>19</v>
      </c>
      <c r="I29">
        <v>57262.2</v>
      </c>
      <c r="J29" t="s">
        <v>1558</v>
      </c>
      <c r="K29" s="4">
        <f t="shared" si="0"/>
        <v>4771.8499999999995</v>
      </c>
      <c r="L29" s="6">
        <v>4771.8499999999995</v>
      </c>
    </row>
    <row r="30" spans="1:12" x14ac:dyDescent="0.25">
      <c r="A30">
        <v>1029</v>
      </c>
      <c r="B30">
        <v>45092</v>
      </c>
      <c r="C30" t="s">
        <v>99</v>
      </c>
      <c r="D30" t="s">
        <v>100</v>
      </c>
      <c r="E30" t="s">
        <v>14</v>
      </c>
      <c r="F30" t="s">
        <v>101</v>
      </c>
      <c r="G30" t="s">
        <v>35</v>
      </c>
      <c r="H30">
        <v>9</v>
      </c>
      <c r="I30">
        <v>98369.62</v>
      </c>
      <c r="J30" t="s">
        <v>1564</v>
      </c>
      <c r="K30" s="4">
        <f t="shared" si="0"/>
        <v>8197.4683333333323</v>
      </c>
      <c r="L30" s="6">
        <v>8197.4683333333323</v>
      </c>
    </row>
    <row r="31" spans="1:12" x14ac:dyDescent="0.25">
      <c r="A31">
        <v>1030</v>
      </c>
      <c r="B31">
        <v>45113</v>
      </c>
      <c r="C31" t="s">
        <v>102</v>
      </c>
      <c r="D31" t="s">
        <v>103</v>
      </c>
      <c r="E31" t="s">
        <v>30</v>
      </c>
      <c r="F31" t="s">
        <v>38</v>
      </c>
      <c r="G31" t="s">
        <v>21</v>
      </c>
      <c r="H31">
        <v>12</v>
      </c>
      <c r="I31">
        <v>36106.120000000003</v>
      </c>
      <c r="J31" t="s">
        <v>1571</v>
      </c>
      <c r="K31" s="4">
        <f t="shared" si="0"/>
        <v>3008.8433333333337</v>
      </c>
      <c r="L31" s="6">
        <v>3008.8433333333337</v>
      </c>
    </row>
    <row r="32" spans="1:12" x14ac:dyDescent="0.25">
      <c r="A32">
        <v>1031</v>
      </c>
      <c r="B32">
        <v>45134</v>
      </c>
      <c r="C32" t="s">
        <v>104</v>
      </c>
      <c r="D32" t="s">
        <v>105</v>
      </c>
      <c r="E32" t="s">
        <v>14</v>
      </c>
      <c r="F32" t="s">
        <v>34</v>
      </c>
      <c r="G32" t="s">
        <v>26</v>
      </c>
      <c r="H32">
        <v>17</v>
      </c>
      <c r="I32">
        <v>61638.6</v>
      </c>
      <c r="J32" t="s">
        <v>1578</v>
      </c>
      <c r="K32" s="4">
        <f t="shared" si="0"/>
        <v>5136.55</v>
      </c>
      <c r="L32" s="6">
        <v>5136.55</v>
      </c>
    </row>
    <row r="33" spans="1:12" x14ac:dyDescent="0.25">
      <c r="A33">
        <v>1032</v>
      </c>
      <c r="B33">
        <v>45079</v>
      </c>
      <c r="C33" t="s">
        <v>106</v>
      </c>
      <c r="D33" t="s">
        <v>107</v>
      </c>
      <c r="E33" t="s">
        <v>30</v>
      </c>
      <c r="F33" t="s">
        <v>69</v>
      </c>
      <c r="G33" t="s">
        <v>35</v>
      </c>
      <c r="H33">
        <v>10</v>
      </c>
      <c r="I33">
        <v>58593.41</v>
      </c>
      <c r="J33" t="s">
        <v>1585</v>
      </c>
      <c r="K33" s="4">
        <f t="shared" si="0"/>
        <v>4882.7841666666673</v>
      </c>
      <c r="L33" s="6">
        <v>4882.7841666666673</v>
      </c>
    </row>
    <row r="34" spans="1:12" x14ac:dyDescent="0.25">
      <c r="A34">
        <v>1033</v>
      </c>
      <c r="B34">
        <v>45062</v>
      </c>
      <c r="C34" t="s">
        <v>108</v>
      </c>
      <c r="D34" t="s">
        <v>109</v>
      </c>
      <c r="E34" t="s">
        <v>14</v>
      </c>
      <c r="F34" t="s">
        <v>110</v>
      </c>
      <c r="G34" t="s">
        <v>21</v>
      </c>
      <c r="H34">
        <v>13</v>
      </c>
      <c r="I34">
        <v>80345.63</v>
      </c>
      <c r="J34" t="s">
        <v>1592</v>
      </c>
      <c r="K34" s="4">
        <f t="shared" si="0"/>
        <v>6695.4691666666668</v>
      </c>
      <c r="L34" s="6">
        <v>6695.4691666666668</v>
      </c>
    </row>
    <row r="35" spans="1:12" x14ac:dyDescent="0.25">
      <c r="A35">
        <v>1034</v>
      </c>
      <c r="B35">
        <v>45076</v>
      </c>
      <c r="C35" t="s">
        <v>111</v>
      </c>
      <c r="D35" t="s">
        <v>112</v>
      </c>
      <c r="E35" t="s">
        <v>14</v>
      </c>
      <c r="F35" t="s">
        <v>113</v>
      </c>
      <c r="G35" t="s">
        <v>21</v>
      </c>
      <c r="H35">
        <v>6</v>
      </c>
      <c r="I35">
        <v>94817.47</v>
      </c>
      <c r="J35" t="s">
        <v>1599</v>
      </c>
      <c r="K35" s="4">
        <f t="shared" si="0"/>
        <v>7901.4558333333334</v>
      </c>
      <c r="L35" s="6">
        <v>7901.4558333333334</v>
      </c>
    </row>
    <row r="36" spans="1:12" x14ac:dyDescent="0.25">
      <c r="A36">
        <v>1035</v>
      </c>
      <c r="B36">
        <v>45121</v>
      </c>
      <c r="C36" t="s">
        <v>114</v>
      </c>
      <c r="D36" t="s">
        <v>115</v>
      </c>
      <c r="E36" t="s">
        <v>14</v>
      </c>
      <c r="F36" t="s">
        <v>116</v>
      </c>
      <c r="G36" t="s">
        <v>26</v>
      </c>
      <c r="H36">
        <v>19</v>
      </c>
      <c r="I36">
        <v>82854.39</v>
      </c>
      <c r="J36" t="s">
        <v>1517</v>
      </c>
      <c r="K36" s="4">
        <f t="shared" si="0"/>
        <v>6904.5325000000003</v>
      </c>
      <c r="L36" s="6">
        <v>6904.5325000000003</v>
      </c>
    </row>
    <row r="37" spans="1:12" x14ac:dyDescent="0.25">
      <c r="A37">
        <v>1036</v>
      </c>
      <c r="B37">
        <v>45055</v>
      </c>
      <c r="C37" t="s">
        <v>117</v>
      </c>
      <c r="D37" t="s">
        <v>118</v>
      </c>
      <c r="E37" t="s">
        <v>24</v>
      </c>
      <c r="F37" t="s">
        <v>119</v>
      </c>
      <c r="G37" t="s">
        <v>16</v>
      </c>
      <c r="H37">
        <v>11</v>
      </c>
      <c r="I37">
        <v>43831.75</v>
      </c>
      <c r="J37" t="s">
        <v>1610</v>
      </c>
      <c r="K37" s="4">
        <f t="shared" si="0"/>
        <v>3652.6458333333335</v>
      </c>
      <c r="L37" s="6">
        <v>3652.6458333333335</v>
      </c>
    </row>
    <row r="38" spans="1:12" x14ac:dyDescent="0.25">
      <c r="A38">
        <v>1037</v>
      </c>
      <c r="B38">
        <v>45064</v>
      </c>
      <c r="C38" t="s">
        <v>120</v>
      </c>
      <c r="D38" t="s">
        <v>121</v>
      </c>
      <c r="E38" t="s">
        <v>14</v>
      </c>
      <c r="F38" t="s">
        <v>122</v>
      </c>
      <c r="G38" t="s">
        <v>21</v>
      </c>
      <c r="H38">
        <v>9</v>
      </c>
      <c r="I38">
        <v>88074.11</v>
      </c>
      <c r="J38" t="s">
        <v>1616</v>
      </c>
      <c r="K38" s="4">
        <f t="shared" si="0"/>
        <v>7339.5091666666667</v>
      </c>
      <c r="L38" s="6">
        <v>7339.5091666666667</v>
      </c>
    </row>
    <row r="39" spans="1:12" x14ac:dyDescent="0.25">
      <c r="A39">
        <v>1038</v>
      </c>
      <c r="B39">
        <v>45089</v>
      </c>
      <c r="C39" t="s">
        <v>123</v>
      </c>
      <c r="D39" t="s">
        <v>124</v>
      </c>
      <c r="E39" t="s">
        <v>30</v>
      </c>
      <c r="F39" t="s">
        <v>75</v>
      </c>
      <c r="G39" t="s">
        <v>26</v>
      </c>
      <c r="H39">
        <v>16</v>
      </c>
      <c r="I39">
        <v>49673.27</v>
      </c>
      <c r="J39" t="s">
        <v>1621</v>
      </c>
      <c r="K39" s="4">
        <f t="shared" si="0"/>
        <v>4139.4391666666661</v>
      </c>
      <c r="L39" s="6">
        <v>4139.4391666666661</v>
      </c>
    </row>
    <row r="40" spans="1:12" x14ac:dyDescent="0.25">
      <c r="A40">
        <v>1039</v>
      </c>
      <c r="B40">
        <v>45099</v>
      </c>
      <c r="C40" t="s">
        <v>125</v>
      </c>
      <c r="D40" t="s">
        <v>126</v>
      </c>
      <c r="E40" t="s">
        <v>30</v>
      </c>
      <c r="F40" t="s">
        <v>81</v>
      </c>
      <c r="G40" t="s">
        <v>21</v>
      </c>
      <c r="H40">
        <v>19</v>
      </c>
      <c r="I40">
        <v>37991.230000000003</v>
      </c>
      <c r="J40" t="s">
        <v>1627</v>
      </c>
      <c r="K40" s="4">
        <f t="shared" si="0"/>
        <v>3165.9358333333334</v>
      </c>
      <c r="L40" s="6">
        <v>3165.9358333333334</v>
      </c>
    </row>
    <row r="41" spans="1:12" x14ac:dyDescent="0.25">
      <c r="A41">
        <v>1040</v>
      </c>
      <c r="B41">
        <v>45141</v>
      </c>
      <c r="C41" t="s">
        <v>127</v>
      </c>
      <c r="D41" t="s">
        <v>128</v>
      </c>
      <c r="E41" t="s">
        <v>14</v>
      </c>
      <c r="F41" t="s">
        <v>129</v>
      </c>
      <c r="G41" t="s">
        <v>21</v>
      </c>
      <c r="H41">
        <v>14</v>
      </c>
      <c r="I41">
        <v>75258.559999999998</v>
      </c>
      <c r="J41" t="s">
        <v>1632</v>
      </c>
      <c r="K41" s="4">
        <f t="shared" si="0"/>
        <v>6271.5466666666662</v>
      </c>
      <c r="L41" s="6">
        <v>6271.5466666666662</v>
      </c>
    </row>
    <row r="42" spans="1:12" x14ac:dyDescent="0.25">
      <c r="A42">
        <v>1041</v>
      </c>
      <c r="B42">
        <v>45125</v>
      </c>
      <c r="C42" t="s">
        <v>130</v>
      </c>
      <c r="D42" t="s">
        <v>131</v>
      </c>
      <c r="E42" t="s">
        <v>24</v>
      </c>
      <c r="F42" t="s">
        <v>132</v>
      </c>
      <c r="G42" t="s">
        <v>26</v>
      </c>
      <c r="H42">
        <v>0</v>
      </c>
      <c r="I42">
        <v>56440.24</v>
      </c>
      <c r="J42" t="s">
        <v>1638</v>
      </c>
      <c r="K42" s="4">
        <f t="shared" si="0"/>
        <v>4703.3533333333335</v>
      </c>
      <c r="L42" s="6">
        <v>4703.3533333333335</v>
      </c>
    </row>
    <row r="43" spans="1:12" x14ac:dyDescent="0.25">
      <c r="A43">
        <v>1042</v>
      </c>
      <c r="B43">
        <v>45056</v>
      </c>
      <c r="C43" t="s">
        <v>133</v>
      </c>
      <c r="D43" t="s">
        <v>134</v>
      </c>
      <c r="E43" t="s">
        <v>24</v>
      </c>
      <c r="F43" t="s">
        <v>135</v>
      </c>
      <c r="G43" t="s">
        <v>26</v>
      </c>
      <c r="H43">
        <v>14</v>
      </c>
      <c r="I43">
        <v>65868.72</v>
      </c>
      <c r="J43" t="s">
        <v>1645</v>
      </c>
      <c r="K43" s="4">
        <f t="shared" si="0"/>
        <v>5489.06</v>
      </c>
      <c r="L43" s="6">
        <v>5489.06</v>
      </c>
    </row>
    <row r="44" spans="1:12" x14ac:dyDescent="0.25">
      <c r="A44">
        <v>1043</v>
      </c>
      <c r="B44">
        <v>45098</v>
      </c>
      <c r="C44" t="s">
        <v>136</v>
      </c>
      <c r="D44" t="s">
        <v>137</v>
      </c>
      <c r="E44" t="s">
        <v>24</v>
      </c>
      <c r="F44" t="s">
        <v>78</v>
      </c>
      <c r="G44" t="s">
        <v>26</v>
      </c>
      <c r="H44">
        <v>8</v>
      </c>
      <c r="I44">
        <v>77256.91</v>
      </c>
      <c r="J44" t="s">
        <v>1652</v>
      </c>
      <c r="K44" s="4">
        <f t="shared" si="0"/>
        <v>6438.0758333333333</v>
      </c>
      <c r="L44" s="6">
        <v>6438.0758333333333</v>
      </c>
    </row>
    <row r="45" spans="1:12" x14ac:dyDescent="0.25">
      <c r="A45">
        <v>1044</v>
      </c>
      <c r="B45">
        <v>45076</v>
      </c>
      <c r="C45" t="s">
        <v>138</v>
      </c>
      <c r="D45" t="s">
        <v>139</v>
      </c>
      <c r="E45" t="s">
        <v>30</v>
      </c>
      <c r="F45" t="s">
        <v>46</v>
      </c>
      <c r="G45" t="s">
        <v>26</v>
      </c>
      <c r="H45">
        <v>5</v>
      </c>
      <c r="I45">
        <v>52012.21</v>
      </c>
      <c r="J45" t="s">
        <v>1659</v>
      </c>
      <c r="K45" s="4">
        <f t="shared" si="0"/>
        <v>4334.350833333333</v>
      </c>
      <c r="L45" s="6">
        <v>4334.350833333333</v>
      </c>
    </row>
    <row r="46" spans="1:12" x14ac:dyDescent="0.25">
      <c r="A46">
        <v>1045</v>
      </c>
      <c r="B46">
        <v>45137</v>
      </c>
      <c r="C46" t="s">
        <v>140</v>
      </c>
      <c r="D46" t="s">
        <v>141</v>
      </c>
      <c r="E46" t="s">
        <v>30</v>
      </c>
      <c r="F46" t="s">
        <v>142</v>
      </c>
      <c r="G46" t="s">
        <v>16</v>
      </c>
      <c r="H46">
        <v>19</v>
      </c>
      <c r="I46">
        <v>87903.51</v>
      </c>
      <c r="J46" t="s">
        <v>1666</v>
      </c>
      <c r="K46" s="4">
        <f t="shared" si="0"/>
        <v>7325.2924999999996</v>
      </c>
      <c r="L46" s="6">
        <v>7325.2924999999996</v>
      </c>
    </row>
    <row r="47" spans="1:12" x14ac:dyDescent="0.25">
      <c r="A47">
        <v>1046</v>
      </c>
      <c r="B47">
        <v>45122</v>
      </c>
      <c r="C47" t="s">
        <v>90</v>
      </c>
      <c r="D47" t="s">
        <v>68</v>
      </c>
      <c r="E47" t="s">
        <v>24</v>
      </c>
      <c r="F47" t="s">
        <v>52</v>
      </c>
      <c r="G47" t="s">
        <v>21</v>
      </c>
      <c r="H47">
        <v>8</v>
      </c>
      <c r="I47">
        <v>79162.92</v>
      </c>
      <c r="J47" t="s">
        <v>1398</v>
      </c>
      <c r="K47" s="4">
        <f t="shared" si="0"/>
        <v>6596.91</v>
      </c>
      <c r="L47" s="6">
        <v>6596.91</v>
      </c>
    </row>
    <row r="48" spans="1:12" x14ac:dyDescent="0.25">
      <c r="A48">
        <v>1047</v>
      </c>
      <c r="B48">
        <v>45070</v>
      </c>
      <c r="C48" t="s">
        <v>143</v>
      </c>
      <c r="D48" t="s">
        <v>144</v>
      </c>
      <c r="E48" t="s">
        <v>24</v>
      </c>
      <c r="F48" t="s">
        <v>145</v>
      </c>
      <c r="G48" t="s">
        <v>16</v>
      </c>
      <c r="H48">
        <v>14</v>
      </c>
      <c r="I48">
        <v>99015.22</v>
      </c>
      <c r="J48" t="s">
        <v>1678</v>
      </c>
      <c r="K48" s="4">
        <f t="shared" si="0"/>
        <v>8251.2683333333334</v>
      </c>
      <c r="L48" s="6">
        <v>8251.2683333333334</v>
      </c>
    </row>
    <row r="49" spans="1:12" x14ac:dyDescent="0.25">
      <c r="A49">
        <v>1048</v>
      </c>
      <c r="B49">
        <v>45135</v>
      </c>
      <c r="C49" t="s">
        <v>39</v>
      </c>
      <c r="D49" t="s">
        <v>146</v>
      </c>
      <c r="E49" t="s">
        <v>14</v>
      </c>
      <c r="F49" t="s">
        <v>147</v>
      </c>
      <c r="G49" t="s">
        <v>26</v>
      </c>
      <c r="H49">
        <v>7</v>
      </c>
      <c r="I49">
        <v>50437.39</v>
      </c>
      <c r="J49" t="s">
        <v>1418</v>
      </c>
      <c r="K49" s="4">
        <f t="shared" si="0"/>
        <v>4203.1158333333333</v>
      </c>
      <c r="L49" s="6">
        <v>4203.1158333333333</v>
      </c>
    </row>
    <row r="50" spans="1:12" x14ac:dyDescent="0.25">
      <c r="A50">
        <v>1049</v>
      </c>
      <c r="B50">
        <v>45111</v>
      </c>
      <c r="C50" t="s">
        <v>148</v>
      </c>
      <c r="D50" t="s">
        <v>149</v>
      </c>
      <c r="E50" t="s">
        <v>30</v>
      </c>
      <c r="F50" t="s">
        <v>75</v>
      </c>
      <c r="G50" t="s">
        <v>35</v>
      </c>
      <c r="H50">
        <v>4</v>
      </c>
      <c r="I50">
        <v>86589.55</v>
      </c>
      <c r="J50" t="s">
        <v>1690</v>
      </c>
      <c r="K50" s="4">
        <f t="shared" si="0"/>
        <v>7215.7958333333336</v>
      </c>
      <c r="L50" s="6">
        <v>7215.7958333333336</v>
      </c>
    </row>
    <row r="51" spans="1:12" x14ac:dyDescent="0.25">
      <c r="A51">
        <v>1050</v>
      </c>
      <c r="B51">
        <v>45086</v>
      </c>
      <c r="C51" t="s">
        <v>150</v>
      </c>
      <c r="D51" t="s">
        <v>151</v>
      </c>
      <c r="E51" t="s">
        <v>14</v>
      </c>
      <c r="F51" t="s">
        <v>122</v>
      </c>
      <c r="G51" t="s">
        <v>16</v>
      </c>
      <c r="H51">
        <v>10</v>
      </c>
      <c r="I51">
        <v>94813.46</v>
      </c>
      <c r="J51" t="s">
        <v>1697</v>
      </c>
      <c r="K51" s="4">
        <f t="shared" si="0"/>
        <v>7901.1216666666669</v>
      </c>
      <c r="L51" s="6">
        <v>7901.1216666666669</v>
      </c>
    </row>
    <row r="52" spans="1:12" x14ac:dyDescent="0.25">
      <c r="A52">
        <v>1051</v>
      </c>
      <c r="B52">
        <v>45113</v>
      </c>
      <c r="C52" t="s">
        <v>152</v>
      </c>
      <c r="D52" t="s">
        <v>153</v>
      </c>
      <c r="E52" t="s">
        <v>30</v>
      </c>
      <c r="F52" t="s">
        <v>116</v>
      </c>
      <c r="G52" t="s">
        <v>16</v>
      </c>
      <c r="H52">
        <v>10</v>
      </c>
      <c r="I52">
        <v>68968.39</v>
      </c>
      <c r="J52" t="s">
        <v>1704</v>
      </c>
      <c r="K52" s="4">
        <f t="shared" si="0"/>
        <v>5747.3658333333333</v>
      </c>
      <c r="L52" s="6">
        <v>5747.3658333333333</v>
      </c>
    </row>
    <row r="53" spans="1:12" x14ac:dyDescent="0.25">
      <c r="A53">
        <v>1052</v>
      </c>
      <c r="B53">
        <v>45069</v>
      </c>
      <c r="C53" t="s">
        <v>154</v>
      </c>
      <c r="D53" t="s">
        <v>155</v>
      </c>
      <c r="E53" t="s">
        <v>24</v>
      </c>
      <c r="F53" t="s">
        <v>20</v>
      </c>
      <c r="G53" t="s">
        <v>21</v>
      </c>
      <c r="H53">
        <v>7</v>
      </c>
      <c r="I53">
        <v>94839.96</v>
      </c>
      <c r="J53" t="s">
        <v>1710</v>
      </c>
      <c r="K53" s="4">
        <f t="shared" si="0"/>
        <v>7903.3300000000008</v>
      </c>
      <c r="L53" s="6">
        <v>7903.3300000000008</v>
      </c>
    </row>
    <row r="54" spans="1:12" x14ac:dyDescent="0.25">
      <c r="A54">
        <v>1053</v>
      </c>
      <c r="B54">
        <v>45081</v>
      </c>
      <c r="C54" t="s">
        <v>156</v>
      </c>
      <c r="D54" t="s">
        <v>157</v>
      </c>
      <c r="E54" t="s">
        <v>30</v>
      </c>
      <c r="F54" t="s">
        <v>132</v>
      </c>
      <c r="G54" t="s">
        <v>26</v>
      </c>
      <c r="H54">
        <v>4</v>
      </c>
      <c r="I54">
        <v>30451.54</v>
      </c>
      <c r="J54" t="s">
        <v>1717</v>
      </c>
      <c r="K54" s="4">
        <f t="shared" si="0"/>
        <v>2537.6283333333336</v>
      </c>
      <c r="L54" s="6">
        <v>2537.6283333333336</v>
      </c>
    </row>
    <row r="55" spans="1:12" x14ac:dyDescent="0.25">
      <c r="A55">
        <v>1054</v>
      </c>
      <c r="B55">
        <v>45074</v>
      </c>
      <c r="C55" t="s">
        <v>158</v>
      </c>
      <c r="D55" t="s">
        <v>159</v>
      </c>
      <c r="E55" t="s">
        <v>14</v>
      </c>
      <c r="F55" t="s">
        <v>58</v>
      </c>
      <c r="G55" t="s">
        <v>26</v>
      </c>
      <c r="H55">
        <v>18</v>
      </c>
      <c r="I55">
        <v>89697.68</v>
      </c>
      <c r="J55" t="s">
        <v>1724</v>
      </c>
      <c r="K55" s="4">
        <f t="shared" si="0"/>
        <v>7474.8066666666664</v>
      </c>
      <c r="L55" s="6">
        <v>7474.8066666666664</v>
      </c>
    </row>
    <row r="56" spans="1:12" x14ac:dyDescent="0.25">
      <c r="A56">
        <v>1055</v>
      </c>
      <c r="B56">
        <v>45130</v>
      </c>
      <c r="C56" t="s">
        <v>160</v>
      </c>
      <c r="D56" t="s">
        <v>161</v>
      </c>
      <c r="E56" t="s">
        <v>14</v>
      </c>
      <c r="F56" t="s">
        <v>116</v>
      </c>
      <c r="G56" t="s">
        <v>26</v>
      </c>
      <c r="H56">
        <v>6</v>
      </c>
      <c r="I56">
        <v>36962.769999999997</v>
      </c>
      <c r="J56" t="s">
        <v>1730</v>
      </c>
      <c r="K56" s="4">
        <f t="shared" si="0"/>
        <v>3080.2308333333331</v>
      </c>
      <c r="L56" s="6">
        <v>3080.2308333333331</v>
      </c>
    </row>
    <row r="57" spans="1:12" x14ac:dyDescent="0.25">
      <c r="A57">
        <v>1056</v>
      </c>
      <c r="B57">
        <v>45099</v>
      </c>
      <c r="C57" t="s">
        <v>162</v>
      </c>
      <c r="D57" t="s">
        <v>163</v>
      </c>
      <c r="E57" t="s">
        <v>30</v>
      </c>
      <c r="F57" t="s">
        <v>164</v>
      </c>
      <c r="G57" t="s">
        <v>21</v>
      </c>
      <c r="H57">
        <v>9</v>
      </c>
      <c r="I57">
        <v>94864.14</v>
      </c>
      <c r="J57" t="s">
        <v>1737</v>
      </c>
      <c r="K57" s="4">
        <f t="shared" si="0"/>
        <v>7905.3450000000003</v>
      </c>
      <c r="L57" s="6">
        <v>7905.3450000000003</v>
      </c>
    </row>
    <row r="58" spans="1:12" x14ac:dyDescent="0.25">
      <c r="A58">
        <v>1057</v>
      </c>
      <c r="B58">
        <v>45068</v>
      </c>
      <c r="C58" t="s">
        <v>165</v>
      </c>
      <c r="D58" t="s">
        <v>166</v>
      </c>
      <c r="E58" t="s">
        <v>24</v>
      </c>
      <c r="F58" t="s">
        <v>167</v>
      </c>
      <c r="G58" t="s">
        <v>35</v>
      </c>
      <c r="H58">
        <v>13</v>
      </c>
      <c r="I58">
        <v>87952.33</v>
      </c>
      <c r="J58" t="s">
        <v>1743</v>
      </c>
      <c r="K58" s="4">
        <f t="shared" si="0"/>
        <v>7329.3608333333332</v>
      </c>
      <c r="L58" s="6">
        <v>7329.3608333333332</v>
      </c>
    </row>
    <row r="59" spans="1:12" x14ac:dyDescent="0.25">
      <c r="A59">
        <v>1058</v>
      </c>
      <c r="B59">
        <v>45089</v>
      </c>
      <c r="C59" t="s">
        <v>168</v>
      </c>
      <c r="D59" t="s">
        <v>169</v>
      </c>
      <c r="E59" t="s">
        <v>30</v>
      </c>
      <c r="F59" t="s">
        <v>170</v>
      </c>
      <c r="G59" t="s">
        <v>26</v>
      </c>
      <c r="H59">
        <v>7</v>
      </c>
      <c r="I59">
        <v>94509.27</v>
      </c>
      <c r="J59" t="s">
        <v>1749</v>
      </c>
      <c r="K59" s="4">
        <f t="shared" si="0"/>
        <v>7875.7725</v>
      </c>
      <c r="L59" s="6">
        <v>7875.7725</v>
      </c>
    </row>
    <row r="60" spans="1:12" x14ac:dyDescent="0.25">
      <c r="A60">
        <v>1059</v>
      </c>
      <c r="B60">
        <v>45061</v>
      </c>
      <c r="C60" t="s">
        <v>171</v>
      </c>
      <c r="D60" t="s">
        <v>172</v>
      </c>
      <c r="E60" t="s">
        <v>14</v>
      </c>
      <c r="F60" t="s">
        <v>173</v>
      </c>
      <c r="G60" t="s">
        <v>26</v>
      </c>
      <c r="H60">
        <v>8</v>
      </c>
      <c r="I60">
        <v>67090.179999999993</v>
      </c>
      <c r="J60" t="s">
        <v>1755</v>
      </c>
      <c r="K60" s="4">
        <f t="shared" si="0"/>
        <v>5590.8483333333324</v>
      </c>
      <c r="L60" s="6">
        <v>5590.8483333333324</v>
      </c>
    </row>
    <row r="61" spans="1:12" x14ac:dyDescent="0.25">
      <c r="A61">
        <v>1060</v>
      </c>
      <c r="B61">
        <v>45101</v>
      </c>
      <c r="C61" t="s">
        <v>174</v>
      </c>
      <c r="D61" t="s">
        <v>175</v>
      </c>
      <c r="E61" t="s">
        <v>24</v>
      </c>
      <c r="F61" t="s">
        <v>176</v>
      </c>
      <c r="G61" t="s">
        <v>35</v>
      </c>
      <c r="H61">
        <v>14</v>
      </c>
      <c r="I61">
        <v>33552.589999999997</v>
      </c>
      <c r="J61" t="s">
        <v>1761</v>
      </c>
      <c r="K61" s="4">
        <f t="shared" si="0"/>
        <v>2796.0491666666662</v>
      </c>
      <c r="L61" s="6">
        <v>2796.0491666666662</v>
      </c>
    </row>
    <row r="62" spans="1:12" x14ac:dyDescent="0.25">
      <c r="A62">
        <v>1061</v>
      </c>
      <c r="B62">
        <v>45089</v>
      </c>
      <c r="C62" t="s">
        <v>177</v>
      </c>
      <c r="D62" t="s">
        <v>105</v>
      </c>
      <c r="E62" t="s">
        <v>24</v>
      </c>
      <c r="F62" t="s">
        <v>64</v>
      </c>
      <c r="G62" t="s">
        <v>21</v>
      </c>
      <c r="H62">
        <v>14</v>
      </c>
      <c r="I62">
        <v>35323.64</v>
      </c>
      <c r="J62" t="s">
        <v>1767</v>
      </c>
      <c r="K62" s="4">
        <f t="shared" si="0"/>
        <v>2943.6366666666668</v>
      </c>
      <c r="L62" s="6">
        <v>2943.6366666666668</v>
      </c>
    </row>
    <row r="63" spans="1:12" x14ac:dyDescent="0.25">
      <c r="A63">
        <v>1062</v>
      </c>
      <c r="B63">
        <v>45102</v>
      </c>
      <c r="C63" t="s">
        <v>178</v>
      </c>
      <c r="D63" t="s">
        <v>68</v>
      </c>
      <c r="E63" t="s">
        <v>24</v>
      </c>
      <c r="F63" t="s">
        <v>20</v>
      </c>
      <c r="G63" t="s">
        <v>35</v>
      </c>
      <c r="H63">
        <v>14</v>
      </c>
      <c r="I63">
        <v>82806.600000000006</v>
      </c>
      <c r="J63" t="s">
        <v>1774</v>
      </c>
      <c r="K63" s="4">
        <f t="shared" si="0"/>
        <v>6900.55</v>
      </c>
      <c r="L63" s="6">
        <v>6900.55</v>
      </c>
    </row>
    <row r="64" spans="1:12" x14ac:dyDescent="0.25">
      <c r="A64">
        <v>1063</v>
      </c>
      <c r="B64">
        <v>45110</v>
      </c>
      <c r="C64" t="s">
        <v>179</v>
      </c>
      <c r="D64" t="s">
        <v>180</v>
      </c>
      <c r="E64" t="s">
        <v>24</v>
      </c>
      <c r="F64" t="s">
        <v>173</v>
      </c>
      <c r="G64" t="s">
        <v>35</v>
      </c>
      <c r="H64">
        <v>0</v>
      </c>
      <c r="I64">
        <v>40113.74</v>
      </c>
      <c r="J64" t="s">
        <v>1780</v>
      </c>
      <c r="K64" s="4">
        <f t="shared" si="0"/>
        <v>3342.8116666666665</v>
      </c>
      <c r="L64" s="6">
        <v>3342.8116666666665</v>
      </c>
    </row>
    <row r="65" spans="1:12" x14ac:dyDescent="0.25">
      <c r="A65">
        <v>1064</v>
      </c>
      <c r="B65">
        <v>45084</v>
      </c>
      <c r="C65" t="s">
        <v>181</v>
      </c>
      <c r="D65" t="s">
        <v>182</v>
      </c>
      <c r="E65" t="s">
        <v>24</v>
      </c>
      <c r="F65" t="s">
        <v>116</v>
      </c>
      <c r="G65" t="s">
        <v>21</v>
      </c>
      <c r="H65">
        <v>14</v>
      </c>
      <c r="I65">
        <v>63245.8</v>
      </c>
      <c r="J65" t="s">
        <v>1787</v>
      </c>
      <c r="K65" s="4">
        <f t="shared" si="0"/>
        <v>5270.4833333333336</v>
      </c>
      <c r="L65" s="6">
        <v>5270.4833333333336</v>
      </c>
    </row>
    <row r="66" spans="1:12" x14ac:dyDescent="0.25">
      <c r="A66">
        <v>1065</v>
      </c>
      <c r="B66">
        <v>45088</v>
      </c>
      <c r="C66" t="s">
        <v>130</v>
      </c>
      <c r="D66" t="s">
        <v>183</v>
      </c>
      <c r="E66" t="s">
        <v>24</v>
      </c>
      <c r="F66" t="s">
        <v>145</v>
      </c>
      <c r="G66" t="s">
        <v>26</v>
      </c>
      <c r="H66">
        <v>14</v>
      </c>
      <c r="I66">
        <v>95411.82</v>
      </c>
      <c r="J66" t="s">
        <v>1793</v>
      </c>
      <c r="K66" s="4">
        <f t="shared" si="0"/>
        <v>7950.9850000000006</v>
      </c>
      <c r="L66" s="6">
        <v>7950.9850000000006</v>
      </c>
    </row>
    <row r="67" spans="1:12" x14ac:dyDescent="0.25">
      <c r="A67">
        <v>1066</v>
      </c>
      <c r="B67">
        <v>45084</v>
      </c>
      <c r="C67" t="s">
        <v>184</v>
      </c>
      <c r="D67" t="s">
        <v>185</v>
      </c>
      <c r="E67" t="s">
        <v>30</v>
      </c>
      <c r="F67" t="s">
        <v>46</v>
      </c>
      <c r="G67" t="s">
        <v>35</v>
      </c>
      <c r="H67">
        <v>20</v>
      </c>
      <c r="I67">
        <v>58671.8</v>
      </c>
      <c r="J67" t="s">
        <v>1799</v>
      </c>
      <c r="K67" s="4">
        <f t="shared" ref="K67:K130" si="1">I67/12</f>
        <v>4889.3166666666666</v>
      </c>
      <c r="L67" s="6">
        <v>4889.3166666666666</v>
      </c>
    </row>
    <row r="68" spans="1:12" x14ac:dyDescent="0.25">
      <c r="A68">
        <v>1067</v>
      </c>
      <c r="B68">
        <v>45079</v>
      </c>
      <c r="C68" t="s">
        <v>186</v>
      </c>
      <c r="D68" t="s">
        <v>187</v>
      </c>
      <c r="E68" t="s">
        <v>24</v>
      </c>
      <c r="F68" t="s">
        <v>61</v>
      </c>
      <c r="G68" t="s">
        <v>16</v>
      </c>
      <c r="H68">
        <v>18</v>
      </c>
      <c r="I68">
        <v>36020.54</v>
      </c>
      <c r="J68" t="s">
        <v>1805</v>
      </c>
      <c r="K68" s="4">
        <f t="shared" si="1"/>
        <v>3001.7116666666666</v>
      </c>
      <c r="L68" s="6">
        <v>3001.7116666666666</v>
      </c>
    </row>
    <row r="69" spans="1:12" x14ac:dyDescent="0.25">
      <c r="A69">
        <v>1068</v>
      </c>
      <c r="B69">
        <v>45091</v>
      </c>
      <c r="C69" t="s">
        <v>188</v>
      </c>
      <c r="D69" t="s">
        <v>98</v>
      </c>
      <c r="E69" t="s">
        <v>24</v>
      </c>
      <c r="F69" t="s">
        <v>189</v>
      </c>
      <c r="G69" t="s">
        <v>16</v>
      </c>
      <c r="H69">
        <v>20</v>
      </c>
      <c r="I69">
        <v>33092.620000000003</v>
      </c>
      <c r="J69" t="s">
        <v>1811</v>
      </c>
      <c r="K69" s="4">
        <f t="shared" si="1"/>
        <v>2757.7183333333337</v>
      </c>
      <c r="L69" s="6">
        <v>2757.7183333333337</v>
      </c>
    </row>
    <row r="70" spans="1:12" x14ac:dyDescent="0.25">
      <c r="A70">
        <v>1069</v>
      </c>
      <c r="B70">
        <v>45106</v>
      </c>
      <c r="C70" t="s">
        <v>140</v>
      </c>
      <c r="D70" t="s">
        <v>190</v>
      </c>
      <c r="E70" t="s">
        <v>30</v>
      </c>
      <c r="F70" t="s">
        <v>15</v>
      </c>
      <c r="G70" t="s">
        <v>35</v>
      </c>
      <c r="H70">
        <v>10</v>
      </c>
      <c r="I70">
        <v>37140.47</v>
      </c>
      <c r="J70" t="s">
        <v>1818</v>
      </c>
      <c r="K70" s="4">
        <f t="shared" si="1"/>
        <v>3095.0391666666669</v>
      </c>
      <c r="L70" s="6">
        <v>3095.0391666666669</v>
      </c>
    </row>
    <row r="71" spans="1:12" x14ac:dyDescent="0.25">
      <c r="A71">
        <v>1070</v>
      </c>
      <c r="B71">
        <v>45057</v>
      </c>
      <c r="C71" t="s">
        <v>177</v>
      </c>
      <c r="D71" t="s">
        <v>191</v>
      </c>
      <c r="E71" t="s">
        <v>14</v>
      </c>
      <c r="F71" t="s">
        <v>31</v>
      </c>
      <c r="G71" t="s">
        <v>16</v>
      </c>
      <c r="H71">
        <v>6</v>
      </c>
      <c r="I71">
        <v>95676.14</v>
      </c>
      <c r="J71" t="s">
        <v>1825</v>
      </c>
      <c r="K71" s="4">
        <f t="shared" si="1"/>
        <v>7973.0116666666663</v>
      </c>
      <c r="L71" s="6">
        <v>7973.0116666666663</v>
      </c>
    </row>
    <row r="72" spans="1:12" x14ac:dyDescent="0.25">
      <c r="A72">
        <v>1071</v>
      </c>
      <c r="B72">
        <v>45059</v>
      </c>
      <c r="C72" t="s">
        <v>28</v>
      </c>
      <c r="D72" t="s">
        <v>192</v>
      </c>
      <c r="E72" t="s">
        <v>24</v>
      </c>
      <c r="F72" t="s">
        <v>147</v>
      </c>
      <c r="G72" t="s">
        <v>35</v>
      </c>
      <c r="H72">
        <v>13</v>
      </c>
      <c r="I72">
        <v>54109.46</v>
      </c>
      <c r="J72" t="s">
        <v>1830</v>
      </c>
      <c r="K72" s="4">
        <f t="shared" si="1"/>
        <v>4509.1216666666669</v>
      </c>
      <c r="L72" s="6">
        <v>4509.1216666666669</v>
      </c>
    </row>
    <row r="73" spans="1:12" x14ac:dyDescent="0.25">
      <c r="A73">
        <v>1072</v>
      </c>
      <c r="B73">
        <v>45055</v>
      </c>
      <c r="C73" t="s">
        <v>123</v>
      </c>
      <c r="D73" t="s">
        <v>193</v>
      </c>
      <c r="E73" t="s">
        <v>14</v>
      </c>
      <c r="F73" t="s">
        <v>49</v>
      </c>
      <c r="G73" t="s">
        <v>16</v>
      </c>
      <c r="H73">
        <v>5</v>
      </c>
      <c r="I73">
        <v>88944.93</v>
      </c>
      <c r="J73" t="s">
        <v>1553</v>
      </c>
      <c r="K73" s="4">
        <f t="shared" si="1"/>
        <v>7412.0774999999994</v>
      </c>
      <c r="L73" s="6">
        <v>7412.0774999999994</v>
      </c>
    </row>
    <row r="74" spans="1:12" x14ac:dyDescent="0.25">
      <c r="A74">
        <v>1073</v>
      </c>
      <c r="B74">
        <v>45074</v>
      </c>
      <c r="C74" t="s">
        <v>194</v>
      </c>
      <c r="D74" t="s">
        <v>195</v>
      </c>
      <c r="E74" t="s">
        <v>14</v>
      </c>
      <c r="F74" t="s">
        <v>55</v>
      </c>
      <c r="G74" t="s">
        <v>35</v>
      </c>
      <c r="H74">
        <v>17</v>
      </c>
      <c r="I74">
        <v>54055.25</v>
      </c>
      <c r="J74" t="s">
        <v>1841</v>
      </c>
      <c r="K74" s="4">
        <f t="shared" si="1"/>
        <v>4504.604166666667</v>
      </c>
      <c r="L74" s="6">
        <v>4504.604166666667</v>
      </c>
    </row>
    <row r="75" spans="1:12" x14ac:dyDescent="0.25">
      <c r="A75">
        <v>1074</v>
      </c>
      <c r="B75">
        <v>45073</v>
      </c>
      <c r="C75" t="s">
        <v>196</v>
      </c>
      <c r="D75" t="s">
        <v>197</v>
      </c>
      <c r="E75" t="s">
        <v>14</v>
      </c>
      <c r="F75" t="s">
        <v>198</v>
      </c>
      <c r="G75" t="s">
        <v>26</v>
      </c>
      <c r="H75">
        <v>4</v>
      </c>
      <c r="I75">
        <v>54756.63</v>
      </c>
      <c r="J75" t="s">
        <v>1847</v>
      </c>
      <c r="K75" s="4">
        <f t="shared" si="1"/>
        <v>4563.0524999999998</v>
      </c>
      <c r="L75" s="6">
        <v>4563.0524999999998</v>
      </c>
    </row>
    <row r="76" spans="1:12" x14ac:dyDescent="0.25">
      <c r="A76">
        <v>1075</v>
      </c>
      <c r="B76">
        <v>45089</v>
      </c>
      <c r="C76" t="s">
        <v>199</v>
      </c>
      <c r="D76" t="s">
        <v>200</v>
      </c>
      <c r="E76" t="s">
        <v>24</v>
      </c>
      <c r="F76" t="s">
        <v>119</v>
      </c>
      <c r="G76" t="s">
        <v>21</v>
      </c>
      <c r="H76">
        <v>18</v>
      </c>
      <c r="I76">
        <v>57232.37</v>
      </c>
      <c r="J76" t="s">
        <v>1853</v>
      </c>
      <c r="K76" s="4">
        <f t="shared" si="1"/>
        <v>4769.3641666666672</v>
      </c>
      <c r="L76" s="6">
        <v>4769.3641666666672</v>
      </c>
    </row>
    <row r="77" spans="1:12" x14ac:dyDescent="0.25">
      <c r="A77">
        <v>1076</v>
      </c>
      <c r="B77">
        <v>45121</v>
      </c>
      <c r="C77" t="s">
        <v>201</v>
      </c>
      <c r="D77" t="s">
        <v>202</v>
      </c>
      <c r="E77" t="s">
        <v>24</v>
      </c>
      <c r="F77" t="s">
        <v>203</v>
      </c>
      <c r="G77" t="s">
        <v>26</v>
      </c>
      <c r="H77">
        <v>1</v>
      </c>
      <c r="I77">
        <v>90276.12</v>
      </c>
      <c r="J77" t="s">
        <v>1860</v>
      </c>
      <c r="K77" s="4">
        <f t="shared" si="1"/>
        <v>7523.0099999999993</v>
      </c>
      <c r="L77" s="6">
        <v>7523.0099999999993</v>
      </c>
    </row>
    <row r="78" spans="1:12" x14ac:dyDescent="0.25">
      <c r="A78">
        <v>1077</v>
      </c>
      <c r="B78">
        <v>45143</v>
      </c>
      <c r="C78" t="s">
        <v>99</v>
      </c>
      <c r="D78" t="s">
        <v>204</v>
      </c>
      <c r="E78" t="s">
        <v>24</v>
      </c>
      <c r="F78" t="s">
        <v>205</v>
      </c>
      <c r="G78" t="s">
        <v>16</v>
      </c>
      <c r="H78">
        <v>18</v>
      </c>
      <c r="I78">
        <v>89892</v>
      </c>
      <c r="J78" t="s">
        <v>1865</v>
      </c>
      <c r="K78" s="4">
        <f t="shared" si="1"/>
        <v>7491</v>
      </c>
      <c r="L78" s="6">
        <v>7491</v>
      </c>
    </row>
    <row r="79" spans="1:12" x14ac:dyDescent="0.25">
      <c r="A79">
        <v>1078</v>
      </c>
      <c r="B79">
        <v>45116</v>
      </c>
      <c r="C79" t="s">
        <v>188</v>
      </c>
      <c r="D79" t="s">
        <v>206</v>
      </c>
      <c r="E79" t="s">
        <v>30</v>
      </c>
      <c r="F79" t="s">
        <v>135</v>
      </c>
      <c r="G79" t="s">
        <v>26</v>
      </c>
      <c r="H79">
        <v>20</v>
      </c>
      <c r="I79">
        <v>65575.02</v>
      </c>
      <c r="J79" t="s">
        <v>1872</v>
      </c>
      <c r="K79" s="4">
        <f t="shared" si="1"/>
        <v>5464.585</v>
      </c>
      <c r="L79" s="6">
        <v>5464.585</v>
      </c>
    </row>
    <row r="80" spans="1:12" x14ac:dyDescent="0.25">
      <c r="A80">
        <v>1079</v>
      </c>
      <c r="B80">
        <v>45119</v>
      </c>
      <c r="C80" t="s">
        <v>56</v>
      </c>
      <c r="D80" t="s">
        <v>207</v>
      </c>
      <c r="E80" t="s">
        <v>24</v>
      </c>
      <c r="F80" t="s">
        <v>94</v>
      </c>
      <c r="G80" t="s">
        <v>21</v>
      </c>
      <c r="H80">
        <v>2</v>
      </c>
      <c r="I80">
        <v>92135.46</v>
      </c>
      <c r="J80" t="s">
        <v>1878</v>
      </c>
      <c r="K80" s="4">
        <f t="shared" si="1"/>
        <v>7677.9550000000008</v>
      </c>
      <c r="L80" s="6">
        <v>7677.9550000000008</v>
      </c>
    </row>
    <row r="81" spans="1:12" x14ac:dyDescent="0.25">
      <c r="A81">
        <v>1080</v>
      </c>
      <c r="B81">
        <v>45115</v>
      </c>
      <c r="C81" t="s">
        <v>179</v>
      </c>
      <c r="D81" t="s">
        <v>208</v>
      </c>
      <c r="E81" t="s">
        <v>14</v>
      </c>
      <c r="F81" t="s">
        <v>205</v>
      </c>
      <c r="G81" t="s">
        <v>21</v>
      </c>
      <c r="H81">
        <v>18</v>
      </c>
      <c r="I81">
        <v>37453.4</v>
      </c>
      <c r="J81" t="s">
        <v>1883</v>
      </c>
      <c r="K81" s="4">
        <f t="shared" si="1"/>
        <v>3121.1166666666668</v>
      </c>
      <c r="L81" s="6">
        <v>3121.1166666666668</v>
      </c>
    </row>
    <row r="82" spans="1:12" x14ac:dyDescent="0.25">
      <c r="A82">
        <v>1081</v>
      </c>
      <c r="B82">
        <v>45073</v>
      </c>
      <c r="C82" t="s">
        <v>209</v>
      </c>
      <c r="D82" t="s">
        <v>210</v>
      </c>
      <c r="E82" t="s">
        <v>24</v>
      </c>
      <c r="F82" t="s">
        <v>211</v>
      </c>
      <c r="G82" t="s">
        <v>26</v>
      </c>
      <c r="H82">
        <v>0</v>
      </c>
      <c r="I82">
        <v>51338.07</v>
      </c>
      <c r="J82" t="s">
        <v>1889</v>
      </c>
      <c r="K82" s="4">
        <f t="shared" si="1"/>
        <v>4278.1724999999997</v>
      </c>
      <c r="L82" s="6">
        <v>4278.1724999999997</v>
      </c>
    </row>
    <row r="83" spans="1:12" x14ac:dyDescent="0.25">
      <c r="A83">
        <v>1082</v>
      </c>
      <c r="B83">
        <v>45124</v>
      </c>
      <c r="C83" t="s">
        <v>212</v>
      </c>
      <c r="D83" t="s">
        <v>159</v>
      </c>
      <c r="E83" t="s">
        <v>14</v>
      </c>
      <c r="F83" t="s">
        <v>113</v>
      </c>
      <c r="G83" t="s">
        <v>26</v>
      </c>
      <c r="H83">
        <v>5</v>
      </c>
      <c r="I83">
        <v>46331.6</v>
      </c>
      <c r="J83" t="s">
        <v>1895</v>
      </c>
      <c r="K83" s="4">
        <f t="shared" si="1"/>
        <v>3860.9666666666667</v>
      </c>
      <c r="L83" s="6">
        <v>3860.9666666666667</v>
      </c>
    </row>
    <row r="84" spans="1:12" x14ac:dyDescent="0.25">
      <c r="A84">
        <v>1083</v>
      </c>
      <c r="B84">
        <v>45105</v>
      </c>
      <c r="C84" t="s">
        <v>213</v>
      </c>
      <c r="D84" t="s">
        <v>88</v>
      </c>
      <c r="E84" t="s">
        <v>14</v>
      </c>
      <c r="F84" t="s">
        <v>214</v>
      </c>
      <c r="G84" t="s">
        <v>16</v>
      </c>
      <c r="H84">
        <v>3</v>
      </c>
      <c r="I84">
        <v>68558.44</v>
      </c>
      <c r="J84" t="s">
        <v>1900</v>
      </c>
      <c r="K84" s="4">
        <f t="shared" si="1"/>
        <v>5713.2033333333338</v>
      </c>
      <c r="L84" s="6">
        <v>5713.2033333333338</v>
      </c>
    </row>
    <row r="85" spans="1:12" x14ac:dyDescent="0.25">
      <c r="A85">
        <v>1084</v>
      </c>
      <c r="B85">
        <v>45114</v>
      </c>
      <c r="C85" t="s">
        <v>215</v>
      </c>
      <c r="D85" t="s">
        <v>169</v>
      </c>
      <c r="E85" t="s">
        <v>30</v>
      </c>
      <c r="F85" t="s">
        <v>69</v>
      </c>
      <c r="G85" t="s">
        <v>21</v>
      </c>
      <c r="H85">
        <v>4</v>
      </c>
      <c r="I85">
        <v>56332.62</v>
      </c>
      <c r="J85" t="s">
        <v>1905</v>
      </c>
      <c r="K85" s="4">
        <f t="shared" si="1"/>
        <v>4694.3850000000002</v>
      </c>
      <c r="L85" s="6">
        <v>4694.3850000000002</v>
      </c>
    </row>
    <row r="86" spans="1:12" x14ac:dyDescent="0.25">
      <c r="A86">
        <v>1085</v>
      </c>
      <c r="B86">
        <v>45105</v>
      </c>
      <c r="C86" t="s">
        <v>216</v>
      </c>
      <c r="D86" t="s">
        <v>217</v>
      </c>
      <c r="E86" t="s">
        <v>30</v>
      </c>
      <c r="F86" t="s">
        <v>49</v>
      </c>
      <c r="G86" t="s">
        <v>16</v>
      </c>
      <c r="H86">
        <v>17</v>
      </c>
      <c r="I86">
        <v>71506.899999999994</v>
      </c>
      <c r="J86" t="s">
        <v>1912</v>
      </c>
      <c r="K86" s="4">
        <f t="shared" si="1"/>
        <v>5958.9083333333328</v>
      </c>
      <c r="L86" s="6">
        <v>5958.9083333333328</v>
      </c>
    </row>
    <row r="87" spans="1:12" x14ac:dyDescent="0.25">
      <c r="A87">
        <v>1086</v>
      </c>
      <c r="B87">
        <v>45090</v>
      </c>
      <c r="C87" t="s">
        <v>218</v>
      </c>
      <c r="D87" t="s">
        <v>219</v>
      </c>
      <c r="E87" t="s">
        <v>30</v>
      </c>
      <c r="F87" t="s">
        <v>220</v>
      </c>
      <c r="G87" t="s">
        <v>16</v>
      </c>
      <c r="H87">
        <v>7</v>
      </c>
      <c r="I87">
        <v>97605.13</v>
      </c>
      <c r="J87" t="s">
        <v>1919</v>
      </c>
      <c r="K87" s="4">
        <f t="shared" si="1"/>
        <v>8133.7608333333337</v>
      </c>
      <c r="L87" s="6">
        <v>8133.7608333333337</v>
      </c>
    </row>
    <row r="88" spans="1:12" x14ac:dyDescent="0.25">
      <c r="A88">
        <v>1087</v>
      </c>
      <c r="B88">
        <v>45109</v>
      </c>
      <c r="C88" t="s">
        <v>221</v>
      </c>
      <c r="D88" t="s">
        <v>222</v>
      </c>
      <c r="E88" t="s">
        <v>24</v>
      </c>
      <c r="F88" t="s">
        <v>89</v>
      </c>
      <c r="G88" t="s">
        <v>26</v>
      </c>
      <c r="H88">
        <v>12</v>
      </c>
      <c r="I88">
        <v>74372.98</v>
      </c>
      <c r="J88" t="s">
        <v>1926</v>
      </c>
      <c r="K88" s="4">
        <f t="shared" si="1"/>
        <v>6197.748333333333</v>
      </c>
      <c r="L88" s="6">
        <v>6197.748333333333</v>
      </c>
    </row>
    <row r="89" spans="1:12" x14ac:dyDescent="0.25">
      <c r="A89">
        <v>1088</v>
      </c>
      <c r="B89">
        <v>45104</v>
      </c>
      <c r="C89" t="s">
        <v>223</v>
      </c>
      <c r="D89" t="s">
        <v>224</v>
      </c>
      <c r="E89" t="s">
        <v>24</v>
      </c>
      <c r="F89" t="s">
        <v>46</v>
      </c>
      <c r="G89" t="s">
        <v>26</v>
      </c>
      <c r="H89">
        <v>4</v>
      </c>
      <c r="I89">
        <v>94408.04</v>
      </c>
      <c r="J89" t="s">
        <v>1932</v>
      </c>
      <c r="K89" s="4">
        <f t="shared" si="1"/>
        <v>7867.3366666666661</v>
      </c>
      <c r="L89" s="6">
        <v>7867.3366666666661</v>
      </c>
    </row>
    <row r="90" spans="1:12" x14ac:dyDescent="0.25">
      <c r="A90">
        <v>1089</v>
      </c>
      <c r="B90">
        <v>45054</v>
      </c>
      <c r="C90" t="s">
        <v>136</v>
      </c>
      <c r="D90" t="s">
        <v>225</v>
      </c>
      <c r="E90" t="s">
        <v>14</v>
      </c>
      <c r="F90" t="s">
        <v>75</v>
      </c>
      <c r="G90" t="s">
        <v>21</v>
      </c>
      <c r="H90">
        <v>10</v>
      </c>
      <c r="I90">
        <v>82596.570000000007</v>
      </c>
      <c r="J90" t="s">
        <v>1939</v>
      </c>
      <c r="K90" s="4">
        <f t="shared" si="1"/>
        <v>6883.0475000000006</v>
      </c>
      <c r="L90" s="6">
        <v>6883.0475000000006</v>
      </c>
    </row>
    <row r="91" spans="1:12" x14ac:dyDescent="0.25">
      <c r="A91">
        <v>1090</v>
      </c>
      <c r="B91">
        <v>45141</v>
      </c>
      <c r="C91" t="s">
        <v>138</v>
      </c>
      <c r="D91" t="s">
        <v>226</v>
      </c>
      <c r="E91" t="s">
        <v>24</v>
      </c>
      <c r="F91" t="s">
        <v>214</v>
      </c>
      <c r="G91" t="s">
        <v>26</v>
      </c>
      <c r="H91">
        <v>18</v>
      </c>
      <c r="I91">
        <v>51290.15</v>
      </c>
      <c r="J91" t="s">
        <v>1564</v>
      </c>
      <c r="K91" s="4">
        <f t="shared" si="1"/>
        <v>4274.1791666666668</v>
      </c>
      <c r="L91" s="6">
        <v>4274.1791666666668</v>
      </c>
    </row>
    <row r="92" spans="1:12" x14ac:dyDescent="0.25">
      <c r="A92">
        <v>1091</v>
      </c>
      <c r="B92">
        <v>45066</v>
      </c>
      <c r="C92" t="s">
        <v>227</v>
      </c>
      <c r="D92" t="s">
        <v>228</v>
      </c>
      <c r="E92" t="s">
        <v>14</v>
      </c>
      <c r="F92" t="s">
        <v>229</v>
      </c>
      <c r="G92" t="s">
        <v>21</v>
      </c>
      <c r="H92">
        <v>8</v>
      </c>
      <c r="I92">
        <v>96445.23</v>
      </c>
      <c r="J92" t="s">
        <v>1948</v>
      </c>
      <c r="K92" s="4">
        <f t="shared" si="1"/>
        <v>8037.1025</v>
      </c>
      <c r="L92" s="6">
        <v>8037.1025</v>
      </c>
    </row>
    <row r="93" spans="1:12" x14ac:dyDescent="0.25">
      <c r="A93">
        <v>1092</v>
      </c>
      <c r="B93">
        <v>45077</v>
      </c>
      <c r="C93" t="s">
        <v>230</v>
      </c>
      <c r="D93" t="s">
        <v>231</v>
      </c>
      <c r="E93" t="s">
        <v>14</v>
      </c>
      <c r="F93" t="s">
        <v>232</v>
      </c>
      <c r="G93" t="s">
        <v>21</v>
      </c>
      <c r="H93">
        <v>17</v>
      </c>
      <c r="I93">
        <v>51993.14</v>
      </c>
      <c r="J93" t="s">
        <v>1955</v>
      </c>
      <c r="K93" s="4">
        <f t="shared" si="1"/>
        <v>4332.7616666666663</v>
      </c>
      <c r="L93" s="6">
        <v>4332.7616666666663</v>
      </c>
    </row>
    <row r="94" spans="1:12" x14ac:dyDescent="0.25">
      <c r="A94">
        <v>1093</v>
      </c>
      <c r="B94">
        <v>45132</v>
      </c>
      <c r="C94" t="s">
        <v>194</v>
      </c>
      <c r="D94" t="s">
        <v>191</v>
      </c>
      <c r="E94" t="s">
        <v>24</v>
      </c>
      <c r="F94" t="s">
        <v>205</v>
      </c>
      <c r="G94" t="s">
        <v>16</v>
      </c>
      <c r="H94">
        <v>11</v>
      </c>
      <c r="I94">
        <v>67885.98</v>
      </c>
      <c r="J94" t="s">
        <v>1962</v>
      </c>
      <c r="K94" s="4">
        <f t="shared" si="1"/>
        <v>5657.165</v>
      </c>
      <c r="L94" s="6">
        <v>5657.165</v>
      </c>
    </row>
    <row r="95" spans="1:12" x14ac:dyDescent="0.25">
      <c r="A95">
        <v>1094</v>
      </c>
      <c r="B95">
        <v>45103</v>
      </c>
      <c r="C95" t="s">
        <v>233</v>
      </c>
      <c r="D95" t="s">
        <v>234</v>
      </c>
      <c r="E95" t="s">
        <v>14</v>
      </c>
      <c r="F95" t="s">
        <v>235</v>
      </c>
      <c r="G95" t="s">
        <v>35</v>
      </c>
      <c r="H95">
        <v>7</v>
      </c>
      <c r="I95">
        <v>70059.94</v>
      </c>
      <c r="J95" t="s">
        <v>1968</v>
      </c>
      <c r="K95" s="4">
        <f t="shared" si="1"/>
        <v>5838.3283333333338</v>
      </c>
      <c r="L95" s="6">
        <v>5838.3283333333338</v>
      </c>
    </row>
    <row r="96" spans="1:12" x14ac:dyDescent="0.25">
      <c r="A96">
        <v>1095</v>
      </c>
      <c r="B96">
        <v>45061</v>
      </c>
      <c r="C96" t="s">
        <v>236</v>
      </c>
      <c r="D96" t="s">
        <v>112</v>
      </c>
      <c r="E96" t="s">
        <v>14</v>
      </c>
      <c r="F96" t="s">
        <v>237</v>
      </c>
      <c r="G96" t="s">
        <v>16</v>
      </c>
      <c r="H96">
        <v>3</v>
      </c>
      <c r="I96">
        <v>38348.79</v>
      </c>
      <c r="J96" t="s">
        <v>1975</v>
      </c>
      <c r="K96" s="4">
        <f t="shared" si="1"/>
        <v>3195.7325000000001</v>
      </c>
      <c r="L96" s="6">
        <v>3195.7325000000001</v>
      </c>
    </row>
    <row r="97" spans="1:12" x14ac:dyDescent="0.25">
      <c r="A97">
        <v>1096</v>
      </c>
      <c r="B97">
        <v>45140</v>
      </c>
      <c r="C97" t="s">
        <v>127</v>
      </c>
      <c r="D97" t="s">
        <v>124</v>
      </c>
      <c r="E97" t="s">
        <v>30</v>
      </c>
      <c r="F97" t="s">
        <v>205</v>
      </c>
      <c r="G97" t="s">
        <v>16</v>
      </c>
      <c r="H97">
        <v>20</v>
      </c>
      <c r="I97">
        <v>36060.910000000003</v>
      </c>
      <c r="J97" t="s">
        <v>1981</v>
      </c>
      <c r="K97" s="4">
        <f t="shared" si="1"/>
        <v>3005.0758333333338</v>
      </c>
      <c r="L97" s="6">
        <v>3005.0758333333338</v>
      </c>
    </row>
    <row r="98" spans="1:12" x14ac:dyDescent="0.25">
      <c r="A98">
        <v>1097</v>
      </c>
      <c r="B98">
        <v>45109</v>
      </c>
      <c r="C98" t="s">
        <v>93</v>
      </c>
      <c r="D98" t="s">
        <v>146</v>
      </c>
      <c r="E98" t="s">
        <v>14</v>
      </c>
      <c r="F98" t="s">
        <v>205</v>
      </c>
      <c r="G98" t="s">
        <v>26</v>
      </c>
      <c r="H98">
        <v>16</v>
      </c>
      <c r="I98">
        <v>59939.360000000001</v>
      </c>
      <c r="J98" t="s">
        <v>1987</v>
      </c>
      <c r="K98" s="4">
        <f t="shared" si="1"/>
        <v>4994.9466666666667</v>
      </c>
      <c r="L98" s="6">
        <v>4994.9466666666667</v>
      </c>
    </row>
    <row r="99" spans="1:12" x14ac:dyDescent="0.25">
      <c r="A99">
        <v>1098</v>
      </c>
      <c r="B99">
        <v>45127</v>
      </c>
      <c r="C99" t="s">
        <v>238</v>
      </c>
      <c r="D99" t="s">
        <v>239</v>
      </c>
      <c r="E99" t="s">
        <v>24</v>
      </c>
      <c r="F99" t="s">
        <v>61</v>
      </c>
      <c r="G99" t="s">
        <v>16</v>
      </c>
      <c r="H99">
        <v>12</v>
      </c>
      <c r="I99">
        <v>74228.179999999993</v>
      </c>
      <c r="J99" t="s">
        <v>1993</v>
      </c>
      <c r="K99" s="4">
        <f t="shared" si="1"/>
        <v>6185.6816666666664</v>
      </c>
      <c r="L99" s="6">
        <v>6185.6816666666664</v>
      </c>
    </row>
    <row r="100" spans="1:12" x14ac:dyDescent="0.25">
      <c r="A100">
        <v>1099</v>
      </c>
      <c r="B100">
        <v>45120</v>
      </c>
      <c r="C100" t="s">
        <v>240</v>
      </c>
      <c r="D100" t="s">
        <v>241</v>
      </c>
      <c r="E100" t="s">
        <v>14</v>
      </c>
      <c r="F100" t="s">
        <v>203</v>
      </c>
      <c r="G100" t="s">
        <v>26</v>
      </c>
      <c r="H100">
        <v>17</v>
      </c>
      <c r="I100">
        <v>52215.48</v>
      </c>
      <c r="J100" t="s">
        <v>2000</v>
      </c>
      <c r="K100" s="4">
        <f t="shared" si="1"/>
        <v>4351.29</v>
      </c>
      <c r="L100" s="6">
        <v>4351.29</v>
      </c>
    </row>
    <row r="101" spans="1:12" x14ac:dyDescent="0.25">
      <c r="A101">
        <v>1100</v>
      </c>
      <c r="B101">
        <v>45101</v>
      </c>
      <c r="C101" t="s">
        <v>242</v>
      </c>
      <c r="D101" t="s">
        <v>105</v>
      </c>
      <c r="E101" t="s">
        <v>24</v>
      </c>
      <c r="F101" t="s">
        <v>75</v>
      </c>
      <c r="G101" t="s">
        <v>21</v>
      </c>
      <c r="H101">
        <v>16</v>
      </c>
      <c r="I101">
        <v>51927.82</v>
      </c>
      <c r="J101" t="s">
        <v>2006</v>
      </c>
      <c r="K101" s="4">
        <f t="shared" si="1"/>
        <v>4327.3183333333336</v>
      </c>
      <c r="L101" s="6">
        <v>4327.3183333333336</v>
      </c>
    </row>
    <row r="102" spans="1:12" x14ac:dyDescent="0.25">
      <c r="A102">
        <v>1101</v>
      </c>
      <c r="B102">
        <v>45089</v>
      </c>
      <c r="C102" t="s">
        <v>243</v>
      </c>
      <c r="D102" t="s">
        <v>244</v>
      </c>
      <c r="E102" t="s">
        <v>14</v>
      </c>
      <c r="F102" t="s">
        <v>229</v>
      </c>
      <c r="G102" t="s">
        <v>26</v>
      </c>
      <c r="H102">
        <v>18</v>
      </c>
      <c r="I102">
        <v>66506.02</v>
      </c>
      <c r="J102" t="s">
        <v>2011</v>
      </c>
      <c r="K102" s="4">
        <f t="shared" si="1"/>
        <v>5542.168333333334</v>
      </c>
      <c r="L102" s="6">
        <v>5542.168333333334</v>
      </c>
    </row>
    <row r="103" spans="1:12" x14ac:dyDescent="0.25">
      <c r="A103">
        <v>1102</v>
      </c>
      <c r="B103">
        <v>45073</v>
      </c>
      <c r="C103" t="s">
        <v>245</v>
      </c>
      <c r="D103" t="s">
        <v>219</v>
      </c>
      <c r="E103" t="s">
        <v>24</v>
      </c>
      <c r="F103" t="s">
        <v>246</v>
      </c>
      <c r="G103" t="s">
        <v>26</v>
      </c>
      <c r="H103">
        <v>7</v>
      </c>
      <c r="I103">
        <v>73093.48</v>
      </c>
      <c r="J103" t="s">
        <v>2017</v>
      </c>
      <c r="K103" s="4">
        <f t="shared" si="1"/>
        <v>6091.123333333333</v>
      </c>
      <c r="L103" s="6">
        <v>6091.123333333333</v>
      </c>
    </row>
    <row r="104" spans="1:12" x14ac:dyDescent="0.25">
      <c r="A104">
        <v>1103</v>
      </c>
      <c r="B104">
        <v>45134</v>
      </c>
      <c r="C104" t="s">
        <v>247</v>
      </c>
      <c r="D104" t="s">
        <v>187</v>
      </c>
      <c r="E104" t="s">
        <v>24</v>
      </c>
      <c r="F104" t="s">
        <v>147</v>
      </c>
      <c r="G104" t="s">
        <v>26</v>
      </c>
      <c r="H104">
        <v>3</v>
      </c>
      <c r="I104">
        <v>57972.41</v>
      </c>
      <c r="J104" t="s">
        <v>2022</v>
      </c>
      <c r="K104" s="4">
        <f t="shared" si="1"/>
        <v>4831.0341666666673</v>
      </c>
      <c r="L104" s="6">
        <v>4831.0341666666673</v>
      </c>
    </row>
    <row r="105" spans="1:12" x14ac:dyDescent="0.25">
      <c r="A105">
        <v>1104</v>
      </c>
      <c r="B105">
        <v>45132</v>
      </c>
      <c r="C105" t="s">
        <v>165</v>
      </c>
      <c r="D105" t="s">
        <v>248</v>
      </c>
      <c r="E105" t="s">
        <v>24</v>
      </c>
      <c r="F105" t="s">
        <v>61</v>
      </c>
      <c r="G105" t="s">
        <v>35</v>
      </c>
      <c r="H105">
        <v>6</v>
      </c>
      <c r="I105">
        <v>89275.77</v>
      </c>
      <c r="J105" t="s">
        <v>1627</v>
      </c>
      <c r="K105" s="4">
        <f t="shared" si="1"/>
        <v>7439.6475</v>
      </c>
      <c r="L105" s="6">
        <v>7439.6475</v>
      </c>
    </row>
    <row r="106" spans="1:12" x14ac:dyDescent="0.25">
      <c r="A106">
        <v>1105</v>
      </c>
      <c r="B106">
        <v>45116</v>
      </c>
      <c r="C106" t="s">
        <v>249</v>
      </c>
      <c r="D106" t="s">
        <v>250</v>
      </c>
      <c r="E106" t="s">
        <v>30</v>
      </c>
      <c r="F106" t="s">
        <v>176</v>
      </c>
      <c r="G106" t="s">
        <v>26</v>
      </c>
      <c r="H106">
        <v>4</v>
      </c>
      <c r="I106">
        <v>69991.75</v>
      </c>
      <c r="J106" t="s">
        <v>1730</v>
      </c>
      <c r="K106" s="4">
        <f t="shared" si="1"/>
        <v>5832.645833333333</v>
      </c>
      <c r="L106" s="6">
        <v>5832.645833333333</v>
      </c>
    </row>
    <row r="107" spans="1:12" x14ac:dyDescent="0.25">
      <c r="A107">
        <v>1106</v>
      </c>
      <c r="B107">
        <v>45074</v>
      </c>
      <c r="C107" t="s">
        <v>251</v>
      </c>
      <c r="D107" t="s">
        <v>252</v>
      </c>
      <c r="E107" t="s">
        <v>30</v>
      </c>
      <c r="F107" t="s">
        <v>55</v>
      </c>
      <c r="G107" t="s">
        <v>35</v>
      </c>
      <c r="H107">
        <v>13</v>
      </c>
      <c r="I107">
        <v>56700.480000000003</v>
      </c>
      <c r="J107" t="s">
        <v>2039</v>
      </c>
      <c r="K107" s="4">
        <f t="shared" si="1"/>
        <v>4725.04</v>
      </c>
      <c r="L107" s="6">
        <v>4725.04</v>
      </c>
    </row>
    <row r="108" spans="1:12" x14ac:dyDescent="0.25">
      <c r="A108">
        <v>1107</v>
      </c>
      <c r="B108">
        <v>45096</v>
      </c>
      <c r="C108" t="s">
        <v>194</v>
      </c>
      <c r="D108" t="s">
        <v>253</v>
      </c>
      <c r="E108" t="s">
        <v>30</v>
      </c>
      <c r="F108" t="s">
        <v>78</v>
      </c>
      <c r="G108" t="s">
        <v>26</v>
      </c>
      <c r="H108">
        <v>13</v>
      </c>
      <c r="I108">
        <v>64947.3</v>
      </c>
      <c r="J108" t="s">
        <v>2046</v>
      </c>
      <c r="K108" s="4">
        <f t="shared" si="1"/>
        <v>5412.2750000000005</v>
      </c>
      <c r="L108" s="6">
        <v>5412.2750000000005</v>
      </c>
    </row>
    <row r="109" spans="1:12" x14ac:dyDescent="0.25">
      <c r="A109">
        <v>1108</v>
      </c>
      <c r="B109">
        <v>45103</v>
      </c>
      <c r="C109" t="s">
        <v>254</v>
      </c>
      <c r="D109" t="s">
        <v>255</v>
      </c>
      <c r="E109" t="s">
        <v>14</v>
      </c>
      <c r="F109" t="s">
        <v>89</v>
      </c>
      <c r="G109" t="s">
        <v>35</v>
      </c>
      <c r="H109">
        <v>13</v>
      </c>
      <c r="I109">
        <v>75152.02</v>
      </c>
      <c r="J109" t="s">
        <v>2052</v>
      </c>
      <c r="K109" s="4">
        <f t="shared" si="1"/>
        <v>6262.668333333334</v>
      </c>
      <c r="L109" s="6">
        <v>6262.668333333334</v>
      </c>
    </row>
    <row r="110" spans="1:12" x14ac:dyDescent="0.25">
      <c r="A110">
        <v>1109</v>
      </c>
      <c r="B110">
        <v>45099</v>
      </c>
      <c r="C110" t="s">
        <v>256</v>
      </c>
      <c r="D110" t="s">
        <v>146</v>
      </c>
      <c r="E110" t="s">
        <v>14</v>
      </c>
      <c r="F110" t="s">
        <v>235</v>
      </c>
      <c r="G110" t="s">
        <v>21</v>
      </c>
      <c r="H110">
        <v>20</v>
      </c>
      <c r="I110">
        <v>36713.33</v>
      </c>
      <c r="J110" t="s">
        <v>2057</v>
      </c>
      <c r="K110" s="4">
        <f t="shared" si="1"/>
        <v>3059.4441666666667</v>
      </c>
      <c r="L110" s="6">
        <v>3059.4441666666667</v>
      </c>
    </row>
    <row r="111" spans="1:12" x14ac:dyDescent="0.25">
      <c r="A111">
        <v>1110</v>
      </c>
      <c r="B111">
        <v>45112</v>
      </c>
      <c r="C111" t="s">
        <v>257</v>
      </c>
      <c r="D111" t="s">
        <v>258</v>
      </c>
      <c r="E111" t="s">
        <v>14</v>
      </c>
      <c r="F111" t="s">
        <v>64</v>
      </c>
      <c r="G111" t="s">
        <v>35</v>
      </c>
      <c r="H111">
        <v>0</v>
      </c>
      <c r="I111">
        <v>71693.440000000002</v>
      </c>
      <c r="J111" t="s">
        <v>2064</v>
      </c>
      <c r="K111" s="4">
        <f t="shared" si="1"/>
        <v>5974.4533333333338</v>
      </c>
      <c r="L111" s="6">
        <v>5974.4533333333338</v>
      </c>
    </row>
    <row r="112" spans="1:12" x14ac:dyDescent="0.25">
      <c r="A112">
        <v>1111</v>
      </c>
      <c r="B112">
        <v>45113</v>
      </c>
      <c r="C112" t="s">
        <v>114</v>
      </c>
      <c r="D112" t="s">
        <v>146</v>
      </c>
      <c r="E112" t="s">
        <v>30</v>
      </c>
      <c r="F112" t="s">
        <v>75</v>
      </c>
      <c r="G112" t="s">
        <v>16</v>
      </c>
      <c r="H112">
        <v>11</v>
      </c>
      <c r="I112">
        <v>53176.56</v>
      </c>
      <c r="J112" t="s">
        <v>2069</v>
      </c>
      <c r="K112" s="4">
        <f t="shared" si="1"/>
        <v>4431.38</v>
      </c>
      <c r="L112" s="6">
        <v>4431.38</v>
      </c>
    </row>
    <row r="113" spans="1:12" x14ac:dyDescent="0.25">
      <c r="A113">
        <v>1112</v>
      </c>
      <c r="B113">
        <v>45134</v>
      </c>
      <c r="C113" t="s">
        <v>123</v>
      </c>
      <c r="D113" t="s">
        <v>259</v>
      </c>
      <c r="E113" t="s">
        <v>30</v>
      </c>
      <c r="F113" t="s">
        <v>147</v>
      </c>
      <c r="G113" t="s">
        <v>16</v>
      </c>
      <c r="H113">
        <v>10</v>
      </c>
      <c r="I113">
        <v>92374.75</v>
      </c>
      <c r="J113" t="s">
        <v>1678</v>
      </c>
      <c r="K113" s="4">
        <f t="shared" si="1"/>
        <v>7697.895833333333</v>
      </c>
      <c r="L113" s="6">
        <v>7697.895833333333</v>
      </c>
    </row>
    <row r="114" spans="1:12" x14ac:dyDescent="0.25">
      <c r="A114">
        <v>1113</v>
      </c>
      <c r="B114">
        <v>45102</v>
      </c>
      <c r="C114" t="s">
        <v>260</v>
      </c>
      <c r="D114" t="s">
        <v>191</v>
      </c>
      <c r="E114" t="s">
        <v>14</v>
      </c>
      <c r="F114" t="s">
        <v>34</v>
      </c>
      <c r="G114" t="s">
        <v>21</v>
      </c>
      <c r="H114">
        <v>16</v>
      </c>
      <c r="I114">
        <v>55619.78</v>
      </c>
      <c r="J114" t="s">
        <v>2080</v>
      </c>
      <c r="K114" s="4">
        <f t="shared" si="1"/>
        <v>4634.9816666666666</v>
      </c>
      <c r="L114" s="6">
        <v>4634.9816666666666</v>
      </c>
    </row>
    <row r="115" spans="1:12" x14ac:dyDescent="0.25">
      <c r="A115">
        <v>1114</v>
      </c>
      <c r="B115">
        <v>45085</v>
      </c>
      <c r="C115" t="s">
        <v>261</v>
      </c>
      <c r="D115" t="s">
        <v>262</v>
      </c>
      <c r="E115" t="s">
        <v>24</v>
      </c>
      <c r="F115" t="s">
        <v>46</v>
      </c>
      <c r="G115" t="s">
        <v>35</v>
      </c>
      <c r="H115">
        <v>11</v>
      </c>
      <c r="I115">
        <v>85187.23</v>
      </c>
      <c r="J115" t="s">
        <v>2086</v>
      </c>
      <c r="K115" s="4">
        <f t="shared" si="1"/>
        <v>7098.935833333333</v>
      </c>
      <c r="L115" s="6">
        <v>7098.935833333333</v>
      </c>
    </row>
    <row r="116" spans="1:12" x14ac:dyDescent="0.25">
      <c r="A116">
        <v>1115</v>
      </c>
      <c r="B116">
        <v>45117</v>
      </c>
      <c r="C116" t="s">
        <v>263</v>
      </c>
      <c r="D116" t="s">
        <v>155</v>
      </c>
      <c r="E116" t="s">
        <v>24</v>
      </c>
      <c r="F116" t="s">
        <v>264</v>
      </c>
      <c r="G116" t="s">
        <v>26</v>
      </c>
      <c r="H116">
        <v>1</v>
      </c>
      <c r="I116">
        <v>51003.26</v>
      </c>
      <c r="J116" t="s">
        <v>2092</v>
      </c>
      <c r="K116" s="4">
        <f t="shared" si="1"/>
        <v>4250.2716666666665</v>
      </c>
      <c r="L116" s="6">
        <v>4250.2716666666665</v>
      </c>
    </row>
    <row r="117" spans="1:12" x14ac:dyDescent="0.25">
      <c r="A117">
        <v>1116</v>
      </c>
      <c r="B117">
        <v>45123</v>
      </c>
      <c r="C117" t="s">
        <v>186</v>
      </c>
      <c r="D117" t="s">
        <v>192</v>
      </c>
      <c r="E117" t="s">
        <v>24</v>
      </c>
      <c r="F117" t="s">
        <v>229</v>
      </c>
      <c r="G117" t="s">
        <v>26</v>
      </c>
      <c r="H117">
        <v>14</v>
      </c>
      <c r="I117">
        <v>76551.149999999994</v>
      </c>
      <c r="J117" t="s">
        <v>2099</v>
      </c>
      <c r="K117" s="4">
        <f t="shared" si="1"/>
        <v>6379.2624999999998</v>
      </c>
      <c r="L117" s="6">
        <v>6379.2624999999998</v>
      </c>
    </row>
    <row r="118" spans="1:12" x14ac:dyDescent="0.25">
      <c r="A118">
        <v>1117</v>
      </c>
      <c r="B118">
        <v>45101</v>
      </c>
      <c r="C118" t="s">
        <v>73</v>
      </c>
      <c r="D118" t="s">
        <v>124</v>
      </c>
      <c r="E118" t="s">
        <v>30</v>
      </c>
      <c r="F118" t="s">
        <v>265</v>
      </c>
      <c r="G118" t="s">
        <v>21</v>
      </c>
      <c r="H118">
        <v>6</v>
      </c>
      <c r="I118">
        <v>94935.35</v>
      </c>
      <c r="J118" t="s">
        <v>2080</v>
      </c>
      <c r="K118" s="4">
        <f t="shared" si="1"/>
        <v>7911.2791666666672</v>
      </c>
      <c r="L118" s="6">
        <v>7911.2791666666672</v>
      </c>
    </row>
    <row r="119" spans="1:12" x14ac:dyDescent="0.25">
      <c r="A119">
        <v>1118</v>
      </c>
      <c r="B119">
        <v>45116</v>
      </c>
      <c r="C119" t="s">
        <v>215</v>
      </c>
      <c r="D119" t="s">
        <v>146</v>
      </c>
      <c r="E119" t="s">
        <v>24</v>
      </c>
      <c r="F119" t="s">
        <v>246</v>
      </c>
      <c r="G119" t="s">
        <v>26</v>
      </c>
      <c r="H119">
        <v>8</v>
      </c>
      <c r="I119">
        <v>67339.289999999994</v>
      </c>
      <c r="J119" t="s">
        <v>2110</v>
      </c>
      <c r="K119" s="4">
        <f t="shared" si="1"/>
        <v>5611.6074999999992</v>
      </c>
      <c r="L119" s="6">
        <v>5611.6074999999992</v>
      </c>
    </row>
    <row r="120" spans="1:12" x14ac:dyDescent="0.25">
      <c r="A120">
        <v>1119</v>
      </c>
      <c r="B120">
        <v>45102</v>
      </c>
      <c r="C120" t="s">
        <v>266</v>
      </c>
      <c r="D120" t="s">
        <v>267</v>
      </c>
      <c r="E120" t="s">
        <v>24</v>
      </c>
      <c r="F120" t="s">
        <v>173</v>
      </c>
      <c r="G120" t="s">
        <v>21</v>
      </c>
      <c r="H120">
        <v>18</v>
      </c>
      <c r="I120">
        <v>93327.21</v>
      </c>
      <c r="J120" t="s">
        <v>2115</v>
      </c>
      <c r="K120" s="4">
        <f t="shared" si="1"/>
        <v>7777.2675000000008</v>
      </c>
      <c r="L120" s="6">
        <v>7777.2675000000008</v>
      </c>
    </row>
    <row r="121" spans="1:12" x14ac:dyDescent="0.25">
      <c r="A121">
        <v>1120</v>
      </c>
      <c r="B121">
        <v>45104</v>
      </c>
      <c r="C121" t="s">
        <v>268</v>
      </c>
      <c r="D121" t="s">
        <v>195</v>
      </c>
      <c r="E121" t="s">
        <v>24</v>
      </c>
      <c r="F121" t="s">
        <v>176</v>
      </c>
      <c r="G121" t="s">
        <v>21</v>
      </c>
      <c r="H121">
        <v>15</v>
      </c>
      <c r="I121">
        <v>64803.55</v>
      </c>
      <c r="J121" t="s">
        <v>2122</v>
      </c>
      <c r="K121" s="4">
        <f t="shared" si="1"/>
        <v>5400.2958333333336</v>
      </c>
      <c r="L121" s="6">
        <v>5400.2958333333336</v>
      </c>
    </row>
    <row r="122" spans="1:12" x14ac:dyDescent="0.25">
      <c r="A122">
        <v>1121</v>
      </c>
      <c r="B122">
        <v>45113</v>
      </c>
      <c r="C122" t="s">
        <v>269</v>
      </c>
      <c r="D122" t="s">
        <v>146</v>
      </c>
      <c r="E122" t="s">
        <v>24</v>
      </c>
      <c r="F122" t="s">
        <v>229</v>
      </c>
      <c r="G122" t="s">
        <v>26</v>
      </c>
      <c r="H122">
        <v>4</v>
      </c>
      <c r="I122">
        <v>56305.22</v>
      </c>
      <c r="J122" t="s">
        <v>2129</v>
      </c>
      <c r="K122" s="4">
        <f t="shared" si="1"/>
        <v>4692.1016666666665</v>
      </c>
      <c r="L122" s="6">
        <v>4692.1016666666665</v>
      </c>
    </row>
    <row r="123" spans="1:12" x14ac:dyDescent="0.25">
      <c r="A123">
        <v>1122</v>
      </c>
      <c r="B123">
        <v>45098</v>
      </c>
      <c r="C123" t="s">
        <v>270</v>
      </c>
      <c r="D123" t="s">
        <v>271</v>
      </c>
      <c r="E123" t="s">
        <v>30</v>
      </c>
      <c r="F123" t="s">
        <v>72</v>
      </c>
      <c r="G123" t="s">
        <v>16</v>
      </c>
      <c r="H123">
        <v>15</v>
      </c>
      <c r="I123">
        <v>74459.14</v>
      </c>
      <c r="J123" t="s">
        <v>2136</v>
      </c>
      <c r="K123" s="4">
        <f t="shared" si="1"/>
        <v>6204.9283333333333</v>
      </c>
      <c r="L123" s="6">
        <v>6204.9283333333333</v>
      </c>
    </row>
    <row r="124" spans="1:12" x14ac:dyDescent="0.25">
      <c r="A124">
        <v>1123</v>
      </c>
      <c r="B124">
        <v>45100</v>
      </c>
      <c r="C124" t="s">
        <v>272</v>
      </c>
      <c r="D124" t="s">
        <v>273</v>
      </c>
      <c r="E124" t="s">
        <v>14</v>
      </c>
      <c r="F124" t="s">
        <v>164</v>
      </c>
      <c r="G124" t="s">
        <v>16</v>
      </c>
      <c r="H124">
        <v>18</v>
      </c>
      <c r="I124">
        <v>66665.53</v>
      </c>
      <c r="J124" t="s">
        <v>2099</v>
      </c>
      <c r="K124" s="4">
        <f t="shared" si="1"/>
        <v>5555.4608333333335</v>
      </c>
      <c r="L124" s="6">
        <v>5555.4608333333335</v>
      </c>
    </row>
    <row r="125" spans="1:12" x14ac:dyDescent="0.25">
      <c r="A125">
        <v>1124</v>
      </c>
      <c r="B125">
        <v>45088</v>
      </c>
      <c r="C125" t="s">
        <v>270</v>
      </c>
      <c r="D125" t="s">
        <v>274</v>
      </c>
      <c r="E125" t="s">
        <v>14</v>
      </c>
      <c r="F125" t="s">
        <v>92</v>
      </c>
      <c r="G125" t="s">
        <v>26</v>
      </c>
      <c r="H125">
        <v>3</v>
      </c>
      <c r="I125">
        <v>72894.61</v>
      </c>
      <c r="J125" t="s">
        <v>2148</v>
      </c>
      <c r="K125" s="4">
        <f t="shared" si="1"/>
        <v>6074.5508333333337</v>
      </c>
      <c r="L125" s="6">
        <v>6074.5508333333337</v>
      </c>
    </row>
    <row r="126" spans="1:12" x14ac:dyDescent="0.25">
      <c r="A126">
        <v>1125</v>
      </c>
      <c r="B126">
        <v>45065</v>
      </c>
      <c r="C126" t="s">
        <v>179</v>
      </c>
      <c r="D126" t="s">
        <v>192</v>
      </c>
      <c r="E126" t="s">
        <v>14</v>
      </c>
      <c r="F126" t="s">
        <v>46</v>
      </c>
      <c r="G126" t="s">
        <v>26</v>
      </c>
      <c r="H126">
        <v>5</v>
      </c>
      <c r="I126">
        <v>82349.149999999994</v>
      </c>
      <c r="J126" t="s">
        <v>2069</v>
      </c>
      <c r="K126" s="4">
        <f t="shared" si="1"/>
        <v>6862.4291666666659</v>
      </c>
      <c r="L126" s="6">
        <v>6862.4291666666659</v>
      </c>
    </row>
    <row r="127" spans="1:12" x14ac:dyDescent="0.25">
      <c r="A127">
        <v>1126</v>
      </c>
      <c r="B127">
        <v>45110</v>
      </c>
      <c r="C127" t="s">
        <v>150</v>
      </c>
      <c r="D127" t="s">
        <v>275</v>
      </c>
      <c r="E127" t="s">
        <v>24</v>
      </c>
      <c r="F127" t="s">
        <v>173</v>
      </c>
      <c r="G127" t="s">
        <v>16</v>
      </c>
      <c r="H127">
        <v>8</v>
      </c>
      <c r="I127">
        <v>51582.31</v>
      </c>
      <c r="J127" t="s">
        <v>2052</v>
      </c>
      <c r="K127" s="4">
        <f t="shared" si="1"/>
        <v>4298.5258333333331</v>
      </c>
      <c r="L127" s="6">
        <v>4298.5258333333331</v>
      </c>
    </row>
    <row r="128" spans="1:12" x14ac:dyDescent="0.25">
      <c r="A128">
        <v>1127</v>
      </c>
      <c r="B128">
        <v>45079</v>
      </c>
      <c r="C128" t="s">
        <v>276</v>
      </c>
      <c r="D128" t="s">
        <v>277</v>
      </c>
      <c r="E128" t="s">
        <v>14</v>
      </c>
      <c r="F128" t="s">
        <v>122</v>
      </c>
      <c r="G128" t="s">
        <v>35</v>
      </c>
      <c r="H128">
        <v>18</v>
      </c>
      <c r="I128">
        <v>41966.35</v>
      </c>
      <c r="J128" t="s">
        <v>2163</v>
      </c>
      <c r="K128" s="4">
        <f t="shared" si="1"/>
        <v>3497.1958333333332</v>
      </c>
      <c r="L128" s="6">
        <v>3497.1958333333332</v>
      </c>
    </row>
    <row r="129" spans="1:12" x14ac:dyDescent="0.25">
      <c r="A129">
        <v>1128</v>
      </c>
      <c r="B129">
        <v>45109</v>
      </c>
      <c r="C129" t="s">
        <v>56</v>
      </c>
      <c r="D129" t="s">
        <v>278</v>
      </c>
      <c r="E129" t="s">
        <v>24</v>
      </c>
      <c r="F129" t="s">
        <v>15</v>
      </c>
      <c r="G129" t="s">
        <v>21</v>
      </c>
      <c r="H129">
        <v>8</v>
      </c>
      <c r="I129">
        <v>80960.759999999995</v>
      </c>
      <c r="J129" t="s">
        <v>2169</v>
      </c>
      <c r="K129" s="4">
        <f t="shared" si="1"/>
        <v>6746.73</v>
      </c>
      <c r="L129" s="6">
        <v>6746.73</v>
      </c>
    </row>
    <row r="130" spans="1:12" x14ac:dyDescent="0.25">
      <c r="A130">
        <v>1129</v>
      </c>
      <c r="B130">
        <v>45135</v>
      </c>
      <c r="C130" t="s">
        <v>279</v>
      </c>
      <c r="D130" t="s">
        <v>280</v>
      </c>
      <c r="E130" t="s">
        <v>30</v>
      </c>
      <c r="F130" t="s">
        <v>232</v>
      </c>
      <c r="G130" t="s">
        <v>16</v>
      </c>
      <c r="H130">
        <v>0</v>
      </c>
      <c r="I130">
        <v>78965.789999999994</v>
      </c>
      <c r="J130" t="s">
        <v>2175</v>
      </c>
      <c r="K130" s="4">
        <f t="shared" si="1"/>
        <v>6580.4824999999992</v>
      </c>
      <c r="L130" s="6">
        <v>6580.4824999999992</v>
      </c>
    </row>
    <row r="131" spans="1:12" x14ac:dyDescent="0.25">
      <c r="A131">
        <v>1130</v>
      </c>
      <c r="B131">
        <v>45139</v>
      </c>
      <c r="C131" t="s">
        <v>281</v>
      </c>
      <c r="D131" t="s">
        <v>259</v>
      </c>
      <c r="E131" t="s">
        <v>30</v>
      </c>
      <c r="F131" t="s">
        <v>142</v>
      </c>
      <c r="G131" t="s">
        <v>35</v>
      </c>
      <c r="H131">
        <v>0</v>
      </c>
      <c r="I131">
        <v>86317.06</v>
      </c>
      <c r="J131" t="s">
        <v>2180</v>
      </c>
      <c r="K131" s="4">
        <f t="shared" ref="K131:K194" si="2">I131/12</f>
        <v>7193.0883333333331</v>
      </c>
      <c r="L131" s="6">
        <v>7193.0883333333331</v>
      </c>
    </row>
    <row r="132" spans="1:12" x14ac:dyDescent="0.25">
      <c r="A132">
        <v>1131</v>
      </c>
      <c r="B132">
        <v>45136</v>
      </c>
      <c r="C132" t="s">
        <v>282</v>
      </c>
      <c r="D132" t="s">
        <v>206</v>
      </c>
      <c r="E132" t="s">
        <v>30</v>
      </c>
      <c r="F132" t="s">
        <v>147</v>
      </c>
      <c r="G132" t="s">
        <v>16</v>
      </c>
      <c r="H132">
        <v>20</v>
      </c>
      <c r="I132">
        <v>31284.97</v>
      </c>
      <c r="J132" t="s">
        <v>2186</v>
      </c>
      <c r="K132" s="4">
        <f t="shared" si="2"/>
        <v>2607.0808333333334</v>
      </c>
      <c r="L132" s="6">
        <v>2607.0808333333334</v>
      </c>
    </row>
    <row r="133" spans="1:12" x14ac:dyDescent="0.25">
      <c r="A133">
        <v>1132</v>
      </c>
      <c r="B133">
        <v>45082</v>
      </c>
      <c r="C133" t="s">
        <v>87</v>
      </c>
      <c r="D133" t="s">
        <v>191</v>
      </c>
      <c r="E133" t="s">
        <v>30</v>
      </c>
      <c r="F133" t="s">
        <v>69</v>
      </c>
      <c r="G133" t="s">
        <v>21</v>
      </c>
      <c r="H133">
        <v>18</v>
      </c>
      <c r="I133">
        <v>43679.74</v>
      </c>
      <c r="J133" t="s">
        <v>2191</v>
      </c>
      <c r="K133" s="4">
        <f t="shared" si="2"/>
        <v>3639.978333333333</v>
      </c>
      <c r="L133" s="6">
        <v>3639.978333333333</v>
      </c>
    </row>
    <row r="134" spans="1:12" x14ac:dyDescent="0.25">
      <c r="A134">
        <v>1133</v>
      </c>
      <c r="B134">
        <v>45077</v>
      </c>
      <c r="C134" t="s">
        <v>283</v>
      </c>
      <c r="D134" t="s">
        <v>191</v>
      </c>
      <c r="E134" t="s">
        <v>30</v>
      </c>
      <c r="F134" t="s">
        <v>189</v>
      </c>
      <c r="G134" t="s">
        <v>21</v>
      </c>
      <c r="H134">
        <v>16</v>
      </c>
      <c r="I134">
        <v>79187.3</v>
      </c>
      <c r="J134" t="s">
        <v>2196</v>
      </c>
      <c r="K134" s="4">
        <f t="shared" si="2"/>
        <v>6598.9416666666666</v>
      </c>
      <c r="L134" s="6">
        <v>6598.9416666666666</v>
      </c>
    </row>
    <row r="135" spans="1:12" x14ac:dyDescent="0.25">
      <c r="A135">
        <v>1134</v>
      </c>
      <c r="B135">
        <v>45062</v>
      </c>
      <c r="C135" t="s">
        <v>284</v>
      </c>
      <c r="D135" t="s">
        <v>112</v>
      </c>
      <c r="E135" t="s">
        <v>24</v>
      </c>
      <c r="F135" t="s">
        <v>52</v>
      </c>
      <c r="G135" t="s">
        <v>26</v>
      </c>
      <c r="H135">
        <v>18</v>
      </c>
      <c r="I135">
        <v>85618.33</v>
      </c>
      <c r="J135" t="s">
        <v>2203</v>
      </c>
      <c r="K135" s="4">
        <f t="shared" si="2"/>
        <v>7134.8608333333332</v>
      </c>
      <c r="L135" s="6">
        <v>7134.8608333333332</v>
      </c>
    </row>
    <row r="136" spans="1:12" x14ac:dyDescent="0.25">
      <c r="A136">
        <v>1135</v>
      </c>
      <c r="B136">
        <v>45065</v>
      </c>
      <c r="C136" t="s">
        <v>285</v>
      </c>
      <c r="D136" t="s">
        <v>286</v>
      </c>
      <c r="E136" t="s">
        <v>14</v>
      </c>
      <c r="F136" t="s">
        <v>264</v>
      </c>
      <c r="G136" t="s">
        <v>35</v>
      </c>
      <c r="H136">
        <v>15</v>
      </c>
      <c r="I136">
        <v>61725.13</v>
      </c>
      <c r="J136" t="s">
        <v>1841</v>
      </c>
      <c r="K136" s="4">
        <f t="shared" si="2"/>
        <v>5143.7608333333328</v>
      </c>
      <c r="L136" s="6">
        <v>5143.7608333333328</v>
      </c>
    </row>
    <row r="137" spans="1:12" x14ac:dyDescent="0.25">
      <c r="A137">
        <v>1136</v>
      </c>
      <c r="B137">
        <v>45136</v>
      </c>
      <c r="C137" t="s">
        <v>114</v>
      </c>
      <c r="D137" t="s">
        <v>287</v>
      </c>
      <c r="E137" t="s">
        <v>30</v>
      </c>
      <c r="F137" t="s">
        <v>116</v>
      </c>
      <c r="G137" t="s">
        <v>21</v>
      </c>
      <c r="H137">
        <v>5</v>
      </c>
      <c r="I137">
        <v>37976.199999999997</v>
      </c>
      <c r="J137" t="s">
        <v>2215</v>
      </c>
      <c r="K137" s="4">
        <f t="shared" si="2"/>
        <v>3164.6833333333329</v>
      </c>
      <c r="L137" s="6">
        <v>3164.6833333333329</v>
      </c>
    </row>
    <row r="138" spans="1:12" x14ac:dyDescent="0.25">
      <c r="A138">
        <v>1137</v>
      </c>
      <c r="B138">
        <v>45143</v>
      </c>
      <c r="C138" t="s">
        <v>288</v>
      </c>
      <c r="D138" t="s">
        <v>289</v>
      </c>
      <c r="E138" t="s">
        <v>14</v>
      </c>
      <c r="F138" t="s">
        <v>290</v>
      </c>
      <c r="G138" t="s">
        <v>26</v>
      </c>
      <c r="H138">
        <v>18</v>
      </c>
      <c r="I138">
        <v>46653.8</v>
      </c>
      <c r="J138" t="s">
        <v>1825</v>
      </c>
      <c r="K138" s="4">
        <f t="shared" si="2"/>
        <v>3887.8166666666671</v>
      </c>
      <c r="L138" s="6">
        <v>3887.8166666666671</v>
      </c>
    </row>
    <row r="139" spans="1:12" x14ac:dyDescent="0.25">
      <c r="A139">
        <v>1138</v>
      </c>
      <c r="B139">
        <v>45114</v>
      </c>
      <c r="C139" t="s">
        <v>291</v>
      </c>
      <c r="D139" t="s">
        <v>267</v>
      </c>
      <c r="E139" t="s">
        <v>24</v>
      </c>
      <c r="F139" t="s">
        <v>135</v>
      </c>
      <c r="G139" t="s">
        <v>21</v>
      </c>
      <c r="H139">
        <v>4</v>
      </c>
      <c r="I139">
        <v>32381.57</v>
      </c>
      <c r="J139" t="s">
        <v>1830</v>
      </c>
      <c r="K139" s="4">
        <f t="shared" si="2"/>
        <v>2698.4641666666666</v>
      </c>
      <c r="L139" s="6">
        <v>2698.4641666666666</v>
      </c>
    </row>
    <row r="140" spans="1:12" x14ac:dyDescent="0.25">
      <c r="A140">
        <v>1139</v>
      </c>
      <c r="B140">
        <v>45103</v>
      </c>
      <c r="C140" t="s">
        <v>156</v>
      </c>
      <c r="D140" t="s">
        <v>292</v>
      </c>
      <c r="E140" t="s">
        <v>14</v>
      </c>
      <c r="F140" t="s">
        <v>214</v>
      </c>
      <c r="G140" t="s">
        <v>16</v>
      </c>
      <c r="H140">
        <v>16</v>
      </c>
      <c r="I140">
        <v>68262.850000000006</v>
      </c>
      <c r="J140" t="s">
        <v>2233</v>
      </c>
      <c r="K140" s="4">
        <f t="shared" si="2"/>
        <v>5688.5708333333341</v>
      </c>
      <c r="L140" s="6">
        <v>5688.5708333333341</v>
      </c>
    </row>
    <row r="141" spans="1:12" x14ac:dyDescent="0.25">
      <c r="A141">
        <v>1140</v>
      </c>
      <c r="B141">
        <v>45122</v>
      </c>
      <c r="C141" t="s">
        <v>238</v>
      </c>
      <c r="D141" t="s">
        <v>293</v>
      </c>
      <c r="E141" t="s">
        <v>24</v>
      </c>
      <c r="F141" t="s">
        <v>84</v>
      </c>
      <c r="G141" t="s">
        <v>21</v>
      </c>
      <c r="H141">
        <v>17</v>
      </c>
      <c r="I141">
        <v>43027.56</v>
      </c>
      <c r="J141" t="s">
        <v>2238</v>
      </c>
      <c r="K141" s="4">
        <f t="shared" si="2"/>
        <v>3585.6299999999997</v>
      </c>
      <c r="L141" s="6">
        <v>3585.6299999999997</v>
      </c>
    </row>
    <row r="142" spans="1:12" x14ac:dyDescent="0.25">
      <c r="A142">
        <v>1141</v>
      </c>
      <c r="B142">
        <v>45109</v>
      </c>
      <c r="C142" t="s">
        <v>168</v>
      </c>
      <c r="D142" t="s">
        <v>294</v>
      </c>
      <c r="E142" t="s">
        <v>24</v>
      </c>
      <c r="F142" t="s">
        <v>176</v>
      </c>
      <c r="G142" t="s">
        <v>26</v>
      </c>
      <c r="H142">
        <v>1</v>
      </c>
      <c r="I142">
        <v>51601.25</v>
      </c>
      <c r="J142" t="s">
        <v>2244</v>
      </c>
      <c r="K142" s="4">
        <f t="shared" si="2"/>
        <v>4300.104166666667</v>
      </c>
      <c r="L142" s="6">
        <v>4300.104166666667</v>
      </c>
    </row>
    <row r="143" spans="1:12" x14ac:dyDescent="0.25">
      <c r="A143">
        <v>1142</v>
      </c>
      <c r="B143">
        <v>45126</v>
      </c>
      <c r="C143" t="s">
        <v>295</v>
      </c>
      <c r="D143" t="s">
        <v>296</v>
      </c>
      <c r="E143" t="s">
        <v>30</v>
      </c>
      <c r="F143" t="s">
        <v>170</v>
      </c>
      <c r="G143" t="s">
        <v>35</v>
      </c>
      <c r="H143">
        <v>20</v>
      </c>
      <c r="I143">
        <v>38921.79</v>
      </c>
      <c r="J143" t="s">
        <v>2250</v>
      </c>
      <c r="K143" s="4">
        <f t="shared" si="2"/>
        <v>3243.4825000000001</v>
      </c>
      <c r="L143" s="6">
        <v>3243.4825000000001</v>
      </c>
    </row>
    <row r="144" spans="1:12" x14ac:dyDescent="0.25">
      <c r="A144">
        <v>1143</v>
      </c>
      <c r="B144">
        <v>45075</v>
      </c>
      <c r="C144" t="s">
        <v>90</v>
      </c>
      <c r="D144" t="s">
        <v>297</v>
      </c>
      <c r="E144" t="s">
        <v>14</v>
      </c>
      <c r="F144" t="s">
        <v>264</v>
      </c>
      <c r="G144" t="s">
        <v>35</v>
      </c>
      <c r="H144">
        <v>4</v>
      </c>
      <c r="I144">
        <v>68647.009999999995</v>
      </c>
      <c r="J144" t="s">
        <v>2256</v>
      </c>
      <c r="K144" s="4">
        <f t="shared" si="2"/>
        <v>5720.5841666666665</v>
      </c>
      <c r="L144" s="6">
        <v>5720.5841666666665</v>
      </c>
    </row>
    <row r="145" spans="1:12" x14ac:dyDescent="0.25">
      <c r="A145">
        <v>1144</v>
      </c>
      <c r="B145">
        <v>45099</v>
      </c>
      <c r="C145" t="s">
        <v>53</v>
      </c>
      <c r="D145" t="s">
        <v>192</v>
      </c>
      <c r="E145" t="s">
        <v>24</v>
      </c>
      <c r="F145" t="s">
        <v>25</v>
      </c>
      <c r="G145" t="s">
        <v>26</v>
      </c>
      <c r="H145">
        <v>4</v>
      </c>
      <c r="I145">
        <v>31492</v>
      </c>
      <c r="J145" t="s">
        <v>2261</v>
      </c>
      <c r="K145" s="4">
        <f t="shared" si="2"/>
        <v>2624.3333333333335</v>
      </c>
      <c r="L145" s="6">
        <v>2624.3333333333335</v>
      </c>
    </row>
    <row r="146" spans="1:12" x14ac:dyDescent="0.25">
      <c r="A146">
        <v>1145</v>
      </c>
      <c r="B146">
        <v>45066</v>
      </c>
      <c r="C146" t="s">
        <v>117</v>
      </c>
      <c r="D146" t="s">
        <v>206</v>
      </c>
      <c r="E146" t="s">
        <v>30</v>
      </c>
      <c r="F146" t="s">
        <v>298</v>
      </c>
      <c r="G146" t="s">
        <v>21</v>
      </c>
      <c r="H146">
        <v>16</v>
      </c>
      <c r="I146">
        <v>81348.87</v>
      </c>
      <c r="J146" t="s">
        <v>2267</v>
      </c>
      <c r="K146" s="4">
        <f t="shared" si="2"/>
        <v>6779.0724999999993</v>
      </c>
      <c r="L146" s="6">
        <v>6779.0724999999993</v>
      </c>
    </row>
    <row r="147" spans="1:12" x14ac:dyDescent="0.25">
      <c r="A147">
        <v>1146</v>
      </c>
      <c r="B147">
        <v>45140</v>
      </c>
      <c r="C147" t="s">
        <v>260</v>
      </c>
      <c r="D147" t="s">
        <v>299</v>
      </c>
      <c r="E147" t="s">
        <v>30</v>
      </c>
      <c r="F147" t="s">
        <v>122</v>
      </c>
      <c r="G147" t="s">
        <v>16</v>
      </c>
      <c r="H147">
        <v>18</v>
      </c>
      <c r="I147">
        <v>70315.490000000005</v>
      </c>
      <c r="J147" t="s">
        <v>2273</v>
      </c>
      <c r="K147" s="4">
        <f t="shared" si="2"/>
        <v>5859.6241666666674</v>
      </c>
      <c r="L147" s="6">
        <v>5859.6241666666674</v>
      </c>
    </row>
    <row r="148" spans="1:12" x14ac:dyDescent="0.25">
      <c r="A148">
        <v>1147</v>
      </c>
      <c r="B148">
        <v>45119</v>
      </c>
      <c r="C148" t="s">
        <v>300</v>
      </c>
      <c r="D148" t="s">
        <v>301</v>
      </c>
      <c r="E148" t="s">
        <v>30</v>
      </c>
      <c r="F148" t="s">
        <v>203</v>
      </c>
      <c r="G148" t="s">
        <v>21</v>
      </c>
      <c r="H148">
        <v>12</v>
      </c>
      <c r="I148">
        <v>80250.720000000001</v>
      </c>
      <c r="J148" t="s">
        <v>2280</v>
      </c>
      <c r="K148" s="4">
        <f t="shared" si="2"/>
        <v>6687.56</v>
      </c>
      <c r="L148" s="6">
        <v>6687.56</v>
      </c>
    </row>
    <row r="149" spans="1:12" x14ac:dyDescent="0.25">
      <c r="A149">
        <v>1148</v>
      </c>
      <c r="B149">
        <v>45111</v>
      </c>
      <c r="C149" t="s">
        <v>156</v>
      </c>
      <c r="D149" t="s">
        <v>302</v>
      </c>
      <c r="E149" t="s">
        <v>30</v>
      </c>
      <c r="F149" t="s">
        <v>265</v>
      </c>
      <c r="G149" t="s">
        <v>21</v>
      </c>
      <c r="H149">
        <v>20</v>
      </c>
      <c r="I149">
        <v>68744.45</v>
      </c>
      <c r="J149" t="s">
        <v>2287</v>
      </c>
      <c r="K149" s="4">
        <f t="shared" si="2"/>
        <v>5728.7041666666664</v>
      </c>
      <c r="L149" s="6">
        <v>5728.7041666666664</v>
      </c>
    </row>
    <row r="150" spans="1:12" x14ac:dyDescent="0.25">
      <c r="A150">
        <v>1149</v>
      </c>
      <c r="B150">
        <v>45142</v>
      </c>
      <c r="C150" t="s">
        <v>303</v>
      </c>
      <c r="D150" t="s">
        <v>124</v>
      </c>
      <c r="E150" t="s">
        <v>24</v>
      </c>
      <c r="F150" t="s">
        <v>58</v>
      </c>
      <c r="G150" t="s">
        <v>35</v>
      </c>
      <c r="H150">
        <v>6</v>
      </c>
      <c r="I150">
        <v>63418.66</v>
      </c>
      <c r="J150" t="s">
        <v>2294</v>
      </c>
      <c r="K150" s="4">
        <f t="shared" si="2"/>
        <v>5284.8883333333333</v>
      </c>
      <c r="L150" s="6">
        <v>5284.8883333333333</v>
      </c>
    </row>
    <row r="151" spans="1:12" x14ac:dyDescent="0.25">
      <c r="A151">
        <v>1150</v>
      </c>
      <c r="B151">
        <v>45139</v>
      </c>
      <c r="C151" t="s">
        <v>304</v>
      </c>
      <c r="D151" t="s">
        <v>305</v>
      </c>
      <c r="E151" t="s">
        <v>14</v>
      </c>
      <c r="F151" t="s">
        <v>81</v>
      </c>
      <c r="G151" t="s">
        <v>35</v>
      </c>
      <c r="H151">
        <v>15</v>
      </c>
      <c r="I151">
        <v>72670.84</v>
      </c>
      <c r="J151" t="s">
        <v>2301</v>
      </c>
      <c r="K151" s="4">
        <f t="shared" si="2"/>
        <v>6055.9033333333327</v>
      </c>
      <c r="L151" s="6">
        <v>6055.9033333333327</v>
      </c>
    </row>
    <row r="152" spans="1:12" x14ac:dyDescent="0.25">
      <c r="A152">
        <v>1151</v>
      </c>
      <c r="B152">
        <v>45091</v>
      </c>
      <c r="C152" t="s">
        <v>306</v>
      </c>
      <c r="D152" t="s">
        <v>307</v>
      </c>
      <c r="E152" t="s">
        <v>30</v>
      </c>
      <c r="F152" t="s">
        <v>229</v>
      </c>
      <c r="G152" t="s">
        <v>16</v>
      </c>
      <c r="H152">
        <v>15</v>
      </c>
      <c r="I152">
        <v>58852.24</v>
      </c>
      <c r="J152" t="s">
        <v>1678</v>
      </c>
      <c r="K152" s="4">
        <f t="shared" si="2"/>
        <v>4904.3533333333335</v>
      </c>
      <c r="L152" s="6">
        <v>4904.3533333333335</v>
      </c>
    </row>
    <row r="153" spans="1:12" x14ac:dyDescent="0.25">
      <c r="A153">
        <v>1152</v>
      </c>
      <c r="B153">
        <v>45054</v>
      </c>
      <c r="C153" t="s">
        <v>115</v>
      </c>
      <c r="D153" t="s">
        <v>308</v>
      </c>
      <c r="E153" t="s">
        <v>14</v>
      </c>
      <c r="F153" t="s">
        <v>298</v>
      </c>
      <c r="G153" t="s">
        <v>16</v>
      </c>
      <c r="H153">
        <v>19</v>
      </c>
      <c r="I153">
        <v>44781.61</v>
      </c>
      <c r="J153" t="s">
        <v>2310</v>
      </c>
      <c r="K153" s="4">
        <f t="shared" si="2"/>
        <v>3731.8008333333332</v>
      </c>
      <c r="L153" s="6">
        <v>3731.8008333333332</v>
      </c>
    </row>
    <row r="154" spans="1:12" x14ac:dyDescent="0.25">
      <c r="A154">
        <v>1153</v>
      </c>
      <c r="B154">
        <v>45123</v>
      </c>
      <c r="C154" t="s">
        <v>309</v>
      </c>
      <c r="D154" t="s">
        <v>191</v>
      </c>
      <c r="E154" t="s">
        <v>30</v>
      </c>
      <c r="F154" t="s">
        <v>55</v>
      </c>
      <c r="G154" t="s">
        <v>26</v>
      </c>
      <c r="H154">
        <v>1</v>
      </c>
      <c r="I154">
        <v>53003.29</v>
      </c>
      <c r="J154" t="s">
        <v>2317</v>
      </c>
      <c r="K154" s="4">
        <f t="shared" si="2"/>
        <v>4416.9408333333331</v>
      </c>
      <c r="L154" s="6">
        <v>4416.9408333333331</v>
      </c>
    </row>
    <row r="155" spans="1:12" x14ac:dyDescent="0.25">
      <c r="A155">
        <v>1154</v>
      </c>
      <c r="B155">
        <v>45100</v>
      </c>
      <c r="C155" t="s">
        <v>310</v>
      </c>
      <c r="D155" t="s">
        <v>311</v>
      </c>
      <c r="E155" t="s">
        <v>24</v>
      </c>
      <c r="F155" t="s">
        <v>145</v>
      </c>
      <c r="G155" t="s">
        <v>26</v>
      </c>
      <c r="H155">
        <v>1</v>
      </c>
      <c r="I155">
        <v>46189.83</v>
      </c>
      <c r="J155" t="s">
        <v>2323</v>
      </c>
      <c r="K155" s="4">
        <f t="shared" si="2"/>
        <v>3849.1525000000001</v>
      </c>
      <c r="L155" s="6">
        <v>3849.1525000000001</v>
      </c>
    </row>
    <row r="156" spans="1:12" x14ac:dyDescent="0.25">
      <c r="A156">
        <v>1155</v>
      </c>
      <c r="B156">
        <v>45115</v>
      </c>
      <c r="C156" t="s">
        <v>312</v>
      </c>
      <c r="D156" t="s">
        <v>155</v>
      </c>
      <c r="E156" t="s">
        <v>14</v>
      </c>
      <c r="F156" t="s">
        <v>72</v>
      </c>
      <c r="G156" t="s">
        <v>26</v>
      </c>
      <c r="H156">
        <v>17</v>
      </c>
      <c r="I156">
        <v>62473.22</v>
      </c>
      <c r="J156" t="s">
        <v>1968</v>
      </c>
      <c r="K156" s="4">
        <f t="shared" si="2"/>
        <v>5206.1016666666665</v>
      </c>
      <c r="L156" s="6">
        <v>5206.1016666666665</v>
      </c>
    </row>
    <row r="157" spans="1:12" x14ac:dyDescent="0.25">
      <c r="A157">
        <v>1156</v>
      </c>
      <c r="B157">
        <v>45093</v>
      </c>
      <c r="C157" t="s">
        <v>313</v>
      </c>
      <c r="D157" t="s">
        <v>314</v>
      </c>
      <c r="E157" t="s">
        <v>24</v>
      </c>
      <c r="F157" t="s">
        <v>167</v>
      </c>
      <c r="G157" t="s">
        <v>16</v>
      </c>
      <c r="H157">
        <v>0</v>
      </c>
      <c r="I157">
        <v>45741.74</v>
      </c>
      <c r="J157" t="s">
        <v>2334</v>
      </c>
      <c r="K157" s="4">
        <f t="shared" si="2"/>
        <v>3811.8116666666665</v>
      </c>
      <c r="L157" s="6">
        <v>3811.8116666666665</v>
      </c>
    </row>
    <row r="158" spans="1:12" x14ac:dyDescent="0.25">
      <c r="A158">
        <v>1157</v>
      </c>
      <c r="B158">
        <v>45085</v>
      </c>
      <c r="C158" t="s">
        <v>315</v>
      </c>
      <c r="D158" t="s">
        <v>316</v>
      </c>
      <c r="E158" t="s">
        <v>30</v>
      </c>
      <c r="F158" t="s">
        <v>81</v>
      </c>
      <c r="G158" t="s">
        <v>16</v>
      </c>
      <c r="H158">
        <v>0</v>
      </c>
      <c r="I158">
        <v>62612.93</v>
      </c>
      <c r="J158" t="s">
        <v>1571</v>
      </c>
      <c r="K158" s="4">
        <f t="shared" si="2"/>
        <v>5217.7441666666664</v>
      </c>
      <c r="L158" s="6">
        <v>5217.7441666666664</v>
      </c>
    </row>
    <row r="159" spans="1:12" x14ac:dyDescent="0.25">
      <c r="A159">
        <v>1158</v>
      </c>
      <c r="B159">
        <v>45080</v>
      </c>
      <c r="C159" t="s">
        <v>317</v>
      </c>
      <c r="D159" t="s">
        <v>286</v>
      </c>
      <c r="E159" t="s">
        <v>30</v>
      </c>
      <c r="F159" t="s">
        <v>135</v>
      </c>
      <c r="G159" t="s">
        <v>16</v>
      </c>
      <c r="H159">
        <v>17</v>
      </c>
      <c r="I159">
        <v>53423.53</v>
      </c>
      <c r="J159" t="s">
        <v>2346</v>
      </c>
      <c r="K159" s="4">
        <f t="shared" si="2"/>
        <v>4451.9608333333335</v>
      </c>
      <c r="L159" s="6">
        <v>4451.9608333333335</v>
      </c>
    </row>
    <row r="160" spans="1:12" x14ac:dyDescent="0.25">
      <c r="A160">
        <v>1159</v>
      </c>
      <c r="B160">
        <v>45142</v>
      </c>
      <c r="C160" t="s">
        <v>318</v>
      </c>
      <c r="D160" t="s">
        <v>319</v>
      </c>
      <c r="E160" t="s">
        <v>30</v>
      </c>
      <c r="F160" t="s">
        <v>235</v>
      </c>
      <c r="G160" t="s">
        <v>16</v>
      </c>
      <c r="H160">
        <v>4</v>
      </c>
      <c r="I160">
        <v>65578.929999999993</v>
      </c>
      <c r="J160" t="s">
        <v>2351</v>
      </c>
      <c r="K160" s="4">
        <f t="shared" si="2"/>
        <v>5464.9108333333324</v>
      </c>
      <c r="L160" s="6">
        <v>5464.9108333333324</v>
      </c>
    </row>
    <row r="161" spans="1:12" x14ac:dyDescent="0.25">
      <c r="A161">
        <v>1160</v>
      </c>
      <c r="B161">
        <v>45074</v>
      </c>
      <c r="C161" t="s">
        <v>39</v>
      </c>
      <c r="D161" t="s">
        <v>320</v>
      </c>
      <c r="E161" t="s">
        <v>30</v>
      </c>
      <c r="F161" t="s">
        <v>75</v>
      </c>
      <c r="G161" t="s">
        <v>21</v>
      </c>
      <c r="H161">
        <v>2</v>
      </c>
      <c r="I161">
        <v>54935.86</v>
      </c>
      <c r="J161" t="s">
        <v>2357</v>
      </c>
      <c r="K161" s="4">
        <f t="shared" si="2"/>
        <v>4577.9883333333337</v>
      </c>
      <c r="L161" s="6">
        <v>4577.9883333333337</v>
      </c>
    </row>
    <row r="162" spans="1:12" x14ac:dyDescent="0.25">
      <c r="A162">
        <v>1161</v>
      </c>
      <c r="B162">
        <v>45086</v>
      </c>
      <c r="C162" t="s">
        <v>321</v>
      </c>
      <c r="D162" t="s">
        <v>322</v>
      </c>
      <c r="E162" t="s">
        <v>24</v>
      </c>
      <c r="F162" t="s">
        <v>58</v>
      </c>
      <c r="G162" t="s">
        <v>16</v>
      </c>
      <c r="H162">
        <v>0</v>
      </c>
      <c r="I162">
        <v>92675.58</v>
      </c>
      <c r="J162" t="s">
        <v>2362</v>
      </c>
      <c r="K162" s="4">
        <f t="shared" si="2"/>
        <v>7722.9650000000001</v>
      </c>
      <c r="L162" s="6">
        <v>7722.9650000000001</v>
      </c>
    </row>
    <row r="163" spans="1:12" x14ac:dyDescent="0.25">
      <c r="A163">
        <v>1162</v>
      </c>
      <c r="B163">
        <v>45090</v>
      </c>
      <c r="C163" t="s">
        <v>323</v>
      </c>
      <c r="D163" t="s">
        <v>324</v>
      </c>
      <c r="E163" t="s">
        <v>30</v>
      </c>
      <c r="F163" t="s">
        <v>113</v>
      </c>
      <c r="G163" t="s">
        <v>35</v>
      </c>
      <c r="H163">
        <v>10</v>
      </c>
      <c r="I163">
        <v>70483.179999999993</v>
      </c>
      <c r="J163" t="s">
        <v>2368</v>
      </c>
      <c r="K163" s="4">
        <f t="shared" si="2"/>
        <v>5873.5983333333324</v>
      </c>
      <c r="L163" s="6">
        <v>5873.5983333333324</v>
      </c>
    </row>
    <row r="164" spans="1:12" x14ac:dyDescent="0.25">
      <c r="A164">
        <v>1163</v>
      </c>
      <c r="B164">
        <v>45093</v>
      </c>
      <c r="C164" t="s">
        <v>325</v>
      </c>
      <c r="D164" t="s">
        <v>326</v>
      </c>
      <c r="E164" t="s">
        <v>30</v>
      </c>
      <c r="F164" t="s">
        <v>43</v>
      </c>
      <c r="G164" t="s">
        <v>26</v>
      </c>
      <c r="H164">
        <v>6</v>
      </c>
      <c r="I164">
        <v>79024</v>
      </c>
      <c r="J164" t="s">
        <v>2375</v>
      </c>
      <c r="K164" s="4">
        <f t="shared" si="2"/>
        <v>6585.333333333333</v>
      </c>
      <c r="L164" s="6">
        <v>6585.333333333333</v>
      </c>
    </row>
    <row r="165" spans="1:12" x14ac:dyDescent="0.25">
      <c r="A165">
        <v>1164</v>
      </c>
      <c r="B165">
        <v>45088</v>
      </c>
      <c r="C165" t="s">
        <v>327</v>
      </c>
      <c r="D165" t="s">
        <v>328</v>
      </c>
      <c r="E165" t="s">
        <v>30</v>
      </c>
      <c r="F165" t="s">
        <v>237</v>
      </c>
      <c r="G165" t="s">
        <v>35</v>
      </c>
      <c r="H165">
        <v>14</v>
      </c>
      <c r="I165">
        <v>72968.02</v>
      </c>
      <c r="J165" t="s">
        <v>2380</v>
      </c>
      <c r="K165" s="4">
        <f t="shared" si="2"/>
        <v>6080.668333333334</v>
      </c>
      <c r="L165" s="6">
        <v>6080.668333333334</v>
      </c>
    </row>
    <row r="166" spans="1:12" x14ac:dyDescent="0.25">
      <c r="A166">
        <v>1165</v>
      </c>
      <c r="B166">
        <v>45059</v>
      </c>
      <c r="C166" t="s">
        <v>310</v>
      </c>
      <c r="D166" t="s">
        <v>329</v>
      </c>
      <c r="E166" t="s">
        <v>24</v>
      </c>
      <c r="F166" t="s">
        <v>135</v>
      </c>
      <c r="G166" t="s">
        <v>35</v>
      </c>
      <c r="H166">
        <v>15</v>
      </c>
      <c r="I166">
        <v>82739.55</v>
      </c>
      <c r="J166" t="s">
        <v>2115</v>
      </c>
      <c r="K166" s="4">
        <f t="shared" si="2"/>
        <v>6894.9625000000005</v>
      </c>
      <c r="L166" s="6">
        <v>6894.9625000000005</v>
      </c>
    </row>
    <row r="167" spans="1:12" x14ac:dyDescent="0.25">
      <c r="A167">
        <v>1166</v>
      </c>
      <c r="B167">
        <v>45076</v>
      </c>
      <c r="C167" t="s">
        <v>330</v>
      </c>
      <c r="D167" t="s">
        <v>191</v>
      </c>
      <c r="E167" t="s">
        <v>24</v>
      </c>
      <c r="F167" t="s">
        <v>205</v>
      </c>
      <c r="G167" t="s">
        <v>16</v>
      </c>
      <c r="H167">
        <v>20</v>
      </c>
      <c r="I167">
        <v>51272.32</v>
      </c>
      <c r="J167" t="s">
        <v>2391</v>
      </c>
      <c r="K167" s="4">
        <f t="shared" si="2"/>
        <v>4272.6933333333336</v>
      </c>
      <c r="L167" s="6">
        <v>4272.6933333333336</v>
      </c>
    </row>
    <row r="168" spans="1:12" x14ac:dyDescent="0.25">
      <c r="A168">
        <v>1167</v>
      </c>
      <c r="B168">
        <v>45128</v>
      </c>
      <c r="C168" t="s">
        <v>331</v>
      </c>
      <c r="D168" t="s">
        <v>332</v>
      </c>
      <c r="E168" t="s">
        <v>14</v>
      </c>
      <c r="F168" t="s">
        <v>43</v>
      </c>
      <c r="G168" t="s">
        <v>16</v>
      </c>
      <c r="H168">
        <v>18</v>
      </c>
      <c r="I168">
        <v>77615.899999999994</v>
      </c>
      <c r="J168" t="s">
        <v>2397</v>
      </c>
      <c r="K168" s="4">
        <f t="shared" si="2"/>
        <v>6467.9916666666659</v>
      </c>
      <c r="L168" s="6">
        <v>6467.9916666666659</v>
      </c>
    </row>
    <row r="169" spans="1:12" x14ac:dyDescent="0.25">
      <c r="A169">
        <v>1168</v>
      </c>
      <c r="B169">
        <v>45124</v>
      </c>
      <c r="C169" t="s">
        <v>127</v>
      </c>
      <c r="D169" t="s">
        <v>151</v>
      </c>
      <c r="E169" t="s">
        <v>30</v>
      </c>
      <c r="F169" t="s">
        <v>132</v>
      </c>
      <c r="G169" t="s">
        <v>16</v>
      </c>
      <c r="H169">
        <v>9</v>
      </c>
      <c r="I169">
        <v>38274.32</v>
      </c>
      <c r="J169" t="s">
        <v>2403</v>
      </c>
      <c r="K169" s="4">
        <f t="shared" si="2"/>
        <v>3189.5266666666666</v>
      </c>
      <c r="L169" s="6">
        <v>3189.5266666666666</v>
      </c>
    </row>
    <row r="170" spans="1:12" x14ac:dyDescent="0.25">
      <c r="A170">
        <v>1169</v>
      </c>
      <c r="B170">
        <v>45066</v>
      </c>
      <c r="C170" t="s">
        <v>333</v>
      </c>
      <c r="D170" t="s">
        <v>334</v>
      </c>
      <c r="E170" t="s">
        <v>30</v>
      </c>
      <c r="F170" t="s">
        <v>116</v>
      </c>
      <c r="G170" t="s">
        <v>21</v>
      </c>
      <c r="H170">
        <v>18</v>
      </c>
      <c r="I170">
        <v>65762.509999999995</v>
      </c>
      <c r="J170" t="s">
        <v>2410</v>
      </c>
      <c r="K170" s="4">
        <f t="shared" si="2"/>
        <v>5480.2091666666665</v>
      </c>
      <c r="L170" s="6">
        <v>5480.2091666666665</v>
      </c>
    </row>
    <row r="171" spans="1:12" x14ac:dyDescent="0.25">
      <c r="A171">
        <v>1170</v>
      </c>
      <c r="B171">
        <v>45122</v>
      </c>
      <c r="C171" t="s">
        <v>335</v>
      </c>
      <c r="D171" t="s">
        <v>336</v>
      </c>
      <c r="E171" t="s">
        <v>24</v>
      </c>
      <c r="F171" t="s">
        <v>132</v>
      </c>
      <c r="G171" t="s">
        <v>35</v>
      </c>
      <c r="H171">
        <v>6</v>
      </c>
      <c r="I171">
        <v>55184.66</v>
      </c>
      <c r="J171" t="s">
        <v>2416</v>
      </c>
      <c r="K171" s="4">
        <f t="shared" si="2"/>
        <v>4598.7216666666673</v>
      </c>
      <c r="L171" s="6">
        <v>4598.7216666666673</v>
      </c>
    </row>
    <row r="172" spans="1:12" x14ac:dyDescent="0.25">
      <c r="A172">
        <v>1171</v>
      </c>
      <c r="B172">
        <v>45092</v>
      </c>
      <c r="C172" t="s">
        <v>195</v>
      </c>
      <c r="D172" t="s">
        <v>337</v>
      </c>
      <c r="E172" t="s">
        <v>14</v>
      </c>
      <c r="F172" t="s">
        <v>232</v>
      </c>
      <c r="G172" t="s">
        <v>16</v>
      </c>
      <c r="H172">
        <v>17</v>
      </c>
      <c r="I172">
        <v>54540.42</v>
      </c>
      <c r="J172" t="s">
        <v>2099</v>
      </c>
      <c r="K172" s="4">
        <f t="shared" si="2"/>
        <v>4545.0349999999999</v>
      </c>
      <c r="L172" s="6">
        <v>4545.0349999999999</v>
      </c>
    </row>
    <row r="173" spans="1:12" x14ac:dyDescent="0.25">
      <c r="A173">
        <v>1172</v>
      </c>
      <c r="B173">
        <v>45107</v>
      </c>
      <c r="C173" t="s">
        <v>338</v>
      </c>
      <c r="D173" t="s">
        <v>339</v>
      </c>
      <c r="E173" t="s">
        <v>14</v>
      </c>
      <c r="F173" t="s">
        <v>129</v>
      </c>
      <c r="G173" t="s">
        <v>26</v>
      </c>
      <c r="H173">
        <v>2</v>
      </c>
      <c r="I173">
        <v>82106.81</v>
      </c>
      <c r="J173" t="s">
        <v>2429</v>
      </c>
      <c r="K173" s="4">
        <f t="shared" si="2"/>
        <v>6842.2341666666662</v>
      </c>
      <c r="L173" s="6">
        <v>6842.2341666666662</v>
      </c>
    </row>
    <row r="174" spans="1:12" x14ac:dyDescent="0.25">
      <c r="A174">
        <v>1173</v>
      </c>
      <c r="B174">
        <v>45085</v>
      </c>
      <c r="C174" t="s">
        <v>39</v>
      </c>
      <c r="D174" t="s">
        <v>96</v>
      </c>
      <c r="E174" t="s">
        <v>24</v>
      </c>
      <c r="F174" t="s">
        <v>113</v>
      </c>
      <c r="G174" t="s">
        <v>16</v>
      </c>
      <c r="H174">
        <v>3</v>
      </c>
      <c r="I174">
        <v>51245.66</v>
      </c>
      <c r="J174" t="s">
        <v>1404</v>
      </c>
      <c r="K174" s="4">
        <f t="shared" si="2"/>
        <v>4270.4716666666673</v>
      </c>
      <c r="L174" s="6">
        <v>4270.4716666666673</v>
      </c>
    </row>
    <row r="175" spans="1:12" x14ac:dyDescent="0.25">
      <c r="A175">
        <v>1174</v>
      </c>
      <c r="B175">
        <v>45090</v>
      </c>
      <c r="C175" t="s">
        <v>340</v>
      </c>
      <c r="D175" t="s">
        <v>146</v>
      </c>
      <c r="E175" t="s">
        <v>14</v>
      </c>
      <c r="F175" t="s">
        <v>147</v>
      </c>
      <c r="G175" t="s">
        <v>26</v>
      </c>
      <c r="H175">
        <v>2</v>
      </c>
      <c r="I175">
        <v>87947.68</v>
      </c>
      <c r="J175" t="s">
        <v>2438</v>
      </c>
      <c r="K175" s="4">
        <f t="shared" si="2"/>
        <v>7328.9733333333324</v>
      </c>
      <c r="L175" s="6">
        <v>7328.9733333333324</v>
      </c>
    </row>
    <row r="176" spans="1:12" x14ac:dyDescent="0.25">
      <c r="A176">
        <v>1175</v>
      </c>
      <c r="B176">
        <v>45088</v>
      </c>
      <c r="C176" t="s">
        <v>341</v>
      </c>
      <c r="D176" t="s">
        <v>342</v>
      </c>
      <c r="E176" t="s">
        <v>30</v>
      </c>
      <c r="F176" t="s">
        <v>229</v>
      </c>
      <c r="G176" t="s">
        <v>21</v>
      </c>
      <c r="H176">
        <v>12</v>
      </c>
      <c r="I176">
        <v>40869.9</v>
      </c>
      <c r="J176" t="s">
        <v>2443</v>
      </c>
      <c r="K176" s="4">
        <f t="shared" si="2"/>
        <v>3405.8250000000003</v>
      </c>
      <c r="L176" s="6">
        <v>3405.8250000000003</v>
      </c>
    </row>
    <row r="177" spans="1:12" x14ac:dyDescent="0.25">
      <c r="A177">
        <v>1176</v>
      </c>
      <c r="B177">
        <v>45108</v>
      </c>
      <c r="C177" t="s">
        <v>343</v>
      </c>
      <c r="D177" t="s">
        <v>344</v>
      </c>
      <c r="E177" t="s">
        <v>30</v>
      </c>
      <c r="F177" t="s">
        <v>20</v>
      </c>
      <c r="G177" t="s">
        <v>16</v>
      </c>
      <c r="H177">
        <v>20</v>
      </c>
      <c r="I177">
        <v>82407.81</v>
      </c>
      <c r="J177" t="s">
        <v>2449</v>
      </c>
      <c r="K177" s="4">
        <f t="shared" si="2"/>
        <v>6867.3175000000001</v>
      </c>
      <c r="L177" s="6">
        <v>6867.3175000000001</v>
      </c>
    </row>
    <row r="178" spans="1:12" x14ac:dyDescent="0.25">
      <c r="A178">
        <v>1177</v>
      </c>
      <c r="B178">
        <v>45091</v>
      </c>
      <c r="C178" t="s">
        <v>266</v>
      </c>
      <c r="D178" t="s">
        <v>345</v>
      </c>
      <c r="E178" t="s">
        <v>14</v>
      </c>
      <c r="F178" t="s">
        <v>94</v>
      </c>
      <c r="G178" t="s">
        <v>35</v>
      </c>
      <c r="H178">
        <v>1</v>
      </c>
      <c r="I178">
        <v>67090.33</v>
      </c>
      <c r="J178" t="s">
        <v>2454</v>
      </c>
      <c r="K178" s="4">
        <f t="shared" si="2"/>
        <v>5590.8608333333332</v>
      </c>
      <c r="L178" s="6">
        <v>5590.8608333333332</v>
      </c>
    </row>
    <row r="179" spans="1:12" x14ac:dyDescent="0.25">
      <c r="A179">
        <v>1178</v>
      </c>
      <c r="B179">
        <v>45064</v>
      </c>
      <c r="C179" t="s">
        <v>346</v>
      </c>
      <c r="D179" t="s">
        <v>347</v>
      </c>
      <c r="E179" t="s">
        <v>30</v>
      </c>
      <c r="F179" t="s">
        <v>15</v>
      </c>
      <c r="G179" t="s">
        <v>21</v>
      </c>
      <c r="H179">
        <v>0</v>
      </c>
      <c r="I179">
        <v>40784.03</v>
      </c>
      <c r="J179" t="s">
        <v>2460</v>
      </c>
      <c r="K179" s="4">
        <f t="shared" si="2"/>
        <v>3398.6691666666666</v>
      </c>
      <c r="L179" s="6">
        <v>3398.6691666666666</v>
      </c>
    </row>
    <row r="180" spans="1:12" x14ac:dyDescent="0.25">
      <c r="A180">
        <v>1179</v>
      </c>
      <c r="B180">
        <v>45090</v>
      </c>
      <c r="C180" t="s">
        <v>348</v>
      </c>
      <c r="D180" t="s">
        <v>349</v>
      </c>
      <c r="E180" t="s">
        <v>30</v>
      </c>
      <c r="F180" t="s">
        <v>25</v>
      </c>
      <c r="G180" t="s">
        <v>21</v>
      </c>
      <c r="H180">
        <v>7</v>
      </c>
      <c r="I180">
        <v>76446.47</v>
      </c>
      <c r="J180" t="s">
        <v>2466</v>
      </c>
      <c r="K180" s="4">
        <f t="shared" si="2"/>
        <v>6370.5391666666665</v>
      </c>
      <c r="L180" s="6">
        <v>6370.5391666666665</v>
      </c>
    </row>
    <row r="181" spans="1:12" x14ac:dyDescent="0.25">
      <c r="A181">
        <v>1180</v>
      </c>
      <c r="B181">
        <v>45081</v>
      </c>
      <c r="C181" t="s">
        <v>350</v>
      </c>
      <c r="D181" t="s">
        <v>54</v>
      </c>
      <c r="E181" t="s">
        <v>14</v>
      </c>
      <c r="F181" t="s">
        <v>129</v>
      </c>
      <c r="G181" t="s">
        <v>21</v>
      </c>
      <c r="H181">
        <v>10</v>
      </c>
      <c r="I181">
        <v>88924.21</v>
      </c>
      <c r="J181" t="s">
        <v>1883</v>
      </c>
      <c r="K181" s="4">
        <f t="shared" si="2"/>
        <v>7410.3508333333339</v>
      </c>
      <c r="L181" s="6">
        <v>7410.3508333333339</v>
      </c>
    </row>
    <row r="182" spans="1:12" x14ac:dyDescent="0.25">
      <c r="A182">
        <v>1181</v>
      </c>
      <c r="B182">
        <v>45121</v>
      </c>
      <c r="C182" t="s">
        <v>70</v>
      </c>
      <c r="D182" t="s">
        <v>351</v>
      </c>
      <c r="E182" t="s">
        <v>30</v>
      </c>
      <c r="F182" t="s">
        <v>147</v>
      </c>
      <c r="G182" t="s">
        <v>21</v>
      </c>
      <c r="H182">
        <v>9</v>
      </c>
      <c r="I182">
        <v>40259.43</v>
      </c>
      <c r="J182" t="s">
        <v>2477</v>
      </c>
      <c r="K182" s="4">
        <f t="shared" si="2"/>
        <v>3354.9524999999999</v>
      </c>
      <c r="L182" s="6">
        <v>3354.9524999999999</v>
      </c>
    </row>
    <row r="183" spans="1:12" x14ac:dyDescent="0.25">
      <c r="A183">
        <v>1182</v>
      </c>
      <c r="B183">
        <v>45082</v>
      </c>
      <c r="C183" t="s">
        <v>179</v>
      </c>
      <c r="D183" t="s">
        <v>103</v>
      </c>
      <c r="E183" t="s">
        <v>14</v>
      </c>
      <c r="F183" t="s">
        <v>20</v>
      </c>
      <c r="G183" t="s">
        <v>26</v>
      </c>
      <c r="H183">
        <v>1</v>
      </c>
      <c r="I183">
        <v>71206.91</v>
      </c>
      <c r="J183" t="s">
        <v>2483</v>
      </c>
      <c r="K183" s="4">
        <f t="shared" si="2"/>
        <v>5933.9091666666673</v>
      </c>
      <c r="L183" s="6">
        <v>5933.9091666666673</v>
      </c>
    </row>
    <row r="184" spans="1:12" x14ac:dyDescent="0.25">
      <c r="A184">
        <v>1183</v>
      </c>
      <c r="B184">
        <v>45075</v>
      </c>
      <c r="C184" t="s">
        <v>352</v>
      </c>
      <c r="D184" t="s">
        <v>353</v>
      </c>
      <c r="E184" t="s">
        <v>30</v>
      </c>
      <c r="F184" t="s">
        <v>198</v>
      </c>
      <c r="G184" t="s">
        <v>16</v>
      </c>
      <c r="H184">
        <v>4</v>
      </c>
      <c r="I184">
        <v>42789.15</v>
      </c>
      <c r="J184" t="s">
        <v>1553</v>
      </c>
      <c r="K184" s="4">
        <f t="shared" si="2"/>
        <v>3565.7625000000003</v>
      </c>
      <c r="L184" s="6">
        <v>3565.7625000000003</v>
      </c>
    </row>
    <row r="185" spans="1:12" x14ac:dyDescent="0.25">
      <c r="A185">
        <v>1184</v>
      </c>
      <c r="B185">
        <v>45119</v>
      </c>
      <c r="C185" t="s">
        <v>354</v>
      </c>
      <c r="D185" t="s">
        <v>355</v>
      </c>
      <c r="E185" t="s">
        <v>14</v>
      </c>
      <c r="F185" t="s">
        <v>265</v>
      </c>
      <c r="G185" t="s">
        <v>35</v>
      </c>
      <c r="H185">
        <v>18</v>
      </c>
      <c r="I185">
        <v>43013.23</v>
      </c>
      <c r="J185" t="s">
        <v>1767</v>
      </c>
      <c r="K185" s="4">
        <f t="shared" si="2"/>
        <v>3584.4358333333334</v>
      </c>
      <c r="L185" s="6">
        <v>3584.4358333333334</v>
      </c>
    </row>
    <row r="186" spans="1:12" x14ac:dyDescent="0.25">
      <c r="A186">
        <v>1185</v>
      </c>
      <c r="B186">
        <v>45133</v>
      </c>
      <c r="C186" t="s">
        <v>194</v>
      </c>
      <c r="D186" t="s">
        <v>356</v>
      </c>
      <c r="E186" t="s">
        <v>24</v>
      </c>
      <c r="F186" t="s">
        <v>170</v>
      </c>
      <c r="G186" t="s">
        <v>26</v>
      </c>
      <c r="H186">
        <v>13</v>
      </c>
      <c r="I186">
        <v>76686.73</v>
      </c>
      <c r="J186" t="s">
        <v>2017</v>
      </c>
      <c r="K186" s="4">
        <f t="shared" si="2"/>
        <v>6390.560833333333</v>
      </c>
      <c r="L186" s="6">
        <v>6390.560833333333</v>
      </c>
    </row>
    <row r="187" spans="1:12" x14ac:dyDescent="0.25">
      <c r="A187">
        <v>1186</v>
      </c>
      <c r="B187">
        <v>45059</v>
      </c>
      <c r="C187" t="s">
        <v>357</v>
      </c>
      <c r="D187" t="s">
        <v>358</v>
      </c>
      <c r="E187" t="s">
        <v>14</v>
      </c>
      <c r="F187" t="s">
        <v>235</v>
      </c>
      <c r="G187" t="s">
        <v>16</v>
      </c>
      <c r="H187">
        <v>4</v>
      </c>
      <c r="I187">
        <v>76379.23</v>
      </c>
      <c r="J187" t="s">
        <v>2503</v>
      </c>
      <c r="K187" s="4">
        <f t="shared" si="2"/>
        <v>6364.935833333333</v>
      </c>
      <c r="L187" s="6">
        <v>6364.935833333333</v>
      </c>
    </row>
    <row r="188" spans="1:12" x14ac:dyDescent="0.25">
      <c r="A188">
        <v>1187</v>
      </c>
      <c r="B188">
        <v>45135</v>
      </c>
      <c r="C188" t="s">
        <v>359</v>
      </c>
      <c r="D188" t="s">
        <v>360</v>
      </c>
      <c r="E188" t="s">
        <v>24</v>
      </c>
      <c r="F188" t="s">
        <v>92</v>
      </c>
      <c r="G188" t="s">
        <v>26</v>
      </c>
      <c r="H188">
        <v>13</v>
      </c>
      <c r="I188">
        <v>43369.34</v>
      </c>
      <c r="J188" t="s">
        <v>2148</v>
      </c>
      <c r="K188" s="4">
        <f t="shared" si="2"/>
        <v>3614.1116666666662</v>
      </c>
      <c r="L188" s="6">
        <v>3614.1116666666662</v>
      </c>
    </row>
    <row r="189" spans="1:12" x14ac:dyDescent="0.25">
      <c r="A189">
        <v>1188</v>
      </c>
      <c r="B189">
        <v>45137</v>
      </c>
      <c r="C189" t="s">
        <v>194</v>
      </c>
      <c r="D189" t="s">
        <v>361</v>
      </c>
      <c r="E189" t="s">
        <v>30</v>
      </c>
      <c r="F189" t="s">
        <v>119</v>
      </c>
      <c r="G189" t="s">
        <v>35</v>
      </c>
      <c r="H189">
        <v>9</v>
      </c>
      <c r="I189">
        <v>34906.69</v>
      </c>
      <c r="J189" t="s">
        <v>2515</v>
      </c>
      <c r="K189" s="4">
        <f t="shared" si="2"/>
        <v>2908.8908333333334</v>
      </c>
      <c r="L189" s="6">
        <v>2908.8908333333334</v>
      </c>
    </row>
    <row r="190" spans="1:12" x14ac:dyDescent="0.25">
      <c r="A190">
        <v>1189</v>
      </c>
      <c r="B190">
        <v>45061</v>
      </c>
      <c r="C190" t="s">
        <v>70</v>
      </c>
      <c r="D190" t="s">
        <v>362</v>
      </c>
      <c r="E190" t="s">
        <v>14</v>
      </c>
      <c r="F190" t="s">
        <v>363</v>
      </c>
      <c r="G190" t="s">
        <v>16</v>
      </c>
      <c r="H190">
        <v>4</v>
      </c>
      <c r="I190">
        <v>66260.28</v>
      </c>
      <c r="J190" t="s">
        <v>2522</v>
      </c>
      <c r="K190" s="4">
        <f t="shared" si="2"/>
        <v>5521.69</v>
      </c>
      <c r="L190" s="6">
        <v>5521.69</v>
      </c>
    </row>
    <row r="191" spans="1:12" x14ac:dyDescent="0.25">
      <c r="A191">
        <v>1190</v>
      </c>
      <c r="B191">
        <v>45108</v>
      </c>
      <c r="C191" t="s">
        <v>335</v>
      </c>
      <c r="D191" t="s">
        <v>159</v>
      </c>
      <c r="E191" t="s">
        <v>14</v>
      </c>
      <c r="F191" t="s">
        <v>220</v>
      </c>
      <c r="G191" t="s">
        <v>26</v>
      </c>
      <c r="H191">
        <v>10</v>
      </c>
      <c r="I191">
        <v>36064</v>
      </c>
      <c r="J191" t="s">
        <v>2527</v>
      </c>
      <c r="K191" s="4">
        <f t="shared" si="2"/>
        <v>3005.3333333333335</v>
      </c>
      <c r="L191" s="6">
        <v>3005.3333333333335</v>
      </c>
    </row>
    <row r="192" spans="1:12" x14ac:dyDescent="0.25">
      <c r="A192">
        <v>1191</v>
      </c>
      <c r="B192">
        <v>45070</v>
      </c>
      <c r="C192" t="s">
        <v>212</v>
      </c>
      <c r="D192" t="s">
        <v>364</v>
      </c>
      <c r="E192" t="s">
        <v>24</v>
      </c>
      <c r="F192" t="s">
        <v>25</v>
      </c>
      <c r="G192" t="s">
        <v>16</v>
      </c>
      <c r="H192">
        <v>12</v>
      </c>
      <c r="I192">
        <v>39270.620000000003</v>
      </c>
      <c r="J192" t="s">
        <v>1517</v>
      </c>
      <c r="K192" s="4">
        <f t="shared" si="2"/>
        <v>3272.5516666666667</v>
      </c>
      <c r="L192" s="6">
        <v>3272.5516666666667</v>
      </c>
    </row>
    <row r="193" spans="1:12" x14ac:dyDescent="0.25">
      <c r="A193">
        <v>1192</v>
      </c>
      <c r="B193">
        <v>45101</v>
      </c>
      <c r="C193" t="s">
        <v>365</v>
      </c>
      <c r="D193" t="s">
        <v>366</v>
      </c>
      <c r="E193" t="s">
        <v>24</v>
      </c>
      <c r="F193" t="s">
        <v>38</v>
      </c>
      <c r="G193" t="s">
        <v>26</v>
      </c>
      <c r="H193">
        <v>7</v>
      </c>
      <c r="I193">
        <v>81841.53</v>
      </c>
      <c r="J193" t="s">
        <v>1962</v>
      </c>
      <c r="K193" s="4">
        <f t="shared" si="2"/>
        <v>6820.1274999999996</v>
      </c>
      <c r="L193" s="6">
        <v>6820.1274999999996</v>
      </c>
    </row>
    <row r="194" spans="1:12" x14ac:dyDescent="0.25">
      <c r="A194">
        <v>1193</v>
      </c>
      <c r="B194">
        <v>45059</v>
      </c>
      <c r="C194" t="s">
        <v>367</v>
      </c>
      <c r="D194" t="s">
        <v>368</v>
      </c>
      <c r="E194" t="s">
        <v>30</v>
      </c>
      <c r="F194" t="s">
        <v>203</v>
      </c>
      <c r="G194" t="s">
        <v>21</v>
      </c>
      <c r="H194">
        <v>2</v>
      </c>
      <c r="I194">
        <v>44361.4</v>
      </c>
      <c r="J194" t="s">
        <v>2542</v>
      </c>
      <c r="K194" s="4">
        <f t="shared" si="2"/>
        <v>3696.7833333333333</v>
      </c>
      <c r="L194" s="6">
        <v>3696.7833333333333</v>
      </c>
    </row>
    <row r="195" spans="1:12" x14ac:dyDescent="0.25">
      <c r="A195">
        <v>1194</v>
      </c>
      <c r="B195">
        <v>45061</v>
      </c>
      <c r="C195" t="s">
        <v>369</v>
      </c>
      <c r="D195" t="s">
        <v>370</v>
      </c>
      <c r="E195" t="s">
        <v>30</v>
      </c>
      <c r="F195" t="s">
        <v>246</v>
      </c>
      <c r="G195" t="s">
        <v>26</v>
      </c>
      <c r="H195">
        <v>2</v>
      </c>
      <c r="I195">
        <v>38737.089999999997</v>
      </c>
      <c r="J195" t="s">
        <v>2546</v>
      </c>
      <c r="K195" s="4">
        <f t="shared" ref="K195:K258" si="3">I195/12</f>
        <v>3228.0908333333332</v>
      </c>
      <c r="L195" s="6">
        <v>3228.0908333333332</v>
      </c>
    </row>
    <row r="196" spans="1:12" x14ac:dyDescent="0.25">
      <c r="A196">
        <v>1195</v>
      </c>
      <c r="B196">
        <v>45098</v>
      </c>
      <c r="C196" t="s">
        <v>371</v>
      </c>
      <c r="D196" t="s">
        <v>372</v>
      </c>
      <c r="E196" t="s">
        <v>14</v>
      </c>
      <c r="F196" t="s">
        <v>164</v>
      </c>
      <c r="G196" t="s">
        <v>21</v>
      </c>
      <c r="H196">
        <v>17</v>
      </c>
      <c r="I196">
        <v>50157.06</v>
      </c>
      <c r="J196" t="s">
        <v>1585</v>
      </c>
      <c r="K196" s="4">
        <f t="shared" si="3"/>
        <v>4179.7550000000001</v>
      </c>
      <c r="L196" s="6">
        <v>4179.7550000000001</v>
      </c>
    </row>
    <row r="197" spans="1:12" x14ac:dyDescent="0.25">
      <c r="A197">
        <v>1196</v>
      </c>
      <c r="B197">
        <v>45085</v>
      </c>
      <c r="C197" t="s">
        <v>373</v>
      </c>
      <c r="D197" t="s">
        <v>374</v>
      </c>
      <c r="E197" t="s">
        <v>30</v>
      </c>
      <c r="F197" t="s">
        <v>34</v>
      </c>
      <c r="G197" t="s">
        <v>16</v>
      </c>
      <c r="H197">
        <v>5</v>
      </c>
      <c r="I197">
        <v>82254.789999999994</v>
      </c>
      <c r="J197" t="s">
        <v>2557</v>
      </c>
      <c r="K197" s="4">
        <f t="shared" si="3"/>
        <v>6854.5658333333331</v>
      </c>
      <c r="L197" s="6">
        <v>6854.5658333333331</v>
      </c>
    </row>
    <row r="198" spans="1:12" x14ac:dyDescent="0.25">
      <c r="A198">
        <v>1197</v>
      </c>
      <c r="B198">
        <v>45083</v>
      </c>
      <c r="C198" t="s">
        <v>194</v>
      </c>
      <c r="D198" t="s">
        <v>375</v>
      </c>
      <c r="E198" t="s">
        <v>30</v>
      </c>
      <c r="F198" t="s">
        <v>58</v>
      </c>
      <c r="G198" t="s">
        <v>21</v>
      </c>
      <c r="H198">
        <v>18</v>
      </c>
      <c r="I198">
        <v>58549.89</v>
      </c>
      <c r="J198" t="s">
        <v>2564</v>
      </c>
      <c r="K198" s="4">
        <f t="shared" si="3"/>
        <v>4879.1575000000003</v>
      </c>
      <c r="L198" s="6">
        <v>4879.1575000000003</v>
      </c>
    </row>
    <row r="199" spans="1:12" x14ac:dyDescent="0.25">
      <c r="A199">
        <v>1198</v>
      </c>
      <c r="B199">
        <v>45104</v>
      </c>
      <c r="C199" t="s">
        <v>376</v>
      </c>
      <c r="D199" t="s">
        <v>155</v>
      </c>
      <c r="E199" t="s">
        <v>30</v>
      </c>
      <c r="F199" t="s">
        <v>145</v>
      </c>
      <c r="G199" t="s">
        <v>16</v>
      </c>
      <c r="H199">
        <v>17</v>
      </c>
      <c r="I199">
        <v>86876.24</v>
      </c>
      <c r="J199" t="s">
        <v>2568</v>
      </c>
      <c r="K199" s="4">
        <f t="shared" si="3"/>
        <v>7239.6866666666674</v>
      </c>
      <c r="L199" s="6">
        <v>7239.6866666666674</v>
      </c>
    </row>
    <row r="200" spans="1:12" x14ac:dyDescent="0.25">
      <c r="A200">
        <v>1199</v>
      </c>
      <c r="B200">
        <v>45078</v>
      </c>
      <c r="C200" t="s">
        <v>377</v>
      </c>
      <c r="D200" t="s">
        <v>378</v>
      </c>
      <c r="E200" t="s">
        <v>24</v>
      </c>
      <c r="F200" t="s">
        <v>298</v>
      </c>
      <c r="G200" t="s">
        <v>35</v>
      </c>
      <c r="H200">
        <v>2</v>
      </c>
      <c r="I200">
        <v>75689.17</v>
      </c>
      <c r="J200" t="s">
        <v>2039</v>
      </c>
      <c r="K200" s="4">
        <f t="shared" si="3"/>
        <v>6307.4308333333329</v>
      </c>
      <c r="L200" s="6">
        <v>6307.4308333333329</v>
      </c>
    </row>
    <row r="201" spans="1:12" x14ac:dyDescent="0.25">
      <c r="A201">
        <v>1200</v>
      </c>
      <c r="B201">
        <v>45132</v>
      </c>
      <c r="C201" t="s">
        <v>379</v>
      </c>
      <c r="D201" t="s">
        <v>380</v>
      </c>
      <c r="E201" t="s">
        <v>14</v>
      </c>
      <c r="F201" t="s">
        <v>61</v>
      </c>
      <c r="G201" t="s">
        <v>21</v>
      </c>
      <c r="H201">
        <v>6</v>
      </c>
      <c r="I201">
        <v>59275.94</v>
      </c>
      <c r="J201" t="s">
        <v>2579</v>
      </c>
      <c r="K201" s="4">
        <f t="shared" si="3"/>
        <v>4939.6616666666669</v>
      </c>
      <c r="L201" s="6">
        <v>4939.6616666666669</v>
      </c>
    </row>
    <row r="202" spans="1:12" x14ac:dyDescent="0.25">
      <c r="A202">
        <v>1201</v>
      </c>
      <c r="B202">
        <v>45089</v>
      </c>
      <c r="C202" t="s">
        <v>381</v>
      </c>
      <c r="D202" t="s">
        <v>124</v>
      </c>
      <c r="E202" t="s">
        <v>14</v>
      </c>
      <c r="F202" t="s">
        <v>61</v>
      </c>
      <c r="G202" t="s">
        <v>16</v>
      </c>
      <c r="H202">
        <v>18</v>
      </c>
      <c r="I202">
        <v>89350</v>
      </c>
      <c r="J202" t="s">
        <v>2585</v>
      </c>
      <c r="K202" s="4">
        <f t="shared" si="3"/>
        <v>7445.833333333333</v>
      </c>
      <c r="L202" s="6">
        <v>7445.833333333333</v>
      </c>
    </row>
    <row r="203" spans="1:12" x14ac:dyDescent="0.25">
      <c r="A203">
        <v>1202</v>
      </c>
      <c r="B203">
        <v>45052</v>
      </c>
      <c r="C203" t="s">
        <v>87</v>
      </c>
      <c r="D203" t="s">
        <v>382</v>
      </c>
      <c r="E203" t="s">
        <v>30</v>
      </c>
      <c r="F203" t="s">
        <v>94</v>
      </c>
      <c r="G203" t="s">
        <v>21</v>
      </c>
      <c r="H203">
        <v>12</v>
      </c>
      <c r="I203">
        <v>31868.41</v>
      </c>
      <c r="J203" t="s">
        <v>2592</v>
      </c>
      <c r="K203" s="4">
        <f t="shared" si="3"/>
        <v>2655.7008333333333</v>
      </c>
      <c r="L203" s="6">
        <v>2655.7008333333333</v>
      </c>
    </row>
    <row r="204" spans="1:12" x14ac:dyDescent="0.25">
      <c r="A204">
        <v>1203</v>
      </c>
      <c r="B204">
        <v>45089</v>
      </c>
      <c r="C204" t="s">
        <v>215</v>
      </c>
      <c r="D204" t="s">
        <v>131</v>
      </c>
      <c r="E204" t="s">
        <v>30</v>
      </c>
      <c r="F204" t="s">
        <v>84</v>
      </c>
      <c r="G204" t="s">
        <v>16</v>
      </c>
      <c r="H204">
        <v>13</v>
      </c>
      <c r="I204">
        <v>63500.36</v>
      </c>
      <c r="J204" t="s">
        <v>2599</v>
      </c>
      <c r="K204" s="4">
        <f t="shared" si="3"/>
        <v>5291.6966666666667</v>
      </c>
      <c r="L204" s="6">
        <v>5291.6966666666667</v>
      </c>
    </row>
    <row r="205" spans="1:12" x14ac:dyDescent="0.25">
      <c r="A205">
        <v>1204</v>
      </c>
      <c r="B205">
        <v>45070</v>
      </c>
      <c r="C205" t="s">
        <v>22</v>
      </c>
      <c r="D205" t="s">
        <v>383</v>
      </c>
      <c r="E205" t="s">
        <v>14</v>
      </c>
      <c r="F205" t="s">
        <v>113</v>
      </c>
      <c r="G205" t="s">
        <v>35</v>
      </c>
      <c r="H205">
        <v>17</v>
      </c>
      <c r="I205">
        <v>79176.19</v>
      </c>
      <c r="J205" t="s">
        <v>2606</v>
      </c>
      <c r="K205" s="4">
        <f t="shared" si="3"/>
        <v>6598.0158333333338</v>
      </c>
      <c r="L205" s="6">
        <v>6598.0158333333338</v>
      </c>
    </row>
    <row r="206" spans="1:12" x14ac:dyDescent="0.25">
      <c r="A206">
        <v>1205</v>
      </c>
      <c r="B206">
        <v>45094</v>
      </c>
      <c r="C206" t="s">
        <v>384</v>
      </c>
      <c r="D206" t="s">
        <v>385</v>
      </c>
      <c r="E206" t="s">
        <v>30</v>
      </c>
      <c r="F206" t="s">
        <v>229</v>
      </c>
      <c r="G206" t="s">
        <v>26</v>
      </c>
      <c r="H206">
        <v>0</v>
      </c>
      <c r="I206">
        <v>74957.78</v>
      </c>
      <c r="J206" t="s">
        <v>2611</v>
      </c>
      <c r="K206" s="4">
        <f t="shared" si="3"/>
        <v>6246.4816666666666</v>
      </c>
      <c r="L206" s="6">
        <v>6246.4816666666666</v>
      </c>
    </row>
    <row r="207" spans="1:12" x14ac:dyDescent="0.25">
      <c r="A207">
        <v>1206</v>
      </c>
      <c r="B207">
        <v>45091</v>
      </c>
      <c r="C207" t="s">
        <v>386</v>
      </c>
      <c r="D207" t="s">
        <v>387</v>
      </c>
      <c r="E207" t="s">
        <v>14</v>
      </c>
      <c r="F207" t="s">
        <v>34</v>
      </c>
      <c r="G207" t="s">
        <v>21</v>
      </c>
      <c r="H207">
        <v>1</v>
      </c>
      <c r="I207">
        <v>39576.74</v>
      </c>
      <c r="J207" t="s">
        <v>2618</v>
      </c>
      <c r="K207" s="4">
        <f t="shared" si="3"/>
        <v>3298.0616666666665</v>
      </c>
      <c r="L207" s="6">
        <v>3298.0616666666665</v>
      </c>
    </row>
    <row r="208" spans="1:12" x14ac:dyDescent="0.25">
      <c r="A208">
        <v>1207</v>
      </c>
      <c r="B208">
        <v>45074</v>
      </c>
      <c r="C208" t="s">
        <v>257</v>
      </c>
      <c r="D208" t="s">
        <v>388</v>
      </c>
      <c r="E208" t="s">
        <v>14</v>
      </c>
      <c r="F208" t="s">
        <v>265</v>
      </c>
      <c r="G208" t="s">
        <v>26</v>
      </c>
      <c r="H208">
        <v>13</v>
      </c>
      <c r="I208">
        <v>31041.23</v>
      </c>
      <c r="J208" t="s">
        <v>1948</v>
      </c>
      <c r="K208" s="4">
        <f t="shared" si="3"/>
        <v>2586.7691666666665</v>
      </c>
      <c r="L208" s="6">
        <v>2586.7691666666665</v>
      </c>
    </row>
    <row r="209" spans="1:12" x14ac:dyDescent="0.25">
      <c r="A209">
        <v>1208</v>
      </c>
      <c r="B209">
        <v>45089</v>
      </c>
      <c r="C209" t="s">
        <v>389</v>
      </c>
      <c r="D209" t="s">
        <v>289</v>
      </c>
      <c r="E209" t="s">
        <v>24</v>
      </c>
      <c r="F209" t="s">
        <v>34</v>
      </c>
      <c r="G209" t="s">
        <v>16</v>
      </c>
      <c r="H209">
        <v>12</v>
      </c>
      <c r="I209">
        <v>92895.69</v>
      </c>
      <c r="J209" t="s">
        <v>2628</v>
      </c>
      <c r="K209" s="4">
        <f t="shared" si="3"/>
        <v>7741.3074999999999</v>
      </c>
      <c r="L209" s="6">
        <v>7741.3074999999999</v>
      </c>
    </row>
    <row r="210" spans="1:12" x14ac:dyDescent="0.25">
      <c r="A210">
        <v>1209</v>
      </c>
      <c r="B210">
        <v>45073</v>
      </c>
      <c r="C210" t="s">
        <v>390</v>
      </c>
      <c r="D210" t="s">
        <v>96</v>
      </c>
      <c r="E210" t="s">
        <v>30</v>
      </c>
      <c r="F210" t="s">
        <v>205</v>
      </c>
      <c r="G210" t="s">
        <v>16</v>
      </c>
      <c r="H210">
        <v>5</v>
      </c>
      <c r="I210">
        <v>90514.48</v>
      </c>
      <c r="J210" t="s">
        <v>2633</v>
      </c>
      <c r="K210" s="4">
        <f t="shared" si="3"/>
        <v>7542.873333333333</v>
      </c>
      <c r="L210" s="6">
        <v>7542.873333333333</v>
      </c>
    </row>
    <row r="211" spans="1:12" x14ac:dyDescent="0.25">
      <c r="A211">
        <v>1210</v>
      </c>
      <c r="B211">
        <v>45072</v>
      </c>
      <c r="C211" t="s">
        <v>391</v>
      </c>
      <c r="D211" t="s">
        <v>392</v>
      </c>
      <c r="E211" t="s">
        <v>14</v>
      </c>
      <c r="F211" t="s">
        <v>135</v>
      </c>
      <c r="G211" t="s">
        <v>21</v>
      </c>
      <c r="H211">
        <v>10</v>
      </c>
      <c r="I211">
        <v>32872.71</v>
      </c>
      <c r="J211" t="s">
        <v>2639</v>
      </c>
      <c r="K211" s="4">
        <f t="shared" si="3"/>
        <v>2739.3924999999999</v>
      </c>
      <c r="L211" s="6">
        <v>2739.3924999999999</v>
      </c>
    </row>
    <row r="212" spans="1:12" x14ac:dyDescent="0.25">
      <c r="A212">
        <v>1211</v>
      </c>
      <c r="B212">
        <v>45110</v>
      </c>
      <c r="C212" t="s">
        <v>393</v>
      </c>
      <c r="D212" t="s">
        <v>394</v>
      </c>
      <c r="E212" t="s">
        <v>30</v>
      </c>
      <c r="F212" t="s">
        <v>122</v>
      </c>
      <c r="G212" t="s">
        <v>26</v>
      </c>
      <c r="H212">
        <v>13</v>
      </c>
      <c r="I212">
        <v>58137.64</v>
      </c>
      <c r="J212" t="s">
        <v>2644</v>
      </c>
      <c r="K212" s="4">
        <f t="shared" si="3"/>
        <v>4844.8033333333333</v>
      </c>
      <c r="L212" s="6">
        <v>4844.8033333333333</v>
      </c>
    </row>
    <row r="213" spans="1:12" x14ac:dyDescent="0.25">
      <c r="A213">
        <v>1212</v>
      </c>
      <c r="B213">
        <v>45138</v>
      </c>
      <c r="C213" t="s">
        <v>39</v>
      </c>
      <c r="D213" t="s">
        <v>395</v>
      </c>
      <c r="E213" t="s">
        <v>24</v>
      </c>
      <c r="F213" t="s">
        <v>101</v>
      </c>
      <c r="G213" t="s">
        <v>21</v>
      </c>
      <c r="H213">
        <v>7</v>
      </c>
      <c r="I213">
        <v>61705.96</v>
      </c>
      <c r="J213" t="s">
        <v>2443</v>
      </c>
      <c r="K213" s="4">
        <f t="shared" si="3"/>
        <v>5142.163333333333</v>
      </c>
      <c r="L213" s="6">
        <v>5142.163333333333</v>
      </c>
    </row>
    <row r="214" spans="1:12" x14ac:dyDescent="0.25">
      <c r="A214">
        <v>1213</v>
      </c>
      <c r="B214">
        <v>45143</v>
      </c>
      <c r="C214" t="s">
        <v>162</v>
      </c>
      <c r="D214" t="s">
        <v>149</v>
      </c>
      <c r="E214" t="s">
        <v>30</v>
      </c>
      <c r="F214" t="s">
        <v>265</v>
      </c>
      <c r="G214" t="s">
        <v>26</v>
      </c>
      <c r="H214">
        <v>12</v>
      </c>
      <c r="I214">
        <v>57062.31</v>
      </c>
      <c r="J214" t="s">
        <v>2657</v>
      </c>
      <c r="K214" s="4">
        <f t="shared" si="3"/>
        <v>4755.1925000000001</v>
      </c>
      <c r="L214" s="6">
        <v>4755.1925000000001</v>
      </c>
    </row>
    <row r="215" spans="1:12" x14ac:dyDescent="0.25">
      <c r="A215">
        <v>1214</v>
      </c>
      <c r="B215">
        <v>45086</v>
      </c>
      <c r="C215" t="s">
        <v>327</v>
      </c>
      <c r="D215" t="s">
        <v>112</v>
      </c>
      <c r="E215" t="s">
        <v>30</v>
      </c>
      <c r="F215" t="s">
        <v>38</v>
      </c>
      <c r="G215" t="s">
        <v>35</v>
      </c>
      <c r="H215">
        <v>1</v>
      </c>
      <c r="I215">
        <v>97383.22</v>
      </c>
      <c r="J215" t="s">
        <v>2662</v>
      </c>
      <c r="K215" s="4">
        <f t="shared" si="3"/>
        <v>8115.2683333333334</v>
      </c>
      <c r="L215" s="6">
        <v>8115.2683333333334</v>
      </c>
    </row>
    <row r="216" spans="1:12" x14ac:dyDescent="0.25">
      <c r="A216">
        <v>1215</v>
      </c>
      <c r="B216">
        <v>45105</v>
      </c>
      <c r="C216" t="s">
        <v>396</v>
      </c>
      <c r="D216" t="s">
        <v>397</v>
      </c>
      <c r="E216" t="s">
        <v>14</v>
      </c>
      <c r="F216" t="s">
        <v>84</v>
      </c>
      <c r="G216" t="s">
        <v>26</v>
      </c>
      <c r="H216">
        <v>2</v>
      </c>
      <c r="I216">
        <v>49767.839999999997</v>
      </c>
      <c r="J216" t="s">
        <v>2668</v>
      </c>
      <c r="K216" s="4">
        <f t="shared" si="3"/>
        <v>4147.32</v>
      </c>
      <c r="L216" s="6">
        <v>4147.32</v>
      </c>
    </row>
    <row r="217" spans="1:12" x14ac:dyDescent="0.25">
      <c r="A217">
        <v>1216</v>
      </c>
      <c r="B217">
        <v>45126</v>
      </c>
      <c r="C217" t="s">
        <v>165</v>
      </c>
      <c r="D217" t="s">
        <v>398</v>
      </c>
      <c r="E217" t="s">
        <v>14</v>
      </c>
      <c r="F217" t="s">
        <v>25</v>
      </c>
      <c r="G217" t="s">
        <v>21</v>
      </c>
      <c r="H217">
        <v>16</v>
      </c>
      <c r="I217">
        <v>69471.8</v>
      </c>
      <c r="J217" t="s">
        <v>2673</v>
      </c>
      <c r="K217" s="4">
        <f t="shared" si="3"/>
        <v>5789.3166666666666</v>
      </c>
      <c r="L217" s="6">
        <v>5789.3166666666666</v>
      </c>
    </row>
    <row r="218" spans="1:12" x14ac:dyDescent="0.25">
      <c r="A218">
        <v>1217</v>
      </c>
      <c r="B218">
        <v>45070</v>
      </c>
      <c r="C218" t="s">
        <v>399</v>
      </c>
      <c r="D218" t="s">
        <v>400</v>
      </c>
      <c r="E218" t="s">
        <v>14</v>
      </c>
      <c r="F218" t="s">
        <v>246</v>
      </c>
      <c r="G218" t="s">
        <v>21</v>
      </c>
      <c r="H218">
        <v>0</v>
      </c>
      <c r="I218">
        <v>70410.070000000007</v>
      </c>
      <c r="J218" t="s">
        <v>2678</v>
      </c>
      <c r="K218" s="4">
        <f t="shared" si="3"/>
        <v>5867.5058333333336</v>
      </c>
      <c r="L218" s="6">
        <v>5867.5058333333336</v>
      </c>
    </row>
    <row r="219" spans="1:12" x14ac:dyDescent="0.25">
      <c r="A219">
        <v>1218</v>
      </c>
      <c r="B219">
        <v>45067</v>
      </c>
      <c r="C219" t="s">
        <v>150</v>
      </c>
      <c r="D219" t="s">
        <v>401</v>
      </c>
      <c r="E219" t="s">
        <v>30</v>
      </c>
      <c r="F219" t="s">
        <v>290</v>
      </c>
      <c r="G219" t="s">
        <v>21</v>
      </c>
      <c r="H219">
        <v>8</v>
      </c>
      <c r="I219">
        <v>88021.98</v>
      </c>
      <c r="J219" t="s">
        <v>2683</v>
      </c>
      <c r="K219" s="4">
        <f t="shared" si="3"/>
        <v>7335.165</v>
      </c>
      <c r="L219" s="6">
        <v>7335.165</v>
      </c>
    </row>
    <row r="220" spans="1:12" x14ac:dyDescent="0.25">
      <c r="A220">
        <v>1219</v>
      </c>
      <c r="B220">
        <v>45075</v>
      </c>
      <c r="C220" t="s">
        <v>70</v>
      </c>
      <c r="D220" t="s">
        <v>402</v>
      </c>
      <c r="E220" t="s">
        <v>14</v>
      </c>
      <c r="F220" t="s">
        <v>189</v>
      </c>
      <c r="G220" t="s">
        <v>35</v>
      </c>
      <c r="H220">
        <v>14</v>
      </c>
      <c r="I220">
        <v>94924.92</v>
      </c>
      <c r="J220" t="s">
        <v>1446</v>
      </c>
      <c r="K220" s="4">
        <f t="shared" si="3"/>
        <v>7910.41</v>
      </c>
      <c r="L220" s="6">
        <v>7910.41</v>
      </c>
    </row>
    <row r="221" spans="1:12" x14ac:dyDescent="0.25">
      <c r="A221">
        <v>1220</v>
      </c>
      <c r="B221">
        <v>45057</v>
      </c>
      <c r="C221" t="s">
        <v>393</v>
      </c>
      <c r="D221" t="s">
        <v>403</v>
      </c>
      <c r="E221" t="s">
        <v>14</v>
      </c>
      <c r="F221" t="s">
        <v>145</v>
      </c>
      <c r="G221" t="s">
        <v>21</v>
      </c>
      <c r="H221">
        <v>0</v>
      </c>
      <c r="I221">
        <v>53514.16</v>
      </c>
      <c r="J221" t="s">
        <v>2694</v>
      </c>
      <c r="K221" s="4">
        <f t="shared" si="3"/>
        <v>4459.5133333333333</v>
      </c>
      <c r="L221" s="6">
        <v>4459.5133333333333</v>
      </c>
    </row>
    <row r="222" spans="1:12" x14ac:dyDescent="0.25">
      <c r="A222">
        <v>1221</v>
      </c>
      <c r="B222">
        <v>45078</v>
      </c>
      <c r="C222" t="s">
        <v>404</v>
      </c>
      <c r="D222" t="s">
        <v>405</v>
      </c>
      <c r="E222" t="s">
        <v>24</v>
      </c>
      <c r="F222" t="s">
        <v>132</v>
      </c>
      <c r="G222" t="s">
        <v>26</v>
      </c>
      <c r="H222">
        <v>17</v>
      </c>
      <c r="I222">
        <v>45645.96</v>
      </c>
      <c r="J222" t="s">
        <v>2700</v>
      </c>
      <c r="K222" s="4">
        <f t="shared" si="3"/>
        <v>3803.83</v>
      </c>
      <c r="L222" s="6">
        <v>3803.83</v>
      </c>
    </row>
    <row r="223" spans="1:12" x14ac:dyDescent="0.25">
      <c r="A223">
        <v>1222</v>
      </c>
      <c r="B223">
        <v>45092</v>
      </c>
      <c r="C223" t="s">
        <v>87</v>
      </c>
      <c r="D223" t="s">
        <v>383</v>
      </c>
      <c r="E223" t="s">
        <v>30</v>
      </c>
      <c r="F223" t="s">
        <v>94</v>
      </c>
      <c r="G223" t="s">
        <v>16</v>
      </c>
      <c r="H223">
        <v>0</v>
      </c>
      <c r="I223">
        <v>71881.259999999995</v>
      </c>
      <c r="J223" t="s">
        <v>1453</v>
      </c>
      <c r="K223" s="4">
        <f t="shared" si="3"/>
        <v>5990.1049999999996</v>
      </c>
      <c r="L223" s="6">
        <v>5990.1049999999996</v>
      </c>
    </row>
    <row r="224" spans="1:12" x14ac:dyDescent="0.25">
      <c r="A224">
        <v>1223</v>
      </c>
      <c r="B224">
        <v>45095</v>
      </c>
      <c r="C224" t="s">
        <v>50</v>
      </c>
      <c r="D224" t="s">
        <v>406</v>
      </c>
      <c r="E224" t="s">
        <v>14</v>
      </c>
      <c r="F224" t="s">
        <v>173</v>
      </c>
      <c r="G224" t="s">
        <v>35</v>
      </c>
      <c r="H224">
        <v>8</v>
      </c>
      <c r="I224">
        <v>87687.360000000001</v>
      </c>
      <c r="J224" t="s">
        <v>2110</v>
      </c>
      <c r="K224" s="4">
        <f t="shared" si="3"/>
        <v>7307.28</v>
      </c>
      <c r="L224" s="6">
        <v>7307.28</v>
      </c>
    </row>
    <row r="225" spans="1:12" x14ac:dyDescent="0.25">
      <c r="A225">
        <v>1224</v>
      </c>
      <c r="B225">
        <v>45072</v>
      </c>
      <c r="C225" t="s">
        <v>158</v>
      </c>
      <c r="D225" t="s">
        <v>407</v>
      </c>
      <c r="E225" t="s">
        <v>14</v>
      </c>
      <c r="F225" t="s">
        <v>61</v>
      </c>
      <c r="G225" t="s">
        <v>21</v>
      </c>
      <c r="H225">
        <v>17</v>
      </c>
      <c r="I225">
        <v>83305.48</v>
      </c>
      <c r="J225" t="s">
        <v>2716</v>
      </c>
      <c r="K225" s="4">
        <f t="shared" si="3"/>
        <v>6942.123333333333</v>
      </c>
      <c r="L225" s="6">
        <v>6942.123333333333</v>
      </c>
    </row>
    <row r="226" spans="1:12" x14ac:dyDescent="0.25">
      <c r="A226">
        <v>1225</v>
      </c>
      <c r="B226">
        <v>45096</v>
      </c>
      <c r="C226" t="s">
        <v>408</v>
      </c>
      <c r="D226" t="s">
        <v>409</v>
      </c>
      <c r="E226" t="s">
        <v>14</v>
      </c>
      <c r="F226" t="s">
        <v>49</v>
      </c>
      <c r="G226" t="s">
        <v>21</v>
      </c>
      <c r="H226">
        <v>15</v>
      </c>
      <c r="I226">
        <v>41396.03</v>
      </c>
      <c r="J226" t="s">
        <v>2720</v>
      </c>
      <c r="K226" s="4">
        <f t="shared" si="3"/>
        <v>3449.6691666666666</v>
      </c>
      <c r="L226" s="6">
        <v>3449.6691666666666</v>
      </c>
    </row>
    <row r="227" spans="1:12" x14ac:dyDescent="0.25">
      <c r="A227">
        <v>1226</v>
      </c>
      <c r="B227">
        <v>45063</v>
      </c>
      <c r="C227" t="s">
        <v>28</v>
      </c>
      <c r="D227" t="s">
        <v>410</v>
      </c>
      <c r="E227" t="s">
        <v>14</v>
      </c>
      <c r="F227" t="s">
        <v>129</v>
      </c>
      <c r="G227" t="s">
        <v>16</v>
      </c>
      <c r="H227">
        <v>12</v>
      </c>
      <c r="I227">
        <v>91842.33</v>
      </c>
      <c r="J227" t="s">
        <v>1531</v>
      </c>
      <c r="K227" s="4">
        <f t="shared" si="3"/>
        <v>7653.5275000000001</v>
      </c>
      <c r="L227" s="6">
        <v>7653.5275000000001</v>
      </c>
    </row>
    <row r="228" spans="1:12" x14ac:dyDescent="0.25">
      <c r="A228">
        <v>1227</v>
      </c>
      <c r="B228">
        <v>45123</v>
      </c>
      <c r="C228" t="s">
        <v>194</v>
      </c>
      <c r="D228" t="s">
        <v>137</v>
      </c>
      <c r="E228" t="s">
        <v>30</v>
      </c>
      <c r="F228" t="s">
        <v>164</v>
      </c>
      <c r="G228" t="s">
        <v>26</v>
      </c>
      <c r="H228">
        <v>9</v>
      </c>
      <c r="I228">
        <v>71029.960000000006</v>
      </c>
      <c r="J228" t="s">
        <v>2731</v>
      </c>
      <c r="K228" s="4">
        <f t="shared" si="3"/>
        <v>5919.1633333333339</v>
      </c>
      <c r="L228" s="6">
        <v>5919.1633333333339</v>
      </c>
    </row>
    <row r="229" spans="1:12" x14ac:dyDescent="0.25">
      <c r="A229">
        <v>1228</v>
      </c>
      <c r="B229">
        <v>45079</v>
      </c>
      <c r="C229" t="s">
        <v>12</v>
      </c>
      <c r="D229" t="s">
        <v>206</v>
      </c>
      <c r="E229" t="s">
        <v>24</v>
      </c>
      <c r="F229" t="s">
        <v>31</v>
      </c>
      <c r="G229" t="s">
        <v>26</v>
      </c>
      <c r="H229">
        <v>3</v>
      </c>
      <c r="I229">
        <v>50234.39</v>
      </c>
      <c r="J229" t="s">
        <v>2546</v>
      </c>
      <c r="K229" s="4">
        <f t="shared" si="3"/>
        <v>4186.1991666666663</v>
      </c>
      <c r="L229" s="6">
        <v>4186.1991666666663</v>
      </c>
    </row>
    <row r="230" spans="1:12" x14ac:dyDescent="0.25">
      <c r="A230">
        <v>1229</v>
      </c>
      <c r="B230">
        <v>45117</v>
      </c>
      <c r="C230" t="s">
        <v>41</v>
      </c>
      <c r="D230" t="s">
        <v>411</v>
      </c>
      <c r="E230" t="s">
        <v>30</v>
      </c>
      <c r="F230" t="s">
        <v>119</v>
      </c>
      <c r="G230" t="s">
        <v>26</v>
      </c>
      <c r="H230">
        <v>12</v>
      </c>
      <c r="I230">
        <v>75262.23</v>
      </c>
      <c r="J230" t="s">
        <v>1847</v>
      </c>
      <c r="K230" s="4">
        <f t="shared" si="3"/>
        <v>6271.8525</v>
      </c>
      <c r="L230" s="6">
        <v>6271.8525</v>
      </c>
    </row>
    <row r="231" spans="1:12" x14ac:dyDescent="0.25">
      <c r="A231">
        <v>1230</v>
      </c>
      <c r="B231">
        <v>45132</v>
      </c>
      <c r="C231" t="s">
        <v>256</v>
      </c>
      <c r="D231" t="s">
        <v>332</v>
      </c>
      <c r="E231" t="s">
        <v>30</v>
      </c>
      <c r="F231" t="s">
        <v>72</v>
      </c>
      <c r="G231" t="s">
        <v>21</v>
      </c>
      <c r="H231">
        <v>15</v>
      </c>
      <c r="I231">
        <v>58625.22</v>
      </c>
      <c r="J231" t="s">
        <v>1627</v>
      </c>
      <c r="K231" s="4">
        <f t="shared" si="3"/>
        <v>4885.4350000000004</v>
      </c>
      <c r="L231" s="6">
        <v>4885.4350000000004</v>
      </c>
    </row>
    <row r="232" spans="1:12" x14ac:dyDescent="0.25">
      <c r="A232">
        <v>1231</v>
      </c>
      <c r="B232">
        <v>45094</v>
      </c>
      <c r="C232" t="s">
        <v>178</v>
      </c>
      <c r="D232" t="s">
        <v>412</v>
      </c>
      <c r="E232" t="s">
        <v>14</v>
      </c>
      <c r="F232" t="s">
        <v>264</v>
      </c>
      <c r="G232" t="s">
        <v>21</v>
      </c>
      <c r="H232">
        <v>8</v>
      </c>
      <c r="I232">
        <v>40387.93</v>
      </c>
      <c r="J232" t="s">
        <v>2397</v>
      </c>
      <c r="K232" s="4">
        <f t="shared" si="3"/>
        <v>3365.6608333333334</v>
      </c>
      <c r="L232" s="6">
        <v>3365.6608333333334</v>
      </c>
    </row>
    <row r="233" spans="1:12" x14ac:dyDescent="0.25">
      <c r="A233">
        <v>1232</v>
      </c>
      <c r="B233">
        <v>45139</v>
      </c>
      <c r="C233" t="s">
        <v>177</v>
      </c>
      <c r="D233" t="s">
        <v>413</v>
      </c>
      <c r="E233" t="s">
        <v>30</v>
      </c>
      <c r="F233" t="s">
        <v>265</v>
      </c>
      <c r="G233" t="s">
        <v>16</v>
      </c>
      <c r="H233">
        <v>17</v>
      </c>
      <c r="I233">
        <v>45945.83</v>
      </c>
      <c r="J233" t="s">
        <v>2057</v>
      </c>
      <c r="K233" s="4">
        <f t="shared" si="3"/>
        <v>3828.8191666666667</v>
      </c>
      <c r="L233" s="6">
        <v>3828.8191666666667</v>
      </c>
    </row>
    <row r="234" spans="1:12" x14ac:dyDescent="0.25">
      <c r="A234">
        <v>1233</v>
      </c>
      <c r="B234">
        <v>45132</v>
      </c>
      <c r="C234" t="s">
        <v>266</v>
      </c>
      <c r="D234" t="s">
        <v>414</v>
      </c>
      <c r="E234" t="s">
        <v>24</v>
      </c>
      <c r="F234" t="s">
        <v>72</v>
      </c>
      <c r="G234" t="s">
        <v>26</v>
      </c>
      <c r="H234">
        <v>1</v>
      </c>
      <c r="I234">
        <v>79922.87</v>
      </c>
      <c r="J234" t="s">
        <v>2762</v>
      </c>
      <c r="K234" s="4">
        <f t="shared" si="3"/>
        <v>6660.2391666666663</v>
      </c>
      <c r="L234" s="6">
        <v>6660.2391666666663</v>
      </c>
    </row>
    <row r="235" spans="1:12" x14ac:dyDescent="0.25">
      <c r="A235">
        <v>1234</v>
      </c>
      <c r="B235">
        <v>45141</v>
      </c>
      <c r="C235" t="s">
        <v>216</v>
      </c>
      <c r="D235" t="s">
        <v>225</v>
      </c>
      <c r="E235" t="s">
        <v>30</v>
      </c>
      <c r="F235" t="s">
        <v>84</v>
      </c>
      <c r="G235" t="s">
        <v>16</v>
      </c>
      <c r="H235">
        <v>20</v>
      </c>
      <c r="I235">
        <v>99107.45</v>
      </c>
      <c r="J235" t="s">
        <v>2768</v>
      </c>
      <c r="K235" s="4">
        <f t="shared" si="3"/>
        <v>8258.9541666666664</v>
      </c>
      <c r="L235" s="6">
        <v>8258.9541666666664</v>
      </c>
    </row>
    <row r="236" spans="1:12" x14ac:dyDescent="0.25">
      <c r="A236">
        <v>1235</v>
      </c>
      <c r="B236">
        <v>45054</v>
      </c>
      <c r="C236" t="s">
        <v>300</v>
      </c>
      <c r="D236" t="s">
        <v>415</v>
      </c>
      <c r="E236" t="s">
        <v>24</v>
      </c>
      <c r="F236" t="s">
        <v>363</v>
      </c>
      <c r="G236" t="s">
        <v>35</v>
      </c>
      <c r="H236">
        <v>8</v>
      </c>
      <c r="I236">
        <v>58722.73</v>
      </c>
      <c r="J236" t="s">
        <v>2280</v>
      </c>
      <c r="K236" s="4">
        <f t="shared" si="3"/>
        <v>4893.5608333333339</v>
      </c>
      <c r="L236" s="6">
        <v>4893.5608333333339</v>
      </c>
    </row>
    <row r="237" spans="1:12" x14ac:dyDescent="0.25">
      <c r="A237">
        <v>1236</v>
      </c>
      <c r="B237">
        <v>45086</v>
      </c>
      <c r="C237" t="s">
        <v>416</v>
      </c>
      <c r="D237" t="s">
        <v>398</v>
      </c>
      <c r="E237" t="s">
        <v>14</v>
      </c>
      <c r="F237" t="s">
        <v>167</v>
      </c>
      <c r="G237" t="s">
        <v>21</v>
      </c>
      <c r="H237">
        <v>10</v>
      </c>
      <c r="I237">
        <v>71401.83</v>
      </c>
      <c r="J237" t="s">
        <v>2779</v>
      </c>
      <c r="K237" s="4">
        <f t="shared" si="3"/>
        <v>5950.1525000000001</v>
      </c>
      <c r="L237" s="6">
        <v>5950.1525000000001</v>
      </c>
    </row>
    <row r="238" spans="1:12" x14ac:dyDescent="0.25">
      <c r="A238">
        <v>1237</v>
      </c>
      <c r="B238">
        <v>45123</v>
      </c>
      <c r="C238" t="s">
        <v>393</v>
      </c>
      <c r="D238" t="s">
        <v>225</v>
      </c>
      <c r="E238" t="s">
        <v>30</v>
      </c>
      <c r="F238" t="s">
        <v>46</v>
      </c>
      <c r="G238" t="s">
        <v>21</v>
      </c>
      <c r="H238">
        <v>8</v>
      </c>
      <c r="I238">
        <v>78848.67</v>
      </c>
      <c r="J238" t="s">
        <v>2784</v>
      </c>
      <c r="K238" s="4">
        <f t="shared" si="3"/>
        <v>6570.7224999999999</v>
      </c>
      <c r="L238" s="6">
        <v>6570.7224999999999</v>
      </c>
    </row>
    <row r="239" spans="1:12" x14ac:dyDescent="0.25">
      <c r="A239">
        <v>1238</v>
      </c>
      <c r="B239">
        <v>45090</v>
      </c>
      <c r="C239" t="s">
        <v>417</v>
      </c>
      <c r="D239" t="s">
        <v>418</v>
      </c>
      <c r="E239" t="s">
        <v>30</v>
      </c>
      <c r="F239" t="s">
        <v>142</v>
      </c>
      <c r="G239" t="s">
        <v>16</v>
      </c>
      <c r="H239">
        <v>17</v>
      </c>
      <c r="I239">
        <v>90711.05</v>
      </c>
      <c r="J239" t="s">
        <v>2261</v>
      </c>
      <c r="K239" s="4">
        <f t="shared" si="3"/>
        <v>7559.2541666666666</v>
      </c>
      <c r="L239" s="6">
        <v>7559.2541666666666</v>
      </c>
    </row>
    <row r="240" spans="1:12" x14ac:dyDescent="0.25">
      <c r="A240">
        <v>1239</v>
      </c>
      <c r="B240">
        <v>45075</v>
      </c>
      <c r="C240" t="s">
        <v>56</v>
      </c>
      <c r="D240" t="s">
        <v>419</v>
      </c>
      <c r="E240" t="s">
        <v>30</v>
      </c>
      <c r="F240" t="s">
        <v>229</v>
      </c>
      <c r="G240" t="s">
        <v>26</v>
      </c>
      <c r="H240">
        <v>15</v>
      </c>
      <c r="I240">
        <v>37213.42</v>
      </c>
      <c r="J240" t="s">
        <v>1767</v>
      </c>
      <c r="K240" s="4">
        <f t="shared" si="3"/>
        <v>3101.1183333333333</v>
      </c>
      <c r="L240" s="6">
        <v>3101.1183333333333</v>
      </c>
    </row>
    <row r="241" spans="1:12" x14ac:dyDescent="0.25">
      <c r="A241">
        <v>1240</v>
      </c>
      <c r="B241">
        <v>45116</v>
      </c>
      <c r="C241" t="s">
        <v>379</v>
      </c>
      <c r="D241" t="s">
        <v>420</v>
      </c>
      <c r="E241" t="s">
        <v>30</v>
      </c>
      <c r="F241" t="s">
        <v>34</v>
      </c>
      <c r="G241" t="s">
        <v>26</v>
      </c>
      <c r="H241">
        <v>0</v>
      </c>
      <c r="I241">
        <v>31240.57</v>
      </c>
      <c r="J241" t="s">
        <v>2799</v>
      </c>
      <c r="K241" s="4">
        <f t="shared" si="3"/>
        <v>2603.3808333333332</v>
      </c>
      <c r="L241" s="6">
        <v>2603.3808333333332</v>
      </c>
    </row>
    <row r="242" spans="1:12" x14ac:dyDescent="0.25">
      <c r="A242">
        <v>1241</v>
      </c>
      <c r="B242">
        <v>45073</v>
      </c>
      <c r="C242" t="s">
        <v>421</v>
      </c>
      <c r="D242" t="s">
        <v>422</v>
      </c>
      <c r="E242" t="s">
        <v>14</v>
      </c>
      <c r="F242" t="s">
        <v>170</v>
      </c>
      <c r="G242" t="s">
        <v>21</v>
      </c>
      <c r="H242">
        <v>3</v>
      </c>
      <c r="I242">
        <v>51777.54</v>
      </c>
      <c r="J242" t="s">
        <v>2483</v>
      </c>
      <c r="K242" s="4">
        <f t="shared" si="3"/>
        <v>4314.7950000000001</v>
      </c>
      <c r="L242" s="6">
        <v>4314.7950000000001</v>
      </c>
    </row>
    <row r="243" spans="1:12" x14ac:dyDescent="0.25">
      <c r="A243">
        <v>1242</v>
      </c>
      <c r="B243">
        <v>45066</v>
      </c>
      <c r="C243" t="s">
        <v>423</v>
      </c>
      <c r="D243" t="s">
        <v>355</v>
      </c>
      <c r="E243" t="s">
        <v>24</v>
      </c>
      <c r="F243" t="s">
        <v>424</v>
      </c>
      <c r="G243" t="s">
        <v>16</v>
      </c>
      <c r="H243">
        <v>20</v>
      </c>
      <c r="I243">
        <v>66853.08</v>
      </c>
      <c r="J243" t="s">
        <v>2811</v>
      </c>
      <c r="K243" s="4">
        <f t="shared" si="3"/>
        <v>5571.09</v>
      </c>
      <c r="L243" s="6">
        <v>5571.09</v>
      </c>
    </row>
    <row r="244" spans="1:12" x14ac:dyDescent="0.25">
      <c r="A244">
        <v>1243</v>
      </c>
      <c r="B244">
        <v>45103</v>
      </c>
      <c r="C244" t="s">
        <v>136</v>
      </c>
      <c r="D244" t="s">
        <v>88</v>
      </c>
      <c r="E244" t="s">
        <v>14</v>
      </c>
      <c r="F244" t="s">
        <v>129</v>
      </c>
      <c r="G244" t="s">
        <v>21</v>
      </c>
      <c r="H244">
        <v>1</v>
      </c>
      <c r="I244">
        <v>54604.07</v>
      </c>
      <c r="J244" t="s">
        <v>2818</v>
      </c>
      <c r="K244" s="4">
        <f t="shared" si="3"/>
        <v>4550.3391666666666</v>
      </c>
      <c r="L244" s="6">
        <v>4550.3391666666666</v>
      </c>
    </row>
    <row r="245" spans="1:12" x14ac:dyDescent="0.25">
      <c r="A245">
        <v>1244</v>
      </c>
      <c r="B245">
        <v>45085</v>
      </c>
      <c r="C245" t="s">
        <v>357</v>
      </c>
      <c r="D245" t="s">
        <v>425</v>
      </c>
      <c r="E245" t="s">
        <v>14</v>
      </c>
      <c r="F245" t="s">
        <v>38</v>
      </c>
      <c r="G245" t="s">
        <v>26</v>
      </c>
      <c r="H245">
        <v>2</v>
      </c>
      <c r="I245">
        <v>87826.86</v>
      </c>
      <c r="J245" t="s">
        <v>2825</v>
      </c>
      <c r="K245" s="4">
        <f t="shared" si="3"/>
        <v>7318.9049999999997</v>
      </c>
      <c r="L245" s="6">
        <v>7318.9049999999997</v>
      </c>
    </row>
    <row r="246" spans="1:12" x14ac:dyDescent="0.25">
      <c r="A246">
        <v>1245</v>
      </c>
      <c r="B246">
        <v>45056</v>
      </c>
      <c r="C246" t="s">
        <v>215</v>
      </c>
      <c r="D246" t="s">
        <v>103</v>
      </c>
      <c r="E246" t="s">
        <v>14</v>
      </c>
      <c r="F246" t="s">
        <v>176</v>
      </c>
      <c r="G246" t="s">
        <v>26</v>
      </c>
      <c r="H246">
        <v>9</v>
      </c>
      <c r="I246">
        <v>59817.04</v>
      </c>
      <c r="J246" t="s">
        <v>2831</v>
      </c>
      <c r="K246" s="4">
        <f t="shared" si="3"/>
        <v>4984.7533333333331</v>
      </c>
      <c r="L246" s="6">
        <v>4984.7533333333331</v>
      </c>
    </row>
    <row r="247" spans="1:12" x14ac:dyDescent="0.25">
      <c r="A247">
        <v>1246</v>
      </c>
      <c r="B247">
        <v>45101</v>
      </c>
      <c r="C247" t="s">
        <v>213</v>
      </c>
      <c r="D247" t="s">
        <v>426</v>
      </c>
      <c r="E247" t="s">
        <v>30</v>
      </c>
      <c r="F247" t="s">
        <v>132</v>
      </c>
      <c r="G247" t="s">
        <v>26</v>
      </c>
      <c r="H247">
        <v>3</v>
      </c>
      <c r="I247">
        <v>86944.46</v>
      </c>
      <c r="J247" t="s">
        <v>2837</v>
      </c>
      <c r="K247" s="4">
        <f t="shared" si="3"/>
        <v>7245.3716666666669</v>
      </c>
      <c r="L247" s="6">
        <v>7245.3716666666669</v>
      </c>
    </row>
    <row r="248" spans="1:12" x14ac:dyDescent="0.25">
      <c r="A248">
        <v>1247</v>
      </c>
      <c r="B248">
        <v>45069</v>
      </c>
      <c r="C248" t="s">
        <v>427</v>
      </c>
      <c r="D248" t="s">
        <v>358</v>
      </c>
      <c r="E248" t="s">
        <v>24</v>
      </c>
      <c r="F248" t="s">
        <v>119</v>
      </c>
      <c r="G248" t="s">
        <v>21</v>
      </c>
      <c r="H248">
        <v>7</v>
      </c>
      <c r="I248">
        <v>44616.58</v>
      </c>
      <c r="J248" t="s">
        <v>2273</v>
      </c>
      <c r="K248" s="4">
        <f t="shared" si="3"/>
        <v>3718.0483333333336</v>
      </c>
      <c r="L248" s="6">
        <v>3718.0483333333336</v>
      </c>
    </row>
    <row r="249" spans="1:12" x14ac:dyDescent="0.25">
      <c r="A249">
        <v>1248</v>
      </c>
      <c r="B249">
        <v>45079</v>
      </c>
      <c r="C249" t="s">
        <v>106</v>
      </c>
      <c r="D249" t="s">
        <v>428</v>
      </c>
      <c r="E249" t="s">
        <v>24</v>
      </c>
      <c r="F249" t="s">
        <v>46</v>
      </c>
      <c r="G249" t="s">
        <v>35</v>
      </c>
      <c r="H249">
        <v>10</v>
      </c>
      <c r="I249">
        <v>79838.5</v>
      </c>
      <c r="J249" t="s">
        <v>2846</v>
      </c>
      <c r="K249" s="4">
        <f t="shared" si="3"/>
        <v>6653.208333333333</v>
      </c>
      <c r="L249" s="6">
        <v>6653.208333333333</v>
      </c>
    </row>
    <row r="250" spans="1:12" x14ac:dyDescent="0.25">
      <c r="A250">
        <v>1249</v>
      </c>
      <c r="B250">
        <v>45060</v>
      </c>
      <c r="C250" t="s">
        <v>303</v>
      </c>
      <c r="D250" t="s">
        <v>429</v>
      </c>
      <c r="E250" t="s">
        <v>14</v>
      </c>
      <c r="F250" t="s">
        <v>170</v>
      </c>
      <c r="G250" t="s">
        <v>16</v>
      </c>
      <c r="H250">
        <v>3</v>
      </c>
      <c r="I250">
        <v>73642.55</v>
      </c>
      <c r="J250" t="s">
        <v>1621</v>
      </c>
      <c r="K250" s="4">
        <f t="shared" si="3"/>
        <v>6136.8791666666666</v>
      </c>
      <c r="L250" s="6">
        <v>6136.8791666666666</v>
      </c>
    </row>
    <row r="251" spans="1:12" x14ac:dyDescent="0.25">
      <c r="A251">
        <v>1250</v>
      </c>
      <c r="B251">
        <v>45113</v>
      </c>
      <c r="C251" t="s">
        <v>430</v>
      </c>
      <c r="D251" t="s">
        <v>103</v>
      </c>
      <c r="E251" t="s">
        <v>14</v>
      </c>
      <c r="F251" t="s">
        <v>20</v>
      </c>
      <c r="G251" t="s">
        <v>16</v>
      </c>
      <c r="H251">
        <v>3</v>
      </c>
      <c r="I251">
        <v>55230.78</v>
      </c>
      <c r="J251" t="s">
        <v>1578</v>
      </c>
      <c r="K251" s="4">
        <f t="shared" si="3"/>
        <v>4602.5649999999996</v>
      </c>
      <c r="L251" s="6">
        <v>4602.5649999999996</v>
      </c>
    </row>
    <row r="252" spans="1:12" x14ac:dyDescent="0.25">
      <c r="A252">
        <v>1251</v>
      </c>
      <c r="B252">
        <v>45107</v>
      </c>
      <c r="C252" t="s">
        <v>431</v>
      </c>
      <c r="D252" t="s">
        <v>432</v>
      </c>
      <c r="E252" t="s">
        <v>14</v>
      </c>
      <c r="F252" t="s">
        <v>38</v>
      </c>
      <c r="G252" t="s">
        <v>26</v>
      </c>
      <c r="H252">
        <v>10</v>
      </c>
      <c r="I252">
        <v>68725.490000000005</v>
      </c>
      <c r="J252" t="s">
        <v>2861</v>
      </c>
      <c r="K252" s="4">
        <f t="shared" si="3"/>
        <v>5727.1241666666674</v>
      </c>
      <c r="L252" s="6">
        <v>5727.1241666666674</v>
      </c>
    </row>
    <row r="253" spans="1:12" x14ac:dyDescent="0.25">
      <c r="A253">
        <v>1252</v>
      </c>
      <c r="B253">
        <v>45082</v>
      </c>
      <c r="C253" t="s">
        <v>196</v>
      </c>
      <c r="D253" t="s">
        <v>433</v>
      </c>
      <c r="E253" t="s">
        <v>14</v>
      </c>
      <c r="F253" t="s">
        <v>246</v>
      </c>
      <c r="G253" t="s">
        <v>16</v>
      </c>
      <c r="H253">
        <v>14</v>
      </c>
      <c r="I253">
        <v>53439.18</v>
      </c>
      <c r="J253" t="s">
        <v>2438</v>
      </c>
      <c r="K253" s="4">
        <f t="shared" si="3"/>
        <v>4453.2650000000003</v>
      </c>
      <c r="L253" s="6">
        <v>4453.2650000000003</v>
      </c>
    </row>
    <row r="254" spans="1:12" x14ac:dyDescent="0.25">
      <c r="A254">
        <v>1253</v>
      </c>
      <c r="B254">
        <v>45059</v>
      </c>
      <c r="C254" t="s">
        <v>284</v>
      </c>
      <c r="D254" t="s">
        <v>434</v>
      </c>
      <c r="E254" t="s">
        <v>14</v>
      </c>
      <c r="F254" t="s">
        <v>198</v>
      </c>
      <c r="G254" t="s">
        <v>16</v>
      </c>
      <c r="H254">
        <v>9</v>
      </c>
      <c r="I254">
        <v>65900.509999999995</v>
      </c>
      <c r="J254" t="s">
        <v>2871</v>
      </c>
      <c r="K254" s="4">
        <f t="shared" si="3"/>
        <v>5491.7091666666665</v>
      </c>
      <c r="L254" s="6">
        <v>5491.7091666666665</v>
      </c>
    </row>
    <row r="255" spans="1:12" x14ac:dyDescent="0.25">
      <c r="A255">
        <v>1254</v>
      </c>
      <c r="B255">
        <v>45120</v>
      </c>
      <c r="C255" t="s">
        <v>184</v>
      </c>
      <c r="D255" t="s">
        <v>435</v>
      </c>
      <c r="E255" t="s">
        <v>30</v>
      </c>
      <c r="F255" t="s">
        <v>189</v>
      </c>
      <c r="G255" t="s">
        <v>21</v>
      </c>
      <c r="H255">
        <v>11</v>
      </c>
      <c r="I255">
        <v>98299.72</v>
      </c>
      <c r="J255" t="s">
        <v>1710</v>
      </c>
      <c r="K255" s="4">
        <f t="shared" si="3"/>
        <v>8191.6433333333334</v>
      </c>
      <c r="L255" s="6">
        <v>8191.6433333333334</v>
      </c>
    </row>
    <row r="256" spans="1:12" x14ac:dyDescent="0.25">
      <c r="A256">
        <v>1255</v>
      </c>
      <c r="B256">
        <v>45065</v>
      </c>
      <c r="C256" t="s">
        <v>436</v>
      </c>
      <c r="D256" t="s">
        <v>437</v>
      </c>
      <c r="E256" t="s">
        <v>30</v>
      </c>
      <c r="F256" t="s">
        <v>75</v>
      </c>
      <c r="G256" t="s">
        <v>21</v>
      </c>
      <c r="H256">
        <v>2</v>
      </c>
      <c r="I256">
        <v>43906.67</v>
      </c>
      <c r="J256" t="s">
        <v>2879</v>
      </c>
      <c r="K256" s="4">
        <f t="shared" si="3"/>
        <v>3658.8891666666664</v>
      </c>
      <c r="L256" s="6">
        <v>3658.8891666666664</v>
      </c>
    </row>
    <row r="257" spans="1:12" x14ac:dyDescent="0.25">
      <c r="A257">
        <v>1256</v>
      </c>
      <c r="B257">
        <v>45060</v>
      </c>
      <c r="C257" t="s">
        <v>438</v>
      </c>
      <c r="D257" t="s">
        <v>395</v>
      </c>
      <c r="E257" t="s">
        <v>14</v>
      </c>
      <c r="F257" t="s">
        <v>170</v>
      </c>
      <c r="G257" t="s">
        <v>35</v>
      </c>
      <c r="H257">
        <v>6</v>
      </c>
      <c r="I257">
        <v>78923.08</v>
      </c>
      <c r="J257" t="s">
        <v>2883</v>
      </c>
      <c r="K257" s="4">
        <f t="shared" si="3"/>
        <v>6576.9233333333332</v>
      </c>
      <c r="L257" s="6">
        <v>6576.9233333333332</v>
      </c>
    </row>
    <row r="258" spans="1:12" x14ac:dyDescent="0.25">
      <c r="A258">
        <v>1257</v>
      </c>
      <c r="B258">
        <v>45106</v>
      </c>
      <c r="C258" t="s">
        <v>439</v>
      </c>
      <c r="D258" t="s">
        <v>105</v>
      </c>
      <c r="E258" t="s">
        <v>24</v>
      </c>
      <c r="F258" t="s">
        <v>81</v>
      </c>
      <c r="G258" t="s">
        <v>16</v>
      </c>
      <c r="H258">
        <v>20</v>
      </c>
      <c r="I258">
        <v>90898.07</v>
      </c>
      <c r="J258" t="s">
        <v>2889</v>
      </c>
      <c r="K258" s="4">
        <f t="shared" si="3"/>
        <v>7574.8391666666676</v>
      </c>
      <c r="L258" s="6">
        <v>7574.8391666666676</v>
      </c>
    </row>
    <row r="259" spans="1:12" x14ac:dyDescent="0.25">
      <c r="A259">
        <v>1258</v>
      </c>
      <c r="B259">
        <v>45117</v>
      </c>
      <c r="C259" t="s">
        <v>438</v>
      </c>
      <c r="D259" t="s">
        <v>77</v>
      </c>
      <c r="E259" t="s">
        <v>14</v>
      </c>
      <c r="F259" t="s">
        <v>78</v>
      </c>
      <c r="G259" t="s">
        <v>35</v>
      </c>
      <c r="H259">
        <v>3</v>
      </c>
      <c r="I259">
        <v>73389.990000000005</v>
      </c>
      <c r="J259" t="s">
        <v>2896</v>
      </c>
      <c r="K259" s="4">
        <f t="shared" ref="K259:K322" si="4">I259/12</f>
        <v>6115.8325000000004</v>
      </c>
      <c r="L259" s="6">
        <v>6115.8325000000004</v>
      </c>
    </row>
    <row r="260" spans="1:12" x14ac:dyDescent="0.25">
      <c r="A260">
        <v>1259</v>
      </c>
      <c r="B260">
        <v>45089</v>
      </c>
      <c r="C260" t="s">
        <v>318</v>
      </c>
      <c r="D260" t="s">
        <v>440</v>
      </c>
      <c r="E260" t="s">
        <v>14</v>
      </c>
      <c r="F260" t="s">
        <v>84</v>
      </c>
      <c r="G260" t="s">
        <v>16</v>
      </c>
      <c r="H260">
        <v>14</v>
      </c>
      <c r="I260">
        <v>84707.71</v>
      </c>
      <c r="J260" t="s">
        <v>2900</v>
      </c>
      <c r="K260" s="4">
        <f t="shared" si="4"/>
        <v>7058.9758333333339</v>
      </c>
      <c r="L260" s="6">
        <v>7058.9758333333339</v>
      </c>
    </row>
    <row r="261" spans="1:12" x14ac:dyDescent="0.25">
      <c r="A261">
        <v>1260</v>
      </c>
      <c r="B261">
        <v>45059</v>
      </c>
      <c r="C261" t="s">
        <v>238</v>
      </c>
      <c r="D261" t="s">
        <v>441</v>
      </c>
      <c r="E261" t="s">
        <v>14</v>
      </c>
      <c r="F261" t="s">
        <v>164</v>
      </c>
      <c r="G261" t="s">
        <v>26</v>
      </c>
      <c r="H261">
        <v>2</v>
      </c>
      <c r="I261">
        <v>53055.87</v>
      </c>
      <c r="J261" t="s">
        <v>2368</v>
      </c>
      <c r="K261" s="4">
        <f t="shared" si="4"/>
        <v>4421.3225000000002</v>
      </c>
      <c r="L261" s="6">
        <v>4421.3225000000002</v>
      </c>
    </row>
    <row r="262" spans="1:12" x14ac:dyDescent="0.25">
      <c r="A262">
        <v>1261</v>
      </c>
      <c r="B262">
        <v>45097</v>
      </c>
      <c r="C262" t="s">
        <v>442</v>
      </c>
      <c r="D262" t="s">
        <v>107</v>
      </c>
      <c r="E262" t="s">
        <v>24</v>
      </c>
      <c r="F262" t="s">
        <v>81</v>
      </c>
      <c r="G262" t="s">
        <v>16</v>
      </c>
      <c r="H262">
        <v>13</v>
      </c>
      <c r="I262">
        <v>37907.11</v>
      </c>
      <c r="J262" t="s">
        <v>2896</v>
      </c>
      <c r="K262" s="4">
        <f t="shared" si="4"/>
        <v>3158.9258333333332</v>
      </c>
      <c r="L262" s="6">
        <v>3158.9258333333332</v>
      </c>
    </row>
    <row r="263" spans="1:12" x14ac:dyDescent="0.25">
      <c r="A263">
        <v>1262</v>
      </c>
      <c r="B263">
        <v>45107</v>
      </c>
      <c r="C263" t="s">
        <v>443</v>
      </c>
      <c r="D263" t="s">
        <v>146</v>
      </c>
      <c r="E263" t="s">
        <v>14</v>
      </c>
      <c r="F263" t="s">
        <v>89</v>
      </c>
      <c r="G263" t="s">
        <v>26</v>
      </c>
      <c r="H263">
        <v>20</v>
      </c>
      <c r="I263">
        <v>72247.929999999993</v>
      </c>
      <c r="J263" t="s">
        <v>2915</v>
      </c>
      <c r="K263" s="4">
        <f t="shared" si="4"/>
        <v>6020.6608333333324</v>
      </c>
      <c r="L263" s="6">
        <v>6020.6608333333324</v>
      </c>
    </row>
    <row r="264" spans="1:12" x14ac:dyDescent="0.25">
      <c r="A264">
        <v>1263</v>
      </c>
      <c r="B264">
        <v>45120</v>
      </c>
      <c r="C264" t="s">
        <v>136</v>
      </c>
      <c r="D264" t="s">
        <v>103</v>
      </c>
      <c r="E264" t="s">
        <v>24</v>
      </c>
      <c r="F264" t="s">
        <v>113</v>
      </c>
      <c r="G264" t="s">
        <v>35</v>
      </c>
      <c r="H264">
        <v>4</v>
      </c>
      <c r="I264">
        <v>49654.55</v>
      </c>
      <c r="J264" t="s">
        <v>2920</v>
      </c>
      <c r="K264" s="4">
        <f t="shared" si="4"/>
        <v>4137.8791666666666</v>
      </c>
      <c r="L264" s="6">
        <v>4137.8791666666666</v>
      </c>
    </row>
    <row r="265" spans="1:12" x14ac:dyDescent="0.25">
      <c r="A265">
        <v>1264</v>
      </c>
      <c r="B265">
        <v>45142</v>
      </c>
      <c r="C265" t="s">
        <v>444</v>
      </c>
      <c r="D265" t="s">
        <v>445</v>
      </c>
      <c r="E265" t="s">
        <v>24</v>
      </c>
      <c r="F265" t="s">
        <v>176</v>
      </c>
      <c r="G265" t="s">
        <v>21</v>
      </c>
      <c r="H265">
        <v>9</v>
      </c>
      <c r="I265">
        <v>58071.19</v>
      </c>
      <c r="J265" t="s">
        <v>2927</v>
      </c>
      <c r="K265" s="4">
        <f t="shared" si="4"/>
        <v>4839.2658333333338</v>
      </c>
      <c r="L265" s="6">
        <v>4839.2658333333338</v>
      </c>
    </row>
    <row r="266" spans="1:12" x14ac:dyDescent="0.25">
      <c r="A266">
        <v>1265</v>
      </c>
      <c r="B266">
        <v>45054</v>
      </c>
      <c r="C266" t="s">
        <v>333</v>
      </c>
      <c r="D266" t="s">
        <v>96</v>
      </c>
      <c r="E266" t="s">
        <v>14</v>
      </c>
      <c r="F266" t="s">
        <v>43</v>
      </c>
      <c r="G266" t="s">
        <v>16</v>
      </c>
      <c r="H266">
        <v>18</v>
      </c>
      <c r="I266">
        <v>42967.64</v>
      </c>
      <c r="J266" t="s">
        <v>1383</v>
      </c>
      <c r="K266" s="4">
        <f t="shared" si="4"/>
        <v>3580.6366666666668</v>
      </c>
      <c r="L266" s="6">
        <v>3580.6366666666668</v>
      </c>
    </row>
    <row r="267" spans="1:12" x14ac:dyDescent="0.25">
      <c r="A267">
        <v>1266</v>
      </c>
      <c r="B267">
        <v>45059</v>
      </c>
      <c r="C267" t="s">
        <v>446</v>
      </c>
      <c r="D267" t="s">
        <v>447</v>
      </c>
      <c r="E267" t="s">
        <v>24</v>
      </c>
      <c r="F267" t="s">
        <v>235</v>
      </c>
      <c r="G267" t="s">
        <v>26</v>
      </c>
      <c r="H267">
        <v>11</v>
      </c>
      <c r="I267">
        <v>67244</v>
      </c>
      <c r="J267" t="s">
        <v>2937</v>
      </c>
      <c r="K267" s="4">
        <f t="shared" si="4"/>
        <v>5603.666666666667</v>
      </c>
      <c r="L267" s="6">
        <v>5603.666666666667</v>
      </c>
    </row>
    <row r="268" spans="1:12" x14ac:dyDescent="0.25">
      <c r="A268">
        <v>1267</v>
      </c>
      <c r="B268">
        <v>45099</v>
      </c>
      <c r="C268" t="s">
        <v>448</v>
      </c>
      <c r="D268" t="s">
        <v>329</v>
      </c>
      <c r="E268" t="s">
        <v>30</v>
      </c>
      <c r="F268" t="s">
        <v>52</v>
      </c>
      <c r="G268" t="s">
        <v>26</v>
      </c>
      <c r="H268">
        <v>19</v>
      </c>
      <c r="I268">
        <v>85021.26</v>
      </c>
      <c r="J268" t="s">
        <v>2943</v>
      </c>
      <c r="K268" s="4">
        <f t="shared" si="4"/>
        <v>7085.1049999999996</v>
      </c>
      <c r="L268" s="6">
        <v>7085.1049999999996</v>
      </c>
    </row>
    <row r="269" spans="1:12" x14ac:dyDescent="0.25">
      <c r="A269">
        <v>1268</v>
      </c>
      <c r="B269">
        <v>45129</v>
      </c>
      <c r="C269" t="s">
        <v>70</v>
      </c>
      <c r="D269" t="s">
        <v>449</v>
      </c>
      <c r="E269" t="s">
        <v>24</v>
      </c>
      <c r="F269" t="s">
        <v>170</v>
      </c>
      <c r="G269" t="s">
        <v>26</v>
      </c>
      <c r="H269">
        <v>8</v>
      </c>
      <c r="I269">
        <v>82437.69</v>
      </c>
      <c r="J269" t="s">
        <v>2949</v>
      </c>
      <c r="K269" s="4">
        <f t="shared" si="4"/>
        <v>6869.8074999999999</v>
      </c>
      <c r="L269" s="6">
        <v>6869.8074999999999</v>
      </c>
    </row>
    <row r="270" spans="1:12" x14ac:dyDescent="0.25">
      <c r="A270">
        <v>1269</v>
      </c>
      <c r="B270">
        <v>45129</v>
      </c>
      <c r="C270" t="s">
        <v>450</v>
      </c>
      <c r="D270" t="s">
        <v>451</v>
      </c>
      <c r="E270" t="s">
        <v>24</v>
      </c>
      <c r="F270" t="s">
        <v>61</v>
      </c>
      <c r="G270" t="s">
        <v>21</v>
      </c>
      <c r="H270">
        <v>1</v>
      </c>
      <c r="I270">
        <v>58363.07</v>
      </c>
      <c r="J270" t="s">
        <v>2956</v>
      </c>
      <c r="K270" s="4">
        <f t="shared" si="4"/>
        <v>4863.5891666666666</v>
      </c>
      <c r="L270" s="6">
        <v>4863.5891666666666</v>
      </c>
    </row>
    <row r="271" spans="1:12" x14ac:dyDescent="0.25">
      <c r="A271">
        <v>1270</v>
      </c>
      <c r="B271">
        <v>45141</v>
      </c>
      <c r="C271" t="s">
        <v>452</v>
      </c>
      <c r="D271" t="s">
        <v>193</v>
      </c>
      <c r="E271" t="s">
        <v>14</v>
      </c>
      <c r="F271" t="s">
        <v>453</v>
      </c>
      <c r="G271" t="s">
        <v>21</v>
      </c>
      <c r="H271">
        <v>8</v>
      </c>
      <c r="I271">
        <v>55807.43</v>
      </c>
      <c r="J271" t="s">
        <v>2963</v>
      </c>
      <c r="K271" s="4">
        <f t="shared" si="4"/>
        <v>4650.6191666666664</v>
      </c>
      <c r="L271" s="6">
        <v>4650.6191666666664</v>
      </c>
    </row>
    <row r="272" spans="1:12" x14ac:dyDescent="0.25">
      <c r="A272">
        <v>1271</v>
      </c>
      <c r="B272">
        <v>45082</v>
      </c>
      <c r="C272" t="s">
        <v>165</v>
      </c>
      <c r="D272" t="s">
        <v>454</v>
      </c>
      <c r="E272" t="s">
        <v>14</v>
      </c>
      <c r="F272" t="s">
        <v>129</v>
      </c>
      <c r="G272" t="s">
        <v>21</v>
      </c>
      <c r="H272">
        <v>17</v>
      </c>
      <c r="I272">
        <v>64669.03</v>
      </c>
      <c r="J272" t="s">
        <v>1780</v>
      </c>
      <c r="K272" s="4">
        <f t="shared" si="4"/>
        <v>5389.0858333333335</v>
      </c>
      <c r="L272" s="6">
        <v>5389.0858333333335</v>
      </c>
    </row>
    <row r="273" spans="1:12" x14ac:dyDescent="0.25">
      <c r="A273">
        <v>1272</v>
      </c>
      <c r="B273">
        <v>45117</v>
      </c>
      <c r="C273" t="s">
        <v>455</v>
      </c>
      <c r="D273" t="s">
        <v>456</v>
      </c>
      <c r="E273" t="s">
        <v>14</v>
      </c>
      <c r="F273" t="s">
        <v>61</v>
      </c>
      <c r="G273" t="s">
        <v>26</v>
      </c>
      <c r="H273">
        <v>16</v>
      </c>
      <c r="I273">
        <v>99917.53</v>
      </c>
      <c r="J273" t="s">
        <v>2971</v>
      </c>
      <c r="K273" s="4">
        <f t="shared" si="4"/>
        <v>8326.4608333333326</v>
      </c>
      <c r="L273" s="6">
        <v>8326.4608333333326</v>
      </c>
    </row>
    <row r="274" spans="1:12" x14ac:dyDescent="0.25">
      <c r="A274">
        <v>1273</v>
      </c>
      <c r="B274">
        <v>45052</v>
      </c>
      <c r="C274" t="s">
        <v>194</v>
      </c>
      <c r="D274" t="s">
        <v>437</v>
      </c>
      <c r="E274" t="s">
        <v>30</v>
      </c>
      <c r="F274" t="s">
        <v>189</v>
      </c>
      <c r="G274" t="s">
        <v>16</v>
      </c>
      <c r="H274">
        <v>3</v>
      </c>
      <c r="I274">
        <v>42403.25</v>
      </c>
      <c r="J274" t="s">
        <v>2977</v>
      </c>
      <c r="K274" s="4">
        <f t="shared" si="4"/>
        <v>3533.6041666666665</v>
      </c>
      <c r="L274" s="6">
        <v>3533.6041666666665</v>
      </c>
    </row>
    <row r="275" spans="1:12" x14ac:dyDescent="0.25">
      <c r="A275">
        <v>1274</v>
      </c>
      <c r="B275">
        <v>45071</v>
      </c>
      <c r="C275" t="s">
        <v>457</v>
      </c>
      <c r="D275" t="s">
        <v>458</v>
      </c>
      <c r="E275" t="s">
        <v>24</v>
      </c>
      <c r="F275" t="s">
        <v>229</v>
      </c>
      <c r="G275" t="s">
        <v>26</v>
      </c>
      <c r="H275">
        <v>1</v>
      </c>
      <c r="I275">
        <v>66440.03</v>
      </c>
      <c r="J275" t="s">
        <v>1724</v>
      </c>
      <c r="K275" s="4">
        <f t="shared" si="4"/>
        <v>5536.6691666666666</v>
      </c>
      <c r="L275" s="6">
        <v>5536.6691666666666</v>
      </c>
    </row>
    <row r="276" spans="1:12" x14ac:dyDescent="0.25">
      <c r="A276">
        <v>1275</v>
      </c>
      <c r="B276">
        <v>45124</v>
      </c>
      <c r="C276" t="s">
        <v>130</v>
      </c>
      <c r="D276" t="s">
        <v>459</v>
      </c>
      <c r="E276" t="s">
        <v>24</v>
      </c>
      <c r="F276" t="s">
        <v>122</v>
      </c>
      <c r="G276" t="s">
        <v>16</v>
      </c>
      <c r="H276">
        <v>17</v>
      </c>
      <c r="I276">
        <v>95054.16</v>
      </c>
      <c r="J276" t="s">
        <v>2988</v>
      </c>
      <c r="K276" s="4">
        <f t="shared" si="4"/>
        <v>7921.18</v>
      </c>
      <c r="L276" s="6">
        <v>7921.18</v>
      </c>
    </row>
    <row r="277" spans="1:12" x14ac:dyDescent="0.25">
      <c r="A277">
        <v>1276</v>
      </c>
      <c r="B277">
        <v>45115</v>
      </c>
      <c r="C277" t="s">
        <v>460</v>
      </c>
      <c r="D277" t="s">
        <v>461</v>
      </c>
      <c r="E277" t="s">
        <v>14</v>
      </c>
      <c r="F277" t="s">
        <v>116</v>
      </c>
      <c r="G277" t="s">
        <v>16</v>
      </c>
      <c r="H277">
        <v>0</v>
      </c>
      <c r="I277">
        <v>54409.97</v>
      </c>
      <c r="J277" t="s">
        <v>1610</v>
      </c>
      <c r="K277" s="4">
        <f t="shared" si="4"/>
        <v>4534.1641666666665</v>
      </c>
      <c r="L277" s="6">
        <v>4534.1641666666665</v>
      </c>
    </row>
    <row r="278" spans="1:12" x14ac:dyDescent="0.25">
      <c r="A278">
        <v>1277</v>
      </c>
      <c r="B278">
        <v>45124</v>
      </c>
      <c r="C278" t="s">
        <v>462</v>
      </c>
      <c r="D278" t="s">
        <v>463</v>
      </c>
      <c r="E278" t="s">
        <v>24</v>
      </c>
      <c r="F278" t="s">
        <v>290</v>
      </c>
      <c r="G278" t="s">
        <v>21</v>
      </c>
      <c r="H278">
        <v>19</v>
      </c>
      <c r="I278">
        <v>42687.519999999997</v>
      </c>
      <c r="J278" t="s">
        <v>1553</v>
      </c>
      <c r="K278" s="4">
        <f t="shared" si="4"/>
        <v>3557.2933333333331</v>
      </c>
      <c r="L278" s="6">
        <v>3557.2933333333331</v>
      </c>
    </row>
    <row r="279" spans="1:12" x14ac:dyDescent="0.25">
      <c r="A279">
        <v>1278</v>
      </c>
      <c r="B279">
        <v>45089</v>
      </c>
      <c r="C279" t="s">
        <v>464</v>
      </c>
      <c r="D279" t="s">
        <v>240</v>
      </c>
      <c r="E279" t="s">
        <v>24</v>
      </c>
      <c r="F279" t="s">
        <v>101</v>
      </c>
      <c r="G279" t="s">
        <v>35</v>
      </c>
      <c r="H279">
        <v>5</v>
      </c>
      <c r="I279">
        <v>47957.46</v>
      </c>
      <c r="J279" t="s">
        <v>1524</v>
      </c>
      <c r="K279" s="4">
        <f t="shared" si="4"/>
        <v>3996.4549999999999</v>
      </c>
      <c r="L279" s="6">
        <v>3996.4549999999999</v>
      </c>
    </row>
    <row r="280" spans="1:12" x14ac:dyDescent="0.25">
      <c r="A280">
        <v>1279</v>
      </c>
      <c r="B280">
        <v>45093</v>
      </c>
      <c r="C280" t="s">
        <v>125</v>
      </c>
      <c r="D280" t="s">
        <v>57</v>
      </c>
      <c r="E280" t="s">
        <v>24</v>
      </c>
      <c r="F280" t="s">
        <v>176</v>
      </c>
      <c r="G280" t="s">
        <v>35</v>
      </c>
      <c r="H280">
        <v>20</v>
      </c>
      <c r="I280">
        <v>33244.129999999997</v>
      </c>
      <c r="J280" t="s">
        <v>1932</v>
      </c>
      <c r="K280" s="4">
        <f t="shared" si="4"/>
        <v>2770.3441666666663</v>
      </c>
      <c r="L280" s="6">
        <v>2770.3441666666663</v>
      </c>
    </row>
    <row r="281" spans="1:12" x14ac:dyDescent="0.25">
      <c r="A281">
        <v>1280</v>
      </c>
      <c r="B281">
        <v>45117</v>
      </c>
      <c r="C281" t="s">
        <v>238</v>
      </c>
      <c r="D281" t="s">
        <v>332</v>
      </c>
      <c r="E281" t="s">
        <v>24</v>
      </c>
      <c r="F281" t="s">
        <v>110</v>
      </c>
      <c r="G281" t="s">
        <v>35</v>
      </c>
      <c r="H281">
        <v>18</v>
      </c>
      <c r="I281">
        <v>64973.36</v>
      </c>
      <c r="J281" t="s">
        <v>3012</v>
      </c>
      <c r="K281" s="4">
        <f t="shared" si="4"/>
        <v>5414.4466666666667</v>
      </c>
      <c r="L281" s="6">
        <v>5414.4466666666667</v>
      </c>
    </row>
    <row r="282" spans="1:12" x14ac:dyDescent="0.25">
      <c r="A282">
        <v>1281</v>
      </c>
      <c r="B282">
        <v>45120</v>
      </c>
      <c r="C282" t="s">
        <v>321</v>
      </c>
      <c r="D282" t="s">
        <v>182</v>
      </c>
      <c r="E282" t="s">
        <v>14</v>
      </c>
      <c r="F282" t="s">
        <v>58</v>
      </c>
      <c r="G282" t="s">
        <v>35</v>
      </c>
      <c r="H282">
        <v>15</v>
      </c>
      <c r="I282">
        <v>90973.32</v>
      </c>
      <c r="J282" t="s">
        <v>3018</v>
      </c>
      <c r="K282" s="4">
        <f t="shared" si="4"/>
        <v>7581.1100000000006</v>
      </c>
      <c r="L282" s="6">
        <v>7581.1100000000006</v>
      </c>
    </row>
    <row r="283" spans="1:12" x14ac:dyDescent="0.25">
      <c r="A283">
        <v>1282</v>
      </c>
      <c r="B283">
        <v>45116</v>
      </c>
      <c r="C283" t="s">
        <v>465</v>
      </c>
      <c r="D283" t="s">
        <v>466</v>
      </c>
      <c r="E283" t="s">
        <v>14</v>
      </c>
      <c r="F283" t="s">
        <v>129</v>
      </c>
      <c r="G283" t="s">
        <v>35</v>
      </c>
      <c r="H283">
        <v>18</v>
      </c>
      <c r="I283">
        <v>78004.03</v>
      </c>
      <c r="J283" t="s">
        <v>3025</v>
      </c>
      <c r="K283" s="4">
        <f t="shared" si="4"/>
        <v>6500.3358333333335</v>
      </c>
      <c r="L283" s="6">
        <v>6500.3358333333335</v>
      </c>
    </row>
    <row r="284" spans="1:12" x14ac:dyDescent="0.25">
      <c r="A284">
        <v>1283</v>
      </c>
      <c r="B284">
        <v>45095</v>
      </c>
      <c r="C284" t="s">
        <v>467</v>
      </c>
      <c r="D284" t="s">
        <v>320</v>
      </c>
      <c r="E284" t="s">
        <v>24</v>
      </c>
      <c r="F284" t="s">
        <v>43</v>
      </c>
      <c r="G284" t="s">
        <v>35</v>
      </c>
      <c r="H284">
        <v>13</v>
      </c>
      <c r="I284">
        <v>31385.63</v>
      </c>
      <c r="J284" t="s">
        <v>3012</v>
      </c>
      <c r="K284" s="4">
        <f t="shared" si="4"/>
        <v>2615.4691666666668</v>
      </c>
      <c r="L284" s="6">
        <v>2615.4691666666668</v>
      </c>
    </row>
    <row r="285" spans="1:12" x14ac:dyDescent="0.25">
      <c r="A285">
        <v>1284</v>
      </c>
      <c r="B285">
        <v>45101</v>
      </c>
      <c r="C285" t="s">
        <v>130</v>
      </c>
      <c r="D285" t="s">
        <v>468</v>
      </c>
      <c r="E285" t="s">
        <v>30</v>
      </c>
      <c r="F285" t="s">
        <v>81</v>
      </c>
      <c r="G285" t="s">
        <v>35</v>
      </c>
      <c r="H285">
        <v>11</v>
      </c>
      <c r="I285">
        <v>65651.63</v>
      </c>
      <c r="J285" t="s">
        <v>3034</v>
      </c>
      <c r="K285" s="4">
        <f t="shared" si="4"/>
        <v>5470.9691666666668</v>
      </c>
      <c r="L285" s="6">
        <v>5470.9691666666668</v>
      </c>
    </row>
    <row r="286" spans="1:12" x14ac:dyDescent="0.25">
      <c r="A286">
        <v>1285</v>
      </c>
      <c r="B286">
        <v>45079</v>
      </c>
      <c r="C286" t="s">
        <v>194</v>
      </c>
      <c r="D286" t="s">
        <v>469</v>
      </c>
      <c r="E286" t="s">
        <v>14</v>
      </c>
      <c r="F286" t="s">
        <v>203</v>
      </c>
      <c r="G286" t="s">
        <v>21</v>
      </c>
      <c r="H286">
        <v>15</v>
      </c>
      <c r="I286">
        <v>39905.07</v>
      </c>
      <c r="J286" t="s">
        <v>3040</v>
      </c>
      <c r="K286" s="4">
        <f t="shared" si="4"/>
        <v>3325.4225000000001</v>
      </c>
      <c r="L286" s="6">
        <v>3325.4225000000001</v>
      </c>
    </row>
    <row r="287" spans="1:12" x14ac:dyDescent="0.25">
      <c r="A287">
        <v>1286</v>
      </c>
      <c r="B287">
        <v>45079</v>
      </c>
      <c r="C287" t="s">
        <v>340</v>
      </c>
      <c r="D287" t="s">
        <v>105</v>
      </c>
      <c r="E287" t="s">
        <v>24</v>
      </c>
      <c r="F287" t="s">
        <v>220</v>
      </c>
      <c r="G287" t="s">
        <v>35</v>
      </c>
      <c r="H287">
        <v>3</v>
      </c>
      <c r="I287">
        <v>33407.870000000003</v>
      </c>
      <c r="J287" t="s">
        <v>3046</v>
      </c>
      <c r="K287" s="4">
        <f t="shared" si="4"/>
        <v>2783.9891666666667</v>
      </c>
      <c r="L287" s="6">
        <v>2783.9891666666667</v>
      </c>
    </row>
    <row r="288" spans="1:12" x14ac:dyDescent="0.25">
      <c r="A288">
        <v>1287</v>
      </c>
      <c r="B288">
        <v>45087</v>
      </c>
      <c r="C288" t="s">
        <v>194</v>
      </c>
      <c r="D288" t="s">
        <v>470</v>
      </c>
      <c r="E288" t="s">
        <v>24</v>
      </c>
      <c r="F288" t="s">
        <v>119</v>
      </c>
      <c r="G288" t="s">
        <v>16</v>
      </c>
      <c r="H288">
        <v>5</v>
      </c>
      <c r="I288">
        <v>75099.11</v>
      </c>
      <c r="J288" t="s">
        <v>3053</v>
      </c>
      <c r="K288" s="4">
        <f t="shared" si="4"/>
        <v>6258.2591666666667</v>
      </c>
      <c r="L288" s="6">
        <v>6258.2591666666667</v>
      </c>
    </row>
    <row r="289" spans="1:12" x14ac:dyDescent="0.25">
      <c r="A289">
        <v>1288</v>
      </c>
      <c r="B289">
        <v>45127</v>
      </c>
      <c r="C289" t="s">
        <v>471</v>
      </c>
      <c r="D289" t="s">
        <v>472</v>
      </c>
      <c r="E289" t="s">
        <v>14</v>
      </c>
      <c r="F289" t="s">
        <v>290</v>
      </c>
      <c r="G289" t="s">
        <v>26</v>
      </c>
      <c r="H289">
        <v>7</v>
      </c>
      <c r="I289">
        <v>66056.41</v>
      </c>
      <c r="J289" t="s">
        <v>3059</v>
      </c>
      <c r="K289" s="4">
        <f t="shared" si="4"/>
        <v>5504.7008333333333</v>
      </c>
      <c r="L289" s="6">
        <v>5504.7008333333333</v>
      </c>
    </row>
    <row r="290" spans="1:12" x14ac:dyDescent="0.25">
      <c r="A290">
        <v>1289</v>
      </c>
      <c r="B290">
        <v>45109</v>
      </c>
      <c r="C290" t="s">
        <v>194</v>
      </c>
      <c r="D290" t="s">
        <v>473</v>
      </c>
      <c r="E290" t="s">
        <v>24</v>
      </c>
      <c r="F290" t="s">
        <v>34</v>
      </c>
      <c r="G290" t="s">
        <v>16</v>
      </c>
      <c r="H290">
        <v>5</v>
      </c>
      <c r="I290">
        <v>41479.32</v>
      </c>
      <c r="J290" t="s">
        <v>3064</v>
      </c>
      <c r="K290" s="4">
        <f t="shared" si="4"/>
        <v>3456.61</v>
      </c>
      <c r="L290" s="6">
        <v>3456.61</v>
      </c>
    </row>
    <row r="291" spans="1:12" x14ac:dyDescent="0.25">
      <c r="A291">
        <v>1290</v>
      </c>
      <c r="B291">
        <v>45076</v>
      </c>
      <c r="C291" t="s">
        <v>150</v>
      </c>
      <c r="D291" t="s">
        <v>474</v>
      </c>
      <c r="E291" t="s">
        <v>24</v>
      </c>
      <c r="F291" t="s">
        <v>164</v>
      </c>
      <c r="G291" t="s">
        <v>26</v>
      </c>
      <c r="H291">
        <v>18</v>
      </c>
      <c r="I291">
        <v>53815.39</v>
      </c>
      <c r="J291" t="s">
        <v>1872</v>
      </c>
      <c r="K291" s="4">
        <f t="shared" si="4"/>
        <v>4484.6158333333333</v>
      </c>
      <c r="L291" s="6">
        <v>4484.6158333333333</v>
      </c>
    </row>
    <row r="292" spans="1:12" x14ac:dyDescent="0.25">
      <c r="A292">
        <v>1291</v>
      </c>
      <c r="B292">
        <v>45078</v>
      </c>
      <c r="C292" t="s">
        <v>242</v>
      </c>
      <c r="D292" t="s">
        <v>475</v>
      </c>
      <c r="E292" t="s">
        <v>24</v>
      </c>
      <c r="F292" t="s">
        <v>64</v>
      </c>
      <c r="G292" t="s">
        <v>35</v>
      </c>
      <c r="H292">
        <v>2</v>
      </c>
      <c r="I292">
        <v>48201.11</v>
      </c>
      <c r="J292" t="s">
        <v>3075</v>
      </c>
      <c r="K292" s="4">
        <f t="shared" si="4"/>
        <v>4016.7591666666667</v>
      </c>
      <c r="L292" s="6">
        <v>4016.7591666666667</v>
      </c>
    </row>
    <row r="293" spans="1:12" x14ac:dyDescent="0.25">
      <c r="A293">
        <v>1292</v>
      </c>
      <c r="B293">
        <v>45138</v>
      </c>
      <c r="C293" t="s">
        <v>260</v>
      </c>
      <c r="D293" t="s">
        <v>54</v>
      </c>
      <c r="E293" t="s">
        <v>14</v>
      </c>
      <c r="F293" t="s">
        <v>122</v>
      </c>
      <c r="G293" t="s">
        <v>21</v>
      </c>
      <c r="H293">
        <v>10</v>
      </c>
      <c r="I293">
        <v>91445.38</v>
      </c>
      <c r="J293" t="s">
        <v>1517</v>
      </c>
      <c r="K293" s="4">
        <f t="shared" si="4"/>
        <v>7620.4483333333337</v>
      </c>
      <c r="L293" s="6">
        <v>7620.4483333333337</v>
      </c>
    </row>
    <row r="294" spans="1:12" x14ac:dyDescent="0.25">
      <c r="A294">
        <v>1293</v>
      </c>
      <c r="B294">
        <v>45129</v>
      </c>
      <c r="C294" t="s">
        <v>369</v>
      </c>
      <c r="D294" t="s">
        <v>476</v>
      </c>
      <c r="E294" t="s">
        <v>30</v>
      </c>
      <c r="F294" t="s">
        <v>46</v>
      </c>
      <c r="G294" t="s">
        <v>16</v>
      </c>
      <c r="H294">
        <v>14</v>
      </c>
      <c r="I294">
        <v>76728.570000000007</v>
      </c>
      <c r="J294" t="s">
        <v>3087</v>
      </c>
      <c r="K294" s="4">
        <f t="shared" si="4"/>
        <v>6394.0475000000006</v>
      </c>
      <c r="L294" s="6">
        <v>6394.0475000000006</v>
      </c>
    </row>
    <row r="295" spans="1:12" x14ac:dyDescent="0.25">
      <c r="A295">
        <v>1294</v>
      </c>
      <c r="B295">
        <v>45127</v>
      </c>
      <c r="C295" t="s">
        <v>477</v>
      </c>
      <c r="D295" t="s">
        <v>478</v>
      </c>
      <c r="E295" t="s">
        <v>30</v>
      </c>
      <c r="F295" t="s">
        <v>61</v>
      </c>
      <c r="G295" t="s">
        <v>21</v>
      </c>
      <c r="H295">
        <v>8</v>
      </c>
      <c r="I295">
        <v>34456.550000000003</v>
      </c>
      <c r="J295" t="s">
        <v>3091</v>
      </c>
      <c r="K295" s="4">
        <f t="shared" si="4"/>
        <v>2871.3791666666671</v>
      </c>
      <c r="L295" s="6">
        <v>2871.3791666666671</v>
      </c>
    </row>
    <row r="296" spans="1:12" x14ac:dyDescent="0.25">
      <c r="A296">
        <v>1295</v>
      </c>
      <c r="B296">
        <v>45084</v>
      </c>
      <c r="C296" t="s">
        <v>479</v>
      </c>
      <c r="D296" t="s">
        <v>480</v>
      </c>
      <c r="E296" t="s">
        <v>14</v>
      </c>
      <c r="F296" t="s">
        <v>101</v>
      </c>
      <c r="G296" t="s">
        <v>26</v>
      </c>
      <c r="H296">
        <v>19</v>
      </c>
      <c r="I296">
        <v>83089.289999999994</v>
      </c>
      <c r="J296" t="s">
        <v>3098</v>
      </c>
      <c r="K296" s="4">
        <f t="shared" si="4"/>
        <v>6924.1074999999992</v>
      </c>
      <c r="L296" s="6">
        <v>6924.1074999999992</v>
      </c>
    </row>
    <row r="297" spans="1:12" x14ac:dyDescent="0.25">
      <c r="A297">
        <v>1296</v>
      </c>
      <c r="B297">
        <v>45074</v>
      </c>
      <c r="C297" t="s">
        <v>186</v>
      </c>
      <c r="D297" t="s">
        <v>456</v>
      </c>
      <c r="E297" t="s">
        <v>24</v>
      </c>
      <c r="F297" t="s">
        <v>129</v>
      </c>
      <c r="G297" t="s">
        <v>35</v>
      </c>
      <c r="H297">
        <v>5</v>
      </c>
      <c r="I297">
        <v>40437.14</v>
      </c>
      <c r="J297" t="s">
        <v>2163</v>
      </c>
      <c r="K297" s="4">
        <f t="shared" si="4"/>
        <v>3369.7616666666668</v>
      </c>
      <c r="L297" s="6">
        <v>3369.7616666666668</v>
      </c>
    </row>
    <row r="298" spans="1:12" x14ac:dyDescent="0.25">
      <c r="A298">
        <v>1297</v>
      </c>
      <c r="B298">
        <v>45086</v>
      </c>
      <c r="C298" t="s">
        <v>481</v>
      </c>
      <c r="D298" t="s">
        <v>96</v>
      </c>
      <c r="E298" t="s">
        <v>24</v>
      </c>
      <c r="F298" t="s">
        <v>211</v>
      </c>
      <c r="G298" t="s">
        <v>21</v>
      </c>
      <c r="H298">
        <v>0</v>
      </c>
      <c r="I298">
        <v>77132.03</v>
      </c>
      <c r="J298" t="s">
        <v>3107</v>
      </c>
      <c r="K298" s="4">
        <f t="shared" si="4"/>
        <v>6427.6691666666666</v>
      </c>
      <c r="L298" s="6">
        <v>6427.6691666666666</v>
      </c>
    </row>
    <row r="299" spans="1:12" x14ac:dyDescent="0.25">
      <c r="A299">
        <v>1298</v>
      </c>
      <c r="B299">
        <v>45113</v>
      </c>
      <c r="C299" t="s">
        <v>165</v>
      </c>
      <c r="D299" t="s">
        <v>285</v>
      </c>
      <c r="E299" t="s">
        <v>30</v>
      </c>
      <c r="F299" t="s">
        <v>38</v>
      </c>
      <c r="G299" t="s">
        <v>21</v>
      </c>
      <c r="H299">
        <v>17</v>
      </c>
      <c r="I299">
        <v>71151.399999999994</v>
      </c>
      <c r="J299" t="s">
        <v>3112</v>
      </c>
      <c r="K299" s="4">
        <f t="shared" si="4"/>
        <v>5929.2833333333328</v>
      </c>
      <c r="L299" s="6">
        <v>5929.2833333333328</v>
      </c>
    </row>
    <row r="300" spans="1:12" x14ac:dyDescent="0.25">
      <c r="A300">
        <v>1299</v>
      </c>
      <c r="B300">
        <v>45075</v>
      </c>
      <c r="C300" t="s">
        <v>114</v>
      </c>
      <c r="D300" t="s">
        <v>322</v>
      </c>
      <c r="E300" t="s">
        <v>30</v>
      </c>
      <c r="F300" t="s">
        <v>265</v>
      </c>
      <c r="G300" t="s">
        <v>21</v>
      </c>
      <c r="H300">
        <v>3</v>
      </c>
      <c r="I300">
        <v>82417.039999999994</v>
      </c>
      <c r="J300" t="s">
        <v>1730</v>
      </c>
      <c r="K300" s="4">
        <f t="shared" si="4"/>
        <v>6868.0866666666661</v>
      </c>
      <c r="L300" s="6">
        <v>6868.0866666666661</v>
      </c>
    </row>
    <row r="301" spans="1:12" x14ac:dyDescent="0.25">
      <c r="A301">
        <v>1300</v>
      </c>
      <c r="B301">
        <v>45097</v>
      </c>
      <c r="C301" t="s">
        <v>482</v>
      </c>
      <c r="D301" t="s">
        <v>483</v>
      </c>
      <c r="E301" t="s">
        <v>24</v>
      </c>
      <c r="F301" t="s">
        <v>203</v>
      </c>
      <c r="G301" t="s">
        <v>35</v>
      </c>
      <c r="H301">
        <v>0</v>
      </c>
      <c r="I301">
        <v>79868.84</v>
      </c>
      <c r="J301" t="s">
        <v>3122</v>
      </c>
      <c r="K301" s="4">
        <f t="shared" si="4"/>
        <v>6655.7366666666667</v>
      </c>
      <c r="L301" s="6">
        <v>6655.7366666666667</v>
      </c>
    </row>
    <row r="302" spans="1:12" x14ac:dyDescent="0.25">
      <c r="A302">
        <v>1301</v>
      </c>
      <c r="B302">
        <v>45115</v>
      </c>
      <c r="C302" t="s">
        <v>343</v>
      </c>
      <c r="D302" t="s">
        <v>286</v>
      </c>
      <c r="E302" t="s">
        <v>14</v>
      </c>
      <c r="F302" t="s">
        <v>69</v>
      </c>
      <c r="G302" t="s">
        <v>26</v>
      </c>
      <c r="H302">
        <v>14</v>
      </c>
      <c r="I302">
        <v>53793.04</v>
      </c>
      <c r="J302" t="s">
        <v>1818</v>
      </c>
      <c r="K302" s="4">
        <f t="shared" si="4"/>
        <v>4482.7533333333331</v>
      </c>
      <c r="L302" s="6">
        <v>4482.7533333333331</v>
      </c>
    </row>
    <row r="303" spans="1:12" x14ac:dyDescent="0.25">
      <c r="A303">
        <v>1302</v>
      </c>
      <c r="B303">
        <v>45106</v>
      </c>
      <c r="C303" t="s">
        <v>70</v>
      </c>
      <c r="D303" t="s">
        <v>88</v>
      </c>
      <c r="E303" t="s">
        <v>30</v>
      </c>
      <c r="F303" t="s">
        <v>424</v>
      </c>
      <c r="G303" t="s">
        <v>16</v>
      </c>
      <c r="H303">
        <v>19</v>
      </c>
      <c r="I303">
        <v>69449.149999999994</v>
      </c>
      <c r="J303" t="s">
        <v>3132</v>
      </c>
      <c r="K303" s="4">
        <f t="shared" si="4"/>
        <v>5787.4291666666659</v>
      </c>
      <c r="L303" s="6">
        <v>5787.4291666666659</v>
      </c>
    </row>
    <row r="304" spans="1:12" x14ac:dyDescent="0.25">
      <c r="A304">
        <v>1303</v>
      </c>
      <c r="B304">
        <v>45122</v>
      </c>
      <c r="C304" t="s">
        <v>150</v>
      </c>
      <c r="D304" t="s">
        <v>231</v>
      </c>
      <c r="E304" t="s">
        <v>14</v>
      </c>
      <c r="F304" t="s">
        <v>119</v>
      </c>
      <c r="G304" t="s">
        <v>21</v>
      </c>
      <c r="H304">
        <v>4</v>
      </c>
      <c r="I304">
        <v>69309.64</v>
      </c>
      <c r="J304" t="s">
        <v>3138</v>
      </c>
      <c r="K304" s="4">
        <f t="shared" si="4"/>
        <v>5775.8033333333333</v>
      </c>
      <c r="L304" s="6">
        <v>5775.8033333333333</v>
      </c>
    </row>
    <row r="305" spans="1:12" x14ac:dyDescent="0.25">
      <c r="A305">
        <v>1304</v>
      </c>
      <c r="B305">
        <v>45139</v>
      </c>
      <c r="C305" t="s">
        <v>484</v>
      </c>
      <c r="D305" t="s">
        <v>107</v>
      </c>
      <c r="E305" t="s">
        <v>14</v>
      </c>
      <c r="F305" t="s">
        <v>116</v>
      </c>
      <c r="G305" t="s">
        <v>21</v>
      </c>
      <c r="H305">
        <v>14</v>
      </c>
      <c r="I305">
        <v>58981.14</v>
      </c>
      <c r="J305" t="s">
        <v>3144</v>
      </c>
      <c r="K305" s="4">
        <f t="shared" si="4"/>
        <v>4915.0950000000003</v>
      </c>
      <c r="L305" s="6">
        <v>4915.0950000000003</v>
      </c>
    </row>
    <row r="306" spans="1:12" x14ac:dyDescent="0.25">
      <c r="A306">
        <v>1305</v>
      </c>
      <c r="B306">
        <v>45062</v>
      </c>
      <c r="C306" t="s">
        <v>158</v>
      </c>
      <c r="D306" t="s">
        <v>485</v>
      </c>
      <c r="E306" t="s">
        <v>24</v>
      </c>
      <c r="F306" t="s">
        <v>142</v>
      </c>
      <c r="G306" t="s">
        <v>21</v>
      </c>
      <c r="H306">
        <v>14</v>
      </c>
      <c r="I306">
        <v>55968.33</v>
      </c>
      <c r="J306" t="s">
        <v>3149</v>
      </c>
      <c r="K306" s="4">
        <f t="shared" si="4"/>
        <v>4664.0275000000001</v>
      </c>
      <c r="L306" s="6">
        <v>4664.0275000000001</v>
      </c>
    </row>
    <row r="307" spans="1:12" x14ac:dyDescent="0.25">
      <c r="A307">
        <v>1306</v>
      </c>
      <c r="B307">
        <v>45102</v>
      </c>
      <c r="C307" t="s">
        <v>486</v>
      </c>
      <c r="D307" t="s">
        <v>487</v>
      </c>
      <c r="E307" t="s">
        <v>30</v>
      </c>
      <c r="F307" t="s">
        <v>290</v>
      </c>
      <c r="G307" t="s">
        <v>35</v>
      </c>
      <c r="H307">
        <v>9</v>
      </c>
      <c r="I307">
        <v>76043.64</v>
      </c>
      <c r="J307" t="s">
        <v>3155</v>
      </c>
      <c r="K307" s="4">
        <f t="shared" si="4"/>
        <v>6336.97</v>
      </c>
      <c r="L307" s="6">
        <v>6336.97</v>
      </c>
    </row>
    <row r="308" spans="1:12" x14ac:dyDescent="0.25">
      <c r="A308">
        <v>1307</v>
      </c>
      <c r="B308">
        <v>45073</v>
      </c>
      <c r="C308" t="s">
        <v>448</v>
      </c>
      <c r="D308" t="s">
        <v>488</v>
      </c>
      <c r="E308" t="s">
        <v>30</v>
      </c>
      <c r="F308" t="s">
        <v>15</v>
      </c>
      <c r="G308" t="s">
        <v>26</v>
      </c>
      <c r="H308">
        <v>14</v>
      </c>
      <c r="I308">
        <v>74849.7</v>
      </c>
      <c r="J308" t="s">
        <v>3161</v>
      </c>
      <c r="K308" s="4">
        <f t="shared" si="4"/>
        <v>6237.4749999999995</v>
      </c>
      <c r="L308" s="6">
        <v>6237.4749999999995</v>
      </c>
    </row>
    <row r="309" spans="1:12" x14ac:dyDescent="0.25">
      <c r="A309">
        <v>1308</v>
      </c>
      <c r="B309">
        <v>45079</v>
      </c>
      <c r="C309" t="s">
        <v>427</v>
      </c>
      <c r="D309" t="s">
        <v>489</v>
      </c>
      <c r="E309" t="s">
        <v>24</v>
      </c>
      <c r="F309" t="s">
        <v>58</v>
      </c>
      <c r="G309" t="s">
        <v>21</v>
      </c>
      <c r="H309">
        <v>6</v>
      </c>
      <c r="I309">
        <v>62840.03</v>
      </c>
      <c r="J309" t="s">
        <v>1955</v>
      </c>
      <c r="K309" s="4">
        <f t="shared" si="4"/>
        <v>5236.6691666666666</v>
      </c>
      <c r="L309" s="6">
        <v>5236.6691666666666</v>
      </c>
    </row>
    <row r="310" spans="1:12" x14ac:dyDescent="0.25">
      <c r="A310">
        <v>1309</v>
      </c>
      <c r="B310">
        <v>45129</v>
      </c>
      <c r="C310" t="s">
        <v>438</v>
      </c>
      <c r="D310" t="s">
        <v>490</v>
      </c>
      <c r="E310" t="s">
        <v>30</v>
      </c>
      <c r="F310" t="s">
        <v>92</v>
      </c>
      <c r="G310" t="s">
        <v>26</v>
      </c>
      <c r="H310">
        <v>4</v>
      </c>
      <c r="I310">
        <v>48616.87</v>
      </c>
      <c r="J310" t="s">
        <v>3170</v>
      </c>
      <c r="K310" s="4">
        <f t="shared" si="4"/>
        <v>4051.4058333333337</v>
      </c>
      <c r="L310" s="6">
        <v>4051.4058333333337</v>
      </c>
    </row>
    <row r="311" spans="1:12" x14ac:dyDescent="0.25">
      <c r="A311">
        <v>1310</v>
      </c>
      <c r="B311">
        <v>45139</v>
      </c>
      <c r="C311" t="s">
        <v>491</v>
      </c>
      <c r="D311" t="s">
        <v>294</v>
      </c>
      <c r="E311" t="s">
        <v>30</v>
      </c>
      <c r="F311" t="s">
        <v>15</v>
      </c>
      <c r="G311" t="s">
        <v>16</v>
      </c>
      <c r="H311">
        <v>18</v>
      </c>
      <c r="I311">
        <v>99600.79</v>
      </c>
      <c r="J311" t="s">
        <v>3176</v>
      </c>
      <c r="K311" s="4">
        <f t="shared" si="4"/>
        <v>8300.0658333333322</v>
      </c>
      <c r="L311" s="6">
        <v>8300.0658333333322</v>
      </c>
    </row>
    <row r="312" spans="1:12" x14ac:dyDescent="0.25">
      <c r="A312">
        <v>1311</v>
      </c>
      <c r="B312">
        <v>45133</v>
      </c>
      <c r="C312" t="s">
        <v>373</v>
      </c>
      <c r="D312" t="s">
        <v>155</v>
      </c>
      <c r="E312" t="s">
        <v>14</v>
      </c>
      <c r="F312" t="s">
        <v>170</v>
      </c>
      <c r="G312" t="s">
        <v>16</v>
      </c>
      <c r="H312">
        <v>9</v>
      </c>
      <c r="I312">
        <v>36406.68</v>
      </c>
      <c r="J312" t="s">
        <v>3181</v>
      </c>
      <c r="K312" s="4">
        <f t="shared" si="4"/>
        <v>3033.89</v>
      </c>
      <c r="L312" s="6">
        <v>3033.89</v>
      </c>
    </row>
    <row r="313" spans="1:12" x14ac:dyDescent="0.25">
      <c r="A313">
        <v>1312</v>
      </c>
      <c r="B313">
        <v>45134</v>
      </c>
      <c r="C313" t="s">
        <v>452</v>
      </c>
      <c r="D313" t="s">
        <v>492</v>
      </c>
      <c r="E313" t="s">
        <v>14</v>
      </c>
      <c r="F313" t="s">
        <v>92</v>
      </c>
      <c r="G313" t="s">
        <v>16</v>
      </c>
      <c r="H313">
        <v>3</v>
      </c>
      <c r="I313">
        <v>97460.94</v>
      </c>
      <c r="J313" t="s">
        <v>3186</v>
      </c>
      <c r="K313" s="4">
        <f t="shared" si="4"/>
        <v>8121.7449999999999</v>
      </c>
      <c r="L313" s="6">
        <v>8121.7449999999999</v>
      </c>
    </row>
    <row r="314" spans="1:12" x14ac:dyDescent="0.25">
      <c r="A314">
        <v>1313</v>
      </c>
      <c r="B314">
        <v>45052</v>
      </c>
      <c r="C314" t="s">
        <v>493</v>
      </c>
      <c r="D314" t="s">
        <v>54</v>
      </c>
      <c r="E314" t="s">
        <v>30</v>
      </c>
      <c r="F314" t="s">
        <v>145</v>
      </c>
      <c r="G314" t="s">
        <v>26</v>
      </c>
      <c r="H314">
        <v>19</v>
      </c>
      <c r="I314">
        <v>66136.13</v>
      </c>
      <c r="J314" t="s">
        <v>3192</v>
      </c>
      <c r="K314" s="4">
        <f t="shared" si="4"/>
        <v>5511.3441666666668</v>
      </c>
      <c r="L314" s="6">
        <v>5511.3441666666668</v>
      </c>
    </row>
    <row r="315" spans="1:12" x14ac:dyDescent="0.25">
      <c r="A315">
        <v>1314</v>
      </c>
      <c r="B315">
        <v>45104</v>
      </c>
      <c r="C315" t="s">
        <v>494</v>
      </c>
      <c r="D315" t="s">
        <v>112</v>
      </c>
      <c r="E315" t="s">
        <v>14</v>
      </c>
      <c r="F315" t="s">
        <v>52</v>
      </c>
      <c r="G315" t="s">
        <v>26</v>
      </c>
      <c r="H315">
        <v>9</v>
      </c>
      <c r="I315">
        <v>87425.83</v>
      </c>
      <c r="J315" t="s">
        <v>3198</v>
      </c>
      <c r="K315" s="4">
        <f t="shared" si="4"/>
        <v>7285.4858333333332</v>
      </c>
      <c r="L315" s="6">
        <v>7285.4858333333332</v>
      </c>
    </row>
    <row r="316" spans="1:12" x14ac:dyDescent="0.25">
      <c r="A316">
        <v>1315</v>
      </c>
      <c r="B316">
        <v>45058</v>
      </c>
      <c r="C316" t="s">
        <v>495</v>
      </c>
      <c r="D316" t="s">
        <v>496</v>
      </c>
      <c r="E316" t="s">
        <v>24</v>
      </c>
      <c r="F316" t="s">
        <v>116</v>
      </c>
      <c r="G316" t="s">
        <v>35</v>
      </c>
      <c r="H316">
        <v>8</v>
      </c>
      <c r="I316">
        <v>88611.74</v>
      </c>
      <c r="J316" t="s">
        <v>2244</v>
      </c>
      <c r="K316" s="4">
        <f t="shared" si="4"/>
        <v>7384.3116666666674</v>
      </c>
      <c r="L316" s="6">
        <v>7384.3116666666674</v>
      </c>
    </row>
    <row r="317" spans="1:12" x14ac:dyDescent="0.25">
      <c r="A317">
        <v>1316</v>
      </c>
      <c r="B317">
        <v>45123</v>
      </c>
      <c r="C317" t="s">
        <v>497</v>
      </c>
      <c r="D317" t="s">
        <v>307</v>
      </c>
      <c r="E317" t="s">
        <v>30</v>
      </c>
      <c r="F317" t="s">
        <v>198</v>
      </c>
      <c r="G317" t="s">
        <v>26</v>
      </c>
      <c r="H317">
        <v>8</v>
      </c>
      <c r="I317">
        <v>74162.8</v>
      </c>
      <c r="J317" t="s">
        <v>3209</v>
      </c>
      <c r="K317" s="4">
        <f t="shared" si="4"/>
        <v>6180.2333333333336</v>
      </c>
      <c r="L317" s="6">
        <v>6180.2333333333336</v>
      </c>
    </row>
    <row r="318" spans="1:12" x14ac:dyDescent="0.25">
      <c r="A318">
        <v>1317</v>
      </c>
      <c r="B318">
        <v>45122</v>
      </c>
      <c r="C318" t="s">
        <v>323</v>
      </c>
      <c r="D318" t="s">
        <v>498</v>
      </c>
      <c r="E318" t="s">
        <v>24</v>
      </c>
      <c r="F318" t="s">
        <v>164</v>
      </c>
      <c r="G318" t="s">
        <v>26</v>
      </c>
      <c r="H318">
        <v>16</v>
      </c>
      <c r="I318">
        <v>67699.16</v>
      </c>
      <c r="J318" t="s">
        <v>3215</v>
      </c>
      <c r="K318" s="4">
        <f t="shared" si="4"/>
        <v>5641.5966666666673</v>
      </c>
      <c r="L318" s="6">
        <v>5641.5966666666673</v>
      </c>
    </row>
    <row r="319" spans="1:12" x14ac:dyDescent="0.25">
      <c r="A319">
        <v>1318</v>
      </c>
      <c r="B319">
        <v>45094</v>
      </c>
      <c r="C319" t="s">
        <v>56</v>
      </c>
      <c r="D319" t="s">
        <v>499</v>
      </c>
      <c r="E319" t="s">
        <v>30</v>
      </c>
      <c r="F319" t="s">
        <v>135</v>
      </c>
      <c r="G319" t="s">
        <v>16</v>
      </c>
      <c r="H319">
        <v>12</v>
      </c>
      <c r="I319">
        <v>81696.84</v>
      </c>
      <c r="J319" t="s">
        <v>1993</v>
      </c>
      <c r="K319" s="4">
        <f t="shared" si="4"/>
        <v>6808.07</v>
      </c>
      <c r="L319" s="6">
        <v>6808.07</v>
      </c>
    </row>
    <row r="320" spans="1:12" x14ac:dyDescent="0.25">
      <c r="A320">
        <v>1319</v>
      </c>
      <c r="B320">
        <v>45061</v>
      </c>
      <c r="C320" t="s">
        <v>438</v>
      </c>
      <c r="D320" t="s">
        <v>107</v>
      </c>
      <c r="E320" t="s">
        <v>24</v>
      </c>
      <c r="F320" t="s">
        <v>453</v>
      </c>
      <c r="G320" t="s">
        <v>26</v>
      </c>
      <c r="H320">
        <v>8</v>
      </c>
      <c r="I320">
        <v>85674.51</v>
      </c>
      <c r="J320" t="s">
        <v>3225</v>
      </c>
      <c r="K320" s="4">
        <f t="shared" si="4"/>
        <v>7139.5424999999996</v>
      </c>
      <c r="L320" s="6">
        <v>7139.5424999999996</v>
      </c>
    </row>
    <row r="321" spans="1:12" x14ac:dyDescent="0.25">
      <c r="A321">
        <v>1320</v>
      </c>
      <c r="B321">
        <v>45097</v>
      </c>
      <c r="C321" t="s">
        <v>500</v>
      </c>
      <c r="D321" t="s">
        <v>12</v>
      </c>
      <c r="E321" t="s">
        <v>30</v>
      </c>
      <c r="F321" t="s">
        <v>34</v>
      </c>
      <c r="G321" t="s">
        <v>21</v>
      </c>
      <c r="H321">
        <v>3</v>
      </c>
      <c r="I321">
        <v>33504.089999999997</v>
      </c>
      <c r="J321" t="s">
        <v>3232</v>
      </c>
      <c r="K321" s="4">
        <f t="shared" si="4"/>
        <v>2792.0074999999997</v>
      </c>
      <c r="L321" s="6">
        <v>2792.0074999999997</v>
      </c>
    </row>
    <row r="322" spans="1:12" x14ac:dyDescent="0.25">
      <c r="A322">
        <v>1321</v>
      </c>
      <c r="B322">
        <v>45105</v>
      </c>
      <c r="C322" t="s">
        <v>28</v>
      </c>
      <c r="D322" t="s">
        <v>206</v>
      </c>
      <c r="E322" t="s">
        <v>30</v>
      </c>
      <c r="F322" t="s">
        <v>78</v>
      </c>
      <c r="G322" t="s">
        <v>26</v>
      </c>
      <c r="H322">
        <v>4</v>
      </c>
      <c r="I322">
        <v>84315.31</v>
      </c>
      <c r="J322" t="s">
        <v>1865</v>
      </c>
      <c r="K322" s="4">
        <f t="shared" si="4"/>
        <v>7026.2758333333331</v>
      </c>
      <c r="L322" s="6">
        <v>7026.2758333333331</v>
      </c>
    </row>
    <row r="323" spans="1:12" x14ac:dyDescent="0.25">
      <c r="A323">
        <v>1322</v>
      </c>
      <c r="B323">
        <v>45089</v>
      </c>
      <c r="C323" t="s">
        <v>143</v>
      </c>
      <c r="D323" t="s">
        <v>395</v>
      </c>
      <c r="E323" t="s">
        <v>14</v>
      </c>
      <c r="F323" t="s">
        <v>235</v>
      </c>
      <c r="G323" t="s">
        <v>21</v>
      </c>
      <c r="H323">
        <v>18</v>
      </c>
      <c r="I323">
        <v>43834.42</v>
      </c>
      <c r="J323" t="s">
        <v>1755</v>
      </c>
      <c r="K323" s="4">
        <f t="shared" ref="K323:K386" si="5">I323/12</f>
        <v>3652.8683333333333</v>
      </c>
      <c r="L323" s="6">
        <v>3652.8683333333333</v>
      </c>
    </row>
    <row r="324" spans="1:12" x14ac:dyDescent="0.25">
      <c r="A324">
        <v>1323</v>
      </c>
      <c r="B324">
        <v>45133</v>
      </c>
      <c r="C324" t="s">
        <v>65</v>
      </c>
      <c r="D324" t="s">
        <v>239</v>
      </c>
      <c r="E324" t="s">
        <v>14</v>
      </c>
      <c r="F324" t="s">
        <v>92</v>
      </c>
      <c r="G324" t="s">
        <v>35</v>
      </c>
      <c r="H324">
        <v>7</v>
      </c>
      <c r="I324">
        <v>84081.61</v>
      </c>
      <c r="J324" t="s">
        <v>3247</v>
      </c>
      <c r="K324" s="4">
        <f t="shared" si="5"/>
        <v>7006.8008333333337</v>
      </c>
      <c r="L324" s="6">
        <v>7006.8008333333337</v>
      </c>
    </row>
    <row r="325" spans="1:12" x14ac:dyDescent="0.25">
      <c r="A325">
        <v>1324</v>
      </c>
      <c r="B325">
        <v>45061</v>
      </c>
      <c r="C325" t="s">
        <v>223</v>
      </c>
      <c r="D325" t="s">
        <v>501</v>
      </c>
      <c r="E325" t="s">
        <v>14</v>
      </c>
      <c r="F325" t="s">
        <v>64</v>
      </c>
      <c r="G325" t="s">
        <v>35</v>
      </c>
      <c r="H325">
        <v>17</v>
      </c>
      <c r="I325">
        <v>99154.39</v>
      </c>
      <c r="J325" t="s">
        <v>3253</v>
      </c>
      <c r="K325" s="4">
        <f t="shared" si="5"/>
        <v>8262.8658333333333</v>
      </c>
      <c r="L325" s="6">
        <v>8262.8658333333333</v>
      </c>
    </row>
    <row r="326" spans="1:12" x14ac:dyDescent="0.25">
      <c r="A326">
        <v>1325</v>
      </c>
      <c r="B326">
        <v>45063</v>
      </c>
      <c r="C326" t="s">
        <v>502</v>
      </c>
      <c r="D326" t="s">
        <v>503</v>
      </c>
      <c r="E326" t="s">
        <v>14</v>
      </c>
      <c r="F326" t="s">
        <v>211</v>
      </c>
      <c r="G326" t="s">
        <v>26</v>
      </c>
      <c r="H326">
        <v>18</v>
      </c>
      <c r="I326">
        <v>74232.66</v>
      </c>
      <c r="J326" t="s">
        <v>2515</v>
      </c>
      <c r="K326" s="4">
        <f t="shared" si="5"/>
        <v>6186.0550000000003</v>
      </c>
      <c r="L326" s="6">
        <v>6186.0550000000003</v>
      </c>
    </row>
    <row r="327" spans="1:12" x14ac:dyDescent="0.25">
      <c r="A327">
        <v>1326</v>
      </c>
      <c r="B327">
        <v>45105</v>
      </c>
      <c r="C327" t="s">
        <v>504</v>
      </c>
      <c r="D327" t="s">
        <v>505</v>
      </c>
      <c r="E327" t="s">
        <v>24</v>
      </c>
      <c r="F327" t="s">
        <v>147</v>
      </c>
      <c r="G327" t="s">
        <v>16</v>
      </c>
      <c r="H327">
        <v>8</v>
      </c>
      <c r="I327">
        <v>36755.449999999997</v>
      </c>
      <c r="J327" t="s">
        <v>3263</v>
      </c>
      <c r="K327" s="4">
        <f t="shared" si="5"/>
        <v>3062.9541666666664</v>
      </c>
      <c r="L327" s="6">
        <v>3062.9541666666664</v>
      </c>
    </row>
    <row r="328" spans="1:12" x14ac:dyDescent="0.25">
      <c r="A328">
        <v>1327</v>
      </c>
      <c r="B328">
        <v>45121</v>
      </c>
      <c r="C328" t="s">
        <v>50</v>
      </c>
      <c r="D328" t="s">
        <v>124</v>
      </c>
      <c r="E328" t="s">
        <v>30</v>
      </c>
      <c r="F328" t="s">
        <v>81</v>
      </c>
      <c r="G328" t="s">
        <v>26</v>
      </c>
      <c r="H328">
        <v>17</v>
      </c>
      <c r="I328">
        <v>43520.07</v>
      </c>
      <c r="J328" t="s">
        <v>3269</v>
      </c>
      <c r="K328" s="4">
        <f t="shared" si="5"/>
        <v>3626.6725000000001</v>
      </c>
      <c r="L328" s="6">
        <v>3626.6725000000001</v>
      </c>
    </row>
    <row r="329" spans="1:12" x14ac:dyDescent="0.25">
      <c r="A329">
        <v>1328</v>
      </c>
      <c r="B329">
        <v>45118</v>
      </c>
      <c r="C329" t="s">
        <v>117</v>
      </c>
      <c r="D329" t="s">
        <v>459</v>
      </c>
      <c r="E329" t="s">
        <v>30</v>
      </c>
      <c r="F329" t="s">
        <v>34</v>
      </c>
      <c r="G329" t="s">
        <v>35</v>
      </c>
      <c r="H329">
        <v>12</v>
      </c>
      <c r="I329">
        <v>99498.29</v>
      </c>
      <c r="J329" t="s">
        <v>3275</v>
      </c>
      <c r="K329" s="4">
        <f t="shared" si="5"/>
        <v>8291.5241666666661</v>
      </c>
      <c r="L329" s="6">
        <v>8291.5241666666661</v>
      </c>
    </row>
    <row r="330" spans="1:12" x14ac:dyDescent="0.25">
      <c r="A330">
        <v>1329</v>
      </c>
      <c r="B330">
        <v>45110</v>
      </c>
      <c r="C330" t="s">
        <v>288</v>
      </c>
      <c r="D330" t="s">
        <v>105</v>
      </c>
      <c r="E330" t="s">
        <v>30</v>
      </c>
      <c r="F330" t="s">
        <v>298</v>
      </c>
      <c r="G330" t="s">
        <v>16</v>
      </c>
      <c r="H330">
        <v>1</v>
      </c>
      <c r="I330">
        <v>30319.73</v>
      </c>
      <c r="J330" t="s">
        <v>3280</v>
      </c>
      <c r="K330" s="4">
        <f t="shared" si="5"/>
        <v>2526.6441666666665</v>
      </c>
      <c r="L330" s="6">
        <v>2526.6441666666665</v>
      </c>
    </row>
    <row r="331" spans="1:12" x14ac:dyDescent="0.25">
      <c r="A331">
        <v>1330</v>
      </c>
      <c r="B331">
        <v>45111</v>
      </c>
      <c r="C331" t="s">
        <v>348</v>
      </c>
      <c r="D331" t="s">
        <v>506</v>
      </c>
      <c r="E331" t="s">
        <v>24</v>
      </c>
      <c r="F331" t="s">
        <v>119</v>
      </c>
      <c r="G331" t="s">
        <v>35</v>
      </c>
      <c r="H331">
        <v>17</v>
      </c>
      <c r="I331">
        <v>77256.28</v>
      </c>
      <c r="J331" t="s">
        <v>3285</v>
      </c>
      <c r="K331" s="4">
        <f t="shared" si="5"/>
        <v>6438.0233333333335</v>
      </c>
      <c r="L331" s="6">
        <v>6438.0233333333335</v>
      </c>
    </row>
    <row r="332" spans="1:12" x14ac:dyDescent="0.25">
      <c r="A332">
        <v>1331</v>
      </c>
      <c r="B332">
        <v>45139</v>
      </c>
      <c r="C332" t="s">
        <v>177</v>
      </c>
      <c r="D332" t="s">
        <v>107</v>
      </c>
      <c r="E332" t="s">
        <v>14</v>
      </c>
      <c r="F332" t="s">
        <v>205</v>
      </c>
      <c r="G332" t="s">
        <v>26</v>
      </c>
      <c r="H332">
        <v>14</v>
      </c>
      <c r="I332">
        <v>58702.43</v>
      </c>
      <c r="J332" t="s">
        <v>3290</v>
      </c>
      <c r="K332" s="4">
        <f t="shared" si="5"/>
        <v>4891.8691666666664</v>
      </c>
      <c r="L332" s="6">
        <v>4891.8691666666664</v>
      </c>
    </row>
    <row r="333" spans="1:12" x14ac:dyDescent="0.25">
      <c r="A333">
        <v>1332</v>
      </c>
      <c r="B333">
        <v>45140</v>
      </c>
      <c r="C333" t="s">
        <v>507</v>
      </c>
      <c r="D333" t="s">
        <v>508</v>
      </c>
      <c r="E333" t="s">
        <v>30</v>
      </c>
      <c r="F333" t="s">
        <v>235</v>
      </c>
      <c r="G333" t="s">
        <v>35</v>
      </c>
      <c r="H333">
        <v>7</v>
      </c>
      <c r="I333">
        <v>50325.22</v>
      </c>
      <c r="J333" t="s">
        <v>2818</v>
      </c>
      <c r="K333" s="4">
        <f t="shared" si="5"/>
        <v>4193.7683333333334</v>
      </c>
      <c r="L333" s="6">
        <v>4193.7683333333334</v>
      </c>
    </row>
    <row r="334" spans="1:12" x14ac:dyDescent="0.25">
      <c r="A334">
        <v>1333</v>
      </c>
      <c r="B334">
        <v>45075</v>
      </c>
      <c r="C334" t="s">
        <v>158</v>
      </c>
      <c r="D334" t="s">
        <v>88</v>
      </c>
      <c r="E334" t="s">
        <v>14</v>
      </c>
      <c r="F334" t="s">
        <v>20</v>
      </c>
      <c r="G334" t="s">
        <v>35</v>
      </c>
      <c r="H334">
        <v>5</v>
      </c>
      <c r="I334">
        <v>43766.86</v>
      </c>
      <c r="J334" t="s">
        <v>3299</v>
      </c>
      <c r="K334" s="4">
        <f t="shared" si="5"/>
        <v>3647.2383333333332</v>
      </c>
      <c r="L334" s="6">
        <v>3647.2383333333332</v>
      </c>
    </row>
    <row r="335" spans="1:12" x14ac:dyDescent="0.25">
      <c r="A335">
        <v>1334</v>
      </c>
      <c r="B335">
        <v>45056</v>
      </c>
      <c r="C335" t="s">
        <v>384</v>
      </c>
      <c r="D335" t="s">
        <v>192</v>
      </c>
      <c r="E335" t="s">
        <v>24</v>
      </c>
      <c r="F335" t="s">
        <v>84</v>
      </c>
      <c r="G335" t="s">
        <v>35</v>
      </c>
      <c r="H335">
        <v>5</v>
      </c>
      <c r="I335">
        <v>54398.45</v>
      </c>
      <c r="J335" t="s">
        <v>2429</v>
      </c>
      <c r="K335" s="4">
        <f t="shared" si="5"/>
        <v>4533.2041666666664</v>
      </c>
      <c r="L335" s="6">
        <v>4533.2041666666664</v>
      </c>
    </row>
    <row r="336" spans="1:12" x14ac:dyDescent="0.25">
      <c r="A336">
        <v>1335</v>
      </c>
      <c r="B336">
        <v>45102</v>
      </c>
      <c r="C336" t="s">
        <v>130</v>
      </c>
      <c r="D336" t="s">
        <v>48</v>
      </c>
      <c r="E336" t="s">
        <v>24</v>
      </c>
      <c r="F336" t="s">
        <v>170</v>
      </c>
      <c r="G336" t="s">
        <v>26</v>
      </c>
      <c r="H336">
        <v>12</v>
      </c>
      <c r="I336">
        <v>85650.64</v>
      </c>
      <c r="J336" t="s">
        <v>3186</v>
      </c>
      <c r="K336" s="4">
        <f t="shared" si="5"/>
        <v>7137.5533333333333</v>
      </c>
      <c r="L336" s="6">
        <v>7137.5533333333333</v>
      </c>
    </row>
    <row r="337" spans="1:12" x14ac:dyDescent="0.25">
      <c r="A337">
        <v>1336</v>
      </c>
      <c r="B337">
        <v>45061</v>
      </c>
      <c r="C337" t="s">
        <v>509</v>
      </c>
      <c r="D337" t="s">
        <v>510</v>
      </c>
      <c r="E337" t="s">
        <v>24</v>
      </c>
      <c r="F337" t="s">
        <v>220</v>
      </c>
      <c r="G337" t="s">
        <v>21</v>
      </c>
      <c r="H337">
        <v>2</v>
      </c>
      <c r="I337">
        <v>58207.11</v>
      </c>
      <c r="J337" t="s">
        <v>3315</v>
      </c>
      <c r="K337" s="4">
        <f t="shared" si="5"/>
        <v>4850.5924999999997</v>
      </c>
      <c r="L337" s="6">
        <v>4850.5924999999997</v>
      </c>
    </row>
    <row r="338" spans="1:12" x14ac:dyDescent="0.25">
      <c r="A338">
        <v>1337</v>
      </c>
      <c r="B338">
        <v>45108</v>
      </c>
      <c r="C338" t="s">
        <v>260</v>
      </c>
      <c r="D338" t="s">
        <v>511</v>
      </c>
      <c r="E338" t="s">
        <v>14</v>
      </c>
      <c r="F338" t="s">
        <v>113</v>
      </c>
      <c r="G338" t="s">
        <v>26</v>
      </c>
      <c r="H338">
        <v>18</v>
      </c>
      <c r="I338">
        <v>38116.25</v>
      </c>
      <c r="J338" t="s">
        <v>2115</v>
      </c>
      <c r="K338" s="4">
        <f t="shared" si="5"/>
        <v>3176.3541666666665</v>
      </c>
      <c r="L338" s="6">
        <v>3176.3541666666665</v>
      </c>
    </row>
    <row r="339" spans="1:12" x14ac:dyDescent="0.25">
      <c r="A339">
        <v>1338</v>
      </c>
      <c r="B339">
        <v>45088</v>
      </c>
      <c r="C339" t="s">
        <v>512</v>
      </c>
      <c r="D339" t="s">
        <v>513</v>
      </c>
      <c r="E339" t="s">
        <v>30</v>
      </c>
      <c r="F339" t="s">
        <v>84</v>
      </c>
      <c r="G339" t="s">
        <v>21</v>
      </c>
      <c r="H339">
        <v>19</v>
      </c>
      <c r="I339">
        <v>99543.6</v>
      </c>
      <c r="J339" t="s">
        <v>3325</v>
      </c>
      <c r="K339" s="4">
        <f t="shared" si="5"/>
        <v>8295.3000000000011</v>
      </c>
      <c r="L339" s="6">
        <v>8295.3000000000011</v>
      </c>
    </row>
    <row r="340" spans="1:12" x14ac:dyDescent="0.25">
      <c r="A340">
        <v>1339</v>
      </c>
      <c r="B340">
        <v>45117</v>
      </c>
      <c r="C340" t="s">
        <v>514</v>
      </c>
      <c r="D340" t="s">
        <v>48</v>
      </c>
      <c r="E340" t="s">
        <v>30</v>
      </c>
      <c r="F340" t="s">
        <v>235</v>
      </c>
      <c r="G340" t="s">
        <v>21</v>
      </c>
      <c r="H340">
        <v>7</v>
      </c>
      <c r="I340">
        <v>99106.23</v>
      </c>
      <c r="J340" t="s">
        <v>1932</v>
      </c>
      <c r="K340" s="4">
        <f t="shared" si="5"/>
        <v>8258.8524999999991</v>
      </c>
      <c r="L340" s="6">
        <v>8258.8524999999991</v>
      </c>
    </row>
    <row r="341" spans="1:12" x14ac:dyDescent="0.25">
      <c r="A341">
        <v>1340</v>
      </c>
      <c r="B341">
        <v>45136</v>
      </c>
      <c r="C341" t="s">
        <v>515</v>
      </c>
      <c r="D341" t="s">
        <v>513</v>
      </c>
      <c r="E341" t="s">
        <v>30</v>
      </c>
      <c r="F341" t="s">
        <v>15</v>
      </c>
      <c r="G341" t="s">
        <v>21</v>
      </c>
      <c r="H341">
        <v>20</v>
      </c>
      <c r="I341">
        <v>85999.7</v>
      </c>
      <c r="J341" t="s">
        <v>3337</v>
      </c>
      <c r="K341" s="4">
        <f t="shared" si="5"/>
        <v>7166.6416666666664</v>
      </c>
      <c r="L341" s="6">
        <v>7166.6416666666664</v>
      </c>
    </row>
    <row r="342" spans="1:12" x14ac:dyDescent="0.25">
      <c r="A342">
        <v>1341</v>
      </c>
      <c r="B342">
        <v>45070</v>
      </c>
      <c r="C342" t="s">
        <v>56</v>
      </c>
      <c r="D342" t="s">
        <v>294</v>
      </c>
      <c r="E342" t="s">
        <v>24</v>
      </c>
      <c r="F342" t="s">
        <v>220</v>
      </c>
      <c r="G342" t="s">
        <v>21</v>
      </c>
      <c r="H342">
        <v>10</v>
      </c>
      <c r="I342">
        <v>47308.93</v>
      </c>
      <c r="J342" t="s">
        <v>2611</v>
      </c>
      <c r="K342" s="4">
        <f t="shared" si="5"/>
        <v>3942.4108333333334</v>
      </c>
      <c r="L342" s="6">
        <v>3942.4108333333334</v>
      </c>
    </row>
    <row r="343" spans="1:12" x14ac:dyDescent="0.25">
      <c r="A343">
        <v>1342</v>
      </c>
      <c r="B343">
        <v>45113</v>
      </c>
      <c r="C343" t="s">
        <v>516</v>
      </c>
      <c r="D343" t="s">
        <v>301</v>
      </c>
      <c r="E343" t="s">
        <v>30</v>
      </c>
      <c r="F343" t="s">
        <v>167</v>
      </c>
      <c r="G343" t="s">
        <v>16</v>
      </c>
      <c r="H343">
        <v>10</v>
      </c>
      <c r="I343">
        <v>54887.839999999997</v>
      </c>
      <c r="J343" t="s">
        <v>3348</v>
      </c>
      <c r="K343" s="4">
        <f t="shared" si="5"/>
        <v>4573.9866666666667</v>
      </c>
      <c r="L343" s="6">
        <v>4573.9866666666667</v>
      </c>
    </row>
    <row r="344" spans="1:12" x14ac:dyDescent="0.25">
      <c r="A344">
        <v>1343</v>
      </c>
      <c r="B344">
        <v>45113</v>
      </c>
      <c r="C344" t="s">
        <v>216</v>
      </c>
      <c r="D344" t="s">
        <v>517</v>
      </c>
      <c r="E344" t="s">
        <v>24</v>
      </c>
      <c r="F344" t="s">
        <v>173</v>
      </c>
      <c r="G344" t="s">
        <v>26</v>
      </c>
      <c r="H344">
        <v>11</v>
      </c>
      <c r="I344">
        <v>88671.06</v>
      </c>
      <c r="J344" t="s">
        <v>3353</v>
      </c>
      <c r="K344" s="4">
        <f t="shared" si="5"/>
        <v>7389.2550000000001</v>
      </c>
      <c r="L344" s="6">
        <v>7389.2550000000001</v>
      </c>
    </row>
    <row r="345" spans="1:12" x14ac:dyDescent="0.25">
      <c r="A345">
        <v>1344</v>
      </c>
      <c r="B345">
        <v>45053</v>
      </c>
      <c r="C345" t="s">
        <v>12</v>
      </c>
      <c r="D345" t="s">
        <v>332</v>
      </c>
      <c r="E345" t="s">
        <v>24</v>
      </c>
      <c r="F345" t="s">
        <v>214</v>
      </c>
      <c r="G345" t="s">
        <v>26</v>
      </c>
      <c r="H345">
        <v>18</v>
      </c>
      <c r="I345">
        <v>42321.18</v>
      </c>
      <c r="J345" t="s">
        <v>2564</v>
      </c>
      <c r="K345" s="4">
        <f t="shared" si="5"/>
        <v>3526.7649999999999</v>
      </c>
      <c r="L345" s="6">
        <v>3526.7649999999999</v>
      </c>
    </row>
    <row r="346" spans="1:12" x14ac:dyDescent="0.25">
      <c r="A346">
        <v>1345</v>
      </c>
      <c r="B346">
        <v>45060</v>
      </c>
      <c r="C346" t="s">
        <v>184</v>
      </c>
      <c r="D346" t="s">
        <v>518</v>
      </c>
      <c r="E346" t="s">
        <v>24</v>
      </c>
      <c r="F346" t="s">
        <v>135</v>
      </c>
      <c r="G346" t="s">
        <v>35</v>
      </c>
      <c r="H346">
        <v>8</v>
      </c>
      <c r="I346">
        <v>44842.57</v>
      </c>
      <c r="J346" t="s">
        <v>3362</v>
      </c>
      <c r="K346" s="4">
        <f t="shared" si="5"/>
        <v>3736.8808333333332</v>
      </c>
      <c r="L346" s="6">
        <v>3736.8808333333332</v>
      </c>
    </row>
    <row r="347" spans="1:12" x14ac:dyDescent="0.25">
      <c r="A347">
        <v>1346</v>
      </c>
      <c r="B347">
        <v>45095</v>
      </c>
      <c r="C347" t="s">
        <v>519</v>
      </c>
      <c r="D347" t="s">
        <v>277</v>
      </c>
      <c r="E347" t="s">
        <v>14</v>
      </c>
      <c r="F347" t="s">
        <v>142</v>
      </c>
      <c r="G347" t="s">
        <v>35</v>
      </c>
      <c r="H347">
        <v>0</v>
      </c>
      <c r="I347">
        <v>82121.42</v>
      </c>
      <c r="J347" t="s">
        <v>3366</v>
      </c>
      <c r="K347" s="4">
        <f t="shared" si="5"/>
        <v>6843.4516666666668</v>
      </c>
      <c r="L347" s="6">
        <v>6843.4516666666668</v>
      </c>
    </row>
    <row r="348" spans="1:12" x14ac:dyDescent="0.25">
      <c r="A348">
        <v>1347</v>
      </c>
      <c r="B348">
        <v>45121</v>
      </c>
      <c r="C348" t="s">
        <v>150</v>
      </c>
      <c r="D348" t="s">
        <v>520</v>
      </c>
      <c r="E348" t="s">
        <v>30</v>
      </c>
      <c r="F348" t="s">
        <v>164</v>
      </c>
      <c r="G348" t="s">
        <v>35</v>
      </c>
      <c r="H348">
        <v>6</v>
      </c>
      <c r="I348">
        <v>41860.910000000003</v>
      </c>
      <c r="J348" t="s">
        <v>3253</v>
      </c>
      <c r="K348" s="4">
        <f t="shared" si="5"/>
        <v>3488.4091666666668</v>
      </c>
      <c r="L348" s="6">
        <v>3488.4091666666668</v>
      </c>
    </row>
    <row r="349" spans="1:12" x14ac:dyDescent="0.25">
      <c r="A349">
        <v>1348</v>
      </c>
      <c r="B349">
        <v>45058</v>
      </c>
      <c r="C349" t="s">
        <v>396</v>
      </c>
      <c r="D349" t="s">
        <v>521</v>
      </c>
      <c r="E349" t="s">
        <v>24</v>
      </c>
      <c r="F349" t="s">
        <v>116</v>
      </c>
      <c r="G349" t="s">
        <v>21</v>
      </c>
      <c r="H349">
        <v>11</v>
      </c>
      <c r="I349">
        <v>37408.78</v>
      </c>
      <c r="J349" t="s">
        <v>1678</v>
      </c>
      <c r="K349" s="4">
        <f t="shared" si="5"/>
        <v>3117.3983333333331</v>
      </c>
      <c r="L349" s="6">
        <v>3117.3983333333331</v>
      </c>
    </row>
    <row r="350" spans="1:12" x14ac:dyDescent="0.25">
      <c r="A350">
        <v>1349</v>
      </c>
      <c r="B350">
        <v>45114</v>
      </c>
      <c r="C350" t="s">
        <v>455</v>
      </c>
      <c r="D350" t="s">
        <v>316</v>
      </c>
      <c r="E350" t="s">
        <v>24</v>
      </c>
      <c r="F350" t="s">
        <v>58</v>
      </c>
      <c r="G350" t="s">
        <v>26</v>
      </c>
      <c r="H350">
        <v>5</v>
      </c>
      <c r="I350">
        <v>42312.7</v>
      </c>
      <c r="J350" t="s">
        <v>3381</v>
      </c>
      <c r="K350" s="4">
        <f t="shared" si="5"/>
        <v>3526.0583333333329</v>
      </c>
      <c r="L350" s="6">
        <v>3526.0583333333329</v>
      </c>
    </row>
    <row r="351" spans="1:12" x14ac:dyDescent="0.25">
      <c r="A351">
        <v>1350</v>
      </c>
      <c r="B351">
        <v>45079</v>
      </c>
      <c r="C351" t="s">
        <v>95</v>
      </c>
      <c r="D351" t="s">
        <v>63</v>
      </c>
      <c r="E351" t="s">
        <v>14</v>
      </c>
      <c r="F351" t="s">
        <v>122</v>
      </c>
      <c r="G351" t="s">
        <v>35</v>
      </c>
      <c r="H351">
        <v>14</v>
      </c>
      <c r="I351">
        <v>50347.42</v>
      </c>
      <c r="J351" t="s">
        <v>3353</v>
      </c>
      <c r="K351" s="4">
        <f t="shared" si="5"/>
        <v>4195.6183333333329</v>
      </c>
      <c r="L351" s="6">
        <v>4195.6183333333329</v>
      </c>
    </row>
    <row r="352" spans="1:12" x14ac:dyDescent="0.25">
      <c r="A352">
        <v>1351</v>
      </c>
      <c r="B352">
        <v>45096</v>
      </c>
      <c r="C352" t="s">
        <v>522</v>
      </c>
      <c r="D352" t="s">
        <v>523</v>
      </c>
      <c r="E352" t="s">
        <v>24</v>
      </c>
      <c r="F352" t="s">
        <v>214</v>
      </c>
      <c r="G352" t="s">
        <v>26</v>
      </c>
      <c r="H352">
        <v>0</v>
      </c>
      <c r="I352">
        <v>45309.49</v>
      </c>
      <c r="J352" t="s">
        <v>3390</v>
      </c>
      <c r="K352" s="4">
        <f t="shared" si="5"/>
        <v>3775.790833333333</v>
      </c>
      <c r="L352" s="6">
        <v>3775.790833333333</v>
      </c>
    </row>
    <row r="353" spans="1:12" x14ac:dyDescent="0.25">
      <c r="A353">
        <v>1352</v>
      </c>
      <c r="B353">
        <v>45078</v>
      </c>
      <c r="C353" t="s">
        <v>178</v>
      </c>
      <c r="D353" t="s">
        <v>524</v>
      </c>
      <c r="E353" t="s">
        <v>24</v>
      </c>
      <c r="F353" t="s">
        <v>265</v>
      </c>
      <c r="G353" t="s">
        <v>35</v>
      </c>
      <c r="H353">
        <v>3</v>
      </c>
      <c r="I353">
        <v>71110.850000000006</v>
      </c>
      <c r="J353" t="s">
        <v>3299</v>
      </c>
      <c r="K353" s="4">
        <f t="shared" si="5"/>
        <v>5925.9041666666672</v>
      </c>
      <c r="L353" s="6">
        <v>5925.9041666666672</v>
      </c>
    </row>
    <row r="354" spans="1:12" x14ac:dyDescent="0.25">
      <c r="A354">
        <v>1353</v>
      </c>
      <c r="B354">
        <v>45074</v>
      </c>
      <c r="C354" t="s">
        <v>158</v>
      </c>
      <c r="D354" t="s">
        <v>431</v>
      </c>
      <c r="E354" t="s">
        <v>30</v>
      </c>
      <c r="F354" t="s">
        <v>61</v>
      </c>
      <c r="G354" t="s">
        <v>16</v>
      </c>
      <c r="H354">
        <v>0</v>
      </c>
      <c r="I354">
        <v>60917.99</v>
      </c>
      <c r="J354" t="s">
        <v>3399</v>
      </c>
      <c r="K354" s="4">
        <f t="shared" si="5"/>
        <v>5076.4991666666665</v>
      </c>
      <c r="L354" s="6">
        <v>5076.4991666666665</v>
      </c>
    </row>
    <row r="355" spans="1:12" x14ac:dyDescent="0.25">
      <c r="A355">
        <v>1354</v>
      </c>
      <c r="B355">
        <v>45114</v>
      </c>
      <c r="C355" t="s">
        <v>194</v>
      </c>
      <c r="D355" t="s">
        <v>525</v>
      </c>
      <c r="E355" t="s">
        <v>14</v>
      </c>
      <c r="F355" t="s">
        <v>170</v>
      </c>
      <c r="G355" t="s">
        <v>16</v>
      </c>
      <c r="H355">
        <v>12</v>
      </c>
      <c r="I355">
        <v>35760.870000000003</v>
      </c>
      <c r="J355" t="s">
        <v>2287</v>
      </c>
      <c r="K355" s="4">
        <f t="shared" si="5"/>
        <v>2980.0725000000002</v>
      </c>
      <c r="L355" s="6">
        <v>2980.0725000000002</v>
      </c>
    </row>
    <row r="356" spans="1:12" x14ac:dyDescent="0.25">
      <c r="A356">
        <v>1355</v>
      </c>
      <c r="B356">
        <v>45060</v>
      </c>
      <c r="C356" t="s">
        <v>526</v>
      </c>
      <c r="D356" t="s">
        <v>274</v>
      </c>
      <c r="E356" t="s">
        <v>14</v>
      </c>
      <c r="F356" t="s">
        <v>203</v>
      </c>
      <c r="G356" t="s">
        <v>35</v>
      </c>
      <c r="H356">
        <v>15</v>
      </c>
      <c r="I356">
        <v>59061.95</v>
      </c>
      <c r="J356" t="s">
        <v>1987</v>
      </c>
      <c r="K356" s="4">
        <f t="shared" si="5"/>
        <v>4921.8291666666664</v>
      </c>
      <c r="L356" s="6">
        <v>4921.8291666666664</v>
      </c>
    </row>
    <row r="357" spans="1:12" x14ac:dyDescent="0.25">
      <c r="A357">
        <v>1356</v>
      </c>
      <c r="B357">
        <v>45095</v>
      </c>
      <c r="C357" t="s">
        <v>99</v>
      </c>
      <c r="D357" t="s">
        <v>527</v>
      </c>
      <c r="E357" t="s">
        <v>14</v>
      </c>
      <c r="F357" t="s">
        <v>46</v>
      </c>
      <c r="G357" t="s">
        <v>16</v>
      </c>
      <c r="H357">
        <v>2</v>
      </c>
      <c r="I357">
        <v>58198.57</v>
      </c>
      <c r="J357" t="s">
        <v>3412</v>
      </c>
      <c r="K357" s="4">
        <f t="shared" si="5"/>
        <v>4849.8808333333336</v>
      </c>
      <c r="L357" s="6">
        <v>4849.8808333333336</v>
      </c>
    </row>
    <row r="358" spans="1:12" x14ac:dyDescent="0.25">
      <c r="A358">
        <v>1357</v>
      </c>
      <c r="B358">
        <v>45142</v>
      </c>
      <c r="C358" t="s">
        <v>158</v>
      </c>
      <c r="D358" t="s">
        <v>191</v>
      </c>
      <c r="E358" t="s">
        <v>30</v>
      </c>
      <c r="F358" t="s">
        <v>237</v>
      </c>
      <c r="G358" t="s">
        <v>26</v>
      </c>
      <c r="H358">
        <v>14</v>
      </c>
      <c r="I358">
        <v>91572.14</v>
      </c>
      <c r="J358" t="s">
        <v>3417</v>
      </c>
      <c r="K358" s="4">
        <f t="shared" si="5"/>
        <v>7631.0116666666663</v>
      </c>
      <c r="L358" s="6">
        <v>7631.0116666666663</v>
      </c>
    </row>
    <row r="359" spans="1:12" x14ac:dyDescent="0.25">
      <c r="A359">
        <v>1358</v>
      </c>
      <c r="B359">
        <v>45055</v>
      </c>
      <c r="C359" t="s">
        <v>448</v>
      </c>
      <c r="D359" t="s">
        <v>528</v>
      </c>
      <c r="E359" t="s">
        <v>14</v>
      </c>
      <c r="F359" t="s">
        <v>72</v>
      </c>
      <c r="G359" t="s">
        <v>16</v>
      </c>
      <c r="H359">
        <v>11</v>
      </c>
      <c r="I359">
        <v>61689.48</v>
      </c>
      <c r="J359" t="s">
        <v>2362</v>
      </c>
      <c r="K359" s="4">
        <f t="shared" si="5"/>
        <v>5140.79</v>
      </c>
      <c r="L359" s="6">
        <v>5140.79</v>
      </c>
    </row>
    <row r="360" spans="1:12" x14ac:dyDescent="0.25">
      <c r="A360">
        <v>1359</v>
      </c>
      <c r="B360">
        <v>45143</v>
      </c>
      <c r="C360" t="s">
        <v>354</v>
      </c>
      <c r="D360" t="s">
        <v>131</v>
      </c>
      <c r="E360" t="s">
        <v>30</v>
      </c>
      <c r="F360" t="s">
        <v>176</v>
      </c>
      <c r="G360" t="s">
        <v>16</v>
      </c>
      <c r="H360">
        <v>17</v>
      </c>
      <c r="I360">
        <v>91247.26</v>
      </c>
      <c r="J360" t="s">
        <v>3087</v>
      </c>
      <c r="K360" s="4">
        <f t="shared" si="5"/>
        <v>7603.9383333333326</v>
      </c>
      <c r="L360" s="6">
        <v>7603.9383333333326</v>
      </c>
    </row>
    <row r="361" spans="1:12" x14ac:dyDescent="0.25">
      <c r="A361">
        <v>1360</v>
      </c>
      <c r="B361">
        <v>45082</v>
      </c>
      <c r="C361" t="s">
        <v>50</v>
      </c>
      <c r="D361" t="s">
        <v>468</v>
      </c>
      <c r="E361" t="s">
        <v>14</v>
      </c>
      <c r="F361" t="s">
        <v>265</v>
      </c>
      <c r="G361" t="s">
        <v>26</v>
      </c>
      <c r="H361">
        <v>3</v>
      </c>
      <c r="I361">
        <v>82999.8</v>
      </c>
      <c r="J361" t="s">
        <v>1497</v>
      </c>
      <c r="K361" s="4">
        <f t="shared" si="5"/>
        <v>6916.6500000000005</v>
      </c>
      <c r="L361" s="6">
        <v>6916.6500000000005</v>
      </c>
    </row>
    <row r="362" spans="1:12" x14ac:dyDescent="0.25">
      <c r="A362">
        <v>1361</v>
      </c>
      <c r="B362">
        <v>45125</v>
      </c>
      <c r="C362" t="s">
        <v>516</v>
      </c>
      <c r="D362" t="s">
        <v>166</v>
      </c>
      <c r="E362" t="s">
        <v>14</v>
      </c>
      <c r="F362" t="s">
        <v>84</v>
      </c>
      <c r="G362" t="s">
        <v>16</v>
      </c>
      <c r="H362">
        <v>18</v>
      </c>
      <c r="I362">
        <v>97903.69</v>
      </c>
      <c r="J362" t="s">
        <v>1610</v>
      </c>
      <c r="K362" s="4">
        <f t="shared" si="5"/>
        <v>8158.6408333333338</v>
      </c>
      <c r="L362" s="6">
        <v>8158.6408333333338</v>
      </c>
    </row>
    <row r="363" spans="1:12" x14ac:dyDescent="0.25">
      <c r="A363">
        <v>1362</v>
      </c>
      <c r="B363">
        <v>45081</v>
      </c>
      <c r="C363" t="s">
        <v>213</v>
      </c>
      <c r="D363" t="s">
        <v>77</v>
      </c>
      <c r="E363" t="s">
        <v>30</v>
      </c>
      <c r="F363" t="s">
        <v>424</v>
      </c>
      <c r="G363" t="s">
        <v>21</v>
      </c>
      <c r="H363">
        <v>16</v>
      </c>
      <c r="I363">
        <v>77391.509999999995</v>
      </c>
      <c r="J363" t="s">
        <v>1491</v>
      </c>
      <c r="K363" s="4">
        <f t="shared" si="5"/>
        <v>6449.2924999999996</v>
      </c>
      <c r="L363" s="6">
        <v>6449.2924999999996</v>
      </c>
    </row>
    <row r="364" spans="1:12" x14ac:dyDescent="0.25">
      <c r="A364">
        <v>1363</v>
      </c>
      <c r="B364">
        <v>45080</v>
      </c>
      <c r="C364" t="s">
        <v>199</v>
      </c>
      <c r="D364" t="s">
        <v>274</v>
      </c>
      <c r="E364" t="s">
        <v>30</v>
      </c>
      <c r="F364" t="s">
        <v>92</v>
      </c>
      <c r="G364" t="s">
        <v>26</v>
      </c>
      <c r="H364">
        <v>11</v>
      </c>
      <c r="I364">
        <v>85072.58</v>
      </c>
      <c r="J364" t="s">
        <v>3448</v>
      </c>
      <c r="K364" s="4">
        <f t="shared" si="5"/>
        <v>7089.3816666666671</v>
      </c>
      <c r="L364" s="6">
        <v>7089.3816666666671</v>
      </c>
    </row>
    <row r="365" spans="1:12" x14ac:dyDescent="0.25">
      <c r="A365">
        <v>1364</v>
      </c>
      <c r="B365">
        <v>45095</v>
      </c>
      <c r="C365" t="s">
        <v>529</v>
      </c>
      <c r="D365" t="s">
        <v>96</v>
      </c>
      <c r="E365" t="s">
        <v>24</v>
      </c>
      <c r="F365" t="s">
        <v>61</v>
      </c>
      <c r="G365" t="s">
        <v>21</v>
      </c>
      <c r="H365">
        <v>16</v>
      </c>
      <c r="I365">
        <v>51492.85</v>
      </c>
      <c r="J365" t="s">
        <v>1616</v>
      </c>
      <c r="K365" s="4">
        <f t="shared" si="5"/>
        <v>4291.0708333333332</v>
      </c>
      <c r="L365" s="6">
        <v>4291.0708333333332</v>
      </c>
    </row>
    <row r="366" spans="1:12" x14ac:dyDescent="0.25">
      <c r="A366">
        <v>1365</v>
      </c>
      <c r="B366">
        <v>45061</v>
      </c>
      <c r="C366" t="s">
        <v>223</v>
      </c>
      <c r="D366" t="s">
        <v>501</v>
      </c>
      <c r="E366" t="s">
        <v>30</v>
      </c>
      <c r="F366" t="s">
        <v>173</v>
      </c>
      <c r="G366" t="s">
        <v>21</v>
      </c>
      <c r="H366">
        <v>16</v>
      </c>
      <c r="I366">
        <v>80684.88</v>
      </c>
      <c r="J366" t="s">
        <v>3269</v>
      </c>
      <c r="K366" s="4">
        <f t="shared" si="5"/>
        <v>6723.7400000000007</v>
      </c>
      <c r="L366" s="6">
        <v>6723.7400000000007</v>
      </c>
    </row>
    <row r="367" spans="1:12" x14ac:dyDescent="0.25">
      <c r="A367">
        <v>1366</v>
      </c>
      <c r="B367">
        <v>45118</v>
      </c>
      <c r="C367" t="s">
        <v>530</v>
      </c>
      <c r="D367" t="s">
        <v>191</v>
      </c>
      <c r="E367" t="s">
        <v>14</v>
      </c>
      <c r="F367" t="s">
        <v>15</v>
      </c>
      <c r="G367" t="s">
        <v>21</v>
      </c>
      <c r="H367">
        <v>10</v>
      </c>
      <c r="I367">
        <v>63075.13</v>
      </c>
      <c r="J367" t="s">
        <v>3462</v>
      </c>
      <c r="K367" s="4">
        <f t="shared" si="5"/>
        <v>5256.2608333333328</v>
      </c>
      <c r="L367" s="6">
        <v>5256.2608333333328</v>
      </c>
    </row>
    <row r="368" spans="1:12" x14ac:dyDescent="0.25">
      <c r="A368">
        <v>1367</v>
      </c>
      <c r="B368">
        <v>45121</v>
      </c>
      <c r="C368" t="s">
        <v>515</v>
      </c>
      <c r="D368" t="s">
        <v>155</v>
      </c>
      <c r="E368" t="s">
        <v>24</v>
      </c>
      <c r="F368" t="s">
        <v>31</v>
      </c>
      <c r="G368" t="s">
        <v>21</v>
      </c>
      <c r="H368">
        <v>14</v>
      </c>
      <c r="I368">
        <v>78877.03</v>
      </c>
      <c r="J368" t="s">
        <v>3468</v>
      </c>
      <c r="K368" s="4">
        <f t="shared" si="5"/>
        <v>6573.0858333333335</v>
      </c>
      <c r="L368" s="6">
        <v>6573.0858333333335</v>
      </c>
    </row>
    <row r="369" spans="1:12" x14ac:dyDescent="0.25">
      <c r="A369">
        <v>1368</v>
      </c>
      <c r="B369">
        <v>45090</v>
      </c>
      <c r="C369" t="s">
        <v>531</v>
      </c>
      <c r="D369" t="s">
        <v>532</v>
      </c>
      <c r="E369" t="s">
        <v>14</v>
      </c>
      <c r="F369" t="s">
        <v>298</v>
      </c>
      <c r="G369" t="s">
        <v>21</v>
      </c>
      <c r="H369">
        <v>7</v>
      </c>
      <c r="I369">
        <v>87612.6</v>
      </c>
      <c r="J369" t="s">
        <v>3473</v>
      </c>
      <c r="K369" s="4">
        <f t="shared" si="5"/>
        <v>7301.05</v>
      </c>
      <c r="L369" s="6">
        <v>7301.05</v>
      </c>
    </row>
    <row r="370" spans="1:12" x14ac:dyDescent="0.25">
      <c r="A370">
        <v>1369</v>
      </c>
      <c r="B370">
        <v>45086</v>
      </c>
      <c r="C370" t="s">
        <v>130</v>
      </c>
      <c r="D370" t="s">
        <v>533</v>
      </c>
      <c r="E370" t="s">
        <v>24</v>
      </c>
      <c r="F370" t="s">
        <v>75</v>
      </c>
      <c r="G370" t="s">
        <v>35</v>
      </c>
      <c r="H370">
        <v>13</v>
      </c>
      <c r="I370">
        <v>82927.33</v>
      </c>
      <c r="J370" t="s">
        <v>3479</v>
      </c>
      <c r="K370" s="4">
        <f t="shared" si="5"/>
        <v>6910.6108333333332</v>
      </c>
      <c r="L370" s="6">
        <v>6910.6108333333332</v>
      </c>
    </row>
    <row r="371" spans="1:12" x14ac:dyDescent="0.25">
      <c r="A371">
        <v>1370</v>
      </c>
      <c r="B371">
        <v>45081</v>
      </c>
      <c r="C371" t="s">
        <v>391</v>
      </c>
      <c r="D371" t="s">
        <v>244</v>
      </c>
      <c r="E371" t="s">
        <v>14</v>
      </c>
      <c r="F371" t="s">
        <v>290</v>
      </c>
      <c r="G371" t="s">
        <v>16</v>
      </c>
      <c r="H371">
        <v>18</v>
      </c>
      <c r="I371">
        <v>53792.7</v>
      </c>
      <c r="J371" t="s">
        <v>3484</v>
      </c>
      <c r="K371" s="4">
        <f t="shared" si="5"/>
        <v>4482.7249999999995</v>
      </c>
      <c r="L371" s="6">
        <v>4482.7249999999995</v>
      </c>
    </row>
    <row r="372" spans="1:12" x14ac:dyDescent="0.25">
      <c r="A372">
        <v>1371</v>
      </c>
      <c r="B372">
        <v>45133</v>
      </c>
      <c r="C372" t="s">
        <v>534</v>
      </c>
      <c r="D372" t="s">
        <v>139</v>
      </c>
      <c r="E372" t="s">
        <v>30</v>
      </c>
      <c r="F372" t="s">
        <v>46</v>
      </c>
      <c r="G372" t="s">
        <v>16</v>
      </c>
      <c r="H372">
        <v>6</v>
      </c>
      <c r="I372">
        <v>86181.69</v>
      </c>
      <c r="J372" t="s">
        <v>3490</v>
      </c>
      <c r="K372" s="4">
        <f t="shared" si="5"/>
        <v>7181.8074999999999</v>
      </c>
      <c r="L372" s="6">
        <v>7181.8074999999999</v>
      </c>
    </row>
    <row r="373" spans="1:12" x14ac:dyDescent="0.25">
      <c r="A373">
        <v>1372</v>
      </c>
      <c r="B373">
        <v>45112</v>
      </c>
      <c r="C373" t="s">
        <v>377</v>
      </c>
      <c r="D373" t="s">
        <v>535</v>
      </c>
      <c r="E373" t="s">
        <v>24</v>
      </c>
      <c r="F373" t="s">
        <v>363</v>
      </c>
      <c r="G373" t="s">
        <v>35</v>
      </c>
      <c r="H373">
        <v>4</v>
      </c>
      <c r="I373">
        <v>43411.96</v>
      </c>
      <c r="J373" t="s">
        <v>3496</v>
      </c>
      <c r="K373" s="4">
        <f t="shared" si="5"/>
        <v>3617.6633333333334</v>
      </c>
      <c r="L373" s="6">
        <v>3617.6633333333334</v>
      </c>
    </row>
    <row r="374" spans="1:12" x14ac:dyDescent="0.25">
      <c r="A374">
        <v>1373</v>
      </c>
      <c r="B374">
        <v>45081</v>
      </c>
      <c r="C374" t="s">
        <v>536</v>
      </c>
      <c r="D374" t="s">
        <v>428</v>
      </c>
      <c r="E374" t="s">
        <v>14</v>
      </c>
      <c r="F374" t="s">
        <v>363</v>
      </c>
      <c r="G374" t="s">
        <v>21</v>
      </c>
      <c r="H374">
        <v>10</v>
      </c>
      <c r="I374">
        <v>77861.45</v>
      </c>
      <c r="J374" t="s">
        <v>1666</v>
      </c>
      <c r="K374" s="4">
        <f t="shared" si="5"/>
        <v>6488.4541666666664</v>
      </c>
      <c r="L374" s="6">
        <v>6488.4541666666664</v>
      </c>
    </row>
    <row r="375" spans="1:12" x14ac:dyDescent="0.25">
      <c r="A375">
        <v>1374</v>
      </c>
      <c r="B375">
        <v>45113</v>
      </c>
      <c r="C375" t="s">
        <v>28</v>
      </c>
      <c r="D375" t="s">
        <v>378</v>
      </c>
      <c r="E375" t="s">
        <v>14</v>
      </c>
      <c r="F375" t="s">
        <v>25</v>
      </c>
      <c r="G375" t="s">
        <v>26</v>
      </c>
      <c r="H375">
        <v>18</v>
      </c>
      <c r="I375">
        <v>83091.05</v>
      </c>
      <c r="J375" t="s">
        <v>1632</v>
      </c>
      <c r="K375" s="4">
        <f t="shared" si="5"/>
        <v>6924.2541666666666</v>
      </c>
      <c r="L375" s="6">
        <v>6924.2541666666666</v>
      </c>
    </row>
    <row r="376" spans="1:12" x14ac:dyDescent="0.25">
      <c r="A376">
        <v>1375</v>
      </c>
      <c r="B376">
        <v>45121</v>
      </c>
      <c r="C376" t="s">
        <v>497</v>
      </c>
      <c r="D376" t="s">
        <v>537</v>
      </c>
      <c r="E376" t="s">
        <v>30</v>
      </c>
      <c r="F376" t="s">
        <v>43</v>
      </c>
      <c r="G376" t="s">
        <v>35</v>
      </c>
      <c r="H376">
        <v>0</v>
      </c>
      <c r="I376">
        <v>61522.74</v>
      </c>
      <c r="J376" t="s">
        <v>3510</v>
      </c>
      <c r="K376" s="4">
        <f t="shared" si="5"/>
        <v>5126.8949999999995</v>
      </c>
      <c r="L376" s="6">
        <v>5126.8949999999995</v>
      </c>
    </row>
    <row r="377" spans="1:12" x14ac:dyDescent="0.25">
      <c r="A377">
        <v>1376</v>
      </c>
      <c r="B377">
        <v>45074</v>
      </c>
      <c r="C377" t="s">
        <v>538</v>
      </c>
      <c r="D377" t="s">
        <v>118</v>
      </c>
      <c r="E377" t="s">
        <v>30</v>
      </c>
      <c r="F377" t="s">
        <v>31</v>
      </c>
      <c r="G377" t="s">
        <v>35</v>
      </c>
      <c r="H377">
        <v>20</v>
      </c>
      <c r="I377">
        <v>37298.269999999997</v>
      </c>
      <c r="J377" t="s">
        <v>3516</v>
      </c>
      <c r="K377" s="4">
        <f t="shared" si="5"/>
        <v>3108.1891666666666</v>
      </c>
      <c r="L377" s="6">
        <v>3108.1891666666666</v>
      </c>
    </row>
    <row r="378" spans="1:12" x14ac:dyDescent="0.25">
      <c r="A378">
        <v>1377</v>
      </c>
      <c r="B378">
        <v>45052</v>
      </c>
      <c r="C378" t="s">
        <v>174</v>
      </c>
      <c r="D378" t="s">
        <v>56</v>
      </c>
      <c r="E378" t="s">
        <v>30</v>
      </c>
      <c r="F378" t="s">
        <v>49</v>
      </c>
      <c r="G378" t="s">
        <v>21</v>
      </c>
      <c r="H378">
        <v>14</v>
      </c>
      <c r="I378">
        <v>57694.09</v>
      </c>
      <c r="J378" t="s">
        <v>3521</v>
      </c>
      <c r="K378" s="4">
        <f t="shared" si="5"/>
        <v>4807.8408333333327</v>
      </c>
      <c r="L378" s="6">
        <v>4807.8408333333327</v>
      </c>
    </row>
    <row r="379" spans="1:12" x14ac:dyDescent="0.25">
      <c r="A379">
        <v>1378</v>
      </c>
      <c r="B379">
        <v>45068</v>
      </c>
      <c r="C379" t="s">
        <v>87</v>
      </c>
      <c r="D379" t="s">
        <v>539</v>
      </c>
      <c r="E379" t="s">
        <v>14</v>
      </c>
      <c r="F379" t="s">
        <v>264</v>
      </c>
      <c r="G379" t="s">
        <v>35</v>
      </c>
      <c r="H379">
        <v>3</v>
      </c>
      <c r="I379">
        <v>63690.52</v>
      </c>
      <c r="J379" t="s">
        <v>3528</v>
      </c>
      <c r="K379" s="4">
        <f t="shared" si="5"/>
        <v>5307.5433333333331</v>
      </c>
      <c r="L379" s="6">
        <v>5307.5433333333331</v>
      </c>
    </row>
    <row r="380" spans="1:12" x14ac:dyDescent="0.25">
      <c r="A380">
        <v>1379</v>
      </c>
      <c r="B380">
        <v>45122</v>
      </c>
      <c r="C380" t="s">
        <v>540</v>
      </c>
      <c r="D380" t="s">
        <v>541</v>
      </c>
      <c r="E380" t="s">
        <v>30</v>
      </c>
      <c r="F380" t="s">
        <v>220</v>
      </c>
      <c r="G380" t="s">
        <v>35</v>
      </c>
      <c r="H380">
        <v>18</v>
      </c>
      <c r="I380">
        <v>76852.37</v>
      </c>
      <c r="J380" t="s">
        <v>3533</v>
      </c>
      <c r="K380" s="4">
        <f t="shared" si="5"/>
        <v>6404.3641666666663</v>
      </c>
      <c r="L380" s="6">
        <v>6404.3641666666663</v>
      </c>
    </row>
    <row r="381" spans="1:12" x14ac:dyDescent="0.25">
      <c r="A381">
        <v>1380</v>
      </c>
      <c r="B381">
        <v>45099</v>
      </c>
      <c r="C381" t="s">
        <v>542</v>
      </c>
      <c r="D381" t="s">
        <v>475</v>
      </c>
      <c r="E381" t="s">
        <v>14</v>
      </c>
      <c r="F381" t="s">
        <v>49</v>
      </c>
      <c r="G381" t="s">
        <v>35</v>
      </c>
      <c r="H381">
        <v>16</v>
      </c>
      <c r="I381">
        <v>41710.870000000003</v>
      </c>
      <c r="J381" t="s">
        <v>2196</v>
      </c>
      <c r="K381" s="4">
        <f t="shared" si="5"/>
        <v>3475.9058333333337</v>
      </c>
      <c r="L381" s="6">
        <v>3475.9058333333337</v>
      </c>
    </row>
    <row r="382" spans="1:12" x14ac:dyDescent="0.25">
      <c r="A382">
        <v>1381</v>
      </c>
      <c r="B382">
        <v>45069</v>
      </c>
      <c r="C382" t="s">
        <v>346</v>
      </c>
      <c r="D382" t="s">
        <v>403</v>
      </c>
      <c r="E382" t="s">
        <v>24</v>
      </c>
      <c r="F382" t="s">
        <v>246</v>
      </c>
      <c r="G382" t="s">
        <v>35</v>
      </c>
      <c r="H382">
        <v>6</v>
      </c>
      <c r="I382">
        <v>33781.199999999997</v>
      </c>
      <c r="J382" t="s">
        <v>3543</v>
      </c>
      <c r="K382" s="4">
        <f t="shared" si="5"/>
        <v>2815.1</v>
      </c>
      <c r="L382" s="6">
        <v>2815.1</v>
      </c>
    </row>
    <row r="383" spans="1:12" x14ac:dyDescent="0.25">
      <c r="A383">
        <v>1382</v>
      </c>
      <c r="B383">
        <v>45082</v>
      </c>
      <c r="C383" t="s">
        <v>448</v>
      </c>
      <c r="D383" t="s">
        <v>543</v>
      </c>
      <c r="E383" t="s">
        <v>14</v>
      </c>
      <c r="F383" t="s">
        <v>43</v>
      </c>
      <c r="G383" t="s">
        <v>21</v>
      </c>
      <c r="H383">
        <v>2</v>
      </c>
      <c r="I383">
        <v>44043.75</v>
      </c>
      <c r="J383" t="s">
        <v>3549</v>
      </c>
      <c r="K383" s="4">
        <f t="shared" si="5"/>
        <v>3670.3125</v>
      </c>
      <c r="L383" s="6">
        <v>3670.3125</v>
      </c>
    </row>
    <row r="384" spans="1:12" x14ac:dyDescent="0.25">
      <c r="A384">
        <v>1383</v>
      </c>
      <c r="B384">
        <v>45059</v>
      </c>
      <c r="C384" t="s">
        <v>544</v>
      </c>
      <c r="D384" t="s">
        <v>545</v>
      </c>
      <c r="E384" t="s">
        <v>30</v>
      </c>
      <c r="F384" t="s">
        <v>34</v>
      </c>
      <c r="G384" t="s">
        <v>21</v>
      </c>
      <c r="H384">
        <v>15</v>
      </c>
      <c r="I384">
        <v>33557.379999999997</v>
      </c>
      <c r="J384" t="s">
        <v>2115</v>
      </c>
      <c r="K384" s="4">
        <f t="shared" si="5"/>
        <v>2796.4483333333333</v>
      </c>
      <c r="L384" s="6">
        <v>2796.4483333333333</v>
      </c>
    </row>
    <row r="385" spans="1:12" x14ac:dyDescent="0.25">
      <c r="A385">
        <v>1384</v>
      </c>
      <c r="B385">
        <v>45070</v>
      </c>
      <c r="C385" t="s">
        <v>194</v>
      </c>
      <c r="D385" t="s">
        <v>546</v>
      </c>
      <c r="E385" t="s">
        <v>24</v>
      </c>
      <c r="F385" t="s">
        <v>229</v>
      </c>
      <c r="G385" t="s">
        <v>26</v>
      </c>
      <c r="H385">
        <v>15</v>
      </c>
      <c r="I385">
        <v>95506.6</v>
      </c>
      <c r="J385" t="s">
        <v>2017</v>
      </c>
      <c r="K385" s="4">
        <f t="shared" si="5"/>
        <v>7958.8833333333341</v>
      </c>
      <c r="L385" s="6">
        <v>7958.8833333333341</v>
      </c>
    </row>
    <row r="386" spans="1:12" x14ac:dyDescent="0.25">
      <c r="A386">
        <v>1385</v>
      </c>
      <c r="B386">
        <v>45140</v>
      </c>
      <c r="C386" t="s">
        <v>28</v>
      </c>
      <c r="D386" t="s">
        <v>293</v>
      </c>
      <c r="E386" t="s">
        <v>24</v>
      </c>
      <c r="F386" t="s">
        <v>246</v>
      </c>
      <c r="G386" t="s">
        <v>16</v>
      </c>
      <c r="H386">
        <v>3</v>
      </c>
      <c r="I386">
        <v>43135.28</v>
      </c>
      <c r="J386" t="s">
        <v>3562</v>
      </c>
      <c r="K386" s="4">
        <f t="shared" si="5"/>
        <v>3594.6066666666666</v>
      </c>
      <c r="L386" s="6">
        <v>3594.6066666666666</v>
      </c>
    </row>
    <row r="387" spans="1:12" x14ac:dyDescent="0.25">
      <c r="A387">
        <v>1386</v>
      </c>
      <c r="B387">
        <v>45053</v>
      </c>
      <c r="C387" t="s">
        <v>547</v>
      </c>
      <c r="D387" t="s">
        <v>105</v>
      </c>
      <c r="E387" t="s">
        <v>24</v>
      </c>
      <c r="F387" t="s">
        <v>173</v>
      </c>
      <c r="G387" t="s">
        <v>21</v>
      </c>
      <c r="H387">
        <v>11</v>
      </c>
      <c r="I387">
        <v>49313.03</v>
      </c>
      <c r="J387" t="s">
        <v>2477</v>
      </c>
      <c r="K387" s="4">
        <f t="shared" ref="K387:K450" si="6">I387/12</f>
        <v>4109.4191666666666</v>
      </c>
      <c r="L387" s="6">
        <v>4109.4191666666666</v>
      </c>
    </row>
    <row r="388" spans="1:12" x14ac:dyDescent="0.25">
      <c r="A388">
        <v>1387</v>
      </c>
      <c r="B388">
        <v>45080</v>
      </c>
      <c r="C388" t="s">
        <v>548</v>
      </c>
      <c r="D388" t="s">
        <v>217</v>
      </c>
      <c r="E388" t="s">
        <v>24</v>
      </c>
      <c r="F388" t="s">
        <v>264</v>
      </c>
      <c r="G388" t="s">
        <v>16</v>
      </c>
      <c r="H388">
        <v>7</v>
      </c>
      <c r="I388">
        <v>69626.13</v>
      </c>
      <c r="J388" t="s">
        <v>3573</v>
      </c>
      <c r="K388" s="4">
        <f t="shared" si="6"/>
        <v>5802.1775000000007</v>
      </c>
      <c r="L388" s="6">
        <v>5802.1775000000007</v>
      </c>
    </row>
    <row r="389" spans="1:12" x14ac:dyDescent="0.25">
      <c r="A389">
        <v>1388</v>
      </c>
      <c r="B389">
        <v>45088</v>
      </c>
      <c r="C389" t="s">
        <v>140</v>
      </c>
      <c r="D389" t="s">
        <v>549</v>
      </c>
      <c r="E389" t="s">
        <v>24</v>
      </c>
      <c r="F389" t="s">
        <v>264</v>
      </c>
      <c r="G389" t="s">
        <v>16</v>
      </c>
      <c r="H389">
        <v>9</v>
      </c>
      <c r="I389">
        <v>31212.04</v>
      </c>
      <c r="J389" t="s">
        <v>3579</v>
      </c>
      <c r="K389" s="4">
        <f t="shared" si="6"/>
        <v>2601.0033333333336</v>
      </c>
      <c r="L389" s="6">
        <v>2601.0033333333336</v>
      </c>
    </row>
    <row r="390" spans="1:12" x14ac:dyDescent="0.25">
      <c r="A390">
        <v>1389</v>
      </c>
      <c r="B390">
        <v>45077</v>
      </c>
      <c r="C390" t="s">
        <v>174</v>
      </c>
      <c r="D390" t="s">
        <v>322</v>
      </c>
      <c r="E390" t="s">
        <v>24</v>
      </c>
      <c r="F390" t="s">
        <v>94</v>
      </c>
      <c r="G390" t="s">
        <v>21</v>
      </c>
      <c r="H390">
        <v>1</v>
      </c>
      <c r="I390">
        <v>98984.1</v>
      </c>
      <c r="J390" t="s">
        <v>2064</v>
      </c>
      <c r="K390" s="4">
        <f t="shared" si="6"/>
        <v>8248.6750000000011</v>
      </c>
      <c r="L390" s="6">
        <v>8248.6750000000011</v>
      </c>
    </row>
    <row r="391" spans="1:12" x14ac:dyDescent="0.25">
      <c r="A391">
        <v>1390</v>
      </c>
      <c r="B391">
        <v>45062</v>
      </c>
      <c r="C391" t="s">
        <v>550</v>
      </c>
      <c r="D391" t="s">
        <v>191</v>
      </c>
      <c r="E391" t="s">
        <v>30</v>
      </c>
      <c r="F391" t="s">
        <v>164</v>
      </c>
      <c r="G391" t="s">
        <v>16</v>
      </c>
      <c r="H391">
        <v>19</v>
      </c>
      <c r="I391">
        <v>71276.69</v>
      </c>
      <c r="J391" t="s">
        <v>3590</v>
      </c>
      <c r="K391" s="4">
        <f t="shared" si="6"/>
        <v>5939.7241666666669</v>
      </c>
      <c r="L391" s="6">
        <v>5939.7241666666669</v>
      </c>
    </row>
    <row r="392" spans="1:12" x14ac:dyDescent="0.25">
      <c r="A392">
        <v>1391</v>
      </c>
      <c r="B392">
        <v>45114</v>
      </c>
      <c r="C392" t="s">
        <v>551</v>
      </c>
      <c r="D392" t="s">
        <v>552</v>
      </c>
      <c r="E392" t="s">
        <v>30</v>
      </c>
      <c r="F392" t="s">
        <v>58</v>
      </c>
      <c r="G392" t="s">
        <v>21</v>
      </c>
      <c r="H392">
        <v>0</v>
      </c>
      <c r="I392">
        <v>53759.67</v>
      </c>
      <c r="J392" t="s">
        <v>3170</v>
      </c>
      <c r="K392" s="4">
        <f t="shared" si="6"/>
        <v>4479.9724999999999</v>
      </c>
      <c r="L392" s="6">
        <v>4479.9724999999999</v>
      </c>
    </row>
    <row r="393" spans="1:12" x14ac:dyDescent="0.25">
      <c r="A393">
        <v>1392</v>
      </c>
      <c r="B393">
        <v>45089</v>
      </c>
      <c r="C393" t="s">
        <v>47</v>
      </c>
      <c r="D393" t="s">
        <v>553</v>
      </c>
      <c r="E393" t="s">
        <v>14</v>
      </c>
      <c r="F393" t="s">
        <v>170</v>
      </c>
      <c r="G393" t="s">
        <v>16</v>
      </c>
      <c r="H393">
        <v>3</v>
      </c>
      <c r="I393">
        <v>88255.12</v>
      </c>
      <c r="J393" t="s">
        <v>3600</v>
      </c>
      <c r="K393" s="4">
        <f t="shared" si="6"/>
        <v>7354.5933333333332</v>
      </c>
      <c r="L393" s="6">
        <v>7354.5933333333332</v>
      </c>
    </row>
    <row r="394" spans="1:12" x14ac:dyDescent="0.25">
      <c r="A394">
        <v>1393</v>
      </c>
      <c r="B394">
        <v>45114</v>
      </c>
      <c r="C394" t="s">
        <v>127</v>
      </c>
      <c r="D394" t="s">
        <v>146</v>
      </c>
      <c r="E394" t="s">
        <v>24</v>
      </c>
      <c r="F394" t="s">
        <v>75</v>
      </c>
      <c r="G394" t="s">
        <v>16</v>
      </c>
      <c r="H394">
        <v>3</v>
      </c>
      <c r="I394">
        <v>36012.730000000003</v>
      </c>
      <c r="J394" t="s">
        <v>3606</v>
      </c>
      <c r="K394" s="4">
        <f t="shared" si="6"/>
        <v>3001.0608333333334</v>
      </c>
      <c r="L394" s="6">
        <v>3001.0608333333334</v>
      </c>
    </row>
    <row r="395" spans="1:12" x14ac:dyDescent="0.25">
      <c r="A395">
        <v>1394</v>
      </c>
      <c r="B395">
        <v>45130</v>
      </c>
      <c r="C395" t="s">
        <v>140</v>
      </c>
      <c r="D395" t="s">
        <v>434</v>
      </c>
      <c r="E395" t="s">
        <v>24</v>
      </c>
      <c r="F395" t="s">
        <v>55</v>
      </c>
      <c r="G395" t="s">
        <v>35</v>
      </c>
      <c r="H395">
        <v>15</v>
      </c>
      <c r="I395">
        <v>58217.36</v>
      </c>
      <c r="J395" t="s">
        <v>1485</v>
      </c>
      <c r="K395" s="4">
        <f t="shared" si="6"/>
        <v>4851.4466666666667</v>
      </c>
      <c r="L395" s="6">
        <v>4851.4466666666667</v>
      </c>
    </row>
    <row r="396" spans="1:12" x14ac:dyDescent="0.25">
      <c r="A396">
        <v>1395</v>
      </c>
      <c r="B396">
        <v>45118</v>
      </c>
      <c r="C396" t="s">
        <v>384</v>
      </c>
      <c r="D396" t="s">
        <v>554</v>
      </c>
      <c r="E396" t="s">
        <v>14</v>
      </c>
      <c r="F396" t="s">
        <v>189</v>
      </c>
      <c r="G396" t="s">
        <v>21</v>
      </c>
      <c r="H396">
        <v>5</v>
      </c>
      <c r="I396">
        <v>86030.87</v>
      </c>
      <c r="J396" t="s">
        <v>3615</v>
      </c>
      <c r="K396" s="4">
        <f t="shared" si="6"/>
        <v>7169.2391666666663</v>
      </c>
      <c r="L396" s="6">
        <v>7169.2391666666663</v>
      </c>
    </row>
    <row r="397" spans="1:12" x14ac:dyDescent="0.25">
      <c r="A397">
        <v>1396</v>
      </c>
      <c r="B397">
        <v>45135</v>
      </c>
      <c r="C397" t="s">
        <v>218</v>
      </c>
      <c r="D397" t="s">
        <v>71</v>
      </c>
      <c r="E397" t="s">
        <v>30</v>
      </c>
      <c r="F397" t="s">
        <v>363</v>
      </c>
      <c r="G397" t="s">
        <v>26</v>
      </c>
      <c r="H397">
        <v>9</v>
      </c>
      <c r="I397">
        <v>77723.570000000007</v>
      </c>
      <c r="J397" t="s">
        <v>3620</v>
      </c>
      <c r="K397" s="4">
        <f t="shared" si="6"/>
        <v>6476.9641666666676</v>
      </c>
      <c r="L397" s="6">
        <v>6476.9641666666676</v>
      </c>
    </row>
    <row r="398" spans="1:12" x14ac:dyDescent="0.25">
      <c r="A398">
        <v>1397</v>
      </c>
      <c r="B398">
        <v>45115</v>
      </c>
      <c r="C398" t="s">
        <v>404</v>
      </c>
      <c r="D398" t="s">
        <v>555</v>
      </c>
      <c r="E398" t="s">
        <v>30</v>
      </c>
      <c r="F398" t="s">
        <v>43</v>
      </c>
      <c r="G398" t="s">
        <v>21</v>
      </c>
      <c r="H398">
        <v>5</v>
      </c>
      <c r="I398">
        <v>71211.960000000006</v>
      </c>
      <c r="J398" t="s">
        <v>1547</v>
      </c>
      <c r="K398" s="4">
        <f t="shared" si="6"/>
        <v>5934.3300000000008</v>
      </c>
      <c r="L398" s="6">
        <v>5934.3300000000008</v>
      </c>
    </row>
    <row r="399" spans="1:12" x14ac:dyDescent="0.25">
      <c r="A399">
        <v>1398</v>
      </c>
      <c r="B399">
        <v>45089</v>
      </c>
      <c r="C399" t="s">
        <v>177</v>
      </c>
      <c r="D399" t="s">
        <v>556</v>
      </c>
      <c r="E399" t="s">
        <v>30</v>
      </c>
      <c r="F399" t="s">
        <v>167</v>
      </c>
      <c r="G399" t="s">
        <v>35</v>
      </c>
      <c r="H399">
        <v>16</v>
      </c>
      <c r="I399">
        <v>58135.19</v>
      </c>
      <c r="J399" t="s">
        <v>3630</v>
      </c>
      <c r="K399" s="4">
        <f t="shared" si="6"/>
        <v>4844.5991666666669</v>
      </c>
      <c r="L399" s="6">
        <v>4844.5991666666669</v>
      </c>
    </row>
    <row r="400" spans="1:12" x14ac:dyDescent="0.25">
      <c r="A400">
        <v>1399</v>
      </c>
      <c r="B400">
        <v>45085</v>
      </c>
      <c r="C400" t="s">
        <v>557</v>
      </c>
      <c r="D400" t="s">
        <v>558</v>
      </c>
      <c r="E400" t="s">
        <v>14</v>
      </c>
      <c r="F400" t="s">
        <v>167</v>
      </c>
      <c r="G400" t="s">
        <v>16</v>
      </c>
      <c r="H400">
        <v>17</v>
      </c>
      <c r="I400">
        <v>99438.19</v>
      </c>
      <c r="J400" t="s">
        <v>2397</v>
      </c>
      <c r="K400" s="4">
        <f t="shared" si="6"/>
        <v>8286.5158333333329</v>
      </c>
      <c r="L400" s="6">
        <v>8286.5158333333329</v>
      </c>
    </row>
    <row r="401" spans="1:12" x14ac:dyDescent="0.25">
      <c r="A401">
        <v>1400</v>
      </c>
      <c r="B401">
        <v>45140</v>
      </c>
      <c r="C401" t="s">
        <v>559</v>
      </c>
      <c r="D401" t="s">
        <v>192</v>
      </c>
      <c r="E401" t="s">
        <v>24</v>
      </c>
      <c r="F401" t="s">
        <v>189</v>
      </c>
      <c r="G401" t="s">
        <v>16</v>
      </c>
      <c r="H401">
        <v>0</v>
      </c>
      <c r="I401">
        <v>96971.59</v>
      </c>
      <c r="J401" t="s">
        <v>2915</v>
      </c>
      <c r="K401" s="4">
        <f t="shared" si="6"/>
        <v>8080.9658333333327</v>
      </c>
      <c r="L401" s="6">
        <v>8080.9658333333327</v>
      </c>
    </row>
    <row r="402" spans="1:12" x14ac:dyDescent="0.25">
      <c r="A402">
        <v>1401</v>
      </c>
      <c r="B402">
        <v>45114</v>
      </c>
      <c r="C402" t="s">
        <v>174</v>
      </c>
      <c r="D402" t="s">
        <v>48</v>
      </c>
      <c r="E402" t="s">
        <v>24</v>
      </c>
      <c r="F402" t="s">
        <v>122</v>
      </c>
      <c r="G402" t="s">
        <v>16</v>
      </c>
      <c r="H402">
        <v>20</v>
      </c>
      <c r="I402">
        <v>81636.37</v>
      </c>
      <c r="J402" t="s">
        <v>1652</v>
      </c>
      <c r="K402" s="4">
        <f t="shared" si="6"/>
        <v>6803.0308333333332</v>
      </c>
      <c r="L402" s="6">
        <v>6803.0308333333332</v>
      </c>
    </row>
    <row r="403" spans="1:12" x14ac:dyDescent="0.25">
      <c r="A403">
        <v>1402</v>
      </c>
      <c r="B403">
        <v>45110</v>
      </c>
      <c r="C403" t="s">
        <v>266</v>
      </c>
      <c r="D403" t="s">
        <v>57</v>
      </c>
      <c r="E403" t="s">
        <v>24</v>
      </c>
      <c r="F403" t="s">
        <v>64</v>
      </c>
      <c r="G403" t="s">
        <v>21</v>
      </c>
      <c r="H403">
        <v>2</v>
      </c>
      <c r="I403">
        <v>51725.06</v>
      </c>
      <c r="J403" t="s">
        <v>3650</v>
      </c>
      <c r="K403" s="4">
        <f t="shared" si="6"/>
        <v>4310.4216666666662</v>
      </c>
      <c r="L403" s="6">
        <v>4310.4216666666662</v>
      </c>
    </row>
    <row r="404" spans="1:12" x14ac:dyDescent="0.25">
      <c r="A404">
        <v>1403</v>
      </c>
      <c r="B404">
        <v>45094</v>
      </c>
      <c r="C404" t="s">
        <v>194</v>
      </c>
      <c r="D404" t="s">
        <v>560</v>
      </c>
      <c r="E404" t="s">
        <v>30</v>
      </c>
      <c r="F404" t="s">
        <v>264</v>
      </c>
      <c r="G404" t="s">
        <v>26</v>
      </c>
      <c r="H404">
        <v>13</v>
      </c>
      <c r="I404">
        <v>57202.82</v>
      </c>
      <c r="J404" t="s">
        <v>3655</v>
      </c>
      <c r="K404" s="4">
        <f t="shared" si="6"/>
        <v>4766.9016666666666</v>
      </c>
      <c r="L404" s="6">
        <v>4766.9016666666666</v>
      </c>
    </row>
    <row r="405" spans="1:12" x14ac:dyDescent="0.25">
      <c r="A405">
        <v>1404</v>
      </c>
      <c r="B405">
        <v>45078</v>
      </c>
      <c r="C405" t="s">
        <v>547</v>
      </c>
      <c r="D405" t="s">
        <v>202</v>
      </c>
      <c r="E405" t="s">
        <v>30</v>
      </c>
      <c r="F405" t="s">
        <v>49</v>
      </c>
      <c r="G405" t="s">
        <v>35</v>
      </c>
      <c r="H405">
        <v>3</v>
      </c>
      <c r="I405">
        <v>91069.51</v>
      </c>
      <c r="J405" t="s">
        <v>1749</v>
      </c>
      <c r="K405" s="4">
        <f t="shared" si="6"/>
        <v>7589.1258333333326</v>
      </c>
      <c r="L405" s="6">
        <v>7589.1258333333326</v>
      </c>
    </row>
    <row r="406" spans="1:12" x14ac:dyDescent="0.25">
      <c r="A406">
        <v>1405</v>
      </c>
      <c r="B406">
        <v>45079</v>
      </c>
      <c r="C406" t="s">
        <v>194</v>
      </c>
      <c r="D406" t="s">
        <v>191</v>
      </c>
      <c r="E406" t="s">
        <v>14</v>
      </c>
      <c r="F406" t="s">
        <v>25</v>
      </c>
      <c r="G406" t="s">
        <v>16</v>
      </c>
      <c r="H406">
        <v>15</v>
      </c>
      <c r="I406">
        <v>63093.96</v>
      </c>
      <c r="J406" t="s">
        <v>1547</v>
      </c>
      <c r="K406" s="4">
        <f t="shared" si="6"/>
        <v>5257.83</v>
      </c>
      <c r="L406" s="6">
        <v>5257.83</v>
      </c>
    </row>
    <row r="407" spans="1:12" x14ac:dyDescent="0.25">
      <c r="A407">
        <v>1406</v>
      </c>
      <c r="B407">
        <v>45059</v>
      </c>
      <c r="C407" t="s">
        <v>288</v>
      </c>
      <c r="D407" t="s">
        <v>561</v>
      </c>
      <c r="E407" t="s">
        <v>14</v>
      </c>
      <c r="F407" t="s">
        <v>43</v>
      </c>
      <c r="G407" t="s">
        <v>16</v>
      </c>
      <c r="H407">
        <v>2</v>
      </c>
      <c r="I407">
        <v>35813.49</v>
      </c>
      <c r="J407" t="s">
        <v>1564</v>
      </c>
      <c r="K407" s="4">
        <f t="shared" si="6"/>
        <v>2984.4575</v>
      </c>
      <c r="L407" s="6">
        <v>2984.4575</v>
      </c>
    </row>
    <row r="408" spans="1:12" x14ac:dyDescent="0.25">
      <c r="A408">
        <v>1407</v>
      </c>
      <c r="B408">
        <v>45110</v>
      </c>
      <c r="C408" t="s">
        <v>140</v>
      </c>
      <c r="D408" t="s">
        <v>562</v>
      </c>
      <c r="E408" t="s">
        <v>30</v>
      </c>
      <c r="F408" t="s">
        <v>198</v>
      </c>
      <c r="G408" t="s">
        <v>16</v>
      </c>
      <c r="H408">
        <v>13</v>
      </c>
      <c r="I408">
        <v>95784.51</v>
      </c>
      <c r="J408" t="s">
        <v>3674</v>
      </c>
      <c r="K408" s="4">
        <f t="shared" si="6"/>
        <v>7982.0424999999996</v>
      </c>
      <c r="L408" s="6">
        <v>7982.0424999999996</v>
      </c>
    </row>
    <row r="409" spans="1:12" x14ac:dyDescent="0.25">
      <c r="A409">
        <v>1408</v>
      </c>
      <c r="B409">
        <v>45134</v>
      </c>
      <c r="C409" t="s">
        <v>114</v>
      </c>
      <c r="D409" t="s">
        <v>124</v>
      </c>
      <c r="E409" t="s">
        <v>14</v>
      </c>
      <c r="F409" t="s">
        <v>84</v>
      </c>
      <c r="G409" t="s">
        <v>35</v>
      </c>
      <c r="H409">
        <v>15</v>
      </c>
      <c r="I409">
        <v>69688.97</v>
      </c>
      <c r="J409" t="s">
        <v>3679</v>
      </c>
      <c r="K409" s="4">
        <f t="shared" si="6"/>
        <v>5807.4141666666665</v>
      </c>
      <c r="L409" s="6">
        <v>5807.4141666666665</v>
      </c>
    </row>
    <row r="410" spans="1:12" x14ac:dyDescent="0.25">
      <c r="A410">
        <v>1409</v>
      </c>
      <c r="B410">
        <v>45131</v>
      </c>
      <c r="C410" t="s">
        <v>563</v>
      </c>
      <c r="D410" t="s">
        <v>564</v>
      </c>
      <c r="E410" t="s">
        <v>14</v>
      </c>
      <c r="F410" t="s">
        <v>135</v>
      </c>
      <c r="G410" t="s">
        <v>26</v>
      </c>
      <c r="H410">
        <v>6</v>
      </c>
      <c r="I410">
        <v>60064.63</v>
      </c>
      <c r="J410" t="s">
        <v>1541</v>
      </c>
      <c r="K410" s="4">
        <f t="shared" si="6"/>
        <v>5005.3858333333328</v>
      </c>
      <c r="L410" s="6">
        <v>5005.3858333333328</v>
      </c>
    </row>
    <row r="411" spans="1:12" x14ac:dyDescent="0.25">
      <c r="A411">
        <v>1410</v>
      </c>
      <c r="B411">
        <v>45120</v>
      </c>
      <c r="C411" t="s">
        <v>565</v>
      </c>
      <c r="D411" t="s">
        <v>566</v>
      </c>
      <c r="E411" t="s">
        <v>14</v>
      </c>
      <c r="F411" t="s">
        <v>113</v>
      </c>
      <c r="G411" t="s">
        <v>16</v>
      </c>
      <c r="H411">
        <v>14</v>
      </c>
      <c r="I411">
        <v>61655.32</v>
      </c>
      <c r="J411" t="s">
        <v>3690</v>
      </c>
      <c r="K411" s="4">
        <f t="shared" si="6"/>
        <v>5137.9433333333336</v>
      </c>
      <c r="L411" s="6">
        <v>5137.9433333333336</v>
      </c>
    </row>
    <row r="412" spans="1:12" x14ac:dyDescent="0.25">
      <c r="A412">
        <v>1411</v>
      </c>
      <c r="B412">
        <v>45143</v>
      </c>
      <c r="C412" t="s">
        <v>393</v>
      </c>
      <c r="D412" t="s">
        <v>428</v>
      </c>
      <c r="E412" t="s">
        <v>24</v>
      </c>
      <c r="F412" t="s">
        <v>189</v>
      </c>
      <c r="G412" t="s">
        <v>16</v>
      </c>
      <c r="H412">
        <v>11</v>
      </c>
      <c r="I412">
        <v>39729.71</v>
      </c>
      <c r="J412" t="s">
        <v>3695</v>
      </c>
      <c r="K412" s="4">
        <f t="shared" si="6"/>
        <v>3310.8091666666664</v>
      </c>
      <c r="L412" s="6">
        <v>3310.8091666666664</v>
      </c>
    </row>
    <row r="413" spans="1:12" x14ac:dyDescent="0.25">
      <c r="A413">
        <v>1412</v>
      </c>
      <c r="B413">
        <v>45112</v>
      </c>
      <c r="C413" t="s">
        <v>567</v>
      </c>
      <c r="D413" t="s">
        <v>568</v>
      </c>
      <c r="E413" t="s">
        <v>24</v>
      </c>
      <c r="F413" t="s">
        <v>84</v>
      </c>
      <c r="G413" t="s">
        <v>21</v>
      </c>
      <c r="H413">
        <v>5</v>
      </c>
      <c r="I413">
        <v>76190.62</v>
      </c>
      <c r="J413" t="s">
        <v>3700</v>
      </c>
      <c r="K413" s="4">
        <f t="shared" si="6"/>
        <v>6349.2183333333332</v>
      </c>
      <c r="L413" s="6">
        <v>6349.2183333333332</v>
      </c>
    </row>
    <row r="414" spans="1:12" x14ac:dyDescent="0.25">
      <c r="A414">
        <v>1413</v>
      </c>
      <c r="B414">
        <v>45119</v>
      </c>
      <c r="C414" t="s">
        <v>569</v>
      </c>
      <c r="D414" t="s">
        <v>146</v>
      </c>
      <c r="E414" t="s">
        <v>30</v>
      </c>
      <c r="F414" t="s">
        <v>49</v>
      </c>
      <c r="G414" t="s">
        <v>26</v>
      </c>
      <c r="H414">
        <v>18</v>
      </c>
      <c r="I414">
        <v>72840.13</v>
      </c>
      <c r="J414" t="s">
        <v>3707</v>
      </c>
      <c r="K414" s="4">
        <f t="shared" si="6"/>
        <v>6070.0108333333337</v>
      </c>
      <c r="L414" s="6">
        <v>6070.0108333333337</v>
      </c>
    </row>
    <row r="415" spans="1:12" x14ac:dyDescent="0.25">
      <c r="A415">
        <v>1414</v>
      </c>
      <c r="B415">
        <v>45080</v>
      </c>
      <c r="C415" t="s">
        <v>130</v>
      </c>
      <c r="D415" t="s">
        <v>501</v>
      </c>
      <c r="E415" t="s">
        <v>14</v>
      </c>
      <c r="F415" t="s">
        <v>173</v>
      </c>
      <c r="G415" t="s">
        <v>16</v>
      </c>
      <c r="H415">
        <v>20</v>
      </c>
      <c r="I415">
        <v>99449.3</v>
      </c>
      <c r="J415" t="s">
        <v>2900</v>
      </c>
      <c r="K415" s="4">
        <f t="shared" si="6"/>
        <v>8287.4416666666675</v>
      </c>
      <c r="L415" s="6">
        <v>8287.4416666666675</v>
      </c>
    </row>
    <row r="416" spans="1:12" x14ac:dyDescent="0.25">
      <c r="A416">
        <v>1415</v>
      </c>
      <c r="B416">
        <v>45115</v>
      </c>
      <c r="C416" t="s">
        <v>95</v>
      </c>
      <c r="D416" t="s">
        <v>347</v>
      </c>
      <c r="E416" t="s">
        <v>24</v>
      </c>
      <c r="F416" t="s">
        <v>113</v>
      </c>
      <c r="G416" t="s">
        <v>21</v>
      </c>
      <c r="H416">
        <v>3</v>
      </c>
      <c r="I416">
        <v>85498.26</v>
      </c>
      <c r="J416" t="s">
        <v>3719</v>
      </c>
      <c r="K416" s="4">
        <f t="shared" si="6"/>
        <v>7124.8549999999996</v>
      </c>
      <c r="L416" s="6">
        <v>7124.8549999999996</v>
      </c>
    </row>
    <row r="417" spans="1:12" x14ac:dyDescent="0.25">
      <c r="A417">
        <v>1416</v>
      </c>
      <c r="B417">
        <v>45103</v>
      </c>
      <c r="C417" t="s">
        <v>56</v>
      </c>
      <c r="D417" t="s">
        <v>297</v>
      </c>
      <c r="E417" t="s">
        <v>30</v>
      </c>
      <c r="F417" t="s">
        <v>164</v>
      </c>
      <c r="G417" t="s">
        <v>35</v>
      </c>
      <c r="H417">
        <v>17</v>
      </c>
      <c r="I417">
        <v>31731.37</v>
      </c>
      <c r="J417" t="s">
        <v>3725</v>
      </c>
      <c r="K417" s="4">
        <f t="shared" si="6"/>
        <v>2644.2808333333332</v>
      </c>
      <c r="L417" s="6">
        <v>2644.2808333333332</v>
      </c>
    </row>
    <row r="418" spans="1:12" x14ac:dyDescent="0.25">
      <c r="A418">
        <v>1417</v>
      </c>
      <c r="B418">
        <v>45133</v>
      </c>
      <c r="C418" t="s">
        <v>223</v>
      </c>
      <c r="D418" t="s">
        <v>570</v>
      </c>
      <c r="E418" t="s">
        <v>24</v>
      </c>
      <c r="F418" t="s">
        <v>81</v>
      </c>
      <c r="G418" t="s">
        <v>35</v>
      </c>
      <c r="H418">
        <v>3</v>
      </c>
      <c r="I418">
        <v>30960.98</v>
      </c>
      <c r="J418" t="s">
        <v>3730</v>
      </c>
      <c r="K418" s="4">
        <f t="shared" si="6"/>
        <v>2580.0816666666665</v>
      </c>
      <c r="L418" s="6">
        <v>2580.0816666666665</v>
      </c>
    </row>
    <row r="419" spans="1:12" x14ac:dyDescent="0.25">
      <c r="A419">
        <v>1418</v>
      </c>
      <c r="B419">
        <v>45065</v>
      </c>
      <c r="C419" t="s">
        <v>571</v>
      </c>
      <c r="D419" t="s">
        <v>572</v>
      </c>
      <c r="E419" t="s">
        <v>24</v>
      </c>
      <c r="F419" t="s">
        <v>220</v>
      </c>
      <c r="G419" t="s">
        <v>21</v>
      </c>
      <c r="H419">
        <v>8</v>
      </c>
      <c r="I419">
        <v>87276.78</v>
      </c>
      <c r="J419" t="s">
        <v>3362</v>
      </c>
      <c r="K419" s="4">
        <f t="shared" si="6"/>
        <v>7273.0649999999996</v>
      </c>
      <c r="L419" s="6">
        <v>7273.0649999999996</v>
      </c>
    </row>
    <row r="420" spans="1:12" x14ac:dyDescent="0.25">
      <c r="A420">
        <v>1419</v>
      </c>
      <c r="B420">
        <v>45072</v>
      </c>
      <c r="C420" t="s">
        <v>303</v>
      </c>
      <c r="D420" t="s">
        <v>573</v>
      </c>
      <c r="E420" t="s">
        <v>30</v>
      </c>
      <c r="F420" t="s">
        <v>78</v>
      </c>
      <c r="G420" t="s">
        <v>35</v>
      </c>
      <c r="H420">
        <v>19</v>
      </c>
      <c r="I420">
        <v>93488.34</v>
      </c>
      <c r="J420" t="s">
        <v>3741</v>
      </c>
      <c r="K420" s="4">
        <f t="shared" si="6"/>
        <v>7790.6949999999997</v>
      </c>
      <c r="L420" s="6">
        <v>7790.6949999999997</v>
      </c>
    </row>
    <row r="421" spans="1:12" x14ac:dyDescent="0.25">
      <c r="A421">
        <v>1420</v>
      </c>
      <c r="B421">
        <v>45069</v>
      </c>
      <c r="C421" t="s">
        <v>50</v>
      </c>
      <c r="D421" t="s">
        <v>146</v>
      </c>
      <c r="E421" t="s">
        <v>24</v>
      </c>
      <c r="F421" t="s">
        <v>101</v>
      </c>
      <c r="G421" t="s">
        <v>35</v>
      </c>
      <c r="H421">
        <v>2</v>
      </c>
      <c r="I421">
        <v>38899.980000000003</v>
      </c>
      <c r="J421" t="s">
        <v>3748</v>
      </c>
      <c r="K421" s="4">
        <f t="shared" si="6"/>
        <v>3241.6650000000004</v>
      </c>
      <c r="L421" s="6">
        <v>3241.6650000000004</v>
      </c>
    </row>
    <row r="422" spans="1:12" x14ac:dyDescent="0.25">
      <c r="A422">
        <v>1421</v>
      </c>
      <c r="B422">
        <v>45141</v>
      </c>
      <c r="C422" t="s">
        <v>574</v>
      </c>
      <c r="D422" t="s">
        <v>320</v>
      </c>
      <c r="E422" t="s">
        <v>24</v>
      </c>
      <c r="F422" t="s">
        <v>246</v>
      </c>
      <c r="G422" t="s">
        <v>21</v>
      </c>
      <c r="H422">
        <v>3</v>
      </c>
      <c r="I422">
        <v>77213.19</v>
      </c>
      <c r="J422" t="s">
        <v>1433</v>
      </c>
      <c r="K422" s="4">
        <f t="shared" si="6"/>
        <v>6434.4324999999999</v>
      </c>
      <c r="L422" s="6">
        <v>6434.4324999999999</v>
      </c>
    </row>
    <row r="423" spans="1:12" x14ac:dyDescent="0.25">
      <c r="A423">
        <v>1422</v>
      </c>
      <c r="B423">
        <v>45115</v>
      </c>
      <c r="C423" t="s">
        <v>125</v>
      </c>
      <c r="D423" t="s">
        <v>63</v>
      </c>
      <c r="E423" t="s">
        <v>14</v>
      </c>
      <c r="F423" t="s">
        <v>176</v>
      </c>
      <c r="G423" t="s">
        <v>35</v>
      </c>
      <c r="H423">
        <v>5</v>
      </c>
      <c r="I423">
        <v>53809.91</v>
      </c>
      <c r="J423" t="s">
        <v>2644</v>
      </c>
      <c r="K423" s="4">
        <f t="shared" si="6"/>
        <v>4484.1591666666673</v>
      </c>
      <c r="L423" s="6">
        <v>4484.1591666666673</v>
      </c>
    </row>
    <row r="424" spans="1:12" x14ac:dyDescent="0.25">
      <c r="A424">
        <v>1423</v>
      </c>
      <c r="B424">
        <v>45093</v>
      </c>
      <c r="C424" t="s">
        <v>575</v>
      </c>
      <c r="D424" t="s">
        <v>576</v>
      </c>
      <c r="E424" t="s">
        <v>30</v>
      </c>
      <c r="F424" t="s">
        <v>142</v>
      </c>
      <c r="G424" t="s">
        <v>21</v>
      </c>
      <c r="H424">
        <v>1</v>
      </c>
      <c r="I424">
        <v>33431.96</v>
      </c>
      <c r="J424" t="s">
        <v>3763</v>
      </c>
      <c r="K424" s="4">
        <f t="shared" si="6"/>
        <v>2785.9966666666664</v>
      </c>
      <c r="L424" s="6">
        <v>2785.9966666666664</v>
      </c>
    </row>
    <row r="425" spans="1:12" x14ac:dyDescent="0.25">
      <c r="A425">
        <v>1424</v>
      </c>
      <c r="B425">
        <v>45104</v>
      </c>
      <c r="C425" t="s">
        <v>577</v>
      </c>
      <c r="D425" t="s">
        <v>578</v>
      </c>
      <c r="E425" t="s">
        <v>24</v>
      </c>
      <c r="F425" t="s">
        <v>92</v>
      </c>
      <c r="G425" t="s">
        <v>26</v>
      </c>
      <c r="H425">
        <v>1</v>
      </c>
      <c r="I425">
        <v>42966.65</v>
      </c>
      <c r="J425" t="s">
        <v>3046</v>
      </c>
      <c r="K425" s="4">
        <f t="shared" si="6"/>
        <v>3580.5541666666668</v>
      </c>
      <c r="L425" s="6">
        <v>3580.5541666666668</v>
      </c>
    </row>
    <row r="426" spans="1:12" x14ac:dyDescent="0.25">
      <c r="A426">
        <v>1425</v>
      </c>
      <c r="B426">
        <v>45097</v>
      </c>
      <c r="C426" t="s">
        <v>284</v>
      </c>
      <c r="D426" t="s">
        <v>193</v>
      </c>
      <c r="E426" t="s">
        <v>24</v>
      </c>
      <c r="F426" t="s">
        <v>92</v>
      </c>
      <c r="G426" t="s">
        <v>16</v>
      </c>
      <c r="H426">
        <v>11</v>
      </c>
      <c r="I426">
        <v>48425.55</v>
      </c>
      <c r="J426" t="s">
        <v>1805</v>
      </c>
      <c r="K426" s="4">
        <f t="shared" si="6"/>
        <v>4035.4625000000001</v>
      </c>
      <c r="L426" s="6">
        <v>4035.4625000000001</v>
      </c>
    </row>
    <row r="427" spans="1:12" x14ac:dyDescent="0.25">
      <c r="A427">
        <v>1426</v>
      </c>
      <c r="B427">
        <v>45070</v>
      </c>
      <c r="C427" t="s">
        <v>579</v>
      </c>
      <c r="D427" t="s">
        <v>580</v>
      </c>
      <c r="E427" t="s">
        <v>24</v>
      </c>
      <c r="F427" t="s">
        <v>232</v>
      </c>
      <c r="G427" t="s">
        <v>26</v>
      </c>
      <c r="H427">
        <v>8</v>
      </c>
      <c r="I427">
        <v>60020.53</v>
      </c>
      <c r="J427" t="s">
        <v>3776</v>
      </c>
      <c r="K427" s="4">
        <f t="shared" si="6"/>
        <v>5001.7108333333335</v>
      </c>
      <c r="L427" s="6">
        <v>5001.7108333333335</v>
      </c>
    </row>
    <row r="428" spans="1:12" x14ac:dyDescent="0.25">
      <c r="A428">
        <v>1427</v>
      </c>
      <c r="B428">
        <v>45062</v>
      </c>
      <c r="C428" t="s">
        <v>581</v>
      </c>
      <c r="D428" t="s">
        <v>219</v>
      </c>
      <c r="E428" t="s">
        <v>14</v>
      </c>
      <c r="F428" t="s">
        <v>69</v>
      </c>
      <c r="G428" t="s">
        <v>26</v>
      </c>
      <c r="H428">
        <v>16</v>
      </c>
      <c r="I428">
        <v>49782.21</v>
      </c>
      <c r="J428" t="s">
        <v>3781</v>
      </c>
      <c r="K428" s="4">
        <f t="shared" si="6"/>
        <v>4148.5174999999999</v>
      </c>
      <c r="L428" s="6">
        <v>4148.5174999999999</v>
      </c>
    </row>
    <row r="429" spans="1:12" x14ac:dyDescent="0.25">
      <c r="A429">
        <v>1428</v>
      </c>
      <c r="B429">
        <v>45088</v>
      </c>
      <c r="C429" t="s">
        <v>582</v>
      </c>
      <c r="D429" t="s">
        <v>96</v>
      </c>
      <c r="E429" t="s">
        <v>14</v>
      </c>
      <c r="F429" t="s">
        <v>173</v>
      </c>
      <c r="G429" t="s">
        <v>16</v>
      </c>
      <c r="H429">
        <v>9</v>
      </c>
      <c r="I429">
        <v>67756.14</v>
      </c>
      <c r="J429" t="s">
        <v>3155</v>
      </c>
      <c r="K429" s="4">
        <f t="shared" si="6"/>
        <v>5646.3450000000003</v>
      </c>
      <c r="L429" s="6">
        <v>5646.3450000000003</v>
      </c>
    </row>
    <row r="430" spans="1:12" x14ac:dyDescent="0.25">
      <c r="A430">
        <v>1429</v>
      </c>
      <c r="B430">
        <v>45096</v>
      </c>
      <c r="C430" t="s">
        <v>125</v>
      </c>
      <c r="D430" t="s">
        <v>322</v>
      </c>
      <c r="E430" t="s">
        <v>14</v>
      </c>
      <c r="F430" t="s">
        <v>424</v>
      </c>
      <c r="G430" t="s">
        <v>16</v>
      </c>
      <c r="H430">
        <v>14</v>
      </c>
      <c r="I430">
        <v>37540.53</v>
      </c>
      <c r="J430" t="s">
        <v>3748</v>
      </c>
      <c r="K430" s="4">
        <f t="shared" si="6"/>
        <v>3128.3775000000001</v>
      </c>
      <c r="L430" s="6">
        <v>3128.3775000000001</v>
      </c>
    </row>
    <row r="431" spans="1:12" x14ac:dyDescent="0.25">
      <c r="A431">
        <v>1430</v>
      </c>
      <c r="B431">
        <v>45099</v>
      </c>
      <c r="C431" t="s">
        <v>70</v>
      </c>
      <c r="D431" t="s">
        <v>583</v>
      </c>
      <c r="E431" t="s">
        <v>24</v>
      </c>
      <c r="F431" t="s">
        <v>78</v>
      </c>
      <c r="G431" t="s">
        <v>35</v>
      </c>
      <c r="H431">
        <v>4</v>
      </c>
      <c r="I431">
        <v>97055.02</v>
      </c>
      <c r="J431" t="s">
        <v>3795</v>
      </c>
      <c r="K431" s="4">
        <f t="shared" si="6"/>
        <v>8087.918333333334</v>
      </c>
      <c r="L431" s="6">
        <v>8087.918333333334</v>
      </c>
    </row>
    <row r="432" spans="1:12" x14ac:dyDescent="0.25">
      <c r="A432">
        <v>1431</v>
      </c>
      <c r="B432">
        <v>45093</v>
      </c>
      <c r="C432" t="s">
        <v>584</v>
      </c>
      <c r="D432" t="s">
        <v>513</v>
      </c>
      <c r="E432" t="s">
        <v>30</v>
      </c>
      <c r="F432" t="s">
        <v>205</v>
      </c>
      <c r="G432" t="s">
        <v>35</v>
      </c>
      <c r="H432">
        <v>19</v>
      </c>
      <c r="I432">
        <v>69007.34</v>
      </c>
      <c r="J432" t="s">
        <v>3801</v>
      </c>
      <c r="K432" s="4">
        <f t="shared" si="6"/>
        <v>5750.6116666666667</v>
      </c>
      <c r="L432" s="6">
        <v>5750.6116666666667</v>
      </c>
    </row>
    <row r="433" spans="1:12" x14ac:dyDescent="0.25">
      <c r="A433">
        <v>1432</v>
      </c>
      <c r="B433">
        <v>45093</v>
      </c>
      <c r="C433" t="s">
        <v>585</v>
      </c>
      <c r="D433" t="s">
        <v>586</v>
      </c>
      <c r="E433" t="s">
        <v>30</v>
      </c>
      <c r="F433" t="s">
        <v>72</v>
      </c>
      <c r="G433" t="s">
        <v>35</v>
      </c>
      <c r="H433">
        <v>14</v>
      </c>
      <c r="I433">
        <v>59875.519999999997</v>
      </c>
      <c r="J433" t="s">
        <v>1767</v>
      </c>
      <c r="K433" s="4">
        <f t="shared" si="6"/>
        <v>4989.6266666666661</v>
      </c>
      <c r="L433" s="6">
        <v>4989.6266666666661</v>
      </c>
    </row>
    <row r="434" spans="1:12" x14ac:dyDescent="0.25">
      <c r="A434">
        <v>1433</v>
      </c>
      <c r="B434">
        <v>45073</v>
      </c>
      <c r="C434" t="s">
        <v>587</v>
      </c>
      <c r="D434" t="s">
        <v>344</v>
      </c>
      <c r="E434" t="s">
        <v>24</v>
      </c>
      <c r="F434" t="s">
        <v>132</v>
      </c>
      <c r="G434" t="s">
        <v>21</v>
      </c>
      <c r="H434">
        <v>10</v>
      </c>
      <c r="I434">
        <v>38043.99</v>
      </c>
      <c r="J434" t="s">
        <v>2811</v>
      </c>
      <c r="K434" s="4">
        <f t="shared" si="6"/>
        <v>3170.3325</v>
      </c>
      <c r="L434" s="6">
        <v>3170.3325</v>
      </c>
    </row>
    <row r="435" spans="1:12" x14ac:dyDescent="0.25">
      <c r="A435">
        <v>1434</v>
      </c>
      <c r="B435">
        <v>45132</v>
      </c>
      <c r="C435" t="s">
        <v>199</v>
      </c>
      <c r="D435" t="s">
        <v>19</v>
      </c>
      <c r="E435" t="s">
        <v>14</v>
      </c>
      <c r="F435" t="s">
        <v>122</v>
      </c>
      <c r="G435" t="s">
        <v>35</v>
      </c>
      <c r="H435">
        <v>8</v>
      </c>
      <c r="I435">
        <v>72016.14</v>
      </c>
      <c r="J435" t="s">
        <v>3521</v>
      </c>
      <c r="K435" s="4">
        <f t="shared" si="6"/>
        <v>6001.3450000000003</v>
      </c>
      <c r="L435" s="6">
        <v>6001.3450000000003</v>
      </c>
    </row>
    <row r="436" spans="1:12" x14ac:dyDescent="0.25">
      <c r="A436">
        <v>1435</v>
      </c>
      <c r="B436">
        <v>45130</v>
      </c>
      <c r="C436" t="s">
        <v>295</v>
      </c>
      <c r="D436" t="s">
        <v>588</v>
      </c>
      <c r="E436" t="s">
        <v>14</v>
      </c>
      <c r="F436" t="s">
        <v>205</v>
      </c>
      <c r="G436" t="s">
        <v>35</v>
      </c>
      <c r="H436">
        <v>10</v>
      </c>
      <c r="I436">
        <v>97927.93</v>
      </c>
      <c r="J436" t="s">
        <v>3821</v>
      </c>
      <c r="K436" s="4">
        <f t="shared" si="6"/>
        <v>8160.6608333333324</v>
      </c>
      <c r="L436" s="6">
        <v>8160.6608333333324</v>
      </c>
    </row>
    <row r="437" spans="1:12" x14ac:dyDescent="0.25">
      <c r="A437">
        <v>1436</v>
      </c>
      <c r="B437">
        <v>45099</v>
      </c>
      <c r="C437" t="s">
        <v>589</v>
      </c>
      <c r="D437" t="s">
        <v>12</v>
      </c>
      <c r="E437" t="s">
        <v>24</v>
      </c>
      <c r="F437" t="s">
        <v>147</v>
      </c>
      <c r="G437" t="s">
        <v>16</v>
      </c>
      <c r="H437">
        <v>11</v>
      </c>
      <c r="I437">
        <v>33932.78</v>
      </c>
      <c r="J437" t="s">
        <v>3827</v>
      </c>
      <c r="K437" s="4">
        <f t="shared" si="6"/>
        <v>2827.7316666666666</v>
      </c>
      <c r="L437" s="6">
        <v>2827.7316666666666</v>
      </c>
    </row>
    <row r="438" spans="1:12" x14ac:dyDescent="0.25">
      <c r="A438">
        <v>1437</v>
      </c>
      <c r="B438">
        <v>45137</v>
      </c>
      <c r="C438" t="s">
        <v>194</v>
      </c>
      <c r="D438" t="s">
        <v>146</v>
      </c>
      <c r="E438" t="s">
        <v>24</v>
      </c>
      <c r="F438" t="s">
        <v>173</v>
      </c>
      <c r="G438" t="s">
        <v>16</v>
      </c>
      <c r="H438">
        <v>8</v>
      </c>
      <c r="I438">
        <v>42789.56</v>
      </c>
      <c r="J438" t="s">
        <v>3833</v>
      </c>
      <c r="K438" s="4">
        <f t="shared" si="6"/>
        <v>3565.7966666666666</v>
      </c>
      <c r="L438" s="6">
        <v>3565.7966666666666</v>
      </c>
    </row>
    <row r="439" spans="1:12" x14ac:dyDescent="0.25">
      <c r="A439">
        <v>1438</v>
      </c>
      <c r="B439">
        <v>45116</v>
      </c>
      <c r="C439" t="s">
        <v>359</v>
      </c>
      <c r="D439" t="s">
        <v>590</v>
      </c>
      <c r="E439" t="s">
        <v>14</v>
      </c>
      <c r="F439" t="s">
        <v>145</v>
      </c>
      <c r="G439" t="s">
        <v>26</v>
      </c>
      <c r="H439">
        <v>6</v>
      </c>
      <c r="I439">
        <v>48150.26</v>
      </c>
      <c r="J439" t="s">
        <v>3839</v>
      </c>
      <c r="K439" s="4">
        <f t="shared" si="6"/>
        <v>4012.521666666667</v>
      </c>
      <c r="L439" s="6">
        <v>4012.521666666667</v>
      </c>
    </row>
    <row r="440" spans="1:12" x14ac:dyDescent="0.25">
      <c r="A440">
        <v>1439</v>
      </c>
      <c r="B440">
        <v>45092</v>
      </c>
      <c r="C440" t="s">
        <v>90</v>
      </c>
      <c r="D440" t="s">
        <v>112</v>
      </c>
      <c r="E440" t="s">
        <v>30</v>
      </c>
      <c r="F440" t="s">
        <v>132</v>
      </c>
      <c r="G440" t="s">
        <v>21</v>
      </c>
      <c r="H440">
        <v>15</v>
      </c>
      <c r="I440">
        <v>68135.94</v>
      </c>
      <c r="J440" t="s">
        <v>3844</v>
      </c>
      <c r="K440" s="4">
        <f t="shared" si="6"/>
        <v>5677.9949999999999</v>
      </c>
      <c r="L440" s="6">
        <v>5677.9949999999999</v>
      </c>
    </row>
    <row r="441" spans="1:12" x14ac:dyDescent="0.25">
      <c r="A441">
        <v>1440</v>
      </c>
      <c r="B441">
        <v>45110</v>
      </c>
      <c r="C441" t="s">
        <v>256</v>
      </c>
      <c r="D441" t="s">
        <v>434</v>
      </c>
      <c r="E441" t="s">
        <v>30</v>
      </c>
      <c r="F441" t="s">
        <v>89</v>
      </c>
      <c r="G441" t="s">
        <v>26</v>
      </c>
      <c r="H441">
        <v>7</v>
      </c>
      <c r="I441">
        <v>35065.769999999997</v>
      </c>
      <c r="J441" t="s">
        <v>3299</v>
      </c>
      <c r="K441" s="4">
        <f t="shared" si="6"/>
        <v>2922.1474999999996</v>
      </c>
      <c r="L441" s="6">
        <v>2922.1474999999996</v>
      </c>
    </row>
    <row r="442" spans="1:12" x14ac:dyDescent="0.25">
      <c r="A442">
        <v>1441</v>
      </c>
      <c r="B442">
        <v>45077</v>
      </c>
      <c r="C442" t="s">
        <v>28</v>
      </c>
      <c r="D442" t="s">
        <v>406</v>
      </c>
      <c r="E442" t="s">
        <v>30</v>
      </c>
      <c r="F442" t="s">
        <v>116</v>
      </c>
      <c r="G442" t="s">
        <v>21</v>
      </c>
      <c r="H442">
        <v>2</v>
      </c>
      <c r="I442">
        <v>80854.95</v>
      </c>
      <c r="J442" t="s">
        <v>2861</v>
      </c>
      <c r="K442" s="4">
        <f t="shared" si="6"/>
        <v>6737.9124999999995</v>
      </c>
      <c r="L442" s="6">
        <v>6737.9124999999995</v>
      </c>
    </row>
    <row r="443" spans="1:12" x14ac:dyDescent="0.25">
      <c r="A443">
        <v>1442</v>
      </c>
      <c r="B443">
        <v>45059</v>
      </c>
      <c r="C443" t="s">
        <v>516</v>
      </c>
      <c r="D443" t="s">
        <v>407</v>
      </c>
      <c r="E443" t="s">
        <v>24</v>
      </c>
      <c r="F443" t="s">
        <v>198</v>
      </c>
      <c r="G443" t="s">
        <v>26</v>
      </c>
      <c r="H443">
        <v>5</v>
      </c>
      <c r="I443">
        <v>85151.92</v>
      </c>
      <c r="J443" t="s">
        <v>3859</v>
      </c>
      <c r="K443" s="4">
        <f t="shared" si="6"/>
        <v>7095.9933333333329</v>
      </c>
      <c r="L443" s="6">
        <v>7095.9933333333329</v>
      </c>
    </row>
    <row r="444" spans="1:12" x14ac:dyDescent="0.25">
      <c r="A444">
        <v>1443</v>
      </c>
      <c r="B444">
        <v>45113</v>
      </c>
      <c r="C444" t="s">
        <v>268</v>
      </c>
      <c r="D444" t="s">
        <v>591</v>
      </c>
      <c r="E444" t="s">
        <v>30</v>
      </c>
      <c r="F444" t="s">
        <v>176</v>
      </c>
      <c r="G444" t="s">
        <v>26</v>
      </c>
      <c r="H444">
        <v>6</v>
      </c>
      <c r="I444">
        <v>67082.149999999994</v>
      </c>
      <c r="J444" t="s">
        <v>1678</v>
      </c>
      <c r="K444" s="4">
        <f t="shared" si="6"/>
        <v>5590.1791666666659</v>
      </c>
      <c r="L444" s="6">
        <v>5590.1791666666659</v>
      </c>
    </row>
    <row r="445" spans="1:12" x14ac:dyDescent="0.25">
      <c r="A445">
        <v>1444</v>
      </c>
      <c r="B445">
        <v>45073</v>
      </c>
      <c r="C445" t="s">
        <v>379</v>
      </c>
      <c r="D445" t="s">
        <v>592</v>
      </c>
      <c r="E445" t="s">
        <v>30</v>
      </c>
      <c r="F445" t="s">
        <v>20</v>
      </c>
      <c r="G445" t="s">
        <v>21</v>
      </c>
      <c r="H445">
        <v>0</v>
      </c>
      <c r="I445">
        <v>96708.11</v>
      </c>
      <c r="J445" t="s">
        <v>3630</v>
      </c>
      <c r="K445" s="4">
        <f t="shared" si="6"/>
        <v>8059.0091666666667</v>
      </c>
      <c r="L445" s="6">
        <v>8059.0091666666667</v>
      </c>
    </row>
    <row r="446" spans="1:12" x14ac:dyDescent="0.25">
      <c r="A446">
        <v>1445</v>
      </c>
      <c r="B446">
        <v>45090</v>
      </c>
      <c r="C446" t="s">
        <v>254</v>
      </c>
      <c r="D446" t="s">
        <v>292</v>
      </c>
      <c r="E446" t="s">
        <v>14</v>
      </c>
      <c r="F446" t="s">
        <v>170</v>
      </c>
      <c r="G446" t="s">
        <v>26</v>
      </c>
      <c r="H446">
        <v>12</v>
      </c>
      <c r="I446">
        <v>92384.34</v>
      </c>
      <c r="J446" t="s">
        <v>3873</v>
      </c>
      <c r="K446" s="4">
        <f t="shared" si="6"/>
        <v>7698.6949999999997</v>
      </c>
      <c r="L446" s="6">
        <v>7698.6949999999997</v>
      </c>
    </row>
    <row r="447" spans="1:12" x14ac:dyDescent="0.25">
      <c r="A447">
        <v>1446</v>
      </c>
      <c r="B447">
        <v>45133</v>
      </c>
      <c r="C447" t="s">
        <v>230</v>
      </c>
      <c r="D447" t="s">
        <v>107</v>
      </c>
      <c r="E447" t="s">
        <v>24</v>
      </c>
      <c r="F447" t="s">
        <v>101</v>
      </c>
      <c r="G447" t="s">
        <v>21</v>
      </c>
      <c r="H447">
        <v>11</v>
      </c>
      <c r="I447">
        <v>53943.26</v>
      </c>
      <c r="J447" t="s">
        <v>3879</v>
      </c>
      <c r="K447" s="4">
        <f t="shared" si="6"/>
        <v>4495.2716666666665</v>
      </c>
      <c r="L447" s="6">
        <v>4495.2716666666665</v>
      </c>
    </row>
    <row r="448" spans="1:12" x14ac:dyDescent="0.25">
      <c r="A448">
        <v>1447</v>
      </c>
      <c r="B448">
        <v>45089</v>
      </c>
      <c r="C448" t="s">
        <v>593</v>
      </c>
      <c r="D448" t="s">
        <v>286</v>
      </c>
      <c r="E448" t="s">
        <v>24</v>
      </c>
      <c r="F448" t="s">
        <v>164</v>
      </c>
      <c r="G448" t="s">
        <v>26</v>
      </c>
      <c r="H448">
        <v>7</v>
      </c>
      <c r="I448">
        <v>30103.01</v>
      </c>
      <c r="J448" t="s">
        <v>3884</v>
      </c>
      <c r="K448" s="4">
        <f t="shared" si="6"/>
        <v>2508.5841666666665</v>
      </c>
      <c r="L448" s="6">
        <v>2508.5841666666665</v>
      </c>
    </row>
    <row r="449" spans="1:12" x14ac:dyDescent="0.25">
      <c r="A449">
        <v>1448</v>
      </c>
      <c r="B449">
        <v>45109</v>
      </c>
      <c r="C449" t="s">
        <v>130</v>
      </c>
      <c r="D449" t="s">
        <v>594</v>
      </c>
      <c r="E449" t="s">
        <v>30</v>
      </c>
      <c r="F449" t="s">
        <v>264</v>
      </c>
      <c r="G449" t="s">
        <v>16</v>
      </c>
      <c r="H449">
        <v>16</v>
      </c>
      <c r="I449">
        <v>84547.53</v>
      </c>
      <c r="J449" t="s">
        <v>3890</v>
      </c>
      <c r="K449" s="4">
        <f t="shared" si="6"/>
        <v>7045.6274999999996</v>
      </c>
      <c r="L449" s="6">
        <v>7045.6274999999996</v>
      </c>
    </row>
    <row r="450" spans="1:12" x14ac:dyDescent="0.25">
      <c r="A450">
        <v>1449</v>
      </c>
      <c r="B450">
        <v>45068</v>
      </c>
      <c r="C450" t="s">
        <v>595</v>
      </c>
      <c r="D450" t="s">
        <v>596</v>
      </c>
      <c r="E450" t="s">
        <v>30</v>
      </c>
      <c r="F450" t="s">
        <v>167</v>
      </c>
      <c r="G450" t="s">
        <v>16</v>
      </c>
      <c r="H450">
        <v>12</v>
      </c>
      <c r="I450">
        <v>33217.81</v>
      </c>
      <c r="J450" t="s">
        <v>3895</v>
      </c>
      <c r="K450" s="4">
        <f t="shared" si="6"/>
        <v>2768.1508333333331</v>
      </c>
      <c r="L450" s="6">
        <v>2768.1508333333331</v>
      </c>
    </row>
    <row r="451" spans="1:12" x14ac:dyDescent="0.25">
      <c r="A451">
        <v>1450</v>
      </c>
      <c r="B451">
        <v>45066</v>
      </c>
      <c r="C451" t="s">
        <v>597</v>
      </c>
      <c r="D451" t="s">
        <v>419</v>
      </c>
      <c r="E451" t="s">
        <v>30</v>
      </c>
      <c r="F451" t="s">
        <v>145</v>
      </c>
      <c r="G451" t="s">
        <v>21</v>
      </c>
      <c r="H451">
        <v>9</v>
      </c>
      <c r="I451">
        <v>81814.13</v>
      </c>
      <c r="J451" t="s">
        <v>1697</v>
      </c>
      <c r="K451" s="4">
        <f t="shared" ref="K451:K514" si="7">I451/12</f>
        <v>6817.8441666666668</v>
      </c>
      <c r="L451" s="6">
        <v>6817.8441666666668</v>
      </c>
    </row>
    <row r="452" spans="1:12" x14ac:dyDescent="0.25">
      <c r="A452">
        <v>1451</v>
      </c>
      <c r="B452">
        <v>45141</v>
      </c>
      <c r="C452" t="s">
        <v>598</v>
      </c>
      <c r="D452" t="s">
        <v>405</v>
      </c>
      <c r="E452" t="s">
        <v>30</v>
      </c>
      <c r="F452" t="s">
        <v>55</v>
      </c>
      <c r="G452" t="s">
        <v>21</v>
      </c>
      <c r="H452">
        <v>18</v>
      </c>
      <c r="I452">
        <v>37085.24</v>
      </c>
      <c r="J452" t="s">
        <v>3091</v>
      </c>
      <c r="K452" s="4">
        <f t="shared" si="7"/>
        <v>3090.4366666666665</v>
      </c>
      <c r="L452" s="6">
        <v>3090.4366666666665</v>
      </c>
    </row>
    <row r="453" spans="1:12" x14ac:dyDescent="0.25">
      <c r="A453">
        <v>1452</v>
      </c>
      <c r="B453">
        <v>45129</v>
      </c>
      <c r="C453" t="s">
        <v>117</v>
      </c>
      <c r="D453" t="s">
        <v>394</v>
      </c>
      <c r="E453" t="s">
        <v>14</v>
      </c>
      <c r="F453" t="s">
        <v>264</v>
      </c>
      <c r="G453" t="s">
        <v>21</v>
      </c>
      <c r="H453">
        <v>6</v>
      </c>
      <c r="I453">
        <v>85123.71</v>
      </c>
      <c r="J453" t="s">
        <v>3417</v>
      </c>
      <c r="K453" s="4">
        <f t="shared" si="7"/>
        <v>7093.6425000000008</v>
      </c>
      <c r="L453" s="6">
        <v>7093.6425000000008</v>
      </c>
    </row>
    <row r="454" spans="1:12" x14ac:dyDescent="0.25">
      <c r="A454">
        <v>1453</v>
      </c>
      <c r="B454">
        <v>45068</v>
      </c>
      <c r="C454" t="s">
        <v>515</v>
      </c>
      <c r="D454" t="s">
        <v>441</v>
      </c>
      <c r="E454" t="s">
        <v>30</v>
      </c>
      <c r="F454" t="s">
        <v>232</v>
      </c>
      <c r="G454" t="s">
        <v>16</v>
      </c>
      <c r="H454">
        <v>5</v>
      </c>
      <c r="I454">
        <v>55793.36</v>
      </c>
      <c r="J454" t="s">
        <v>1955</v>
      </c>
      <c r="K454" s="4">
        <f t="shared" si="7"/>
        <v>4649.4466666666667</v>
      </c>
      <c r="L454" s="6">
        <v>4649.4466666666667</v>
      </c>
    </row>
    <row r="455" spans="1:12" x14ac:dyDescent="0.25">
      <c r="A455">
        <v>1454</v>
      </c>
      <c r="B455">
        <v>45089</v>
      </c>
      <c r="C455" t="s">
        <v>599</v>
      </c>
      <c r="D455" t="s">
        <v>431</v>
      </c>
      <c r="E455" t="s">
        <v>24</v>
      </c>
      <c r="F455" t="s">
        <v>237</v>
      </c>
      <c r="G455" t="s">
        <v>35</v>
      </c>
      <c r="H455">
        <v>7</v>
      </c>
      <c r="I455">
        <v>80530.649999999994</v>
      </c>
      <c r="J455" t="s">
        <v>2039</v>
      </c>
      <c r="K455" s="4">
        <f t="shared" si="7"/>
        <v>6710.8874999999998</v>
      </c>
      <c r="L455" s="6">
        <v>6710.8874999999998</v>
      </c>
    </row>
    <row r="456" spans="1:12" x14ac:dyDescent="0.25">
      <c r="A456">
        <v>1455</v>
      </c>
      <c r="B456">
        <v>45128</v>
      </c>
      <c r="C456" t="s">
        <v>600</v>
      </c>
      <c r="D456" t="s">
        <v>601</v>
      </c>
      <c r="E456" t="s">
        <v>24</v>
      </c>
      <c r="F456" t="s">
        <v>220</v>
      </c>
      <c r="G456" t="s">
        <v>35</v>
      </c>
      <c r="H456">
        <v>18</v>
      </c>
      <c r="I456">
        <v>99676.26</v>
      </c>
      <c r="J456" t="s">
        <v>3925</v>
      </c>
      <c r="K456" s="4">
        <f t="shared" si="7"/>
        <v>8306.3549999999996</v>
      </c>
      <c r="L456" s="6">
        <v>8306.3549999999996</v>
      </c>
    </row>
    <row r="457" spans="1:12" x14ac:dyDescent="0.25">
      <c r="A457">
        <v>1456</v>
      </c>
      <c r="B457">
        <v>45082</v>
      </c>
      <c r="C457" t="s">
        <v>602</v>
      </c>
      <c r="D457" t="s">
        <v>603</v>
      </c>
      <c r="E457" t="s">
        <v>30</v>
      </c>
      <c r="F457" t="s">
        <v>58</v>
      </c>
      <c r="G457" t="s">
        <v>21</v>
      </c>
      <c r="H457">
        <v>13</v>
      </c>
      <c r="I457">
        <v>55404.95</v>
      </c>
      <c r="J457" t="s">
        <v>3930</v>
      </c>
      <c r="K457" s="4">
        <f t="shared" si="7"/>
        <v>4617.0791666666664</v>
      </c>
      <c r="L457" s="6">
        <v>4617.0791666666664</v>
      </c>
    </row>
    <row r="458" spans="1:12" x14ac:dyDescent="0.25">
      <c r="A458">
        <v>1457</v>
      </c>
      <c r="B458">
        <v>45054</v>
      </c>
      <c r="C458" t="s">
        <v>604</v>
      </c>
      <c r="D458" t="s">
        <v>605</v>
      </c>
      <c r="E458" t="s">
        <v>14</v>
      </c>
      <c r="F458" t="s">
        <v>246</v>
      </c>
      <c r="G458" t="s">
        <v>16</v>
      </c>
      <c r="H458">
        <v>6</v>
      </c>
      <c r="I458">
        <v>65224.86</v>
      </c>
      <c r="J458" t="s">
        <v>3936</v>
      </c>
      <c r="K458" s="4">
        <f t="shared" si="7"/>
        <v>5435.4049999999997</v>
      </c>
      <c r="L458" s="6">
        <v>5435.4049999999997</v>
      </c>
    </row>
    <row r="459" spans="1:12" x14ac:dyDescent="0.25">
      <c r="A459">
        <v>1458</v>
      </c>
      <c r="B459">
        <v>45125</v>
      </c>
      <c r="C459" t="s">
        <v>245</v>
      </c>
      <c r="D459" t="s">
        <v>606</v>
      </c>
      <c r="E459" t="s">
        <v>30</v>
      </c>
      <c r="F459" t="s">
        <v>61</v>
      </c>
      <c r="G459" t="s">
        <v>16</v>
      </c>
      <c r="H459">
        <v>10</v>
      </c>
      <c r="I459">
        <v>77933.52</v>
      </c>
      <c r="J459" t="s">
        <v>1666</v>
      </c>
      <c r="K459" s="4">
        <f t="shared" si="7"/>
        <v>6494.46</v>
      </c>
      <c r="L459" s="6">
        <v>6494.46</v>
      </c>
    </row>
    <row r="460" spans="1:12" x14ac:dyDescent="0.25">
      <c r="A460">
        <v>1459</v>
      </c>
      <c r="B460">
        <v>45116</v>
      </c>
      <c r="C460" t="s">
        <v>502</v>
      </c>
      <c r="D460" t="s">
        <v>607</v>
      </c>
      <c r="E460" t="s">
        <v>24</v>
      </c>
      <c r="F460" t="s">
        <v>176</v>
      </c>
      <c r="G460" t="s">
        <v>16</v>
      </c>
      <c r="H460">
        <v>8</v>
      </c>
      <c r="I460">
        <v>87044.5</v>
      </c>
      <c r="J460" t="s">
        <v>3944</v>
      </c>
      <c r="K460" s="4">
        <f t="shared" si="7"/>
        <v>7253.708333333333</v>
      </c>
      <c r="L460" s="6">
        <v>7253.708333333333</v>
      </c>
    </row>
    <row r="461" spans="1:12" x14ac:dyDescent="0.25">
      <c r="A461">
        <v>1460</v>
      </c>
      <c r="B461">
        <v>45090</v>
      </c>
      <c r="C461" t="s">
        <v>127</v>
      </c>
      <c r="D461" t="s">
        <v>608</v>
      </c>
      <c r="E461" t="s">
        <v>30</v>
      </c>
      <c r="F461" t="s">
        <v>363</v>
      </c>
      <c r="G461" t="s">
        <v>16</v>
      </c>
      <c r="H461">
        <v>7</v>
      </c>
      <c r="I461">
        <v>83612.87</v>
      </c>
      <c r="J461" t="s">
        <v>2017</v>
      </c>
      <c r="K461" s="4">
        <f t="shared" si="7"/>
        <v>6967.7391666666663</v>
      </c>
      <c r="L461" s="6">
        <v>6967.7391666666663</v>
      </c>
    </row>
    <row r="462" spans="1:12" x14ac:dyDescent="0.25">
      <c r="A462">
        <v>1461</v>
      </c>
      <c r="B462">
        <v>45058</v>
      </c>
      <c r="C462" t="s">
        <v>53</v>
      </c>
      <c r="D462" t="s">
        <v>137</v>
      </c>
      <c r="E462" t="s">
        <v>30</v>
      </c>
      <c r="F462" t="s">
        <v>129</v>
      </c>
      <c r="G462" t="s">
        <v>16</v>
      </c>
      <c r="H462">
        <v>12</v>
      </c>
      <c r="I462">
        <v>49799.64</v>
      </c>
      <c r="J462" t="s">
        <v>3954</v>
      </c>
      <c r="K462" s="4">
        <f t="shared" si="7"/>
        <v>4149.97</v>
      </c>
      <c r="L462" s="6">
        <v>4149.97</v>
      </c>
    </row>
    <row r="463" spans="1:12" x14ac:dyDescent="0.25">
      <c r="A463">
        <v>1462</v>
      </c>
      <c r="B463">
        <v>45120</v>
      </c>
      <c r="C463" t="s">
        <v>70</v>
      </c>
      <c r="D463" t="s">
        <v>546</v>
      </c>
      <c r="E463" t="s">
        <v>14</v>
      </c>
      <c r="F463" t="s">
        <v>176</v>
      </c>
      <c r="G463" t="s">
        <v>26</v>
      </c>
      <c r="H463">
        <v>9</v>
      </c>
      <c r="I463">
        <v>33650.92</v>
      </c>
      <c r="J463" t="s">
        <v>2564</v>
      </c>
      <c r="K463" s="4">
        <f t="shared" si="7"/>
        <v>2804.2433333333333</v>
      </c>
      <c r="L463" s="6">
        <v>2804.2433333333333</v>
      </c>
    </row>
    <row r="464" spans="1:12" x14ac:dyDescent="0.25">
      <c r="A464">
        <v>1463</v>
      </c>
      <c r="B464">
        <v>45122</v>
      </c>
      <c r="C464" t="s">
        <v>194</v>
      </c>
      <c r="D464" t="s">
        <v>609</v>
      </c>
      <c r="E464" t="s">
        <v>30</v>
      </c>
      <c r="F464" t="s">
        <v>15</v>
      </c>
      <c r="G464" t="s">
        <v>16</v>
      </c>
      <c r="H464">
        <v>9</v>
      </c>
      <c r="I464">
        <v>34903.980000000003</v>
      </c>
      <c r="J464" t="s">
        <v>3963</v>
      </c>
      <c r="K464" s="4">
        <f t="shared" si="7"/>
        <v>2908.6650000000004</v>
      </c>
      <c r="L464" s="6">
        <v>2908.6650000000004</v>
      </c>
    </row>
    <row r="465" spans="1:12" x14ac:dyDescent="0.25">
      <c r="A465">
        <v>1464</v>
      </c>
      <c r="B465">
        <v>45091</v>
      </c>
      <c r="C465" t="s">
        <v>138</v>
      </c>
      <c r="D465" t="s">
        <v>610</v>
      </c>
      <c r="E465" t="s">
        <v>24</v>
      </c>
      <c r="F465" t="s">
        <v>198</v>
      </c>
      <c r="G465" t="s">
        <v>35</v>
      </c>
      <c r="H465">
        <v>17</v>
      </c>
      <c r="I465">
        <v>87802.71</v>
      </c>
      <c r="J465" t="s">
        <v>3969</v>
      </c>
      <c r="K465" s="4">
        <f t="shared" si="7"/>
        <v>7316.8925000000008</v>
      </c>
      <c r="L465" s="6">
        <v>7316.8925000000008</v>
      </c>
    </row>
    <row r="466" spans="1:12" x14ac:dyDescent="0.25">
      <c r="A466">
        <v>1465</v>
      </c>
      <c r="B466">
        <v>45073</v>
      </c>
      <c r="C466" t="s">
        <v>611</v>
      </c>
      <c r="D466" t="s">
        <v>612</v>
      </c>
      <c r="E466" t="s">
        <v>30</v>
      </c>
      <c r="F466" t="s">
        <v>214</v>
      </c>
      <c r="G466" t="s">
        <v>16</v>
      </c>
      <c r="H466">
        <v>20</v>
      </c>
      <c r="I466">
        <v>96226.49</v>
      </c>
      <c r="J466" t="s">
        <v>2927</v>
      </c>
      <c r="K466" s="4">
        <f t="shared" si="7"/>
        <v>8018.8741666666674</v>
      </c>
      <c r="L466" s="6">
        <v>8018.8741666666674</v>
      </c>
    </row>
    <row r="467" spans="1:12" x14ac:dyDescent="0.25">
      <c r="A467">
        <v>1466</v>
      </c>
      <c r="B467">
        <v>45122</v>
      </c>
      <c r="C467" t="s">
        <v>369</v>
      </c>
      <c r="D467" t="s">
        <v>60</v>
      </c>
      <c r="E467" t="s">
        <v>24</v>
      </c>
      <c r="F467" t="s">
        <v>164</v>
      </c>
      <c r="G467" t="s">
        <v>21</v>
      </c>
      <c r="H467">
        <v>17</v>
      </c>
      <c r="I467">
        <v>31118.99</v>
      </c>
      <c r="J467" t="s">
        <v>3978</v>
      </c>
      <c r="K467" s="4">
        <f t="shared" si="7"/>
        <v>2593.249166666667</v>
      </c>
      <c r="L467" s="6">
        <v>2593.249166666667</v>
      </c>
    </row>
    <row r="468" spans="1:12" x14ac:dyDescent="0.25">
      <c r="A468">
        <v>1467</v>
      </c>
      <c r="B468">
        <v>45107</v>
      </c>
      <c r="C468" t="s">
        <v>158</v>
      </c>
      <c r="D468" t="s">
        <v>191</v>
      </c>
      <c r="E468" t="s">
        <v>14</v>
      </c>
      <c r="F468" t="s">
        <v>25</v>
      </c>
      <c r="G468" t="s">
        <v>21</v>
      </c>
      <c r="H468">
        <v>4</v>
      </c>
      <c r="I468">
        <v>34177.86</v>
      </c>
      <c r="J468" t="s">
        <v>3348</v>
      </c>
      <c r="K468" s="4">
        <f t="shared" si="7"/>
        <v>2848.1550000000002</v>
      </c>
      <c r="L468" s="6">
        <v>2848.1550000000002</v>
      </c>
    </row>
    <row r="469" spans="1:12" x14ac:dyDescent="0.25">
      <c r="A469">
        <v>1468</v>
      </c>
      <c r="B469">
        <v>45061</v>
      </c>
      <c r="C469" t="s">
        <v>93</v>
      </c>
      <c r="D469" t="s">
        <v>523</v>
      </c>
      <c r="E469" t="s">
        <v>14</v>
      </c>
      <c r="F469" t="s">
        <v>119</v>
      </c>
      <c r="G469" t="s">
        <v>26</v>
      </c>
      <c r="H469">
        <v>6</v>
      </c>
      <c r="I469">
        <v>99500.1</v>
      </c>
      <c r="J469" t="s">
        <v>3989</v>
      </c>
      <c r="K469" s="4">
        <f t="shared" si="7"/>
        <v>8291.6750000000011</v>
      </c>
      <c r="L469" s="6">
        <v>8291.6750000000011</v>
      </c>
    </row>
    <row r="470" spans="1:12" x14ac:dyDescent="0.25">
      <c r="A470">
        <v>1469</v>
      </c>
      <c r="B470">
        <v>45070</v>
      </c>
      <c r="C470" t="s">
        <v>613</v>
      </c>
      <c r="D470" t="s">
        <v>546</v>
      </c>
      <c r="E470" t="s">
        <v>30</v>
      </c>
      <c r="F470" t="s">
        <v>189</v>
      </c>
      <c r="G470" t="s">
        <v>16</v>
      </c>
      <c r="H470">
        <v>16</v>
      </c>
      <c r="I470">
        <v>48307.63</v>
      </c>
      <c r="J470" t="s">
        <v>2522</v>
      </c>
      <c r="K470" s="4">
        <f t="shared" si="7"/>
        <v>4025.6358333333333</v>
      </c>
      <c r="L470" s="6">
        <v>4025.6358333333333</v>
      </c>
    </row>
    <row r="471" spans="1:12" x14ac:dyDescent="0.25">
      <c r="A471">
        <v>1470</v>
      </c>
      <c r="B471">
        <v>45097</v>
      </c>
      <c r="C471" t="s">
        <v>614</v>
      </c>
      <c r="D471" t="s">
        <v>615</v>
      </c>
      <c r="E471" t="s">
        <v>30</v>
      </c>
      <c r="F471" t="s">
        <v>89</v>
      </c>
      <c r="G471" t="s">
        <v>35</v>
      </c>
      <c r="H471">
        <v>5</v>
      </c>
      <c r="I471">
        <v>51604.61</v>
      </c>
      <c r="J471" t="s">
        <v>4000</v>
      </c>
      <c r="K471" s="4">
        <f t="shared" si="7"/>
        <v>4300.3841666666667</v>
      </c>
      <c r="L471" s="6">
        <v>4300.3841666666667</v>
      </c>
    </row>
    <row r="472" spans="1:12" x14ac:dyDescent="0.25">
      <c r="A472">
        <v>1471</v>
      </c>
      <c r="B472">
        <v>45114</v>
      </c>
      <c r="C472" t="s">
        <v>593</v>
      </c>
      <c r="D472" t="s">
        <v>616</v>
      </c>
      <c r="E472" t="s">
        <v>14</v>
      </c>
      <c r="F472" t="s">
        <v>135</v>
      </c>
      <c r="G472" t="s">
        <v>26</v>
      </c>
      <c r="H472">
        <v>7</v>
      </c>
      <c r="I472">
        <v>86443.13</v>
      </c>
      <c r="J472" t="s">
        <v>3700</v>
      </c>
      <c r="K472" s="4">
        <f t="shared" si="7"/>
        <v>7203.5941666666668</v>
      </c>
      <c r="L472" s="6">
        <v>7203.5941666666668</v>
      </c>
    </row>
    <row r="473" spans="1:12" x14ac:dyDescent="0.25">
      <c r="A473">
        <v>1472</v>
      </c>
      <c r="B473">
        <v>45117</v>
      </c>
      <c r="C473" t="s">
        <v>114</v>
      </c>
      <c r="D473" t="s">
        <v>617</v>
      </c>
      <c r="E473" t="s">
        <v>14</v>
      </c>
      <c r="F473" t="s">
        <v>232</v>
      </c>
      <c r="G473" t="s">
        <v>16</v>
      </c>
      <c r="H473">
        <v>20</v>
      </c>
      <c r="I473">
        <v>95297.86</v>
      </c>
      <c r="J473" t="s">
        <v>4009</v>
      </c>
      <c r="K473" s="4">
        <f t="shared" si="7"/>
        <v>7941.4883333333337</v>
      </c>
      <c r="L473" s="6">
        <v>7941.4883333333337</v>
      </c>
    </row>
    <row r="474" spans="1:12" x14ac:dyDescent="0.25">
      <c r="A474">
        <v>1473</v>
      </c>
      <c r="B474">
        <v>45053</v>
      </c>
      <c r="C474" t="s">
        <v>377</v>
      </c>
      <c r="D474" t="s">
        <v>96</v>
      </c>
      <c r="E474" t="s">
        <v>14</v>
      </c>
      <c r="F474" t="s">
        <v>170</v>
      </c>
      <c r="G474" t="s">
        <v>16</v>
      </c>
      <c r="H474">
        <v>17</v>
      </c>
      <c r="I474">
        <v>97712.77</v>
      </c>
      <c r="J474" t="s">
        <v>2069</v>
      </c>
      <c r="K474" s="4">
        <f t="shared" si="7"/>
        <v>8142.730833333334</v>
      </c>
      <c r="L474" s="6">
        <v>8142.730833333334</v>
      </c>
    </row>
    <row r="475" spans="1:12" x14ac:dyDescent="0.25">
      <c r="A475">
        <v>1474</v>
      </c>
      <c r="B475">
        <v>45125</v>
      </c>
      <c r="C475" t="s">
        <v>215</v>
      </c>
      <c r="D475" t="s">
        <v>318</v>
      </c>
      <c r="E475" t="s">
        <v>14</v>
      </c>
      <c r="F475" t="s">
        <v>75</v>
      </c>
      <c r="G475" t="s">
        <v>35</v>
      </c>
      <c r="H475">
        <v>20</v>
      </c>
      <c r="I475">
        <v>87511.79</v>
      </c>
      <c r="J475" t="s">
        <v>3679</v>
      </c>
      <c r="K475" s="4">
        <f t="shared" si="7"/>
        <v>7292.6491666666661</v>
      </c>
      <c r="L475" s="6">
        <v>7292.6491666666661</v>
      </c>
    </row>
    <row r="476" spans="1:12" x14ac:dyDescent="0.25">
      <c r="A476">
        <v>1475</v>
      </c>
      <c r="B476">
        <v>45125</v>
      </c>
      <c r="C476" t="s">
        <v>618</v>
      </c>
      <c r="D476" t="s">
        <v>619</v>
      </c>
      <c r="E476" t="s">
        <v>24</v>
      </c>
      <c r="F476" t="s">
        <v>203</v>
      </c>
      <c r="G476" t="s">
        <v>21</v>
      </c>
      <c r="H476">
        <v>8</v>
      </c>
      <c r="I476">
        <v>60377.27</v>
      </c>
      <c r="J476" t="s">
        <v>4023</v>
      </c>
      <c r="K476" s="4">
        <f t="shared" si="7"/>
        <v>5031.4391666666661</v>
      </c>
      <c r="L476" s="6">
        <v>5031.4391666666661</v>
      </c>
    </row>
    <row r="477" spans="1:12" x14ac:dyDescent="0.25">
      <c r="A477">
        <v>1476</v>
      </c>
      <c r="B477">
        <v>45123</v>
      </c>
      <c r="C477" t="s">
        <v>352</v>
      </c>
      <c r="D477" t="s">
        <v>620</v>
      </c>
      <c r="E477" t="s">
        <v>14</v>
      </c>
      <c r="F477" t="s">
        <v>31</v>
      </c>
      <c r="G477" t="s">
        <v>26</v>
      </c>
      <c r="H477">
        <v>17</v>
      </c>
      <c r="I477">
        <v>86829.09</v>
      </c>
      <c r="J477" t="s">
        <v>4030</v>
      </c>
      <c r="K477" s="4">
        <f t="shared" si="7"/>
        <v>7235.7574999999997</v>
      </c>
      <c r="L477" s="6">
        <v>7235.7574999999997</v>
      </c>
    </row>
    <row r="478" spans="1:12" x14ac:dyDescent="0.25">
      <c r="A478">
        <v>1477</v>
      </c>
      <c r="B478">
        <v>45069</v>
      </c>
      <c r="C478" t="s">
        <v>621</v>
      </c>
      <c r="D478" t="s">
        <v>622</v>
      </c>
      <c r="E478" t="s">
        <v>14</v>
      </c>
      <c r="F478" t="s">
        <v>69</v>
      </c>
      <c r="G478" t="s">
        <v>21</v>
      </c>
      <c r="H478">
        <v>10</v>
      </c>
      <c r="I478">
        <v>59026.57</v>
      </c>
      <c r="J478" t="s">
        <v>2069</v>
      </c>
      <c r="K478" s="4">
        <f t="shared" si="7"/>
        <v>4918.8808333333336</v>
      </c>
      <c r="L478" s="6">
        <v>4918.8808333333336</v>
      </c>
    </row>
    <row r="479" spans="1:12" x14ac:dyDescent="0.25">
      <c r="A479">
        <v>1478</v>
      </c>
      <c r="B479">
        <v>45070</v>
      </c>
      <c r="C479" t="s">
        <v>623</v>
      </c>
      <c r="D479" t="s">
        <v>159</v>
      </c>
      <c r="E479" t="s">
        <v>24</v>
      </c>
      <c r="F479" t="s">
        <v>52</v>
      </c>
      <c r="G479" t="s">
        <v>35</v>
      </c>
      <c r="H479">
        <v>0</v>
      </c>
      <c r="I479">
        <v>35069.699999999997</v>
      </c>
      <c r="J479" t="s">
        <v>2662</v>
      </c>
      <c r="K479" s="4">
        <f t="shared" si="7"/>
        <v>2922.4749999999999</v>
      </c>
      <c r="L479" s="6">
        <v>2922.4749999999999</v>
      </c>
    </row>
    <row r="480" spans="1:12" x14ac:dyDescent="0.25">
      <c r="A480">
        <v>1479</v>
      </c>
      <c r="B480">
        <v>45125</v>
      </c>
      <c r="C480" t="s">
        <v>111</v>
      </c>
      <c r="D480" t="s">
        <v>624</v>
      </c>
      <c r="E480" t="s">
        <v>14</v>
      </c>
      <c r="F480" t="s">
        <v>43</v>
      </c>
      <c r="G480" t="s">
        <v>16</v>
      </c>
      <c r="H480">
        <v>19</v>
      </c>
      <c r="I480">
        <v>66357.240000000005</v>
      </c>
      <c r="J480" t="s">
        <v>4045</v>
      </c>
      <c r="K480" s="4">
        <f t="shared" si="7"/>
        <v>5529.77</v>
      </c>
      <c r="L480" s="6">
        <v>5529.77</v>
      </c>
    </row>
    <row r="481" spans="1:12" x14ac:dyDescent="0.25">
      <c r="A481">
        <v>1480</v>
      </c>
      <c r="B481">
        <v>45072</v>
      </c>
      <c r="C481" t="s">
        <v>625</v>
      </c>
      <c r="D481" t="s">
        <v>256</v>
      </c>
      <c r="E481" t="s">
        <v>30</v>
      </c>
      <c r="F481" t="s">
        <v>20</v>
      </c>
      <c r="G481" t="s">
        <v>16</v>
      </c>
      <c r="H481">
        <v>8</v>
      </c>
      <c r="I481">
        <v>77475.34</v>
      </c>
      <c r="J481" t="s">
        <v>4051</v>
      </c>
      <c r="K481" s="4">
        <f t="shared" si="7"/>
        <v>6456.2783333333327</v>
      </c>
      <c r="L481" s="6">
        <v>6456.2783333333327</v>
      </c>
    </row>
    <row r="482" spans="1:12" x14ac:dyDescent="0.25">
      <c r="A482">
        <v>1481</v>
      </c>
      <c r="B482">
        <v>45088</v>
      </c>
      <c r="C482" t="s">
        <v>56</v>
      </c>
      <c r="D482" t="s">
        <v>626</v>
      </c>
      <c r="E482" t="s">
        <v>14</v>
      </c>
      <c r="F482" t="s">
        <v>214</v>
      </c>
      <c r="G482" t="s">
        <v>21</v>
      </c>
      <c r="H482">
        <v>4</v>
      </c>
      <c r="I482">
        <v>50659.91</v>
      </c>
      <c r="J482" t="s">
        <v>3091</v>
      </c>
      <c r="K482" s="4">
        <f t="shared" si="7"/>
        <v>4221.6591666666673</v>
      </c>
      <c r="L482" s="6">
        <v>4221.6591666666673</v>
      </c>
    </row>
    <row r="483" spans="1:12" x14ac:dyDescent="0.25">
      <c r="A483">
        <v>1482</v>
      </c>
      <c r="B483">
        <v>45105</v>
      </c>
      <c r="C483" t="s">
        <v>369</v>
      </c>
      <c r="D483" t="s">
        <v>627</v>
      </c>
      <c r="E483" t="s">
        <v>14</v>
      </c>
      <c r="F483" t="s">
        <v>20</v>
      </c>
      <c r="G483" t="s">
        <v>35</v>
      </c>
      <c r="H483">
        <v>0</v>
      </c>
      <c r="I483">
        <v>82042.87</v>
      </c>
      <c r="J483" t="s">
        <v>4062</v>
      </c>
      <c r="K483" s="4">
        <f t="shared" si="7"/>
        <v>6836.9058333333332</v>
      </c>
      <c r="L483" s="6">
        <v>6836.9058333333332</v>
      </c>
    </row>
    <row r="484" spans="1:12" x14ac:dyDescent="0.25">
      <c r="A484">
        <v>1483</v>
      </c>
      <c r="B484">
        <v>45067</v>
      </c>
      <c r="C484" t="s">
        <v>315</v>
      </c>
      <c r="D484" t="s">
        <v>180</v>
      </c>
      <c r="E484" t="s">
        <v>14</v>
      </c>
      <c r="F484" t="s">
        <v>43</v>
      </c>
      <c r="G484" t="s">
        <v>16</v>
      </c>
      <c r="H484">
        <v>3</v>
      </c>
      <c r="I484">
        <v>53496.160000000003</v>
      </c>
      <c r="J484" t="s">
        <v>4068</v>
      </c>
      <c r="K484" s="4">
        <f t="shared" si="7"/>
        <v>4458.0133333333333</v>
      </c>
      <c r="L484" s="6">
        <v>4458.0133333333333</v>
      </c>
    </row>
    <row r="485" spans="1:12" x14ac:dyDescent="0.25">
      <c r="A485">
        <v>1484</v>
      </c>
      <c r="B485">
        <v>45126</v>
      </c>
      <c r="C485" t="s">
        <v>41</v>
      </c>
      <c r="D485" t="s">
        <v>628</v>
      </c>
      <c r="E485" t="s">
        <v>14</v>
      </c>
      <c r="F485" t="s">
        <v>203</v>
      </c>
      <c r="G485" t="s">
        <v>16</v>
      </c>
      <c r="H485">
        <v>20</v>
      </c>
      <c r="I485">
        <v>95244.98</v>
      </c>
      <c r="J485" t="s">
        <v>3012</v>
      </c>
      <c r="K485" s="4">
        <f t="shared" si="7"/>
        <v>7937.081666666666</v>
      </c>
      <c r="L485" s="6">
        <v>7937.081666666666</v>
      </c>
    </row>
    <row r="486" spans="1:12" x14ac:dyDescent="0.25">
      <c r="A486">
        <v>1485</v>
      </c>
      <c r="B486">
        <v>45140</v>
      </c>
      <c r="C486" t="s">
        <v>547</v>
      </c>
      <c r="D486" t="s">
        <v>629</v>
      </c>
      <c r="E486" t="s">
        <v>24</v>
      </c>
      <c r="F486" t="s">
        <v>198</v>
      </c>
      <c r="G486" t="s">
        <v>16</v>
      </c>
      <c r="H486">
        <v>6</v>
      </c>
      <c r="I486">
        <v>36239.769999999997</v>
      </c>
      <c r="J486" t="s">
        <v>3879</v>
      </c>
      <c r="K486" s="4">
        <f t="shared" si="7"/>
        <v>3019.9808333333331</v>
      </c>
      <c r="L486" s="6">
        <v>3019.9808333333331</v>
      </c>
    </row>
    <row r="487" spans="1:12" x14ac:dyDescent="0.25">
      <c r="A487">
        <v>1486</v>
      </c>
      <c r="B487">
        <v>45131</v>
      </c>
      <c r="C487" t="s">
        <v>279</v>
      </c>
      <c r="D487" t="s">
        <v>630</v>
      </c>
      <c r="E487" t="s">
        <v>14</v>
      </c>
      <c r="F487" t="s">
        <v>72</v>
      </c>
      <c r="G487" t="s">
        <v>35</v>
      </c>
      <c r="H487">
        <v>0</v>
      </c>
      <c r="I487">
        <v>79591.62</v>
      </c>
      <c r="J487" t="s">
        <v>1825</v>
      </c>
      <c r="K487" s="4">
        <f t="shared" si="7"/>
        <v>6632.6349999999993</v>
      </c>
      <c r="L487" s="6">
        <v>6632.6349999999993</v>
      </c>
    </row>
    <row r="488" spans="1:12" x14ac:dyDescent="0.25">
      <c r="A488">
        <v>1487</v>
      </c>
      <c r="B488">
        <v>45089</v>
      </c>
      <c r="C488" t="s">
        <v>585</v>
      </c>
      <c r="D488" t="s">
        <v>498</v>
      </c>
      <c r="E488" t="s">
        <v>24</v>
      </c>
      <c r="F488" t="s">
        <v>64</v>
      </c>
      <c r="G488" t="s">
        <v>16</v>
      </c>
      <c r="H488">
        <v>9</v>
      </c>
      <c r="I488">
        <v>86132.55</v>
      </c>
      <c r="J488" t="s">
        <v>1932</v>
      </c>
      <c r="K488" s="4">
        <f t="shared" si="7"/>
        <v>7177.7125000000005</v>
      </c>
      <c r="L488" s="6">
        <v>7177.7125000000005</v>
      </c>
    </row>
    <row r="489" spans="1:12" x14ac:dyDescent="0.25">
      <c r="A489">
        <v>1488</v>
      </c>
      <c r="B489">
        <v>45068</v>
      </c>
      <c r="C489" t="s">
        <v>136</v>
      </c>
      <c r="D489" t="s">
        <v>552</v>
      </c>
      <c r="E489" t="s">
        <v>14</v>
      </c>
      <c r="F489" t="s">
        <v>69</v>
      </c>
      <c r="G489" t="s">
        <v>21</v>
      </c>
      <c r="H489">
        <v>0</v>
      </c>
      <c r="I489">
        <v>39162.42</v>
      </c>
      <c r="J489" t="s">
        <v>4094</v>
      </c>
      <c r="K489" s="4">
        <f t="shared" si="7"/>
        <v>3263.5349999999999</v>
      </c>
      <c r="L489" s="6">
        <v>3263.5349999999999</v>
      </c>
    </row>
    <row r="490" spans="1:12" x14ac:dyDescent="0.25">
      <c r="A490">
        <v>1489</v>
      </c>
      <c r="B490">
        <v>45091</v>
      </c>
      <c r="C490" t="s">
        <v>254</v>
      </c>
      <c r="D490" t="s">
        <v>472</v>
      </c>
      <c r="E490" t="s">
        <v>24</v>
      </c>
      <c r="F490" t="s">
        <v>46</v>
      </c>
      <c r="G490" t="s">
        <v>16</v>
      </c>
      <c r="H490">
        <v>10</v>
      </c>
      <c r="I490">
        <v>51615.519999999997</v>
      </c>
      <c r="J490" t="s">
        <v>4100</v>
      </c>
      <c r="K490" s="4">
        <f t="shared" si="7"/>
        <v>4301.2933333333331</v>
      </c>
      <c r="L490" s="6">
        <v>4301.2933333333331</v>
      </c>
    </row>
    <row r="491" spans="1:12" x14ac:dyDescent="0.25">
      <c r="A491">
        <v>1490</v>
      </c>
      <c r="B491">
        <v>45060</v>
      </c>
      <c r="C491" t="s">
        <v>631</v>
      </c>
      <c r="D491" t="s">
        <v>508</v>
      </c>
      <c r="E491" t="s">
        <v>24</v>
      </c>
      <c r="F491" t="s">
        <v>94</v>
      </c>
      <c r="G491" t="s">
        <v>21</v>
      </c>
      <c r="H491">
        <v>18</v>
      </c>
      <c r="I491">
        <v>97279.06</v>
      </c>
      <c r="J491" t="s">
        <v>2837</v>
      </c>
      <c r="K491" s="4">
        <f t="shared" si="7"/>
        <v>8106.5883333333331</v>
      </c>
      <c r="L491" s="6">
        <v>8106.5883333333331</v>
      </c>
    </row>
    <row r="492" spans="1:12" x14ac:dyDescent="0.25">
      <c r="A492">
        <v>1491</v>
      </c>
      <c r="B492">
        <v>45058</v>
      </c>
      <c r="C492" t="s">
        <v>632</v>
      </c>
      <c r="D492" t="s">
        <v>633</v>
      </c>
      <c r="E492" t="s">
        <v>14</v>
      </c>
      <c r="F492" t="s">
        <v>424</v>
      </c>
      <c r="G492" t="s">
        <v>35</v>
      </c>
      <c r="H492">
        <v>4</v>
      </c>
      <c r="I492">
        <v>74079.69</v>
      </c>
      <c r="J492" t="s">
        <v>1433</v>
      </c>
      <c r="K492" s="4">
        <f t="shared" si="7"/>
        <v>6173.3074999999999</v>
      </c>
      <c r="L492" s="6">
        <v>6173.3074999999999</v>
      </c>
    </row>
    <row r="493" spans="1:12" x14ac:dyDescent="0.25">
      <c r="A493">
        <v>1492</v>
      </c>
      <c r="B493">
        <v>45081</v>
      </c>
      <c r="C493" t="s">
        <v>427</v>
      </c>
      <c r="D493" t="s">
        <v>193</v>
      </c>
      <c r="E493" t="s">
        <v>14</v>
      </c>
      <c r="F493" t="s">
        <v>147</v>
      </c>
      <c r="G493" t="s">
        <v>16</v>
      </c>
      <c r="H493">
        <v>4</v>
      </c>
      <c r="I493">
        <v>65356.05</v>
      </c>
      <c r="J493" t="s">
        <v>4115</v>
      </c>
      <c r="K493" s="4">
        <f t="shared" si="7"/>
        <v>5446.3375000000005</v>
      </c>
      <c r="L493" s="6">
        <v>5446.3375000000005</v>
      </c>
    </row>
    <row r="494" spans="1:12" x14ac:dyDescent="0.25">
      <c r="A494">
        <v>1493</v>
      </c>
      <c r="B494">
        <v>45135</v>
      </c>
      <c r="C494" t="s">
        <v>28</v>
      </c>
      <c r="D494" t="s">
        <v>348</v>
      </c>
      <c r="E494" t="s">
        <v>14</v>
      </c>
      <c r="F494" t="s">
        <v>220</v>
      </c>
      <c r="G494" t="s">
        <v>26</v>
      </c>
      <c r="H494">
        <v>0</v>
      </c>
      <c r="I494">
        <v>44878.400000000001</v>
      </c>
      <c r="J494" t="s">
        <v>4120</v>
      </c>
      <c r="K494" s="4">
        <f t="shared" si="7"/>
        <v>3739.8666666666668</v>
      </c>
      <c r="L494" s="6">
        <v>3739.8666666666668</v>
      </c>
    </row>
    <row r="495" spans="1:12" x14ac:dyDescent="0.25">
      <c r="A495">
        <v>1494</v>
      </c>
      <c r="B495">
        <v>45064</v>
      </c>
      <c r="C495" t="s">
        <v>438</v>
      </c>
      <c r="D495" t="s">
        <v>634</v>
      </c>
      <c r="E495" t="s">
        <v>24</v>
      </c>
      <c r="F495" t="s">
        <v>290</v>
      </c>
      <c r="G495" t="s">
        <v>35</v>
      </c>
      <c r="H495">
        <v>3</v>
      </c>
      <c r="I495">
        <v>42155.63</v>
      </c>
      <c r="J495" t="s">
        <v>3112</v>
      </c>
      <c r="K495" s="4">
        <f t="shared" si="7"/>
        <v>3512.9691666666663</v>
      </c>
      <c r="L495" s="6">
        <v>3512.9691666666663</v>
      </c>
    </row>
    <row r="496" spans="1:12" x14ac:dyDescent="0.25">
      <c r="A496">
        <v>1495</v>
      </c>
      <c r="B496">
        <v>45066</v>
      </c>
      <c r="C496" t="s">
        <v>213</v>
      </c>
      <c r="D496" t="s">
        <v>635</v>
      </c>
      <c r="E496" t="s">
        <v>24</v>
      </c>
      <c r="F496" t="s">
        <v>92</v>
      </c>
      <c r="G496" t="s">
        <v>21</v>
      </c>
      <c r="H496">
        <v>17</v>
      </c>
      <c r="I496">
        <v>65756.41</v>
      </c>
      <c r="J496" t="s">
        <v>4131</v>
      </c>
      <c r="K496" s="4">
        <f t="shared" si="7"/>
        <v>5479.7008333333333</v>
      </c>
      <c r="L496" s="6">
        <v>5479.7008333333333</v>
      </c>
    </row>
    <row r="497" spans="1:12" x14ac:dyDescent="0.25">
      <c r="A497">
        <v>1496</v>
      </c>
      <c r="B497">
        <v>45102</v>
      </c>
      <c r="C497" t="s">
        <v>636</v>
      </c>
      <c r="D497" t="s">
        <v>155</v>
      </c>
      <c r="E497" t="s">
        <v>30</v>
      </c>
      <c r="F497" t="s">
        <v>25</v>
      </c>
      <c r="G497" t="s">
        <v>16</v>
      </c>
      <c r="H497">
        <v>3</v>
      </c>
      <c r="I497">
        <v>77188.2</v>
      </c>
      <c r="J497" t="s">
        <v>4137</v>
      </c>
      <c r="K497" s="4">
        <f t="shared" si="7"/>
        <v>6432.3499999999995</v>
      </c>
      <c r="L497" s="6">
        <v>6432.3499999999995</v>
      </c>
    </row>
    <row r="498" spans="1:12" x14ac:dyDescent="0.25">
      <c r="A498">
        <v>1497</v>
      </c>
      <c r="B498">
        <v>45110</v>
      </c>
      <c r="C498" t="s">
        <v>178</v>
      </c>
      <c r="D498" t="s">
        <v>637</v>
      </c>
      <c r="E498" t="s">
        <v>14</v>
      </c>
      <c r="F498" t="s">
        <v>229</v>
      </c>
      <c r="G498" t="s">
        <v>16</v>
      </c>
      <c r="H498">
        <v>16</v>
      </c>
      <c r="I498">
        <v>31080.12</v>
      </c>
      <c r="J498" t="s">
        <v>4141</v>
      </c>
      <c r="K498" s="4">
        <f t="shared" si="7"/>
        <v>2590.0099999999998</v>
      </c>
      <c r="L498" s="6">
        <v>2590.0099999999998</v>
      </c>
    </row>
    <row r="499" spans="1:12" x14ac:dyDescent="0.25">
      <c r="A499">
        <v>1498</v>
      </c>
      <c r="B499">
        <v>45120</v>
      </c>
      <c r="C499" t="s">
        <v>526</v>
      </c>
      <c r="D499" t="s">
        <v>191</v>
      </c>
      <c r="E499" t="s">
        <v>14</v>
      </c>
      <c r="F499" t="s">
        <v>424</v>
      </c>
      <c r="G499" t="s">
        <v>21</v>
      </c>
      <c r="H499">
        <v>2</v>
      </c>
      <c r="I499">
        <v>71374.03</v>
      </c>
      <c r="J499" t="s">
        <v>4146</v>
      </c>
      <c r="K499" s="4">
        <f t="shared" si="7"/>
        <v>5947.8358333333335</v>
      </c>
      <c r="L499" s="6">
        <v>5947.8358333333335</v>
      </c>
    </row>
    <row r="500" spans="1:12" x14ac:dyDescent="0.25">
      <c r="A500">
        <v>1499</v>
      </c>
      <c r="B500">
        <v>45123</v>
      </c>
      <c r="C500" t="s">
        <v>12</v>
      </c>
      <c r="D500" t="s">
        <v>383</v>
      </c>
      <c r="E500" t="s">
        <v>14</v>
      </c>
      <c r="F500" t="s">
        <v>72</v>
      </c>
      <c r="G500" t="s">
        <v>21</v>
      </c>
      <c r="H500">
        <v>12</v>
      </c>
      <c r="I500">
        <v>70215.19</v>
      </c>
      <c r="J500" t="s">
        <v>2351</v>
      </c>
      <c r="K500" s="4">
        <f t="shared" si="7"/>
        <v>5851.2658333333338</v>
      </c>
      <c r="L500" s="6">
        <v>5851.2658333333338</v>
      </c>
    </row>
    <row r="501" spans="1:12" x14ac:dyDescent="0.25">
      <c r="A501">
        <v>1500</v>
      </c>
      <c r="B501">
        <v>45054</v>
      </c>
      <c r="C501" t="s">
        <v>215</v>
      </c>
      <c r="D501" t="s">
        <v>60</v>
      </c>
      <c r="E501" t="s">
        <v>24</v>
      </c>
      <c r="F501" t="s">
        <v>145</v>
      </c>
      <c r="G501" t="s">
        <v>16</v>
      </c>
      <c r="H501">
        <v>10</v>
      </c>
      <c r="I501">
        <v>58991.69</v>
      </c>
      <c r="J501" t="s">
        <v>3012</v>
      </c>
      <c r="K501" s="4">
        <f t="shared" si="7"/>
        <v>4915.9741666666669</v>
      </c>
      <c r="L501" s="6">
        <v>4915.9741666666669</v>
      </c>
    </row>
    <row r="502" spans="1:12" x14ac:dyDescent="0.25">
      <c r="A502">
        <v>1501</v>
      </c>
      <c r="B502">
        <v>45091</v>
      </c>
      <c r="C502" t="s">
        <v>638</v>
      </c>
      <c r="D502" t="s">
        <v>202</v>
      </c>
      <c r="E502" t="s">
        <v>14</v>
      </c>
      <c r="F502" t="s">
        <v>235</v>
      </c>
      <c r="G502" t="s">
        <v>16</v>
      </c>
      <c r="H502">
        <v>3</v>
      </c>
      <c r="I502">
        <v>99443.83</v>
      </c>
      <c r="J502" t="s">
        <v>2256</v>
      </c>
      <c r="K502" s="4">
        <f t="shared" si="7"/>
        <v>8286.9858333333341</v>
      </c>
      <c r="L502" s="6">
        <v>8286.9858333333341</v>
      </c>
    </row>
    <row r="503" spans="1:12" x14ac:dyDescent="0.25">
      <c r="A503">
        <v>1502</v>
      </c>
      <c r="B503">
        <v>45085</v>
      </c>
      <c r="C503" t="s">
        <v>238</v>
      </c>
      <c r="D503" t="s">
        <v>639</v>
      </c>
      <c r="E503" t="s">
        <v>24</v>
      </c>
      <c r="F503" t="s">
        <v>52</v>
      </c>
      <c r="G503" t="s">
        <v>21</v>
      </c>
      <c r="H503">
        <v>6</v>
      </c>
      <c r="I503">
        <v>62168.91</v>
      </c>
      <c r="J503" t="s">
        <v>2301</v>
      </c>
      <c r="K503" s="4">
        <f t="shared" si="7"/>
        <v>5180.7425000000003</v>
      </c>
      <c r="L503" s="6">
        <v>5180.7425000000003</v>
      </c>
    </row>
    <row r="504" spans="1:12" x14ac:dyDescent="0.25">
      <c r="A504">
        <v>1503</v>
      </c>
      <c r="B504">
        <v>45127</v>
      </c>
      <c r="C504" t="s">
        <v>276</v>
      </c>
      <c r="D504" t="s">
        <v>428</v>
      </c>
      <c r="E504" t="s">
        <v>14</v>
      </c>
      <c r="F504" t="s">
        <v>49</v>
      </c>
      <c r="G504" t="s">
        <v>21</v>
      </c>
      <c r="H504">
        <v>13</v>
      </c>
      <c r="I504">
        <v>35110.44</v>
      </c>
      <c r="J504" t="s">
        <v>4169</v>
      </c>
      <c r="K504" s="4">
        <f t="shared" si="7"/>
        <v>2925.8700000000003</v>
      </c>
      <c r="L504" s="6">
        <v>2925.8700000000003</v>
      </c>
    </row>
    <row r="505" spans="1:12" x14ac:dyDescent="0.25">
      <c r="A505">
        <v>1504</v>
      </c>
      <c r="B505">
        <v>45062</v>
      </c>
      <c r="C505" t="s">
        <v>168</v>
      </c>
      <c r="D505" t="s">
        <v>640</v>
      </c>
      <c r="E505" t="s">
        <v>24</v>
      </c>
      <c r="F505" t="s">
        <v>167</v>
      </c>
      <c r="G505" t="s">
        <v>26</v>
      </c>
      <c r="H505">
        <v>1</v>
      </c>
      <c r="I505">
        <v>95628.97</v>
      </c>
      <c r="J505" t="s">
        <v>3748</v>
      </c>
      <c r="K505" s="4">
        <f t="shared" si="7"/>
        <v>7969.0808333333334</v>
      </c>
      <c r="L505" s="6">
        <v>7969.0808333333334</v>
      </c>
    </row>
    <row r="506" spans="1:12" x14ac:dyDescent="0.25">
      <c r="A506">
        <v>1505</v>
      </c>
      <c r="B506">
        <v>45128</v>
      </c>
      <c r="C506" t="s">
        <v>641</v>
      </c>
      <c r="D506" t="s">
        <v>642</v>
      </c>
      <c r="E506" t="s">
        <v>14</v>
      </c>
      <c r="F506" t="s">
        <v>94</v>
      </c>
      <c r="G506" t="s">
        <v>16</v>
      </c>
      <c r="H506">
        <v>14</v>
      </c>
      <c r="I506">
        <v>71823.210000000006</v>
      </c>
      <c r="J506" t="s">
        <v>4178</v>
      </c>
      <c r="K506" s="4">
        <f t="shared" si="7"/>
        <v>5985.2675000000008</v>
      </c>
      <c r="L506" s="6">
        <v>5985.2675000000008</v>
      </c>
    </row>
    <row r="507" spans="1:12" x14ac:dyDescent="0.25">
      <c r="A507">
        <v>1506</v>
      </c>
      <c r="B507">
        <v>45107</v>
      </c>
      <c r="C507" t="s">
        <v>604</v>
      </c>
      <c r="D507" t="s">
        <v>149</v>
      </c>
      <c r="E507" t="s">
        <v>24</v>
      </c>
      <c r="F507" t="s">
        <v>81</v>
      </c>
      <c r="G507" t="s">
        <v>21</v>
      </c>
      <c r="H507">
        <v>4</v>
      </c>
      <c r="I507">
        <v>69526.039999999994</v>
      </c>
      <c r="J507" t="s">
        <v>4183</v>
      </c>
      <c r="K507" s="4">
        <f t="shared" si="7"/>
        <v>5793.8366666666661</v>
      </c>
      <c r="L507" s="6">
        <v>5793.8366666666661</v>
      </c>
    </row>
    <row r="508" spans="1:12" x14ac:dyDescent="0.25">
      <c r="A508">
        <v>1507</v>
      </c>
      <c r="B508">
        <v>45064</v>
      </c>
      <c r="C508" t="s">
        <v>643</v>
      </c>
      <c r="D508" t="s">
        <v>644</v>
      </c>
      <c r="E508" t="s">
        <v>30</v>
      </c>
      <c r="F508" t="s">
        <v>34</v>
      </c>
      <c r="G508" t="s">
        <v>21</v>
      </c>
      <c r="H508">
        <v>2</v>
      </c>
      <c r="I508">
        <v>99992.66</v>
      </c>
      <c r="J508" t="s">
        <v>4189</v>
      </c>
      <c r="K508" s="4">
        <f t="shared" si="7"/>
        <v>8332.7216666666664</v>
      </c>
      <c r="L508" s="6">
        <v>8332.7216666666664</v>
      </c>
    </row>
    <row r="509" spans="1:12" x14ac:dyDescent="0.25">
      <c r="A509">
        <v>1508</v>
      </c>
      <c r="B509">
        <v>45093</v>
      </c>
      <c r="C509" t="s">
        <v>645</v>
      </c>
      <c r="D509" t="s">
        <v>182</v>
      </c>
      <c r="E509" t="s">
        <v>30</v>
      </c>
      <c r="F509" t="s">
        <v>119</v>
      </c>
      <c r="G509" t="s">
        <v>26</v>
      </c>
      <c r="H509">
        <v>0</v>
      </c>
      <c r="I509">
        <v>37727.46</v>
      </c>
      <c r="J509" t="s">
        <v>2628</v>
      </c>
      <c r="K509" s="4">
        <f t="shared" si="7"/>
        <v>3143.9549999999999</v>
      </c>
      <c r="L509" s="6">
        <v>3143.9549999999999</v>
      </c>
    </row>
    <row r="510" spans="1:12" x14ac:dyDescent="0.25">
      <c r="A510">
        <v>1509</v>
      </c>
      <c r="B510">
        <v>45063</v>
      </c>
      <c r="C510" t="s">
        <v>233</v>
      </c>
      <c r="D510" t="s">
        <v>646</v>
      </c>
      <c r="E510" t="s">
        <v>24</v>
      </c>
      <c r="F510" t="s">
        <v>101</v>
      </c>
      <c r="G510" t="s">
        <v>26</v>
      </c>
      <c r="H510">
        <v>15</v>
      </c>
      <c r="I510">
        <v>65888.02</v>
      </c>
      <c r="J510" t="s">
        <v>4200</v>
      </c>
      <c r="K510" s="4">
        <f t="shared" si="7"/>
        <v>5490.668333333334</v>
      </c>
      <c r="L510" s="6">
        <v>5490.668333333334</v>
      </c>
    </row>
    <row r="511" spans="1:12" x14ac:dyDescent="0.25">
      <c r="A511">
        <v>1510</v>
      </c>
      <c r="B511">
        <v>45099</v>
      </c>
      <c r="C511" t="s">
        <v>158</v>
      </c>
      <c r="D511" t="s">
        <v>647</v>
      </c>
      <c r="E511" t="s">
        <v>30</v>
      </c>
      <c r="F511" t="s">
        <v>92</v>
      </c>
      <c r="G511" t="s">
        <v>16</v>
      </c>
      <c r="H511">
        <v>12</v>
      </c>
      <c r="I511">
        <v>44595.86</v>
      </c>
      <c r="J511" t="s">
        <v>4206</v>
      </c>
      <c r="K511" s="4">
        <f t="shared" si="7"/>
        <v>3716.3216666666667</v>
      </c>
      <c r="L511" s="6">
        <v>3716.3216666666667</v>
      </c>
    </row>
    <row r="512" spans="1:12" x14ac:dyDescent="0.25">
      <c r="A512">
        <v>1511</v>
      </c>
      <c r="B512">
        <v>45075</v>
      </c>
      <c r="C512" t="s">
        <v>648</v>
      </c>
      <c r="D512" t="s">
        <v>649</v>
      </c>
      <c r="E512" t="s">
        <v>14</v>
      </c>
      <c r="F512" t="s">
        <v>78</v>
      </c>
      <c r="G512" t="s">
        <v>35</v>
      </c>
      <c r="H512">
        <v>15</v>
      </c>
      <c r="I512">
        <v>72855.45</v>
      </c>
      <c r="J512" t="s">
        <v>4211</v>
      </c>
      <c r="K512" s="4">
        <f t="shared" si="7"/>
        <v>6071.2874999999995</v>
      </c>
      <c r="L512" s="6">
        <v>6071.2874999999995</v>
      </c>
    </row>
    <row r="513" spans="1:12" x14ac:dyDescent="0.25">
      <c r="A513">
        <v>1512</v>
      </c>
      <c r="B513">
        <v>45069</v>
      </c>
      <c r="C513" t="s">
        <v>194</v>
      </c>
      <c r="D513" t="s">
        <v>650</v>
      </c>
      <c r="E513" t="s">
        <v>14</v>
      </c>
      <c r="F513" t="s">
        <v>52</v>
      </c>
      <c r="G513" t="s">
        <v>21</v>
      </c>
      <c r="H513">
        <v>20</v>
      </c>
      <c r="I513">
        <v>67733.05</v>
      </c>
      <c r="J513" t="s">
        <v>2011</v>
      </c>
      <c r="K513" s="4">
        <f t="shared" si="7"/>
        <v>5644.4208333333336</v>
      </c>
      <c r="L513" s="6">
        <v>5644.4208333333336</v>
      </c>
    </row>
    <row r="514" spans="1:12" x14ac:dyDescent="0.25">
      <c r="A514">
        <v>1513</v>
      </c>
      <c r="B514">
        <v>45114</v>
      </c>
      <c r="C514" t="s">
        <v>651</v>
      </c>
      <c r="D514" t="s">
        <v>107</v>
      </c>
      <c r="E514" t="s">
        <v>24</v>
      </c>
      <c r="F514" t="s">
        <v>49</v>
      </c>
      <c r="G514" t="s">
        <v>21</v>
      </c>
      <c r="H514">
        <v>9</v>
      </c>
      <c r="I514">
        <v>52965.48</v>
      </c>
      <c r="J514" t="s">
        <v>4051</v>
      </c>
      <c r="K514" s="4">
        <f t="shared" si="7"/>
        <v>4413.79</v>
      </c>
      <c r="L514" s="6">
        <v>4413.79</v>
      </c>
    </row>
    <row r="515" spans="1:12" x14ac:dyDescent="0.25">
      <c r="A515">
        <v>1514</v>
      </c>
      <c r="B515">
        <v>45100</v>
      </c>
      <c r="C515" t="s">
        <v>318</v>
      </c>
      <c r="D515" t="s">
        <v>105</v>
      </c>
      <c r="E515" t="s">
        <v>24</v>
      </c>
      <c r="F515" t="s">
        <v>205</v>
      </c>
      <c r="G515" t="s">
        <v>16</v>
      </c>
      <c r="H515">
        <v>14</v>
      </c>
      <c r="I515">
        <v>67579.75</v>
      </c>
      <c r="J515" t="s">
        <v>2644</v>
      </c>
      <c r="K515" s="4">
        <f t="shared" ref="K515:K578" si="8">I515/12</f>
        <v>5631.645833333333</v>
      </c>
      <c r="L515" s="6">
        <v>5631.645833333333</v>
      </c>
    </row>
    <row r="516" spans="1:12" x14ac:dyDescent="0.25">
      <c r="A516">
        <v>1515</v>
      </c>
      <c r="B516">
        <v>45113</v>
      </c>
      <c r="C516" t="s">
        <v>652</v>
      </c>
      <c r="D516" t="s">
        <v>98</v>
      </c>
      <c r="E516" t="s">
        <v>30</v>
      </c>
      <c r="F516" t="s">
        <v>237</v>
      </c>
      <c r="G516" t="s">
        <v>35</v>
      </c>
      <c r="H516">
        <v>12</v>
      </c>
      <c r="I516">
        <v>54562.84</v>
      </c>
      <c r="J516" t="s">
        <v>3337</v>
      </c>
      <c r="K516" s="4">
        <f t="shared" si="8"/>
        <v>4546.9033333333327</v>
      </c>
      <c r="L516" s="6">
        <v>4546.9033333333327</v>
      </c>
    </row>
    <row r="517" spans="1:12" x14ac:dyDescent="0.25">
      <c r="A517">
        <v>1516</v>
      </c>
      <c r="B517">
        <v>45117</v>
      </c>
      <c r="C517" t="s">
        <v>196</v>
      </c>
      <c r="D517" t="s">
        <v>275</v>
      </c>
      <c r="E517" t="s">
        <v>14</v>
      </c>
      <c r="F517" t="s">
        <v>205</v>
      </c>
      <c r="G517" t="s">
        <v>35</v>
      </c>
      <c r="H517">
        <v>1</v>
      </c>
      <c r="I517">
        <v>78171.28</v>
      </c>
      <c r="J517" t="s">
        <v>2799</v>
      </c>
      <c r="K517" s="4">
        <f t="shared" si="8"/>
        <v>6514.2733333333335</v>
      </c>
      <c r="L517" s="6">
        <v>6514.2733333333335</v>
      </c>
    </row>
    <row r="518" spans="1:12" x14ac:dyDescent="0.25">
      <c r="A518">
        <v>1517</v>
      </c>
      <c r="B518">
        <v>45052</v>
      </c>
      <c r="C518" t="s">
        <v>653</v>
      </c>
      <c r="D518" t="s">
        <v>434</v>
      </c>
      <c r="E518" t="s">
        <v>30</v>
      </c>
      <c r="F518" t="s">
        <v>92</v>
      </c>
      <c r="G518" t="s">
        <v>26</v>
      </c>
      <c r="H518">
        <v>11</v>
      </c>
      <c r="I518">
        <v>36403.56</v>
      </c>
      <c r="J518" t="s">
        <v>1847</v>
      </c>
      <c r="K518" s="4">
        <f t="shared" si="8"/>
        <v>3033.6299999999997</v>
      </c>
      <c r="L518" s="6">
        <v>3033.6299999999997</v>
      </c>
    </row>
    <row r="519" spans="1:12" x14ac:dyDescent="0.25">
      <c r="A519">
        <v>1518</v>
      </c>
      <c r="B519">
        <v>45116</v>
      </c>
      <c r="C519" t="s">
        <v>654</v>
      </c>
      <c r="D519" t="s">
        <v>157</v>
      </c>
      <c r="E519" t="s">
        <v>24</v>
      </c>
      <c r="F519" t="s">
        <v>220</v>
      </c>
      <c r="G519" t="s">
        <v>21</v>
      </c>
      <c r="H519">
        <v>17</v>
      </c>
      <c r="I519">
        <v>67894.98</v>
      </c>
      <c r="J519" t="s">
        <v>1737</v>
      </c>
      <c r="K519" s="4">
        <f t="shared" si="8"/>
        <v>5657.915</v>
      </c>
      <c r="L519" s="6">
        <v>5657.915</v>
      </c>
    </row>
    <row r="520" spans="1:12" x14ac:dyDescent="0.25">
      <c r="A520">
        <v>1519</v>
      </c>
      <c r="B520">
        <v>45116</v>
      </c>
      <c r="C520" t="s">
        <v>448</v>
      </c>
      <c r="D520" t="s">
        <v>87</v>
      </c>
      <c r="E520" t="s">
        <v>14</v>
      </c>
      <c r="F520" t="s">
        <v>31</v>
      </c>
      <c r="G520" t="s">
        <v>16</v>
      </c>
      <c r="H520">
        <v>10</v>
      </c>
      <c r="I520">
        <v>44371.46</v>
      </c>
      <c r="J520" t="s">
        <v>4249</v>
      </c>
      <c r="K520" s="4">
        <f t="shared" si="8"/>
        <v>3697.6216666666664</v>
      </c>
      <c r="L520" s="6">
        <v>3697.6216666666664</v>
      </c>
    </row>
    <row r="521" spans="1:12" x14ac:dyDescent="0.25">
      <c r="A521">
        <v>1520</v>
      </c>
      <c r="B521">
        <v>45122</v>
      </c>
      <c r="C521" t="s">
        <v>238</v>
      </c>
      <c r="D521" t="s">
        <v>655</v>
      </c>
      <c r="E521" t="s">
        <v>24</v>
      </c>
      <c r="F521" t="s">
        <v>46</v>
      </c>
      <c r="G521" t="s">
        <v>26</v>
      </c>
      <c r="H521">
        <v>2</v>
      </c>
      <c r="I521">
        <v>46600.9</v>
      </c>
      <c r="J521" t="s">
        <v>4254</v>
      </c>
      <c r="K521" s="4">
        <f t="shared" si="8"/>
        <v>3883.4083333333333</v>
      </c>
      <c r="L521" s="6">
        <v>3883.4083333333333</v>
      </c>
    </row>
    <row r="522" spans="1:12" x14ac:dyDescent="0.25">
      <c r="A522">
        <v>1521</v>
      </c>
      <c r="B522">
        <v>45093</v>
      </c>
      <c r="C522" t="s">
        <v>152</v>
      </c>
      <c r="D522" t="s">
        <v>549</v>
      </c>
      <c r="E522" t="s">
        <v>14</v>
      </c>
      <c r="F522" t="s">
        <v>290</v>
      </c>
      <c r="G522" t="s">
        <v>26</v>
      </c>
      <c r="H522">
        <v>4</v>
      </c>
      <c r="I522">
        <v>86528.02</v>
      </c>
      <c r="J522" t="s">
        <v>3839</v>
      </c>
      <c r="K522" s="4">
        <f t="shared" si="8"/>
        <v>7210.668333333334</v>
      </c>
      <c r="L522" s="6">
        <v>7210.668333333334</v>
      </c>
    </row>
    <row r="523" spans="1:12" x14ac:dyDescent="0.25">
      <c r="A523">
        <v>1522</v>
      </c>
      <c r="B523">
        <v>45129</v>
      </c>
      <c r="C523" t="s">
        <v>174</v>
      </c>
      <c r="D523" t="s">
        <v>440</v>
      </c>
      <c r="E523" t="s">
        <v>24</v>
      </c>
      <c r="F523" t="s">
        <v>94</v>
      </c>
      <c r="G523" t="s">
        <v>16</v>
      </c>
      <c r="H523">
        <v>7</v>
      </c>
      <c r="I523">
        <v>85794.28</v>
      </c>
      <c r="J523" t="s">
        <v>4263</v>
      </c>
      <c r="K523" s="4">
        <f t="shared" si="8"/>
        <v>7149.5233333333335</v>
      </c>
      <c r="L523" s="6">
        <v>7149.5233333333335</v>
      </c>
    </row>
    <row r="524" spans="1:12" x14ac:dyDescent="0.25">
      <c r="A524">
        <v>1523</v>
      </c>
      <c r="B524">
        <v>45061</v>
      </c>
      <c r="C524" t="s">
        <v>304</v>
      </c>
      <c r="D524" t="s">
        <v>656</v>
      </c>
      <c r="E524" t="s">
        <v>30</v>
      </c>
      <c r="F524" t="s">
        <v>145</v>
      </c>
      <c r="G524" t="s">
        <v>26</v>
      </c>
      <c r="H524">
        <v>15</v>
      </c>
      <c r="I524">
        <v>35386.46</v>
      </c>
      <c r="J524" t="s">
        <v>4267</v>
      </c>
      <c r="K524" s="4">
        <f t="shared" si="8"/>
        <v>2948.8716666666664</v>
      </c>
      <c r="L524" s="6">
        <v>2948.8716666666664</v>
      </c>
    </row>
    <row r="525" spans="1:12" x14ac:dyDescent="0.25">
      <c r="A525">
        <v>1524</v>
      </c>
      <c r="B525">
        <v>45087</v>
      </c>
      <c r="C525" t="s">
        <v>657</v>
      </c>
      <c r="D525" t="s">
        <v>658</v>
      </c>
      <c r="E525" t="s">
        <v>14</v>
      </c>
      <c r="F525" t="s">
        <v>176</v>
      </c>
      <c r="G525" t="s">
        <v>26</v>
      </c>
      <c r="H525">
        <v>17</v>
      </c>
      <c r="I525">
        <v>72938.64</v>
      </c>
      <c r="J525" t="s">
        <v>3873</v>
      </c>
      <c r="K525" s="4">
        <f t="shared" si="8"/>
        <v>6078.22</v>
      </c>
      <c r="L525" s="6">
        <v>6078.22</v>
      </c>
    </row>
    <row r="526" spans="1:12" x14ac:dyDescent="0.25">
      <c r="A526">
        <v>1525</v>
      </c>
      <c r="B526">
        <v>45135</v>
      </c>
      <c r="C526" t="s">
        <v>174</v>
      </c>
      <c r="D526" t="s">
        <v>505</v>
      </c>
      <c r="E526" t="s">
        <v>30</v>
      </c>
      <c r="F526" t="s">
        <v>25</v>
      </c>
      <c r="G526" t="s">
        <v>26</v>
      </c>
      <c r="H526">
        <v>11</v>
      </c>
      <c r="I526">
        <v>74605.34</v>
      </c>
      <c r="J526" t="s">
        <v>4278</v>
      </c>
      <c r="K526" s="4">
        <f t="shared" si="8"/>
        <v>6217.1116666666667</v>
      </c>
      <c r="L526" s="6">
        <v>6217.1116666666667</v>
      </c>
    </row>
    <row r="527" spans="1:12" x14ac:dyDescent="0.25">
      <c r="A527">
        <v>1526</v>
      </c>
      <c r="B527">
        <v>45139</v>
      </c>
      <c r="C527" t="s">
        <v>348</v>
      </c>
      <c r="D527" t="s">
        <v>432</v>
      </c>
      <c r="E527" t="s">
        <v>14</v>
      </c>
      <c r="F527" t="s">
        <v>214</v>
      </c>
      <c r="G527" t="s">
        <v>26</v>
      </c>
      <c r="H527">
        <v>4</v>
      </c>
      <c r="I527">
        <v>60751.199999999997</v>
      </c>
      <c r="J527" t="s">
        <v>4068</v>
      </c>
      <c r="K527" s="4">
        <f t="shared" si="8"/>
        <v>5062.5999999999995</v>
      </c>
      <c r="L527" s="6">
        <v>5062.5999999999995</v>
      </c>
    </row>
    <row r="528" spans="1:12" x14ac:dyDescent="0.25">
      <c r="A528">
        <v>1527</v>
      </c>
      <c r="B528">
        <v>45141</v>
      </c>
      <c r="C528" t="s">
        <v>111</v>
      </c>
      <c r="D528" t="s">
        <v>124</v>
      </c>
      <c r="E528" t="s">
        <v>24</v>
      </c>
      <c r="F528" t="s">
        <v>205</v>
      </c>
      <c r="G528" t="s">
        <v>35</v>
      </c>
      <c r="H528">
        <v>20</v>
      </c>
      <c r="I528">
        <v>45890.45</v>
      </c>
      <c r="J528" t="s">
        <v>2039</v>
      </c>
      <c r="K528" s="4">
        <f t="shared" si="8"/>
        <v>3824.2041666666664</v>
      </c>
      <c r="L528" s="6">
        <v>3824.2041666666664</v>
      </c>
    </row>
    <row r="529" spans="1:12" x14ac:dyDescent="0.25">
      <c r="A529">
        <v>1528</v>
      </c>
      <c r="B529">
        <v>45120</v>
      </c>
      <c r="C529" t="s">
        <v>659</v>
      </c>
      <c r="D529" t="s">
        <v>590</v>
      </c>
      <c r="E529" t="s">
        <v>24</v>
      </c>
      <c r="F529" t="s">
        <v>170</v>
      </c>
      <c r="G529" t="s">
        <v>16</v>
      </c>
      <c r="H529">
        <v>6</v>
      </c>
      <c r="I529">
        <v>33149.279999999999</v>
      </c>
      <c r="J529" t="s">
        <v>2380</v>
      </c>
      <c r="K529" s="4">
        <f t="shared" si="8"/>
        <v>2762.44</v>
      </c>
      <c r="L529" s="6">
        <v>2762.44</v>
      </c>
    </row>
    <row r="530" spans="1:12" x14ac:dyDescent="0.25">
      <c r="A530">
        <v>1529</v>
      </c>
      <c r="B530">
        <v>45109</v>
      </c>
      <c r="C530" t="s">
        <v>304</v>
      </c>
      <c r="D530" t="s">
        <v>660</v>
      </c>
      <c r="E530" t="s">
        <v>14</v>
      </c>
      <c r="F530" t="s">
        <v>203</v>
      </c>
      <c r="G530" t="s">
        <v>26</v>
      </c>
      <c r="H530">
        <v>19</v>
      </c>
      <c r="I530">
        <v>80308.570000000007</v>
      </c>
      <c r="J530" t="s">
        <v>2022</v>
      </c>
      <c r="K530" s="4">
        <f t="shared" si="8"/>
        <v>6692.3808333333336</v>
      </c>
      <c r="L530" s="6">
        <v>6692.3808333333336</v>
      </c>
    </row>
    <row r="531" spans="1:12" x14ac:dyDescent="0.25">
      <c r="A531">
        <v>1530</v>
      </c>
      <c r="B531">
        <v>45074</v>
      </c>
      <c r="C531" t="s">
        <v>156</v>
      </c>
      <c r="D531" t="s">
        <v>661</v>
      </c>
      <c r="E531" t="s">
        <v>30</v>
      </c>
      <c r="F531" t="s">
        <v>55</v>
      </c>
      <c r="G531" t="s">
        <v>26</v>
      </c>
      <c r="H531">
        <v>19</v>
      </c>
      <c r="I531">
        <v>30348.23</v>
      </c>
      <c r="J531" t="s">
        <v>4302</v>
      </c>
      <c r="K531" s="4">
        <f t="shared" si="8"/>
        <v>2529.0191666666665</v>
      </c>
      <c r="L531" s="6">
        <v>2529.0191666666665</v>
      </c>
    </row>
    <row r="532" spans="1:12" x14ac:dyDescent="0.25">
      <c r="A532">
        <v>1531</v>
      </c>
      <c r="B532">
        <v>45123</v>
      </c>
      <c r="C532" t="s">
        <v>662</v>
      </c>
      <c r="D532" t="s">
        <v>663</v>
      </c>
      <c r="E532" t="s">
        <v>30</v>
      </c>
      <c r="F532" t="s">
        <v>453</v>
      </c>
      <c r="G532" t="s">
        <v>35</v>
      </c>
      <c r="H532">
        <v>6</v>
      </c>
      <c r="I532">
        <v>94407.22</v>
      </c>
      <c r="J532" t="s">
        <v>2971</v>
      </c>
      <c r="K532" s="4">
        <f t="shared" si="8"/>
        <v>7867.2683333333334</v>
      </c>
      <c r="L532" s="6">
        <v>7867.2683333333334</v>
      </c>
    </row>
    <row r="533" spans="1:12" x14ac:dyDescent="0.25">
      <c r="A533">
        <v>1532</v>
      </c>
      <c r="B533">
        <v>45059</v>
      </c>
      <c r="C533" t="s">
        <v>254</v>
      </c>
      <c r="D533" t="s">
        <v>487</v>
      </c>
      <c r="E533" t="s">
        <v>24</v>
      </c>
      <c r="F533" t="s">
        <v>142</v>
      </c>
      <c r="G533" t="s">
        <v>21</v>
      </c>
      <c r="H533">
        <v>10</v>
      </c>
      <c r="I533">
        <v>69556.84</v>
      </c>
      <c r="J533" t="s">
        <v>4313</v>
      </c>
      <c r="K533" s="4">
        <f t="shared" si="8"/>
        <v>5796.4033333333327</v>
      </c>
      <c r="L533" s="6">
        <v>5796.4033333333327</v>
      </c>
    </row>
    <row r="534" spans="1:12" x14ac:dyDescent="0.25">
      <c r="A534">
        <v>1533</v>
      </c>
      <c r="B534">
        <v>45126</v>
      </c>
      <c r="C534" t="s">
        <v>140</v>
      </c>
      <c r="D534" t="s">
        <v>664</v>
      </c>
      <c r="E534" t="s">
        <v>24</v>
      </c>
      <c r="F534" t="s">
        <v>64</v>
      </c>
      <c r="G534" t="s">
        <v>35</v>
      </c>
      <c r="H534">
        <v>20</v>
      </c>
      <c r="I534">
        <v>31202.69</v>
      </c>
      <c r="J534" t="s">
        <v>4319</v>
      </c>
      <c r="K534" s="4">
        <f t="shared" si="8"/>
        <v>2600.2241666666664</v>
      </c>
      <c r="L534" s="6">
        <v>2600.2241666666664</v>
      </c>
    </row>
    <row r="535" spans="1:12" x14ac:dyDescent="0.25">
      <c r="A535">
        <v>1534</v>
      </c>
      <c r="B535">
        <v>45124</v>
      </c>
      <c r="C535" t="s">
        <v>130</v>
      </c>
      <c r="D535" t="s">
        <v>353</v>
      </c>
      <c r="E535" t="s">
        <v>30</v>
      </c>
      <c r="F535" t="s">
        <v>203</v>
      </c>
      <c r="G535" t="s">
        <v>21</v>
      </c>
      <c r="H535">
        <v>15</v>
      </c>
      <c r="I535">
        <v>53634.96</v>
      </c>
      <c r="J535" t="s">
        <v>4326</v>
      </c>
      <c r="K535" s="4">
        <f t="shared" si="8"/>
        <v>4469.58</v>
      </c>
      <c r="L535" s="6">
        <v>4469.58</v>
      </c>
    </row>
    <row r="536" spans="1:12" x14ac:dyDescent="0.25">
      <c r="A536">
        <v>1535</v>
      </c>
      <c r="B536">
        <v>45104</v>
      </c>
      <c r="C536" t="s">
        <v>304</v>
      </c>
      <c r="D536" t="s">
        <v>289</v>
      </c>
      <c r="E536" t="s">
        <v>30</v>
      </c>
      <c r="F536" t="s">
        <v>167</v>
      </c>
      <c r="G536" t="s">
        <v>26</v>
      </c>
      <c r="H536">
        <v>17</v>
      </c>
      <c r="I536">
        <v>52244.36</v>
      </c>
      <c r="J536" t="s">
        <v>4331</v>
      </c>
      <c r="K536" s="4">
        <f t="shared" si="8"/>
        <v>4353.6966666666667</v>
      </c>
      <c r="L536" s="6">
        <v>4353.6966666666667</v>
      </c>
    </row>
    <row r="537" spans="1:12" x14ac:dyDescent="0.25">
      <c r="A537">
        <v>1536</v>
      </c>
      <c r="B537">
        <v>45137</v>
      </c>
      <c r="C537" t="s">
        <v>256</v>
      </c>
      <c r="D537" t="s">
        <v>397</v>
      </c>
      <c r="E537" t="s">
        <v>30</v>
      </c>
      <c r="F537" t="s">
        <v>52</v>
      </c>
      <c r="G537" t="s">
        <v>26</v>
      </c>
      <c r="H537">
        <v>3</v>
      </c>
      <c r="I537">
        <v>46634.19</v>
      </c>
      <c r="J537" t="s">
        <v>2186</v>
      </c>
      <c r="K537" s="4">
        <f t="shared" si="8"/>
        <v>3886.1825000000003</v>
      </c>
      <c r="L537" s="6">
        <v>3886.1825000000003</v>
      </c>
    </row>
    <row r="538" spans="1:12" x14ac:dyDescent="0.25">
      <c r="A538">
        <v>1537</v>
      </c>
      <c r="B538">
        <v>45110</v>
      </c>
      <c r="C538" t="s">
        <v>138</v>
      </c>
      <c r="D538" t="s">
        <v>378</v>
      </c>
      <c r="E538" t="s">
        <v>24</v>
      </c>
      <c r="F538" t="s">
        <v>220</v>
      </c>
      <c r="G538" t="s">
        <v>21</v>
      </c>
      <c r="H538">
        <v>9</v>
      </c>
      <c r="I538">
        <v>66545.17</v>
      </c>
      <c r="J538" t="s">
        <v>3412</v>
      </c>
      <c r="K538" s="4">
        <f t="shared" si="8"/>
        <v>5545.4308333333329</v>
      </c>
      <c r="L538" s="6">
        <v>5545.4308333333329</v>
      </c>
    </row>
    <row r="539" spans="1:12" x14ac:dyDescent="0.25">
      <c r="A539">
        <v>1538</v>
      </c>
      <c r="B539">
        <v>45083</v>
      </c>
      <c r="C539" t="s">
        <v>641</v>
      </c>
      <c r="D539" t="s">
        <v>627</v>
      </c>
      <c r="E539" t="s">
        <v>14</v>
      </c>
      <c r="F539" t="s">
        <v>135</v>
      </c>
      <c r="G539" t="s">
        <v>21</v>
      </c>
      <c r="H539">
        <v>18</v>
      </c>
      <c r="I539">
        <v>72698.61</v>
      </c>
      <c r="J539" t="s">
        <v>3719</v>
      </c>
      <c r="K539" s="4">
        <f t="shared" si="8"/>
        <v>6058.2174999999997</v>
      </c>
      <c r="L539" s="6">
        <v>6058.2174999999997</v>
      </c>
    </row>
    <row r="540" spans="1:12" x14ac:dyDescent="0.25">
      <c r="A540">
        <v>1539</v>
      </c>
      <c r="B540">
        <v>45082</v>
      </c>
      <c r="C540" t="s">
        <v>417</v>
      </c>
      <c r="D540" t="s">
        <v>665</v>
      </c>
      <c r="E540" t="s">
        <v>30</v>
      </c>
      <c r="F540" t="s">
        <v>229</v>
      </c>
      <c r="G540" t="s">
        <v>26</v>
      </c>
      <c r="H540">
        <v>7</v>
      </c>
      <c r="I540">
        <v>80345.100000000006</v>
      </c>
      <c r="J540" t="s">
        <v>4350</v>
      </c>
      <c r="K540" s="4">
        <f t="shared" si="8"/>
        <v>6695.4250000000002</v>
      </c>
      <c r="L540" s="6">
        <v>6695.4250000000002</v>
      </c>
    </row>
    <row r="541" spans="1:12" x14ac:dyDescent="0.25">
      <c r="A541">
        <v>1540</v>
      </c>
      <c r="B541">
        <v>45129</v>
      </c>
      <c r="C541" t="s">
        <v>28</v>
      </c>
      <c r="D541" t="s">
        <v>666</v>
      </c>
      <c r="E541" t="s">
        <v>30</v>
      </c>
      <c r="F541" t="s">
        <v>167</v>
      </c>
      <c r="G541" t="s">
        <v>26</v>
      </c>
      <c r="H541">
        <v>0</v>
      </c>
      <c r="I541">
        <v>93115.8</v>
      </c>
      <c r="J541" t="s">
        <v>2317</v>
      </c>
      <c r="K541" s="4">
        <f t="shared" si="8"/>
        <v>7759.6500000000005</v>
      </c>
      <c r="L541" s="6">
        <v>7759.6500000000005</v>
      </c>
    </row>
    <row r="542" spans="1:12" x14ac:dyDescent="0.25">
      <c r="A542">
        <v>1541</v>
      </c>
      <c r="B542">
        <v>45134</v>
      </c>
      <c r="C542" t="s">
        <v>28</v>
      </c>
      <c r="D542" t="s">
        <v>667</v>
      </c>
      <c r="E542" t="s">
        <v>24</v>
      </c>
      <c r="F542" t="s">
        <v>92</v>
      </c>
      <c r="G542" t="s">
        <v>16</v>
      </c>
      <c r="H542">
        <v>20</v>
      </c>
      <c r="I542">
        <v>75524.47</v>
      </c>
      <c r="J542" t="s">
        <v>4359</v>
      </c>
      <c r="K542" s="4">
        <f t="shared" si="8"/>
        <v>6293.7058333333334</v>
      </c>
      <c r="L542" s="6">
        <v>6293.7058333333334</v>
      </c>
    </row>
    <row r="543" spans="1:12" x14ac:dyDescent="0.25">
      <c r="A543">
        <v>1542</v>
      </c>
      <c r="B543">
        <v>45056</v>
      </c>
      <c r="C543" t="s">
        <v>269</v>
      </c>
      <c r="D543" t="s">
        <v>668</v>
      </c>
      <c r="E543" t="s">
        <v>14</v>
      </c>
      <c r="F543" t="s">
        <v>110</v>
      </c>
      <c r="G543" t="s">
        <v>26</v>
      </c>
      <c r="H543">
        <v>5</v>
      </c>
      <c r="I543">
        <v>40502.71</v>
      </c>
      <c r="J543" t="s">
        <v>4023</v>
      </c>
      <c r="K543" s="4">
        <f t="shared" si="8"/>
        <v>3375.2258333333334</v>
      </c>
      <c r="L543" s="6">
        <v>3375.2258333333334</v>
      </c>
    </row>
    <row r="544" spans="1:12" x14ac:dyDescent="0.25">
      <c r="A544">
        <v>1543</v>
      </c>
      <c r="B544">
        <v>45122</v>
      </c>
      <c r="C544" t="s">
        <v>238</v>
      </c>
      <c r="D544" t="s">
        <v>337</v>
      </c>
      <c r="E544" t="s">
        <v>24</v>
      </c>
      <c r="F544" t="s">
        <v>84</v>
      </c>
      <c r="G544" t="s">
        <v>21</v>
      </c>
      <c r="H544">
        <v>4</v>
      </c>
      <c r="I544">
        <v>94416.89</v>
      </c>
      <c r="J544" t="s">
        <v>4368</v>
      </c>
      <c r="K544" s="4">
        <f t="shared" si="8"/>
        <v>7868.0741666666663</v>
      </c>
      <c r="L544" s="6">
        <v>7868.0741666666663</v>
      </c>
    </row>
    <row r="545" spans="1:12" x14ac:dyDescent="0.25">
      <c r="A545">
        <v>1544</v>
      </c>
      <c r="B545">
        <v>45095</v>
      </c>
      <c r="C545" t="s">
        <v>152</v>
      </c>
      <c r="D545" t="s">
        <v>259</v>
      </c>
      <c r="E545" t="s">
        <v>14</v>
      </c>
      <c r="F545" t="s">
        <v>173</v>
      </c>
      <c r="G545" t="s">
        <v>21</v>
      </c>
      <c r="H545">
        <v>17</v>
      </c>
      <c r="I545">
        <v>51454.05</v>
      </c>
      <c r="J545" t="s">
        <v>4373</v>
      </c>
      <c r="K545" s="4">
        <f t="shared" si="8"/>
        <v>4287.8375000000005</v>
      </c>
      <c r="L545" s="6">
        <v>4287.8375000000005</v>
      </c>
    </row>
    <row r="546" spans="1:12" x14ac:dyDescent="0.25">
      <c r="A546">
        <v>1545</v>
      </c>
      <c r="B546">
        <v>45087</v>
      </c>
      <c r="C546" t="s">
        <v>269</v>
      </c>
      <c r="D546" t="s">
        <v>669</v>
      </c>
      <c r="E546" t="s">
        <v>24</v>
      </c>
      <c r="F546" t="s">
        <v>72</v>
      </c>
      <c r="G546" t="s">
        <v>26</v>
      </c>
      <c r="H546">
        <v>12</v>
      </c>
      <c r="I546">
        <v>33647.629999999997</v>
      </c>
      <c r="J546" t="s">
        <v>2261</v>
      </c>
      <c r="K546" s="4">
        <f t="shared" si="8"/>
        <v>2803.9691666666663</v>
      </c>
      <c r="L546" s="6">
        <v>2803.9691666666663</v>
      </c>
    </row>
    <row r="547" spans="1:12" x14ac:dyDescent="0.25">
      <c r="A547">
        <v>1546</v>
      </c>
      <c r="B547">
        <v>45135</v>
      </c>
      <c r="C547" t="s">
        <v>670</v>
      </c>
      <c r="D547" t="s">
        <v>605</v>
      </c>
      <c r="E547" t="s">
        <v>14</v>
      </c>
      <c r="F547" t="s">
        <v>424</v>
      </c>
      <c r="G547" t="s">
        <v>16</v>
      </c>
      <c r="H547">
        <v>11</v>
      </c>
      <c r="I547">
        <v>30945.52</v>
      </c>
      <c r="J547" t="s">
        <v>4383</v>
      </c>
      <c r="K547" s="4">
        <f t="shared" si="8"/>
        <v>2578.7933333333335</v>
      </c>
      <c r="L547" s="6">
        <v>2578.7933333333335</v>
      </c>
    </row>
    <row r="548" spans="1:12" x14ac:dyDescent="0.25">
      <c r="A548">
        <v>1547</v>
      </c>
      <c r="B548">
        <v>45083</v>
      </c>
      <c r="C548" t="s">
        <v>671</v>
      </c>
      <c r="D548" t="s">
        <v>672</v>
      </c>
      <c r="E548" t="s">
        <v>24</v>
      </c>
      <c r="F548" t="s">
        <v>20</v>
      </c>
      <c r="G548" t="s">
        <v>35</v>
      </c>
      <c r="H548">
        <v>10</v>
      </c>
      <c r="I548">
        <v>92900.03</v>
      </c>
      <c r="J548" t="s">
        <v>1678</v>
      </c>
      <c r="K548" s="4">
        <f t="shared" si="8"/>
        <v>7741.6691666666666</v>
      </c>
      <c r="L548" s="6">
        <v>7741.6691666666666</v>
      </c>
    </row>
    <row r="549" spans="1:12" x14ac:dyDescent="0.25">
      <c r="A549">
        <v>1548</v>
      </c>
      <c r="B549">
        <v>45086</v>
      </c>
      <c r="C549" t="s">
        <v>651</v>
      </c>
      <c r="D549" t="s">
        <v>673</v>
      </c>
      <c r="E549" t="s">
        <v>14</v>
      </c>
      <c r="F549" t="s">
        <v>116</v>
      </c>
      <c r="G549" t="s">
        <v>16</v>
      </c>
      <c r="H549">
        <v>18</v>
      </c>
      <c r="I549">
        <v>63480.3</v>
      </c>
      <c r="J549" t="s">
        <v>3650</v>
      </c>
      <c r="K549" s="4">
        <f t="shared" si="8"/>
        <v>5290.0250000000005</v>
      </c>
      <c r="L549" s="6">
        <v>5290.0250000000005</v>
      </c>
    </row>
    <row r="550" spans="1:12" x14ac:dyDescent="0.25">
      <c r="A550">
        <v>1549</v>
      </c>
      <c r="B550">
        <v>45118</v>
      </c>
      <c r="C550" t="s">
        <v>158</v>
      </c>
      <c r="D550" t="s">
        <v>183</v>
      </c>
      <c r="E550" t="s">
        <v>14</v>
      </c>
      <c r="F550" t="s">
        <v>290</v>
      </c>
      <c r="G550" t="s">
        <v>35</v>
      </c>
      <c r="H550">
        <v>19</v>
      </c>
      <c r="I550">
        <v>42826.27</v>
      </c>
      <c r="J550" t="s">
        <v>3741</v>
      </c>
      <c r="K550" s="4">
        <f t="shared" si="8"/>
        <v>3568.8558333333331</v>
      </c>
      <c r="L550" s="6">
        <v>3568.8558333333331</v>
      </c>
    </row>
    <row r="551" spans="1:12" x14ac:dyDescent="0.25">
      <c r="A551">
        <v>1550</v>
      </c>
      <c r="B551">
        <v>45063</v>
      </c>
      <c r="C551" t="s">
        <v>79</v>
      </c>
      <c r="D551" t="s">
        <v>342</v>
      </c>
      <c r="E551" t="s">
        <v>14</v>
      </c>
      <c r="F551" t="s">
        <v>75</v>
      </c>
      <c r="G551" t="s">
        <v>21</v>
      </c>
      <c r="H551">
        <v>13</v>
      </c>
      <c r="I551">
        <v>62081.59</v>
      </c>
      <c r="J551" t="s">
        <v>3763</v>
      </c>
      <c r="K551" s="4">
        <f t="shared" si="8"/>
        <v>5173.4658333333327</v>
      </c>
      <c r="L551" s="6">
        <v>5173.4658333333327</v>
      </c>
    </row>
    <row r="552" spans="1:12" x14ac:dyDescent="0.25">
      <c r="A552">
        <v>1551</v>
      </c>
      <c r="B552">
        <v>45061</v>
      </c>
      <c r="C552" t="s">
        <v>114</v>
      </c>
      <c r="D552" t="s">
        <v>605</v>
      </c>
      <c r="E552" t="s">
        <v>30</v>
      </c>
      <c r="F552" t="s">
        <v>132</v>
      </c>
      <c r="G552" t="s">
        <v>26</v>
      </c>
      <c r="H552">
        <v>2</v>
      </c>
      <c r="I552">
        <v>61567.12</v>
      </c>
      <c r="J552" t="s">
        <v>2943</v>
      </c>
      <c r="K552" s="4">
        <f t="shared" si="8"/>
        <v>5130.5933333333332</v>
      </c>
      <c r="L552" s="6">
        <v>5130.5933333333332</v>
      </c>
    </row>
    <row r="553" spans="1:12" x14ac:dyDescent="0.25">
      <c r="A553">
        <v>1552</v>
      </c>
      <c r="B553">
        <v>45116</v>
      </c>
      <c r="C553" t="s">
        <v>350</v>
      </c>
      <c r="D553" t="s">
        <v>674</v>
      </c>
      <c r="E553" t="s">
        <v>24</v>
      </c>
      <c r="F553" t="s">
        <v>116</v>
      </c>
      <c r="G553" t="s">
        <v>21</v>
      </c>
      <c r="H553">
        <v>0</v>
      </c>
      <c r="I553">
        <v>98046.03</v>
      </c>
      <c r="J553" t="s">
        <v>4411</v>
      </c>
      <c r="K553" s="4">
        <f t="shared" si="8"/>
        <v>8170.5024999999996</v>
      </c>
      <c r="L553" s="6">
        <v>8170.5024999999996</v>
      </c>
    </row>
    <row r="554" spans="1:12" x14ac:dyDescent="0.25">
      <c r="A554">
        <v>1553</v>
      </c>
      <c r="B554">
        <v>45099</v>
      </c>
      <c r="C554" t="s">
        <v>114</v>
      </c>
      <c r="D554" t="s">
        <v>675</v>
      </c>
      <c r="E554" t="s">
        <v>24</v>
      </c>
      <c r="F554" t="s">
        <v>72</v>
      </c>
      <c r="G554" t="s">
        <v>26</v>
      </c>
      <c r="H554">
        <v>20</v>
      </c>
      <c r="I554">
        <v>78170.06</v>
      </c>
      <c r="J554" t="s">
        <v>3107</v>
      </c>
      <c r="K554" s="4">
        <f t="shared" si="8"/>
        <v>6514.1716666666662</v>
      </c>
      <c r="L554" s="6">
        <v>6514.1716666666662</v>
      </c>
    </row>
    <row r="555" spans="1:12" x14ac:dyDescent="0.25">
      <c r="A555">
        <v>1554</v>
      </c>
      <c r="B555">
        <v>45112</v>
      </c>
      <c r="C555" t="s">
        <v>199</v>
      </c>
      <c r="D555" t="s">
        <v>219</v>
      </c>
      <c r="E555" t="s">
        <v>24</v>
      </c>
      <c r="F555" t="s">
        <v>92</v>
      </c>
      <c r="G555" t="s">
        <v>16</v>
      </c>
      <c r="H555">
        <v>16</v>
      </c>
      <c r="I555">
        <v>81542.17</v>
      </c>
      <c r="J555" t="s">
        <v>4422</v>
      </c>
      <c r="K555" s="4">
        <f t="shared" si="8"/>
        <v>6795.1808333333329</v>
      </c>
      <c r="L555" s="6">
        <v>6795.1808333333329</v>
      </c>
    </row>
    <row r="556" spans="1:12" x14ac:dyDescent="0.25">
      <c r="A556">
        <v>1555</v>
      </c>
      <c r="B556">
        <v>45077</v>
      </c>
      <c r="C556" t="s">
        <v>676</v>
      </c>
      <c r="D556" t="s">
        <v>191</v>
      </c>
      <c r="E556" t="s">
        <v>24</v>
      </c>
      <c r="F556" t="s">
        <v>92</v>
      </c>
      <c r="G556" t="s">
        <v>16</v>
      </c>
      <c r="H556">
        <v>0</v>
      </c>
      <c r="I556">
        <v>82469.53</v>
      </c>
      <c r="J556" t="s">
        <v>4429</v>
      </c>
      <c r="K556" s="4">
        <f t="shared" si="8"/>
        <v>6872.4608333333335</v>
      </c>
      <c r="L556" s="6">
        <v>6872.4608333333335</v>
      </c>
    </row>
    <row r="557" spans="1:12" x14ac:dyDescent="0.25">
      <c r="A557">
        <v>1556</v>
      </c>
      <c r="B557">
        <v>45060</v>
      </c>
      <c r="C557" t="s">
        <v>56</v>
      </c>
      <c r="D557" t="s">
        <v>285</v>
      </c>
      <c r="E557" t="s">
        <v>30</v>
      </c>
      <c r="F557" t="s">
        <v>164</v>
      </c>
      <c r="G557" t="s">
        <v>26</v>
      </c>
      <c r="H557">
        <v>13</v>
      </c>
      <c r="I557">
        <v>47224.63</v>
      </c>
      <c r="J557" t="s">
        <v>3280</v>
      </c>
      <c r="K557" s="4">
        <f t="shared" si="8"/>
        <v>3935.3858333333333</v>
      </c>
      <c r="L557" s="6">
        <v>3935.3858333333333</v>
      </c>
    </row>
    <row r="558" spans="1:12" x14ac:dyDescent="0.25">
      <c r="A558">
        <v>1557</v>
      </c>
      <c r="B558">
        <v>45137</v>
      </c>
      <c r="C558" t="s">
        <v>677</v>
      </c>
      <c r="D558" t="s">
        <v>553</v>
      </c>
      <c r="E558" t="s">
        <v>24</v>
      </c>
      <c r="F558" t="s">
        <v>135</v>
      </c>
      <c r="G558" t="s">
        <v>35</v>
      </c>
      <c r="H558">
        <v>0</v>
      </c>
      <c r="I558">
        <v>58068.19</v>
      </c>
      <c r="J558" t="s">
        <v>3821</v>
      </c>
      <c r="K558" s="4">
        <f t="shared" si="8"/>
        <v>4839.0158333333338</v>
      </c>
      <c r="L558" s="6">
        <v>4839.0158333333338</v>
      </c>
    </row>
    <row r="559" spans="1:12" x14ac:dyDescent="0.25">
      <c r="A559">
        <v>1558</v>
      </c>
      <c r="B559">
        <v>45060</v>
      </c>
      <c r="C559" t="s">
        <v>194</v>
      </c>
      <c r="D559" t="s">
        <v>675</v>
      </c>
      <c r="E559" t="s">
        <v>14</v>
      </c>
      <c r="F559" t="s">
        <v>78</v>
      </c>
      <c r="G559" t="s">
        <v>16</v>
      </c>
      <c r="H559">
        <v>7</v>
      </c>
      <c r="I559">
        <v>76205.679999999993</v>
      </c>
      <c r="J559" t="s">
        <v>2716</v>
      </c>
      <c r="K559" s="4">
        <f t="shared" si="8"/>
        <v>6350.4733333333324</v>
      </c>
      <c r="L559" s="6">
        <v>6350.4733333333324</v>
      </c>
    </row>
    <row r="560" spans="1:12" x14ac:dyDescent="0.25">
      <c r="A560">
        <v>1559</v>
      </c>
      <c r="B560">
        <v>45058</v>
      </c>
      <c r="C560" t="s">
        <v>50</v>
      </c>
      <c r="D560" t="s">
        <v>678</v>
      </c>
      <c r="E560" t="s">
        <v>14</v>
      </c>
      <c r="F560" t="s">
        <v>49</v>
      </c>
      <c r="G560" t="s">
        <v>26</v>
      </c>
      <c r="H560">
        <v>2</v>
      </c>
      <c r="I560">
        <v>55590.52</v>
      </c>
      <c r="J560" t="s">
        <v>4368</v>
      </c>
      <c r="K560" s="4">
        <f t="shared" si="8"/>
        <v>4632.5433333333331</v>
      </c>
      <c r="L560" s="6">
        <v>4632.5433333333331</v>
      </c>
    </row>
    <row r="561" spans="1:12" x14ac:dyDescent="0.25">
      <c r="A561">
        <v>1560</v>
      </c>
      <c r="B561">
        <v>45104</v>
      </c>
      <c r="C561" t="s">
        <v>194</v>
      </c>
      <c r="D561" t="s">
        <v>112</v>
      </c>
      <c r="E561" t="s">
        <v>14</v>
      </c>
      <c r="F561" t="s">
        <v>72</v>
      </c>
      <c r="G561" t="s">
        <v>26</v>
      </c>
      <c r="H561">
        <v>15</v>
      </c>
      <c r="I561">
        <v>93166.6</v>
      </c>
      <c r="J561" t="s">
        <v>4453</v>
      </c>
      <c r="K561" s="4">
        <f t="shared" si="8"/>
        <v>7763.8833333333341</v>
      </c>
      <c r="L561" s="6">
        <v>7763.8833333333341</v>
      </c>
    </row>
    <row r="562" spans="1:12" x14ac:dyDescent="0.25">
      <c r="A562">
        <v>1561</v>
      </c>
      <c r="B562">
        <v>45070</v>
      </c>
      <c r="C562" t="s">
        <v>138</v>
      </c>
      <c r="D562" t="s">
        <v>480</v>
      </c>
      <c r="E562" t="s">
        <v>24</v>
      </c>
      <c r="F562" t="s">
        <v>170</v>
      </c>
      <c r="G562" t="s">
        <v>16</v>
      </c>
      <c r="H562">
        <v>16</v>
      </c>
      <c r="I562">
        <v>73781.69</v>
      </c>
      <c r="J562" t="s">
        <v>3040</v>
      </c>
      <c r="K562" s="4">
        <f t="shared" si="8"/>
        <v>6148.4741666666669</v>
      </c>
      <c r="L562" s="6">
        <v>6148.4741666666669</v>
      </c>
    </row>
    <row r="563" spans="1:12" x14ac:dyDescent="0.25">
      <c r="A563">
        <v>1562</v>
      </c>
      <c r="B563">
        <v>45070</v>
      </c>
      <c r="C563" t="s">
        <v>236</v>
      </c>
      <c r="D563" t="s">
        <v>155</v>
      </c>
      <c r="E563" t="s">
        <v>30</v>
      </c>
      <c r="F563" t="s">
        <v>49</v>
      </c>
      <c r="G563" t="s">
        <v>26</v>
      </c>
      <c r="H563">
        <v>3</v>
      </c>
      <c r="I563">
        <v>64909.58</v>
      </c>
      <c r="J563" t="s">
        <v>4462</v>
      </c>
      <c r="K563" s="4">
        <f t="shared" si="8"/>
        <v>5409.1316666666671</v>
      </c>
      <c r="L563" s="6">
        <v>5409.1316666666671</v>
      </c>
    </row>
    <row r="564" spans="1:12" x14ac:dyDescent="0.25">
      <c r="A564">
        <v>1563</v>
      </c>
      <c r="B564">
        <v>45113</v>
      </c>
      <c r="C564" t="s">
        <v>679</v>
      </c>
      <c r="D564" t="s">
        <v>248</v>
      </c>
      <c r="E564" t="s">
        <v>14</v>
      </c>
      <c r="F564" t="s">
        <v>363</v>
      </c>
      <c r="G564" t="s">
        <v>26</v>
      </c>
      <c r="H564">
        <v>17</v>
      </c>
      <c r="I564">
        <v>30792.15</v>
      </c>
      <c r="J564" t="s">
        <v>4468</v>
      </c>
      <c r="K564" s="4">
        <f t="shared" si="8"/>
        <v>2566.0125000000003</v>
      </c>
      <c r="L564" s="6">
        <v>2566.0125000000003</v>
      </c>
    </row>
    <row r="565" spans="1:12" x14ac:dyDescent="0.25">
      <c r="A565">
        <v>1564</v>
      </c>
      <c r="B565">
        <v>45113</v>
      </c>
      <c r="C565" t="s">
        <v>168</v>
      </c>
      <c r="D565" t="s">
        <v>663</v>
      </c>
      <c r="E565" t="s">
        <v>24</v>
      </c>
      <c r="F565" t="s">
        <v>203</v>
      </c>
      <c r="G565" t="s">
        <v>35</v>
      </c>
      <c r="H565">
        <v>0</v>
      </c>
      <c r="I565">
        <v>99979.95</v>
      </c>
      <c r="J565" t="s">
        <v>4094</v>
      </c>
      <c r="K565" s="4">
        <f t="shared" si="8"/>
        <v>8331.6625000000004</v>
      </c>
      <c r="L565" s="6">
        <v>8331.6625000000004</v>
      </c>
    </row>
    <row r="566" spans="1:12" x14ac:dyDescent="0.25">
      <c r="A566">
        <v>1565</v>
      </c>
      <c r="B566">
        <v>45072</v>
      </c>
      <c r="C566" t="s">
        <v>589</v>
      </c>
      <c r="D566" t="s">
        <v>468</v>
      </c>
      <c r="E566" t="s">
        <v>14</v>
      </c>
      <c r="F566" t="s">
        <v>92</v>
      </c>
      <c r="G566" t="s">
        <v>21</v>
      </c>
      <c r="H566">
        <v>13</v>
      </c>
      <c r="I566">
        <v>90482.61</v>
      </c>
      <c r="J566" t="s">
        <v>3348</v>
      </c>
      <c r="K566" s="4">
        <f t="shared" si="8"/>
        <v>7540.2174999999997</v>
      </c>
      <c r="L566" s="6">
        <v>7540.2174999999997</v>
      </c>
    </row>
    <row r="567" spans="1:12" x14ac:dyDescent="0.25">
      <c r="A567">
        <v>1566</v>
      </c>
      <c r="B567">
        <v>45099</v>
      </c>
      <c r="C567" t="s">
        <v>199</v>
      </c>
      <c r="D567" t="s">
        <v>175</v>
      </c>
      <c r="E567" t="s">
        <v>14</v>
      </c>
      <c r="F567" t="s">
        <v>38</v>
      </c>
      <c r="G567" t="s">
        <v>26</v>
      </c>
      <c r="H567">
        <v>10</v>
      </c>
      <c r="I567">
        <v>55610.47</v>
      </c>
      <c r="J567" t="s">
        <v>3936</v>
      </c>
      <c r="K567" s="4">
        <f t="shared" si="8"/>
        <v>4634.2058333333334</v>
      </c>
      <c r="L567" s="6">
        <v>4634.2058333333334</v>
      </c>
    </row>
    <row r="568" spans="1:12" x14ac:dyDescent="0.25">
      <c r="A568">
        <v>1567</v>
      </c>
      <c r="B568">
        <v>45129</v>
      </c>
      <c r="C568" t="s">
        <v>238</v>
      </c>
      <c r="D568" t="s">
        <v>680</v>
      </c>
      <c r="E568" t="s">
        <v>14</v>
      </c>
      <c r="F568" t="s">
        <v>81</v>
      </c>
      <c r="G568" t="s">
        <v>21</v>
      </c>
      <c r="H568">
        <v>0</v>
      </c>
      <c r="I568">
        <v>98064.33</v>
      </c>
      <c r="J568" t="s">
        <v>4486</v>
      </c>
      <c r="K568" s="4">
        <f t="shared" si="8"/>
        <v>8172.0275000000001</v>
      </c>
      <c r="L568" s="6">
        <v>8172.0275000000001</v>
      </c>
    </row>
    <row r="569" spans="1:12" x14ac:dyDescent="0.25">
      <c r="A569">
        <v>1568</v>
      </c>
      <c r="B569">
        <v>45072</v>
      </c>
      <c r="C569" t="s">
        <v>256</v>
      </c>
      <c r="D569" t="s">
        <v>681</v>
      </c>
      <c r="E569" t="s">
        <v>14</v>
      </c>
      <c r="F569" t="s">
        <v>38</v>
      </c>
      <c r="G569" t="s">
        <v>35</v>
      </c>
      <c r="H569">
        <v>17</v>
      </c>
      <c r="I569">
        <v>93214.79</v>
      </c>
      <c r="J569" t="s">
        <v>2368</v>
      </c>
      <c r="K569" s="4">
        <f t="shared" si="8"/>
        <v>7767.8991666666661</v>
      </c>
      <c r="L569" s="6">
        <v>7767.8991666666661</v>
      </c>
    </row>
    <row r="570" spans="1:12" x14ac:dyDescent="0.25">
      <c r="A570">
        <v>1569</v>
      </c>
      <c r="B570">
        <v>45098</v>
      </c>
      <c r="C570" t="s">
        <v>125</v>
      </c>
      <c r="D570" t="s">
        <v>518</v>
      </c>
      <c r="E570" t="s">
        <v>24</v>
      </c>
      <c r="F570" t="s">
        <v>78</v>
      </c>
      <c r="G570" t="s">
        <v>21</v>
      </c>
      <c r="H570">
        <v>17</v>
      </c>
      <c r="I570">
        <v>34218.57</v>
      </c>
      <c r="J570" t="s">
        <v>1889</v>
      </c>
      <c r="K570" s="4">
        <f t="shared" si="8"/>
        <v>2851.5475000000001</v>
      </c>
      <c r="L570" s="6">
        <v>2851.5475000000001</v>
      </c>
    </row>
    <row r="571" spans="1:12" x14ac:dyDescent="0.25">
      <c r="A571">
        <v>1570</v>
      </c>
      <c r="B571">
        <v>45092</v>
      </c>
      <c r="C571" t="s">
        <v>327</v>
      </c>
      <c r="D571" t="s">
        <v>183</v>
      </c>
      <c r="E571" t="s">
        <v>24</v>
      </c>
      <c r="F571" t="s">
        <v>237</v>
      </c>
      <c r="G571" t="s">
        <v>21</v>
      </c>
      <c r="H571">
        <v>18</v>
      </c>
      <c r="I571">
        <v>90954.54</v>
      </c>
      <c r="J571" t="s">
        <v>3930</v>
      </c>
      <c r="K571" s="4">
        <f t="shared" si="8"/>
        <v>7579.5449999999992</v>
      </c>
      <c r="L571" s="6">
        <v>7579.5449999999992</v>
      </c>
    </row>
    <row r="572" spans="1:12" x14ac:dyDescent="0.25">
      <c r="A572">
        <v>1571</v>
      </c>
      <c r="B572">
        <v>45137</v>
      </c>
      <c r="C572" t="s">
        <v>416</v>
      </c>
      <c r="D572" t="s">
        <v>378</v>
      </c>
      <c r="E572" t="s">
        <v>14</v>
      </c>
      <c r="F572" t="s">
        <v>113</v>
      </c>
      <c r="G572" t="s">
        <v>35</v>
      </c>
      <c r="H572">
        <v>7</v>
      </c>
      <c r="I572">
        <v>32713.72</v>
      </c>
      <c r="J572" t="s">
        <v>4504</v>
      </c>
      <c r="K572" s="4">
        <f t="shared" si="8"/>
        <v>2726.1433333333334</v>
      </c>
      <c r="L572" s="6">
        <v>2726.1433333333334</v>
      </c>
    </row>
    <row r="573" spans="1:12" x14ac:dyDescent="0.25">
      <c r="A573">
        <v>1572</v>
      </c>
      <c r="B573">
        <v>45068</v>
      </c>
      <c r="C573" t="s">
        <v>114</v>
      </c>
      <c r="D573" t="s">
        <v>682</v>
      </c>
      <c r="E573" t="s">
        <v>30</v>
      </c>
      <c r="F573" t="s">
        <v>198</v>
      </c>
      <c r="G573" t="s">
        <v>26</v>
      </c>
      <c r="H573">
        <v>17</v>
      </c>
      <c r="I573">
        <v>52030.54</v>
      </c>
      <c r="J573" t="s">
        <v>2799</v>
      </c>
      <c r="K573" s="4">
        <f t="shared" si="8"/>
        <v>4335.8783333333331</v>
      </c>
      <c r="L573" s="6">
        <v>4335.8783333333331</v>
      </c>
    </row>
    <row r="574" spans="1:12" x14ac:dyDescent="0.25">
      <c r="A574">
        <v>1573</v>
      </c>
      <c r="B574">
        <v>45111</v>
      </c>
      <c r="C574" t="s">
        <v>39</v>
      </c>
      <c r="D574" t="s">
        <v>580</v>
      </c>
      <c r="E574" t="s">
        <v>24</v>
      </c>
      <c r="F574" t="s">
        <v>173</v>
      </c>
      <c r="G574" t="s">
        <v>16</v>
      </c>
      <c r="H574">
        <v>6</v>
      </c>
      <c r="I574">
        <v>65277.81</v>
      </c>
      <c r="J574" t="s">
        <v>2148</v>
      </c>
      <c r="K574" s="4">
        <f t="shared" si="8"/>
        <v>5439.8175000000001</v>
      </c>
      <c r="L574" s="6">
        <v>5439.8175000000001</v>
      </c>
    </row>
    <row r="575" spans="1:12" x14ac:dyDescent="0.25">
      <c r="A575">
        <v>1574</v>
      </c>
      <c r="B575">
        <v>45087</v>
      </c>
      <c r="C575" t="s">
        <v>448</v>
      </c>
      <c r="D575" t="s">
        <v>589</v>
      </c>
      <c r="E575" t="s">
        <v>24</v>
      </c>
      <c r="F575" t="s">
        <v>92</v>
      </c>
      <c r="G575" t="s">
        <v>16</v>
      </c>
      <c r="H575">
        <v>0</v>
      </c>
      <c r="I575">
        <v>38891.870000000003</v>
      </c>
      <c r="J575" t="s">
        <v>1865</v>
      </c>
      <c r="K575" s="4">
        <f t="shared" si="8"/>
        <v>3240.9891666666667</v>
      </c>
      <c r="L575" s="6">
        <v>3240.9891666666667</v>
      </c>
    </row>
    <row r="576" spans="1:12" x14ac:dyDescent="0.25">
      <c r="A576">
        <v>1575</v>
      </c>
      <c r="B576">
        <v>45081</v>
      </c>
      <c r="C576" t="s">
        <v>504</v>
      </c>
      <c r="D576" t="s">
        <v>683</v>
      </c>
      <c r="E576" t="s">
        <v>14</v>
      </c>
      <c r="F576" t="s">
        <v>198</v>
      </c>
      <c r="G576" t="s">
        <v>35</v>
      </c>
      <c r="H576">
        <v>4</v>
      </c>
      <c r="I576">
        <v>81022.8</v>
      </c>
      <c r="J576" t="s">
        <v>4523</v>
      </c>
      <c r="K576" s="4">
        <f t="shared" si="8"/>
        <v>6751.9000000000005</v>
      </c>
      <c r="L576" s="6">
        <v>6751.9000000000005</v>
      </c>
    </row>
    <row r="577" spans="1:12" x14ac:dyDescent="0.25">
      <c r="A577">
        <v>1576</v>
      </c>
      <c r="B577">
        <v>45092</v>
      </c>
      <c r="C577" t="s">
        <v>676</v>
      </c>
      <c r="D577" t="s">
        <v>105</v>
      </c>
      <c r="E577" t="s">
        <v>14</v>
      </c>
      <c r="F577" t="s">
        <v>176</v>
      </c>
      <c r="G577" t="s">
        <v>35</v>
      </c>
      <c r="H577">
        <v>15</v>
      </c>
      <c r="I577">
        <v>81375.34</v>
      </c>
      <c r="J577" t="s">
        <v>2017</v>
      </c>
      <c r="K577" s="4">
        <f t="shared" si="8"/>
        <v>6781.2783333333327</v>
      </c>
      <c r="L577" s="6">
        <v>6781.2783333333327</v>
      </c>
    </row>
    <row r="578" spans="1:12" x14ac:dyDescent="0.25">
      <c r="A578">
        <v>1577</v>
      </c>
      <c r="B578">
        <v>45059</v>
      </c>
      <c r="C578" t="s">
        <v>427</v>
      </c>
      <c r="D578" t="s">
        <v>124</v>
      </c>
      <c r="E578" t="s">
        <v>14</v>
      </c>
      <c r="F578" t="s">
        <v>81</v>
      </c>
      <c r="G578" t="s">
        <v>26</v>
      </c>
      <c r="H578">
        <v>14</v>
      </c>
      <c r="I578">
        <v>90876.99</v>
      </c>
      <c r="J578" t="s">
        <v>2611</v>
      </c>
      <c r="K578" s="4">
        <f t="shared" si="8"/>
        <v>7573.0825000000004</v>
      </c>
      <c r="L578" s="6">
        <v>7573.0825000000004</v>
      </c>
    </row>
    <row r="579" spans="1:12" x14ac:dyDescent="0.25">
      <c r="A579">
        <v>1578</v>
      </c>
      <c r="B579">
        <v>45053</v>
      </c>
      <c r="C579" t="s">
        <v>684</v>
      </c>
      <c r="D579" t="s">
        <v>685</v>
      </c>
      <c r="E579" t="s">
        <v>14</v>
      </c>
      <c r="F579" t="s">
        <v>145</v>
      </c>
      <c r="G579" t="s">
        <v>26</v>
      </c>
      <c r="H579">
        <v>19</v>
      </c>
      <c r="I579">
        <v>91662.26</v>
      </c>
      <c r="J579" t="s">
        <v>4539</v>
      </c>
      <c r="K579" s="4">
        <f t="shared" ref="K579:K642" si="9">I579/12</f>
        <v>7638.5216666666665</v>
      </c>
      <c r="L579" s="6">
        <v>7638.5216666666665</v>
      </c>
    </row>
    <row r="580" spans="1:12" x14ac:dyDescent="0.25">
      <c r="A580">
        <v>1579</v>
      </c>
      <c r="B580">
        <v>45091</v>
      </c>
      <c r="C580" t="s">
        <v>381</v>
      </c>
      <c r="D580" t="s">
        <v>274</v>
      </c>
      <c r="E580" t="s">
        <v>14</v>
      </c>
      <c r="F580" t="s">
        <v>43</v>
      </c>
      <c r="G580" t="s">
        <v>35</v>
      </c>
      <c r="H580">
        <v>2</v>
      </c>
      <c r="I580">
        <v>44343.28</v>
      </c>
      <c r="J580" t="s">
        <v>4544</v>
      </c>
      <c r="K580" s="4">
        <f t="shared" si="9"/>
        <v>3695.2733333333331</v>
      </c>
      <c r="L580" s="6">
        <v>3695.2733333333331</v>
      </c>
    </row>
    <row r="581" spans="1:12" x14ac:dyDescent="0.25">
      <c r="A581">
        <v>1580</v>
      </c>
      <c r="B581">
        <v>45103</v>
      </c>
      <c r="C581" t="s">
        <v>613</v>
      </c>
      <c r="D581" t="s">
        <v>449</v>
      </c>
      <c r="E581" t="s">
        <v>30</v>
      </c>
      <c r="F581" t="s">
        <v>116</v>
      </c>
      <c r="G581" t="s">
        <v>21</v>
      </c>
      <c r="H581">
        <v>19</v>
      </c>
      <c r="I581">
        <v>50427.87</v>
      </c>
      <c r="J581" t="s">
        <v>3225</v>
      </c>
      <c r="K581" s="4">
        <f t="shared" si="9"/>
        <v>4202.3225000000002</v>
      </c>
      <c r="L581" s="6">
        <v>4202.3225000000002</v>
      </c>
    </row>
    <row r="582" spans="1:12" x14ac:dyDescent="0.25">
      <c r="A582">
        <v>1581</v>
      </c>
      <c r="B582">
        <v>45066</v>
      </c>
      <c r="C582" t="s">
        <v>156</v>
      </c>
      <c r="D582" t="s">
        <v>347</v>
      </c>
      <c r="E582" t="s">
        <v>14</v>
      </c>
      <c r="F582" t="s">
        <v>20</v>
      </c>
      <c r="G582" t="s">
        <v>16</v>
      </c>
      <c r="H582">
        <v>20</v>
      </c>
      <c r="I582">
        <v>98103.76</v>
      </c>
      <c r="J582" t="s">
        <v>2163</v>
      </c>
      <c r="K582" s="4">
        <f t="shared" si="9"/>
        <v>8175.3133333333326</v>
      </c>
      <c r="L582" s="6">
        <v>8175.3133333333326</v>
      </c>
    </row>
    <row r="583" spans="1:12" x14ac:dyDescent="0.25">
      <c r="A583">
        <v>1582</v>
      </c>
      <c r="B583">
        <v>45127</v>
      </c>
      <c r="C583" t="s">
        <v>48</v>
      </c>
      <c r="D583" t="s">
        <v>398</v>
      </c>
      <c r="E583" t="s">
        <v>14</v>
      </c>
      <c r="F583" t="s">
        <v>164</v>
      </c>
      <c r="G583" t="s">
        <v>21</v>
      </c>
      <c r="H583">
        <v>15</v>
      </c>
      <c r="I583">
        <v>88348.56</v>
      </c>
      <c r="J583" t="s">
        <v>1743</v>
      </c>
      <c r="K583" s="4">
        <f t="shared" si="9"/>
        <v>7362.38</v>
      </c>
      <c r="L583" s="6">
        <v>7362.38</v>
      </c>
    </row>
    <row r="584" spans="1:12" x14ac:dyDescent="0.25">
      <c r="A584">
        <v>1583</v>
      </c>
      <c r="B584">
        <v>45109</v>
      </c>
      <c r="C584" t="s">
        <v>439</v>
      </c>
      <c r="D584" t="s">
        <v>686</v>
      </c>
      <c r="E584" t="s">
        <v>24</v>
      </c>
      <c r="F584" t="s">
        <v>122</v>
      </c>
      <c r="G584" t="s">
        <v>16</v>
      </c>
      <c r="H584">
        <v>5</v>
      </c>
      <c r="I584">
        <v>88927.7</v>
      </c>
      <c r="J584" t="s">
        <v>3112</v>
      </c>
      <c r="K584" s="4">
        <f t="shared" si="9"/>
        <v>7410.6416666666664</v>
      </c>
      <c r="L584" s="6">
        <v>7410.6416666666664</v>
      </c>
    </row>
    <row r="585" spans="1:12" x14ac:dyDescent="0.25">
      <c r="A585">
        <v>1584</v>
      </c>
      <c r="B585">
        <v>45098</v>
      </c>
      <c r="C585" t="s">
        <v>123</v>
      </c>
      <c r="D585" t="s">
        <v>687</v>
      </c>
      <c r="E585" t="s">
        <v>14</v>
      </c>
      <c r="F585" t="s">
        <v>25</v>
      </c>
      <c r="G585" t="s">
        <v>26</v>
      </c>
      <c r="H585">
        <v>12</v>
      </c>
      <c r="I585">
        <v>49198.17</v>
      </c>
      <c r="J585" t="s">
        <v>3144</v>
      </c>
      <c r="K585" s="4">
        <f t="shared" si="9"/>
        <v>4099.8474999999999</v>
      </c>
      <c r="L585" s="6">
        <v>4099.8474999999999</v>
      </c>
    </row>
    <row r="586" spans="1:12" x14ac:dyDescent="0.25">
      <c r="A586">
        <v>1585</v>
      </c>
      <c r="B586">
        <v>45133</v>
      </c>
      <c r="C586" t="s">
        <v>688</v>
      </c>
      <c r="D586" t="s">
        <v>292</v>
      </c>
      <c r="E586" t="s">
        <v>14</v>
      </c>
      <c r="F586" t="s">
        <v>135</v>
      </c>
      <c r="G586" t="s">
        <v>21</v>
      </c>
      <c r="H586">
        <v>12</v>
      </c>
      <c r="I586">
        <v>77318.77</v>
      </c>
      <c r="J586" t="s">
        <v>4573</v>
      </c>
      <c r="K586" s="4">
        <f t="shared" si="9"/>
        <v>6443.230833333334</v>
      </c>
      <c r="L586" s="6">
        <v>6443.230833333334</v>
      </c>
    </row>
    <row r="587" spans="1:12" x14ac:dyDescent="0.25">
      <c r="A587">
        <v>1586</v>
      </c>
      <c r="B587">
        <v>45104</v>
      </c>
      <c r="C587" t="s">
        <v>194</v>
      </c>
      <c r="D587" t="s">
        <v>146</v>
      </c>
      <c r="E587" t="s">
        <v>14</v>
      </c>
      <c r="F587" t="s">
        <v>246</v>
      </c>
      <c r="G587" t="s">
        <v>35</v>
      </c>
      <c r="H587">
        <v>6</v>
      </c>
      <c r="I587">
        <v>46426.93</v>
      </c>
      <c r="J587" t="s">
        <v>2099</v>
      </c>
      <c r="K587" s="4">
        <f t="shared" si="9"/>
        <v>3868.9108333333334</v>
      </c>
      <c r="L587" s="6">
        <v>3868.9108333333334</v>
      </c>
    </row>
    <row r="588" spans="1:12" x14ac:dyDescent="0.25">
      <c r="A588">
        <v>1587</v>
      </c>
      <c r="B588">
        <v>45117</v>
      </c>
      <c r="C588" t="s">
        <v>152</v>
      </c>
      <c r="D588" t="s">
        <v>689</v>
      </c>
      <c r="E588" t="s">
        <v>24</v>
      </c>
      <c r="F588" t="s">
        <v>453</v>
      </c>
      <c r="G588" t="s">
        <v>26</v>
      </c>
      <c r="H588">
        <v>16</v>
      </c>
      <c r="I588">
        <v>47085.46</v>
      </c>
      <c r="J588" t="s">
        <v>2977</v>
      </c>
      <c r="K588" s="4">
        <f t="shared" si="9"/>
        <v>3923.7883333333334</v>
      </c>
      <c r="L588" s="6">
        <v>3923.7883333333334</v>
      </c>
    </row>
    <row r="589" spans="1:12" x14ac:dyDescent="0.25">
      <c r="A589">
        <v>1588</v>
      </c>
      <c r="B589">
        <v>45119</v>
      </c>
      <c r="C589" t="s">
        <v>194</v>
      </c>
      <c r="D589" t="s">
        <v>690</v>
      </c>
      <c r="E589" t="s">
        <v>24</v>
      </c>
      <c r="F589" t="s">
        <v>173</v>
      </c>
      <c r="G589" t="s">
        <v>26</v>
      </c>
      <c r="H589">
        <v>2</v>
      </c>
      <c r="I589">
        <v>79808.66</v>
      </c>
      <c r="J589" t="s">
        <v>4589</v>
      </c>
      <c r="K589" s="4">
        <f t="shared" si="9"/>
        <v>6650.7216666666673</v>
      </c>
      <c r="L589" s="6">
        <v>6650.7216666666673</v>
      </c>
    </row>
    <row r="590" spans="1:12" x14ac:dyDescent="0.25">
      <c r="A590">
        <v>1589</v>
      </c>
      <c r="B590">
        <v>45106</v>
      </c>
      <c r="C590" t="s">
        <v>691</v>
      </c>
      <c r="D590" t="s">
        <v>692</v>
      </c>
      <c r="E590" t="s">
        <v>14</v>
      </c>
      <c r="F590" t="s">
        <v>173</v>
      </c>
      <c r="G590" t="s">
        <v>26</v>
      </c>
      <c r="H590">
        <v>10</v>
      </c>
      <c r="I590">
        <v>41208.83</v>
      </c>
      <c r="J590" t="s">
        <v>2357</v>
      </c>
      <c r="K590" s="4">
        <f t="shared" si="9"/>
        <v>3434.0691666666667</v>
      </c>
      <c r="L590" s="6">
        <v>3434.0691666666667</v>
      </c>
    </row>
    <row r="591" spans="1:12" x14ac:dyDescent="0.25">
      <c r="A591">
        <v>1590</v>
      </c>
      <c r="B591">
        <v>45099</v>
      </c>
      <c r="C591" t="s">
        <v>158</v>
      </c>
      <c r="D591" t="s">
        <v>693</v>
      </c>
      <c r="E591" t="s">
        <v>14</v>
      </c>
      <c r="F591" t="s">
        <v>31</v>
      </c>
      <c r="G591" t="s">
        <v>26</v>
      </c>
      <c r="H591">
        <v>16</v>
      </c>
      <c r="I591">
        <v>32612.42</v>
      </c>
      <c r="J591" t="s">
        <v>4599</v>
      </c>
      <c r="K591" s="4">
        <f t="shared" si="9"/>
        <v>2717.7016666666664</v>
      </c>
      <c r="L591" s="6">
        <v>2717.7016666666664</v>
      </c>
    </row>
    <row r="592" spans="1:12" x14ac:dyDescent="0.25">
      <c r="A592">
        <v>1591</v>
      </c>
      <c r="B592">
        <v>45081</v>
      </c>
      <c r="C592" t="s">
        <v>427</v>
      </c>
      <c r="D592" t="s">
        <v>337</v>
      </c>
      <c r="E592" t="s">
        <v>30</v>
      </c>
      <c r="F592" t="s">
        <v>38</v>
      </c>
      <c r="G592" t="s">
        <v>21</v>
      </c>
      <c r="H592">
        <v>20</v>
      </c>
      <c r="I592">
        <v>32624.34</v>
      </c>
      <c r="J592" t="s">
        <v>2069</v>
      </c>
      <c r="K592" s="4">
        <f t="shared" si="9"/>
        <v>2718.6950000000002</v>
      </c>
      <c r="L592" s="6">
        <v>2718.6950000000002</v>
      </c>
    </row>
    <row r="593" spans="1:12" x14ac:dyDescent="0.25">
      <c r="A593">
        <v>1592</v>
      </c>
      <c r="B593">
        <v>45105</v>
      </c>
      <c r="C593" t="s">
        <v>56</v>
      </c>
      <c r="D593" t="s">
        <v>431</v>
      </c>
      <c r="E593" t="s">
        <v>24</v>
      </c>
      <c r="F593" t="s">
        <v>122</v>
      </c>
      <c r="G593" t="s">
        <v>21</v>
      </c>
      <c r="H593">
        <v>9</v>
      </c>
      <c r="I593">
        <v>76570.070000000007</v>
      </c>
      <c r="J593" t="s">
        <v>4610</v>
      </c>
      <c r="K593" s="4">
        <f t="shared" si="9"/>
        <v>6380.8391666666676</v>
      </c>
      <c r="L593" s="6">
        <v>6380.8391666666676</v>
      </c>
    </row>
    <row r="594" spans="1:12" x14ac:dyDescent="0.25">
      <c r="A594">
        <v>1593</v>
      </c>
      <c r="B594">
        <v>45136</v>
      </c>
      <c r="C594" t="s">
        <v>348</v>
      </c>
      <c r="D594" t="s">
        <v>244</v>
      </c>
      <c r="E594" t="s">
        <v>24</v>
      </c>
      <c r="F594" t="s">
        <v>237</v>
      </c>
      <c r="G594" t="s">
        <v>26</v>
      </c>
      <c r="H594">
        <v>17</v>
      </c>
      <c r="I594">
        <v>94356.54</v>
      </c>
      <c r="J594" t="s">
        <v>3954</v>
      </c>
      <c r="K594" s="4">
        <f t="shared" si="9"/>
        <v>7863.0449999999992</v>
      </c>
      <c r="L594" s="6">
        <v>7863.0449999999992</v>
      </c>
    </row>
    <row r="595" spans="1:12" x14ac:dyDescent="0.25">
      <c r="A595">
        <v>1594</v>
      </c>
      <c r="B595">
        <v>45093</v>
      </c>
      <c r="C595" t="s">
        <v>28</v>
      </c>
      <c r="D595" t="s">
        <v>183</v>
      </c>
      <c r="E595" t="s">
        <v>24</v>
      </c>
      <c r="F595" t="s">
        <v>84</v>
      </c>
      <c r="G595" t="s">
        <v>21</v>
      </c>
      <c r="H595">
        <v>18</v>
      </c>
      <c r="I595">
        <v>59290.82</v>
      </c>
      <c r="J595" t="s">
        <v>2542</v>
      </c>
      <c r="K595" s="4">
        <f t="shared" si="9"/>
        <v>4940.9016666666666</v>
      </c>
      <c r="L595" s="6">
        <v>4940.9016666666666</v>
      </c>
    </row>
    <row r="596" spans="1:12" x14ac:dyDescent="0.25">
      <c r="A596">
        <v>1595</v>
      </c>
      <c r="B596">
        <v>45124</v>
      </c>
      <c r="C596" t="s">
        <v>213</v>
      </c>
      <c r="D596" t="s">
        <v>694</v>
      </c>
      <c r="E596" t="s">
        <v>14</v>
      </c>
      <c r="F596" t="s">
        <v>214</v>
      </c>
      <c r="G596" t="s">
        <v>21</v>
      </c>
      <c r="H596">
        <v>20</v>
      </c>
      <c r="I596">
        <v>55695.54</v>
      </c>
      <c r="J596" t="s">
        <v>4624</v>
      </c>
      <c r="K596" s="4">
        <f t="shared" si="9"/>
        <v>4641.2950000000001</v>
      </c>
      <c r="L596" s="6">
        <v>4641.2950000000001</v>
      </c>
    </row>
    <row r="597" spans="1:12" x14ac:dyDescent="0.25">
      <c r="A597">
        <v>1596</v>
      </c>
      <c r="B597">
        <v>45078</v>
      </c>
      <c r="C597" t="s">
        <v>165</v>
      </c>
      <c r="D597" t="s">
        <v>695</v>
      </c>
      <c r="E597" t="s">
        <v>24</v>
      </c>
      <c r="F597" t="s">
        <v>170</v>
      </c>
      <c r="G597" t="s">
        <v>35</v>
      </c>
      <c r="H597">
        <v>15</v>
      </c>
      <c r="I597">
        <v>42296.33</v>
      </c>
      <c r="J597" t="s">
        <v>3615</v>
      </c>
      <c r="K597" s="4">
        <f t="shared" si="9"/>
        <v>3524.6941666666667</v>
      </c>
      <c r="L597" s="6">
        <v>3524.6941666666667</v>
      </c>
    </row>
    <row r="598" spans="1:12" x14ac:dyDescent="0.25">
      <c r="A598">
        <v>1597</v>
      </c>
      <c r="B598">
        <v>45126</v>
      </c>
      <c r="C598" t="s">
        <v>82</v>
      </c>
      <c r="D598" t="s">
        <v>398</v>
      </c>
      <c r="E598" t="s">
        <v>14</v>
      </c>
      <c r="F598" t="s">
        <v>31</v>
      </c>
      <c r="G598" t="s">
        <v>35</v>
      </c>
      <c r="H598">
        <v>2</v>
      </c>
      <c r="I598">
        <v>75724.33</v>
      </c>
      <c r="J598" t="s">
        <v>4635</v>
      </c>
      <c r="K598" s="4">
        <f t="shared" si="9"/>
        <v>6310.3608333333332</v>
      </c>
      <c r="L598" s="6">
        <v>6310.3608333333332</v>
      </c>
    </row>
    <row r="599" spans="1:12" x14ac:dyDescent="0.25">
      <c r="A599">
        <v>1598</v>
      </c>
      <c r="B599">
        <v>45077</v>
      </c>
      <c r="C599" t="s">
        <v>240</v>
      </c>
      <c r="D599" t="s">
        <v>87</v>
      </c>
      <c r="E599" t="s">
        <v>30</v>
      </c>
      <c r="F599" t="s">
        <v>75</v>
      </c>
      <c r="G599" t="s">
        <v>35</v>
      </c>
      <c r="H599">
        <v>11</v>
      </c>
      <c r="I599">
        <v>93689.37</v>
      </c>
      <c r="J599" t="s">
        <v>4641</v>
      </c>
      <c r="K599" s="4">
        <f t="shared" si="9"/>
        <v>7807.4474999999993</v>
      </c>
      <c r="L599" s="6">
        <v>7807.4474999999993</v>
      </c>
    </row>
    <row r="600" spans="1:12" x14ac:dyDescent="0.25">
      <c r="A600">
        <v>1599</v>
      </c>
      <c r="B600">
        <v>45061</v>
      </c>
      <c r="C600" t="s">
        <v>90</v>
      </c>
      <c r="D600" t="s">
        <v>419</v>
      </c>
      <c r="E600" t="s">
        <v>24</v>
      </c>
      <c r="F600" t="s">
        <v>64</v>
      </c>
      <c r="G600" t="s">
        <v>35</v>
      </c>
      <c r="H600">
        <v>8</v>
      </c>
      <c r="I600">
        <v>88136.37</v>
      </c>
      <c r="J600" t="s">
        <v>2017</v>
      </c>
      <c r="K600" s="4">
        <f t="shared" si="9"/>
        <v>7344.6974999999993</v>
      </c>
      <c r="L600" s="6">
        <v>7344.6974999999993</v>
      </c>
    </row>
    <row r="601" spans="1:12" x14ac:dyDescent="0.25">
      <c r="A601">
        <v>1600</v>
      </c>
      <c r="B601">
        <v>45058</v>
      </c>
      <c r="C601" t="s">
        <v>174</v>
      </c>
      <c r="D601" t="s">
        <v>451</v>
      </c>
      <c r="E601" t="s">
        <v>14</v>
      </c>
      <c r="F601" t="s">
        <v>78</v>
      </c>
      <c r="G601" t="s">
        <v>26</v>
      </c>
      <c r="H601">
        <v>8</v>
      </c>
      <c r="I601">
        <v>95157.61</v>
      </c>
      <c r="J601" t="s">
        <v>4651</v>
      </c>
      <c r="K601" s="4">
        <f t="shared" si="9"/>
        <v>7929.8008333333337</v>
      </c>
      <c r="L601" s="6">
        <v>7929.8008333333337</v>
      </c>
    </row>
    <row r="602" spans="1:12" x14ac:dyDescent="0.25">
      <c r="A602">
        <v>1601</v>
      </c>
      <c r="B602">
        <v>45105</v>
      </c>
      <c r="C602" t="s">
        <v>227</v>
      </c>
      <c r="D602" t="s">
        <v>159</v>
      </c>
      <c r="E602" t="s">
        <v>14</v>
      </c>
      <c r="F602" t="s">
        <v>264</v>
      </c>
      <c r="G602" t="s">
        <v>16</v>
      </c>
      <c r="H602">
        <v>12</v>
      </c>
      <c r="I602">
        <v>80918.97</v>
      </c>
      <c r="J602" t="s">
        <v>3859</v>
      </c>
      <c r="K602" s="4">
        <f t="shared" si="9"/>
        <v>6743.2475000000004</v>
      </c>
      <c r="L602" s="6">
        <v>6743.2475000000004</v>
      </c>
    </row>
    <row r="603" spans="1:12" x14ac:dyDescent="0.25">
      <c r="A603">
        <v>1602</v>
      </c>
      <c r="B603">
        <v>45055</v>
      </c>
      <c r="C603" t="s">
        <v>396</v>
      </c>
      <c r="D603" t="s">
        <v>286</v>
      </c>
      <c r="E603" t="s">
        <v>30</v>
      </c>
      <c r="F603" t="s">
        <v>49</v>
      </c>
      <c r="G603" t="s">
        <v>35</v>
      </c>
      <c r="H603">
        <v>15</v>
      </c>
      <c r="I603">
        <v>55637.440000000002</v>
      </c>
      <c r="J603" t="s">
        <v>2879</v>
      </c>
      <c r="K603" s="4">
        <f t="shared" si="9"/>
        <v>4636.4533333333338</v>
      </c>
      <c r="L603" s="6">
        <v>4636.4533333333338</v>
      </c>
    </row>
    <row r="604" spans="1:12" x14ac:dyDescent="0.25">
      <c r="A604">
        <v>1603</v>
      </c>
      <c r="B604">
        <v>45080</v>
      </c>
      <c r="C604" t="s">
        <v>396</v>
      </c>
      <c r="D604" t="s">
        <v>191</v>
      </c>
      <c r="E604" t="s">
        <v>14</v>
      </c>
      <c r="F604" t="s">
        <v>167</v>
      </c>
      <c r="G604" t="s">
        <v>35</v>
      </c>
      <c r="H604">
        <v>7</v>
      </c>
      <c r="I604">
        <v>71666.039999999994</v>
      </c>
      <c r="J604" t="s">
        <v>4663</v>
      </c>
      <c r="K604" s="4">
        <f t="shared" si="9"/>
        <v>5972.1699999999992</v>
      </c>
      <c r="L604" s="6">
        <v>5972.1699999999992</v>
      </c>
    </row>
    <row r="605" spans="1:12" x14ac:dyDescent="0.25">
      <c r="A605">
        <v>1604</v>
      </c>
      <c r="B605">
        <v>45066</v>
      </c>
      <c r="C605" t="s">
        <v>223</v>
      </c>
      <c r="D605" t="s">
        <v>696</v>
      </c>
      <c r="E605" t="s">
        <v>14</v>
      </c>
      <c r="F605" t="s">
        <v>25</v>
      </c>
      <c r="G605" t="s">
        <v>35</v>
      </c>
      <c r="H605">
        <v>9</v>
      </c>
      <c r="I605">
        <v>55369.99</v>
      </c>
      <c r="J605" t="s">
        <v>4668</v>
      </c>
      <c r="K605" s="4">
        <f t="shared" si="9"/>
        <v>4614.1658333333335</v>
      </c>
      <c r="L605" s="6">
        <v>4614.1658333333335</v>
      </c>
    </row>
    <row r="606" spans="1:12" x14ac:dyDescent="0.25">
      <c r="A606">
        <v>1605</v>
      </c>
      <c r="B606">
        <v>45143</v>
      </c>
      <c r="C606" t="s">
        <v>152</v>
      </c>
      <c r="D606" t="s">
        <v>697</v>
      </c>
      <c r="E606" t="s">
        <v>14</v>
      </c>
      <c r="F606" t="s">
        <v>25</v>
      </c>
      <c r="G606" t="s">
        <v>35</v>
      </c>
      <c r="H606">
        <v>2</v>
      </c>
      <c r="I606">
        <v>78605.62</v>
      </c>
      <c r="J606" t="s">
        <v>2515</v>
      </c>
      <c r="K606" s="4">
        <f t="shared" si="9"/>
        <v>6550.4683333333332</v>
      </c>
      <c r="L606" s="6">
        <v>6550.4683333333332</v>
      </c>
    </row>
    <row r="607" spans="1:12" x14ac:dyDescent="0.25">
      <c r="A607">
        <v>1606</v>
      </c>
      <c r="B607">
        <v>45094</v>
      </c>
      <c r="C607" t="s">
        <v>698</v>
      </c>
      <c r="D607" t="s">
        <v>434</v>
      </c>
      <c r="E607" t="s">
        <v>30</v>
      </c>
      <c r="F607" t="s">
        <v>122</v>
      </c>
      <c r="G607" t="s">
        <v>21</v>
      </c>
      <c r="H607">
        <v>0</v>
      </c>
      <c r="I607">
        <v>59990.67</v>
      </c>
      <c r="J607" t="s">
        <v>2618</v>
      </c>
      <c r="K607" s="4">
        <f t="shared" si="9"/>
        <v>4999.2224999999999</v>
      </c>
      <c r="L607" s="6">
        <v>4999.2224999999999</v>
      </c>
    </row>
    <row r="608" spans="1:12" x14ac:dyDescent="0.25">
      <c r="A608">
        <v>1607</v>
      </c>
      <c r="B608">
        <v>45081</v>
      </c>
      <c r="C608" t="s">
        <v>443</v>
      </c>
      <c r="D608" t="s">
        <v>339</v>
      </c>
      <c r="E608" t="s">
        <v>14</v>
      </c>
      <c r="F608" t="s">
        <v>203</v>
      </c>
      <c r="G608" t="s">
        <v>26</v>
      </c>
      <c r="H608">
        <v>1</v>
      </c>
      <c r="I608">
        <v>93917.82</v>
      </c>
      <c r="J608" t="s">
        <v>4373</v>
      </c>
      <c r="K608" s="4">
        <f t="shared" si="9"/>
        <v>7826.4850000000006</v>
      </c>
      <c r="L608" s="6">
        <v>7826.4850000000006</v>
      </c>
    </row>
    <row r="609" spans="1:12" x14ac:dyDescent="0.25">
      <c r="A609">
        <v>1608</v>
      </c>
      <c r="B609">
        <v>45107</v>
      </c>
      <c r="C609" t="s">
        <v>699</v>
      </c>
      <c r="D609" t="s">
        <v>700</v>
      </c>
      <c r="E609" t="s">
        <v>14</v>
      </c>
      <c r="F609" t="s">
        <v>170</v>
      </c>
      <c r="G609" t="s">
        <v>21</v>
      </c>
      <c r="H609">
        <v>6</v>
      </c>
      <c r="I609">
        <v>90970.67</v>
      </c>
      <c r="J609" t="s">
        <v>4686</v>
      </c>
      <c r="K609" s="4">
        <f t="shared" si="9"/>
        <v>7580.8891666666668</v>
      </c>
      <c r="L609" s="6">
        <v>7580.8891666666668</v>
      </c>
    </row>
    <row r="610" spans="1:12" x14ac:dyDescent="0.25">
      <c r="A610">
        <v>1609</v>
      </c>
      <c r="B610">
        <v>45116</v>
      </c>
      <c r="C610" t="s">
        <v>87</v>
      </c>
      <c r="D610" t="s">
        <v>701</v>
      </c>
      <c r="E610" t="s">
        <v>30</v>
      </c>
      <c r="F610" t="s">
        <v>246</v>
      </c>
      <c r="G610" t="s">
        <v>26</v>
      </c>
      <c r="H610">
        <v>2</v>
      </c>
      <c r="I610">
        <v>93179.65</v>
      </c>
      <c r="J610" t="s">
        <v>3549</v>
      </c>
      <c r="K610" s="4">
        <f t="shared" si="9"/>
        <v>7764.9708333333328</v>
      </c>
      <c r="L610" s="6">
        <v>7764.9708333333328</v>
      </c>
    </row>
    <row r="611" spans="1:12" x14ac:dyDescent="0.25">
      <c r="A611">
        <v>1610</v>
      </c>
      <c r="B611">
        <v>45092</v>
      </c>
      <c r="C611" t="s">
        <v>238</v>
      </c>
      <c r="D611" t="s">
        <v>87</v>
      </c>
      <c r="E611" t="s">
        <v>14</v>
      </c>
      <c r="F611" t="s">
        <v>84</v>
      </c>
      <c r="G611" t="s">
        <v>16</v>
      </c>
      <c r="H611">
        <v>12</v>
      </c>
      <c r="I611">
        <v>57019.45</v>
      </c>
      <c r="J611" t="s">
        <v>4694</v>
      </c>
      <c r="K611" s="4">
        <f t="shared" si="9"/>
        <v>4751.6208333333334</v>
      </c>
      <c r="L611" s="6">
        <v>4751.6208333333334</v>
      </c>
    </row>
    <row r="612" spans="1:12" x14ac:dyDescent="0.25">
      <c r="A612">
        <v>1611</v>
      </c>
      <c r="B612">
        <v>45115</v>
      </c>
      <c r="C612" t="s">
        <v>381</v>
      </c>
      <c r="D612" t="s">
        <v>702</v>
      </c>
      <c r="E612" t="s">
        <v>30</v>
      </c>
      <c r="F612" t="s">
        <v>55</v>
      </c>
      <c r="G612" t="s">
        <v>16</v>
      </c>
      <c r="H612">
        <v>11</v>
      </c>
      <c r="I612">
        <v>89469.01</v>
      </c>
      <c r="J612" t="s">
        <v>2443</v>
      </c>
      <c r="K612" s="4">
        <f t="shared" si="9"/>
        <v>7455.7508333333326</v>
      </c>
      <c r="L612" s="6">
        <v>7455.7508333333326</v>
      </c>
    </row>
    <row r="613" spans="1:12" x14ac:dyDescent="0.25">
      <c r="A613">
        <v>1612</v>
      </c>
      <c r="B613">
        <v>45076</v>
      </c>
      <c r="C613" t="s">
        <v>310</v>
      </c>
      <c r="D613" t="s">
        <v>703</v>
      </c>
      <c r="E613" t="s">
        <v>14</v>
      </c>
      <c r="F613" t="s">
        <v>64</v>
      </c>
      <c r="G613" t="s">
        <v>35</v>
      </c>
      <c r="H613">
        <v>7</v>
      </c>
      <c r="I613">
        <v>44665.91</v>
      </c>
      <c r="J613" t="s">
        <v>4705</v>
      </c>
      <c r="K613" s="4">
        <f t="shared" si="9"/>
        <v>3722.1591666666668</v>
      </c>
      <c r="L613" s="6">
        <v>3722.1591666666668</v>
      </c>
    </row>
    <row r="614" spans="1:12" x14ac:dyDescent="0.25">
      <c r="A614">
        <v>1613</v>
      </c>
      <c r="B614">
        <v>45129</v>
      </c>
      <c r="C614" t="s">
        <v>216</v>
      </c>
      <c r="D614" t="s">
        <v>183</v>
      </c>
      <c r="E614" t="s">
        <v>30</v>
      </c>
      <c r="F614" t="s">
        <v>135</v>
      </c>
      <c r="G614" t="s">
        <v>16</v>
      </c>
      <c r="H614">
        <v>5</v>
      </c>
      <c r="I614">
        <v>47756.21</v>
      </c>
      <c r="J614" t="s">
        <v>4710</v>
      </c>
      <c r="K614" s="4">
        <f t="shared" si="9"/>
        <v>3979.6841666666664</v>
      </c>
      <c r="L614" s="6">
        <v>3979.6841666666664</v>
      </c>
    </row>
    <row r="615" spans="1:12" x14ac:dyDescent="0.25">
      <c r="A615">
        <v>1614</v>
      </c>
      <c r="B615">
        <v>45110</v>
      </c>
      <c r="C615" t="s">
        <v>514</v>
      </c>
      <c r="D615" t="s">
        <v>704</v>
      </c>
      <c r="E615" t="s">
        <v>30</v>
      </c>
      <c r="F615" t="s">
        <v>298</v>
      </c>
      <c r="G615" t="s">
        <v>26</v>
      </c>
      <c r="H615">
        <v>9</v>
      </c>
      <c r="I615">
        <v>48737.41</v>
      </c>
      <c r="J615" t="s">
        <v>1704</v>
      </c>
      <c r="K615" s="4">
        <f t="shared" si="9"/>
        <v>4061.4508333333338</v>
      </c>
      <c r="L615" s="6">
        <v>4061.4508333333338</v>
      </c>
    </row>
    <row r="616" spans="1:12" x14ac:dyDescent="0.25">
      <c r="A616">
        <v>1615</v>
      </c>
      <c r="B616">
        <v>45142</v>
      </c>
      <c r="C616" t="s">
        <v>270</v>
      </c>
      <c r="D616" t="s">
        <v>385</v>
      </c>
      <c r="E616" t="s">
        <v>14</v>
      </c>
      <c r="F616" t="s">
        <v>237</v>
      </c>
      <c r="G616" t="s">
        <v>16</v>
      </c>
      <c r="H616">
        <v>13</v>
      </c>
      <c r="I616">
        <v>67836.37</v>
      </c>
      <c r="J616" t="s">
        <v>1993</v>
      </c>
      <c r="K616" s="4">
        <f t="shared" si="9"/>
        <v>5653.0308333333332</v>
      </c>
      <c r="L616" s="6">
        <v>5653.0308333333332</v>
      </c>
    </row>
    <row r="617" spans="1:12" x14ac:dyDescent="0.25">
      <c r="A617">
        <v>1616</v>
      </c>
      <c r="B617">
        <v>45069</v>
      </c>
      <c r="C617" t="s">
        <v>515</v>
      </c>
      <c r="D617" t="s">
        <v>705</v>
      </c>
      <c r="E617" t="s">
        <v>24</v>
      </c>
      <c r="F617" t="s">
        <v>135</v>
      </c>
      <c r="G617" t="s">
        <v>35</v>
      </c>
      <c r="H617">
        <v>3</v>
      </c>
      <c r="I617">
        <v>66422.66</v>
      </c>
      <c r="J617" t="s">
        <v>3748</v>
      </c>
      <c r="K617" s="4">
        <f t="shared" si="9"/>
        <v>5535.2216666666673</v>
      </c>
      <c r="L617" s="6">
        <v>5535.2216666666673</v>
      </c>
    </row>
    <row r="618" spans="1:12" x14ac:dyDescent="0.25">
      <c r="A618">
        <v>1617</v>
      </c>
      <c r="B618">
        <v>45134</v>
      </c>
      <c r="C618" t="s">
        <v>706</v>
      </c>
      <c r="D618" t="s">
        <v>231</v>
      </c>
      <c r="E618" t="s">
        <v>24</v>
      </c>
      <c r="F618" t="s">
        <v>55</v>
      </c>
      <c r="G618" t="s">
        <v>21</v>
      </c>
      <c r="H618">
        <v>13</v>
      </c>
      <c r="I618">
        <v>65580.59</v>
      </c>
      <c r="J618" t="s">
        <v>4727</v>
      </c>
      <c r="K618" s="4">
        <f t="shared" si="9"/>
        <v>5465.0491666666667</v>
      </c>
      <c r="L618" s="6">
        <v>5465.0491666666667</v>
      </c>
    </row>
    <row r="619" spans="1:12" x14ac:dyDescent="0.25">
      <c r="A619">
        <v>1618</v>
      </c>
      <c r="B619">
        <v>45088</v>
      </c>
      <c r="C619" t="s">
        <v>62</v>
      </c>
      <c r="D619" t="s">
        <v>319</v>
      </c>
      <c r="E619" t="s">
        <v>24</v>
      </c>
      <c r="F619" t="s">
        <v>110</v>
      </c>
      <c r="G619" t="s">
        <v>16</v>
      </c>
      <c r="H619">
        <v>5</v>
      </c>
      <c r="I619">
        <v>75972.53</v>
      </c>
      <c r="J619" t="s">
        <v>1811</v>
      </c>
      <c r="K619" s="4">
        <f t="shared" si="9"/>
        <v>6331.0441666666666</v>
      </c>
      <c r="L619" s="6">
        <v>6331.0441666666666</v>
      </c>
    </row>
    <row r="620" spans="1:12" x14ac:dyDescent="0.25">
      <c r="A620">
        <v>1619</v>
      </c>
      <c r="B620">
        <v>45096</v>
      </c>
      <c r="C620" t="s">
        <v>41</v>
      </c>
      <c r="D620" t="s">
        <v>434</v>
      </c>
      <c r="E620" t="s">
        <v>24</v>
      </c>
      <c r="F620" t="s">
        <v>363</v>
      </c>
      <c r="G620" t="s">
        <v>21</v>
      </c>
      <c r="H620">
        <v>13</v>
      </c>
      <c r="I620">
        <v>65929.490000000005</v>
      </c>
      <c r="J620" t="s">
        <v>3801</v>
      </c>
      <c r="K620" s="4">
        <f t="shared" si="9"/>
        <v>5494.1241666666674</v>
      </c>
      <c r="L620" s="6">
        <v>5494.1241666666674</v>
      </c>
    </row>
    <row r="621" spans="1:12" x14ac:dyDescent="0.25">
      <c r="A621">
        <v>1620</v>
      </c>
      <c r="B621">
        <v>45088</v>
      </c>
      <c r="C621" t="s">
        <v>348</v>
      </c>
      <c r="D621" t="s">
        <v>707</v>
      </c>
      <c r="E621" t="s">
        <v>24</v>
      </c>
      <c r="F621" t="s">
        <v>92</v>
      </c>
      <c r="G621" t="s">
        <v>16</v>
      </c>
      <c r="H621">
        <v>18</v>
      </c>
      <c r="I621">
        <v>69535.98</v>
      </c>
      <c r="J621" t="s">
        <v>4743</v>
      </c>
      <c r="K621" s="4">
        <f t="shared" si="9"/>
        <v>5794.665</v>
      </c>
      <c r="L621" s="6">
        <v>5794.665</v>
      </c>
    </row>
    <row r="622" spans="1:12" x14ac:dyDescent="0.25">
      <c r="A622">
        <v>1621</v>
      </c>
      <c r="B622">
        <v>45111</v>
      </c>
      <c r="C622" t="s">
        <v>178</v>
      </c>
      <c r="D622" t="s">
        <v>708</v>
      </c>
      <c r="E622" t="s">
        <v>30</v>
      </c>
      <c r="F622" t="s">
        <v>147</v>
      </c>
      <c r="G622" t="s">
        <v>21</v>
      </c>
      <c r="H622">
        <v>17</v>
      </c>
      <c r="I622">
        <v>85455.28</v>
      </c>
      <c r="J622" t="s">
        <v>2564</v>
      </c>
      <c r="K622" s="4">
        <f t="shared" si="9"/>
        <v>7121.2733333333335</v>
      </c>
      <c r="L622" s="6">
        <v>7121.2733333333335</v>
      </c>
    </row>
    <row r="623" spans="1:12" x14ac:dyDescent="0.25">
      <c r="A623">
        <v>1622</v>
      </c>
      <c r="B623">
        <v>45134</v>
      </c>
      <c r="C623" t="s">
        <v>709</v>
      </c>
      <c r="D623" t="s">
        <v>710</v>
      </c>
      <c r="E623" t="s">
        <v>14</v>
      </c>
      <c r="F623" t="s">
        <v>265</v>
      </c>
      <c r="G623" t="s">
        <v>21</v>
      </c>
      <c r="H623">
        <v>13</v>
      </c>
      <c r="I623">
        <v>40133.33</v>
      </c>
      <c r="J623" t="s">
        <v>2163</v>
      </c>
      <c r="K623" s="4">
        <f t="shared" si="9"/>
        <v>3344.4441666666667</v>
      </c>
      <c r="L623" s="6">
        <v>3344.4441666666667</v>
      </c>
    </row>
    <row r="624" spans="1:12" x14ac:dyDescent="0.25">
      <c r="A624">
        <v>1623</v>
      </c>
      <c r="B624">
        <v>45101</v>
      </c>
      <c r="C624" t="s">
        <v>50</v>
      </c>
      <c r="D624" t="s">
        <v>294</v>
      </c>
      <c r="E624" t="s">
        <v>30</v>
      </c>
      <c r="F624" t="s">
        <v>135</v>
      </c>
      <c r="G624" t="s">
        <v>16</v>
      </c>
      <c r="H624">
        <v>13</v>
      </c>
      <c r="I624">
        <v>78760.039999999994</v>
      </c>
      <c r="J624" t="s">
        <v>4757</v>
      </c>
      <c r="K624" s="4">
        <f t="shared" si="9"/>
        <v>6563.3366666666661</v>
      </c>
      <c r="L624" s="6">
        <v>6563.3366666666661</v>
      </c>
    </row>
    <row r="625" spans="1:12" x14ac:dyDescent="0.25">
      <c r="A625">
        <v>1624</v>
      </c>
      <c r="B625">
        <v>45121</v>
      </c>
      <c r="C625" t="s">
        <v>711</v>
      </c>
      <c r="D625" t="s">
        <v>253</v>
      </c>
      <c r="E625" t="s">
        <v>30</v>
      </c>
      <c r="F625" t="s">
        <v>58</v>
      </c>
      <c r="G625" t="s">
        <v>26</v>
      </c>
      <c r="H625">
        <v>18</v>
      </c>
      <c r="I625">
        <v>90630.56</v>
      </c>
      <c r="J625" t="s">
        <v>2110</v>
      </c>
      <c r="K625" s="4">
        <f t="shared" si="9"/>
        <v>7552.5466666666662</v>
      </c>
      <c r="L625" s="6">
        <v>7552.5466666666662</v>
      </c>
    </row>
    <row r="626" spans="1:12" x14ac:dyDescent="0.25">
      <c r="A626">
        <v>1625</v>
      </c>
      <c r="B626">
        <v>45077</v>
      </c>
      <c r="C626" t="s">
        <v>712</v>
      </c>
      <c r="D626" t="s">
        <v>451</v>
      </c>
      <c r="E626" t="s">
        <v>24</v>
      </c>
      <c r="F626" t="s">
        <v>55</v>
      </c>
      <c r="G626" t="s">
        <v>21</v>
      </c>
      <c r="H626">
        <v>11</v>
      </c>
      <c r="I626">
        <v>93703.07</v>
      </c>
      <c r="J626" t="s">
        <v>1697</v>
      </c>
      <c r="K626" s="4">
        <f t="shared" si="9"/>
        <v>7808.5891666666676</v>
      </c>
      <c r="L626" s="6">
        <v>7808.5891666666676</v>
      </c>
    </row>
    <row r="627" spans="1:12" x14ac:dyDescent="0.25">
      <c r="A627">
        <v>1626</v>
      </c>
      <c r="B627">
        <v>45061</v>
      </c>
      <c r="C627" t="s">
        <v>464</v>
      </c>
      <c r="D627" t="s">
        <v>713</v>
      </c>
      <c r="E627" t="s">
        <v>24</v>
      </c>
      <c r="F627" t="s">
        <v>25</v>
      </c>
      <c r="G627" t="s">
        <v>26</v>
      </c>
      <c r="H627">
        <v>11</v>
      </c>
      <c r="I627">
        <v>87035.35</v>
      </c>
      <c r="J627" t="s">
        <v>3895</v>
      </c>
      <c r="K627" s="4">
        <f t="shared" si="9"/>
        <v>7252.9458333333341</v>
      </c>
      <c r="L627" s="6">
        <v>7252.9458333333341</v>
      </c>
    </row>
    <row r="628" spans="1:12" x14ac:dyDescent="0.25">
      <c r="A628">
        <v>1627</v>
      </c>
      <c r="B628">
        <v>45119</v>
      </c>
      <c r="C628" t="s">
        <v>50</v>
      </c>
      <c r="D628" t="s">
        <v>297</v>
      </c>
      <c r="E628" t="s">
        <v>30</v>
      </c>
      <c r="F628" t="s">
        <v>298</v>
      </c>
      <c r="G628" t="s">
        <v>26</v>
      </c>
      <c r="H628">
        <v>0</v>
      </c>
      <c r="I628">
        <v>34058</v>
      </c>
      <c r="J628" t="s">
        <v>4778</v>
      </c>
      <c r="K628" s="4">
        <f t="shared" si="9"/>
        <v>2838.1666666666665</v>
      </c>
      <c r="L628" s="6">
        <v>2838.1666666666665</v>
      </c>
    </row>
    <row r="629" spans="1:12" x14ac:dyDescent="0.25">
      <c r="A629">
        <v>1628</v>
      </c>
      <c r="B629">
        <v>45136</v>
      </c>
      <c r="C629" t="s">
        <v>714</v>
      </c>
      <c r="D629" t="s">
        <v>715</v>
      </c>
      <c r="E629" t="s">
        <v>30</v>
      </c>
      <c r="F629" t="s">
        <v>237</v>
      </c>
      <c r="G629" t="s">
        <v>26</v>
      </c>
      <c r="H629">
        <v>8</v>
      </c>
      <c r="I629">
        <v>74436.66</v>
      </c>
      <c r="J629" t="s">
        <v>4783</v>
      </c>
      <c r="K629" s="4">
        <f t="shared" si="9"/>
        <v>6203.0550000000003</v>
      </c>
      <c r="L629" s="6">
        <v>6203.0550000000003</v>
      </c>
    </row>
    <row r="630" spans="1:12" x14ac:dyDescent="0.25">
      <c r="A630">
        <v>1629</v>
      </c>
      <c r="B630">
        <v>45083</v>
      </c>
      <c r="C630" t="s">
        <v>448</v>
      </c>
      <c r="D630" t="s">
        <v>71</v>
      </c>
      <c r="E630" t="s">
        <v>14</v>
      </c>
      <c r="F630" t="s">
        <v>129</v>
      </c>
      <c r="G630" t="s">
        <v>26</v>
      </c>
      <c r="H630">
        <v>6</v>
      </c>
      <c r="I630">
        <v>88654.29</v>
      </c>
      <c r="J630" t="s">
        <v>1767</v>
      </c>
      <c r="K630" s="4">
        <f t="shared" si="9"/>
        <v>7387.8574999999992</v>
      </c>
      <c r="L630" s="6">
        <v>7387.8574999999992</v>
      </c>
    </row>
    <row r="631" spans="1:12" x14ac:dyDescent="0.25">
      <c r="A631">
        <v>1630</v>
      </c>
      <c r="B631">
        <v>45123</v>
      </c>
      <c r="C631" t="s">
        <v>716</v>
      </c>
      <c r="D631" t="s">
        <v>207</v>
      </c>
      <c r="E631" t="s">
        <v>30</v>
      </c>
      <c r="F631" t="s">
        <v>113</v>
      </c>
      <c r="G631" t="s">
        <v>35</v>
      </c>
      <c r="H631">
        <v>8</v>
      </c>
      <c r="I631">
        <v>71894.14</v>
      </c>
      <c r="J631" t="s">
        <v>2233</v>
      </c>
      <c r="K631" s="4">
        <f t="shared" si="9"/>
        <v>5991.1783333333333</v>
      </c>
      <c r="L631" s="6">
        <v>5991.1783333333333</v>
      </c>
    </row>
    <row r="632" spans="1:12" x14ac:dyDescent="0.25">
      <c r="A632">
        <v>1631</v>
      </c>
      <c r="B632">
        <v>45109</v>
      </c>
      <c r="C632" t="s">
        <v>87</v>
      </c>
      <c r="D632" t="s">
        <v>191</v>
      </c>
      <c r="E632" t="s">
        <v>30</v>
      </c>
      <c r="F632" t="s">
        <v>135</v>
      </c>
      <c r="G632" t="s">
        <v>26</v>
      </c>
      <c r="H632">
        <v>12</v>
      </c>
      <c r="I632">
        <v>61146.47</v>
      </c>
      <c r="J632" t="s">
        <v>2460</v>
      </c>
      <c r="K632" s="4">
        <f t="shared" si="9"/>
        <v>5095.5391666666665</v>
      </c>
      <c r="L632" s="6">
        <v>5095.5391666666665</v>
      </c>
    </row>
    <row r="633" spans="1:12" x14ac:dyDescent="0.25">
      <c r="A633">
        <v>1632</v>
      </c>
      <c r="B633">
        <v>45113</v>
      </c>
      <c r="C633" t="s">
        <v>717</v>
      </c>
      <c r="D633" t="s">
        <v>718</v>
      </c>
      <c r="E633" t="s">
        <v>30</v>
      </c>
      <c r="F633" t="s">
        <v>55</v>
      </c>
      <c r="G633" t="s">
        <v>21</v>
      </c>
      <c r="H633">
        <v>12</v>
      </c>
      <c r="I633">
        <v>90935.76</v>
      </c>
      <c r="J633" t="s">
        <v>2678</v>
      </c>
      <c r="K633" s="4">
        <f t="shared" si="9"/>
        <v>7577.98</v>
      </c>
      <c r="L633" s="6">
        <v>7577.98</v>
      </c>
    </row>
    <row r="634" spans="1:12" x14ac:dyDescent="0.25">
      <c r="A634">
        <v>1633</v>
      </c>
      <c r="B634">
        <v>45079</v>
      </c>
      <c r="C634" t="s">
        <v>531</v>
      </c>
      <c r="D634" t="s">
        <v>719</v>
      </c>
      <c r="E634" t="s">
        <v>30</v>
      </c>
      <c r="F634" t="s">
        <v>129</v>
      </c>
      <c r="G634" t="s">
        <v>21</v>
      </c>
      <c r="H634">
        <v>12</v>
      </c>
      <c r="I634">
        <v>41542.25</v>
      </c>
      <c r="J634" t="s">
        <v>3741</v>
      </c>
      <c r="K634" s="4">
        <f t="shared" si="9"/>
        <v>3461.8541666666665</v>
      </c>
      <c r="L634" s="6">
        <v>3461.8541666666665</v>
      </c>
    </row>
    <row r="635" spans="1:12" x14ac:dyDescent="0.25">
      <c r="A635">
        <v>1634</v>
      </c>
      <c r="B635">
        <v>45140</v>
      </c>
      <c r="C635" t="s">
        <v>417</v>
      </c>
      <c r="D635" t="s">
        <v>720</v>
      </c>
      <c r="E635" t="s">
        <v>14</v>
      </c>
      <c r="F635" t="s">
        <v>43</v>
      </c>
      <c r="G635" t="s">
        <v>26</v>
      </c>
      <c r="H635">
        <v>18</v>
      </c>
      <c r="I635">
        <v>66010.42</v>
      </c>
      <c r="J635" t="s">
        <v>1710</v>
      </c>
      <c r="K635" s="4">
        <f t="shared" si="9"/>
        <v>5500.8683333333329</v>
      </c>
      <c r="L635" s="6">
        <v>5500.8683333333329</v>
      </c>
    </row>
    <row r="636" spans="1:12" x14ac:dyDescent="0.25">
      <c r="A636">
        <v>1635</v>
      </c>
      <c r="B636">
        <v>45068</v>
      </c>
      <c r="C636" t="s">
        <v>230</v>
      </c>
      <c r="D636" t="s">
        <v>721</v>
      </c>
      <c r="E636" t="s">
        <v>24</v>
      </c>
      <c r="F636" t="s">
        <v>55</v>
      </c>
      <c r="G636" t="s">
        <v>16</v>
      </c>
      <c r="H636">
        <v>17</v>
      </c>
      <c r="I636">
        <v>32835.050000000003</v>
      </c>
      <c r="J636" t="s">
        <v>3549</v>
      </c>
      <c r="K636" s="4">
        <f t="shared" si="9"/>
        <v>2736.2541666666671</v>
      </c>
      <c r="L636" s="6">
        <v>2736.2541666666671</v>
      </c>
    </row>
    <row r="637" spans="1:12" x14ac:dyDescent="0.25">
      <c r="A637">
        <v>1636</v>
      </c>
      <c r="B637">
        <v>45125</v>
      </c>
      <c r="C637" t="s">
        <v>577</v>
      </c>
      <c r="D637" t="s">
        <v>722</v>
      </c>
      <c r="E637" t="s">
        <v>14</v>
      </c>
      <c r="F637" t="s">
        <v>110</v>
      </c>
      <c r="G637" t="s">
        <v>26</v>
      </c>
      <c r="H637">
        <v>2</v>
      </c>
      <c r="I637">
        <v>89284.35</v>
      </c>
      <c r="J637" t="s">
        <v>4504</v>
      </c>
      <c r="K637" s="4">
        <f t="shared" si="9"/>
        <v>7440.3625000000002</v>
      </c>
      <c r="L637" s="6">
        <v>7440.3625000000002</v>
      </c>
    </row>
    <row r="638" spans="1:12" x14ac:dyDescent="0.25">
      <c r="A638">
        <v>1637</v>
      </c>
      <c r="B638">
        <v>45125</v>
      </c>
      <c r="C638" t="s">
        <v>12</v>
      </c>
      <c r="D638" t="s">
        <v>723</v>
      </c>
      <c r="E638" t="s">
        <v>30</v>
      </c>
      <c r="F638" t="s">
        <v>264</v>
      </c>
      <c r="G638" t="s">
        <v>21</v>
      </c>
      <c r="H638">
        <v>0</v>
      </c>
      <c r="I638">
        <v>44736.17</v>
      </c>
      <c r="J638" t="s">
        <v>1793</v>
      </c>
      <c r="K638" s="4">
        <f t="shared" si="9"/>
        <v>3728.0141666666664</v>
      </c>
      <c r="L638" s="6">
        <v>3728.0141666666664</v>
      </c>
    </row>
    <row r="639" spans="1:12" x14ac:dyDescent="0.25">
      <c r="A639">
        <v>1638</v>
      </c>
      <c r="B639">
        <v>45062</v>
      </c>
      <c r="C639" t="s">
        <v>284</v>
      </c>
      <c r="D639" t="s">
        <v>112</v>
      </c>
      <c r="E639" t="s">
        <v>14</v>
      </c>
      <c r="F639" t="s">
        <v>81</v>
      </c>
      <c r="G639" t="s">
        <v>21</v>
      </c>
      <c r="H639">
        <v>13</v>
      </c>
      <c r="I639">
        <v>30106.63</v>
      </c>
      <c r="J639" t="s">
        <v>4830</v>
      </c>
      <c r="K639" s="4">
        <f t="shared" si="9"/>
        <v>2508.8858333333333</v>
      </c>
      <c r="L639" s="6">
        <v>2508.8858333333333</v>
      </c>
    </row>
    <row r="640" spans="1:12" x14ac:dyDescent="0.25">
      <c r="A640">
        <v>1639</v>
      </c>
      <c r="B640">
        <v>45060</v>
      </c>
      <c r="C640" t="s">
        <v>28</v>
      </c>
      <c r="D640" t="s">
        <v>191</v>
      </c>
      <c r="E640" t="s">
        <v>30</v>
      </c>
      <c r="F640" t="s">
        <v>220</v>
      </c>
      <c r="G640" t="s">
        <v>26</v>
      </c>
      <c r="H640">
        <v>1</v>
      </c>
      <c r="I640">
        <v>84245.32</v>
      </c>
      <c r="J640" t="s">
        <v>3725</v>
      </c>
      <c r="K640" s="4">
        <f t="shared" si="9"/>
        <v>7020.4433333333336</v>
      </c>
      <c r="L640" s="6">
        <v>7020.4433333333336</v>
      </c>
    </row>
    <row r="641" spans="1:12" x14ac:dyDescent="0.25">
      <c r="A641">
        <v>1640</v>
      </c>
      <c r="B641">
        <v>45053</v>
      </c>
      <c r="C641" t="s">
        <v>417</v>
      </c>
      <c r="D641" t="s">
        <v>469</v>
      </c>
      <c r="E641" t="s">
        <v>14</v>
      </c>
      <c r="F641" t="s">
        <v>72</v>
      </c>
      <c r="G641" t="s">
        <v>35</v>
      </c>
      <c r="H641">
        <v>9</v>
      </c>
      <c r="I641">
        <v>70794.820000000007</v>
      </c>
      <c r="J641" t="s">
        <v>1860</v>
      </c>
      <c r="K641" s="4">
        <f t="shared" si="9"/>
        <v>5899.5683333333336</v>
      </c>
      <c r="L641" s="6">
        <v>5899.5683333333336</v>
      </c>
    </row>
    <row r="642" spans="1:12" x14ac:dyDescent="0.25">
      <c r="A642">
        <v>1641</v>
      </c>
      <c r="B642">
        <v>45091</v>
      </c>
      <c r="C642" t="s">
        <v>495</v>
      </c>
      <c r="D642" t="s">
        <v>724</v>
      </c>
      <c r="E642" t="s">
        <v>14</v>
      </c>
      <c r="F642" t="s">
        <v>116</v>
      </c>
      <c r="G642" t="s">
        <v>16</v>
      </c>
      <c r="H642">
        <v>19</v>
      </c>
      <c r="I642">
        <v>74539.61</v>
      </c>
      <c r="J642" t="s">
        <v>3040</v>
      </c>
      <c r="K642" s="4">
        <f t="shared" si="9"/>
        <v>6211.6341666666667</v>
      </c>
      <c r="L642" s="6">
        <v>6211.6341666666667</v>
      </c>
    </row>
    <row r="643" spans="1:12" x14ac:dyDescent="0.25">
      <c r="A643">
        <v>1642</v>
      </c>
      <c r="B643">
        <v>45077</v>
      </c>
      <c r="C643" t="s">
        <v>502</v>
      </c>
      <c r="D643" t="s">
        <v>289</v>
      </c>
      <c r="E643" t="s">
        <v>14</v>
      </c>
      <c r="F643" t="s">
        <v>119</v>
      </c>
      <c r="G643" t="s">
        <v>16</v>
      </c>
      <c r="H643">
        <v>6</v>
      </c>
      <c r="I643">
        <v>50741.33</v>
      </c>
      <c r="J643" t="s">
        <v>1912</v>
      </c>
      <c r="K643" s="4">
        <f t="shared" ref="K643:K706" si="10">I643/12</f>
        <v>4228.4441666666671</v>
      </c>
      <c r="L643" s="6">
        <v>4228.4441666666671</v>
      </c>
    </row>
    <row r="644" spans="1:12" x14ac:dyDescent="0.25">
      <c r="A644">
        <v>1643</v>
      </c>
      <c r="B644">
        <v>45118</v>
      </c>
      <c r="C644" t="s">
        <v>168</v>
      </c>
      <c r="D644" t="s">
        <v>725</v>
      </c>
      <c r="E644" t="s">
        <v>30</v>
      </c>
      <c r="F644" t="s">
        <v>363</v>
      </c>
      <c r="G644" t="s">
        <v>21</v>
      </c>
      <c r="H644">
        <v>13</v>
      </c>
      <c r="I644">
        <v>69567.27</v>
      </c>
      <c r="J644" t="s">
        <v>2846</v>
      </c>
      <c r="K644" s="4">
        <f t="shared" si="10"/>
        <v>5797.2725</v>
      </c>
      <c r="L644" s="6">
        <v>5797.2725</v>
      </c>
    </row>
    <row r="645" spans="1:12" x14ac:dyDescent="0.25">
      <c r="A645">
        <v>1644</v>
      </c>
      <c r="B645">
        <v>45079</v>
      </c>
      <c r="C645" t="s">
        <v>140</v>
      </c>
      <c r="D645" t="s">
        <v>552</v>
      </c>
      <c r="E645" t="s">
        <v>30</v>
      </c>
      <c r="F645" t="s">
        <v>142</v>
      </c>
      <c r="G645" t="s">
        <v>21</v>
      </c>
      <c r="H645">
        <v>11</v>
      </c>
      <c r="I645">
        <v>93184.48</v>
      </c>
      <c r="J645" t="s">
        <v>4857</v>
      </c>
      <c r="K645" s="4">
        <f t="shared" si="10"/>
        <v>7765.373333333333</v>
      </c>
      <c r="L645" s="6">
        <v>7765.373333333333</v>
      </c>
    </row>
    <row r="646" spans="1:12" x14ac:dyDescent="0.25">
      <c r="A646">
        <v>1645</v>
      </c>
      <c r="B646">
        <v>45082</v>
      </c>
      <c r="C646" t="s">
        <v>199</v>
      </c>
      <c r="D646" t="s">
        <v>112</v>
      </c>
      <c r="E646" t="s">
        <v>30</v>
      </c>
      <c r="F646" t="s">
        <v>214</v>
      </c>
      <c r="G646" t="s">
        <v>35</v>
      </c>
      <c r="H646">
        <v>13</v>
      </c>
      <c r="I646">
        <v>79343.59</v>
      </c>
      <c r="J646" t="s">
        <v>4862</v>
      </c>
      <c r="K646" s="4">
        <f t="shared" si="10"/>
        <v>6611.9658333333327</v>
      </c>
      <c r="L646" s="6">
        <v>6611.9658333333327</v>
      </c>
    </row>
    <row r="647" spans="1:12" x14ac:dyDescent="0.25">
      <c r="A647">
        <v>1646</v>
      </c>
      <c r="B647">
        <v>45123</v>
      </c>
      <c r="C647" t="s">
        <v>117</v>
      </c>
      <c r="D647" t="s">
        <v>726</v>
      </c>
      <c r="E647" t="s">
        <v>30</v>
      </c>
      <c r="F647" t="s">
        <v>61</v>
      </c>
      <c r="G647" t="s">
        <v>26</v>
      </c>
      <c r="H647">
        <v>15</v>
      </c>
      <c r="I647">
        <v>94629.35</v>
      </c>
      <c r="J647" t="s">
        <v>2818</v>
      </c>
      <c r="K647" s="4">
        <f t="shared" si="10"/>
        <v>7885.7791666666672</v>
      </c>
      <c r="L647" s="6">
        <v>7885.7791666666672</v>
      </c>
    </row>
    <row r="648" spans="1:12" x14ac:dyDescent="0.25">
      <c r="A648">
        <v>1647</v>
      </c>
      <c r="B648">
        <v>45071</v>
      </c>
      <c r="C648" t="s">
        <v>194</v>
      </c>
      <c r="D648" t="s">
        <v>60</v>
      </c>
      <c r="E648" t="s">
        <v>14</v>
      </c>
      <c r="F648" t="s">
        <v>64</v>
      </c>
      <c r="G648" t="s">
        <v>16</v>
      </c>
      <c r="H648">
        <v>5</v>
      </c>
      <c r="I648">
        <v>49365.54</v>
      </c>
      <c r="J648" t="s">
        <v>1905</v>
      </c>
      <c r="K648" s="4">
        <f t="shared" si="10"/>
        <v>4113.7950000000001</v>
      </c>
      <c r="L648" s="6">
        <v>4113.7950000000001</v>
      </c>
    </row>
    <row r="649" spans="1:12" x14ac:dyDescent="0.25">
      <c r="A649">
        <v>1648</v>
      </c>
      <c r="B649">
        <v>45067</v>
      </c>
      <c r="C649" t="s">
        <v>727</v>
      </c>
      <c r="D649" t="s">
        <v>728</v>
      </c>
      <c r="E649" t="s">
        <v>30</v>
      </c>
      <c r="F649" t="s">
        <v>237</v>
      </c>
      <c r="G649" t="s">
        <v>35</v>
      </c>
      <c r="H649">
        <v>14</v>
      </c>
      <c r="I649">
        <v>50539.1</v>
      </c>
      <c r="J649" t="s">
        <v>2971</v>
      </c>
      <c r="K649" s="4">
        <f t="shared" si="10"/>
        <v>4211.5916666666662</v>
      </c>
      <c r="L649" s="6">
        <v>4211.5916666666662</v>
      </c>
    </row>
    <row r="650" spans="1:12" x14ac:dyDescent="0.25">
      <c r="A650">
        <v>1649</v>
      </c>
      <c r="B650">
        <v>45103</v>
      </c>
      <c r="C650" t="s">
        <v>729</v>
      </c>
      <c r="D650" t="s">
        <v>398</v>
      </c>
      <c r="E650" t="s">
        <v>30</v>
      </c>
      <c r="F650" t="s">
        <v>173</v>
      </c>
      <c r="G650" t="s">
        <v>16</v>
      </c>
      <c r="H650">
        <v>17</v>
      </c>
      <c r="I650">
        <v>34695.53</v>
      </c>
      <c r="J650" t="s">
        <v>1975</v>
      </c>
      <c r="K650" s="4">
        <f t="shared" si="10"/>
        <v>2891.2941666666666</v>
      </c>
      <c r="L650" s="6">
        <v>2891.2941666666666</v>
      </c>
    </row>
    <row r="651" spans="1:12" x14ac:dyDescent="0.25">
      <c r="A651">
        <v>1650</v>
      </c>
      <c r="B651">
        <v>45070</v>
      </c>
      <c r="C651" t="s">
        <v>242</v>
      </c>
      <c r="D651" t="s">
        <v>663</v>
      </c>
      <c r="E651" t="s">
        <v>24</v>
      </c>
      <c r="F651" t="s">
        <v>211</v>
      </c>
      <c r="G651" t="s">
        <v>35</v>
      </c>
      <c r="H651">
        <v>14</v>
      </c>
      <c r="I651">
        <v>85295.89</v>
      </c>
      <c r="J651" t="s">
        <v>4886</v>
      </c>
      <c r="K651" s="4">
        <f t="shared" si="10"/>
        <v>7107.9908333333333</v>
      </c>
      <c r="L651" s="6">
        <v>7107.9908333333333</v>
      </c>
    </row>
    <row r="652" spans="1:12" x14ac:dyDescent="0.25">
      <c r="A652">
        <v>1651</v>
      </c>
      <c r="B652">
        <v>45073</v>
      </c>
      <c r="C652" t="s">
        <v>730</v>
      </c>
      <c r="D652" t="s">
        <v>511</v>
      </c>
      <c r="E652" t="s">
        <v>30</v>
      </c>
      <c r="F652" t="s">
        <v>205</v>
      </c>
      <c r="G652" t="s">
        <v>16</v>
      </c>
      <c r="H652">
        <v>8</v>
      </c>
      <c r="I652">
        <v>77786.22</v>
      </c>
      <c r="J652" t="s">
        <v>4891</v>
      </c>
      <c r="K652" s="4">
        <f t="shared" si="10"/>
        <v>6482.1850000000004</v>
      </c>
      <c r="L652" s="6">
        <v>6482.1850000000004</v>
      </c>
    </row>
    <row r="653" spans="1:12" x14ac:dyDescent="0.25">
      <c r="A653">
        <v>1652</v>
      </c>
      <c r="B653">
        <v>45105</v>
      </c>
      <c r="C653" t="s">
        <v>731</v>
      </c>
      <c r="D653" t="s">
        <v>615</v>
      </c>
      <c r="E653" t="s">
        <v>30</v>
      </c>
      <c r="F653" t="s">
        <v>72</v>
      </c>
      <c r="G653" t="s">
        <v>21</v>
      </c>
      <c r="H653">
        <v>14</v>
      </c>
      <c r="I653">
        <v>42622.91</v>
      </c>
      <c r="J653" t="s">
        <v>2215</v>
      </c>
      <c r="K653" s="4">
        <f t="shared" si="10"/>
        <v>3551.9091666666668</v>
      </c>
      <c r="L653" s="6">
        <v>3551.9091666666668</v>
      </c>
    </row>
    <row r="654" spans="1:12" x14ac:dyDescent="0.25">
      <c r="A654">
        <v>1653</v>
      </c>
      <c r="B654">
        <v>45121</v>
      </c>
      <c r="C654" t="s">
        <v>140</v>
      </c>
      <c r="D654" t="s">
        <v>320</v>
      </c>
      <c r="E654" t="s">
        <v>30</v>
      </c>
      <c r="F654" t="s">
        <v>290</v>
      </c>
      <c r="G654" t="s">
        <v>35</v>
      </c>
      <c r="H654">
        <v>10</v>
      </c>
      <c r="I654">
        <v>71688.570000000007</v>
      </c>
      <c r="J654" t="s">
        <v>2639</v>
      </c>
      <c r="K654" s="4">
        <f t="shared" si="10"/>
        <v>5974.0475000000006</v>
      </c>
      <c r="L654" s="6">
        <v>5974.0475000000006</v>
      </c>
    </row>
    <row r="655" spans="1:12" x14ac:dyDescent="0.25">
      <c r="A655">
        <v>1654</v>
      </c>
      <c r="B655">
        <v>45131</v>
      </c>
      <c r="C655" t="s">
        <v>106</v>
      </c>
      <c r="D655" t="s">
        <v>159</v>
      </c>
      <c r="E655" t="s">
        <v>30</v>
      </c>
      <c r="F655" t="s">
        <v>122</v>
      </c>
      <c r="G655" t="s">
        <v>16</v>
      </c>
      <c r="H655">
        <v>17</v>
      </c>
      <c r="I655">
        <v>98939.75</v>
      </c>
      <c r="J655" t="s">
        <v>3225</v>
      </c>
      <c r="K655" s="4">
        <f t="shared" si="10"/>
        <v>8244.9791666666661</v>
      </c>
      <c r="L655" s="6">
        <v>8244.9791666666661</v>
      </c>
    </row>
    <row r="656" spans="1:12" x14ac:dyDescent="0.25">
      <c r="A656">
        <v>1655</v>
      </c>
      <c r="B656">
        <v>45060</v>
      </c>
      <c r="C656" t="s">
        <v>156</v>
      </c>
      <c r="D656" t="s">
        <v>732</v>
      </c>
      <c r="E656" t="s">
        <v>14</v>
      </c>
      <c r="F656" t="s">
        <v>298</v>
      </c>
      <c r="G656" t="s">
        <v>16</v>
      </c>
      <c r="H656">
        <v>10</v>
      </c>
      <c r="I656">
        <v>38719.82</v>
      </c>
      <c r="J656" t="s">
        <v>2017</v>
      </c>
      <c r="K656" s="4">
        <f t="shared" si="10"/>
        <v>3226.6516666666666</v>
      </c>
      <c r="L656" s="6">
        <v>3226.6516666666666</v>
      </c>
    </row>
    <row r="657" spans="1:12" x14ac:dyDescent="0.25">
      <c r="A657">
        <v>1656</v>
      </c>
      <c r="B657">
        <v>45124</v>
      </c>
      <c r="C657" t="s">
        <v>506</v>
      </c>
      <c r="D657" t="s">
        <v>733</v>
      </c>
      <c r="E657" t="s">
        <v>14</v>
      </c>
      <c r="F657" t="s">
        <v>69</v>
      </c>
      <c r="G657" t="s">
        <v>16</v>
      </c>
      <c r="H657">
        <v>1</v>
      </c>
      <c r="I657">
        <v>76458.960000000006</v>
      </c>
      <c r="J657" t="s">
        <v>1645</v>
      </c>
      <c r="K657" s="4">
        <f t="shared" si="10"/>
        <v>6371.5800000000008</v>
      </c>
      <c r="L657" s="6">
        <v>6371.5800000000008</v>
      </c>
    </row>
    <row r="658" spans="1:12" x14ac:dyDescent="0.25">
      <c r="A658">
        <v>1657</v>
      </c>
      <c r="B658">
        <v>45055</v>
      </c>
      <c r="C658" t="s">
        <v>638</v>
      </c>
      <c r="D658" t="s">
        <v>191</v>
      </c>
      <c r="E658" t="s">
        <v>30</v>
      </c>
      <c r="F658" t="s">
        <v>237</v>
      </c>
      <c r="G658" t="s">
        <v>35</v>
      </c>
      <c r="H658">
        <v>2</v>
      </c>
      <c r="I658">
        <v>94550.03</v>
      </c>
      <c r="J658" t="s">
        <v>4115</v>
      </c>
      <c r="K658" s="4">
        <f t="shared" si="10"/>
        <v>7879.1691666666666</v>
      </c>
      <c r="L658" s="6">
        <v>7879.1691666666666</v>
      </c>
    </row>
    <row r="659" spans="1:12" x14ac:dyDescent="0.25">
      <c r="A659">
        <v>1658</v>
      </c>
      <c r="B659">
        <v>45098</v>
      </c>
      <c r="C659" t="s">
        <v>115</v>
      </c>
      <c r="D659" t="s">
        <v>96</v>
      </c>
      <c r="E659" t="s">
        <v>30</v>
      </c>
      <c r="F659" t="s">
        <v>129</v>
      </c>
      <c r="G659" t="s">
        <v>26</v>
      </c>
      <c r="H659">
        <v>1</v>
      </c>
      <c r="I659">
        <v>33905.07</v>
      </c>
      <c r="J659" t="s">
        <v>1391</v>
      </c>
      <c r="K659" s="4">
        <f t="shared" si="10"/>
        <v>2825.4225000000001</v>
      </c>
      <c r="L659" s="6">
        <v>2825.4225000000001</v>
      </c>
    </row>
    <row r="660" spans="1:12" x14ac:dyDescent="0.25">
      <c r="A660">
        <v>1659</v>
      </c>
      <c r="B660">
        <v>45139</v>
      </c>
      <c r="C660" t="s">
        <v>734</v>
      </c>
      <c r="D660" t="s">
        <v>364</v>
      </c>
      <c r="E660" t="s">
        <v>14</v>
      </c>
      <c r="F660" t="s">
        <v>15</v>
      </c>
      <c r="G660" t="s">
        <v>26</v>
      </c>
      <c r="H660">
        <v>18</v>
      </c>
      <c r="I660">
        <v>48967.02</v>
      </c>
      <c r="J660" t="s">
        <v>2215</v>
      </c>
      <c r="K660" s="4">
        <f t="shared" si="10"/>
        <v>4080.5849999999996</v>
      </c>
      <c r="L660" s="6">
        <v>4080.5849999999996</v>
      </c>
    </row>
    <row r="661" spans="1:12" x14ac:dyDescent="0.25">
      <c r="A661">
        <v>1660</v>
      </c>
      <c r="B661">
        <v>45141</v>
      </c>
      <c r="C661" t="s">
        <v>735</v>
      </c>
      <c r="D661" t="s">
        <v>736</v>
      </c>
      <c r="E661" t="s">
        <v>14</v>
      </c>
      <c r="F661" t="s">
        <v>142</v>
      </c>
      <c r="G661" t="s">
        <v>21</v>
      </c>
      <c r="H661">
        <v>9</v>
      </c>
      <c r="I661">
        <v>99836.77</v>
      </c>
      <c r="J661" t="s">
        <v>1678</v>
      </c>
      <c r="K661" s="4">
        <f t="shared" si="10"/>
        <v>8319.7308333333331</v>
      </c>
      <c r="L661" s="6">
        <v>8319.7308333333331</v>
      </c>
    </row>
    <row r="662" spans="1:12" x14ac:dyDescent="0.25">
      <c r="A662">
        <v>1661</v>
      </c>
      <c r="B662">
        <v>45099</v>
      </c>
      <c r="C662" t="s">
        <v>87</v>
      </c>
      <c r="D662" t="s">
        <v>690</v>
      </c>
      <c r="E662" t="s">
        <v>24</v>
      </c>
      <c r="F662" t="s">
        <v>89</v>
      </c>
      <c r="G662" t="s">
        <v>26</v>
      </c>
      <c r="H662">
        <v>1</v>
      </c>
      <c r="I662">
        <v>74467.66</v>
      </c>
      <c r="J662" t="s">
        <v>1678</v>
      </c>
      <c r="K662" s="4">
        <f t="shared" si="10"/>
        <v>6205.6383333333333</v>
      </c>
      <c r="L662" s="6">
        <v>6205.6383333333333</v>
      </c>
    </row>
    <row r="663" spans="1:12" x14ac:dyDescent="0.25">
      <c r="A663">
        <v>1662</v>
      </c>
      <c r="B663">
        <v>45075</v>
      </c>
      <c r="C663" t="s">
        <v>194</v>
      </c>
      <c r="D663" t="s">
        <v>524</v>
      </c>
      <c r="E663" t="s">
        <v>30</v>
      </c>
      <c r="F663" t="s">
        <v>147</v>
      </c>
      <c r="G663" t="s">
        <v>35</v>
      </c>
      <c r="H663">
        <v>8</v>
      </c>
      <c r="I663">
        <v>71267.03</v>
      </c>
      <c r="J663" t="s">
        <v>4068</v>
      </c>
      <c r="K663" s="4">
        <f t="shared" si="10"/>
        <v>5938.9191666666666</v>
      </c>
      <c r="L663" s="6">
        <v>5938.9191666666666</v>
      </c>
    </row>
    <row r="664" spans="1:12" x14ac:dyDescent="0.25">
      <c r="A664">
        <v>1663</v>
      </c>
      <c r="B664">
        <v>45070</v>
      </c>
      <c r="C664" t="s">
        <v>481</v>
      </c>
      <c r="D664" t="s">
        <v>737</v>
      </c>
      <c r="E664" t="s">
        <v>30</v>
      </c>
      <c r="F664" t="s">
        <v>31</v>
      </c>
      <c r="G664" t="s">
        <v>16</v>
      </c>
      <c r="H664">
        <v>1</v>
      </c>
      <c r="I664">
        <v>39988.800000000003</v>
      </c>
      <c r="J664" t="s">
        <v>4948</v>
      </c>
      <c r="K664" s="4">
        <f t="shared" si="10"/>
        <v>3332.4</v>
      </c>
      <c r="L664" s="6">
        <v>3332.4</v>
      </c>
    </row>
    <row r="665" spans="1:12" x14ac:dyDescent="0.25">
      <c r="A665">
        <v>1664</v>
      </c>
      <c r="B665">
        <v>45091</v>
      </c>
      <c r="C665" t="s">
        <v>243</v>
      </c>
      <c r="D665" t="s">
        <v>738</v>
      </c>
      <c r="E665" t="s">
        <v>30</v>
      </c>
      <c r="F665" t="s">
        <v>298</v>
      </c>
      <c r="G665" t="s">
        <v>35</v>
      </c>
      <c r="H665">
        <v>18</v>
      </c>
      <c r="I665">
        <v>98984.26</v>
      </c>
      <c r="J665" t="s">
        <v>3839</v>
      </c>
      <c r="K665" s="4">
        <f t="shared" si="10"/>
        <v>8248.6883333333335</v>
      </c>
      <c r="L665" s="6">
        <v>8248.6883333333335</v>
      </c>
    </row>
    <row r="666" spans="1:12" x14ac:dyDescent="0.25">
      <c r="A666">
        <v>1665</v>
      </c>
      <c r="B666">
        <v>45108</v>
      </c>
      <c r="C666" t="s">
        <v>739</v>
      </c>
      <c r="D666" t="s">
        <v>86</v>
      </c>
      <c r="E666" t="s">
        <v>24</v>
      </c>
      <c r="F666" t="s">
        <v>237</v>
      </c>
      <c r="G666" t="s">
        <v>26</v>
      </c>
      <c r="H666">
        <v>3</v>
      </c>
      <c r="I666">
        <v>99926.3</v>
      </c>
      <c r="J666" t="s">
        <v>3155</v>
      </c>
      <c r="K666" s="4">
        <f t="shared" si="10"/>
        <v>8327.1916666666675</v>
      </c>
      <c r="L666" s="6">
        <v>8327.1916666666675</v>
      </c>
    </row>
    <row r="667" spans="1:12" x14ac:dyDescent="0.25">
      <c r="A667">
        <v>1666</v>
      </c>
      <c r="B667">
        <v>45056</v>
      </c>
      <c r="C667" t="s">
        <v>740</v>
      </c>
      <c r="D667" t="s">
        <v>660</v>
      </c>
      <c r="E667" t="s">
        <v>30</v>
      </c>
      <c r="F667" t="s">
        <v>147</v>
      </c>
      <c r="G667" t="s">
        <v>35</v>
      </c>
      <c r="H667">
        <v>11</v>
      </c>
      <c r="I667">
        <v>37881.440000000002</v>
      </c>
      <c r="J667" t="s">
        <v>4468</v>
      </c>
      <c r="K667" s="4">
        <f t="shared" si="10"/>
        <v>3156.7866666666669</v>
      </c>
      <c r="L667" s="6">
        <v>3156.7866666666669</v>
      </c>
    </row>
    <row r="668" spans="1:12" x14ac:dyDescent="0.25">
      <c r="A668">
        <v>1667</v>
      </c>
      <c r="B668">
        <v>45071</v>
      </c>
      <c r="C668" t="s">
        <v>741</v>
      </c>
      <c r="D668" t="s">
        <v>57</v>
      </c>
      <c r="E668" t="s">
        <v>30</v>
      </c>
      <c r="F668" t="s">
        <v>147</v>
      </c>
      <c r="G668" t="s">
        <v>16</v>
      </c>
      <c r="H668">
        <v>20</v>
      </c>
      <c r="I668">
        <v>60907.1</v>
      </c>
      <c r="J668" t="s">
        <v>1511</v>
      </c>
      <c r="K668" s="4">
        <f t="shared" si="10"/>
        <v>5075.5916666666662</v>
      </c>
      <c r="L668" s="6">
        <v>5075.5916666666662</v>
      </c>
    </row>
    <row r="669" spans="1:12" x14ac:dyDescent="0.25">
      <c r="A669">
        <v>1668</v>
      </c>
      <c r="B669">
        <v>45074</v>
      </c>
      <c r="C669" t="s">
        <v>514</v>
      </c>
      <c r="D669" t="s">
        <v>112</v>
      </c>
      <c r="E669" t="s">
        <v>14</v>
      </c>
      <c r="F669" t="s">
        <v>81</v>
      </c>
      <c r="G669" t="s">
        <v>16</v>
      </c>
      <c r="H669">
        <v>18</v>
      </c>
      <c r="I669">
        <v>42031.99</v>
      </c>
      <c r="J669" t="s">
        <v>2799</v>
      </c>
      <c r="K669" s="4">
        <f t="shared" si="10"/>
        <v>3502.665833333333</v>
      </c>
      <c r="L669" s="6">
        <v>3502.665833333333</v>
      </c>
    </row>
    <row r="670" spans="1:12" x14ac:dyDescent="0.25">
      <c r="A670">
        <v>1669</v>
      </c>
      <c r="B670">
        <v>45064</v>
      </c>
      <c r="C670" t="s">
        <v>412</v>
      </c>
      <c r="D670" t="s">
        <v>278</v>
      </c>
      <c r="E670" t="s">
        <v>14</v>
      </c>
      <c r="F670" t="s">
        <v>58</v>
      </c>
      <c r="G670" t="s">
        <v>16</v>
      </c>
      <c r="H670">
        <v>1</v>
      </c>
      <c r="I670">
        <v>97990.92</v>
      </c>
      <c r="J670" t="s">
        <v>4977</v>
      </c>
      <c r="K670" s="4">
        <f t="shared" si="10"/>
        <v>8165.91</v>
      </c>
      <c r="L670" s="6">
        <v>8165.91</v>
      </c>
    </row>
    <row r="671" spans="1:12" x14ac:dyDescent="0.25">
      <c r="A671">
        <v>1670</v>
      </c>
      <c r="B671">
        <v>45083</v>
      </c>
      <c r="C671" t="s">
        <v>369</v>
      </c>
      <c r="D671" t="s">
        <v>552</v>
      </c>
      <c r="E671" t="s">
        <v>24</v>
      </c>
      <c r="F671" t="s">
        <v>129</v>
      </c>
      <c r="G671" t="s">
        <v>35</v>
      </c>
      <c r="H671">
        <v>9</v>
      </c>
      <c r="I671">
        <v>67460.800000000003</v>
      </c>
      <c r="J671" t="s">
        <v>4982</v>
      </c>
      <c r="K671" s="4">
        <f t="shared" si="10"/>
        <v>5621.7333333333336</v>
      </c>
      <c r="L671" s="6">
        <v>5621.7333333333336</v>
      </c>
    </row>
    <row r="672" spans="1:12" x14ac:dyDescent="0.25">
      <c r="A672">
        <v>1671</v>
      </c>
      <c r="B672">
        <v>45070</v>
      </c>
      <c r="C672" t="s">
        <v>742</v>
      </c>
      <c r="D672" t="s">
        <v>105</v>
      </c>
      <c r="E672" t="s">
        <v>14</v>
      </c>
      <c r="F672" t="s">
        <v>167</v>
      </c>
      <c r="G672" t="s">
        <v>21</v>
      </c>
      <c r="H672">
        <v>13</v>
      </c>
      <c r="I672">
        <v>50526.67</v>
      </c>
      <c r="J672" t="s">
        <v>4178</v>
      </c>
      <c r="K672" s="4">
        <f t="shared" si="10"/>
        <v>4210.5558333333329</v>
      </c>
      <c r="L672" s="6">
        <v>4210.5558333333329</v>
      </c>
    </row>
    <row r="673" spans="1:12" x14ac:dyDescent="0.25">
      <c r="A673">
        <v>1672</v>
      </c>
      <c r="B673">
        <v>45101</v>
      </c>
      <c r="C673" t="s">
        <v>547</v>
      </c>
      <c r="D673" t="s">
        <v>274</v>
      </c>
      <c r="E673" t="s">
        <v>30</v>
      </c>
      <c r="F673" t="s">
        <v>61</v>
      </c>
      <c r="G673" t="s">
        <v>26</v>
      </c>
      <c r="H673">
        <v>11</v>
      </c>
      <c r="I673">
        <v>89062.24</v>
      </c>
      <c r="J673" t="s">
        <v>2006</v>
      </c>
      <c r="K673" s="4">
        <f t="shared" si="10"/>
        <v>7421.8533333333335</v>
      </c>
      <c r="L673" s="6">
        <v>7421.8533333333335</v>
      </c>
    </row>
    <row r="674" spans="1:12" x14ac:dyDescent="0.25">
      <c r="A674">
        <v>1673</v>
      </c>
      <c r="B674">
        <v>45054</v>
      </c>
      <c r="C674" t="s">
        <v>743</v>
      </c>
      <c r="D674" t="s">
        <v>744</v>
      </c>
      <c r="E674" t="s">
        <v>24</v>
      </c>
      <c r="F674" t="s">
        <v>78</v>
      </c>
      <c r="G674" t="s">
        <v>16</v>
      </c>
      <c r="H674">
        <v>12</v>
      </c>
      <c r="I674">
        <v>71227.199999999997</v>
      </c>
      <c r="J674" t="s">
        <v>3299</v>
      </c>
      <c r="K674" s="4">
        <f t="shared" si="10"/>
        <v>5935.5999999999995</v>
      </c>
      <c r="L674" s="6">
        <v>5935.5999999999995</v>
      </c>
    </row>
    <row r="675" spans="1:12" x14ac:dyDescent="0.25">
      <c r="A675">
        <v>1674</v>
      </c>
      <c r="B675">
        <v>45105</v>
      </c>
      <c r="C675" t="s">
        <v>531</v>
      </c>
      <c r="D675" t="s">
        <v>126</v>
      </c>
      <c r="E675" t="s">
        <v>14</v>
      </c>
      <c r="F675" t="s">
        <v>89</v>
      </c>
      <c r="G675" t="s">
        <v>16</v>
      </c>
      <c r="H675">
        <v>18</v>
      </c>
      <c r="I675">
        <v>92397.05</v>
      </c>
      <c r="J675" t="s">
        <v>2831</v>
      </c>
      <c r="K675" s="4">
        <f t="shared" si="10"/>
        <v>7699.7541666666666</v>
      </c>
      <c r="L675" s="6">
        <v>7699.7541666666666</v>
      </c>
    </row>
    <row r="676" spans="1:12" x14ac:dyDescent="0.25">
      <c r="A676">
        <v>1675</v>
      </c>
      <c r="B676">
        <v>45136</v>
      </c>
      <c r="C676" t="s">
        <v>381</v>
      </c>
      <c r="D676" t="s">
        <v>124</v>
      </c>
      <c r="E676" t="s">
        <v>30</v>
      </c>
      <c r="F676" t="s">
        <v>101</v>
      </c>
      <c r="G676" t="s">
        <v>35</v>
      </c>
      <c r="H676">
        <v>4</v>
      </c>
      <c r="I676">
        <v>90734.53</v>
      </c>
      <c r="J676" t="s">
        <v>1491</v>
      </c>
      <c r="K676" s="4">
        <f t="shared" si="10"/>
        <v>7561.2108333333335</v>
      </c>
      <c r="L676" s="6">
        <v>7561.2108333333335</v>
      </c>
    </row>
    <row r="677" spans="1:12" x14ac:dyDescent="0.25">
      <c r="A677">
        <v>1676</v>
      </c>
      <c r="B677">
        <v>45089</v>
      </c>
      <c r="C677" t="s">
        <v>516</v>
      </c>
      <c r="D677" t="s">
        <v>745</v>
      </c>
      <c r="E677" t="s">
        <v>30</v>
      </c>
      <c r="F677" t="s">
        <v>176</v>
      </c>
      <c r="G677" t="s">
        <v>26</v>
      </c>
      <c r="H677">
        <v>17</v>
      </c>
      <c r="I677">
        <v>50056.06</v>
      </c>
      <c r="J677" t="s">
        <v>3528</v>
      </c>
      <c r="K677" s="4">
        <f t="shared" si="10"/>
        <v>4171.3383333333331</v>
      </c>
      <c r="L677" s="6">
        <v>4171.3383333333331</v>
      </c>
    </row>
    <row r="678" spans="1:12" x14ac:dyDescent="0.25">
      <c r="A678">
        <v>1677</v>
      </c>
      <c r="B678">
        <v>45109</v>
      </c>
      <c r="C678" t="s">
        <v>158</v>
      </c>
      <c r="D678" t="s">
        <v>166</v>
      </c>
      <c r="E678" t="s">
        <v>14</v>
      </c>
      <c r="F678" t="s">
        <v>189</v>
      </c>
      <c r="G678" t="s">
        <v>16</v>
      </c>
      <c r="H678">
        <v>1</v>
      </c>
      <c r="I678">
        <v>57144.91</v>
      </c>
      <c r="J678" t="s">
        <v>4727</v>
      </c>
      <c r="K678" s="4">
        <f t="shared" si="10"/>
        <v>4762.0758333333333</v>
      </c>
      <c r="L678" s="6">
        <v>4762.0758333333333</v>
      </c>
    </row>
    <row r="679" spans="1:12" x14ac:dyDescent="0.25">
      <c r="A679">
        <v>1678</v>
      </c>
      <c r="B679">
        <v>45059</v>
      </c>
      <c r="C679" t="s">
        <v>348</v>
      </c>
      <c r="D679" t="s">
        <v>112</v>
      </c>
      <c r="E679" t="s">
        <v>30</v>
      </c>
      <c r="F679" t="s">
        <v>363</v>
      </c>
      <c r="G679" t="s">
        <v>35</v>
      </c>
      <c r="H679">
        <v>13</v>
      </c>
      <c r="I679">
        <v>93778.3</v>
      </c>
      <c r="J679" t="s">
        <v>5019</v>
      </c>
      <c r="K679" s="4">
        <f t="shared" si="10"/>
        <v>7814.8583333333336</v>
      </c>
      <c r="L679" s="6">
        <v>7814.8583333333336</v>
      </c>
    </row>
    <row r="680" spans="1:12" x14ac:dyDescent="0.25">
      <c r="A680">
        <v>1679</v>
      </c>
      <c r="B680">
        <v>45102</v>
      </c>
      <c r="C680" t="s">
        <v>746</v>
      </c>
      <c r="D680" t="s">
        <v>206</v>
      </c>
      <c r="E680" t="s">
        <v>24</v>
      </c>
      <c r="F680" t="s">
        <v>220</v>
      </c>
      <c r="G680" t="s">
        <v>21</v>
      </c>
      <c r="H680">
        <v>0</v>
      </c>
      <c r="I680">
        <v>81740.679999999993</v>
      </c>
      <c r="J680" t="s">
        <v>3496</v>
      </c>
      <c r="K680" s="4">
        <f t="shared" si="10"/>
        <v>6811.7233333333324</v>
      </c>
      <c r="L680" s="6">
        <v>6811.7233333333324</v>
      </c>
    </row>
    <row r="681" spans="1:12" x14ac:dyDescent="0.25">
      <c r="A681">
        <v>1680</v>
      </c>
      <c r="B681">
        <v>45096</v>
      </c>
      <c r="C681" t="s">
        <v>455</v>
      </c>
      <c r="D681" t="s">
        <v>499</v>
      </c>
      <c r="E681" t="s">
        <v>14</v>
      </c>
      <c r="F681" t="s">
        <v>147</v>
      </c>
      <c r="G681" t="s">
        <v>26</v>
      </c>
      <c r="H681">
        <v>2</v>
      </c>
      <c r="I681">
        <v>62223.64</v>
      </c>
      <c r="J681" t="s">
        <v>2668</v>
      </c>
      <c r="K681" s="4">
        <f t="shared" si="10"/>
        <v>5185.3033333333333</v>
      </c>
      <c r="L681" s="6">
        <v>5185.3033333333333</v>
      </c>
    </row>
    <row r="682" spans="1:12" x14ac:dyDescent="0.25">
      <c r="A682">
        <v>1681</v>
      </c>
      <c r="B682">
        <v>45077</v>
      </c>
      <c r="C682" t="s">
        <v>318</v>
      </c>
      <c r="D682" t="s">
        <v>112</v>
      </c>
      <c r="E682" t="s">
        <v>14</v>
      </c>
      <c r="F682" t="s">
        <v>15</v>
      </c>
      <c r="G682" t="s">
        <v>26</v>
      </c>
      <c r="H682">
        <v>6</v>
      </c>
      <c r="I682">
        <v>64868.15</v>
      </c>
      <c r="J682" t="s">
        <v>5033</v>
      </c>
      <c r="K682" s="4">
        <f t="shared" si="10"/>
        <v>5405.6791666666668</v>
      </c>
      <c r="L682" s="6">
        <v>5405.6791666666668</v>
      </c>
    </row>
    <row r="683" spans="1:12" x14ac:dyDescent="0.25">
      <c r="A683">
        <v>1682</v>
      </c>
      <c r="B683">
        <v>45062</v>
      </c>
      <c r="C683" t="s">
        <v>114</v>
      </c>
      <c r="D683" t="s">
        <v>191</v>
      </c>
      <c r="E683" t="s">
        <v>14</v>
      </c>
      <c r="F683" t="s">
        <v>49</v>
      </c>
      <c r="G683" t="s">
        <v>16</v>
      </c>
      <c r="H683">
        <v>3</v>
      </c>
      <c r="I683">
        <v>30307.65</v>
      </c>
      <c r="J683" t="s">
        <v>5038</v>
      </c>
      <c r="K683" s="4">
        <f t="shared" si="10"/>
        <v>2525.6375000000003</v>
      </c>
      <c r="L683" s="6">
        <v>2525.6375000000003</v>
      </c>
    </row>
    <row r="684" spans="1:12" x14ac:dyDescent="0.25">
      <c r="A684">
        <v>1683</v>
      </c>
      <c r="B684">
        <v>45118</v>
      </c>
      <c r="C684" t="s">
        <v>359</v>
      </c>
      <c r="D684" t="s">
        <v>705</v>
      </c>
      <c r="E684" t="s">
        <v>14</v>
      </c>
      <c r="F684" t="s">
        <v>46</v>
      </c>
      <c r="G684" t="s">
        <v>21</v>
      </c>
      <c r="H684">
        <v>16</v>
      </c>
      <c r="I684">
        <v>63814.1</v>
      </c>
      <c r="J684" t="s">
        <v>5044</v>
      </c>
      <c r="K684" s="4">
        <f t="shared" si="10"/>
        <v>5317.8416666666662</v>
      </c>
      <c r="L684" s="6">
        <v>5317.8416666666662</v>
      </c>
    </row>
    <row r="685" spans="1:12" x14ac:dyDescent="0.25">
      <c r="A685">
        <v>1684</v>
      </c>
      <c r="B685">
        <v>45092</v>
      </c>
      <c r="C685" t="s">
        <v>138</v>
      </c>
      <c r="D685" t="s">
        <v>234</v>
      </c>
      <c r="E685" t="s">
        <v>14</v>
      </c>
      <c r="F685" t="s">
        <v>101</v>
      </c>
      <c r="G685" t="s">
        <v>35</v>
      </c>
      <c r="H685">
        <v>13</v>
      </c>
      <c r="I685">
        <v>46107.5</v>
      </c>
      <c r="J685" t="s">
        <v>1900</v>
      </c>
      <c r="K685" s="4">
        <f t="shared" si="10"/>
        <v>3842.2916666666665</v>
      </c>
      <c r="L685" s="6">
        <v>3842.2916666666665</v>
      </c>
    </row>
    <row r="686" spans="1:12" x14ac:dyDescent="0.25">
      <c r="A686">
        <v>1685</v>
      </c>
      <c r="B686">
        <v>45068</v>
      </c>
      <c r="C686" t="s">
        <v>130</v>
      </c>
      <c r="D686" t="s">
        <v>728</v>
      </c>
      <c r="E686" t="s">
        <v>14</v>
      </c>
      <c r="F686" t="s">
        <v>246</v>
      </c>
      <c r="G686" t="s">
        <v>26</v>
      </c>
      <c r="H686">
        <v>11</v>
      </c>
      <c r="I686">
        <v>96510.26</v>
      </c>
      <c r="J686" t="s">
        <v>3225</v>
      </c>
      <c r="K686" s="4">
        <f t="shared" si="10"/>
        <v>8042.5216666666665</v>
      </c>
      <c r="L686" s="6">
        <v>8042.5216666666665</v>
      </c>
    </row>
    <row r="687" spans="1:12" x14ac:dyDescent="0.25">
      <c r="A687">
        <v>1686</v>
      </c>
      <c r="B687">
        <v>45055</v>
      </c>
      <c r="C687" t="s">
        <v>50</v>
      </c>
      <c r="D687" t="s">
        <v>626</v>
      </c>
      <c r="E687" t="s">
        <v>24</v>
      </c>
      <c r="F687" t="s">
        <v>110</v>
      </c>
      <c r="G687" t="s">
        <v>16</v>
      </c>
      <c r="H687">
        <v>20</v>
      </c>
      <c r="I687">
        <v>94944.14</v>
      </c>
      <c r="J687" t="s">
        <v>1818</v>
      </c>
      <c r="K687" s="4">
        <f t="shared" si="10"/>
        <v>7912.0116666666663</v>
      </c>
      <c r="L687" s="6">
        <v>7912.0116666666663</v>
      </c>
    </row>
    <row r="688" spans="1:12" x14ac:dyDescent="0.25">
      <c r="A688">
        <v>1687</v>
      </c>
      <c r="B688">
        <v>45127</v>
      </c>
      <c r="C688" t="s">
        <v>65</v>
      </c>
      <c r="D688" t="s">
        <v>615</v>
      </c>
      <c r="E688" t="s">
        <v>24</v>
      </c>
      <c r="F688" t="s">
        <v>75</v>
      </c>
      <c r="G688" t="s">
        <v>26</v>
      </c>
      <c r="H688">
        <v>9</v>
      </c>
      <c r="I688">
        <v>71409.149999999994</v>
      </c>
      <c r="J688" t="s">
        <v>3362</v>
      </c>
      <c r="K688" s="4">
        <f t="shared" si="10"/>
        <v>5950.7624999999998</v>
      </c>
      <c r="L688" s="6">
        <v>5950.7624999999998</v>
      </c>
    </row>
    <row r="689" spans="1:12" x14ac:dyDescent="0.25">
      <c r="A689">
        <v>1688</v>
      </c>
      <c r="B689">
        <v>45134</v>
      </c>
      <c r="C689" t="s">
        <v>438</v>
      </c>
      <c r="D689" t="s">
        <v>747</v>
      </c>
      <c r="E689" t="s">
        <v>24</v>
      </c>
      <c r="F689" t="s">
        <v>64</v>
      </c>
      <c r="G689" t="s">
        <v>21</v>
      </c>
      <c r="H689">
        <v>2</v>
      </c>
      <c r="I689">
        <v>68000.06</v>
      </c>
      <c r="J689" t="s">
        <v>5067</v>
      </c>
      <c r="K689" s="4">
        <f t="shared" si="10"/>
        <v>5666.6716666666662</v>
      </c>
      <c r="L689" s="6">
        <v>5666.6716666666662</v>
      </c>
    </row>
    <row r="690" spans="1:12" x14ac:dyDescent="0.25">
      <c r="A690">
        <v>1689</v>
      </c>
      <c r="B690">
        <v>45101</v>
      </c>
      <c r="C690" t="s">
        <v>114</v>
      </c>
      <c r="D690" t="s">
        <v>378</v>
      </c>
      <c r="E690" t="s">
        <v>24</v>
      </c>
      <c r="F690" t="s">
        <v>38</v>
      </c>
      <c r="G690" t="s">
        <v>35</v>
      </c>
      <c r="H690">
        <v>7</v>
      </c>
      <c r="I690">
        <v>99397.13</v>
      </c>
      <c r="J690" t="s">
        <v>5072</v>
      </c>
      <c r="K690" s="4">
        <f t="shared" si="10"/>
        <v>8283.0941666666677</v>
      </c>
      <c r="L690" s="6">
        <v>8283.0941666666677</v>
      </c>
    </row>
    <row r="691" spans="1:12" x14ac:dyDescent="0.25">
      <c r="A691">
        <v>1690</v>
      </c>
      <c r="B691">
        <v>45102</v>
      </c>
      <c r="C691" t="s">
        <v>502</v>
      </c>
      <c r="D691" t="s">
        <v>428</v>
      </c>
      <c r="E691" t="s">
        <v>30</v>
      </c>
      <c r="F691" t="s">
        <v>203</v>
      </c>
      <c r="G691" t="s">
        <v>26</v>
      </c>
      <c r="H691">
        <v>20</v>
      </c>
      <c r="I691">
        <v>41335.269999999997</v>
      </c>
      <c r="J691" t="s">
        <v>3362</v>
      </c>
      <c r="K691" s="4">
        <f t="shared" si="10"/>
        <v>3444.6058333333331</v>
      </c>
      <c r="L691" s="6">
        <v>3444.6058333333331</v>
      </c>
    </row>
    <row r="692" spans="1:12" x14ac:dyDescent="0.25">
      <c r="A692">
        <v>1691</v>
      </c>
      <c r="B692">
        <v>45126</v>
      </c>
      <c r="C692" t="s">
        <v>87</v>
      </c>
      <c r="D692" t="s">
        <v>274</v>
      </c>
      <c r="E692" t="s">
        <v>24</v>
      </c>
      <c r="F692" t="s">
        <v>290</v>
      </c>
      <c r="G692" t="s">
        <v>26</v>
      </c>
      <c r="H692">
        <v>10</v>
      </c>
      <c r="I692">
        <v>86897.69</v>
      </c>
      <c r="J692" t="s">
        <v>1749</v>
      </c>
      <c r="K692" s="4">
        <f t="shared" si="10"/>
        <v>7241.4741666666669</v>
      </c>
      <c r="L692" s="6">
        <v>7241.4741666666669</v>
      </c>
    </row>
    <row r="693" spans="1:12" x14ac:dyDescent="0.25">
      <c r="A693">
        <v>1692</v>
      </c>
      <c r="B693">
        <v>45138</v>
      </c>
      <c r="C693" t="s">
        <v>111</v>
      </c>
      <c r="D693" t="s">
        <v>316</v>
      </c>
      <c r="E693" t="s">
        <v>30</v>
      </c>
      <c r="F693" t="s">
        <v>229</v>
      </c>
      <c r="G693" t="s">
        <v>26</v>
      </c>
      <c r="H693">
        <v>9</v>
      </c>
      <c r="I693">
        <v>44455.59</v>
      </c>
      <c r="J693" t="s">
        <v>4120</v>
      </c>
      <c r="K693" s="4">
        <f t="shared" si="10"/>
        <v>3704.6324999999997</v>
      </c>
      <c r="L693" s="6">
        <v>3704.6324999999997</v>
      </c>
    </row>
    <row r="694" spans="1:12" x14ac:dyDescent="0.25">
      <c r="A694">
        <v>1693</v>
      </c>
      <c r="B694">
        <v>45079</v>
      </c>
      <c r="C694" t="s">
        <v>130</v>
      </c>
      <c r="D694" t="s">
        <v>748</v>
      </c>
      <c r="E694" t="s">
        <v>30</v>
      </c>
      <c r="F694" t="s">
        <v>89</v>
      </c>
      <c r="G694" t="s">
        <v>21</v>
      </c>
      <c r="H694">
        <v>10</v>
      </c>
      <c r="I694">
        <v>41924.870000000003</v>
      </c>
      <c r="J694" t="s">
        <v>5092</v>
      </c>
      <c r="K694" s="4">
        <f t="shared" si="10"/>
        <v>3493.7391666666667</v>
      </c>
      <c r="L694" s="6">
        <v>3493.7391666666667</v>
      </c>
    </row>
    <row r="695" spans="1:12" x14ac:dyDescent="0.25">
      <c r="A695">
        <v>1694</v>
      </c>
      <c r="B695">
        <v>45055</v>
      </c>
      <c r="C695" t="s">
        <v>749</v>
      </c>
      <c r="D695" t="s">
        <v>750</v>
      </c>
      <c r="E695" t="s">
        <v>24</v>
      </c>
      <c r="F695" t="s">
        <v>203</v>
      </c>
      <c r="G695" t="s">
        <v>35</v>
      </c>
      <c r="H695">
        <v>18</v>
      </c>
      <c r="I695">
        <v>64706.57</v>
      </c>
      <c r="J695" t="s">
        <v>1787</v>
      </c>
      <c r="K695" s="4">
        <f t="shared" si="10"/>
        <v>5392.2141666666666</v>
      </c>
      <c r="L695" s="6">
        <v>5392.2141666666666</v>
      </c>
    </row>
    <row r="696" spans="1:12" x14ac:dyDescent="0.25">
      <c r="A696">
        <v>1695</v>
      </c>
      <c r="B696">
        <v>45091</v>
      </c>
      <c r="C696" t="s">
        <v>209</v>
      </c>
      <c r="D696" t="s">
        <v>86</v>
      </c>
      <c r="E696" t="s">
        <v>30</v>
      </c>
      <c r="F696" t="s">
        <v>142</v>
      </c>
      <c r="G696" t="s">
        <v>26</v>
      </c>
      <c r="H696">
        <v>6</v>
      </c>
      <c r="I696">
        <v>76829</v>
      </c>
      <c r="J696" t="s">
        <v>5103</v>
      </c>
      <c r="K696" s="4">
        <f t="shared" si="10"/>
        <v>6402.416666666667</v>
      </c>
      <c r="L696" s="6">
        <v>6402.416666666667</v>
      </c>
    </row>
    <row r="697" spans="1:12" x14ac:dyDescent="0.25">
      <c r="A697">
        <v>1696</v>
      </c>
      <c r="B697">
        <v>45059</v>
      </c>
      <c r="C697" t="s">
        <v>156</v>
      </c>
      <c r="D697" t="s">
        <v>751</v>
      </c>
      <c r="E697" t="s">
        <v>14</v>
      </c>
      <c r="F697" t="s">
        <v>46</v>
      </c>
      <c r="G697" t="s">
        <v>26</v>
      </c>
      <c r="H697">
        <v>16</v>
      </c>
      <c r="I697">
        <v>78267.16</v>
      </c>
      <c r="J697" t="s">
        <v>2527</v>
      </c>
      <c r="K697" s="4">
        <f t="shared" si="10"/>
        <v>6522.2633333333333</v>
      </c>
      <c r="L697" s="6">
        <v>6522.2633333333333</v>
      </c>
    </row>
    <row r="698" spans="1:12" x14ac:dyDescent="0.25">
      <c r="A698">
        <v>1697</v>
      </c>
      <c r="B698">
        <v>45060</v>
      </c>
      <c r="C698" t="s">
        <v>464</v>
      </c>
      <c r="D698" t="s">
        <v>501</v>
      </c>
      <c r="E698" t="s">
        <v>24</v>
      </c>
      <c r="F698" t="s">
        <v>220</v>
      </c>
      <c r="G698" t="s">
        <v>35</v>
      </c>
      <c r="H698">
        <v>7</v>
      </c>
      <c r="I698">
        <v>96693.96</v>
      </c>
      <c r="J698" t="s">
        <v>5113</v>
      </c>
      <c r="K698" s="4">
        <f t="shared" si="10"/>
        <v>8057.8300000000008</v>
      </c>
      <c r="L698" s="6">
        <v>8057.8300000000008</v>
      </c>
    </row>
    <row r="699" spans="1:12" x14ac:dyDescent="0.25">
      <c r="A699">
        <v>1698</v>
      </c>
      <c r="B699">
        <v>45137</v>
      </c>
      <c r="C699" t="s">
        <v>752</v>
      </c>
      <c r="D699" t="s">
        <v>112</v>
      </c>
      <c r="E699" t="s">
        <v>24</v>
      </c>
      <c r="F699" t="s">
        <v>15</v>
      </c>
      <c r="G699" t="s">
        <v>21</v>
      </c>
      <c r="H699">
        <v>2</v>
      </c>
      <c r="I699">
        <v>87777.24</v>
      </c>
      <c r="J699" t="s">
        <v>5118</v>
      </c>
      <c r="K699" s="4">
        <f t="shared" si="10"/>
        <v>7314.77</v>
      </c>
      <c r="L699" s="6">
        <v>7314.77</v>
      </c>
    </row>
    <row r="700" spans="1:12" x14ac:dyDescent="0.25">
      <c r="A700">
        <v>1699</v>
      </c>
      <c r="B700">
        <v>45073</v>
      </c>
      <c r="C700" t="s">
        <v>711</v>
      </c>
      <c r="D700" t="s">
        <v>753</v>
      </c>
      <c r="E700" t="s">
        <v>24</v>
      </c>
      <c r="F700" t="s">
        <v>15</v>
      </c>
      <c r="G700" t="s">
        <v>26</v>
      </c>
      <c r="H700">
        <v>3</v>
      </c>
      <c r="I700">
        <v>57174.57</v>
      </c>
      <c r="J700" t="s">
        <v>3112</v>
      </c>
      <c r="K700" s="4">
        <f t="shared" si="10"/>
        <v>4764.5474999999997</v>
      </c>
      <c r="L700" s="6">
        <v>4764.5474999999997</v>
      </c>
    </row>
    <row r="701" spans="1:12" x14ac:dyDescent="0.25">
      <c r="A701">
        <v>1700</v>
      </c>
      <c r="B701">
        <v>45097</v>
      </c>
      <c r="C701" t="s">
        <v>201</v>
      </c>
      <c r="D701" t="s">
        <v>431</v>
      </c>
      <c r="E701" t="s">
        <v>30</v>
      </c>
      <c r="F701" t="s">
        <v>363</v>
      </c>
      <c r="G701" t="s">
        <v>16</v>
      </c>
      <c r="H701">
        <v>5</v>
      </c>
      <c r="I701">
        <v>82383.960000000006</v>
      </c>
      <c r="J701" t="s">
        <v>5126</v>
      </c>
      <c r="K701" s="4">
        <f t="shared" si="10"/>
        <v>6865.3300000000008</v>
      </c>
      <c r="L701" s="6">
        <v>6865.3300000000008</v>
      </c>
    </row>
    <row r="702" spans="1:12" x14ac:dyDescent="0.25">
      <c r="A702">
        <v>1701</v>
      </c>
      <c r="B702">
        <v>45124</v>
      </c>
      <c r="C702" t="s">
        <v>754</v>
      </c>
      <c r="D702" t="s">
        <v>561</v>
      </c>
      <c r="E702" t="s">
        <v>30</v>
      </c>
      <c r="F702" t="s">
        <v>176</v>
      </c>
      <c r="G702" t="s">
        <v>16</v>
      </c>
      <c r="H702">
        <v>2</v>
      </c>
      <c r="I702">
        <v>63790.03</v>
      </c>
      <c r="J702" t="s">
        <v>3719</v>
      </c>
      <c r="K702" s="4">
        <f t="shared" si="10"/>
        <v>5315.8358333333335</v>
      </c>
      <c r="L702" s="6">
        <v>5315.8358333333335</v>
      </c>
    </row>
    <row r="703" spans="1:12" x14ac:dyDescent="0.25">
      <c r="A703">
        <v>1702</v>
      </c>
      <c r="B703">
        <v>45112</v>
      </c>
      <c r="C703" t="s">
        <v>585</v>
      </c>
      <c r="D703" t="s">
        <v>683</v>
      </c>
      <c r="E703" t="s">
        <v>14</v>
      </c>
      <c r="F703" t="s">
        <v>116</v>
      </c>
      <c r="G703" t="s">
        <v>35</v>
      </c>
      <c r="H703">
        <v>4</v>
      </c>
      <c r="I703">
        <v>48722.76</v>
      </c>
      <c r="J703" t="s">
        <v>2861</v>
      </c>
      <c r="K703" s="4">
        <f t="shared" si="10"/>
        <v>4060.23</v>
      </c>
      <c r="L703" s="6">
        <v>4060.23</v>
      </c>
    </row>
    <row r="704" spans="1:12" x14ac:dyDescent="0.25">
      <c r="A704">
        <v>1703</v>
      </c>
      <c r="B704">
        <v>45129</v>
      </c>
      <c r="C704" t="s">
        <v>706</v>
      </c>
      <c r="D704" t="s">
        <v>755</v>
      </c>
      <c r="E704" t="s">
        <v>24</v>
      </c>
      <c r="F704" t="s">
        <v>214</v>
      </c>
      <c r="G704" t="s">
        <v>21</v>
      </c>
      <c r="H704">
        <v>18</v>
      </c>
      <c r="I704">
        <v>39953.67</v>
      </c>
      <c r="J704" t="s">
        <v>5140</v>
      </c>
      <c r="K704" s="4">
        <f t="shared" si="10"/>
        <v>3329.4724999999999</v>
      </c>
      <c r="L704" s="6">
        <v>3329.4724999999999</v>
      </c>
    </row>
    <row r="705" spans="1:12" x14ac:dyDescent="0.25">
      <c r="A705">
        <v>1704</v>
      </c>
      <c r="B705">
        <v>45132</v>
      </c>
      <c r="C705" t="s">
        <v>438</v>
      </c>
      <c r="D705" t="s">
        <v>756</v>
      </c>
      <c r="E705" t="s">
        <v>14</v>
      </c>
      <c r="F705" t="s">
        <v>237</v>
      </c>
      <c r="G705" t="s">
        <v>35</v>
      </c>
      <c r="H705">
        <v>1</v>
      </c>
      <c r="I705">
        <v>71390.570000000007</v>
      </c>
      <c r="J705" t="s">
        <v>5145</v>
      </c>
      <c r="K705" s="4">
        <f t="shared" si="10"/>
        <v>5949.2141666666676</v>
      </c>
      <c r="L705" s="6">
        <v>5949.2141666666676</v>
      </c>
    </row>
    <row r="706" spans="1:12" x14ac:dyDescent="0.25">
      <c r="A706">
        <v>1705</v>
      </c>
      <c r="B706">
        <v>45109</v>
      </c>
      <c r="C706" t="s">
        <v>699</v>
      </c>
      <c r="D706" t="s">
        <v>187</v>
      </c>
      <c r="E706" t="s">
        <v>24</v>
      </c>
      <c r="F706" t="s">
        <v>84</v>
      </c>
      <c r="G706" t="s">
        <v>21</v>
      </c>
      <c r="H706">
        <v>19</v>
      </c>
      <c r="I706">
        <v>44801.95</v>
      </c>
      <c r="J706" t="s">
        <v>3315</v>
      </c>
      <c r="K706" s="4">
        <f t="shared" si="10"/>
        <v>3733.4958333333329</v>
      </c>
      <c r="L706" s="6">
        <v>3733.4958333333329</v>
      </c>
    </row>
    <row r="707" spans="1:12" x14ac:dyDescent="0.25">
      <c r="A707">
        <v>1706</v>
      </c>
      <c r="B707">
        <v>45113</v>
      </c>
      <c r="C707" t="s">
        <v>260</v>
      </c>
      <c r="D707" t="s">
        <v>757</v>
      </c>
      <c r="E707" t="s">
        <v>24</v>
      </c>
      <c r="F707" t="s">
        <v>116</v>
      </c>
      <c r="G707" t="s">
        <v>35</v>
      </c>
      <c r="H707">
        <v>8</v>
      </c>
      <c r="I707">
        <v>47418.65</v>
      </c>
      <c r="J707" t="s">
        <v>2310</v>
      </c>
      <c r="K707" s="4">
        <f t="shared" ref="K707:K770" si="11">I707/12</f>
        <v>3951.5541666666668</v>
      </c>
      <c r="L707" s="6">
        <v>3951.5541666666668</v>
      </c>
    </row>
    <row r="708" spans="1:12" x14ac:dyDescent="0.25">
      <c r="A708">
        <v>1707</v>
      </c>
      <c r="B708">
        <v>45069</v>
      </c>
      <c r="C708" t="s">
        <v>438</v>
      </c>
      <c r="D708" t="s">
        <v>68</v>
      </c>
      <c r="E708" t="s">
        <v>24</v>
      </c>
      <c r="F708" t="s">
        <v>363</v>
      </c>
      <c r="G708" t="s">
        <v>16</v>
      </c>
      <c r="H708">
        <v>5</v>
      </c>
      <c r="I708">
        <v>51577.760000000002</v>
      </c>
      <c r="J708" t="s">
        <v>2988</v>
      </c>
      <c r="K708" s="4">
        <f t="shared" si="11"/>
        <v>4298.1466666666665</v>
      </c>
      <c r="L708" s="6">
        <v>4298.1466666666665</v>
      </c>
    </row>
    <row r="709" spans="1:12" x14ac:dyDescent="0.25">
      <c r="A709">
        <v>1708</v>
      </c>
      <c r="B709">
        <v>45143</v>
      </c>
      <c r="C709" t="s">
        <v>266</v>
      </c>
      <c r="D709" t="s">
        <v>146</v>
      </c>
      <c r="E709" t="s">
        <v>14</v>
      </c>
      <c r="F709" t="s">
        <v>198</v>
      </c>
      <c r="G709" t="s">
        <v>35</v>
      </c>
      <c r="H709">
        <v>2</v>
      </c>
      <c r="I709">
        <v>73136.399999999994</v>
      </c>
      <c r="J709" t="s">
        <v>5164</v>
      </c>
      <c r="K709" s="4">
        <f t="shared" si="11"/>
        <v>6094.7</v>
      </c>
      <c r="L709" s="6">
        <v>6094.7</v>
      </c>
    </row>
    <row r="710" spans="1:12" x14ac:dyDescent="0.25">
      <c r="A710">
        <v>1709</v>
      </c>
      <c r="B710">
        <v>45095</v>
      </c>
      <c r="C710" t="s">
        <v>758</v>
      </c>
      <c r="D710" t="s">
        <v>107</v>
      </c>
      <c r="E710" t="s">
        <v>24</v>
      </c>
      <c r="F710" t="s">
        <v>235</v>
      </c>
      <c r="G710" t="s">
        <v>26</v>
      </c>
      <c r="H710">
        <v>1</v>
      </c>
      <c r="I710">
        <v>59009.68</v>
      </c>
      <c r="J710" t="s">
        <v>3707</v>
      </c>
      <c r="K710" s="4">
        <f t="shared" si="11"/>
        <v>4917.4733333333334</v>
      </c>
      <c r="L710" s="6">
        <v>4917.4733333333334</v>
      </c>
    </row>
    <row r="711" spans="1:12" x14ac:dyDescent="0.25">
      <c r="A711">
        <v>1710</v>
      </c>
      <c r="B711">
        <v>45053</v>
      </c>
      <c r="C711" t="s">
        <v>759</v>
      </c>
      <c r="D711" t="s">
        <v>431</v>
      </c>
      <c r="E711" t="s">
        <v>30</v>
      </c>
      <c r="F711" t="s">
        <v>147</v>
      </c>
      <c r="G711" t="s">
        <v>21</v>
      </c>
      <c r="H711">
        <v>16</v>
      </c>
      <c r="I711">
        <v>89719.3</v>
      </c>
      <c r="J711" t="s">
        <v>4045</v>
      </c>
      <c r="K711" s="4">
        <f t="shared" si="11"/>
        <v>7476.6083333333336</v>
      </c>
      <c r="L711" s="6">
        <v>7476.6083333333336</v>
      </c>
    </row>
    <row r="712" spans="1:12" x14ac:dyDescent="0.25">
      <c r="A712">
        <v>1711</v>
      </c>
      <c r="B712">
        <v>45138</v>
      </c>
      <c r="C712" t="s">
        <v>130</v>
      </c>
      <c r="D712" t="s">
        <v>19</v>
      </c>
      <c r="E712" t="s">
        <v>30</v>
      </c>
      <c r="F712" t="s">
        <v>92</v>
      </c>
      <c r="G712" t="s">
        <v>21</v>
      </c>
      <c r="H712">
        <v>0</v>
      </c>
      <c r="I712">
        <v>84492.57</v>
      </c>
      <c r="J712" t="s">
        <v>2069</v>
      </c>
      <c r="K712" s="4">
        <f t="shared" si="11"/>
        <v>7041.0475000000006</v>
      </c>
      <c r="L712" s="6">
        <v>7041.0475000000006</v>
      </c>
    </row>
    <row r="713" spans="1:12" x14ac:dyDescent="0.25">
      <c r="A713">
        <v>1712</v>
      </c>
      <c r="B713">
        <v>45124</v>
      </c>
      <c r="C713" t="s">
        <v>56</v>
      </c>
      <c r="D713" t="s">
        <v>18</v>
      </c>
      <c r="E713" t="s">
        <v>24</v>
      </c>
      <c r="F713" t="s">
        <v>101</v>
      </c>
      <c r="G713" t="s">
        <v>26</v>
      </c>
      <c r="H713">
        <v>10</v>
      </c>
      <c r="I713">
        <v>45876.72</v>
      </c>
      <c r="J713" t="s">
        <v>4141</v>
      </c>
      <c r="K713" s="4">
        <f t="shared" si="11"/>
        <v>3823.06</v>
      </c>
      <c r="L713" s="6">
        <v>3823.06</v>
      </c>
    </row>
    <row r="714" spans="1:12" x14ac:dyDescent="0.25">
      <c r="A714">
        <v>1713</v>
      </c>
      <c r="B714">
        <v>45080</v>
      </c>
      <c r="C714" t="s">
        <v>174</v>
      </c>
      <c r="D714" t="s">
        <v>715</v>
      </c>
      <c r="E714" t="s">
        <v>30</v>
      </c>
      <c r="F714" t="s">
        <v>167</v>
      </c>
      <c r="G714" t="s">
        <v>35</v>
      </c>
      <c r="H714">
        <v>11</v>
      </c>
      <c r="I714">
        <v>83538.27</v>
      </c>
      <c r="J714" t="s">
        <v>5188</v>
      </c>
      <c r="K714" s="4">
        <f t="shared" si="11"/>
        <v>6961.5225</v>
      </c>
      <c r="L714" s="6">
        <v>6961.5225</v>
      </c>
    </row>
    <row r="715" spans="1:12" x14ac:dyDescent="0.25">
      <c r="A715">
        <v>1714</v>
      </c>
      <c r="B715">
        <v>45123</v>
      </c>
      <c r="C715" t="s">
        <v>599</v>
      </c>
      <c r="D715" t="s">
        <v>39</v>
      </c>
      <c r="E715" t="s">
        <v>14</v>
      </c>
      <c r="F715" t="s">
        <v>75</v>
      </c>
      <c r="G715" t="s">
        <v>16</v>
      </c>
      <c r="H715">
        <v>19</v>
      </c>
      <c r="I715">
        <v>44522.68</v>
      </c>
      <c r="J715" t="s">
        <v>5194</v>
      </c>
      <c r="K715" s="4">
        <f t="shared" si="11"/>
        <v>3710.2233333333334</v>
      </c>
      <c r="L715" s="6">
        <v>3710.2233333333334</v>
      </c>
    </row>
    <row r="716" spans="1:12" x14ac:dyDescent="0.25">
      <c r="A716">
        <v>1715</v>
      </c>
      <c r="B716">
        <v>45111</v>
      </c>
      <c r="C716" t="s">
        <v>662</v>
      </c>
      <c r="D716" t="s">
        <v>274</v>
      </c>
      <c r="E716" t="s">
        <v>14</v>
      </c>
      <c r="F716" t="s">
        <v>246</v>
      </c>
      <c r="G716" t="s">
        <v>35</v>
      </c>
      <c r="H716">
        <v>19</v>
      </c>
      <c r="I716">
        <v>95257.39</v>
      </c>
      <c r="J716" t="s">
        <v>5200</v>
      </c>
      <c r="K716" s="4">
        <f t="shared" si="11"/>
        <v>7938.1158333333333</v>
      </c>
      <c r="L716" s="6">
        <v>7938.1158333333333</v>
      </c>
    </row>
    <row r="717" spans="1:12" x14ac:dyDescent="0.25">
      <c r="A717">
        <v>1716</v>
      </c>
      <c r="B717">
        <v>45069</v>
      </c>
      <c r="C717" t="s">
        <v>123</v>
      </c>
      <c r="D717" t="s">
        <v>342</v>
      </c>
      <c r="E717" t="s">
        <v>24</v>
      </c>
      <c r="F717" t="s">
        <v>64</v>
      </c>
      <c r="G717" t="s">
        <v>26</v>
      </c>
      <c r="H717">
        <v>3</v>
      </c>
      <c r="I717">
        <v>30713.13</v>
      </c>
      <c r="J717" t="s">
        <v>5206</v>
      </c>
      <c r="K717" s="4">
        <f t="shared" si="11"/>
        <v>2559.4275000000002</v>
      </c>
      <c r="L717" s="6">
        <v>2559.4275000000002</v>
      </c>
    </row>
    <row r="718" spans="1:12" x14ac:dyDescent="0.25">
      <c r="A718">
        <v>1717</v>
      </c>
      <c r="B718">
        <v>45113</v>
      </c>
      <c r="C718" t="s">
        <v>602</v>
      </c>
      <c r="D718" t="s">
        <v>191</v>
      </c>
      <c r="E718" t="s">
        <v>14</v>
      </c>
      <c r="F718" t="s">
        <v>129</v>
      </c>
      <c r="G718" t="s">
        <v>21</v>
      </c>
      <c r="H718">
        <v>19</v>
      </c>
      <c r="I718">
        <v>39666.31</v>
      </c>
      <c r="J718" t="s">
        <v>5126</v>
      </c>
      <c r="K718" s="4">
        <f t="shared" si="11"/>
        <v>3305.5258333333331</v>
      </c>
      <c r="L718" s="6">
        <v>3305.5258333333331</v>
      </c>
    </row>
    <row r="719" spans="1:12" x14ac:dyDescent="0.25">
      <c r="A719">
        <v>1718</v>
      </c>
      <c r="B719">
        <v>45133</v>
      </c>
      <c r="C719" t="s">
        <v>497</v>
      </c>
      <c r="D719" t="s">
        <v>760</v>
      </c>
      <c r="E719" t="s">
        <v>24</v>
      </c>
      <c r="F719" t="s">
        <v>43</v>
      </c>
      <c r="G719" t="s">
        <v>21</v>
      </c>
      <c r="H719">
        <v>3</v>
      </c>
      <c r="I719">
        <v>88328.71</v>
      </c>
      <c r="J719" t="s">
        <v>5215</v>
      </c>
      <c r="K719" s="4">
        <f t="shared" si="11"/>
        <v>7360.7258333333339</v>
      </c>
      <c r="L719" s="6">
        <v>7360.7258333333339</v>
      </c>
    </row>
    <row r="720" spans="1:12" x14ac:dyDescent="0.25">
      <c r="A720">
        <v>1719</v>
      </c>
      <c r="B720">
        <v>45086</v>
      </c>
      <c r="C720" t="s">
        <v>150</v>
      </c>
      <c r="D720" t="s">
        <v>761</v>
      </c>
      <c r="E720" t="s">
        <v>24</v>
      </c>
      <c r="F720" t="s">
        <v>167</v>
      </c>
      <c r="G720" t="s">
        <v>26</v>
      </c>
      <c r="H720">
        <v>12</v>
      </c>
      <c r="I720">
        <v>30060.29</v>
      </c>
      <c r="J720" t="s">
        <v>3707</v>
      </c>
      <c r="K720" s="4">
        <f t="shared" si="11"/>
        <v>2505.0241666666666</v>
      </c>
      <c r="L720" s="6">
        <v>2505.0241666666666</v>
      </c>
    </row>
    <row r="721" spans="1:12" x14ac:dyDescent="0.25">
      <c r="A721">
        <v>1720</v>
      </c>
      <c r="B721">
        <v>45142</v>
      </c>
      <c r="C721" t="s">
        <v>632</v>
      </c>
      <c r="D721" t="s">
        <v>289</v>
      </c>
      <c r="E721" t="s">
        <v>14</v>
      </c>
      <c r="F721" t="s">
        <v>81</v>
      </c>
      <c r="G721" t="s">
        <v>21</v>
      </c>
      <c r="H721">
        <v>0</v>
      </c>
      <c r="I721">
        <v>57982.6</v>
      </c>
      <c r="J721" t="s">
        <v>2362</v>
      </c>
      <c r="K721" s="4">
        <f t="shared" si="11"/>
        <v>4831.8833333333332</v>
      </c>
      <c r="L721" s="6">
        <v>4831.8833333333332</v>
      </c>
    </row>
    <row r="722" spans="1:12" x14ac:dyDescent="0.25">
      <c r="A722">
        <v>1721</v>
      </c>
      <c r="B722">
        <v>45054</v>
      </c>
      <c r="C722" t="s">
        <v>28</v>
      </c>
      <c r="D722" t="s">
        <v>105</v>
      </c>
      <c r="E722" t="s">
        <v>14</v>
      </c>
      <c r="F722" t="s">
        <v>129</v>
      </c>
      <c r="G722" t="s">
        <v>35</v>
      </c>
      <c r="H722">
        <v>3</v>
      </c>
      <c r="I722">
        <v>88774.59</v>
      </c>
      <c r="J722" t="s">
        <v>5229</v>
      </c>
      <c r="K722" s="4">
        <f t="shared" si="11"/>
        <v>7397.8824999999997</v>
      </c>
      <c r="L722" s="6">
        <v>7397.8824999999997</v>
      </c>
    </row>
    <row r="723" spans="1:12" x14ac:dyDescent="0.25">
      <c r="A723">
        <v>1722</v>
      </c>
      <c r="B723">
        <v>45140</v>
      </c>
      <c r="C723" t="s">
        <v>194</v>
      </c>
      <c r="D723" t="s">
        <v>762</v>
      </c>
      <c r="E723" t="s">
        <v>24</v>
      </c>
      <c r="F723" t="s">
        <v>145</v>
      </c>
      <c r="G723" t="s">
        <v>21</v>
      </c>
      <c r="H723">
        <v>4</v>
      </c>
      <c r="I723">
        <v>98265.73</v>
      </c>
      <c r="J723" t="s">
        <v>5234</v>
      </c>
      <c r="K723" s="4">
        <f t="shared" si="11"/>
        <v>8188.810833333333</v>
      </c>
      <c r="L723" s="6">
        <v>8188.810833333333</v>
      </c>
    </row>
    <row r="724" spans="1:12" x14ac:dyDescent="0.25">
      <c r="A724">
        <v>1723</v>
      </c>
      <c r="B724">
        <v>45072</v>
      </c>
      <c r="C724" t="s">
        <v>136</v>
      </c>
      <c r="D724" t="s">
        <v>763</v>
      </c>
      <c r="E724" t="s">
        <v>14</v>
      </c>
      <c r="F724" t="s">
        <v>232</v>
      </c>
      <c r="G724" t="s">
        <v>26</v>
      </c>
      <c r="H724">
        <v>1</v>
      </c>
      <c r="I724">
        <v>61384.13</v>
      </c>
      <c r="J724" t="s">
        <v>2971</v>
      </c>
      <c r="K724" s="4">
        <f t="shared" si="11"/>
        <v>5115.3441666666668</v>
      </c>
      <c r="L724" s="6">
        <v>5115.3441666666668</v>
      </c>
    </row>
    <row r="725" spans="1:12" x14ac:dyDescent="0.25">
      <c r="A725">
        <v>1724</v>
      </c>
      <c r="B725">
        <v>45136</v>
      </c>
      <c r="C725" t="s">
        <v>56</v>
      </c>
      <c r="D725" t="s">
        <v>764</v>
      </c>
      <c r="E725" t="s">
        <v>24</v>
      </c>
      <c r="F725" t="s">
        <v>229</v>
      </c>
      <c r="G725" t="s">
        <v>21</v>
      </c>
      <c r="H725">
        <v>10</v>
      </c>
      <c r="I725">
        <v>80630.350000000006</v>
      </c>
      <c r="J725" t="s">
        <v>1418</v>
      </c>
      <c r="K725" s="4">
        <f t="shared" si="11"/>
        <v>6719.1958333333341</v>
      </c>
      <c r="L725" s="6">
        <v>6719.1958333333341</v>
      </c>
    </row>
    <row r="726" spans="1:12" x14ac:dyDescent="0.25">
      <c r="A726">
        <v>1725</v>
      </c>
      <c r="B726">
        <v>45116</v>
      </c>
      <c r="C726" t="s">
        <v>165</v>
      </c>
      <c r="D726" t="s">
        <v>332</v>
      </c>
      <c r="E726" t="s">
        <v>24</v>
      </c>
      <c r="F726" t="s">
        <v>189</v>
      </c>
      <c r="G726" t="s">
        <v>35</v>
      </c>
      <c r="H726">
        <v>19</v>
      </c>
      <c r="I726">
        <v>54646.9</v>
      </c>
      <c r="J726" t="s">
        <v>2977</v>
      </c>
      <c r="K726" s="4">
        <f t="shared" si="11"/>
        <v>4553.9083333333338</v>
      </c>
      <c r="L726" s="6">
        <v>4553.9083333333338</v>
      </c>
    </row>
    <row r="727" spans="1:12" x14ac:dyDescent="0.25">
      <c r="A727">
        <v>1726</v>
      </c>
      <c r="B727">
        <v>45121</v>
      </c>
      <c r="C727" t="s">
        <v>186</v>
      </c>
      <c r="D727" t="s">
        <v>511</v>
      </c>
      <c r="E727" t="s">
        <v>24</v>
      </c>
      <c r="F727" t="s">
        <v>72</v>
      </c>
      <c r="G727" t="s">
        <v>16</v>
      </c>
      <c r="H727">
        <v>8</v>
      </c>
      <c r="I727">
        <v>36378.18</v>
      </c>
      <c r="J727" t="s">
        <v>1755</v>
      </c>
      <c r="K727" s="4">
        <f t="shared" si="11"/>
        <v>3031.5149999999999</v>
      </c>
      <c r="L727" s="6">
        <v>3031.5149999999999</v>
      </c>
    </row>
    <row r="728" spans="1:12" x14ac:dyDescent="0.25">
      <c r="A728">
        <v>1727</v>
      </c>
      <c r="B728">
        <v>45080</v>
      </c>
      <c r="C728" t="s">
        <v>500</v>
      </c>
      <c r="D728" t="s">
        <v>56</v>
      </c>
      <c r="E728" t="s">
        <v>14</v>
      </c>
      <c r="F728" t="s">
        <v>246</v>
      </c>
      <c r="G728" t="s">
        <v>16</v>
      </c>
      <c r="H728">
        <v>8</v>
      </c>
      <c r="I728">
        <v>78898.850000000006</v>
      </c>
      <c r="J728" t="s">
        <v>5255</v>
      </c>
      <c r="K728" s="4">
        <f t="shared" si="11"/>
        <v>6574.9041666666672</v>
      </c>
      <c r="L728" s="6">
        <v>6574.9041666666672</v>
      </c>
    </row>
    <row r="729" spans="1:12" x14ac:dyDescent="0.25">
      <c r="A729">
        <v>1728</v>
      </c>
      <c r="B729">
        <v>45095</v>
      </c>
      <c r="C729" t="s">
        <v>269</v>
      </c>
      <c r="D729" t="s">
        <v>347</v>
      </c>
      <c r="E729" t="s">
        <v>24</v>
      </c>
      <c r="F729" t="s">
        <v>229</v>
      </c>
      <c r="G729" t="s">
        <v>16</v>
      </c>
      <c r="H729">
        <v>15</v>
      </c>
      <c r="I729">
        <v>78042.45</v>
      </c>
      <c r="J729" t="s">
        <v>5260</v>
      </c>
      <c r="K729" s="4">
        <f t="shared" si="11"/>
        <v>6503.5374999999995</v>
      </c>
      <c r="L729" s="6">
        <v>6503.5374999999995</v>
      </c>
    </row>
    <row r="730" spans="1:12" x14ac:dyDescent="0.25">
      <c r="A730">
        <v>1729</v>
      </c>
      <c r="B730">
        <v>45135</v>
      </c>
      <c r="C730" t="s">
        <v>152</v>
      </c>
      <c r="D730" t="s">
        <v>704</v>
      </c>
      <c r="E730" t="s">
        <v>14</v>
      </c>
      <c r="F730" t="s">
        <v>220</v>
      </c>
      <c r="G730" t="s">
        <v>26</v>
      </c>
      <c r="H730">
        <v>0</v>
      </c>
      <c r="I730">
        <v>75658.48</v>
      </c>
      <c r="J730" t="s">
        <v>3839</v>
      </c>
      <c r="K730" s="4">
        <f t="shared" si="11"/>
        <v>6304.873333333333</v>
      </c>
      <c r="L730" s="6">
        <v>6304.873333333333</v>
      </c>
    </row>
    <row r="731" spans="1:12" x14ac:dyDescent="0.25">
      <c r="A731">
        <v>1730</v>
      </c>
      <c r="B731">
        <v>45082</v>
      </c>
      <c r="C731" t="s">
        <v>39</v>
      </c>
      <c r="D731" t="s">
        <v>358</v>
      </c>
      <c r="E731" t="s">
        <v>14</v>
      </c>
      <c r="F731" t="s">
        <v>101</v>
      </c>
      <c r="G731" t="s">
        <v>26</v>
      </c>
      <c r="H731">
        <v>18</v>
      </c>
      <c r="I731">
        <v>41390.870000000003</v>
      </c>
      <c r="J731" t="s">
        <v>3448</v>
      </c>
      <c r="K731" s="4">
        <f t="shared" si="11"/>
        <v>3449.2391666666667</v>
      </c>
      <c r="L731" s="6">
        <v>3449.2391666666667</v>
      </c>
    </row>
    <row r="732" spans="1:12" x14ac:dyDescent="0.25">
      <c r="A732">
        <v>1731</v>
      </c>
      <c r="B732">
        <v>45099</v>
      </c>
      <c r="C732" t="s">
        <v>691</v>
      </c>
      <c r="D732" t="s">
        <v>765</v>
      </c>
      <c r="E732" t="s">
        <v>14</v>
      </c>
      <c r="F732" t="s">
        <v>164</v>
      </c>
      <c r="G732" t="s">
        <v>35</v>
      </c>
      <c r="H732">
        <v>7</v>
      </c>
      <c r="I732">
        <v>49061.72</v>
      </c>
      <c r="J732" t="s">
        <v>1865</v>
      </c>
      <c r="K732" s="4">
        <f t="shared" si="11"/>
        <v>4088.4766666666669</v>
      </c>
      <c r="L732" s="6">
        <v>4088.4766666666669</v>
      </c>
    </row>
    <row r="733" spans="1:12" x14ac:dyDescent="0.25">
      <c r="A733">
        <v>1732</v>
      </c>
      <c r="B733">
        <v>45098</v>
      </c>
      <c r="C733" t="s">
        <v>56</v>
      </c>
      <c r="D733" t="s">
        <v>182</v>
      </c>
      <c r="E733" t="s">
        <v>14</v>
      </c>
      <c r="F733" t="s">
        <v>453</v>
      </c>
      <c r="G733" t="s">
        <v>26</v>
      </c>
      <c r="H733">
        <v>19</v>
      </c>
      <c r="I733">
        <v>97290.19</v>
      </c>
      <c r="J733" t="s">
        <v>4254</v>
      </c>
      <c r="K733" s="4">
        <f t="shared" si="11"/>
        <v>8107.5158333333338</v>
      </c>
      <c r="L733" s="6">
        <v>8107.5158333333338</v>
      </c>
    </row>
    <row r="734" spans="1:12" x14ac:dyDescent="0.25">
      <c r="A734">
        <v>1733</v>
      </c>
      <c r="B734">
        <v>45060</v>
      </c>
      <c r="C734" t="s">
        <v>76</v>
      </c>
      <c r="D734" t="s">
        <v>405</v>
      </c>
      <c r="E734" t="s">
        <v>24</v>
      </c>
      <c r="F734" t="s">
        <v>198</v>
      </c>
      <c r="G734" t="s">
        <v>21</v>
      </c>
      <c r="H734">
        <v>18</v>
      </c>
      <c r="I734">
        <v>44203.17</v>
      </c>
      <c r="J734" t="s">
        <v>5282</v>
      </c>
      <c r="K734" s="4">
        <f t="shared" si="11"/>
        <v>3683.5974999999999</v>
      </c>
      <c r="L734" s="6">
        <v>3683.5974999999999</v>
      </c>
    </row>
    <row r="735" spans="1:12" x14ac:dyDescent="0.25">
      <c r="A735">
        <v>1734</v>
      </c>
      <c r="B735">
        <v>45123</v>
      </c>
      <c r="C735" t="s">
        <v>39</v>
      </c>
      <c r="D735" t="s">
        <v>228</v>
      </c>
      <c r="E735" t="s">
        <v>24</v>
      </c>
      <c r="F735" t="s">
        <v>167</v>
      </c>
      <c r="G735" t="s">
        <v>16</v>
      </c>
      <c r="H735">
        <v>9</v>
      </c>
      <c r="I735">
        <v>30979.82</v>
      </c>
      <c r="J735" t="s">
        <v>2662</v>
      </c>
      <c r="K735" s="4">
        <f t="shared" si="11"/>
        <v>2581.6516666666666</v>
      </c>
      <c r="L735" s="6">
        <v>2581.6516666666666</v>
      </c>
    </row>
    <row r="736" spans="1:12" x14ac:dyDescent="0.25">
      <c r="A736">
        <v>1735</v>
      </c>
      <c r="B736">
        <v>45143</v>
      </c>
      <c r="C736" t="s">
        <v>439</v>
      </c>
      <c r="D736" t="s">
        <v>766</v>
      </c>
      <c r="E736" t="s">
        <v>30</v>
      </c>
      <c r="F736" t="s">
        <v>38</v>
      </c>
      <c r="G736" t="s">
        <v>16</v>
      </c>
      <c r="H736">
        <v>6</v>
      </c>
      <c r="I736">
        <v>49102.73</v>
      </c>
      <c r="J736" t="s">
        <v>1678</v>
      </c>
      <c r="K736" s="4">
        <f t="shared" si="11"/>
        <v>4091.8941666666669</v>
      </c>
      <c r="L736" s="6">
        <v>4091.8941666666669</v>
      </c>
    </row>
    <row r="737" spans="1:12" x14ac:dyDescent="0.25">
      <c r="A737">
        <v>1736</v>
      </c>
      <c r="B737">
        <v>45065</v>
      </c>
      <c r="C737" t="s">
        <v>133</v>
      </c>
      <c r="D737" t="s">
        <v>280</v>
      </c>
      <c r="E737" t="s">
        <v>14</v>
      </c>
      <c r="F737" t="s">
        <v>122</v>
      </c>
      <c r="G737" t="s">
        <v>26</v>
      </c>
      <c r="H737">
        <v>1</v>
      </c>
      <c r="I737">
        <v>82358.990000000005</v>
      </c>
      <c r="J737" t="s">
        <v>5297</v>
      </c>
      <c r="K737" s="4">
        <f t="shared" si="11"/>
        <v>6863.2491666666674</v>
      </c>
      <c r="L737" s="6">
        <v>6863.2491666666674</v>
      </c>
    </row>
    <row r="738" spans="1:12" x14ac:dyDescent="0.25">
      <c r="A738">
        <v>1737</v>
      </c>
      <c r="B738">
        <v>45080</v>
      </c>
      <c r="C738" t="s">
        <v>448</v>
      </c>
      <c r="D738" t="s">
        <v>217</v>
      </c>
      <c r="E738" t="s">
        <v>24</v>
      </c>
      <c r="F738" t="s">
        <v>69</v>
      </c>
      <c r="G738" t="s">
        <v>26</v>
      </c>
      <c r="H738">
        <v>10</v>
      </c>
      <c r="I738">
        <v>88199.55</v>
      </c>
      <c r="J738" t="s">
        <v>5303</v>
      </c>
      <c r="K738" s="4">
        <f t="shared" si="11"/>
        <v>7349.9625000000005</v>
      </c>
      <c r="L738" s="6">
        <v>7349.9625000000005</v>
      </c>
    </row>
    <row r="739" spans="1:12" x14ac:dyDescent="0.25">
      <c r="A739">
        <v>1738</v>
      </c>
      <c r="B739">
        <v>45084</v>
      </c>
      <c r="C739" t="s">
        <v>125</v>
      </c>
      <c r="D739" t="s">
        <v>713</v>
      </c>
      <c r="E739" t="s">
        <v>24</v>
      </c>
      <c r="F739" t="s">
        <v>72</v>
      </c>
      <c r="G739" t="s">
        <v>16</v>
      </c>
      <c r="H739">
        <v>9</v>
      </c>
      <c r="I739">
        <v>80635.14</v>
      </c>
      <c r="J739" t="s">
        <v>5309</v>
      </c>
      <c r="K739" s="4">
        <f t="shared" si="11"/>
        <v>6719.5950000000003</v>
      </c>
      <c r="L739" s="6">
        <v>6719.5950000000003</v>
      </c>
    </row>
    <row r="740" spans="1:12" x14ac:dyDescent="0.25">
      <c r="A740">
        <v>1739</v>
      </c>
      <c r="B740">
        <v>45138</v>
      </c>
      <c r="C740" t="s">
        <v>752</v>
      </c>
      <c r="D740" t="s">
        <v>297</v>
      </c>
      <c r="E740" t="s">
        <v>14</v>
      </c>
      <c r="F740" t="s">
        <v>49</v>
      </c>
      <c r="G740" t="s">
        <v>16</v>
      </c>
      <c r="H740">
        <v>1</v>
      </c>
      <c r="I740">
        <v>48292.35</v>
      </c>
      <c r="J740" t="s">
        <v>3859</v>
      </c>
      <c r="K740" s="4">
        <f t="shared" si="11"/>
        <v>4024.3624999999997</v>
      </c>
      <c r="L740" s="6">
        <v>4024.3624999999997</v>
      </c>
    </row>
    <row r="741" spans="1:12" x14ac:dyDescent="0.25">
      <c r="A741">
        <v>1740</v>
      </c>
      <c r="B741">
        <v>45100</v>
      </c>
      <c r="C741" t="s">
        <v>70</v>
      </c>
      <c r="D741" t="s">
        <v>192</v>
      </c>
      <c r="E741" t="s">
        <v>30</v>
      </c>
      <c r="F741" t="s">
        <v>170</v>
      </c>
      <c r="G741" t="s">
        <v>21</v>
      </c>
      <c r="H741">
        <v>7</v>
      </c>
      <c r="I741">
        <v>50214.39</v>
      </c>
      <c r="J741" t="s">
        <v>5318</v>
      </c>
      <c r="K741" s="4">
        <f t="shared" si="11"/>
        <v>4184.5325000000003</v>
      </c>
      <c r="L741" s="6">
        <v>4184.5325000000003</v>
      </c>
    </row>
    <row r="742" spans="1:12" x14ac:dyDescent="0.25">
      <c r="A742">
        <v>1741</v>
      </c>
      <c r="B742">
        <v>45053</v>
      </c>
      <c r="C742" t="s">
        <v>767</v>
      </c>
      <c r="D742" t="s">
        <v>192</v>
      </c>
      <c r="E742" t="s">
        <v>14</v>
      </c>
      <c r="F742" t="s">
        <v>20</v>
      </c>
      <c r="G742" t="s">
        <v>26</v>
      </c>
      <c r="H742">
        <v>7</v>
      </c>
      <c r="I742">
        <v>33826.050000000003</v>
      </c>
      <c r="J742" t="s">
        <v>2057</v>
      </c>
      <c r="K742" s="4">
        <f t="shared" si="11"/>
        <v>2818.8375000000001</v>
      </c>
      <c r="L742" s="6">
        <v>2818.8375000000001</v>
      </c>
    </row>
    <row r="743" spans="1:12" x14ac:dyDescent="0.25">
      <c r="A743">
        <v>1742</v>
      </c>
      <c r="B743">
        <v>45082</v>
      </c>
      <c r="C743" t="s">
        <v>636</v>
      </c>
      <c r="D743" t="s">
        <v>768</v>
      </c>
      <c r="E743" t="s">
        <v>24</v>
      </c>
      <c r="F743" t="s">
        <v>78</v>
      </c>
      <c r="G743" t="s">
        <v>26</v>
      </c>
      <c r="H743">
        <v>16</v>
      </c>
      <c r="I743">
        <v>33105.839999999997</v>
      </c>
      <c r="J743" t="s">
        <v>1398</v>
      </c>
      <c r="K743" s="4">
        <f t="shared" si="11"/>
        <v>2758.8199999999997</v>
      </c>
      <c r="L743" s="6">
        <v>2758.8199999999997</v>
      </c>
    </row>
    <row r="744" spans="1:12" x14ac:dyDescent="0.25">
      <c r="A744">
        <v>1743</v>
      </c>
      <c r="B744">
        <v>45126</v>
      </c>
      <c r="C744" t="s">
        <v>412</v>
      </c>
      <c r="D744" t="s">
        <v>769</v>
      </c>
      <c r="E744" t="s">
        <v>30</v>
      </c>
      <c r="F744" t="s">
        <v>298</v>
      </c>
      <c r="G744" t="s">
        <v>35</v>
      </c>
      <c r="H744">
        <v>4</v>
      </c>
      <c r="I744">
        <v>50251.040000000001</v>
      </c>
      <c r="J744" t="s">
        <v>2861</v>
      </c>
      <c r="K744" s="4">
        <f t="shared" si="11"/>
        <v>4187.586666666667</v>
      </c>
      <c r="L744" s="6">
        <v>4187.586666666667</v>
      </c>
    </row>
    <row r="745" spans="1:12" x14ac:dyDescent="0.25">
      <c r="A745">
        <v>1744</v>
      </c>
      <c r="B745">
        <v>45056</v>
      </c>
      <c r="C745" t="s">
        <v>452</v>
      </c>
      <c r="D745" t="s">
        <v>770</v>
      </c>
      <c r="E745" t="s">
        <v>24</v>
      </c>
      <c r="F745" t="s">
        <v>145</v>
      </c>
      <c r="G745" t="s">
        <v>21</v>
      </c>
      <c r="H745">
        <v>18</v>
      </c>
      <c r="I745">
        <v>61289.08</v>
      </c>
      <c r="J745" t="s">
        <v>2694</v>
      </c>
      <c r="K745" s="4">
        <f t="shared" si="11"/>
        <v>5107.4233333333332</v>
      </c>
      <c r="L745" s="6">
        <v>5107.4233333333332</v>
      </c>
    </row>
    <row r="746" spans="1:12" x14ac:dyDescent="0.25">
      <c r="A746">
        <v>1745</v>
      </c>
      <c r="B746">
        <v>45129</v>
      </c>
      <c r="C746" t="s">
        <v>448</v>
      </c>
      <c r="D746" t="s">
        <v>771</v>
      </c>
      <c r="E746" t="s">
        <v>24</v>
      </c>
      <c r="F746" t="s">
        <v>290</v>
      </c>
      <c r="G746" t="s">
        <v>26</v>
      </c>
      <c r="H746">
        <v>14</v>
      </c>
      <c r="I746">
        <v>93023.34</v>
      </c>
      <c r="J746" t="s">
        <v>1761</v>
      </c>
      <c r="K746" s="4">
        <f t="shared" si="11"/>
        <v>7751.9449999999997</v>
      </c>
      <c r="L746" s="6">
        <v>7751.9449999999997</v>
      </c>
    </row>
    <row r="747" spans="1:12" x14ac:dyDescent="0.25">
      <c r="A747">
        <v>1746</v>
      </c>
      <c r="B747">
        <v>45142</v>
      </c>
      <c r="C747" t="s">
        <v>772</v>
      </c>
      <c r="D747" t="s">
        <v>588</v>
      </c>
      <c r="E747" t="s">
        <v>14</v>
      </c>
      <c r="F747" t="s">
        <v>122</v>
      </c>
      <c r="G747" t="s">
        <v>21</v>
      </c>
      <c r="H747">
        <v>15</v>
      </c>
      <c r="I747">
        <v>93104.03</v>
      </c>
      <c r="J747" t="s">
        <v>1730</v>
      </c>
      <c r="K747" s="4">
        <f t="shared" si="11"/>
        <v>7758.6691666666666</v>
      </c>
      <c r="L747" s="6">
        <v>7758.6691666666666</v>
      </c>
    </row>
    <row r="748" spans="1:12" x14ac:dyDescent="0.25">
      <c r="A748">
        <v>1747</v>
      </c>
      <c r="B748">
        <v>45131</v>
      </c>
      <c r="C748" t="s">
        <v>493</v>
      </c>
      <c r="D748" t="s">
        <v>634</v>
      </c>
      <c r="E748" t="s">
        <v>24</v>
      </c>
      <c r="F748" t="s">
        <v>164</v>
      </c>
      <c r="G748" t="s">
        <v>35</v>
      </c>
      <c r="H748">
        <v>0</v>
      </c>
      <c r="I748">
        <v>69150.039999999994</v>
      </c>
      <c r="J748" t="s">
        <v>4023</v>
      </c>
      <c r="K748" s="4">
        <f t="shared" si="11"/>
        <v>5762.5033333333331</v>
      </c>
      <c r="L748" s="6">
        <v>5762.5033333333331</v>
      </c>
    </row>
    <row r="749" spans="1:12" x14ac:dyDescent="0.25">
      <c r="A749">
        <v>1748</v>
      </c>
      <c r="B749">
        <v>45096</v>
      </c>
      <c r="C749" t="s">
        <v>50</v>
      </c>
      <c r="D749" t="s">
        <v>773</v>
      </c>
      <c r="E749" t="s">
        <v>30</v>
      </c>
      <c r="F749" t="s">
        <v>145</v>
      </c>
      <c r="G749" t="s">
        <v>16</v>
      </c>
      <c r="H749">
        <v>18</v>
      </c>
      <c r="I749">
        <v>98473.81</v>
      </c>
      <c r="J749" t="s">
        <v>5351</v>
      </c>
      <c r="K749" s="4">
        <f t="shared" si="11"/>
        <v>8206.1508333333331</v>
      </c>
      <c r="L749" s="6">
        <v>8206.1508333333331</v>
      </c>
    </row>
    <row r="750" spans="1:12" x14ac:dyDescent="0.25">
      <c r="A750">
        <v>1749</v>
      </c>
      <c r="B750">
        <v>45089</v>
      </c>
      <c r="C750" t="s">
        <v>352</v>
      </c>
      <c r="D750" t="s">
        <v>505</v>
      </c>
      <c r="E750" t="s">
        <v>14</v>
      </c>
      <c r="F750" t="s">
        <v>290</v>
      </c>
      <c r="G750" t="s">
        <v>35</v>
      </c>
      <c r="H750">
        <v>15</v>
      </c>
      <c r="I750">
        <v>96911.66</v>
      </c>
      <c r="J750" t="s">
        <v>1878</v>
      </c>
      <c r="K750" s="4">
        <f t="shared" si="11"/>
        <v>8075.9716666666673</v>
      </c>
      <c r="L750" s="6">
        <v>8075.9716666666673</v>
      </c>
    </row>
    <row r="751" spans="1:12" x14ac:dyDescent="0.25">
      <c r="A751">
        <v>1750</v>
      </c>
      <c r="B751">
        <v>45130</v>
      </c>
      <c r="C751" t="s">
        <v>464</v>
      </c>
      <c r="D751" t="s">
        <v>719</v>
      </c>
      <c r="E751" t="s">
        <v>30</v>
      </c>
      <c r="F751" t="s">
        <v>69</v>
      </c>
      <c r="G751" t="s">
        <v>35</v>
      </c>
      <c r="H751">
        <v>12</v>
      </c>
      <c r="I751">
        <v>56676.6</v>
      </c>
      <c r="J751" t="s">
        <v>3496</v>
      </c>
      <c r="K751" s="4">
        <f t="shared" si="11"/>
        <v>4723.05</v>
      </c>
      <c r="L751" s="6">
        <v>4723.05</v>
      </c>
    </row>
    <row r="752" spans="1:12" x14ac:dyDescent="0.25">
      <c r="A752">
        <v>1751</v>
      </c>
      <c r="B752">
        <v>45092</v>
      </c>
      <c r="C752" t="s">
        <v>774</v>
      </c>
      <c r="D752" t="s">
        <v>775</v>
      </c>
      <c r="E752" t="s">
        <v>30</v>
      </c>
      <c r="F752" t="s">
        <v>38</v>
      </c>
      <c r="G752" t="s">
        <v>16</v>
      </c>
      <c r="H752">
        <v>7</v>
      </c>
      <c r="I752">
        <v>30622.71</v>
      </c>
      <c r="J752" t="s">
        <v>1975</v>
      </c>
      <c r="K752" s="4">
        <f t="shared" si="11"/>
        <v>2551.8924999999999</v>
      </c>
      <c r="L752" s="6">
        <v>2551.8924999999999</v>
      </c>
    </row>
    <row r="753" spans="1:12" x14ac:dyDescent="0.25">
      <c r="A753">
        <v>1752</v>
      </c>
      <c r="B753">
        <v>45071</v>
      </c>
      <c r="C753" t="s">
        <v>82</v>
      </c>
      <c r="D753" t="s">
        <v>96</v>
      </c>
      <c r="E753" t="s">
        <v>30</v>
      </c>
      <c r="F753" t="s">
        <v>145</v>
      </c>
      <c r="G753" t="s">
        <v>26</v>
      </c>
      <c r="H753">
        <v>15</v>
      </c>
      <c r="I753">
        <v>53445.43</v>
      </c>
      <c r="J753" t="s">
        <v>5369</v>
      </c>
      <c r="K753" s="4">
        <f t="shared" si="11"/>
        <v>4453.7858333333334</v>
      </c>
      <c r="L753" s="6">
        <v>4453.7858333333334</v>
      </c>
    </row>
    <row r="754" spans="1:12" x14ac:dyDescent="0.25">
      <c r="A754">
        <v>1753</v>
      </c>
      <c r="B754">
        <v>45086</v>
      </c>
      <c r="C754" t="s">
        <v>111</v>
      </c>
      <c r="D754" t="s">
        <v>776</v>
      </c>
      <c r="E754" t="s">
        <v>24</v>
      </c>
      <c r="F754" t="s">
        <v>173</v>
      </c>
      <c r="G754" t="s">
        <v>21</v>
      </c>
      <c r="H754">
        <v>12</v>
      </c>
      <c r="I754">
        <v>91705.23</v>
      </c>
      <c r="J754" t="s">
        <v>4857</v>
      </c>
      <c r="K754" s="4">
        <f t="shared" si="11"/>
        <v>7642.1025</v>
      </c>
      <c r="L754" s="6">
        <v>7642.1025</v>
      </c>
    </row>
    <row r="755" spans="1:12" x14ac:dyDescent="0.25">
      <c r="A755">
        <v>1754</v>
      </c>
      <c r="B755">
        <v>45092</v>
      </c>
      <c r="C755" t="s">
        <v>272</v>
      </c>
      <c r="D755" t="s">
        <v>118</v>
      </c>
      <c r="E755" t="s">
        <v>14</v>
      </c>
      <c r="F755" t="s">
        <v>173</v>
      </c>
      <c r="G755" t="s">
        <v>21</v>
      </c>
      <c r="H755">
        <v>2</v>
      </c>
      <c r="I755">
        <v>41209.72</v>
      </c>
      <c r="J755" t="s">
        <v>4727</v>
      </c>
      <c r="K755" s="4">
        <f t="shared" si="11"/>
        <v>3434.1433333333334</v>
      </c>
      <c r="L755" s="6">
        <v>3434.1433333333334</v>
      </c>
    </row>
    <row r="756" spans="1:12" x14ac:dyDescent="0.25">
      <c r="A756">
        <v>1755</v>
      </c>
      <c r="B756">
        <v>45060</v>
      </c>
      <c r="C756" t="s">
        <v>304</v>
      </c>
      <c r="D756" t="s">
        <v>217</v>
      </c>
      <c r="E756" t="s">
        <v>14</v>
      </c>
      <c r="F756" t="s">
        <v>119</v>
      </c>
      <c r="G756" t="s">
        <v>16</v>
      </c>
      <c r="H756">
        <v>13</v>
      </c>
      <c r="I756">
        <v>74612.39</v>
      </c>
      <c r="J756" t="s">
        <v>4169</v>
      </c>
      <c r="K756" s="4">
        <f t="shared" si="11"/>
        <v>6217.6991666666663</v>
      </c>
      <c r="L756" s="6">
        <v>6217.6991666666663</v>
      </c>
    </row>
    <row r="757" spans="1:12" x14ac:dyDescent="0.25">
      <c r="A757">
        <v>1756</v>
      </c>
      <c r="B757">
        <v>45062</v>
      </c>
      <c r="C757" t="s">
        <v>216</v>
      </c>
      <c r="D757" t="s">
        <v>555</v>
      </c>
      <c r="E757" t="s">
        <v>30</v>
      </c>
      <c r="F757" t="s">
        <v>237</v>
      </c>
      <c r="G757" t="s">
        <v>21</v>
      </c>
      <c r="H757">
        <v>16</v>
      </c>
      <c r="I757">
        <v>91619.1</v>
      </c>
      <c r="J757" t="s">
        <v>3944</v>
      </c>
      <c r="K757" s="4">
        <f t="shared" si="11"/>
        <v>7634.9250000000002</v>
      </c>
      <c r="L757" s="6">
        <v>7634.9250000000002</v>
      </c>
    </row>
    <row r="758" spans="1:12" x14ac:dyDescent="0.25">
      <c r="A758">
        <v>1757</v>
      </c>
      <c r="B758">
        <v>45121</v>
      </c>
      <c r="C758" t="s">
        <v>706</v>
      </c>
      <c r="D758" t="s">
        <v>756</v>
      </c>
      <c r="E758" t="s">
        <v>24</v>
      </c>
      <c r="F758" t="s">
        <v>58</v>
      </c>
      <c r="G758" t="s">
        <v>21</v>
      </c>
      <c r="H758">
        <v>13</v>
      </c>
      <c r="I758">
        <v>65077.3</v>
      </c>
      <c r="J758" t="s">
        <v>5394</v>
      </c>
      <c r="K758" s="4">
        <f t="shared" si="11"/>
        <v>5423.1083333333336</v>
      </c>
      <c r="L758" s="6">
        <v>5423.1083333333336</v>
      </c>
    </row>
    <row r="759" spans="1:12" x14ac:dyDescent="0.25">
      <c r="A759">
        <v>1758</v>
      </c>
      <c r="B759">
        <v>45095</v>
      </c>
      <c r="C759" t="s">
        <v>589</v>
      </c>
      <c r="D759" t="s">
        <v>777</v>
      </c>
      <c r="E759" t="s">
        <v>30</v>
      </c>
      <c r="F759" t="s">
        <v>72</v>
      </c>
      <c r="G759" t="s">
        <v>16</v>
      </c>
      <c r="H759">
        <v>7</v>
      </c>
      <c r="I759">
        <v>50412.2</v>
      </c>
      <c r="J759" t="s">
        <v>2568</v>
      </c>
      <c r="K759" s="4">
        <f t="shared" si="11"/>
        <v>4201.0166666666664</v>
      </c>
      <c r="L759" s="6">
        <v>4201.0166666666664</v>
      </c>
    </row>
    <row r="760" spans="1:12" x14ac:dyDescent="0.25">
      <c r="A760">
        <v>1759</v>
      </c>
      <c r="B760">
        <v>45075</v>
      </c>
      <c r="C760" t="s">
        <v>335</v>
      </c>
      <c r="D760" t="s">
        <v>778</v>
      </c>
      <c r="E760" t="s">
        <v>24</v>
      </c>
      <c r="F760" t="s">
        <v>46</v>
      </c>
      <c r="G760" t="s">
        <v>21</v>
      </c>
      <c r="H760">
        <v>9</v>
      </c>
      <c r="I760">
        <v>48103.94</v>
      </c>
      <c r="J760" t="s">
        <v>5403</v>
      </c>
      <c r="K760" s="4">
        <f t="shared" si="11"/>
        <v>4008.6616666666669</v>
      </c>
      <c r="L760" s="6">
        <v>4008.6616666666669</v>
      </c>
    </row>
    <row r="761" spans="1:12" x14ac:dyDescent="0.25">
      <c r="A761">
        <v>1760</v>
      </c>
      <c r="B761">
        <v>45137</v>
      </c>
      <c r="C761" t="s">
        <v>32</v>
      </c>
      <c r="D761" t="s">
        <v>778</v>
      </c>
      <c r="E761" t="s">
        <v>24</v>
      </c>
      <c r="F761" t="s">
        <v>205</v>
      </c>
      <c r="G761" t="s">
        <v>35</v>
      </c>
      <c r="H761">
        <v>10</v>
      </c>
      <c r="I761">
        <v>45242.32</v>
      </c>
      <c r="J761" t="s">
        <v>2080</v>
      </c>
      <c r="K761" s="4">
        <f t="shared" si="11"/>
        <v>3770.1933333333332</v>
      </c>
      <c r="L761" s="6">
        <v>3770.1933333333332</v>
      </c>
    </row>
    <row r="762" spans="1:12" x14ac:dyDescent="0.25">
      <c r="A762">
        <v>1761</v>
      </c>
      <c r="B762">
        <v>45071</v>
      </c>
      <c r="C762" t="s">
        <v>779</v>
      </c>
      <c r="D762" t="s">
        <v>780</v>
      </c>
      <c r="E762" t="s">
        <v>14</v>
      </c>
      <c r="F762" t="s">
        <v>135</v>
      </c>
      <c r="G762" t="s">
        <v>35</v>
      </c>
      <c r="H762">
        <v>18</v>
      </c>
      <c r="I762">
        <v>32058.71</v>
      </c>
      <c r="J762" t="s">
        <v>3873</v>
      </c>
      <c r="K762" s="4">
        <f t="shared" si="11"/>
        <v>2671.5591666666664</v>
      </c>
      <c r="L762" s="6">
        <v>2671.5591666666664</v>
      </c>
    </row>
    <row r="763" spans="1:12" x14ac:dyDescent="0.25">
      <c r="A763">
        <v>1762</v>
      </c>
      <c r="B763">
        <v>45092</v>
      </c>
      <c r="C763" t="s">
        <v>276</v>
      </c>
      <c r="D763" t="s">
        <v>112</v>
      </c>
      <c r="E763" t="s">
        <v>14</v>
      </c>
      <c r="F763" t="s">
        <v>20</v>
      </c>
      <c r="G763" t="s">
        <v>21</v>
      </c>
      <c r="H763">
        <v>11</v>
      </c>
      <c r="I763">
        <v>76737.73</v>
      </c>
      <c r="J763" t="s">
        <v>4200</v>
      </c>
      <c r="K763" s="4">
        <f t="shared" si="11"/>
        <v>6394.810833333333</v>
      </c>
      <c r="L763" s="6">
        <v>6394.810833333333</v>
      </c>
    </row>
    <row r="764" spans="1:12" x14ac:dyDescent="0.25">
      <c r="A764">
        <v>1763</v>
      </c>
      <c r="B764">
        <v>45132</v>
      </c>
      <c r="C764" t="s">
        <v>254</v>
      </c>
      <c r="D764" t="s">
        <v>107</v>
      </c>
      <c r="E764" t="s">
        <v>24</v>
      </c>
      <c r="F764" t="s">
        <v>43</v>
      </c>
      <c r="G764" t="s">
        <v>21</v>
      </c>
      <c r="H764">
        <v>6</v>
      </c>
      <c r="I764">
        <v>34123.79</v>
      </c>
      <c r="J764" t="s">
        <v>5422</v>
      </c>
      <c r="K764" s="4">
        <f t="shared" si="11"/>
        <v>2843.6491666666666</v>
      </c>
      <c r="L764" s="6">
        <v>2843.6491666666666</v>
      </c>
    </row>
    <row r="765" spans="1:12" x14ac:dyDescent="0.25">
      <c r="A765">
        <v>1764</v>
      </c>
      <c r="B765">
        <v>45099</v>
      </c>
      <c r="C765" t="s">
        <v>138</v>
      </c>
      <c r="D765" t="s">
        <v>781</v>
      </c>
      <c r="E765" t="s">
        <v>24</v>
      </c>
      <c r="F765" t="s">
        <v>75</v>
      </c>
      <c r="G765" t="s">
        <v>21</v>
      </c>
      <c r="H765">
        <v>0</v>
      </c>
      <c r="I765">
        <v>60811.14</v>
      </c>
      <c r="J765" t="s">
        <v>1504</v>
      </c>
      <c r="K765" s="4">
        <f t="shared" si="11"/>
        <v>5067.5950000000003</v>
      </c>
      <c r="L765" s="6">
        <v>5067.5950000000003</v>
      </c>
    </row>
    <row r="766" spans="1:12" x14ac:dyDescent="0.25">
      <c r="A766">
        <v>1765</v>
      </c>
      <c r="B766">
        <v>45070</v>
      </c>
      <c r="C766" t="s">
        <v>56</v>
      </c>
      <c r="D766" t="s">
        <v>782</v>
      </c>
      <c r="E766" t="s">
        <v>30</v>
      </c>
      <c r="F766" t="s">
        <v>116</v>
      </c>
      <c r="G766" t="s">
        <v>16</v>
      </c>
      <c r="H766">
        <v>4</v>
      </c>
      <c r="I766">
        <v>88627.14</v>
      </c>
      <c r="J766" t="s">
        <v>2503</v>
      </c>
      <c r="K766" s="4">
        <f t="shared" si="11"/>
        <v>7385.5950000000003</v>
      </c>
      <c r="L766" s="6">
        <v>7385.5950000000003</v>
      </c>
    </row>
    <row r="767" spans="1:12" x14ac:dyDescent="0.25">
      <c r="A767">
        <v>1766</v>
      </c>
      <c r="B767">
        <v>45112</v>
      </c>
      <c r="C767" t="s">
        <v>783</v>
      </c>
      <c r="D767" t="s">
        <v>521</v>
      </c>
      <c r="E767" t="s">
        <v>14</v>
      </c>
      <c r="F767" t="s">
        <v>129</v>
      </c>
      <c r="G767" t="s">
        <v>21</v>
      </c>
      <c r="H767">
        <v>11</v>
      </c>
      <c r="I767">
        <v>73409.850000000006</v>
      </c>
      <c r="J767" t="s">
        <v>5188</v>
      </c>
      <c r="K767" s="4">
        <f t="shared" si="11"/>
        <v>6117.4875000000002</v>
      </c>
      <c r="L767" s="6">
        <v>6117.4875000000002</v>
      </c>
    </row>
    <row r="768" spans="1:12" x14ac:dyDescent="0.25">
      <c r="A768">
        <v>1767</v>
      </c>
      <c r="B768">
        <v>45071</v>
      </c>
      <c r="C768" t="s">
        <v>784</v>
      </c>
      <c r="D768" t="s">
        <v>487</v>
      </c>
      <c r="E768" t="s">
        <v>14</v>
      </c>
      <c r="F768" t="s">
        <v>46</v>
      </c>
      <c r="G768" t="s">
        <v>21</v>
      </c>
      <c r="H768">
        <v>16</v>
      </c>
      <c r="I768">
        <v>70203.58</v>
      </c>
      <c r="J768" t="s">
        <v>5441</v>
      </c>
      <c r="K768" s="4">
        <f t="shared" si="11"/>
        <v>5850.2983333333332</v>
      </c>
      <c r="L768" s="6">
        <v>5850.2983333333332</v>
      </c>
    </row>
    <row r="769" spans="1:12" x14ac:dyDescent="0.25">
      <c r="A769">
        <v>1768</v>
      </c>
      <c r="B769">
        <v>45132</v>
      </c>
      <c r="C769" t="s">
        <v>439</v>
      </c>
      <c r="D769" t="s">
        <v>785</v>
      </c>
      <c r="E769" t="s">
        <v>14</v>
      </c>
      <c r="F769" t="s">
        <v>31</v>
      </c>
      <c r="G769" t="s">
        <v>35</v>
      </c>
      <c r="H769">
        <v>0</v>
      </c>
      <c r="I769">
        <v>48910.13</v>
      </c>
      <c r="J769" t="s">
        <v>5447</v>
      </c>
      <c r="K769" s="4">
        <f t="shared" si="11"/>
        <v>4075.8441666666663</v>
      </c>
      <c r="L769" s="6">
        <v>4075.8441666666663</v>
      </c>
    </row>
    <row r="770" spans="1:12" x14ac:dyDescent="0.25">
      <c r="A770">
        <v>1769</v>
      </c>
      <c r="B770">
        <v>45131</v>
      </c>
      <c r="C770" t="s">
        <v>786</v>
      </c>
      <c r="D770" t="s">
        <v>294</v>
      </c>
      <c r="E770" t="s">
        <v>30</v>
      </c>
      <c r="F770" t="s">
        <v>34</v>
      </c>
      <c r="G770" t="s">
        <v>21</v>
      </c>
      <c r="H770">
        <v>9</v>
      </c>
      <c r="I770">
        <v>40584.31</v>
      </c>
      <c r="J770" t="s">
        <v>4411</v>
      </c>
      <c r="K770" s="4">
        <f t="shared" si="11"/>
        <v>3382.0258333333331</v>
      </c>
      <c r="L770" s="6">
        <v>3382.0258333333331</v>
      </c>
    </row>
    <row r="771" spans="1:12" x14ac:dyDescent="0.25">
      <c r="A771">
        <v>1770</v>
      </c>
      <c r="B771">
        <v>45068</v>
      </c>
      <c r="C771" t="s">
        <v>90</v>
      </c>
      <c r="D771" t="s">
        <v>296</v>
      </c>
      <c r="E771" t="s">
        <v>14</v>
      </c>
      <c r="F771" t="s">
        <v>220</v>
      </c>
      <c r="G771" t="s">
        <v>21</v>
      </c>
      <c r="H771">
        <v>14</v>
      </c>
      <c r="I771">
        <v>75585.36</v>
      </c>
      <c r="J771" t="s">
        <v>2238</v>
      </c>
      <c r="K771" s="4">
        <f t="shared" ref="K771:K834" si="12">I771/12</f>
        <v>6298.78</v>
      </c>
      <c r="L771" s="6">
        <v>6298.78</v>
      </c>
    </row>
    <row r="772" spans="1:12" x14ac:dyDescent="0.25">
      <c r="A772">
        <v>1771</v>
      </c>
      <c r="B772">
        <v>45089</v>
      </c>
      <c r="C772" t="s">
        <v>538</v>
      </c>
      <c r="D772" t="s">
        <v>513</v>
      </c>
      <c r="E772" t="s">
        <v>14</v>
      </c>
      <c r="F772" t="s">
        <v>203</v>
      </c>
      <c r="G772" t="s">
        <v>16</v>
      </c>
      <c r="H772">
        <v>12</v>
      </c>
      <c r="I772">
        <v>97818.65</v>
      </c>
      <c r="J772" t="s">
        <v>5461</v>
      </c>
      <c r="K772" s="4">
        <f t="shared" si="12"/>
        <v>8151.5541666666659</v>
      </c>
      <c r="L772" s="6">
        <v>8151.5541666666659</v>
      </c>
    </row>
    <row r="773" spans="1:12" x14ac:dyDescent="0.25">
      <c r="A773">
        <v>1772</v>
      </c>
      <c r="B773">
        <v>45125</v>
      </c>
      <c r="C773" t="s">
        <v>448</v>
      </c>
      <c r="D773" t="s">
        <v>787</v>
      </c>
      <c r="E773" t="s">
        <v>24</v>
      </c>
      <c r="F773" t="s">
        <v>220</v>
      </c>
      <c r="G773" t="s">
        <v>26</v>
      </c>
      <c r="H773">
        <v>13</v>
      </c>
      <c r="I773">
        <v>46327.55</v>
      </c>
      <c r="J773" t="s">
        <v>5229</v>
      </c>
      <c r="K773" s="4">
        <f t="shared" si="12"/>
        <v>3860.6291666666671</v>
      </c>
      <c r="L773" s="6">
        <v>3860.6291666666671</v>
      </c>
    </row>
    <row r="774" spans="1:12" x14ac:dyDescent="0.25">
      <c r="A774">
        <v>1773</v>
      </c>
      <c r="B774">
        <v>45130</v>
      </c>
      <c r="C774" t="s">
        <v>123</v>
      </c>
      <c r="D774" t="s">
        <v>405</v>
      </c>
      <c r="E774" t="s">
        <v>30</v>
      </c>
      <c r="F774" t="s">
        <v>232</v>
      </c>
      <c r="G774" t="s">
        <v>35</v>
      </c>
      <c r="H774">
        <v>12</v>
      </c>
      <c r="I774">
        <v>71853.039999999994</v>
      </c>
      <c r="J774" t="s">
        <v>2110</v>
      </c>
      <c r="K774" s="4">
        <f t="shared" si="12"/>
        <v>5987.7533333333331</v>
      </c>
      <c r="L774" s="6">
        <v>5987.7533333333331</v>
      </c>
    </row>
    <row r="775" spans="1:12" x14ac:dyDescent="0.25">
      <c r="A775">
        <v>1774</v>
      </c>
      <c r="B775">
        <v>45090</v>
      </c>
      <c r="C775" t="s">
        <v>156</v>
      </c>
      <c r="D775" t="s">
        <v>296</v>
      </c>
      <c r="E775" t="s">
        <v>14</v>
      </c>
      <c r="F775" t="s">
        <v>176</v>
      </c>
      <c r="G775" t="s">
        <v>16</v>
      </c>
      <c r="H775">
        <v>17</v>
      </c>
      <c r="I775">
        <v>83571.45</v>
      </c>
      <c r="J775" t="s">
        <v>2564</v>
      </c>
      <c r="K775" s="4">
        <f t="shared" si="12"/>
        <v>6964.2874999999995</v>
      </c>
      <c r="L775" s="6">
        <v>6964.2874999999995</v>
      </c>
    </row>
    <row r="776" spans="1:12" x14ac:dyDescent="0.25">
      <c r="A776">
        <v>1775</v>
      </c>
      <c r="B776">
        <v>45117</v>
      </c>
      <c r="C776" t="s">
        <v>291</v>
      </c>
      <c r="D776" t="s">
        <v>434</v>
      </c>
      <c r="E776" t="s">
        <v>24</v>
      </c>
      <c r="F776" t="s">
        <v>246</v>
      </c>
      <c r="G776" t="s">
        <v>21</v>
      </c>
      <c r="H776">
        <v>15</v>
      </c>
      <c r="I776">
        <v>45565.61</v>
      </c>
      <c r="J776" t="s">
        <v>2977</v>
      </c>
      <c r="K776" s="4">
        <f t="shared" si="12"/>
        <v>3797.1341666666667</v>
      </c>
      <c r="L776" s="6">
        <v>3797.1341666666667</v>
      </c>
    </row>
    <row r="777" spans="1:12" x14ac:dyDescent="0.25">
      <c r="A777">
        <v>1776</v>
      </c>
      <c r="B777">
        <v>45064</v>
      </c>
      <c r="C777" t="s">
        <v>114</v>
      </c>
      <c r="D777" t="s">
        <v>155</v>
      </c>
      <c r="E777" t="s">
        <v>14</v>
      </c>
      <c r="F777" t="s">
        <v>81</v>
      </c>
      <c r="G777" t="s">
        <v>26</v>
      </c>
      <c r="H777">
        <v>10</v>
      </c>
      <c r="I777">
        <v>88635.48</v>
      </c>
      <c r="J777" t="s">
        <v>3630</v>
      </c>
      <c r="K777" s="4">
        <f t="shared" si="12"/>
        <v>7386.29</v>
      </c>
      <c r="L777" s="6">
        <v>7386.29</v>
      </c>
    </row>
    <row r="778" spans="1:12" x14ac:dyDescent="0.25">
      <c r="A778">
        <v>1777</v>
      </c>
      <c r="B778">
        <v>45119</v>
      </c>
      <c r="C778" t="s">
        <v>574</v>
      </c>
      <c r="D778" t="s">
        <v>228</v>
      </c>
      <c r="E778" t="s">
        <v>14</v>
      </c>
      <c r="F778" t="s">
        <v>116</v>
      </c>
      <c r="G778" t="s">
        <v>35</v>
      </c>
      <c r="H778">
        <v>10</v>
      </c>
      <c r="I778">
        <v>38153.769999999997</v>
      </c>
      <c r="J778" t="s">
        <v>5487</v>
      </c>
      <c r="K778" s="4">
        <f t="shared" si="12"/>
        <v>3179.4808333333331</v>
      </c>
      <c r="L778" s="6">
        <v>3179.4808333333331</v>
      </c>
    </row>
    <row r="779" spans="1:12" x14ac:dyDescent="0.25">
      <c r="A779">
        <v>1778</v>
      </c>
      <c r="B779">
        <v>45083</v>
      </c>
      <c r="C779" t="s">
        <v>218</v>
      </c>
      <c r="D779" t="s">
        <v>105</v>
      </c>
      <c r="E779" t="s">
        <v>24</v>
      </c>
      <c r="F779" t="s">
        <v>237</v>
      </c>
      <c r="G779" t="s">
        <v>35</v>
      </c>
      <c r="H779">
        <v>2</v>
      </c>
      <c r="I779">
        <v>46300.01</v>
      </c>
      <c r="J779" t="s">
        <v>2466</v>
      </c>
      <c r="K779" s="4">
        <f t="shared" si="12"/>
        <v>3858.334166666667</v>
      </c>
      <c r="L779" s="6">
        <v>3858.334166666667</v>
      </c>
    </row>
    <row r="780" spans="1:12" x14ac:dyDescent="0.25">
      <c r="A780">
        <v>1779</v>
      </c>
      <c r="B780">
        <v>45101</v>
      </c>
      <c r="C780" t="s">
        <v>516</v>
      </c>
      <c r="D780" t="s">
        <v>788</v>
      </c>
      <c r="E780" t="s">
        <v>14</v>
      </c>
      <c r="F780" t="s">
        <v>34</v>
      </c>
      <c r="G780" t="s">
        <v>21</v>
      </c>
      <c r="H780">
        <v>18</v>
      </c>
      <c r="I780">
        <v>96590.56</v>
      </c>
      <c r="J780" t="s">
        <v>5497</v>
      </c>
      <c r="K780" s="4">
        <f t="shared" si="12"/>
        <v>8049.2133333333331</v>
      </c>
      <c r="L780" s="6">
        <v>8049.2133333333331</v>
      </c>
    </row>
    <row r="781" spans="1:12" x14ac:dyDescent="0.25">
      <c r="A781">
        <v>1780</v>
      </c>
      <c r="B781">
        <v>45091</v>
      </c>
      <c r="C781" t="s">
        <v>313</v>
      </c>
      <c r="D781" t="s">
        <v>789</v>
      </c>
      <c r="E781" t="s">
        <v>30</v>
      </c>
      <c r="F781" t="s">
        <v>265</v>
      </c>
      <c r="G781" t="s">
        <v>16</v>
      </c>
      <c r="H781">
        <v>3</v>
      </c>
      <c r="I781">
        <v>62356.72</v>
      </c>
      <c r="J781" t="s">
        <v>3468</v>
      </c>
      <c r="K781" s="4">
        <f t="shared" si="12"/>
        <v>5196.3933333333334</v>
      </c>
      <c r="L781" s="6">
        <v>5196.3933333333334</v>
      </c>
    </row>
    <row r="782" spans="1:12" x14ac:dyDescent="0.25">
      <c r="A782">
        <v>1781</v>
      </c>
      <c r="B782">
        <v>45083</v>
      </c>
      <c r="C782" t="s">
        <v>213</v>
      </c>
      <c r="D782" t="s">
        <v>554</v>
      </c>
      <c r="E782" t="s">
        <v>24</v>
      </c>
      <c r="F782" t="s">
        <v>61</v>
      </c>
      <c r="G782" t="s">
        <v>21</v>
      </c>
      <c r="H782">
        <v>9</v>
      </c>
      <c r="I782">
        <v>89750.720000000001</v>
      </c>
      <c r="J782" t="s">
        <v>4146</v>
      </c>
      <c r="K782" s="4">
        <f t="shared" si="12"/>
        <v>7479.2266666666665</v>
      </c>
      <c r="L782" s="6">
        <v>7479.2266666666665</v>
      </c>
    </row>
    <row r="783" spans="1:12" x14ac:dyDescent="0.25">
      <c r="A783">
        <v>1782</v>
      </c>
      <c r="B783">
        <v>45074</v>
      </c>
      <c r="C783" t="s">
        <v>613</v>
      </c>
      <c r="D783" t="s">
        <v>383</v>
      </c>
      <c r="E783" t="s">
        <v>30</v>
      </c>
      <c r="F783" t="s">
        <v>290</v>
      </c>
      <c r="G783" t="s">
        <v>16</v>
      </c>
      <c r="H783">
        <v>20</v>
      </c>
      <c r="I783">
        <v>84736.19</v>
      </c>
      <c r="J783" t="s">
        <v>1872</v>
      </c>
      <c r="K783" s="4">
        <f t="shared" si="12"/>
        <v>7061.3491666666669</v>
      </c>
      <c r="L783" s="6">
        <v>7061.3491666666669</v>
      </c>
    </row>
    <row r="784" spans="1:12" x14ac:dyDescent="0.25">
      <c r="A784">
        <v>1783</v>
      </c>
      <c r="B784">
        <v>45109</v>
      </c>
      <c r="C784" t="s">
        <v>790</v>
      </c>
      <c r="D784" t="s">
        <v>791</v>
      </c>
      <c r="E784" t="s">
        <v>30</v>
      </c>
      <c r="F784" t="s">
        <v>453</v>
      </c>
      <c r="G784" t="s">
        <v>21</v>
      </c>
      <c r="H784">
        <v>6</v>
      </c>
      <c r="I784">
        <v>69315.199999999997</v>
      </c>
      <c r="J784" t="s">
        <v>3315</v>
      </c>
      <c r="K784" s="4">
        <f t="shared" si="12"/>
        <v>5776.2666666666664</v>
      </c>
      <c r="L784" s="6">
        <v>5776.2666666666664</v>
      </c>
    </row>
    <row r="785" spans="1:12" x14ac:dyDescent="0.25">
      <c r="A785">
        <v>1784</v>
      </c>
      <c r="B785">
        <v>45143</v>
      </c>
      <c r="C785" t="s">
        <v>792</v>
      </c>
      <c r="D785" t="s">
        <v>498</v>
      </c>
      <c r="E785" t="s">
        <v>30</v>
      </c>
      <c r="F785" t="s">
        <v>49</v>
      </c>
      <c r="G785" t="s">
        <v>26</v>
      </c>
      <c r="H785">
        <v>13</v>
      </c>
      <c r="I785">
        <v>54385.2</v>
      </c>
      <c r="J785" t="s">
        <v>5521</v>
      </c>
      <c r="K785" s="4">
        <f t="shared" si="12"/>
        <v>4532.0999999999995</v>
      </c>
      <c r="L785" s="6">
        <v>4532.0999999999995</v>
      </c>
    </row>
    <row r="786" spans="1:12" x14ac:dyDescent="0.25">
      <c r="A786">
        <v>1785</v>
      </c>
      <c r="B786">
        <v>45064</v>
      </c>
      <c r="C786" t="s">
        <v>199</v>
      </c>
      <c r="D786" t="s">
        <v>793</v>
      </c>
      <c r="E786" t="s">
        <v>30</v>
      </c>
      <c r="F786" t="s">
        <v>72</v>
      </c>
      <c r="G786" t="s">
        <v>26</v>
      </c>
      <c r="H786">
        <v>17</v>
      </c>
      <c r="I786">
        <v>46864.25</v>
      </c>
      <c r="J786" t="s">
        <v>3161</v>
      </c>
      <c r="K786" s="4">
        <f t="shared" si="12"/>
        <v>3905.3541666666665</v>
      </c>
      <c r="L786" s="6">
        <v>3905.3541666666665</v>
      </c>
    </row>
    <row r="787" spans="1:12" x14ac:dyDescent="0.25">
      <c r="A787">
        <v>1786</v>
      </c>
      <c r="B787">
        <v>45072</v>
      </c>
      <c r="C787" t="s">
        <v>194</v>
      </c>
      <c r="D787" t="s">
        <v>794</v>
      </c>
      <c r="E787" t="s">
        <v>24</v>
      </c>
      <c r="F787" t="s">
        <v>75</v>
      </c>
      <c r="G787" t="s">
        <v>35</v>
      </c>
      <c r="H787">
        <v>5</v>
      </c>
      <c r="I787">
        <v>76991.03</v>
      </c>
      <c r="J787" t="s">
        <v>5531</v>
      </c>
      <c r="K787" s="4">
        <f t="shared" si="12"/>
        <v>6415.9191666666666</v>
      </c>
      <c r="L787" s="6">
        <v>6415.9191666666666</v>
      </c>
    </row>
    <row r="788" spans="1:12" x14ac:dyDescent="0.25">
      <c r="A788">
        <v>1787</v>
      </c>
      <c r="B788">
        <v>45067</v>
      </c>
      <c r="C788" t="s">
        <v>491</v>
      </c>
      <c r="D788" t="s">
        <v>187</v>
      </c>
      <c r="E788" t="s">
        <v>30</v>
      </c>
      <c r="F788" t="s">
        <v>205</v>
      </c>
      <c r="G788" t="s">
        <v>26</v>
      </c>
      <c r="H788">
        <v>19</v>
      </c>
      <c r="I788">
        <v>48469.98</v>
      </c>
      <c r="J788" t="s">
        <v>4705</v>
      </c>
      <c r="K788" s="4">
        <f t="shared" si="12"/>
        <v>4039.1650000000004</v>
      </c>
      <c r="L788" s="6">
        <v>4039.1650000000004</v>
      </c>
    </row>
    <row r="789" spans="1:12" x14ac:dyDescent="0.25">
      <c r="A789">
        <v>1788</v>
      </c>
      <c r="B789">
        <v>45120</v>
      </c>
      <c r="C789" t="s">
        <v>130</v>
      </c>
      <c r="D789" t="s">
        <v>510</v>
      </c>
      <c r="E789" t="s">
        <v>30</v>
      </c>
      <c r="F789" t="s">
        <v>176</v>
      </c>
      <c r="G789" t="s">
        <v>21</v>
      </c>
      <c r="H789">
        <v>11</v>
      </c>
      <c r="I789">
        <v>80661.25</v>
      </c>
      <c r="J789" t="s">
        <v>5541</v>
      </c>
      <c r="K789" s="4">
        <f t="shared" si="12"/>
        <v>6721.770833333333</v>
      </c>
      <c r="L789" s="6">
        <v>6721.770833333333</v>
      </c>
    </row>
    <row r="790" spans="1:12" x14ac:dyDescent="0.25">
      <c r="A790">
        <v>1789</v>
      </c>
      <c r="B790">
        <v>45140</v>
      </c>
      <c r="C790" t="s">
        <v>772</v>
      </c>
      <c r="D790" t="s">
        <v>553</v>
      </c>
      <c r="E790" t="s">
        <v>14</v>
      </c>
      <c r="F790" t="s">
        <v>205</v>
      </c>
      <c r="G790" t="s">
        <v>16</v>
      </c>
      <c r="H790">
        <v>7</v>
      </c>
      <c r="I790">
        <v>59477.17</v>
      </c>
      <c r="J790" t="s">
        <v>2628</v>
      </c>
      <c r="K790" s="4">
        <f t="shared" si="12"/>
        <v>4956.4308333333329</v>
      </c>
      <c r="L790" s="6">
        <v>4956.4308333333329</v>
      </c>
    </row>
    <row r="791" spans="1:12" x14ac:dyDescent="0.25">
      <c r="A791">
        <v>1790</v>
      </c>
      <c r="B791">
        <v>45089</v>
      </c>
      <c r="C791" t="s">
        <v>283</v>
      </c>
      <c r="D791" t="s">
        <v>124</v>
      </c>
      <c r="E791" t="s">
        <v>24</v>
      </c>
      <c r="F791" t="s">
        <v>237</v>
      </c>
      <c r="G791" t="s">
        <v>21</v>
      </c>
      <c r="H791">
        <v>2</v>
      </c>
      <c r="I791">
        <v>33359.18</v>
      </c>
      <c r="J791" t="s">
        <v>5551</v>
      </c>
      <c r="K791" s="4">
        <f t="shared" si="12"/>
        <v>2779.9316666666668</v>
      </c>
      <c r="L791" s="6">
        <v>2779.9316666666668</v>
      </c>
    </row>
    <row r="792" spans="1:12" x14ac:dyDescent="0.25">
      <c r="A792">
        <v>1791</v>
      </c>
      <c r="B792">
        <v>45065</v>
      </c>
      <c r="C792" t="s">
        <v>795</v>
      </c>
      <c r="D792" t="s">
        <v>191</v>
      </c>
      <c r="E792" t="s">
        <v>30</v>
      </c>
      <c r="F792" t="s">
        <v>64</v>
      </c>
      <c r="G792" t="s">
        <v>16</v>
      </c>
      <c r="H792">
        <v>17</v>
      </c>
      <c r="I792">
        <v>43251.59</v>
      </c>
      <c r="J792" t="s">
        <v>4705</v>
      </c>
      <c r="K792" s="4">
        <f t="shared" si="12"/>
        <v>3604.2991666666662</v>
      </c>
      <c r="L792" s="6">
        <v>3604.2991666666662</v>
      </c>
    </row>
    <row r="793" spans="1:12" x14ac:dyDescent="0.25">
      <c r="A793">
        <v>1792</v>
      </c>
      <c r="B793">
        <v>45077</v>
      </c>
      <c r="C793" t="s">
        <v>796</v>
      </c>
      <c r="D793" t="s">
        <v>206</v>
      </c>
      <c r="E793" t="s">
        <v>30</v>
      </c>
      <c r="F793" t="s">
        <v>264</v>
      </c>
      <c r="G793" t="s">
        <v>35</v>
      </c>
      <c r="H793">
        <v>11</v>
      </c>
      <c r="I793">
        <v>66749.83</v>
      </c>
      <c r="J793" t="s">
        <v>3707</v>
      </c>
      <c r="K793" s="4">
        <f t="shared" si="12"/>
        <v>5562.4858333333332</v>
      </c>
      <c r="L793" s="6">
        <v>5562.4858333333332</v>
      </c>
    </row>
    <row r="794" spans="1:12" x14ac:dyDescent="0.25">
      <c r="A794">
        <v>1793</v>
      </c>
      <c r="B794">
        <v>45088</v>
      </c>
      <c r="C794" t="s">
        <v>448</v>
      </c>
      <c r="D794" t="s">
        <v>259</v>
      </c>
      <c r="E794" t="s">
        <v>14</v>
      </c>
      <c r="F794" t="s">
        <v>205</v>
      </c>
      <c r="G794" t="s">
        <v>21</v>
      </c>
      <c r="H794">
        <v>3</v>
      </c>
      <c r="I794">
        <v>78005.34</v>
      </c>
      <c r="J794" t="s">
        <v>5072</v>
      </c>
      <c r="K794" s="4">
        <f t="shared" si="12"/>
        <v>6500.4449999999997</v>
      </c>
      <c r="L794" s="6">
        <v>6500.4449999999997</v>
      </c>
    </row>
    <row r="795" spans="1:12" x14ac:dyDescent="0.25">
      <c r="A795">
        <v>1794</v>
      </c>
      <c r="B795">
        <v>45073</v>
      </c>
      <c r="C795" t="s">
        <v>797</v>
      </c>
      <c r="D795" t="s">
        <v>402</v>
      </c>
      <c r="E795" t="s">
        <v>30</v>
      </c>
      <c r="F795" t="s">
        <v>198</v>
      </c>
      <c r="G795" t="s">
        <v>21</v>
      </c>
      <c r="H795">
        <v>6</v>
      </c>
      <c r="I795">
        <v>30263.8</v>
      </c>
      <c r="J795" t="s">
        <v>1383</v>
      </c>
      <c r="K795" s="4">
        <f t="shared" si="12"/>
        <v>2521.9833333333331</v>
      </c>
      <c r="L795" s="6">
        <v>2521.9833333333331</v>
      </c>
    </row>
    <row r="796" spans="1:12" x14ac:dyDescent="0.25">
      <c r="A796">
        <v>1795</v>
      </c>
      <c r="B796">
        <v>45088</v>
      </c>
      <c r="C796" t="s">
        <v>140</v>
      </c>
      <c r="D796" t="s">
        <v>558</v>
      </c>
      <c r="E796" t="s">
        <v>24</v>
      </c>
      <c r="F796" t="s">
        <v>205</v>
      </c>
      <c r="G796" t="s">
        <v>26</v>
      </c>
      <c r="H796">
        <v>1</v>
      </c>
      <c r="I796">
        <v>73802.81</v>
      </c>
      <c r="J796" t="s">
        <v>3209</v>
      </c>
      <c r="K796" s="4">
        <f t="shared" si="12"/>
        <v>6150.2341666666662</v>
      </c>
      <c r="L796" s="6">
        <v>6150.2341666666662</v>
      </c>
    </row>
    <row r="797" spans="1:12" x14ac:dyDescent="0.25">
      <c r="A797">
        <v>1796</v>
      </c>
      <c r="B797">
        <v>45072</v>
      </c>
      <c r="C797" t="s">
        <v>542</v>
      </c>
      <c r="D797" t="s">
        <v>798</v>
      </c>
      <c r="E797" t="s">
        <v>14</v>
      </c>
      <c r="F797" t="s">
        <v>142</v>
      </c>
      <c r="G797" t="s">
        <v>26</v>
      </c>
      <c r="H797">
        <v>17</v>
      </c>
      <c r="I797">
        <v>73975.64</v>
      </c>
      <c r="J797" t="s">
        <v>2052</v>
      </c>
      <c r="K797" s="4">
        <f t="shared" si="12"/>
        <v>6164.6366666666663</v>
      </c>
      <c r="L797" s="6">
        <v>6164.6366666666663</v>
      </c>
    </row>
    <row r="798" spans="1:12" x14ac:dyDescent="0.25">
      <c r="A798">
        <v>1797</v>
      </c>
      <c r="B798">
        <v>45079</v>
      </c>
      <c r="C798" t="s">
        <v>32</v>
      </c>
      <c r="D798" t="s">
        <v>191</v>
      </c>
      <c r="E798" t="s">
        <v>14</v>
      </c>
      <c r="F798" t="s">
        <v>61</v>
      </c>
      <c r="G798" t="s">
        <v>16</v>
      </c>
      <c r="H798">
        <v>7</v>
      </c>
      <c r="I798">
        <v>41289.24</v>
      </c>
      <c r="J798" t="s">
        <v>5584</v>
      </c>
      <c r="K798" s="4">
        <f t="shared" si="12"/>
        <v>3440.77</v>
      </c>
      <c r="L798" s="6">
        <v>3440.77</v>
      </c>
    </row>
    <row r="799" spans="1:12" x14ac:dyDescent="0.25">
      <c r="A799">
        <v>1798</v>
      </c>
      <c r="B799">
        <v>45093</v>
      </c>
      <c r="C799" t="s">
        <v>327</v>
      </c>
      <c r="D799" t="s">
        <v>799</v>
      </c>
      <c r="E799" t="s">
        <v>24</v>
      </c>
      <c r="F799" t="s">
        <v>298</v>
      </c>
      <c r="G799" t="s">
        <v>35</v>
      </c>
      <c r="H799">
        <v>4</v>
      </c>
      <c r="I799">
        <v>31178.560000000001</v>
      </c>
      <c r="J799" t="s">
        <v>5590</v>
      </c>
      <c r="K799" s="4">
        <f t="shared" si="12"/>
        <v>2598.2133333333336</v>
      </c>
      <c r="L799" s="6">
        <v>2598.2133333333336</v>
      </c>
    </row>
    <row r="800" spans="1:12" x14ac:dyDescent="0.25">
      <c r="A800">
        <v>1799</v>
      </c>
      <c r="B800">
        <v>45096</v>
      </c>
      <c r="C800" t="s">
        <v>50</v>
      </c>
      <c r="D800" t="s">
        <v>800</v>
      </c>
      <c r="E800" t="s">
        <v>30</v>
      </c>
      <c r="F800" t="s">
        <v>81</v>
      </c>
      <c r="G800" t="s">
        <v>26</v>
      </c>
      <c r="H800">
        <v>15</v>
      </c>
      <c r="I800">
        <v>49721.32</v>
      </c>
      <c r="J800" t="s">
        <v>1491</v>
      </c>
      <c r="K800" s="4">
        <f t="shared" si="12"/>
        <v>4143.4433333333336</v>
      </c>
      <c r="L800" s="6">
        <v>4143.4433333333336</v>
      </c>
    </row>
    <row r="801" spans="1:12" x14ac:dyDescent="0.25">
      <c r="A801">
        <v>1800</v>
      </c>
      <c r="B801">
        <v>45070</v>
      </c>
      <c r="C801" t="s">
        <v>417</v>
      </c>
      <c r="D801" t="s">
        <v>801</v>
      </c>
      <c r="E801" t="s">
        <v>14</v>
      </c>
      <c r="F801" t="s">
        <v>69</v>
      </c>
      <c r="G801" t="s">
        <v>16</v>
      </c>
      <c r="H801">
        <v>1</v>
      </c>
      <c r="I801">
        <v>50172.24</v>
      </c>
      <c r="J801" t="s">
        <v>3510</v>
      </c>
      <c r="K801" s="4">
        <f t="shared" si="12"/>
        <v>4181.0199999999995</v>
      </c>
      <c r="L801" s="6">
        <v>4181.0199999999995</v>
      </c>
    </row>
    <row r="802" spans="1:12" x14ac:dyDescent="0.25">
      <c r="A802">
        <v>1801</v>
      </c>
      <c r="B802">
        <v>45055</v>
      </c>
      <c r="C802" t="s">
        <v>12</v>
      </c>
      <c r="D802" t="s">
        <v>802</v>
      </c>
      <c r="E802" t="s">
        <v>14</v>
      </c>
      <c r="F802" t="s">
        <v>205</v>
      </c>
      <c r="G802" t="s">
        <v>35</v>
      </c>
      <c r="H802">
        <v>7</v>
      </c>
      <c r="I802">
        <v>42097.19</v>
      </c>
      <c r="J802" t="s">
        <v>1793</v>
      </c>
      <c r="K802" s="4">
        <f t="shared" si="12"/>
        <v>3508.0991666666669</v>
      </c>
      <c r="L802" s="6">
        <v>3508.0991666666669</v>
      </c>
    </row>
    <row r="803" spans="1:12" x14ac:dyDescent="0.25">
      <c r="A803">
        <v>1802</v>
      </c>
      <c r="B803">
        <v>45141</v>
      </c>
      <c r="C803" t="s">
        <v>803</v>
      </c>
      <c r="D803" t="s">
        <v>804</v>
      </c>
      <c r="E803" t="s">
        <v>24</v>
      </c>
      <c r="F803" t="s">
        <v>58</v>
      </c>
      <c r="G803" t="s">
        <v>16</v>
      </c>
      <c r="H803">
        <v>20</v>
      </c>
      <c r="I803">
        <v>43058.16</v>
      </c>
      <c r="J803" t="s">
        <v>5610</v>
      </c>
      <c r="K803" s="4">
        <f t="shared" si="12"/>
        <v>3588.1800000000003</v>
      </c>
      <c r="L803" s="6">
        <v>3588.1800000000003</v>
      </c>
    </row>
    <row r="804" spans="1:12" x14ac:dyDescent="0.25">
      <c r="A804">
        <v>1803</v>
      </c>
      <c r="B804">
        <v>45142</v>
      </c>
      <c r="C804" t="s">
        <v>805</v>
      </c>
      <c r="D804" t="s">
        <v>382</v>
      </c>
      <c r="E804" t="s">
        <v>30</v>
      </c>
      <c r="F804" t="s">
        <v>81</v>
      </c>
      <c r="G804" t="s">
        <v>26</v>
      </c>
      <c r="H804">
        <v>4</v>
      </c>
      <c r="I804">
        <v>93358.13</v>
      </c>
      <c r="J804" t="s">
        <v>5616</v>
      </c>
      <c r="K804" s="4">
        <f t="shared" si="12"/>
        <v>7779.8441666666668</v>
      </c>
      <c r="L804" s="6">
        <v>7779.8441666666668</v>
      </c>
    </row>
    <row r="805" spans="1:12" x14ac:dyDescent="0.25">
      <c r="A805">
        <v>1804</v>
      </c>
      <c r="B805">
        <v>45052</v>
      </c>
      <c r="C805" t="s">
        <v>150</v>
      </c>
      <c r="D805" t="s">
        <v>259</v>
      </c>
      <c r="E805" t="s">
        <v>30</v>
      </c>
      <c r="F805" t="s">
        <v>113</v>
      </c>
      <c r="G805" t="s">
        <v>35</v>
      </c>
      <c r="H805">
        <v>2</v>
      </c>
      <c r="I805">
        <v>94437.440000000002</v>
      </c>
      <c r="J805" t="s">
        <v>4373</v>
      </c>
      <c r="K805" s="4">
        <f t="shared" si="12"/>
        <v>7869.7866666666669</v>
      </c>
      <c r="L805" s="6">
        <v>7869.7866666666669</v>
      </c>
    </row>
    <row r="806" spans="1:12" x14ac:dyDescent="0.25">
      <c r="A806">
        <v>1805</v>
      </c>
      <c r="B806">
        <v>45133</v>
      </c>
      <c r="C806" t="s">
        <v>618</v>
      </c>
      <c r="D806" t="s">
        <v>806</v>
      </c>
      <c r="E806" t="s">
        <v>14</v>
      </c>
      <c r="F806" t="s">
        <v>25</v>
      </c>
      <c r="G806" t="s">
        <v>21</v>
      </c>
      <c r="H806">
        <v>13</v>
      </c>
      <c r="I806">
        <v>42439.18</v>
      </c>
      <c r="J806" t="s">
        <v>5627</v>
      </c>
      <c r="K806" s="4">
        <f t="shared" si="12"/>
        <v>3536.5983333333334</v>
      </c>
      <c r="L806" s="6">
        <v>3536.5983333333334</v>
      </c>
    </row>
    <row r="807" spans="1:12" x14ac:dyDescent="0.25">
      <c r="A807">
        <v>1806</v>
      </c>
      <c r="B807">
        <v>45086</v>
      </c>
      <c r="C807" t="s">
        <v>97</v>
      </c>
      <c r="D807" t="s">
        <v>358</v>
      </c>
      <c r="E807" t="s">
        <v>30</v>
      </c>
      <c r="F807" t="s">
        <v>58</v>
      </c>
      <c r="G807" t="s">
        <v>35</v>
      </c>
      <c r="H807">
        <v>3</v>
      </c>
      <c r="I807">
        <v>79345.990000000005</v>
      </c>
      <c r="J807" t="s">
        <v>5632</v>
      </c>
      <c r="K807" s="4">
        <f t="shared" si="12"/>
        <v>6612.1658333333335</v>
      </c>
      <c r="L807" s="6">
        <v>6612.1658333333335</v>
      </c>
    </row>
    <row r="808" spans="1:12" x14ac:dyDescent="0.25">
      <c r="A808">
        <v>1807</v>
      </c>
      <c r="B808">
        <v>45096</v>
      </c>
      <c r="C808" t="s">
        <v>711</v>
      </c>
      <c r="D808" t="s">
        <v>304</v>
      </c>
      <c r="E808" t="s">
        <v>14</v>
      </c>
      <c r="F808" t="s">
        <v>52</v>
      </c>
      <c r="G808" t="s">
        <v>26</v>
      </c>
      <c r="H808">
        <v>3</v>
      </c>
      <c r="I808">
        <v>62235.98</v>
      </c>
      <c r="J808" t="s">
        <v>5616</v>
      </c>
      <c r="K808" s="4">
        <f t="shared" si="12"/>
        <v>5186.3316666666669</v>
      </c>
      <c r="L808" s="6">
        <v>5186.3316666666669</v>
      </c>
    </row>
    <row r="809" spans="1:12" x14ac:dyDescent="0.25">
      <c r="A809">
        <v>1808</v>
      </c>
      <c r="B809">
        <v>45110</v>
      </c>
      <c r="C809" t="s">
        <v>516</v>
      </c>
      <c r="D809" t="s">
        <v>807</v>
      </c>
      <c r="E809" t="s">
        <v>24</v>
      </c>
      <c r="F809" t="s">
        <v>145</v>
      </c>
      <c r="G809" t="s">
        <v>21</v>
      </c>
      <c r="H809">
        <v>6</v>
      </c>
      <c r="I809">
        <v>55406.85</v>
      </c>
      <c r="J809" t="s">
        <v>5643</v>
      </c>
      <c r="K809" s="4">
        <f t="shared" si="12"/>
        <v>4617.2375000000002</v>
      </c>
      <c r="L809" s="6">
        <v>4617.2375000000002</v>
      </c>
    </row>
    <row r="810" spans="1:12" x14ac:dyDescent="0.25">
      <c r="A810">
        <v>1809</v>
      </c>
      <c r="B810">
        <v>45094</v>
      </c>
      <c r="C810" t="s">
        <v>515</v>
      </c>
      <c r="D810" t="s">
        <v>124</v>
      </c>
      <c r="E810" t="s">
        <v>30</v>
      </c>
      <c r="F810" t="s">
        <v>363</v>
      </c>
      <c r="G810" t="s">
        <v>21</v>
      </c>
      <c r="H810">
        <v>9</v>
      </c>
      <c r="I810">
        <v>40848.35</v>
      </c>
      <c r="J810" t="s">
        <v>5648</v>
      </c>
      <c r="K810" s="4">
        <f t="shared" si="12"/>
        <v>3404.0291666666667</v>
      </c>
      <c r="L810" s="6">
        <v>3404.0291666666667</v>
      </c>
    </row>
    <row r="811" spans="1:12" x14ac:dyDescent="0.25">
      <c r="A811">
        <v>1810</v>
      </c>
      <c r="B811">
        <v>45121</v>
      </c>
      <c r="C811" t="s">
        <v>381</v>
      </c>
      <c r="D811" t="s">
        <v>469</v>
      </c>
      <c r="E811" t="s">
        <v>14</v>
      </c>
      <c r="F811" t="s">
        <v>129</v>
      </c>
      <c r="G811" t="s">
        <v>26</v>
      </c>
      <c r="H811">
        <v>11</v>
      </c>
      <c r="I811">
        <v>51248.98</v>
      </c>
      <c r="J811" t="s">
        <v>5654</v>
      </c>
      <c r="K811" s="4">
        <f t="shared" si="12"/>
        <v>4270.7483333333339</v>
      </c>
      <c r="L811" s="6">
        <v>4270.7483333333339</v>
      </c>
    </row>
    <row r="812" spans="1:12" x14ac:dyDescent="0.25">
      <c r="A812">
        <v>1811</v>
      </c>
      <c r="B812">
        <v>45115</v>
      </c>
      <c r="C812" t="s">
        <v>165</v>
      </c>
      <c r="D812" t="s">
        <v>285</v>
      </c>
      <c r="E812" t="s">
        <v>24</v>
      </c>
      <c r="F812" t="s">
        <v>132</v>
      </c>
      <c r="G812" t="s">
        <v>21</v>
      </c>
      <c r="H812">
        <v>11</v>
      </c>
      <c r="I812">
        <v>54499.96</v>
      </c>
      <c r="J812" t="s">
        <v>5659</v>
      </c>
      <c r="K812" s="4">
        <f t="shared" si="12"/>
        <v>4541.663333333333</v>
      </c>
      <c r="L812" s="6">
        <v>4541.663333333333</v>
      </c>
    </row>
    <row r="813" spans="1:12" x14ac:dyDescent="0.25">
      <c r="A813">
        <v>1812</v>
      </c>
      <c r="B813">
        <v>45107</v>
      </c>
      <c r="C813" t="s">
        <v>767</v>
      </c>
      <c r="D813" t="s">
        <v>29</v>
      </c>
      <c r="E813" t="s">
        <v>14</v>
      </c>
      <c r="F813" t="s">
        <v>237</v>
      </c>
      <c r="G813" t="s">
        <v>26</v>
      </c>
      <c r="H813">
        <v>18</v>
      </c>
      <c r="I813">
        <v>56293.36</v>
      </c>
      <c r="J813" t="s">
        <v>5665</v>
      </c>
      <c r="K813" s="4">
        <f t="shared" si="12"/>
        <v>4691.1133333333337</v>
      </c>
      <c r="L813" s="6">
        <v>4691.1133333333337</v>
      </c>
    </row>
    <row r="814" spans="1:12" x14ac:dyDescent="0.25">
      <c r="A814">
        <v>1813</v>
      </c>
      <c r="B814">
        <v>45123</v>
      </c>
      <c r="C814" t="s">
        <v>455</v>
      </c>
      <c r="D814" t="s">
        <v>635</v>
      </c>
      <c r="E814" t="s">
        <v>24</v>
      </c>
      <c r="F814" t="s">
        <v>264</v>
      </c>
      <c r="G814" t="s">
        <v>16</v>
      </c>
      <c r="H814">
        <v>8</v>
      </c>
      <c r="I814">
        <v>69065.899999999994</v>
      </c>
      <c r="J814" t="s">
        <v>4429</v>
      </c>
      <c r="K814" s="4">
        <f t="shared" si="12"/>
        <v>5755.4916666666659</v>
      </c>
      <c r="L814" s="6">
        <v>5755.4916666666659</v>
      </c>
    </row>
    <row r="815" spans="1:12" x14ac:dyDescent="0.25">
      <c r="A815">
        <v>1814</v>
      </c>
      <c r="B815">
        <v>45142</v>
      </c>
      <c r="C815" t="s">
        <v>808</v>
      </c>
      <c r="D815" t="s">
        <v>449</v>
      </c>
      <c r="E815" t="s">
        <v>14</v>
      </c>
      <c r="F815" t="s">
        <v>81</v>
      </c>
      <c r="G815" t="s">
        <v>35</v>
      </c>
      <c r="H815">
        <v>18</v>
      </c>
      <c r="I815">
        <v>73405.119999999995</v>
      </c>
      <c r="J815" t="s">
        <v>5665</v>
      </c>
      <c r="K815" s="4">
        <f t="shared" si="12"/>
        <v>6117.0933333333332</v>
      </c>
      <c r="L815" s="6">
        <v>6117.0933333333332</v>
      </c>
    </row>
    <row r="816" spans="1:12" x14ac:dyDescent="0.25">
      <c r="A816">
        <v>1815</v>
      </c>
      <c r="B816">
        <v>45067</v>
      </c>
      <c r="C816" t="s">
        <v>417</v>
      </c>
      <c r="D816" t="s">
        <v>809</v>
      </c>
      <c r="E816" t="s">
        <v>24</v>
      </c>
      <c r="F816" t="s">
        <v>246</v>
      </c>
      <c r="G816" t="s">
        <v>21</v>
      </c>
      <c r="H816">
        <v>2</v>
      </c>
      <c r="I816">
        <v>80671.039999999994</v>
      </c>
      <c r="J816" t="s">
        <v>5679</v>
      </c>
      <c r="K816" s="4">
        <f t="shared" si="12"/>
        <v>6722.5866666666661</v>
      </c>
      <c r="L816" s="6">
        <v>6722.5866666666661</v>
      </c>
    </row>
    <row r="817" spans="1:12" x14ac:dyDescent="0.25">
      <c r="A817">
        <v>1816</v>
      </c>
      <c r="B817">
        <v>45107</v>
      </c>
      <c r="C817" t="s">
        <v>810</v>
      </c>
      <c r="D817" t="s">
        <v>811</v>
      </c>
      <c r="E817" t="s">
        <v>14</v>
      </c>
      <c r="F817" t="s">
        <v>61</v>
      </c>
      <c r="G817" t="s">
        <v>26</v>
      </c>
      <c r="H817">
        <v>20</v>
      </c>
      <c r="I817">
        <v>31417.67</v>
      </c>
      <c r="J817" t="s">
        <v>3091</v>
      </c>
      <c r="K817" s="4">
        <f t="shared" si="12"/>
        <v>2618.1391666666664</v>
      </c>
      <c r="L817" s="6">
        <v>2618.1391666666664</v>
      </c>
    </row>
    <row r="818" spans="1:12" x14ac:dyDescent="0.25">
      <c r="A818">
        <v>1817</v>
      </c>
      <c r="B818">
        <v>45087</v>
      </c>
      <c r="C818" t="s">
        <v>99</v>
      </c>
      <c r="D818" t="s">
        <v>155</v>
      </c>
      <c r="E818" t="s">
        <v>30</v>
      </c>
      <c r="F818" t="s">
        <v>78</v>
      </c>
      <c r="G818" t="s">
        <v>21</v>
      </c>
      <c r="H818">
        <v>4</v>
      </c>
      <c r="I818">
        <v>83050.789999999994</v>
      </c>
      <c r="J818" t="s">
        <v>3543</v>
      </c>
      <c r="K818" s="4">
        <f t="shared" si="12"/>
        <v>6920.8991666666661</v>
      </c>
      <c r="L818" s="6">
        <v>6920.8991666666661</v>
      </c>
    </row>
    <row r="819" spans="1:12" x14ac:dyDescent="0.25">
      <c r="A819">
        <v>1818</v>
      </c>
      <c r="B819">
        <v>45081</v>
      </c>
      <c r="C819" t="s">
        <v>431</v>
      </c>
      <c r="D819" t="s">
        <v>228</v>
      </c>
      <c r="E819" t="s">
        <v>24</v>
      </c>
      <c r="F819" t="s">
        <v>69</v>
      </c>
      <c r="G819" t="s">
        <v>21</v>
      </c>
      <c r="H819">
        <v>6</v>
      </c>
      <c r="I819">
        <v>38489.68</v>
      </c>
      <c r="J819" t="s">
        <v>3040</v>
      </c>
      <c r="K819" s="4">
        <f t="shared" si="12"/>
        <v>3207.4733333333334</v>
      </c>
      <c r="L819" s="6">
        <v>3207.4733333333334</v>
      </c>
    </row>
    <row r="820" spans="1:12" x14ac:dyDescent="0.25">
      <c r="A820">
        <v>1819</v>
      </c>
      <c r="B820">
        <v>45110</v>
      </c>
      <c r="C820" t="s">
        <v>254</v>
      </c>
      <c r="D820" t="s">
        <v>440</v>
      </c>
      <c r="E820" t="s">
        <v>24</v>
      </c>
      <c r="F820" t="s">
        <v>46</v>
      </c>
      <c r="G820" t="s">
        <v>35</v>
      </c>
      <c r="H820">
        <v>1</v>
      </c>
      <c r="I820">
        <v>78462.13</v>
      </c>
      <c r="J820" t="s">
        <v>2410</v>
      </c>
      <c r="K820" s="4">
        <f t="shared" si="12"/>
        <v>6538.5108333333337</v>
      </c>
      <c r="L820" s="6">
        <v>6538.5108333333337</v>
      </c>
    </row>
    <row r="821" spans="1:12" x14ac:dyDescent="0.25">
      <c r="A821">
        <v>1820</v>
      </c>
      <c r="B821">
        <v>45078</v>
      </c>
      <c r="C821" t="s">
        <v>152</v>
      </c>
      <c r="D821" t="s">
        <v>812</v>
      </c>
      <c r="E821" t="s">
        <v>30</v>
      </c>
      <c r="F821" t="s">
        <v>232</v>
      </c>
      <c r="G821" t="s">
        <v>21</v>
      </c>
      <c r="H821">
        <v>18</v>
      </c>
      <c r="I821">
        <v>46589.51</v>
      </c>
      <c r="J821" t="s">
        <v>3144</v>
      </c>
      <c r="K821" s="4">
        <f t="shared" si="12"/>
        <v>3882.459166666667</v>
      </c>
      <c r="L821" s="6">
        <v>3882.459166666667</v>
      </c>
    </row>
    <row r="822" spans="1:12" x14ac:dyDescent="0.25">
      <c r="A822">
        <v>1821</v>
      </c>
      <c r="B822">
        <v>45093</v>
      </c>
      <c r="C822" t="s">
        <v>276</v>
      </c>
      <c r="D822" t="s">
        <v>813</v>
      </c>
      <c r="E822" t="s">
        <v>24</v>
      </c>
      <c r="F822" t="s">
        <v>198</v>
      </c>
      <c r="G822" t="s">
        <v>16</v>
      </c>
      <c r="H822">
        <v>20</v>
      </c>
      <c r="I822">
        <v>88965.43</v>
      </c>
      <c r="J822" t="s">
        <v>3590</v>
      </c>
      <c r="K822" s="4">
        <f t="shared" si="12"/>
        <v>7413.7858333333324</v>
      </c>
      <c r="L822" s="6">
        <v>7413.7858333333324</v>
      </c>
    </row>
    <row r="823" spans="1:12" x14ac:dyDescent="0.25">
      <c r="A823">
        <v>1822</v>
      </c>
      <c r="B823">
        <v>45116</v>
      </c>
      <c r="C823" t="s">
        <v>659</v>
      </c>
      <c r="D823" t="s">
        <v>814</v>
      </c>
      <c r="E823" t="s">
        <v>14</v>
      </c>
      <c r="F823" t="s">
        <v>170</v>
      </c>
      <c r="G823" t="s">
        <v>26</v>
      </c>
      <c r="H823">
        <v>15</v>
      </c>
      <c r="I823">
        <v>65949.83</v>
      </c>
      <c r="J823" t="s">
        <v>2115</v>
      </c>
      <c r="K823" s="4">
        <f t="shared" si="12"/>
        <v>5495.8191666666671</v>
      </c>
      <c r="L823" s="6">
        <v>5495.8191666666671</v>
      </c>
    </row>
    <row r="824" spans="1:12" x14ac:dyDescent="0.25">
      <c r="A824">
        <v>1823</v>
      </c>
      <c r="B824">
        <v>45111</v>
      </c>
      <c r="C824" t="s">
        <v>70</v>
      </c>
      <c r="D824" t="s">
        <v>777</v>
      </c>
      <c r="E824" t="s">
        <v>30</v>
      </c>
      <c r="F824" t="s">
        <v>58</v>
      </c>
      <c r="G824" t="s">
        <v>16</v>
      </c>
      <c r="H824">
        <v>8</v>
      </c>
      <c r="I824">
        <v>70086.210000000006</v>
      </c>
      <c r="J824" t="s">
        <v>5713</v>
      </c>
      <c r="K824" s="4">
        <f t="shared" si="12"/>
        <v>5840.5175000000008</v>
      </c>
      <c r="L824" s="6">
        <v>5840.5175000000008</v>
      </c>
    </row>
    <row r="825" spans="1:12" x14ac:dyDescent="0.25">
      <c r="A825">
        <v>1824</v>
      </c>
      <c r="B825">
        <v>45052</v>
      </c>
      <c r="C825" t="s">
        <v>194</v>
      </c>
      <c r="D825" t="s">
        <v>192</v>
      </c>
      <c r="E825" t="s">
        <v>24</v>
      </c>
      <c r="F825" t="s">
        <v>214</v>
      </c>
      <c r="G825" t="s">
        <v>16</v>
      </c>
      <c r="H825">
        <v>3</v>
      </c>
      <c r="I825">
        <v>99104.1</v>
      </c>
      <c r="J825" t="s">
        <v>4886</v>
      </c>
      <c r="K825" s="4">
        <f t="shared" si="12"/>
        <v>8258.6750000000011</v>
      </c>
      <c r="L825" s="6">
        <v>8258.6750000000011</v>
      </c>
    </row>
    <row r="826" spans="1:12" x14ac:dyDescent="0.25">
      <c r="A826">
        <v>1825</v>
      </c>
      <c r="B826">
        <v>45067</v>
      </c>
      <c r="C826" t="s">
        <v>815</v>
      </c>
      <c r="D826" t="s">
        <v>594</v>
      </c>
      <c r="E826" t="s">
        <v>30</v>
      </c>
      <c r="F826" t="s">
        <v>81</v>
      </c>
      <c r="G826" t="s">
        <v>21</v>
      </c>
      <c r="H826">
        <v>11</v>
      </c>
      <c r="I826">
        <v>67459.56</v>
      </c>
      <c r="J826" t="s">
        <v>3600</v>
      </c>
      <c r="K826" s="4">
        <f t="shared" si="12"/>
        <v>5621.63</v>
      </c>
      <c r="L826" s="6">
        <v>5621.63</v>
      </c>
    </row>
    <row r="827" spans="1:12" x14ac:dyDescent="0.25">
      <c r="A827">
        <v>1826</v>
      </c>
      <c r="B827">
        <v>45138</v>
      </c>
      <c r="C827" t="s">
        <v>70</v>
      </c>
      <c r="D827" t="s">
        <v>231</v>
      </c>
      <c r="E827" t="s">
        <v>24</v>
      </c>
      <c r="F827" t="s">
        <v>203</v>
      </c>
      <c r="G827" t="s">
        <v>21</v>
      </c>
      <c r="H827">
        <v>16</v>
      </c>
      <c r="I827">
        <v>86993.22</v>
      </c>
      <c r="J827" t="s">
        <v>2673</v>
      </c>
      <c r="K827" s="4">
        <f t="shared" si="12"/>
        <v>7249.4350000000004</v>
      </c>
      <c r="L827" s="6">
        <v>7249.4350000000004</v>
      </c>
    </row>
    <row r="828" spans="1:12" x14ac:dyDescent="0.25">
      <c r="A828">
        <v>1827</v>
      </c>
      <c r="B828">
        <v>45106</v>
      </c>
      <c r="C828" t="s">
        <v>396</v>
      </c>
      <c r="D828" t="s">
        <v>166</v>
      </c>
      <c r="E828" t="s">
        <v>14</v>
      </c>
      <c r="F828" t="s">
        <v>229</v>
      </c>
      <c r="G828" t="s">
        <v>16</v>
      </c>
      <c r="H828">
        <v>1</v>
      </c>
      <c r="I828">
        <v>49825.65</v>
      </c>
      <c r="J828" t="s">
        <v>5733</v>
      </c>
      <c r="K828" s="4">
        <f t="shared" si="12"/>
        <v>4152.1374999999998</v>
      </c>
      <c r="L828" s="6">
        <v>4152.1374999999998</v>
      </c>
    </row>
    <row r="829" spans="1:12" x14ac:dyDescent="0.25">
      <c r="A829">
        <v>1828</v>
      </c>
      <c r="B829">
        <v>45058</v>
      </c>
      <c r="C829" t="s">
        <v>233</v>
      </c>
      <c r="D829" t="s">
        <v>816</v>
      </c>
      <c r="E829" t="s">
        <v>14</v>
      </c>
      <c r="F829" t="s">
        <v>145</v>
      </c>
      <c r="G829" t="s">
        <v>35</v>
      </c>
      <c r="H829">
        <v>8</v>
      </c>
      <c r="I829">
        <v>84628.62</v>
      </c>
      <c r="J829" t="s">
        <v>2915</v>
      </c>
      <c r="K829" s="4">
        <f t="shared" si="12"/>
        <v>7052.3849999999993</v>
      </c>
      <c r="L829" s="6">
        <v>7052.3849999999993</v>
      </c>
    </row>
    <row r="830" spans="1:12" x14ac:dyDescent="0.25">
      <c r="A830">
        <v>1829</v>
      </c>
      <c r="B830">
        <v>45061</v>
      </c>
      <c r="C830" t="s">
        <v>817</v>
      </c>
      <c r="D830" t="s">
        <v>48</v>
      </c>
      <c r="E830" t="s">
        <v>24</v>
      </c>
      <c r="F830" t="s">
        <v>81</v>
      </c>
      <c r="G830" t="s">
        <v>35</v>
      </c>
      <c r="H830">
        <v>12</v>
      </c>
      <c r="I830">
        <v>79169.259999999995</v>
      </c>
      <c r="J830" t="s">
        <v>5742</v>
      </c>
      <c r="K830" s="4">
        <f t="shared" si="12"/>
        <v>6597.4383333333326</v>
      </c>
      <c r="L830" s="6">
        <v>6597.4383333333326</v>
      </c>
    </row>
    <row r="831" spans="1:12" x14ac:dyDescent="0.25">
      <c r="A831">
        <v>1830</v>
      </c>
      <c r="B831">
        <v>45086</v>
      </c>
      <c r="C831" t="s">
        <v>350</v>
      </c>
      <c r="D831" t="s">
        <v>818</v>
      </c>
      <c r="E831" t="s">
        <v>14</v>
      </c>
      <c r="F831" t="s">
        <v>205</v>
      </c>
      <c r="G831" t="s">
        <v>26</v>
      </c>
      <c r="H831">
        <v>4</v>
      </c>
      <c r="I831">
        <v>82860.759999999995</v>
      </c>
      <c r="J831" t="s">
        <v>1690</v>
      </c>
      <c r="K831" s="4">
        <f t="shared" si="12"/>
        <v>6905.0633333333326</v>
      </c>
      <c r="L831" s="6">
        <v>6905.0633333333326</v>
      </c>
    </row>
    <row r="832" spans="1:12" x14ac:dyDescent="0.25">
      <c r="A832">
        <v>1831</v>
      </c>
      <c r="B832">
        <v>45115</v>
      </c>
      <c r="C832" t="s">
        <v>819</v>
      </c>
      <c r="D832" t="s">
        <v>379</v>
      </c>
      <c r="E832" t="s">
        <v>24</v>
      </c>
      <c r="F832" t="s">
        <v>49</v>
      </c>
      <c r="G832" t="s">
        <v>21</v>
      </c>
      <c r="H832">
        <v>6</v>
      </c>
      <c r="I832">
        <v>60490.53</v>
      </c>
      <c r="J832" t="s">
        <v>1717</v>
      </c>
      <c r="K832" s="4">
        <f t="shared" si="12"/>
        <v>5040.8774999999996</v>
      </c>
      <c r="L832" s="6">
        <v>5040.8774999999996</v>
      </c>
    </row>
    <row r="833" spans="1:12" x14ac:dyDescent="0.25">
      <c r="A833">
        <v>1832</v>
      </c>
      <c r="B833">
        <v>45058</v>
      </c>
      <c r="C833" t="s">
        <v>731</v>
      </c>
      <c r="D833" t="s">
        <v>820</v>
      </c>
      <c r="E833" t="s">
        <v>24</v>
      </c>
      <c r="F833" t="s">
        <v>43</v>
      </c>
      <c r="G833" t="s">
        <v>16</v>
      </c>
      <c r="H833">
        <v>2</v>
      </c>
      <c r="I833">
        <v>85751.29</v>
      </c>
      <c r="J833" t="s">
        <v>1981</v>
      </c>
      <c r="K833" s="4">
        <f t="shared" si="12"/>
        <v>7145.9408333333331</v>
      </c>
      <c r="L833" s="6">
        <v>7145.9408333333331</v>
      </c>
    </row>
    <row r="834" spans="1:12" x14ac:dyDescent="0.25">
      <c r="A834">
        <v>1833</v>
      </c>
      <c r="B834">
        <v>45076</v>
      </c>
      <c r="C834" t="s">
        <v>810</v>
      </c>
      <c r="D834" t="s">
        <v>821</v>
      </c>
      <c r="E834" t="s">
        <v>24</v>
      </c>
      <c r="F834" t="s">
        <v>89</v>
      </c>
      <c r="G834" t="s">
        <v>35</v>
      </c>
      <c r="H834">
        <v>0</v>
      </c>
      <c r="I834">
        <v>59824.34</v>
      </c>
      <c r="J834" t="s">
        <v>5759</v>
      </c>
      <c r="K834" s="4">
        <f t="shared" si="12"/>
        <v>4985.3616666666667</v>
      </c>
      <c r="L834" s="6">
        <v>4985.3616666666667</v>
      </c>
    </row>
    <row r="835" spans="1:12" x14ac:dyDescent="0.25">
      <c r="A835">
        <v>1834</v>
      </c>
      <c r="B835">
        <v>45143</v>
      </c>
      <c r="C835" t="s">
        <v>822</v>
      </c>
      <c r="D835" t="s">
        <v>98</v>
      </c>
      <c r="E835" t="s">
        <v>14</v>
      </c>
      <c r="F835" t="s">
        <v>232</v>
      </c>
      <c r="G835" t="s">
        <v>35</v>
      </c>
      <c r="H835">
        <v>20</v>
      </c>
      <c r="I835">
        <v>64658.65</v>
      </c>
      <c r="J835" t="s">
        <v>2896</v>
      </c>
      <c r="K835" s="4">
        <f t="shared" ref="K835:K898" si="13">I835/12</f>
        <v>5388.2208333333338</v>
      </c>
      <c r="L835" s="6">
        <v>5388.2208333333338</v>
      </c>
    </row>
    <row r="836" spans="1:12" x14ac:dyDescent="0.25">
      <c r="A836">
        <v>1835</v>
      </c>
      <c r="B836">
        <v>45060</v>
      </c>
      <c r="C836" t="s">
        <v>136</v>
      </c>
      <c r="D836" t="s">
        <v>823</v>
      </c>
      <c r="E836" t="s">
        <v>30</v>
      </c>
      <c r="F836" t="s">
        <v>298</v>
      </c>
      <c r="G836" t="s">
        <v>21</v>
      </c>
      <c r="H836">
        <v>10</v>
      </c>
      <c r="I836">
        <v>56179.11</v>
      </c>
      <c r="J836" t="s">
        <v>2927</v>
      </c>
      <c r="K836" s="4">
        <f t="shared" si="13"/>
        <v>4681.5924999999997</v>
      </c>
      <c r="L836" s="6">
        <v>4681.5924999999997</v>
      </c>
    </row>
    <row r="837" spans="1:12" x14ac:dyDescent="0.25">
      <c r="A837">
        <v>1836</v>
      </c>
      <c r="B837">
        <v>45078</v>
      </c>
      <c r="C837" t="s">
        <v>824</v>
      </c>
      <c r="D837" t="s">
        <v>627</v>
      </c>
      <c r="E837" t="s">
        <v>24</v>
      </c>
      <c r="F837" t="s">
        <v>189</v>
      </c>
      <c r="G837" t="s">
        <v>35</v>
      </c>
      <c r="H837">
        <v>20</v>
      </c>
      <c r="I837">
        <v>75463.44</v>
      </c>
      <c r="J837" t="s">
        <v>5773</v>
      </c>
      <c r="K837" s="4">
        <f t="shared" si="13"/>
        <v>6288.62</v>
      </c>
      <c r="L837" s="6">
        <v>6288.62</v>
      </c>
    </row>
    <row r="838" spans="1:12" x14ac:dyDescent="0.25">
      <c r="A838">
        <v>1837</v>
      </c>
      <c r="B838">
        <v>45142</v>
      </c>
      <c r="C838" t="s">
        <v>56</v>
      </c>
      <c r="D838" t="s">
        <v>289</v>
      </c>
      <c r="E838" t="s">
        <v>14</v>
      </c>
      <c r="F838" t="s">
        <v>132</v>
      </c>
      <c r="G838" t="s">
        <v>35</v>
      </c>
      <c r="H838">
        <v>10</v>
      </c>
      <c r="I838">
        <v>30822.85</v>
      </c>
      <c r="J838" t="s">
        <v>5779</v>
      </c>
      <c r="K838" s="4">
        <f t="shared" si="13"/>
        <v>2568.5708333333332</v>
      </c>
      <c r="L838" s="6">
        <v>2568.5708333333332</v>
      </c>
    </row>
    <row r="839" spans="1:12" x14ac:dyDescent="0.25">
      <c r="A839">
        <v>1838</v>
      </c>
      <c r="B839">
        <v>45124</v>
      </c>
      <c r="C839" t="s">
        <v>825</v>
      </c>
      <c r="D839" t="s">
        <v>112</v>
      </c>
      <c r="E839" t="s">
        <v>30</v>
      </c>
      <c r="F839" t="s">
        <v>203</v>
      </c>
      <c r="G839" t="s">
        <v>21</v>
      </c>
      <c r="H839">
        <v>13</v>
      </c>
      <c r="I839">
        <v>48800.24</v>
      </c>
      <c r="J839" t="s">
        <v>4267</v>
      </c>
      <c r="K839" s="4">
        <f t="shared" si="13"/>
        <v>4066.6866666666665</v>
      </c>
      <c r="L839" s="6">
        <v>4066.6866666666665</v>
      </c>
    </row>
    <row r="840" spans="1:12" x14ac:dyDescent="0.25">
      <c r="A840">
        <v>1839</v>
      </c>
      <c r="B840">
        <v>45139</v>
      </c>
      <c r="C840" t="s">
        <v>90</v>
      </c>
      <c r="D840" t="s">
        <v>689</v>
      </c>
      <c r="E840" t="s">
        <v>14</v>
      </c>
      <c r="F840" t="s">
        <v>235</v>
      </c>
      <c r="G840" t="s">
        <v>35</v>
      </c>
      <c r="H840">
        <v>4</v>
      </c>
      <c r="I840">
        <v>57412.74</v>
      </c>
      <c r="J840" t="s">
        <v>5103</v>
      </c>
      <c r="K840" s="4">
        <f t="shared" si="13"/>
        <v>4784.3949999999995</v>
      </c>
      <c r="L840" s="6">
        <v>4784.3949999999995</v>
      </c>
    </row>
    <row r="841" spans="1:12" x14ac:dyDescent="0.25">
      <c r="A841">
        <v>1840</v>
      </c>
      <c r="B841">
        <v>45126</v>
      </c>
      <c r="C841" t="s">
        <v>593</v>
      </c>
      <c r="D841" t="s">
        <v>826</v>
      </c>
      <c r="E841" t="s">
        <v>30</v>
      </c>
      <c r="F841" t="s">
        <v>113</v>
      </c>
      <c r="G841" t="s">
        <v>35</v>
      </c>
      <c r="H841">
        <v>9</v>
      </c>
      <c r="I841">
        <v>45637.93</v>
      </c>
      <c r="J841" t="s">
        <v>5794</v>
      </c>
      <c r="K841" s="4">
        <f t="shared" si="13"/>
        <v>3803.1608333333334</v>
      </c>
      <c r="L841" s="6">
        <v>3803.1608333333334</v>
      </c>
    </row>
    <row r="842" spans="1:12" x14ac:dyDescent="0.25">
      <c r="A842">
        <v>1841</v>
      </c>
      <c r="B842">
        <v>45089</v>
      </c>
      <c r="C842" t="s">
        <v>53</v>
      </c>
      <c r="D842" t="s">
        <v>827</v>
      </c>
      <c r="E842" t="s">
        <v>14</v>
      </c>
      <c r="F842" t="s">
        <v>424</v>
      </c>
      <c r="G842" t="s">
        <v>16</v>
      </c>
      <c r="H842">
        <v>5</v>
      </c>
      <c r="I842">
        <v>34735.120000000003</v>
      </c>
      <c r="J842" t="s">
        <v>2403</v>
      </c>
      <c r="K842" s="4">
        <f t="shared" si="13"/>
        <v>2894.5933333333337</v>
      </c>
      <c r="L842" s="6">
        <v>2894.5933333333337</v>
      </c>
    </row>
    <row r="843" spans="1:12" x14ac:dyDescent="0.25">
      <c r="A843">
        <v>1842</v>
      </c>
      <c r="B843">
        <v>45121</v>
      </c>
      <c r="C843" t="s">
        <v>438</v>
      </c>
      <c r="D843" t="s">
        <v>828</v>
      </c>
      <c r="E843" t="s">
        <v>14</v>
      </c>
      <c r="F843" t="s">
        <v>58</v>
      </c>
      <c r="G843" t="s">
        <v>16</v>
      </c>
      <c r="H843">
        <v>17</v>
      </c>
      <c r="I843">
        <v>92207.39</v>
      </c>
      <c r="J843" t="s">
        <v>5802</v>
      </c>
      <c r="K843" s="4">
        <f t="shared" si="13"/>
        <v>7683.9491666666663</v>
      </c>
      <c r="L843" s="6">
        <v>7683.9491666666663</v>
      </c>
    </row>
    <row r="844" spans="1:12" x14ac:dyDescent="0.25">
      <c r="A844">
        <v>1843</v>
      </c>
      <c r="B844">
        <v>45075</v>
      </c>
      <c r="C844" t="s">
        <v>138</v>
      </c>
      <c r="D844" t="s">
        <v>511</v>
      </c>
      <c r="E844" t="s">
        <v>14</v>
      </c>
      <c r="F844" t="s">
        <v>211</v>
      </c>
      <c r="G844" t="s">
        <v>26</v>
      </c>
      <c r="H844">
        <v>10</v>
      </c>
      <c r="I844">
        <v>69584.11</v>
      </c>
      <c r="J844" t="s">
        <v>3176</v>
      </c>
      <c r="K844" s="4">
        <f t="shared" si="13"/>
        <v>5798.6758333333337</v>
      </c>
      <c r="L844" s="6">
        <v>5798.6758333333337</v>
      </c>
    </row>
    <row r="845" spans="1:12" x14ac:dyDescent="0.25">
      <c r="A845">
        <v>1844</v>
      </c>
      <c r="B845">
        <v>45057</v>
      </c>
      <c r="C845" t="s">
        <v>87</v>
      </c>
      <c r="D845" t="s">
        <v>829</v>
      </c>
      <c r="E845" t="s">
        <v>14</v>
      </c>
      <c r="F845" t="s">
        <v>43</v>
      </c>
      <c r="G845" t="s">
        <v>21</v>
      </c>
      <c r="H845">
        <v>3</v>
      </c>
      <c r="I845">
        <v>36403.08</v>
      </c>
      <c r="J845" t="s">
        <v>1511</v>
      </c>
      <c r="K845" s="4">
        <f t="shared" si="13"/>
        <v>3033.59</v>
      </c>
      <c r="L845" s="6">
        <v>3033.59</v>
      </c>
    </row>
    <row r="846" spans="1:12" x14ac:dyDescent="0.25">
      <c r="A846">
        <v>1845</v>
      </c>
      <c r="B846">
        <v>45058</v>
      </c>
      <c r="C846" t="s">
        <v>136</v>
      </c>
      <c r="D846" t="s">
        <v>688</v>
      </c>
      <c r="E846" t="s">
        <v>24</v>
      </c>
      <c r="F846" t="s">
        <v>55</v>
      </c>
      <c r="G846" t="s">
        <v>26</v>
      </c>
      <c r="H846">
        <v>1</v>
      </c>
      <c r="I846">
        <v>81398.3</v>
      </c>
      <c r="J846" t="s">
        <v>5297</v>
      </c>
      <c r="K846" s="4">
        <f t="shared" si="13"/>
        <v>6783.1916666666666</v>
      </c>
      <c r="L846" s="6">
        <v>6783.1916666666666</v>
      </c>
    </row>
    <row r="847" spans="1:12" x14ac:dyDescent="0.25">
      <c r="A847">
        <v>1846</v>
      </c>
      <c r="B847">
        <v>45077</v>
      </c>
      <c r="C847" t="s">
        <v>199</v>
      </c>
      <c r="D847" t="s">
        <v>830</v>
      </c>
      <c r="E847" t="s">
        <v>24</v>
      </c>
      <c r="F847" t="s">
        <v>75</v>
      </c>
      <c r="G847" t="s">
        <v>21</v>
      </c>
      <c r="H847">
        <v>1</v>
      </c>
      <c r="I847">
        <v>91468.800000000003</v>
      </c>
      <c r="J847" t="s">
        <v>5118</v>
      </c>
      <c r="K847" s="4">
        <f t="shared" si="13"/>
        <v>7622.4000000000005</v>
      </c>
      <c r="L847" s="6">
        <v>7622.4000000000005</v>
      </c>
    </row>
    <row r="848" spans="1:12" x14ac:dyDescent="0.25">
      <c r="A848">
        <v>1847</v>
      </c>
      <c r="B848">
        <v>45060</v>
      </c>
      <c r="C848" t="s">
        <v>56</v>
      </c>
      <c r="D848" t="s">
        <v>681</v>
      </c>
      <c r="E848" t="s">
        <v>24</v>
      </c>
      <c r="F848" t="s">
        <v>173</v>
      </c>
      <c r="G848" t="s">
        <v>21</v>
      </c>
      <c r="H848">
        <v>1</v>
      </c>
      <c r="I848">
        <v>90734.33</v>
      </c>
      <c r="J848" t="s">
        <v>1787</v>
      </c>
      <c r="K848" s="4">
        <f t="shared" si="13"/>
        <v>7561.1941666666671</v>
      </c>
      <c r="L848" s="6">
        <v>7561.1941666666671</v>
      </c>
    </row>
    <row r="849" spans="1:12" x14ac:dyDescent="0.25">
      <c r="A849">
        <v>1848</v>
      </c>
      <c r="B849">
        <v>45126</v>
      </c>
      <c r="C849" t="s">
        <v>446</v>
      </c>
      <c r="D849" t="s">
        <v>451</v>
      </c>
      <c r="E849" t="s">
        <v>24</v>
      </c>
      <c r="F849" t="s">
        <v>64</v>
      </c>
      <c r="G849" t="s">
        <v>21</v>
      </c>
      <c r="H849">
        <v>9</v>
      </c>
      <c r="I849">
        <v>51655.31</v>
      </c>
      <c r="J849" t="s">
        <v>5828</v>
      </c>
      <c r="K849" s="4">
        <f t="shared" si="13"/>
        <v>4304.6091666666662</v>
      </c>
      <c r="L849" s="6">
        <v>4304.6091666666662</v>
      </c>
    </row>
    <row r="850" spans="1:12" x14ac:dyDescent="0.25">
      <c r="A850">
        <v>1849</v>
      </c>
      <c r="B850">
        <v>45058</v>
      </c>
      <c r="C850" t="s">
        <v>831</v>
      </c>
      <c r="D850" t="s">
        <v>378</v>
      </c>
      <c r="E850" t="s">
        <v>24</v>
      </c>
      <c r="F850" t="s">
        <v>55</v>
      </c>
      <c r="G850" t="s">
        <v>16</v>
      </c>
      <c r="H850">
        <v>16</v>
      </c>
      <c r="I850">
        <v>51604.54</v>
      </c>
      <c r="J850" t="s">
        <v>2831</v>
      </c>
      <c r="K850" s="4">
        <f t="shared" si="13"/>
        <v>4300.3783333333331</v>
      </c>
      <c r="L850" s="6">
        <v>4300.3783333333331</v>
      </c>
    </row>
    <row r="851" spans="1:12" x14ac:dyDescent="0.25">
      <c r="A851">
        <v>1850</v>
      </c>
      <c r="B851">
        <v>45102</v>
      </c>
      <c r="C851" t="s">
        <v>393</v>
      </c>
      <c r="D851" t="s">
        <v>146</v>
      </c>
      <c r="E851" t="s">
        <v>30</v>
      </c>
      <c r="F851" t="s">
        <v>214</v>
      </c>
      <c r="G851" t="s">
        <v>35</v>
      </c>
      <c r="H851">
        <v>4</v>
      </c>
      <c r="I851">
        <v>59639.16</v>
      </c>
      <c r="J851" t="s">
        <v>3012</v>
      </c>
      <c r="K851" s="4">
        <f t="shared" si="13"/>
        <v>4969.93</v>
      </c>
      <c r="L851" s="6">
        <v>4969.93</v>
      </c>
    </row>
    <row r="852" spans="1:12" x14ac:dyDescent="0.25">
      <c r="A852">
        <v>1851</v>
      </c>
      <c r="B852">
        <v>45142</v>
      </c>
      <c r="C852" t="s">
        <v>32</v>
      </c>
      <c r="D852" t="s">
        <v>832</v>
      </c>
      <c r="E852" t="s">
        <v>24</v>
      </c>
      <c r="F852" t="s">
        <v>424</v>
      </c>
      <c r="G852" t="s">
        <v>21</v>
      </c>
      <c r="H852">
        <v>8</v>
      </c>
      <c r="I852">
        <v>72605.039999999994</v>
      </c>
      <c r="J852" t="s">
        <v>5844</v>
      </c>
      <c r="K852" s="4">
        <f t="shared" si="13"/>
        <v>6050.4199999999992</v>
      </c>
      <c r="L852" s="6">
        <v>6050.4199999999992</v>
      </c>
    </row>
    <row r="853" spans="1:12" x14ac:dyDescent="0.25">
      <c r="A853">
        <v>1852</v>
      </c>
      <c r="B853">
        <v>45067</v>
      </c>
      <c r="C853" t="s">
        <v>295</v>
      </c>
      <c r="D853" t="s">
        <v>633</v>
      </c>
      <c r="E853" t="s">
        <v>14</v>
      </c>
      <c r="F853" t="s">
        <v>453</v>
      </c>
      <c r="G853" t="s">
        <v>21</v>
      </c>
      <c r="H853">
        <v>20</v>
      </c>
      <c r="I853">
        <v>42175.51</v>
      </c>
      <c r="J853" t="s">
        <v>2006</v>
      </c>
      <c r="K853" s="4">
        <f t="shared" si="13"/>
        <v>3514.6258333333335</v>
      </c>
      <c r="L853" s="6">
        <v>3514.6258333333335</v>
      </c>
    </row>
    <row r="854" spans="1:12" x14ac:dyDescent="0.25">
      <c r="A854">
        <v>1853</v>
      </c>
      <c r="B854">
        <v>45132</v>
      </c>
      <c r="C854" t="s">
        <v>36</v>
      </c>
      <c r="D854" t="s">
        <v>833</v>
      </c>
      <c r="E854" t="s">
        <v>24</v>
      </c>
      <c r="F854" t="s">
        <v>92</v>
      </c>
      <c r="G854" t="s">
        <v>16</v>
      </c>
      <c r="H854">
        <v>11</v>
      </c>
      <c r="I854">
        <v>90454.45</v>
      </c>
      <c r="J854" t="s">
        <v>2477</v>
      </c>
      <c r="K854" s="4">
        <f t="shared" si="13"/>
        <v>7537.8708333333334</v>
      </c>
      <c r="L854" s="6">
        <v>7537.8708333333334</v>
      </c>
    </row>
    <row r="855" spans="1:12" x14ac:dyDescent="0.25">
      <c r="A855">
        <v>1854</v>
      </c>
      <c r="B855">
        <v>45086</v>
      </c>
      <c r="C855" t="s">
        <v>140</v>
      </c>
      <c r="D855" t="s">
        <v>809</v>
      </c>
      <c r="E855" t="s">
        <v>14</v>
      </c>
      <c r="F855" t="s">
        <v>237</v>
      </c>
      <c r="G855" t="s">
        <v>16</v>
      </c>
      <c r="H855">
        <v>7</v>
      </c>
      <c r="I855">
        <v>39770.89</v>
      </c>
      <c r="J855" t="s">
        <v>2920</v>
      </c>
      <c r="K855" s="4">
        <f t="shared" si="13"/>
        <v>3314.2408333333333</v>
      </c>
      <c r="L855" s="6">
        <v>3314.2408333333333</v>
      </c>
    </row>
    <row r="856" spans="1:12" x14ac:dyDescent="0.25">
      <c r="A856">
        <v>1855</v>
      </c>
      <c r="B856">
        <v>45067</v>
      </c>
      <c r="C856" t="s">
        <v>263</v>
      </c>
      <c r="D856" t="s">
        <v>347</v>
      </c>
      <c r="E856" t="s">
        <v>30</v>
      </c>
      <c r="F856" t="s">
        <v>78</v>
      </c>
      <c r="G856" t="s">
        <v>16</v>
      </c>
      <c r="H856">
        <v>4</v>
      </c>
      <c r="I856">
        <v>55462.63</v>
      </c>
      <c r="J856" t="s">
        <v>2943</v>
      </c>
      <c r="K856" s="4">
        <f t="shared" si="13"/>
        <v>4621.8858333333328</v>
      </c>
      <c r="L856" s="6">
        <v>4621.8858333333328</v>
      </c>
    </row>
    <row r="857" spans="1:12" x14ac:dyDescent="0.25">
      <c r="A857">
        <v>1856</v>
      </c>
      <c r="B857">
        <v>45057</v>
      </c>
      <c r="C857" t="s">
        <v>186</v>
      </c>
      <c r="D857" t="s">
        <v>834</v>
      </c>
      <c r="E857" t="s">
        <v>14</v>
      </c>
      <c r="F857" t="s">
        <v>78</v>
      </c>
      <c r="G857" t="s">
        <v>35</v>
      </c>
      <c r="H857">
        <v>15</v>
      </c>
      <c r="I857">
        <v>93160.47</v>
      </c>
      <c r="J857" t="s">
        <v>4368</v>
      </c>
      <c r="K857" s="4">
        <f t="shared" si="13"/>
        <v>7763.3725000000004</v>
      </c>
      <c r="L857" s="6">
        <v>7763.3725000000004</v>
      </c>
    </row>
    <row r="858" spans="1:12" x14ac:dyDescent="0.25">
      <c r="A858">
        <v>1857</v>
      </c>
      <c r="B858">
        <v>45107</v>
      </c>
      <c r="C858" t="s">
        <v>381</v>
      </c>
      <c r="D858" t="s">
        <v>835</v>
      </c>
      <c r="E858" t="s">
        <v>14</v>
      </c>
      <c r="F858" t="s">
        <v>129</v>
      </c>
      <c r="G858" t="s">
        <v>35</v>
      </c>
      <c r="H858">
        <v>6</v>
      </c>
      <c r="I858">
        <v>70100.639999999999</v>
      </c>
      <c r="J858" t="s">
        <v>3528</v>
      </c>
      <c r="K858" s="4">
        <f t="shared" si="13"/>
        <v>5841.72</v>
      </c>
      <c r="L858" s="6">
        <v>5841.72</v>
      </c>
    </row>
    <row r="859" spans="1:12" x14ac:dyDescent="0.25">
      <c r="A859">
        <v>1858</v>
      </c>
      <c r="B859">
        <v>45118</v>
      </c>
      <c r="C859" t="s">
        <v>162</v>
      </c>
      <c r="D859" t="s">
        <v>836</v>
      </c>
      <c r="E859" t="s">
        <v>24</v>
      </c>
      <c r="F859" t="s">
        <v>298</v>
      </c>
      <c r="G859" t="s">
        <v>21</v>
      </c>
      <c r="H859">
        <v>6</v>
      </c>
      <c r="I859">
        <v>66608.37</v>
      </c>
      <c r="J859" t="s">
        <v>1571</v>
      </c>
      <c r="K859" s="4">
        <f t="shared" si="13"/>
        <v>5550.6974999999993</v>
      </c>
      <c r="L859" s="6">
        <v>5550.6974999999993</v>
      </c>
    </row>
    <row r="860" spans="1:12" x14ac:dyDescent="0.25">
      <c r="A860">
        <v>1859</v>
      </c>
      <c r="B860">
        <v>45074</v>
      </c>
      <c r="C860" t="s">
        <v>386</v>
      </c>
      <c r="D860" t="s">
        <v>364</v>
      </c>
      <c r="E860" t="s">
        <v>24</v>
      </c>
      <c r="F860" t="s">
        <v>198</v>
      </c>
      <c r="G860" t="s">
        <v>16</v>
      </c>
      <c r="H860">
        <v>3</v>
      </c>
      <c r="I860">
        <v>78011.759999999995</v>
      </c>
      <c r="J860" t="s">
        <v>2889</v>
      </c>
      <c r="K860" s="4">
        <f t="shared" si="13"/>
        <v>6500.98</v>
      </c>
      <c r="L860" s="6">
        <v>6500.98</v>
      </c>
    </row>
    <row r="861" spans="1:12" x14ac:dyDescent="0.25">
      <c r="A861">
        <v>1860</v>
      </c>
      <c r="B861">
        <v>45064</v>
      </c>
      <c r="C861" t="s">
        <v>752</v>
      </c>
      <c r="D861" t="s">
        <v>837</v>
      </c>
      <c r="E861" t="s">
        <v>30</v>
      </c>
      <c r="F861" t="s">
        <v>164</v>
      </c>
      <c r="G861" t="s">
        <v>26</v>
      </c>
      <c r="H861">
        <v>6</v>
      </c>
      <c r="I861">
        <v>71866.880000000005</v>
      </c>
      <c r="J861" t="s">
        <v>3925</v>
      </c>
      <c r="K861" s="4">
        <f t="shared" si="13"/>
        <v>5988.9066666666668</v>
      </c>
      <c r="L861" s="6">
        <v>5988.9066666666668</v>
      </c>
    </row>
    <row r="862" spans="1:12" x14ac:dyDescent="0.25">
      <c r="A862">
        <v>1861</v>
      </c>
      <c r="B862">
        <v>45124</v>
      </c>
      <c r="C862" t="s">
        <v>412</v>
      </c>
      <c r="D862" t="s">
        <v>307</v>
      </c>
      <c r="E862" t="s">
        <v>30</v>
      </c>
      <c r="F862" t="s">
        <v>453</v>
      </c>
      <c r="G862" t="s">
        <v>35</v>
      </c>
      <c r="H862">
        <v>0</v>
      </c>
      <c r="I862">
        <v>55133.57</v>
      </c>
      <c r="J862" t="s">
        <v>2818</v>
      </c>
      <c r="K862" s="4">
        <f t="shared" si="13"/>
        <v>4594.4641666666666</v>
      </c>
      <c r="L862" s="6">
        <v>4594.4641666666666</v>
      </c>
    </row>
    <row r="863" spans="1:12" x14ac:dyDescent="0.25">
      <c r="A863">
        <v>1862</v>
      </c>
      <c r="B863">
        <v>45138</v>
      </c>
      <c r="C863" t="s">
        <v>716</v>
      </c>
      <c r="D863" t="s">
        <v>12</v>
      </c>
      <c r="E863" t="s">
        <v>14</v>
      </c>
      <c r="F863" t="s">
        <v>264</v>
      </c>
      <c r="G863" t="s">
        <v>16</v>
      </c>
      <c r="H863">
        <v>1</v>
      </c>
      <c r="I863">
        <v>96710.97</v>
      </c>
      <c r="J863" t="s">
        <v>3695</v>
      </c>
      <c r="K863" s="4">
        <f t="shared" si="13"/>
        <v>8059.2475000000004</v>
      </c>
      <c r="L863" s="6">
        <v>8059.2475000000004</v>
      </c>
    </row>
    <row r="864" spans="1:12" x14ac:dyDescent="0.25">
      <c r="A864">
        <v>1863</v>
      </c>
      <c r="B864">
        <v>45070</v>
      </c>
      <c r="C864" t="s">
        <v>238</v>
      </c>
      <c r="D864" t="s">
        <v>838</v>
      </c>
      <c r="E864" t="s">
        <v>14</v>
      </c>
      <c r="F864" t="s">
        <v>176</v>
      </c>
      <c r="G864" t="s">
        <v>16</v>
      </c>
      <c r="H864">
        <v>12</v>
      </c>
      <c r="I864">
        <v>83450.03</v>
      </c>
      <c r="J864" t="s">
        <v>1948</v>
      </c>
      <c r="K864" s="4">
        <f t="shared" si="13"/>
        <v>6954.1691666666666</v>
      </c>
      <c r="L864" s="6">
        <v>6954.1691666666666</v>
      </c>
    </row>
    <row r="865" spans="1:12" x14ac:dyDescent="0.25">
      <c r="A865">
        <v>1864</v>
      </c>
      <c r="B865">
        <v>45061</v>
      </c>
      <c r="C865" t="s">
        <v>455</v>
      </c>
      <c r="D865" t="s">
        <v>839</v>
      </c>
      <c r="E865" t="s">
        <v>30</v>
      </c>
      <c r="F865" t="s">
        <v>43</v>
      </c>
      <c r="G865" t="s">
        <v>26</v>
      </c>
      <c r="H865">
        <v>10</v>
      </c>
      <c r="I865">
        <v>45969.7</v>
      </c>
      <c r="J865" t="s">
        <v>2731</v>
      </c>
      <c r="K865" s="4">
        <f t="shared" si="13"/>
        <v>3830.8083333333329</v>
      </c>
      <c r="L865" s="6">
        <v>3830.8083333333329</v>
      </c>
    </row>
    <row r="866" spans="1:12" x14ac:dyDescent="0.25">
      <c r="A866">
        <v>1865</v>
      </c>
      <c r="B866">
        <v>45114</v>
      </c>
      <c r="C866" t="s">
        <v>735</v>
      </c>
      <c r="D866" t="s">
        <v>840</v>
      </c>
      <c r="E866" t="s">
        <v>24</v>
      </c>
      <c r="F866" t="s">
        <v>229</v>
      </c>
      <c r="G866" t="s">
        <v>35</v>
      </c>
      <c r="H866">
        <v>7</v>
      </c>
      <c r="I866">
        <v>35014.99</v>
      </c>
      <c r="J866" t="s">
        <v>2811</v>
      </c>
      <c r="K866" s="4">
        <f t="shared" si="13"/>
        <v>2917.915833333333</v>
      </c>
      <c r="L866" s="6">
        <v>2917.915833333333</v>
      </c>
    </row>
    <row r="867" spans="1:12" x14ac:dyDescent="0.25">
      <c r="A867">
        <v>1866</v>
      </c>
      <c r="B867">
        <v>45071</v>
      </c>
      <c r="C867" t="s">
        <v>574</v>
      </c>
      <c r="D867" t="s">
        <v>412</v>
      </c>
      <c r="E867" t="s">
        <v>30</v>
      </c>
      <c r="F867" t="s">
        <v>92</v>
      </c>
      <c r="G867" t="s">
        <v>16</v>
      </c>
      <c r="H867">
        <v>2</v>
      </c>
      <c r="I867">
        <v>48533.32</v>
      </c>
      <c r="J867" t="s">
        <v>5461</v>
      </c>
      <c r="K867" s="4">
        <f t="shared" si="13"/>
        <v>4044.4433333333332</v>
      </c>
      <c r="L867" s="6">
        <v>4044.4433333333332</v>
      </c>
    </row>
    <row r="868" spans="1:12" x14ac:dyDescent="0.25">
      <c r="A868">
        <v>1867</v>
      </c>
      <c r="B868">
        <v>45069</v>
      </c>
      <c r="C868" t="s">
        <v>550</v>
      </c>
      <c r="D868" t="s">
        <v>637</v>
      </c>
      <c r="E868" t="s">
        <v>30</v>
      </c>
      <c r="F868" t="s">
        <v>78</v>
      </c>
      <c r="G868" t="s">
        <v>35</v>
      </c>
      <c r="H868">
        <v>0</v>
      </c>
      <c r="I868">
        <v>76293.759999999995</v>
      </c>
      <c r="J868" t="s">
        <v>2889</v>
      </c>
      <c r="K868" s="4">
        <f t="shared" si="13"/>
        <v>6357.8133333333326</v>
      </c>
      <c r="L868" s="6">
        <v>6357.8133333333326</v>
      </c>
    </row>
    <row r="869" spans="1:12" x14ac:dyDescent="0.25">
      <c r="A869">
        <v>1868</v>
      </c>
      <c r="B869">
        <v>45068</v>
      </c>
      <c r="C869" t="s">
        <v>276</v>
      </c>
      <c r="D869" t="s">
        <v>98</v>
      </c>
      <c r="E869" t="s">
        <v>24</v>
      </c>
      <c r="F869" t="s">
        <v>198</v>
      </c>
      <c r="G869" t="s">
        <v>26</v>
      </c>
      <c r="H869">
        <v>16</v>
      </c>
      <c r="I869">
        <v>89449.32</v>
      </c>
      <c r="J869" t="s">
        <v>4641</v>
      </c>
      <c r="K869" s="4">
        <f t="shared" si="13"/>
        <v>7454.1100000000006</v>
      </c>
      <c r="L869" s="6">
        <v>7454.1100000000006</v>
      </c>
    </row>
    <row r="870" spans="1:12" x14ac:dyDescent="0.25">
      <c r="A870">
        <v>1869</v>
      </c>
      <c r="B870">
        <v>45129</v>
      </c>
      <c r="C870" t="s">
        <v>544</v>
      </c>
      <c r="D870" t="s">
        <v>624</v>
      </c>
      <c r="E870" t="s">
        <v>14</v>
      </c>
      <c r="F870" t="s">
        <v>34</v>
      </c>
      <c r="G870" t="s">
        <v>35</v>
      </c>
      <c r="H870">
        <v>10</v>
      </c>
      <c r="I870">
        <v>48772.97</v>
      </c>
      <c r="J870" t="s">
        <v>5351</v>
      </c>
      <c r="K870" s="4">
        <f t="shared" si="13"/>
        <v>4064.4141666666669</v>
      </c>
      <c r="L870" s="6">
        <v>4064.4141666666669</v>
      </c>
    </row>
    <row r="871" spans="1:12" x14ac:dyDescent="0.25">
      <c r="A871">
        <v>1870</v>
      </c>
      <c r="B871">
        <v>45083</v>
      </c>
      <c r="C871" t="s">
        <v>369</v>
      </c>
      <c r="D871" t="s">
        <v>841</v>
      </c>
      <c r="E871" t="s">
        <v>30</v>
      </c>
      <c r="F871" t="s">
        <v>58</v>
      </c>
      <c r="G871" t="s">
        <v>26</v>
      </c>
      <c r="H871">
        <v>5</v>
      </c>
      <c r="I871">
        <v>71127.14</v>
      </c>
      <c r="J871" t="s">
        <v>4189</v>
      </c>
      <c r="K871" s="4">
        <f t="shared" si="13"/>
        <v>5927.2616666666663</v>
      </c>
      <c r="L871" s="6">
        <v>5927.2616666666663</v>
      </c>
    </row>
    <row r="872" spans="1:12" x14ac:dyDescent="0.25">
      <c r="A872">
        <v>1871</v>
      </c>
      <c r="B872">
        <v>45087</v>
      </c>
      <c r="C872" t="s">
        <v>178</v>
      </c>
      <c r="D872" t="s">
        <v>412</v>
      </c>
      <c r="E872" t="s">
        <v>24</v>
      </c>
      <c r="F872" t="s">
        <v>145</v>
      </c>
      <c r="G872" t="s">
        <v>16</v>
      </c>
      <c r="H872">
        <v>3</v>
      </c>
      <c r="I872">
        <v>87033.35</v>
      </c>
      <c r="J872" t="s">
        <v>1517</v>
      </c>
      <c r="K872" s="4">
        <f t="shared" si="13"/>
        <v>7252.7791666666672</v>
      </c>
      <c r="L872" s="6">
        <v>7252.7791666666672</v>
      </c>
    </row>
    <row r="873" spans="1:12" x14ac:dyDescent="0.25">
      <c r="A873">
        <v>1872</v>
      </c>
      <c r="B873">
        <v>45061</v>
      </c>
      <c r="C873" t="s">
        <v>70</v>
      </c>
      <c r="D873" t="s">
        <v>842</v>
      </c>
      <c r="E873" t="s">
        <v>24</v>
      </c>
      <c r="F873" t="s">
        <v>135</v>
      </c>
      <c r="G873" t="s">
        <v>26</v>
      </c>
      <c r="H873">
        <v>7</v>
      </c>
      <c r="I873">
        <v>97069.99</v>
      </c>
      <c r="J873" t="s">
        <v>5940</v>
      </c>
      <c r="K873" s="4">
        <f t="shared" si="13"/>
        <v>8089.1658333333335</v>
      </c>
      <c r="L873" s="6">
        <v>8089.1658333333335</v>
      </c>
    </row>
    <row r="874" spans="1:12" x14ac:dyDescent="0.25">
      <c r="A874">
        <v>1873</v>
      </c>
      <c r="B874">
        <v>45097</v>
      </c>
      <c r="C874" t="s">
        <v>245</v>
      </c>
      <c r="D874" t="s">
        <v>87</v>
      </c>
      <c r="E874" t="s">
        <v>14</v>
      </c>
      <c r="F874" t="s">
        <v>31</v>
      </c>
      <c r="G874" t="s">
        <v>26</v>
      </c>
      <c r="H874">
        <v>12</v>
      </c>
      <c r="I874">
        <v>65835.33</v>
      </c>
      <c r="J874" t="s">
        <v>3353</v>
      </c>
      <c r="K874" s="4">
        <f t="shared" si="13"/>
        <v>5486.2775000000001</v>
      </c>
      <c r="L874" s="6">
        <v>5486.2775000000001</v>
      </c>
    </row>
    <row r="875" spans="1:12" x14ac:dyDescent="0.25">
      <c r="A875">
        <v>1874</v>
      </c>
      <c r="B875">
        <v>45131</v>
      </c>
      <c r="C875" t="s">
        <v>36</v>
      </c>
      <c r="D875" t="s">
        <v>843</v>
      </c>
      <c r="E875" t="s">
        <v>24</v>
      </c>
      <c r="F875" t="s">
        <v>34</v>
      </c>
      <c r="G875" t="s">
        <v>21</v>
      </c>
      <c r="H875">
        <v>6</v>
      </c>
      <c r="I875">
        <v>82968.399999999994</v>
      </c>
      <c r="J875" t="s">
        <v>5949</v>
      </c>
      <c r="K875" s="4">
        <f t="shared" si="13"/>
        <v>6914.0333333333328</v>
      </c>
      <c r="L875" s="6">
        <v>6914.0333333333328</v>
      </c>
    </row>
    <row r="876" spans="1:12" x14ac:dyDescent="0.25">
      <c r="A876">
        <v>1875</v>
      </c>
      <c r="B876">
        <v>45103</v>
      </c>
      <c r="C876" t="s">
        <v>50</v>
      </c>
      <c r="D876" t="s">
        <v>347</v>
      </c>
      <c r="E876" t="s">
        <v>14</v>
      </c>
      <c r="F876" t="s">
        <v>132</v>
      </c>
      <c r="G876" t="s">
        <v>26</v>
      </c>
      <c r="H876">
        <v>0</v>
      </c>
      <c r="I876">
        <v>96278.33</v>
      </c>
      <c r="J876" t="s">
        <v>5297</v>
      </c>
      <c r="K876" s="4">
        <f t="shared" si="13"/>
        <v>8023.1941666666671</v>
      </c>
      <c r="L876" s="6">
        <v>8023.1941666666671</v>
      </c>
    </row>
    <row r="877" spans="1:12" x14ac:dyDescent="0.25">
      <c r="A877">
        <v>1876</v>
      </c>
      <c r="B877">
        <v>45054</v>
      </c>
      <c r="C877" t="s">
        <v>618</v>
      </c>
      <c r="D877" t="s">
        <v>844</v>
      </c>
      <c r="E877" t="s">
        <v>24</v>
      </c>
      <c r="F877" t="s">
        <v>58</v>
      </c>
      <c r="G877" t="s">
        <v>16</v>
      </c>
      <c r="H877">
        <v>1</v>
      </c>
      <c r="I877">
        <v>94791.93</v>
      </c>
      <c r="J877" t="s">
        <v>3353</v>
      </c>
      <c r="K877" s="4">
        <f t="shared" si="13"/>
        <v>7899.3274999999994</v>
      </c>
      <c r="L877" s="6">
        <v>7899.3274999999994</v>
      </c>
    </row>
    <row r="878" spans="1:12" x14ac:dyDescent="0.25">
      <c r="A878">
        <v>1877</v>
      </c>
      <c r="B878">
        <v>45098</v>
      </c>
      <c r="C878" t="s">
        <v>845</v>
      </c>
      <c r="D878" t="s">
        <v>96</v>
      </c>
      <c r="E878" t="s">
        <v>24</v>
      </c>
      <c r="F878" t="s">
        <v>132</v>
      </c>
      <c r="G878" t="s">
        <v>26</v>
      </c>
      <c r="H878">
        <v>10</v>
      </c>
      <c r="I878">
        <v>74663.600000000006</v>
      </c>
      <c r="J878" t="s">
        <v>5964</v>
      </c>
      <c r="K878" s="4">
        <f t="shared" si="13"/>
        <v>6221.9666666666672</v>
      </c>
      <c r="L878" s="6">
        <v>6221.9666666666672</v>
      </c>
    </row>
    <row r="879" spans="1:12" x14ac:dyDescent="0.25">
      <c r="A879">
        <v>1878</v>
      </c>
      <c r="B879">
        <v>45074</v>
      </c>
      <c r="C879" t="s">
        <v>266</v>
      </c>
      <c r="D879" t="s">
        <v>630</v>
      </c>
      <c r="E879" t="s">
        <v>30</v>
      </c>
      <c r="F879" t="s">
        <v>81</v>
      </c>
      <c r="G879" t="s">
        <v>35</v>
      </c>
      <c r="H879">
        <v>6</v>
      </c>
      <c r="I879">
        <v>70341.539999999994</v>
      </c>
      <c r="J879" t="s">
        <v>1418</v>
      </c>
      <c r="K879" s="4">
        <f t="shared" si="13"/>
        <v>5861.7949999999992</v>
      </c>
      <c r="L879" s="6">
        <v>5861.7949999999992</v>
      </c>
    </row>
    <row r="880" spans="1:12" x14ac:dyDescent="0.25">
      <c r="A880">
        <v>1879</v>
      </c>
      <c r="B880">
        <v>45137</v>
      </c>
      <c r="C880" t="s">
        <v>455</v>
      </c>
      <c r="D880" t="s">
        <v>318</v>
      </c>
      <c r="E880" t="s">
        <v>24</v>
      </c>
      <c r="F880" t="s">
        <v>58</v>
      </c>
      <c r="G880" t="s">
        <v>21</v>
      </c>
      <c r="H880">
        <v>8</v>
      </c>
      <c r="I880">
        <v>62644.34</v>
      </c>
      <c r="J880" t="s">
        <v>3827</v>
      </c>
      <c r="K880" s="4">
        <f t="shared" si="13"/>
        <v>5220.3616666666667</v>
      </c>
      <c r="L880" s="6">
        <v>5220.3616666666667</v>
      </c>
    </row>
    <row r="881" spans="1:12" x14ac:dyDescent="0.25">
      <c r="A881">
        <v>1880</v>
      </c>
      <c r="B881">
        <v>45139</v>
      </c>
      <c r="C881" t="s">
        <v>846</v>
      </c>
      <c r="D881" t="s">
        <v>447</v>
      </c>
      <c r="E881" t="s">
        <v>14</v>
      </c>
      <c r="F881" t="s">
        <v>246</v>
      </c>
      <c r="G881" t="s">
        <v>21</v>
      </c>
      <c r="H881">
        <v>7</v>
      </c>
      <c r="I881">
        <v>39590.6</v>
      </c>
      <c r="J881" t="s">
        <v>5978</v>
      </c>
      <c r="K881" s="4">
        <f t="shared" si="13"/>
        <v>3299.2166666666667</v>
      </c>
      <c r="L881" s="6">
        <v>3299.2166666666667</v>
      </c>
    </row>
    <row r="882" spans="1:12" x14ac:dyDescent="0.25">
      <c r="A882">
        <v>1881</v>
      </c>
      <c r="B882">
        <v>45106</v>
      </c>
      <c r="C882" t="s">
        <v>396</v>
      </c>
      <c r="D882" t="s">
        <v>192</v>
      </c>
      <c r="E882" t="s">
        <v>14</v>
      </c>
      <c r="F882" t="s">
        <v>198</v>
      </c>
      <c r="G882" t="s">
        <v>26</v>
      </c>
      <c r="H882">
        <v>1</v>
      </c>
      <c r="I882">
        <v>36301.279999999999</v>
      </c>
      <c r="J882" t="s">
        <v>2129</v>
      </c>
      <c r="K882" s="4">
        <f t="shared" si="13"/>
        <v>3025.1066666666666</v>
      </c>
      <c r="L882" s="6">
        <v>3025.1066666666666</v>
      </c>
    </row>
    <row r="883" spans="1:12" x14ac:dyDescent="0.25">
      <c r="A883">
        <v>1882</v>
      </c>
      <c r="B883">
        <v>45106</v>
      </c>
      <c r="C883" t="s">
        <v>847</v>
      </c>
      <c r="D883" t="s">
        <v>683</v>
      </c>
      <c r="E883" t="s">
        <v>24</v>
      </c>
      <c r="F883" t="s">
        <v>237</v>
      </c>
      <c r="G883" t="s">
        <v>21</v>
      </c>
      <c r="H883">
        <v>6</v>
      </c>
      <c r="I883">
        <v>44580.04</v>
      </c>
      <c r="J883" t="s">
        <v>3695</v>
      </c>
      <c r="K883" s="4">
        <f t="shared" si="13"/>
        <v>3715.0033333333336</v>
      </c>
      <c r="L883" s="6">
        <v>3715.0033333333336</v>
      </c>
    </row>
    <row r="884" spans="1:12" x14ac:dyDescent="0.25">
      <c r="A884">
        <v>1883</v>
      </c>
      <c r="B884">
        <v>45075</v>
      </c>
      <c r="C884" t="s">
        <v>56</v>
      </c>
      <c r="D884" t="s">
        <v>848</v>
      </c>
      <c r="E884" t="s">
        <v>24</v>
      </c>
      <c r="F884" t="s">
        <v>142</v>
      </c>
      <c r="G884" t="s">
        <v>26</v>
      </c>
      <c r="H884">
        <v>0</v>
      </c>
      <c r="I884">
        <v>57034.879999999997</v>
      </c>
      <c r="J884" t="s">
        <v>5992</v>
      </c>
      <c r="K884" s="4">
        <f t="shared" si="13"/>
        <v>4752.9066666666668</v>
      </c>
      <c r="L884" s="6">
        <v>4752.9066666666668</v>
      </c>
    </row>
    <row r="885" spans="1:12" x14ac:dyDescent="0.25">
      <c r="A885">
        <v>1884</v>
      </c>
      <c r="B885">
        <v>45112</v>
      </c>
      <c r="C885" t="s">
        <v>676</v>
      </c>
      <c r="D885" t="s">
        <v>620</v>
      </c>
      <c r="E885" t="s">
        <v>24</v>
      </c>
      <c r="F885" t="s">
        <v>69</v>
      </c>
      <c r="G885" t="s">
        <v>16</v>
      </c>
      <c r="H885">
        <v>10</v>
      </c>
      <c r="I885">
        <v>61481.919999999998</v>
      </c>
      <c r="J885" t="s">
        <v>5998</v>
      </c>
      <c r="K885" s="4">
        <f t="shared" si="13"/>
        <v>5123.4933333333329</v>
      </c>
      <c r="L885" s="6">
        <v>5123.4933333333329</v>
      </c>
    </row>
    <row r="886" spans="1:12" x14ac:dyDescent="0.25">
      <c r="A886">
        <v>1885</v>
      </c>
      <c r="B886">
        <v>45104</v>
      </c>
      <c r="C886" t="s">
        <v>391</v>
      </c>
      <c r="D886" t="s">
        <v>594</v>
      </c>
      <c r="E886" t="s">
        <v>24</v>
      </c>
      <c r="F886" t="s">
        <v>34</v>
      </c>
      <c r="G886" t="s">
        <v>35</v>
      </c>
      <c r="H886">
        <v>18</v>
      </c>
      <c r="I886">
        <v>63664.160000000003</v>
      </c>
      <c r="J886" t="s">
        <v>6004</v>
      </c>
      <c r="K886" s="4">
        <f t="shared" si="13"/>
        <v>5305.3466666666673</v>
      </c>
      <c r="L886" s="6">
        <v>5305.3466666666673</v>
      </c>
    </row>
    <row r="887" spans="1:12" x14ac:dyDescent="0.25">
      <c r="A887">
        <v>1886</v>
      </c>
      <c r="B887">
        <v>45131</v>
      </c>
      <c r="C887" t="s">
        <v>792</v>
      </c>
      <c r="D887" t="s">
        <v>319</v>
      </c>
      <c r="E887" t="s">
        <v>24</v>
      </c>
      <c r="F887" t="s">
        <v>298</v>
      </c>
      <c r="G887" t="s">
        <v>21</v>
      </c>
      <c r="H887">
        <v>17</v>
      </c>
      <c r="I887">
        <v>45440.38</v>
      </c>
      <c r="J887" t="s">
        <v>1659</v>
      </c>
      <c r="K887" s="4">
        <f t="shared" si="13"/>
        <v>3786.6983333333333</v>
      </c>
      <c r="L887" s="6">
        <v>3786.6983333333333</v>
      </c>
    </row>
    <row r="888" spans="1:12" x14ac:dyDescent="0.25">
      <c r="A888">
        <v>1887</v>
      </c>
      <c r="B888">
        <v>45108</v>
      </c>
      <c r="C888" t="s">
        <v>194</v>
      </c>
      <c r="D888" t="s">
        <v>849</v>
      </c>
      <c r="E888" t="s">
        <v>14</v>
      </c>
      <c r="F888" t="s">
        <v>167</v>
      </c>
      <c r="G888" t="s">
        <v>35</v>
      </c>
      <c r="H888">
        <v>9</v>
      </c>
      <c r="I888">
        <v>31173.66</v>
      </c>
      <c r="J888" t="s">
        <v>4710</v>
      </c>
      <c r="K888" s="4">
        <f t="shared" si="13"/>
        <v>2597.8049999999998</v>
      </c>
      <c r="L888" s="6">
        <v>2597.8049999999998</v>
      </c>
    </row>
    <row r="889" spans="1:12" x14ac:dyDescent="0.25">
      <c r="A889">
        <v>1888</v>
      </c>
      <c r="B889">
        <v>45071</v>
      </c>
      <c r="C889" t="s">
        <v>152</v>
      </c>
      <c r="D889" t="s">
        <v>155</v>
      </c>
      <c r="E889" t="s">
        <v>14</v>
      </c>
      <c r="F889" t="s">
        <v>132</v>
      </c>
      <c r="G889" t="s">
        <v>35</v>
      </c>
      <c r="H889">
        <v>0</v>
      </c>
      <c r="I889">
        <v>42671.09</v>
      </c>
      <c r="J889" t="s">
        <v>2000</v>
      </c>
      <c r="K889" s="4">
        <f t="shared" si="13"/>
        <v>3555.9241666666662</v>
      </c>
      <c r="L889" s="6">
        <v>3555.9241666666662</v>
      </c>
    </row>
    <row r="890" spans="1:12" x14ac:dyDescent="0.25">
      <c r="A890">
        <v>1889</v>
      </c>
      <c r="B890">
        <v>45066</v>
      </c>
      <c r="C890" t="s">
        <v>365</v>
      </c>
      <c r="D890" t="s">
        <v>850</v>
      </c>
      <c r="E890" t="s">
        <v>14</v>
      </c>
      <c r="F890" t="s">
        <v>101</v>
      </c>
      <c r="G890" t="s">
        <v>26</v>
      </c>
      <c r="H890">
        <v>20</v>
      </c>
      <c r="I890">
        <v>69190.759999999995</v>
      </c>
      <c r="J890" t="s">
        <v>4200</v>
      </c>
      <c r="K890" s="4">
        <f t="shared" si="13"/>
        <v>5765.8966666666665</v>
      </c>
      <c r="L890" s="6">
        <v>5765.8966666666665</v>
      </c>
    </row>
    <row r="891" spans="1:12" x14ac:dyDescent="0.25">
      <c r="A891">
        <v>1890</v>
      </c>
      <c r="B891">
        <v>45115</v>
      </c>
      <c r="C891" t="s">
        <v>268</v>
      </c>
      <c r="D891" t="s">
        <v>87</v>
      </c>
      <c r="E891" t="s">
        <v>24</v>
      </c>
      <c r="F891" t="s">
        <v>89</v>
      </c>
      <c r="G891" t="s">
        <v>16</v>
      </c>
      <c r="H891">
        <v>9</v>
      </c>
      <c r="I891">
        <v>90886.43</v>
      </c>
      <c r="J891" t="s">
        <v>2186</v>
      </c>
      <c r="K891" s="4">
        <f t="shared" si="13"/>
        <v>7573.8691666666664</v>
      </c>
      <c r="L891" s="6">
        <v>7573.8691666666664</v>
      </c>
    </row>
    <row r="892" spans="1:12" x14ac:dyDescent="0.25">
      <c r="A892">
        <v>1891</v>
      </c>
      <c r="B892">
        <v>45090</v>
      </c>
      <c r="C892" t="s">
        <v>276</v>
      </c>
      <c r="D892" t="s">
        <v>851</v>
      </c>
      <c r="E892" t="s">
        <v>30</v>
      </c>
      <c r="F892" t="s">
        <v>31</v>
      </c>
      <c r="G892" t="s">
        <v>26</v>
      </c>
      <c r="H892">
        <v>13</v>
      </c>
      <c r="I892">
        <v>53974.06</v>
      </c>
      <c r="J892" t="s">
        <v>2515</v>
      </c>
      <c r="K892" s="4">
        <f t="shared" si="13"/>
        <v>4497.8383333333331</v>
      </c>
      <c r="L892" s="6">
        <v>4497.8383333333331</v>
      </c>
    </row>
    <row r="893" spans="1:12" x14ac:dyDescent="0.25">
      <c r="A893">
        <v>1892</v>
      </c>
      <c r="B893">
        <v>45139</v>
      </c>
      <c r="C893" t="s">
        <v>50</v>
      </c>
      <c r="D893" t="s">
        <v>124</v>
      </c>
      <c r="E893" t="s">
        <v>30</v>
      </c>
      <c r="F893" t="s">
        <v>38</v>
      </c>
      <c r="G893" t="s">
        <v>16</v>
      </c>
      <c r="H893">
        <v>20</v>
      </c>
      <c r="I893">
        <v>93212.06</v>
      </c>
      <c r="J893" t="s">
        <v>2267</v>
      </c>
      <c r="K893" s="4">
        <f t="shared" si="13"/>
        <v>7767.6716666666662</v>
      </c>
      <c r="L893" s="6">
        <v>7767.6716666666662</v>
      </c>
    </row>
    <row r="894" spans="1:12" x14ac:dyDescent="0.25">
      <c r="A894">
        <v>1893</v>
      </c>
      <c r="B894">
        <v>45109</v>
      </c>
      <c r="C894" t="s">
        <v>238</v>
      </c>
      <c r="D894" t="s">
        <v>134</v>
      </c>
      <c r="E894" t="s">
        <v>30</v>
      </c>
      <c r="F894" t="s">
        <v>290</v>
      </c>
      <c r="G894" t="s">
        <v>35</v>
      </c>
      <c r="H894">
        <v>12</v>
      </c>
      <c r="I894">
        <v>45412.63</v>
      </c>
      <c r="J894" t="s">
        <v>1645</v>
      </c>
      <c r="K894" s="4">
        <f t="shared" si="13"/>
        <v>3784.3858333333333</v>
      </c>
      <c r="L894" s="6">
        <v>3784.3858333333333</v>
      </c>
    </row>
    <row r="895" spans="1:12" x14ac:dyDescent="0.25">
      <c r="A895">
        <v>1894</v>
      </c>
      <c r="B895">
        <v>45101</v>
      </c>
      <c r="C895" t="s">
        <v>304</v>
      </c>
      <c r="D895" t="s">
        <v>780</v>
      </c>
      <c r="E895" t="s">
        <v>30</v>
      </c>
      <c r="F895" t="s">
        <v>31</v>
      </c>
      <c r="G895" t="s">
        <v>26</v>
      </c>
      <c r="H895">
        <v>0</v>
      </c>
      <c r="I895">
        <v>48631.68</v>
      </c>
      <c r="J895" t="s">
        <v>1932</v>
      </c>
      <c r="K895" s="4">
        <f t="shared" si="13"/>
        <v>4052.64</v>
      </c>
      <c r="L895" s="6">
        <v>4052.64</v>
      </c>
    </row>
    <row r="896" spans="1:12" x14ac:dyDescent="0.25">
      <c r="A896">
        <v>1895</v>
      </c>
      <c r="B896">
        <v>45101</v>
      </c>
      <c r="C896" t="s">
        <v>819</v>
      </c>
      <c r="D896" t="s">
        <v>852</v>
      </c>
      <c r="E896" t="s">
        <v>24</v>
      </c>
      <c r="F896" t="s">
        <v>145</v>
      </c>
      <c r="G896" t="s">
        <v>35</v>
      </c>
      <c r="H896">
        <v>18</v>
      </c>
      <c r="I896">
        <v>89942.720000000001</v>
      </c>
      <c r="J896" t="s">
        <v>4891</v>
      </c>
      <c r="K896" s="4">
        <f t="shared" si="13"/>
        <v>7495.2266666666665</v>
      </c>
      <c r="L896" s="6">
        <v>7495.2266666666665</v>
      </c>
    </row>
    <row r="897" spans="1:12" x14ac:dyDescent="0.25">
      <c r="A897">
        <v>1896</v>
      </c>
      <c r="B897">
        <v>45112</v>
      </c>
      <c r="C897" t="s">
        <v>50</v>
      </c>
      <c r="D897" t="s">
        <v>291</v>
      </c>
      <c r="E897" t="s">
        <v>14</v>
      </c>
      <c r="F897" t="s">
        <v>92</v>
      </c>
      <c r="G897" t="s">
        <v>16</v>
      </c>
      <c r="H897">
        <v>11</v>
      </c>
      <c r="I897">
        <v>79507.350000000006</v>
      </c>
      <c r="J897" t="s">
        <v>4094</v>
      </c>
      <c r="K897" s="4">
        <f t="shared" si="13"/>
        <v>6625.6125000000002</v>
      </c>
      <c r="L897" s="6">
        <v>6625.6125000000002</v>
      </c>
    </row>
    <row r="898" spans="1:12" x14ac:dyDescent="0.25">
      <c r="A898">
        <v>1897</v>
      </c>
      <c r="B898">
        <v>45060</v>
      </c>
      <c r="C898" t="s">
        <v>853</v>
      </c>
      <c r="D898" t="s">
        <v>80</v>
      </c>
      <c r="E898" t="s">
        <v>14</v>
      </c>
      <c r="F898" t="s">
        <v>198</v>
      </c>
      <c r="G898" t="s">
        <v>16</v>
      </c>
      <c r="H898">
        <v>12</v>
      </c>
      <c r="I898">
        <v>60227.75</v>
      </c>
      <c r="J898" t="s">
        <v>3963</v>
      </c>
      <c r="K898" s="4">
        <f t="shared" si="13"/>
        <v>5018.979166666667</v>
      </c>
      <c r="L898" s="6">
        <v>5018.979166666667</v>
      </c>
    </row>
    <row r="899" spans="1:12" x14ac:dyDescent="0.25">
      <c r="A899">
        <v>1898</v>
      </c>
      <c r="B899">
        <v>45102</v>
      </c>
      <c r="C899" t="s">
        <v>123</v>
      </c>
      <c r="D899" t="s">
        <v>131</v>
      </c>
      <c r="E899" t="s">
        <v>14</v>
      </c>
      <c r="F899" t="s">
        <v>61</v>
      </c>
      <c r="G899" t="s">
        <v>21</v>
      </c>
      <c r="H899">
        <v>19</v>
      </c>
      <c r="I899">
        <v>70903.23</v>
      </c>
      <c r="J899" t="s">
        <v>3679</v>
      </c>
      <c r="K899" s="4">
        <f t="shared" ref="K899:K962" si="14">I899/12</f>
        <v>5908.6025</v>
      </c>
      <c r="L899" s="6">
        <v>5908.6025</v>
      </c>
    </row>
    <row r="900" spans="1:12" x14ac:dyDescent="0.25">
      <c r="A900">
        <v>1899</v>
      </c>
      <c r="B900">
        <v>45121</v>
      </c>
      <c r="C900" t="s">
        <v>854</v>
      </c>
      <c r="D900" t="s">
        <v>855</v>
      </c>
      <c r="E900" t="s">
        <v>30</v>
      </c>
      <c r="F900" t="s">
        <v>189</v>
      </c>
      <c r="G900" t="s">
        <v>21</v>
      </c>
      <c r="H900">
        <v>9</v>
      </c>
      <c r="I900">
        <v>66589.240000000005</v>
      </c>
      <c r="J900" t="s">
        <v>5126</v>
      </c>
      <c r="K900" s="4">
        <f t="shared" si="14"/>
        <v>5549.1033333333335</v>
      </c>
      <c r="L900" s="6">
        <v>5549.1033333333335</v>
      </c>
    </row>
    <row r="901" spans="1:12" x14ac:dyDescent="0.25">
      <c r="A901">
        <v>1900</v>
      </c>
      <c r="B901">
        <v>45106</v>
      </c>
      <c r="C901" t="s">
        <v>856</v>
      </c>
      <c r="D901" t="s">
        <v>857</v>
      </c>
      <c r="E901" t="s">
        <v>30</v>
      </c>
      <c r="F901" t="s">
        <v>265</v>
      </c>
      <c r="G901" t="s">
        <v>35</v>
      </c>
      <c r="H901">
        <v>7</v>
      </c>
      <c r="I901">
        <v>81732.990000000005</v>
      </c>
      <c r="J901" t="s">
        <v>2416</v>
      </c>
      <c r="K901" s="4">
        <f t="shared" si="14"/>
        <v>6811.0825000000004</v>
      </c>
      <c r="L901" s="6">
        <v>6811.0825000000004</v>
      </c>
    </row>
    <row r="902" spans="1:12" x14ac:dyDescent="0.25">
      <c r="A902">
        <v>1901</v>
      </c>
      <c r="B902">
        <v>45068</v>
      </c>
      <c r="C902" t="s">
        <v>389</v>
      </c>
      <c r="D902" t="s">
        <v>858</v>
      </c>
      <c r="E902" t="s">
        <v>14</v>
      </c>
      <c r="F902" t="s">
        <v>211</v>
      </c>
      <c r="G902" t="s">
        <v>16</v>
      </c>
      <c r="H902">
        <v>12</v>
      </c>
      <c r="I902">
        <v>42006.77</v>
      </c>
      <c r="J902" t="s">
        <v>6078</v>
      </c>
      <c r="K902" s="4">
        <f t="shared" si="14"/>
        <v>3500.5641666666666</v>
      </c>
      <c r="L902" s="6">
        <v>3500.5641666666666</v>
      </c>
    </row>
    <row r="903" spans="1:12" x14ac:dyDescent="0.25">
      <c r="A903">
        <v>1902</v>
      </c>
      <c r="B903">
        <v>45126</v>
      </c>
      <c r="C903" t="s">
        <v>774</v>
      </c>
      <c r="D903" t="s">
        <v>347</v>
      </c>
      <c r="E903" t="s">
        <v>14</v>
      </c>
      <c r="F903" t="s">
        <v>46</v>
      </c>
      <c r="G903" t="s">
        <v>21</v>
      </c>
      <c r="H903">
        <v>13</v>
      </c>
      <c r="I903">
        <v>75466.94</v>
      </c>
      <c r="J903" t="s">
        <v>3839</v>
      </c>
      <c r="K903" s="4">
        <f t="shared" si="14"/>
        <v>6288.9116666666669</v>
      </c>
      <c r="L903" s="6">
        <v>6288.9116666666669</v>
      </c>
    </row>
    <row r="904" spans="1:12" x14ac:dyDescent="0.25">
      <c r="A904">
        <v>1903</v>
      </c>
      <c r="B904">
        <v>45085</v>
      </c>
      <c r="C904" t="s">
        <v>859</v>
      </c>
      <c r="D904" t="s">
        <v>63</v>
      </c>
      <c r="E904" t="s">
        <v>24</v>
      </c>
      <c r="F904" t="s">
        <v>122</v>
      </c>
      <c r="G904" t="s">
        <v>35</v>
      </c>
      <c r="H904">
        <v>18</v>
      </c>
      <c r="I904">
        <v>68776.009999999995</v>
      </c>
      <c r="J904" t="s">
        <v>4523</v>
      </c>
      <c r="K904" s="4">
        <f t="shared" si="14"/>
        <v>5731.3341666666665</v>
      </c>
      <c r="L904" s="6">
        <v>5731.3341666666665</v>
      </c>
    </row>
    <row r="905" spans="1:12" x14ac:dyDescent="0.25">
      <c r="A905">
        <v>1904</v>
      </c>
      <c r="B905">
        <v>45066</v>
      </c>
      <c r="C905" t="s">
        <v>184</v>
      </c>
      <c r="D905" t="s">
        <v>857</v>
      </c>
      <c r="E905" t="s">
        <v>24</v>
      </c>
      <c r="F905" t="s">
        <v>164</v>
      </c>
      <c r="G905" t="s">
        <v>35</v>
      </c>
      <c r="H905">
        <v>4</v>
      </c>
      <c r="I905">
        <v>67598.039999999994</v>
      </c>
      <c r="J905" t="s">
        <v>4539</v>
      </c>
      <c r="K905" s="4">
        <f t="shared" si="14"/>
        <v>5633.1699999999992</v>
      </c>
      <c r="L905" s="6">
        <v>5633.1699999999992</v>
      </c>
    </row>
    <row r="906" spans="1:12" x14ac:dyDescent="0.25">
      <c r="A906">
        <v>1905</v>
      </c>
      <c r="B906">
        <v>45100</v>
      </c>
      <c r="C906" t="s">
        <v>150</v>
      </c>
      <c r="D906" t="s">
        <v>155</v>
      </c>
      <c r="E906" t="s">
        <v>14</v>
      </c>
      <c r="F906" t="s">
        <v>198</v>
      </c>
      <c r="G906" t="s">
        <v>16</v>
      </c>
      <c r="H906">
        <v>14</v>
      </c>
      <c r="I906">
        <v>84990.52</v>
      </c>
      <c r="J906" t="s">
        <v>2203</v>
      </c>
      <c r="K906" s="4">
        <f t="shared" si="14"/>
        <v>7082.543333333334</v>
      </c>
      <c r="L906" s="6">
        <v>7082.543333333334</v>
      </c>
    </row>
    <row r="907" spans="1:12" x14ac:dyDescent="0.25">
      <c r="A907">
        <v>1906</v>
      </c>
      <c r="B907">
        <v>45067</v>
      </c>
      <c r="C907" t="s">
        <v>643</v>
      </c>
      <c r="D907" t="s">
        <v>860</v>
      </c>
      <c r="E907" t="s">
        <v>24</v>
      </c>
      <c r="F907" t="s">
        <v>61</v>
      </c>
      <c r="G907" t="s">
        <v>16</v>
      </c>
      <c r="H907">
        <v>13</v>
      </c>
      <c r="I907">
        <v>76443.789999999994</v>
      </c>
      <c r="J907" t="s">
        <v>1426</v>
      </c>
      <c r="K907" s="4">
        <f t="shared" si="14"/>
        <v>6370.3158333333331</v>
      </c>
      <c r="L907" s="6">
        <v>6370.3158333333331</v>
      </c>
    </row>
    <row r="908" spans="1:12" x14ac:dyDescent="0.25">
      <c r="A908">
        <v>1907</v>
      </c>
      <c r="B908">
        <v>45076</v>
      </c>
      <c r="C908" t="s">
        <v>194</v>
      </c>
      <c r="D908" t="s">
        <v>155</v>
      </c>
      <c r="E908" t="s">
        <v>14</v>
      </c>
      <c r="F908" t="s">
        <v>142</v>
      </c>
      <c r="G908" t="s">
        <v>16</v>
      </c>
      <c r="H908">
        <v>20</v>
      </c>
      <c r="I908">
        <v>93068.800000000003</v>
      </c>
      <c r="J908" t="s">
        <v>2180</v>
      </c>
      <c r="K908" s="4">
        <f t="shared" si="14"/>
        <v>7755.7333333333336</v>
      </c>
      <c r="L908" s="6">
        <v>7755.7333333333336</v>
      </c>
    </row>
    <row r="909" spans="1:12" x14ac:dyDescent="0.25">
      <c r="A909">
        <v>1908</v>
      </c>
      <c r="B909">
        <v>45110</v>
      </c>
      <c r="C909" t="s">
        <v>861</v>
      </c>
      <c r="D909" t="s">
        <v>807</v>
      </c>
      <c r="E909" t="s">
        <v>14</v>
      </c>
      <c r="F909" t="s">
        <v>25</v>
      </c>
      <c r="G909" t="s">
        <v>35</v>
      </c>
      <c r="H909">
        <v>6</v>
      </c>
      <c r="I909">
        <v>74347.679999999993</v>
      </c>
      <c r="J909" t="s">
        <v>1541</v>
      </c>
      <c r="K909" s="4">
        <f t="shared" si="14"/>
        <v>6195.6399999999994</v>
      </c>
      <c r="L909" s="6">
        <v>6195.6399999999994</v>
      </c>
    </row>
    <row r="910" spans="1:12" x14ac:dyDescent="0.25">
      <c r="A910">
        <v>1909</v>
      </c>
      <c r="B910">
        <v>45135</v>
      </c>
      <c r="C910" t="s">
        <v>238</v>
      </c>
      <c r="D910" t="s">
        <v>87</v>
      </c>
      <c r="E910" t="s">
        <v>24</v>
      </c>
      <c r="F910" t="s">
        <v>147</v>
      </c>
      <c r="G910" t="s">
        <v>26</v>
      </c>
      <c r="H910">
        <v>5</v>
      </c>
      <c r="I910">
        <v>43911.64</v>
      </c>
      <c r="J910" t="s">
        <v>2362</v>
      </c>
      <c r="K910" s="4">
        <f t="shared" si="14"/>
        <v>3659.3033333333333</v>
      </c>
      <c r="L910" s="6">
        <v>3659.3033333333333</v>
      </c>
    </row>
    <row r="911" spans="1:12" x14ac:dyDescent="0.25">
      <c r="A911">
        <v>1910</v>
      </c>
      <c r="B911">
        <v>45052</v>
      </c>
      <c r="C911" t="s">
        <v>178</v>
      </c>
      <c r="D911" t="s">
        <v>862</v>
      </c>
      <c r="E911" t="s">
        <v>30</v>
      </c>
      <c r="F911" t="s">
        <v>84</v>
      </c>
      <c r="G911" t="s">
        <v>26</v>
      </c>
      <c r="H911">
        <v>15</v>
      </c>
      <c r="I911">
        <v>82977.600000000006</v>
      </c>
      <c r="J911" t="s">
        <v>3025</v>
      </c>
      <c r="K911" s="4">
        <f t="shared" si="14"/>
        <v>6914.8</v>
      </c>
      <c r="L911" s="6">
        <v>6914.8</v>
      </c>
    </row>
    <row r="912" spans="1:12" x14ac:dyDescent="0.25">
      <c r="A912">
        <v>1911</v>
      </c>
      <c r="B912">
        <v>45104</v>
      </c>
      <c r="C912" t="s">
        <v>856</v>
      </c>
      <c r="D912" t="s">
        <v>337</v>
      </c>
      <c r="E912" t="s">
        <v>24</v>
      </c>
      <c r="F912" t="s">
        <v>61</v>
      </c>
      <c r="G912" t="s">
        <v>21</v>
      </c>
      <c r="H912">
        <v>17</v>
      </c>
      <c r="I912">
        <v>59080.2</v>
      </c>
      <c r="J912" t="s">
        <v>1541</v>
      </c>
      <c r="K912" s="4">
        <f t="shared" si="14"/>
        <v>4923.3499999999995</v>
      </c>
      <c r="L912" s="6">
        <v>4923.3499999999995</v>
      </c>
    </row>
    <row r="913" spans="1:12" x14ac:dyDescent="0.25">
      <c r="A913">
        <v>1912</v>
      </c>
      <c r="B913">
        <v>45100</v>
      </c>
      <c r="C913" t="s">
        <v>127</v>
      </c>
      <c r="D913" t="s">
        <v>809</v>
      </c>
      <c r="E913" t="s">
        <v>30</v>
      </c>
      <c r="F913" t="s">
        <v>92</v>
      </c>
      <c r="G913" t="s">
        <v>26</v>
      </c>
      <c r="H913">
        <v>17</v>
      </c>
      <c r="I913">
        <v>83971.16</v>
      </c>
      <c r="J913" t="s">
        <v>3087</v>
      </c>
      <c r="K913" s="4">
        <f t="shared" si="14"/>
        <v>6997.5966666666673</v>
      </c>
      <c r="L913" s="6">
        <v>6997.5966666666673</v>
      </c>
    </row>
    <row r="914" spans="1:12" x14ac:dyDescent="0.25">
      <c r="A914">
        <v>1913</v>
      </c>
      <c r="B914">
        <v>45076</v>
      </c>
      <c r="C914" t="s">
        <v>493</v>
      </c>
      <c r="D914" t="s">
        <v>863</v>
      </c>
      <c r="E914" t="s">
        <v>14</v>
      </c>
      <c r="F914" t="s">
        <v>246</v>
      </c>
      <c r="G914" t="s">
        <v>21</v>
      </c>
      <c r="H914">
        <v>2</v>
      </c>
      <c r="I914">
        <v>46674.71</v>
      </c>
      <c r="J914" t="s">
        <v>2818</v>
      </c>
      <c r="K914" s="4">
        <f t="shared" si="14"/>
        <v>3889.5591666666664</v>
      </c>
      <c r="L914" s="6">
        <v>3889.5591666666664</v>
      </c>
    </row>
    <row r="915" spans="1:12" x14ac:dyDescent="0.25">
      <c r="A915">
        <v>1914</v>
      </c>
      <c r="B915">
        <v>45086</v>
      </c>
      <c r="C915" t="s">
        <v>156</v>
      </c>
      <c r="D915" t="s">
        <v>864</v>
      </c>
      <c r="E915" t="s">
        <v>30</v>
      </c>
      <c r="F915" t="s">
        <v>265</v>
      </c>
      <c r="G915" t="s">
        <v>16</v>
      </c>
      <c r="H915">
        <v>9</v>
      </c>
      <c r="I915">
        <v>53163.93</v>
      </c>
      <c r="J915" t="s">
        <v>6137</v>
      </c>
      <c r="K915" s="4">
        <f t="shared" si="14"/>
        <v>4430.3275000000003</v>
      </c>
      <c r="L915" s="6">
        <v>4430.3275000000003</v>
      </c>
    </row>
    <row r="916" spans="1:12" x14ac:dyDescent="0.25">
      <c r="A916">
        <v>1915</v>
      </c>
      <c r="B916">
        <v>45117</v>
      </c>
      <c r="C916" t="s">
        <v>136</v>
      </c>
      <c r="D916" t="s">
        <v>865</v>
      </c>
      <c r="E916" t="s">
        <v>24</v>
      </c>
      <c r="F916" t="s">
        <v>205</v>
      </c>
      <c r="G916" t="s">
        <v>35</v>
      </c>
      <c r="H916">
        <v>19</v>
      </c>
      <c r="I916">
        <v>43641.62</v>
      </c>
      <c r="J916" t="s">
        <v>2280</v>
      </c>
      <c r="K916" s="4">
        <f t="shared" si="14"/>
        <v>3636.8016666666667</v>
      </c>
      <c r="L916" s="6">
        <v>3636.8016666666667</v>
      </c>
    </row>
    <row r="917" spans="1:12" x14ac:dyDescent="0.25">
      <c r="A917">
        <v>1916</v>
      </c>
      <c r="B917">
        <v>45138</v>
      </c>
      <c r="C917" t="s">
        <v>625</v>
      </c>
      <c r="D917" t="s">
        <v>60</v>
      </c>
      <c r="E917" t="s">
        <v>14</v>
      </c>
      <c r="F917" t="s">
        <v>38</v>
      </c>
      <c r="G917" t="s">
        <v>16</v>
      </c>
      <c r="H917">
        <v>1</v>
      </c>
      <c r="I917">
        <v>37329.339999999997</v>
      </c>
      <c r="J917" t="s">
        <v>4886</v>
      </c>
      <c r="K917" s="4">
        <f t="shared" si="14"/>
        <v>3110.7783333333332</v>
      </c>
      <c r="L917" s="6">
        <v>3110.7783333333332</v>
      </c>
    </row>
    <row r="918" spans="1:12" x14ac:dyDescent="0.25">
      <c r="A918">
        <v>1917</v>
      </c>
      <c r="B918">
        <v>45126</v>
      </c>
      <c r="C918" t="s">
        <v>866</v>
      </c>
      <c r="D918" t="s">
        <v>451</v>
      </c>
      <c r="E918" t="s">
        <v>14</v>
      </c>
      <c r="F918" t="s">
        <v>232</v>
      </c>
      <c r="G918" t="s">
        <v>26</v>
      </c>
      <c r="H918">
        <v>16</v>
      </c>
      <c r="I918">
        <v>41338.870000000003</v>
      </c>
      <c r="J918" t="s">
        <v>1690</v>
      </c>
      <c r="K918" s="4">
        <f t="shared" si="14"/>
        <v>3444.9058333333337</v>
      </c>
      <c r="L918" s="6">
        <v>3444.9058333333337</v>
      </c>
    </row>
    <row r="919" spans="1:12" x14ac:dyDescent="0.25">
      <c r="A919">
        <v>1918</v>
      </c>
      <c r="B919">
        <v>45074</v>
      </c>
      <c r="C919" t="s">
        <v>659</v>
      </c>
      <c r="D919" t="s">
        <v>663</v>
      </c>
      <c r="E919" t="s">
        <v>14</v>
      </c>
      <c r="F919" t="s">
        <v>119</v>
      </c>
      <c r="G919" t="s">
        <v>35</v>
      </c>
      <c r="H919">
        <v>16</v>
      </c>
      <c r="I919">
        <v>68214.67</v>
      </c>
      <c r="J919" t="s">
        <v>4705</v>
      </c>
      <c r="K919" s="4">
        <f t="shared" si="14"/>
        <v>5684.5558333333329</v>
      </c>
      <c r="L919" s="6">
        <v>5684.5558333333329</v>
      </c>
    </row>
    <row r="920" spans="1:12" x14ac:dyDescent="0.25">
      <c r="A920">
        <v>1919</v>
      </c>
      <c r="B920">
        <v>45072</v>
      </c>
      <c r="C920" t="s">
        <v>215</v>
      </c>
      <c r="D920" t="s">
        <v>802</v>
      </c>
      <c r="E920" t="s">
        <v>14</v>
      </c>
      <c r="F920" t="s">
        <v>58</v>
      </c>
      <c r="G920" t="s">
        <v>26</v>
      </c>
      <c r="H920">
        <v>6</v>
      </c>
      <c r="I920">
        <v>42891.99</v>
      </c>
      <c r="J920" t="s">
        <v>3674</v>
      </c>
      <c r="K920" s="4">
        <f t="shared" si="14"/>
        <v>3574.3325</v>
      </c>
      <c r="L920" s="6">
        <v>3574.3325</v>
      </c>
    </row>
    <row r="921" spans="1:12" x14ac:dyDescent="0.25">
      <c r="A921">
        <v>1920</v>
      </c>
      <c r="B921">
        <v>45129</v>
      </c>
      <c r="C921" t="s">
        <v>423</v>
      </c>
      <c r="D921" t="s">
        <v>206</v>
      </c>
      <c r="E921" t="s">
        <v>30</v>
      </c>
      <c r="F921" t="s">
        <v>52</v>
      </c>
      <c r="G921" t="s">
        <v>35</v>
      </c>
      <c r="H921">
        <v>10</v>
      </c>
      <c r="I921">
        <v>82657.56</v>
      </c>
      <c r="J921" t="s">
        <v>2633</v>
      </c>
      <c r="K921" s="4">
        <f t="shared" si="14"/>
        <v>6888.13</v>
      </c>
      <c r="L921" s="6">
        <v>6888.13</v>
      </c>
    </row>
    <row r="922" spans="1:12" x14ac:dyDescent="0.25">
      <c r="A922">
        <v>1921</v>
      </c>
      <c r="B922">
        <v>45075</v>
      </c>
      <c r="C922" t="s">
        <v>213</v>
      </c>
      <c r="D922" t="s">
        <v>124</v>
      </c>
      <c r="E922" t="s">
        <v>14</v>
      </c>
      <c r="F922" t="s">
        <v>43</v>
      </c>
      <c r="G922" t="s">
        <v>16</v>
      </c>
      <c r="H922">
        <v>18</v>
      </c>
      <c r="I922">
        <v>42227.64</v>
      </c>
      <c r="J922" t="s">
        <v>6169</v>
      </c>
      <c r="K922" s="4">
        <f t="shared" si="14"/>
        <v>3518.97</v>
      </c>
      <c r="L922" s="6">
        <v>3518.97</v>
      </c>
    </row>
    <row r="923" spans="1:12" x14ac:dyDescent="0.25">
      <c r="A923">
        <v>1922</v>
      </c>
      <c r="B923">
        <v>45082</v>
      </c>
      <c r="C923" t="s">
        <v>194</v>
      </c>
      <c r="D923" t="s">
        <v>419</v>
      </c>
      <c r="E923" t="s">
        <v>14</v>
      </c>
      <c r="F923" t="s">
        <v>110</v>
      </c>
      <c r="G923" t="s">
        <v>35</v>
      </c>
      <c r="H923">
        <v>20</v>
      </c>
      <c r="I923">
        <v>49899.57</v>
      </c>
      <c r="J923" t="s">
        <v>6175</v>
      </c>
      <c r="K923" s="4">
        <f t="shared" si="14"/>
        <v>4158.2974999999997</v>
      </c>
      <c r="L923" s="6">
        <v>4158.2974999999997</v>
      </c>
    </row>
    <row r="924" spans="1:12" x14ac:dyDescent="0.25">
      <c r="A924">
        <v>1923</v>
      </c>
      <c r="B924">
        <v>45082</v>
      </c>
      <c r="C924" t="s">
        <v>111</v>
      </c>
      <c r="D924" t="s">
        <v>612</v>
      </c>
      <c r="E924" t="s">
        <v>30</v>
      </c>
      <c r="F924" t="s">
        <v>214</v>
      </c>
      <c r="G924" t="s">
        <v>26</v>
      </c>
      <c r="H924">
        <v>4</v>
      </c>
      <c r="I924">
        <v>65902.27</v>
      </c>
      <c r="J924" t="s">
        <v>6181</v>
      </c>
      <c r="K924" s="4">
        <f t="shared" si="14"/>
        <v>5491.855833333334</v>
      </c>
      <c r="L924" s="6">
        <v>5491.855833333334</v>
      </c>
    </row>
    <row r="925" spans="1:12" x14ac:dyDescent="0.25">
      <c r="A925">
        <v>1924</v>
      </c>
      <c r="B925">
        <v>45097</v>
      </c>
      <c r="C925" t="s">
        <v>117</v>
      </c>
      <c r="D925" t="s">
        <v>428</v>
      </c>
      <c r="E925" t="s">
        <v>30</v>
      </c>
      <c r="F925" t="s">
        <v>198</v>
      </c>
      <c r="G925" t="s">
        <v>21</v>
      </c>
      <c r="H925">
        <v>19</v>
      </c>
      <c r="I925">
        <v>70734.429999999993</v>
      </c>
      <c r="J925" t="s">
        <v>3462</v>
      </c>
      <c r="K925" s="4">
        <f t="shared" si="14"/>
        <v>5894.5358333333324</v>
      </c>
      <c r="L925" s="6">
        <v>5894.5358333333324</v>
      </c>
    </row>
    <row r="926" spans="1:12" x14ac:dyDescent="0.25">
      <c r="A926">
        <v>1925</v>
      </c>
      <c r="B926">
        <v>45106</v>
      </c>
      <c r="C926" t="s">
        <v>318</v>
      </c>
      <c r="D926" t="s">
        <v>87</v>
      </c>
      <c r="E926" t="s">
        <v>24</v>
      </c>
      <c r="F926" t="s">
        <v>189</v>
      </c>
      <c r="G926" t="s">
        <v>26</v>
      </c>
      <c r="H926">
        <v>13</v>
      </c>
      <c r="I926">
        <v>41438.92</v>
      </c>
      <c r="J926" t="s">
        <v>5394</v>
      </c>
      <c r="K926" s="4">
        <f t="shared" si="14"/>
        <v>3453.2433333333333</v>
      </c>
      <c r="L926" s="6">
        <v>3453.2433333333333</v>
      </c>
    </row>
    <row r="927" spans="1:12" x14ac:dyDescent="0.25">
      <c r="A927">
        <v>1926</v>
      </c>
      <c r="B927">
        <v>45133</v>
      </c>
      <c r="C927" t="s">
        <v>867</v>
      </c>
      <c r="D927" t="s">
        <v>868</v>
      </c>
      <c r="E927" t="s">
        <v>24</v>
      </c>
      <c r="F927" t="s">
        <v>38</v>
      </c>
      <c r="G927" t="s">
        <v>26</v>
      </c>
      <c r="H927">
        <v>19</v>
      </c>
      <c r="I927">
        <v>91577.45</v>
      </c>
      <c r="J927" t="s">
        <v>5643</v>
      </c>
      <c r="K927" s="4">
        <f t="shared" si="14"/>
        <v>7631.4541666666664</v>
      </c>
      <c r="L927" s="6">
        <v>7631.4541666666664</v>
      </c>
    </row>
    <row r="928" spans="1:12" x14ac:dyDescent="0.25">
      <c r="A928">
        <v>1927</v>
      </c>
      <c r="B928">
        <v>45074</v>
      </c>
      <c r="C928" t="s">
        <v>869</v>
      </c>
      <c r="D928" t="s">
        <v>870</v>
      </c>
      <c r="E928" t="s">
        <v>24</v>
      </c>
      <c r="F928" t="s">
        <v>61</v>
      </c>
      <c r="G928" t="s">
        <v>21</v>
      </c>
      <c r="H928">
        <v>19</v>
      </c>
      <c r="I928">
        <v>35146.25</v>
      </c>
      <c r="J928" t="s">
        <v>2483</v>
      </c>
      <c r="K928" s="4">
        <f t="shared" si="14"/>
        <v>2928.8541666666665</v>
      </c>
      <c r="L928" s="6">
        <v>2928.8541666666665</v>
      </c>
    </row>
    <row r="929" spans="1:12" x14ac:dyDescent="0.25">
      <c r="A929">
        <v>1928</v>
      </c>
      <c r="B929">
        <v>45121</v>
      </c>
      <c r="C929" t="s">
        <v>140</v>
      </c>
      <c r="D929" t="s">
        <v>489</v>
      </c>
      <c r="E929" t="s">
        <v>30</v>
      </c>
      <c r="F929" t="s">
        <v>46</v>
      </c>
      <c r="G929" t="s">
        <v>35</v>
      </c>
      <c r="H929">
        <v>15</v>
      </c>
      <c r="I929">
        <v>74857.3</v>
      </c>
      <c r="J929" t="s">
        <v>5033</v>
      </c>
      <c r="K929" s="4">
        <f t="shared" si="14"/>
        <v>6238.1083333333336</v>
      </c>
      <c r="L929" s="6">
        <v>6238.1083333333336</v>
      </c>
    </row>
    <row r="930" spans="1:12" x14ac:dyDescent="0.25">
      <c r="A930">
        <v>1929</v>
      </c>
      <c r="B930">
        <v>45060</v>
      </c>
      <c r="C930" t="s">
        <v>752</v>
      </c>
      <c r="D930" t="s">
        <v>206</v>
      </c>
      <c r="E930" t="s">
        <v>30</v>
      </c>
      <c r="F930" t="s">
        <v>453</v>
      </c>
      <c r="G930" t="s">
        <v>16</v>
      </c>
      <c r="H930">
        <v>11</v>
      </c>
      <c r="I930">
        <v>65776.070000000007</v>
      </c>
      <c r="J930" t="s">
        <v>2429</v>
      </c>
      <c r="K930" s="4">
        <f t="shared" si="14"/>
        <v>5481.3391666666676</v>
      </c>
      <c r="L930" s="6">
        <v>5481.3391666666676</v>
      </c>
    </row>
    <row r="931" spans="1:12" x14ac:dyDescent="0.25">
      <c r="A931">
        <v>1930</v>
      </c>
      <c r="B931">
        <v>45100</v>
      </c>
      <c r="C931" t="s">
        <v>438</v>
      </c>
      <c r="D931" t="s">
        <v>871</v>
      </c>
      <c r="E931" t="s">
        <v>24</v>
      </c>
      <c r="F931" t="s">
        <v>34</v>
      </c>
      <c r="G931" t="s">
        <v>16</v>
      </c>
      <c r="H931">
        <v>12</v>
      </c>
      <c r="I931">
        <v>45041.51</v>
      </c>
      <c r="J931" t="s">
        <v>2956</v>
      </c>
      <c r="K931" s="4">
        <f t="shared" si="14"/>
        <v>3753.459166666667</v>
      </c>
      <c r="L931" s="6">
        <v>3753.459166666667</v>
      </c>
    </row>
    <row r="932" spans="1:12" x14ac:dyDescent="0.25">
      <c r="A932">
        <v>1931</v>
      </c>
      <c r="B932">
        <v>45090</v>
      </c>
      <c r="C932" t="s">
        <v>872</v>
      </c>
      <c r="D932" t="s">
        <v>873</v>
      </c>
      <c r="E932" t="s">
        <v>24</v>
      </c>
      <c r="F932" t="s">
        <v>116</v>
      </c>
      <c r="G932" t="s">
        <v>35</v>
      </c>
      <c r="H932">
        <v>10</v>
      </c>
      <c r="I932">
        <v>36380.35</v>
      </c>
      <c r="J932" t="s">
        <v>6218</v>
      </c>
      <c r="K932" s="4">
        <f t="shared" si="14"/>
        <v>3031.6958333333332</v>
      </c>
      <c r="L932" s="6">
        <v>3031.6958333333332</v>
      </c>
    </row>
    <row r="933" spans="1:12" x14ac:dyDescent="0.25">
      <c r="A933">
        <v>1932</v>
      </c>
      <c r="B933">
        <v>45141</v>
      </c>
      <c r="C933" t="s">
        <v>717</v>
      </c>
      <c r="D933" t="s">
        <v>728</v>
      </c>
      <c r="E933" t="s">
        <v>30</v>
      </c>
      <c r="F933" t="s">
        <v>122</v>
      </c>
      <c r="G933" t="s">
        <v>26</v>
      </c>
      <c r="H933">
        <v>1</v>
      </c>
      <c r="I933">
        <v>69191.75</v>
      </c>
      <c r="J933" t="s">
        <v>1939</v>
      </c>
      <c r="K933" s="4">
        <f t="shared" si="14"/>
        <v>5765.979166666667</v>
      </c>
      <c r="L933" s="6">
        <v>5765.979166666667</v>
      </c>
    </row>
    <row r="934" spans="1:12" x14ac:dyDescent="0.25">
      <c r="A934">
        <v>1933</v>
      </c>
      <c r="B934">
        <v>45070</v>
      </c>
      <c r="C934" t="s">
        <v>500</v>
      </c>
      <c r="D934" t="s">
        <v>553</v>
      </c>
      <c r="E934" t="s">
        <v>30</v>
      </c>
      <c r="F934" t="s">
        <v>81</v>
      </c>
      <c r="G934" t="s">
        <v>26</v>
      </c>
      <c r="H934">
        <v>17</v>
      </c>
      <c r="I934">
        <v>44968.46</v>
      </c>
      <c r="J934" t="s">
        <v>1610</v>
      </c>
      <c r="K934" s="4">
        <f t="shared" si="14"/>
        <v>3747.3716666666664</v>
      </c>
      <c r="L934" s="6">
        <v>3747.3716666666664</v>
      </c>
    </row>
    <row r="935" spans="1:12" x14ac:dyDescent="0.25">
      <c r="A935">
        <v>1934</v>
      </c>
      <c r="B935">
        <v>45063</v>
      </c>
      <c r="C935" t="s">
        <v>194</v>
      </c>
      <c r="D935" t="s">
        <v>96</v>
      </c>
      <c r="E935" t="s">
        <v>30</v>
      </c>
      <c r="F935" t="s">
        <v>116</v>
      </c>
      <c r="G935" t="s">
        <v>21</v>
      </c>
      <c r="H935">
        <v>18</v>
      </c>
      <c r="I935">
        <v>78238.91</v>
      </c>
      <c r="J935" t="s">
        <v>3468</v>
      </c>
      <c r="K935" s="4">
        <f t="shared" si="14"/>
        <v>6519.9091666666673</v>
      </c>
      <c r="L935" s="6">
        <v>6519.9091666666673</v>
      </c>
    </row>
    <row r="936" spans="1:12" x14ac:dyDescent="0.25">
      <c r="A936">
        <v>1935</v>
      </c>
      <c r="B936">
        <v>45087</v>
      </c>
      <c r="C936" t="s">
        <v>874</v>
      </c>
      <c r="D936" t="s">
        <v>183</v>
      </c>
      <c r="E936" t="s">
        <v>24</v>
      </c>
      <c r="F936" t="s">
        <v>72</v>
      </c>
      <c r="G936" t="s">
        <v>26</v>
      </c>
      <c r="H936">
        <v>12</v>
      </c>
      <c r="I936">
        <v>74426.259999999995</v>
      </c>
      <c r="J936" t="s">
        <v>1860</v>
      </c>
      <c r="K936" s="4">
        <f t="shared" si="14"/>
        <v>6202.1883333333326</v>
      </c>
      <c r="L936" s="6">
        <v>6202.1883333333326</v>
      </c>
    </row>
    <row r="937" spans="1:12" x14ac:dyDescent="0.25">
      <c r="A937">
        <v>1936</v>
      </c>
      <c r="B937">
        <v>45060</v>
      </c>
      <c r="C937" t="s">
        <v>875</v>
      </c>
      <c r="D937" t="s">
        <v>103</v>
      </c>
      <c r="E937" t="s">
        <v>30</v>
      </c>
      <c r="F937" t="s">
        <v>101</v>
      </c>
      <c r="G937" t="s">
        <v>26</v>
      </c>
      <c r="H937">
        <v>4</v>
      </c>
      <c r="I937">
        <v>66097.149999999994</v>
      </c>
      <c r="J937" t="s">
        <v>1767</v>
      </c>
      <c r="K937" s="4">
        <f t="shared" si="14"/>
        <v>5508.0958333333328</v>
      </c>
      <c r="L937" s="6">
        <v>5508.0958333333328</v>
      </c>
    </row>
    <row r="938" spans="1:12" x14ac:dyDescent="0.25">
      <c r="A938">
        <v>1937</v>
      </c>
      <c r="B938">
        <v>45075</v>
      </c>
      <c r="C938" t="s">
        <v>471</v>
      </c>
      <c r="D938" t="s">
        <v>876</v>
      </c>
      <c r="E938" t="s">
        <v>24</v>
      </c>
      <c r="F938" t="s">
        <v>132</v>
      </c>
      <c r="G938" t="s">
        <v>21</v>
      </c>
      <c r="H938">
        <v>4</v>
      </c>
      <c r="I938">
        <v>59486.15</v>
      </c>
      <c r="J938" t="s">
        <v>4757</v>
      </c>
      <c r="K938" s="4">
        <f t="shared" si="14"/>
        <v>4957.1791666666668</v>
      </c>
      <c r="L938" s="6">
        <v>4957.1791666666668</v>
      </c>
    </row>
    <row r="939" spans="1:12" x14ac:dyDescent="0.25">
      <c r="A939">
        <v>1938</v>
      </c>
      <c r="B939">
        <v>45060</v>
      </c>
      <c r="C939" t="s">
        <v>391</v>
      </c>
      <c r="D939" t="s">
        <v>877</v>
      </c>
      <c r="E939" t="s">
        <v>14</v>
      </c>
      <c r="F939" t="s">
        <v>363</v>
      </c>
      <c r="G939" t="s">
        <v>21</v>
      </c>
      <c r="H939">
        <v>7</v>
      </c>
      <c r="I939">
        <v>69573.37</v>
      </c>
      <c r="J939" t="s">
        <v>4651</v>
      </c>
      <c r="K939" s="4">
        <f t="shared" si="14"/>
        <v>5797.7808333333332</v>
      </c>
      <c r="L939" s="6">
        <v>5797.7808333333332</v>
      </c>
    </row>
    <row r="940" spans="1:12" x14ac:dyDescent="0.25">
      <c r="A940">
        <v>1939</v>
      </c>
      <c r="B940">
        <v>45109</v>
      </c>
      <c r="C940" t="s">
        <v>831</v>
      </c>
      <c r="D940" t="s">
        <v>96</v>
      </c>
      <c r="E940" t="s">
        <v>30</v>
      </c>
      <c r="F940" t="s">
        <v>34</v>
      </c>
      <c r="G940" t="s">
        <v>26</v>
      </c>
      <c r="H940">
        <v>19</v>
      </c>
      <c r="I940">
        <v>82550.22</v>
      </c>
      <c r="J940" t="s">
        <v>6256</v>
      </c>
      <c r="K940" s="4">
        <f t="shared" si="14"/>
        <v>6879.1850000000004</v>
      </c>
      <c r="L940" s="6">
        <v>6879.1850000000004</v>
      </c>
    </row>
    <row r="941" spans="1:12" x14ac:dyDescent="0.25">
      <c r="A941">
        <v>1940</v>
      </c>
      <c r="B941">
        <v>45133</v>
      </c>
      <c r="C941" t="s">
        <v>452</v>
      </c>
      <c r="D941" t="s">
        <v>378</v>
      </c>
      <c r="E941" t="s">
        <v>24</v>
      </c>
      <c r="F941" t="s">
        <v>170</v>
      </c>
      <c r="G941" t="s">
        <v>26</v>
      </c>
      <c r="H941">
        <v>19</v>
      </c>
      <c r="I941">
        <v>30047.22</v>
      </c>
      <c r="J941" t="s">
        <v>3040</v>
      </c>
      <c r="K941" s="4">
        <f t="shared" si="14"/>
        <v>2503.9349999999999</v>
      </c>
      <c r="L941" s="6">
        <v>2503.9349999999999</v>
      </c>
    </row>
    <row r="942" spans="1:12" x14ac:dyDescent="0.25">
      <c r="A942">
        <v>1941</v>
      </c>
      <c r="B942">
        <v>45108</v>
      </c>
      <c r="C942" t="s">
        <v>284</v>
      </c>
      <c r="D942" t="s">
        <v>91</v>
      </c>
      <c r="E942" t="s">
        <v>24</v>
      </c>
      <c r="F942" t="s">
        <v>129</v>
      </c>
      <c r="G942" t="s">
        <v>26</v>
      </c>
      <c r="H942">
        <v>12</v>
      </c>
      <c r="I942">
        <v>35726.559999999998</v>
      </c>
      <c r="J942" t="s">
        <v>5303</v>
      </c>
      <c r="K942" s="4">
        <f t="shared" si="14"/>
        <v>2977.2133333333331</v>
      </c>
      <c r="L942" s="6">
        <v>2977.2133333333331</v>
      </c>
    </row>
    <row r="943" spans="1:12" x14ac:dyDescent="0.25">
      <c r="A943">
        <v>1942</v>
      </c>
      <c r="B943">
        <v>45108</v>
      </c>
      <c r="C943" t="s">
        <v>256</v>
      </c>
      <c r="D943" t="s">
        <v>878</v>
      </c>
      <c r="E943" t="s">
        <v>30</v>
      </c>
      <c r="F943" t="s">
        <v>58</v>
      </c>
      <c r="G943" t="s">
        <v>35</v>
      </c>
      <c r="H943">
        <v>10</v>
      </c>
      <c r="I943">
        <v>35917.769999999997</v>
      </c>
      <c r="J943" t="s">
        <v>3362</v>
      </c>
      <c r="K943" s="4">
        <f t="shared" si="14"/>
        <v>2993.1474999999996</v>
      </c>
      <c r="L943" s="6">
        <v>2993.1474999999996</v>
      </c>
    </row>
    <row r="944" spans="1:12" x14ac:dyDescent="0.25">
      <c r="A944">
        <v>1943</v>
      </c>
      <c r="B944">
        <v>45108</v>
      </c>
      <c r="C944" t="s">
        <v>260</v>
      </c>
      <c r="D944" t="s">
        <v>695</v>
      </c>
      <c r="E944" t="s">
        <v>24</v>
      </c>
      <c r="F944" t="s">
        <v>424</v>
      </c>
      <c r="G944" t="s">
        <v>35</v>
      </c>
      <c r="H944">
        <v>14</v>
      </c>
      <c r="I944">
        <v>64496.41</v>
      </c>
      <c r="J944" t="s">
        <v>5742</v>
      </c>
      <c r="K944" s="4">
        <f t="shared" si="14"/>
        <v>5374.7008333333333</v>
      </c>
      <c r="L944" s="6">
        <v>5374.7008333333333</v>
      </c>
    </row>
    <row r="945" spans="1:12" x14ac:dyDescent="0.25">
      <c r="A945">
        <v>1944</v>
      </c>
      <c r="B945">
        <v>45107</v>
      </c>
      <c r="C945" t="s">
        <v>343</v>
      </c>
      <c r="D945" t="s">
        <v>879</v>
      </c>
      <c r="E945" t="s">
        <v>24</v>
      </c>
      <c r="F945" t="s">
        <v>94</v>
      </c>
      <c r="G945" t="s">
        <v>35</v>
      </c>
      <c r="H945">
        <v>4</v>
      </c>
      <c r="I945">
        <v>58779.94</v>
      </c>
      <c r="J945" t="s">
        <v>3390</v>
      </c>
      <c r="K945" s="4">
        <f t="shared" si="14"/>
        <v>4898.3283333333338</v>
      </c>
      <c r="L945" s="6">
        <v>4898.3283333333338</v>
      </c>
    </row>
    <row r="946" spans="1:12" x14ac:dyDescent="0.25">
      <c r="A946">
        <v>1945</v>
      </c>
      <c r="B946">
        <v>45108</v>
      </c>
      <c r="C946" t="s">
        <v>327</v>
      </c>
      <c r="D946" t="s">
        <v>307</v>
      </c>
      <c r="E946" t="s">
        <v>14</v>
      </c>
      <c r="F946" t="s">
        <v>147</v>
      </c>
      <c r="G946" t="s">
        <v>21</v>
      </c>
      <c r="H946">
        <v>13</v>
      </c>
      <c r="I946">
        <v>63195.5</v>
      </c>
      <c r="J946" t="s">
        <v>3075</v>
      </c>
      <c r="K946" s="4">
        <f t="shared" si="14"/>
        <v>5266.291666666667</v>
      </c>
      <c r="L946" s="6">
        <v>5266.291666666667</v>
      </c>
    </row>
    <row r="947" spans="1:12" x14ac:dyDescent="0.25">
      <c r="A947">
        <v>1946</v>
      </c>
      <c r="B947">
        <v>45137</v>
      </c>
      <c r="C947" t="s">
        <v>56</v>
      </c>
      <c r="D947" t="s">
        <v>750</v>
      </c>
      <c r="E947" t="s">
        <v>24</v>
      </c>
      <c r="F947" t="s">
        <v>265</v>
      </c>
      <c r="G947" t="s">
        <v>35</v>
      </c>
      <c r="H947">
        <v>8</v>
      </c>
      <c r="I947">
        <v>86467.91</v>
      </c>
      <c r="J947" t="s">
        <v>4100</v>
      </c>
      <c r="K947" s="4">
        <f t="shared" si="14"/>
        <v>7205.6591666666673</v>
      </c>
      <c r="L947" s="6">
        <v>7205.6591666666673</v>
      </c>
    </row>
    <row r="948" spans="1:12" x14ac:dyDescent="0.25">
      <c r="A948">
        <v>1947</v>
      </c>
      <c r="B948">
        <v>45125</v>
      </c>
      <c r="C948" t="s">
        <v>641</v>
      </c>
      <c r="D948" t="s">
        <v>192</v>
      </c>
      <c r="E948" t="s">
        <v>24</v>
      </c>
      <c r="F948" t="s">
        <v>298</v>
      </c>
      <c r="G948" t="s">
        <v>35</v>
      </c>
      <c r="H948">
        <v>8</v>
      </c>
      <c r="I948">
        <v>90001.43</v>
      </c>
      <c r="J948" t="s">
        <v>6293</v>
      </c>
      <c r="K948" s="4">
        <f t="shared" si="14"/>
        <v>7500.1191666666664</v>
      </c>
      <c r="L948" s="6">
        <v>7500.1191666666664</v>
      </c>
    </row>
    <row r="949" spans="1:12" x14ac:dyDescent="0.25">
      <c r="A949">
        <v>1948</v>
      </c>
      <c r="B949">
        <v>45098</v>
      </c>
      <c r="C949" t="s">
        <v>238</v>
      </c>
      <c r="D949" t="s">
        <v>297</v>
      </c>
      <c r="E949" t="s">
        <v>24</v>
      </c>
      <c r="F949" t="s">
        <v>61</v>
      </c>
      <c r="G949" t="s">
        <v>26</v>
      </c>
      <c r="H949">
        <v>5</v>
      </c>
      <c r="I949">
        <v>45778.13</v>
      </c>
      <c r="J949" t="s">
        <v>3954</v>
      </c>
      <c r="K949" s="4">
        <f t="shared" si="14"/>
        <v>3814.8441666666663</v>
      </c>
      <c r="L949" s="6">
        <v>3814.8441666666663</v>
      </c>
    </row>
    <row r="950" spans="1:12" x14ac:dyDescent="0.25">
      <c r="A950">
        <v>1949</v>
      </c>
      <c r="B950">
        <v>45096</v>
      </c>
      <c r="C950" t="s">
        <v>123</v>
      </c>
      <c r="D950" t="s">
        <v>765</v>
      </c>
      <c r="E950" t="s">
        <v>24</v>
      </c>
      <c r="F950" t="s">
        <v>424</v>
      </c>
      <c r="G950" t="s">
        <v>16</v>
      </c>
      <c r="H950">
        <v>19</v>
      </c>
      <c r="I950">
        <v>78582.149999999994</v>
      </c>
      <c r="J950" t="s">
        <v>6303</v>
      </c>
      <c r="K950" s="4">
        <f t="shared" si="14"/>
        <v>6548.5124999999998</v>
      </c>
      <c r="L950" s="6">
        <v>6548.5124999999998</v>
      </c>
    </row>
    <row r="951" spans="1:12" x14ac:dyDescent="0.25">
      <c r="A951">
        <v>1950</v>
      </c>
      <c r="B951">
        <v>45093</v>
      </c>
      <c r="C951" t="s">
        <v>371</v>
      </c>
      <c r="D951" t="s">
        <v>87</v>
      </c>
      <c r="E951" t="s">
        <v>14</v>
      </c>
      <c r="F951" t="s">
        <v>92</v>
      </c>
      <c r="G951" t="s">
        <v>21</v>
      </c>
      <c r="H951">
        <v>7</v>
      </c>
      <c r="I951">
        <v>32404.89</v>
      </c>
      <c r="J951" t="s">
        <v>4211</v>
      </c>
      <c r="K951" s="4">
        <f t="shared" si="14"/>
        <v>2700.4074999999998</v>
      </c>
      <c r="L951" s="6">
        <v>2700.4074999999998</v>
      </c>
    </row>
    <row r="952" spans="1:12" x14ac:dyDescent="0.25">
      <c r="A952">
        <v>1951</v>
      </c>
      <c r="B952">
        <v>45099</v>
      </c>
      <c r="C952" t="s">
        <v>158</v>
      </c>
      <c r="D952" t="s">
        <v>497</v>
      </c>
      <c r="E952" t="s">
        <v>14</v>
      </c>
      <c r="F952" t="s">
        <v>265</v>
      </c>
      <c r="G952" t="s">
        <v>16</v>
      </c>
      <c r="H952">
        <v>8</v>
      </c>
      <c r="I952">
        <v>36305.81</v>
      </c>
      <c r="J952" t="s">
        <v>6311</v>
      </c>
      <c r="K952" s="4">
        <f t="shared" si="14"/>
        <v>3025.4841666666666</v>
      </c>
      <c r="L952" s="6">
        <v>3025.4841666666666</v>
      </c>
    </row>
    <row r="953" spans="1:12" x14ac:dyDescent="0.25">
      <c r="A953">
        <v>1952</v>
      </c>
      <c r="B953">
        <v>45101</v>
      </c>
      <c r="C953" t="s">
        <v>427</v>
      </c>
      <c r="D953" t="s">
        <v>842</v>
      </c>
      <c r="E953" t="s">
        <v>24</v>
      </c>
      <c r="F953" t="s">
        <v>61</v>
      </c>
      <c r="G953" t="s">
        <v>21</v>
      </c>
      <c r="H953">
        <v>18</v>
      </c>
      <c r="I953">
        <v>59897.97</v>
      </c>
      <c r="J953" t="s">
        <v>2779</v>
      </c>
      <c r="K953" s="4">
        <f t="shared" si="14"/>
        <v>4991.4975000000004</v>
      </c>
      <c r="L953" s="6">
        <v>4991.4975000000004</v>
      </c>
    </row>
    <row r="954" spans="1:12" x14ac:dyDescent="0.25">
      <c r="A954">
        <v>1953</v>
      </c>
      <c r="B954">
        <v>45098</v>
      </c>
      <c r="C954" t="s">
        <v>598</v>
      </c>
      <c r="D954" t="s">
        <v>105</v>
      </c>
      <c r="E954" t="s">
        <v>30</v>
      </c>
      <c r="F954" t="s">
        <v>81</v>
      </c>
      <c r="G954" t="s">
        <v>21</v>
      </c>
      <c r="H954">
        <v>12</v>
      </c>
      <c r="I954">
        <v>74164.47</v>
      </c>
      <c r="J954" t="s">
        <v>3600</v>
      </c>
      <c r="K954" s="4">
        <f t="shared" si="14"/>
        <v>6180.3725000000004</v>
      </c>
      <c r="L954" s="6">
        <v>6180.3725000000004</v>
      </c>
    </row>
    <row r="955" spans="1:12" x14ac:dyDescent="0.25">
      <c r="A955">
        <v>1954</v>
      </c>
      <c r="B955">
        <v>45110</v>
      </c>
      <c r="C955" t="s">
        <v>28</v>
      </c>
      <c r="D955" t="s">
        <v>159</v>
      </c>
      <c r="E955" t="s">
        <v>30</v>
      </c>
      <c r="F955" t="s">
        <v>94</v>
      </c>
      <c r="G955" t="s">
        <v>35</v>
      </c>
      <c r="H955">
        <v>1</v>
      </c>
      <c r="I955">
        <v>80888.28</v>
      </c>
      <c r="J955" t="s">
        <v>6326</v>
      </c>
      <c r="K955" s="4">
        <f t="shared" si="14"/>
        <v>6740.69</v>
      </c>
      <c r="L955" s="6">
        <v>6740.69</v>
      </c>
    </row>
    <row r="956" spans="1:12" x14ac:dyDescent="0.25">
      <c r="A956">
        <v>1955</v>
      </c>
      <c r="B956">
        <v>45142</v>
      </c>
      <c r="C956" t="s">
        <v>652</v>
      </c>
      <c r="D956" t="s">
        <v>880</v>
      </c>
      <c r="E956" t="s">
        <v>30</v>
      </c>
      <c r="F956" t="s">
        <v>424</v>
      </c>
      <c r="G956" t="s">
        <v>16</v>
      </c>
      <c r="H956">
        <v>0</v>
      </c>
      <c r="I956">
        <v>31933.13</v>
      </c>
      <c r="J956" t="s">
        <v>6331</v>
      </c>
      <c r="K956" s="4">
        <f t="shared" si="14"/>
        <v>2661.0941666666668</v>
      </c>
      <c r="L956" s="6">
        <v>2661.0941666666668</v>
      </c>
    </row>
    <row r="957" spans="1:12" x14ac:dyDescent="0.25">
      <c r="A957">
        <v>1956</v>
      </c>
      <c r="B957">
        <v>45122</v>
      </c>
      <c r="C957" t="s">
        <v>408</v>
      </c>
      <c r="D957" t="s">
        <v>183</v>
      </c>
      <c r="E957" t="s">
        <v>24</v>
      </c>
      <c r="F957" t="s">
        <v>424</v>
      </c>
      <c r="G957" t="s">
        <v>35</v>
      </c>
      <c r="H957">
        <v>11</v>
      </c>
      <c r="I957">
        <v>86273.47</v>
      </c>
      <c r="J957" t="s">
        <v>2977</v>
      </c>
      <c r="K957" s="4">
        <f t="shared" si="14"/>
        <v>7189.4558333333334</v>
      </c>
      <c r="L957" s="6">
        <v>7189.4558333333334</v>
      </c>
    </row>
    <row r="958" spans="1:12" x14ac:dyDescent="0.25">
      <c r="A958">
        <v>1957</v>
      </c>
      <c r="B958">
        <v>45142</v>
      </c>
      <c r="C958" t="s">
        <v>598</v>
      </c>
      <c r="D958" t="s">
        <v>206</v>
      </c>
      <c r="E958" t="s">
        <v>24</v>
      </c>
      <c r="F958" t="s">
        <v>132</v>
      </c>
      <c r="G958" t="s">
        <v>26</v>
      </c>
      <c r="H958">
        <v>8</v>
      </c>
      <c r="I958">
        <v>95118.87</v>
      </c>
      <c r="J958" t="s">
        <v>6342</v>
      </c>
      <c r="K958" s="4">
        <f t="shared" si="14"/>
        <v>7926.5724999999993</v>
      </c>
      <c r="L958" s="6">
        <v>7926.5724999999993</v>
      </c>
    </row>
    <row r="959" spans="1:12" x14ac:dyDescent="0.25">
      <c r="A959">
        <v>1958</v>
      </c>
      <c r="B959">
        <v>45118</v>
      </c>
      <c r="C959" t="s">
        <v>881</v>
      </c>
      <c r="D959" t="s">
        <v>409</v>
      </c>
      <c r="E959" t="s">
        <v>14</v>
      </c>
      <c r="F959" t="s">
        <v>122</v>
      </c>
      <c r="G959" t="s">
        <v>35</v>
      </c>
      <c r="H959">
        <v>18</v>
      </c>
      <c r="I959">
        <v>89154.78</v>
      </c>
      <c r="J959" t="s">
        <v>3034</v>
      </c>
      <c r="K959" s="4">
        <f t="shared" si="14"/>
        <v>7429.5649999999996</v>
      </c>
      <c r="L959" s="6">
        <v>7429.5649999999996</v>
      </c>
    </row>
    <row r="960" spans="1:12" x14ac:dyDescent="0.25">
      <c r="A960">
        <v>1959</v>
      </c>
      <c r="B960">
        <v>45106</v>
      </c>
      <c r="C960" t="s">
        <v>502</v>
      </c>
      <c r="D960" t="s">
        <v>882</v>
      </c>
      <c r="E960" t="s">
        <v>30</v>
      </c>
      <c r="F960" t="s">
        <v>290</v>
      </c>
      <c r="G960" t="s">
        <v>16</v>
      </c>
      <c r="H960">
        <v>6</v>
      </c>
      <c r="I960">
        <v>81549.53</v>
      </c>
      <c r="J960" t="s">
        <v>2546</v>
      </c>
      <c r="K960" s="4">
        <f t="shared" si="14"/>
        <v>6795.7941666666666</v>
      </c>
      <c r="L960" s="6">
        <v>6795.7941666666666</v>
      </c>
    </row>
    <row r="961" spans="1:12" x14ac:dyDescent="0.25">
      <c r="A961">
        <v>1960</v>
      </c>
      <c r="B961">
        <v>45064</v>
      </c>
      <c r="C961" t="s">
        <v>178</v>
      </c>
      <c r="D961" t="s">
        <v>206</v>
      </c>
      <c r="E961" t="s">
        <v>30</v>
      </c>
      <c r="F961" t="s">
        <v>113</v>
      </c>
      <c r="G961" t="s">
        <v>21</v>
      </c>
      <c r="H961">
        <v>16</v>
      </c>
      <c r="I961">
        <v>45799.59</v>
      </c>
      <c r="J961" t="s">
        <v>2628</v>
      </c>
      <c r="K961" s="4">
        <f t="shared" si="14"/>
        <v>3816.6324999999997</v>
      </c>
      <c r="L961" s="6">
        <v>3816.6324999999997</v>
      </c>
    </row>
    <row r="962" spans="1:12" x14ac:dyDescent="0.25">
      <c r="A962">
        <v>1961</v>
      </c>
      <c r="B962">
        <v>45086</v>
      </c>
      <c r="C962" t="s">
        <v>648</v>
      </c>
      <c r="D962" t="s">
        <v>202</v>
      </c>
      <c r="E962" t="s">
        <v>14</v>
      </c>
      <c r="F962" t="s">
        <v>290</v>
      </c>
      <c r="G962" t="s">
        <v>26</v>
      </c>
      <c r="H962">
        <v>19</v>
      </c>
      <c r="I962">
        <v>47085.13</v>
      </c>
      <c r="J962" t="s">
        <v>1710</v>
      </c>
      <c r="K962" s="4">
        <f t="shared" si="14"/>
        <v>3923.7608333333333</v>
      </c>
      <c r="L962" s="6">
        <v>3923.7608333333333</v>
      </c>
    </row>
    <row r="963" spans="1:12" x14ac:dyDescent="0.25">
      <c r="A963">
        <v>1962</v>
      </c>
      <c r="B963">
        <v>45067</v>
      </c>
      <c r="C963" t="s">
        <v>585</v>
      </c>
      <c r="D963" t="s">
        <v>883</v>
      </c>
      <c r="E963" t="s">
        <v>24</v>
      </c>
      <c r="F963" t="s">
        <v>145</v>
      </c>
      <c r="G963" t="s">
        <v>21</v>
      </c>
      <c r="H963">
        <v>3</v>
      </c>
      <c r="I963">
        <v>32867.94</v>
      </c>
      <c r="J963" t="s">
        <v>5369</v>
      </c>
      <c r="K963" s="4">
        <f t="shared" ref="K963:K1026" si="15">I963/12</f>
        <v>2738.9950000000003</v>
      </c>
      <c r="L963" s="6">
        <v>2738.9950000000003</v>
      </c>
    </row>
    <row r="964" spans="1:12" x14ac:dyDescent="0.25">
      <c r="A964">
        <v>1963</v>
      </c>
      <c r="B964">
        <v>45101</v>
      </c>
      <c r="C964" t="s">
        <v>327</v>
      </c>
      <c r="D964" t="s">
        <v>884</v>
      </c>
      <c r="E964" t="s">
        <v>14</v>
      </c>
      <c r="F964" t="s">
        <v>237</v>
      </c>
      <c r="G964" t="s">
        <v>16</v>
      </c>
      <c r="H964">
        <v>6</v>
      </c>
      <c r="I964">
        <v>63241.58</v>
      </c>
      <c r="J964" t="s">
        <v>3650</v>
      </c>
      <c r="K964" s="4">
        <f t="shared" si="15"/>
        <v>5270.1316666666671</v>
      </c>
      <c r="L964" s="6">
        <v>5270.1316666666671</v>
      </c>
    </row>
    <row r="965" spans="1:12" x14ac:dyDescent="0.25">
      <c r="A965">
        <v>1964</v>
      </c>
      <c r="B965">
        <v>45095</v>
      </c>
      <c r="C965" t="s">
        <v>706</v>
      </c>
      <c r="D965" t="s">
        <v>386</v>
      </c>
      <c r="E965" t="s">
        <v>24</v>
      </c>
      <c r="F965" t="s">
        <v>170</v>
      </c>
      <c r="G965" t="s">
        <v>16</v>
      </c>
      <c r="H965">
        <v>4</v>
      </c>
      <c r="I965">
        <v>53562.31</v>
      </c>
      <c r="J965" t="s">
        <v>5092</v>
      </c>
      <c r="K965" s="4">
        <f t="shared" si="15"/>
        <v>4463.5258333333331</v>
      </c>
      <c r="L965" s="6">
        <v>4463.5258333333331</v>
      </c>
    </row>
    <row r="966" spans="1:12" x14ac:dyDescent="0.25">
      <c r="A966">
        <v>1965</v>
      </c>
      <c r="B966">
        <v>45129</v>
      </c>
      <c r="C966" t="s">
        <v>885</v>
      </c>
      <c r="D966" t="s">
        <v>388</v>
      </c>
      <c r="E966" t="s">
        <v>30</v>
      </c>
      <c r="F966" t="s">
        <v>237</v>
      </c>
      <c r="G966" t="s">
        <v>21</v>
      </c>
      <c r="H966">
        <v>19</v>
      </c>
      <c r="I966">
        <v>50926.17</v>
      </c>
      <c r="J966" t="s">
        <v>2403</v>
      </c>
      <c r="K966" s="4">
        <f t="shared" si="15"/>
        <v>4243.8474999999999</v>
      </c>
      <c r="L966" s="6">
        <v>4243.8474999999999</v>
      </c>
    </row>
    <row r="967" spans="1:12" x14ac:dyDescent="0.25">
      <c r="A967">
        <v>1966</v>
      </c>
      <c r="B967">
        <v>45105</v>
      </c>
      <c r="C967" t="s">
        <v>805</v>
      </c>
      <c r="D967" t="s">
        <v>289</v>
      </c>
      <c r="E967" t="s">
        <v>30</v>
      </c>
      <c r="F967" t="s">
        <v>20</v>
      </c>
      <c r="G967" t="s">
        <v>35</v>
      </c>
      <c r="H967">
        <v>6</v>
      </c>
      <c r="I967">
        <v>75331.399999999994</v>
      </c>
      <c r="J967" t="s">
        <v>6381</v>
      </c>
      <c r="K967" s="4">
        <f t="shared" si="15"/>
        <v>6277.6166666666659</v>
      </c>
      <c r="L967" s="6">
        <v>6277.6166666666659</v>
      </c>
    </row>
    <row r="968" spans="1:12" x14ac:dyDescent="0.25">
      <c r="A968">
        <v>1967</v>
      </c>
      <c r="B968">
        <v>45139</v>
      </c>
      <c r="C968" t="s">
        <v>335</v>
      </c>
      <c r="D968" t="s">
        <v>112</v>
      </c>
      <c r="E968" t="s">
        <v>24</v>
      </c>
      <c r="F968" t="s">
        <v>265</v>
      </c>
      <c r="G968" t="s">
        <v>16</v>
      </c>
      <c r="H968">
        <v>1</v>
      </c>
      <c r="I968">
        <v>51581.24</v>
      </c>
      <c r="J968" t="s">
        <v>6387</v>
      </c>
      <c r="K968" s="4">
        <f t="shared" si="15"/>
        <v>4298.4366666666665</v>
      </c>
      <c r="L968" s="6">
        <v>4298.4366666666665</v>
      </c>
    </row>
    <row r="969" spans="1:12" x14ac:dyDescent="0.25">
      <c r="A969">
        <v>1968</v>
      </c>
      <c r="B969">
        <v>45092</v>
      </c>
      <c r="C969" t="s">
        <v>266</v>
      </c>
      <c r="D969" t="s">
        <v>886</v>
      </c>
      <c r="E969" t="s">
        <v>24</v>
      </c>
      <c r="F969" t="s">
        <v>20</v>
      </c>
      <c r="G969" t="s">
        <v>16</v>
      </c>
      <c r="H969">
        <v>11</v>
      </c>
      <c r="I969">
        <v>51177.36</v>
      </c>
      <c r="J969" t="s">
        <v>6393</v>
      </c>
      <c r="K969" s="4">
        <f t="shared" si="15"/>
        <v>4264.78</v>
      </c>
      <c r="L969" s="6">
        <v>4264.78</v>
      </c>
    </row>
    <row r="970" spans="1:12" x14ac:dyDescent="0.25">
      <c r="A970">
        <v>1969</v>
      </c>
      <c r="B970">
        <v>45130</v>
      </c>
      <c r="C970" t="s">
        <v>887</v>
      </c>
      <c r="D970" t="s">
        <v>888</v>
      </c>
      <c r="E970" t="s">
        <v>24</v>
      </c>
      <c r="F970" t="s">
        <v>15</v>
      </c>
      <c r="G970" t="s">
        <v>21</v>
      </c>
      <c r="H970">
        <v>19</v>
      </c>
      <c r="I970">
        <v>78907.97</v>
      </c>
      <c r="J970" t="s">
        <v>5282</v>
      </c>
      <c r="K970" s="4">
        <f t="shared" si="15"/>
        <v>6575.6641666666665</v>
      </c>
      <c r="L970" s="6">
        <v>6575.6641666666665</v>
      </c>
    </row>
    <row r="971" spans="1:12" x14ac:dyDescent="0.25">
      <c r="A971">
        <v>1970</v>
      </c>
      <c r="B971">
        <v>45125</v>
      </c>
      <c r="C971" t="s">
        <v>28</v>
      </c>
      <c r="D971" t="s">
        <v>501</v>
      </c>
      <c r="E971" t="s">
        <v>24</v>
      </c>
      <c r="F971" t="s">
        <v>52</v>
      </c>
      <c r="G971" t="s">
        <v>16</v>
      </c>
      <c r="H971">
        <v>14</v>
      </c>
      <c r="I971">
        <v>55927.72</v>
      </c>
      <c r="J971" t="s">
        <v>2522</v>
      </c>
      <c r="K971" s="4">
        <f t="shared" si="15"/>
        <v>4660.6433333333334</v>
      </c>
      <c r="L971" s="6">
        <v>4660.6433333333334</v>
      </c>
    </row>
    <row r="972" spans="1:12" x14ac:dyDescent="0.25">
      <c r="A972">
        <v>1971</v>
      </c>
      <c r="B972">
        <v>45102</v>
      </c>
      <c r="C972" t="s">
        <v>90</v>
      </c>
      <c r="D972" t="s">
        <v>692</v>
      </c>
      <c r="E972" t="s">
        <v>24</v>
      </c>
      <c r="F972" t="s">
        <v>424</v>
      </c>
      <c r="G972" t="s">
        <v>21</v>
      </c>
      <c r="H972">
        <v>20</v>
      </c>
      <c r="I972">
        <v>86955.12</v>
      </c>
      <c r="J972" t="s">
        <v>6408</v>
      </c>
      <c r="K972" s="4">
        <f t="shared" si="15"/>
        <v>7246.2599999999993</v>
      </c>
      <c r="L972" s="6">
        <v>7246.2599999999993</v>
      </c>
    </row>
    <row r="973" spans="1:12" x14ac:dyDescent="0.25">
      <c r="A973">
        <v>1972</v>
      </c>
      <c r="B973">
        <v>45074</v>
      </c>
      <c r="C973" t="s">
        <v>309</v>
      </c>
      <c r="D973" t="s">
        <v>324</v>
      </c>
      <c r="E973" t="s">
        <v>30</v>
      </c>
      <c r="F973" t="s">
        <v>58</v>
      </c>
      <c r="G973" t="s">
        <v>21</v>
      </c>
      <c r="H973">
        <v>15</v>
      </c>
      <c r="I973">
        <v>80001.570000000007</v>
      </c>
      <c r="J973" t="s">
        <v>5654</v>
      </c>
      <c r="K973" s="4">
        <f t="shared" si="15"/>
        <v>6666.7975000000006</v>
      </c>
      <c r="L973" s="6">
        <v>6666.7975000000006</v>
      </c>
    </row>
    <row r="974" spans="1:12" x14ac:dyDescent="0.25">
      <c r="A974">
        <v>1973</v>
      </c>
      <c r="B974">
        <v>45141</v>
      </c>
      <c r="C974" t="s">
        <v>254</v>
      </c>
      <c r="D974" t="s">
        <v>451</v>
      </c>
      <c r="E974" t="s">
        <v>24</v>
      </c>
      <c r="F974" t="s">
        <v>232</v>
      </c>
      <c r="G974" t="s">
        <v>35</v>
      </c>
      <c r="H974">
        <v>2</v>
      </c>
      <c r="I974">
        <v>89447.93</v>
      </c>
      <c r="J974" t="s">
        <v>4778</v>
      </c>
      <c r="K974" s="4">
        <f t="shared" si="15"/>
        <v>7453.9941666666664</v>
      </c>
      <c r="L974" s="6">
        <v>7453.9941666666664</v>
      </c>
    </row>
    <row r="975" spans="1:12" x14ac:dyDescent="0.25">
      <c r="A975">
        <v>1974</v>
      </c>
      <c r="B975">
        <v>45108</v>
      </c>
      <c r="C975" t="s">
        <v>369</v>
      </c>
      <c r="D975" t="s">
        <v>889</v>
      </c>
      <c r="E975" t="s">
        <v>14</v>
      </c>
      <c r="F975" t="s">
        <v>25</v>
      </c>
      <c r="G975" t="s">
        <v>21</v>
      </c>
      <c r="H975">
        <v>5</v>
      </c>
      <c r="I975">
        <v>37769.32</v>
      </c>
      <c r="J975" t="s">
        <v>6423</v>
      </c>
      <c r="K975" s="4">
        <f t="shared" si="15"/>
        <v>3147.4433333333332</v>
      </c>
      <c r="L975" s="6">
        <v>3147.4433333333332</v>
      </c>
    </row>
    <row r="976" spans="1:12" x14ac:dyDescent="0.25">
      <c r="A976">
        <v>1975</v>
      </c>
      <c r="B976">
        <v>45112</v>
      </c>
      <c r="C976" t="s">
        <v>47</v>
      </c>
      <c r="D976" t="s">
        <v>98</v>
      </c>
      <c r="E976" t="s">
        <v>24</v>
      </c>
      <c r="F976" t="s">
        <v>119</v>
      </c>
      <c r="G976" t="s">
        <v>35</v>
      </c>
      <c r="H976">
        <v>18</v>
      </c>
      <c r="I976">
        <v>87093.13</v>
      </c>
      <c r="J976" t="s">
        <v>6429</v>
      </c>
      <c r="K976" s="4">
        <f t="shared" si="15"/>
        <v>7257.7608333333337</v>
      </c>
      <c r="L976" s="6">
        <v>7257.7608333333337</v>
      </c>
    </row>
    <row r="977" spans="1:12" x14ac:dyDescent="0.25">
      <c r="A977">
        <v>1976</v>
      </c>
      <c r="B977">
        <v>45114</v>
      </c>
      <c r="C977" t="s">
        <v>218</v>
      </c>
      <c r="D977" t="s">
        <v>675</v>
      </c>
      <c r="E977" t="s">
        <v>30</v>
      </c>
      <c r="F977" t="s">
        <v>135</v>
      </c>
      <c r="G977" t="s">
        <v>21</v>
      </c>
      <c r="H977">
        <v>20</v>
      </c>
      <c r="I977">
        <v>50472.08</v>
      </c>
      <c r="J977" t="s">
        <v>2287</v>
      </c>
      <c r="K977" s="4">
        <f t="shared" si="15"/>
        <v>4206.0066666666671</v>
      </c>
      <c r="L977" s="6">
        <v>4206.0066666666671</v>
      </c>
    </row>
    <row r="978" spans="1:12" x14ac:dyDescent="0.25">
      <c r="A978">
        <v>1977</v>
      </c>
      <c r="B978">
        <v>45108</v>
      </c>
      <c r="C978" t="s">
        <v>845</v>
      </c>
      <c r="D978" t="s">
        <v>134</v>
      </c>
      <c r="E978" t="s">
        <v>30</v>
      </c>
      <c r="F978" t="s">
        <v>232</v>
      </c>
      <c r="G978" t="s">
        <v>35</v>
      </c>
      <c r="H978">
        <v>16</v>
      </c>
      <c r="I978">
        <v>47885.04</v>
      </c>
      <c r="J978" t="s">
        <v>2099</v>
      </c>
      <c r="K978" s="4">
        <f t="shared" si="15"/>
        <v>3990.42</v>
      </c>
      <c r="L978" s="6">
        <v>3990.42</v>
      </c>
    </row>
    <row r="979" spans="1:12" x14ac:dyDescent="0.25">
      <c r="A979">
        <v>1978</v>
      </c>
      <c r="B979">
        <v>45084</v>
      </c>
      <c r="C979" t="s">
        <v>53</v>
      </c>
      <c r="D979" t="s">
        <v>12</v>
      </c>
      <c r="E979" t="s">
        <v>14</v>
      </c>
      <c r="F979" t="s">
        <v>15</v>
      </c>
      <c r="G979" t="s">
        <v>35</v>
      </c>
      <c r="H979">
        <v>10</v>
      </c>
      <c r="I979">
        <v>54631.58</v>
      </c>
      <c r="J979" t="s">
        <v>5188</v>
      </c>
      <c r="K979" s="4">
        <f t="shared" si="15"/>
        <v>4552.6316666666671</v>
      </c>
      <c r="L979" s="6">
        <v>4552.6316666666671</v>
      </c>
    </row>
    <row r="980" spans="1:12" x14ac:dyDescent="0.25">
      <c r="A980">
        <v>1979</v>
      </c>
      <c r="B980">
        <v>45060</v>
      </c>
      <c r="C980" t="s">
        <v>245</v>
      </c>
      <c r="D980" t="s">
        <v>149</v>
      </c>
      <c r="E980" t="s">
        <v>24</v>
      </c>
      <c r="F980" t="s">
        <v>424</v>
      </c>
      <c r="G980" t="s">
        <v>26</v>
      </c>
      <c r="H980">
        <v>10</v>
      </c>
      <c r="I980">
        <v>95891.65</v>
      </c>
      <c r="J980" t="s">
        <v>2017</v>
      </c>
      <c r="K980" s="4">
        <f t="shared" si="15"/>
        <v>7990.9708333333328</v>
      </c>
      <c r="L980" s="6">
        <v>7990.9708333333328</v>
      </c>
    </row>
    <row r="981" spans="1:12" x14ac:dyDescent="0.25">
      <c r="A981">
        <v>1980</v>
      </c>
      <c r="B981">
        <v>45080</v>
      </c>
      <c r="C981" t="s">
        <v>890</v>
      </c>
      <c r="D981" t="s">
        <v>552</v>
      </c>
      <c r="E981" t="s">
        <v>14</v>
      </c>
      <c r="F981" t="s">
        <v>89</v>
      </c>
      <c r="G981" t="s">
        <v>21</v>
      </c>
      <c r="H981">
        <v>16</v>
      </c>
      <c r="I981">
        <v>78323.990000000005</v>
      </c>
      <c r="J981" t="s">
        <v>6452</v>
      </c>
      <c r="K981" s="4">
        <f t="shared" si="15"/>
        <v>6526.9991666666674</v>
      </c>
      <c r="L981" s="6">
        <v>6526.9991666666674</v>
      </c>
    </row>
    <row r="982" spans="1:12" x14ac:dyDescent="0.25">
      <c r="A982">
        <v>1981</v>
      </c>
      <c r="B982">
        <v>45104</v>
      </c>
      <c r="C982" t="s">
        <v>315</v>
      </c>
      <c r="D982" t="s">
        <v>637</v>
      </c>
      <c r="E982" t="s">
        <v>14</v>
      </c>
      <c r="F982" t="s">
        <v>214</v>
      </c>
      <c r="G982" t="s">
        <v>35</v>
      </c>
      <c r="H982">
        <v>17</v>
      </c>
      <c r="I982">
        <v>34612.9</v>
      </c>
      <c r="J982" t="s">
        <v>3925</v>
      </c>
      <c r="K982" s="4">
        <f t="shared" si="15"/>
        <v>2884.4083333333333</v>
      </c>
      <c r="L982" s="6">
        <v>2884.4083333333333</v>
      </c>
    </row>
    <row r="983" spans="1:12" x14ac:dyDescent="0.25">
      <c r="A983">
        <v>1982</v>
      </c>
      <c r="B983">
        <v>45081</v>
      </c>
      <c r="C983" t="s">
        <v>891</v>
      </c>
      <c r="D983" t="s">
        <v>96</v>
      </c>
      <c r="E983" t="s">
        <v>24</v>
      </c>
      <c r="F983" t="s">
        <v>132</v>
      </c>
      <c r="G983" t="s">
        <v>26</v>
      </c>
      <c r="H983">
        <v>18</v>
      </c>
      <c r="I983">
        <v>79111.83</v>
      </c>
      <c r="J983" t="s">
        <v>5206</v>
      </c>
      <c r="K983" s="4">
        <f t="shared" si="15"/>
        <v>6592.6525000000001</v>
      </c>
      <c r="L983" s="6">
        <v>6592.6525000000001</v>
      </c>
    </row>
    <row r="984" spans="1:12" x14ac:dyDescent="0.25">
      <c r="A984">
        <v>1983</v>
      </c>
      <c r="B984">
        <v>45081</v>
      </c>
      <c r="C984" t="s">
        <v>383</v>
      </c>
      <c r="D984" t="s">
        <v>267</v>
      </c>
      <c r="E984" t="s">
        <v>30</v>
      </c>
      <c r="F984" t="s">
        <v>34</v>
      </c>
      <c r="G984" t="s">
        <v>21</v>
      </c>
      <c r="H984">
        <v>10</v>
      </c>
      <c r="I984">
        <v>33871.78</v>
      </c>
      <c r="J984" t="s">
        <v>6465</v>
      </c>
      <c r="K984" s="4">
        <f t="shared" si="15"/>
        <v>2822.6483333333331</v>
      </c>
      <c r="L984" s="6">
        <v>2822.6483333333331</v>
      </c>
    </row>
    <row r="985" spans="1:12" x14ac:dyDescent="0.25">
      <c r="A985">
        <v>1984</v>
      </c>
      <c r="B985">
        <v>45142</v>
      </c>
      <c r="C985" t="s">
        <v>767</v>
      </c>
      <c r="D985" t="s">
        <v>616</v>
      </c>
      <c r="E985" t="s">
        <v>24</v>
      </c>
      <c r="F985" t="s">
        <v>220</v>
      </c>
      <c r="G985" t="s">
        <v>35</v>
      </c>
      <c r="H985">
        <v>12</v>
      </c>
      <c r="I985">
        <v>87373.08</v>
      </c>
      <c r="J985" t="s">
        <v>2644</v>
      </c>
      <c r="K985" s="4">
        <f t="shared" si="15"/>
        <v>7281.09</v>
      </c>
      <c r="L985" s="6">
        <v>7281.09</v>
      </c>
    </row>
    <row r="986" spans="1:12" x14ac:dyDescent="0.25">
      <c r="A986">
        <v>1985</v>
      </c>
      <c r="B986">
        <v>45132</v>
      </c>
      <c r="C986" t="s">
        <v>188</v>
      </c>
      <c r="D986" t="s">
        <v>892</v>
      </c>
      <c r="E986" t="s">
        <v>30</v>
      </c>
      <c r="F986" t="s">
        <v>246</v>
      </c>
      <c r="G986" t="s">
        <v>16</v>
      </c>
      <c r="H986">
        <v>19</v>
      </c>
      <c r="I986">
        <v>74049.48</v>
      </c>
      <c r="J986" t="s">
        <v>3325</v>
      </c>
      <c r="K986" s="4">
        <f t="shared" si="15"/>
        <v>6170.79</v>
      </c>
      <c r="L986" s="6">
        <v>6170.79</v>
      </c>
    </row>
    <row r="987" spans="1:12" x14ac:dyDescent="0.25">
      <c r="A987">
        <v>1986</v>
      </c>
      <c r="B987">
        <v>45080</v>
      </c>
      <c r="C987" t="s">
        <v>179</v>
      </c>
      <c r="D987" t="s">
        <v>348</v>
      </c>
      <c r="E987" t="s">
        <v>14</v>
      </c>
      <c r="F987" t="s">
        <v>31</v>
      </c>
      <c r="G987" t="s">
        <v>16</v>
      </c>
      <c r="H987">
        <v>4</v>
      </c>
      <c r="I987">
        <v>48885.72</v>
      </c>
      <c r="J987" t="s">
        <v>1638</v>
      </c>
      <c r="K987" s="4">
        <f t="shared" si="15"/>
        <v>4073.81</v>
      </c>
      <c r="L987" s="6">
        <v>4073.81</v>
      </c>
    </row>
    <row r="988" spans="1:12" x14ac:dyDescent="0.25">
      <c r="A988">
        <v>1987</v>
      </c>
      <c r="B988">
        <v>45076</v>
      </c>
      <c r="C988" t="s">
        <v>369</v>
      </c>
      <c r="D988" t="s">
        <v>685</v>
      </c>
      <c r="E988" t="s">
        <v>14</v>
      </c>
      <c r="F988" t="s">
        <v>298</v>
      </c>
      <c r="G988" t="s">
        <v>21</v>
      </c>
      <c r="H988">
        <v>6</v>
      </c>
      <c r="I988">
        <v>57423.55</v>
      </c>
      <c r="J988" t="s">
        <v>2267</v>
      </c>
      <c r="K988" s="4">
        <f t="shared" si="15"/>
        <v>4785.2958333333336</v>
      </c>
      <c r="L988" s="6">
        <v>4785.2958333333336</v>
      </c>
    </row>
    <row r="989" spans="1:12" x14ac:dyDescent="0.25">
      <c r="A989">
        <v>1988</v>
      </c>
      <c r="B989">
        <v>45101</v>
      </c>
      <c r="C989" t="s">
        <v>114</v>
      </c>
      <c r="D989" t="s">
        <v>57</v>
      </c>
      <c r="E989" t="s">
        <v>24</v>
      </c>
      <c r="F989" t="s">
        <v>92</v>
      </c>
      <c r="G989" t="s">
        <v>35</v>
      </c>
      <c r="H989">
        <v>4</v>
      </c>
      <c r="I989">
        <v>55497.2</v>
      </c>
      <c r="J989" t="s">
        <v>4169</v>
      </c>
      <c r="K989" s="4">
        <f t="shared" si="15"/>
        <v>4624.7666666666664</v>
      </c>
      <c r="L989" s="6">
        <v>4624.7666666666664</v>
      </c>
    </row>
    <row r="990" spans="1:12" x14ac:dyDescent="0.25">
      <c r="A990">
        <v>1989</v>
      </c>
      <c r="B990">
        <v>45125</v>
      </c>
      <c r="C990" t="s">
        <v>698</v>
      </c>
      <c r="D990" t="s">
        <v>437</v>
      </c>
      <c r="E990" t="s">
        <v>30</v>
      </c>
      <c r="F990" t="s">
        <v>246</v>
      </c>
      <c r="G990" t="s">
        <v>21</v>
      </c>
      <c r="H990">
        <v>17</v>
      </c>
      <c r="I990">
        <v>98069.96</v>
      </c>
      <c r="J990" t="s">
        <v>3046</v>
      </c>
      <c r="K990" s="4">
        <f t="shared" si="15"/>
        <v>8172.4966666666669</v>
      </c>
      <c r="L990" s="6">
        <v>8172.4966666666669</v>
      </c>
    </row>
    <row r="991" spans="1:12" x14ac:dyDescent="0.25">
      <c r="A991">
        <v>1990</v>
      </c>
      <c r="B991">
        <v>45056</v>
      </c>
      <c r="C991" t="s">
        <v>408</v>
      </c>
      <c r="D991" t="s">
        <v>893</v>
      </c>
      <c r="E991" t="s">
        <v>30</v>
      </c>
      <c r="F991" t="s">
        <v>147</v>
      </c>
      <c r="G991" t="s">
        <v>35</v>
      </c>
      <c r="H991">
        <v>6</v>
      </c>
      <c r="I991">
        <v>35358.18</v>
      </c>
      <c r="J991" t="s">
        <v>1710</v>
      </c>
      <c r="K991" s="4">
        <f t="shared" si="15"/>
        <v>2946.5149999999999</v>
      </c>
      <c r="L991" s="6">
        <v>2946.5149999999999</v>
      </c>
    </row>
    <row r="992" spans="1:12" x14ac:dyDescent="0.25">
      <c r="A992">
        <v>1991</v>
      </c>
      <c r="B992">
        <v>45067</v>
      </c>
      <c r="C992" t="s">
        <v>216</v>
      </c>
      <c r="D992" t="s">
        <v>842</v>
      </c>
      <c r="E992" t="s">
        <v>14</v>
      </c>
      <c r="F992" t="s">
        <v>116</v>
      </c>
      <c r="G992" t="s">
        <v>16</v>
      </c>
      <c r="H992">
        <v>13</v>
      </c>
      <c r="I992">
        <v>58701.5</v>
      </c>
      <c r="J992" t="s">
        <v>1818</v>
      </c>
      <c r="K992" s="4">
        <f t="shared" si="15"/>
        <v>4891.791666666667</v>
      </c>
      <c r="L992" s="6">
        <v>4891.791666666667</v>
      </c>
    </row>
    <row r="993" spans="1:12" x14ac:dyDescent="0.25">
      <c r="A993">
        <v>1992</v>
      </c>
      <c r="B993">
        <v>45132</v>
      </c>
      <c r="C993" t="s">
        <v>304</v>
      </c>
      <c r="D993" t="s">
        <v>894</v>
      </c>
      <c r="E993" t="s">
        <v>30</v>
      </c>
      <c r="F993" t="s">
        <v>89</v>
      </c>
      <c r="G993" t="s">
        <v>16</v>
      </c>
      <c r="H993">
        <v>3</v>
      </c>
      <c r="I993">
        <v>91872.66</v>
      </c>
      <c r="J993" t="s">
        <v>6504</v>
      </c>
      <c r="K993" s="4">
        <f t="shared" si="15"/>
        <v>7656.0550000000003</v>
      </c>
      <c r="L993" s="6">
        <v>7656.0550000000003</v>
      </c>
    </row>
    <row r="994" spans="1:12" x14ac:dyDescent="0.25">
      <c r="A994">
        <v>1993</v>
      </c>
      <c r="B994">
        <v>45124</v>
      </c>
      <c r="C994" t="s">
        <v>260</v>
      </c>
      <c r="D994" t="s">
        <v>895</v>
      </c>
      <c r="E994" t="s">
        <v>14</v>
      </c>
      <c r="F994" t="s">
        <v>147</v>
      </c>
      <c r="G994" t="s">
        <v>16</v>
      </c>
      <c r="H994">
        <v>20</v>
      </c>
      <c r="I994">
        <v>52126.95</v>
      </c>
      <c r="J994" t="s">
        <v>1453</v>
      </c>
      <c r="K994" s="4">
        <f t="shared" si="15"/>
        <v>4343.9124999999995</v>
      </c>
      <c r="L994" s="6">
        <v>4343.9124999999995</v>
      </c>
    </row>
    <row r="995" spans="1:12" x14ac:dyDescent="0.25">
      <c r="A995">
        <v>1994</v>
      </c>
      <c r="B995">
        <v>45091</v>
      </c>
      <c r="C995" t="s">
        <v>254</v>
      </c>
      <c r="D995" t="s">
        <v>605</v>
      </c>
      <c r="E995" t="s">
        <v>14</v>
      </c>
      <c r="F995" t="s">
        <v>101</v>
      </c>
      <c r="G995" t="s">
        <v>26</v>
      </c>
      <c r="H995">
        <v>20</v>
      </c>
      <c r="I995">
        <v>37879.19</v>
      </c>
      <c r="J995" t="s">
        <v>1547</v>
      </c>
      <c r="K995" s="4">
        <f t="shared" si="15"/>
        <v>3156.5991666666669</v>
      </c>
      <c r="L995" s="6">
        <v>3156.5991666666669</v>
      </c>
    </row>
    <row r="996" spans="1:12" x14ac:dyDescent="0.25">
      <c r="A996">
        <v>1995</v>
      </c>
      <c r="B996">
        <v>45060</v>
      </c>
      <c r="C996" t="s">
        <v>896</v>
      </c>
      <c r="D996" t="s">
        <v>897</v>
      </c>
      <c r="E996" t="s">
        <v>14</v>
      </c>
      <c r="F996" t="s">
        <v>94</v>
      </c>
      <c r="G996" t="s">
        <v>21</v>
      </c>
      <c r="H996">
        <v>2</v>
      </c>
      <c r="I996">
        <v>38428.74</v>
      </c>
      <c r="J996" t="s">
        <v>6519</v>
      </c>
      <c r="K996" s="4">
        <f t="shared" si="15"/>
        <v>3202.395</v>
      </c>
      <c r="L996" s="6">
        <v>3202.395</v>
      </c>
    </row>
    <row r="997" spans="1:12" x14ac:dyDescent="0.25">
      <c r="A997">
        <v>1996</v>
      </c>
      <c r="B997">
        <v>45116</v>
      </c>
      <c r="C997" t="s">
        <v>593</v>
      </c>
      <c r="D997" t="s">
        <v>166</v>
      </c>
      <c r="E997" t="s">
        <v>14</v>
      </c>
      <c r="F997" t="s">
        <v>164</v>
      </c>
      <c r="G997" t="s">
        <v>16</v>
      </c>
      <c r="H997">
        <v>11</v>
      </c>
      <c r="I997">
        <v>64424.69</v>
      </c>
      <c r="J997" t="s">
        <v>2861</v>
      </c>
      <c r="K997" s="4">
        <f t="shared" si="15"/>
        <v>5368.7241666666669</v>
      </c>
      <c r="L997" s="6">
        <v>5368.7241666666669</v>
      </c>
    </row>
    <row r="998" spans="1:12" x14ac:dyDescent="0.25">
      <c r="A998">
        <v>1997</v>
      </c>
      <c r="B998">
        <v>45123</v>
      </c>
      <c r="C998" t="s">
        <v>898</v>
      </c>
      <c r="D998" t="s">
        <v>286</v>
      </c>
      <c r="E998" t="s">
        <v>30</v>
      </c>
      <c r="F998" t="s">
        <v>69</v>
      </c>
      <c r="G998" t="s">
        <v>21</v>
      </c>
      <c r="H998">
        <v>2</v>
      </c>
      <c r="I998">
        <v>45666.83</v>
      </c>
      <c r="J998" t="s">
        <v>1391</v>
      </c>
      <c r="K998" s="4">
        <f t="shared" si="15"/>
        <v>3805.5691666666667</v>
      </c>
      <c r="L998" s="6">
        <v>3805.5691666666667</v>
      </c>
    </row>
    <row r="999" spans="1:12" x14ac:dyDescent="0.25">
      <c r="A999">
        <v>1998</v>
      </c>
      <c r="B999">
        <v>45081</v>
      </c>
      <c r="C999" t="s">
        <v>408</v>
      </c>
      <c r="D999" t="s">
        <v>834</v>
      </c>
      <c r="E999" t="s">
        <v>30</v>
      </c>
      <c r="F999" t="s">
        <v>78</v>
      </c>
      <c r="G999" t="s">
        <v>26</v>
      </c>
      <c r="H999">
        <v>8</v>
      </c>
      <c r="I999">
        <v>32213.14</v>
      </c>
      <c r="J999" t="s">
        <v>5369</v>
      </c>
      <c r="K999" s="4">
        <f t="shared" si="15"/>
        <v>2684.4283333333333</v>
      </c>
      <c r="L999" s="6">
        <v>2684.4283333333333</v>
      </c>
    </row>
    <row r="1000" spans="1:12" x14ac:dyDescent="0.25">
      <c r="A1000">
        <v>1999</v>
      </c>
      <c r="B1000">
        <v>45137</v>
      </c>
      <c r="C1000" t="s">
        <v>352</v>
      </c>
      <c r="D1000" t="s">
        <v>378</v>
      </c>
      <c r="E1000" t="s">
        <v>14</v>
      </c>
      <c r="F1000" t="s">
        <v>237</v>
      </c>
      <c r="G1000" t="s">
        <v>16</v>
      </c>
      <c r="H1000">
        <v>13</v>
      </c>
      <c r="I1000">
        <v>59240.03</v>
      </c>
      <c r="J1000" t="s">
        <v>6538</v>
      </c>
      <c r="K1000" s="4">
        <f t="shared" si="15"/>
        <v>4936.6691666666666</v>
      </c>
      <c r="L1000" s="6">
        <v>4936.6691666666666</v>
      </c>
    </row>
    <row r="1001" spans="1:12" x14ac:dyDescent="0.25">
      <c r="A1001">
        <v>2000</v>
      </c>
      <c r="B1001">
        <v>45137</v>
      </c>
      <c r="C1001" t="s">
        <v>201</v>
      </c>
      <c r="D1001" t="s">
        <v>899</v>
      </c>
      <c r="E1001" t="s">
        <v>14</v>
      </c>
      <c r="F1001" t="s">
        <v>75</v>
      </c>
      <c r="G1001" t="s">
        <v>35</v>
      </c>
      <c r="H1001">
        <v>9</v>
      </c>
      <c r="I1001">
        <v>83504.87</v>
      </c>
      <c r="J1001" t="s">
        <v>1585</v>
      </c>
      <c r="K1001" s="4">
        <f t="shared" si="15"/>
        <v>6958.7391666666663</v>
      </c>
      <c r="L1001" s="6">
        <v>6958.7391666666663</v>
      </c>
    </row>
    <row r="1002" spans="1:12" x14ac:dyDescent="0.25">
      <c r="A1002">
        <v>2001</v>
      </c>
      <c r="B1002">
        <v>45065</v>
      </c>
      <c r="C1002" t="s">
        <v>70</v>
      </c>
      <c r="D1002" t="s">
        <v>900</v>
      </c>
      <c r="E1002" t="s">
        <v>30</v>
      </c>
      <c r="F1002" t="s">
        <v>75</v>
      </c>
      <c r="G1002" t="s">
        <v>26</v>
      </c>
      <c r="H1002">
        <v>13</v>
      </c>
      <c r="I1002">
        <v>33257.61</v>
      </c>
      <c r="J1002" t="s">
        <v>1841</v>
      </c>
      <c r="K1002" s="4">
        <f t="shared" si="15"/>
        <v>2771.4675000000002</v>
      </c>
      <c r="L1002" s="6">
        <v>2771.4675000000002</v>
      </c>
    </row>
    <row r="1003" spans="1:12" x14ac:dyDescent="0.25">
      <c r="A1003">
        <v>2002</v>
      </c>
      <c r="B1003">
        <v>45094</v>
      </c>
      <c r="C1003" t="s">
        <v>106</v>
      </c>
      <c r="D1003" t="s">
        <v>409</v>
      </c>
      <c r="E1003" t="s">
        <v>30</v>
      </c>
      <c r="F1003" t="s">
        <v>119</v>
      </c>
      <c r="G1003" t="s">
        <v>35</v>
      </c>
      <c r="H1003">
        <v>20</v>
      </c>
      <c r="I1003">
        <v>38473.919999999998</v>
      </c>
      <c r="J1003" t="s">
        <v>6552</v>
      </c>
      <c r="K1003" s="4">
        <f t="shared" si="15"/>
        <v>3206.16</v>
      </c>
      <c r="L1003" s="6">
        <v>3206.16</v>
      </c>
    </row>
    <row r="1004" spans="1:12" x14ac:dyDescent="0.25">
      <c r="A1004">
        <v>2003</v>
      </c>
      <c r="B1004">
        <v>45069</v>
      </c>
      <c r="C1004" t="s">
        <v>875</v>
      </c>
      <c r="D1004" t="s">
        <v>901</v>
      </c>
      <c r="E1004" t="s">
        <v>30</v>
      </c>
      <c r="F1004" t="s">
        <v>453</v>
      </c>
      <c r="G1004" t="s">
        <v>16</v>
      </c>
      <c r="H1004">
        <v>2</v>
      </c>
      <c r="I1004">
        <v>35301.21</v>
      </c>
      <c r="J1004" t="s">
        <v>1787</v>
      </c>
      <c r="K1004" s="4">
        <f t="shared" si="15"/>
        <v>2941.7674999999999</v>
      </c>
      <c r="L1004" s="6">
        <v>2941.7674999999999</v>
      </c>
    </row>
    <row r="1005" spans="1:12" x14ac:dyDescent="0.25">
      <c r="A1005">
        <v>2004</v>
      </c>
      <c r="B1005">
        <v>45089</v>
      </c>
      <c r="C1005" t="s">
        <v>28</v>
      </c>
      <c r="D1005" t="s">
        <v>159</v>
      </c>
      <c r="E1005" t="s">
        <v>30</v>
      </c>
      <c r="F1005" t="s">
        <v>135</v>
      </c>
      <c r="G1005" t="s">
        <v>35</v>
      </c>
      <c r="H1005">
        <v>11</v>
      </c>
      <c r="I1005">
        <v>55950.12</v>
      </c>
      <c r="J1005" t="s">
        <v>6561</v>
      </c>
      <c r="K1005" s="4">
        <f t="shared" si="15"/>
        <v>4662.51</v>
      </c>
      <c r="L1005" s="6">
        <v>4662.51</v>
      </c>
    </row>
    <row r="1006" spans="1:12" x14ac:dyDescent="0.25">
      <c r="A1006">
        <v>2005</v>
      </c>
      <c r="B1006">
        <v>45134</v>
      </c>
      <c r="C1006" t="s">
        <v>548</v>
      </c>
      <c r="D1006" t="s">
        <v>472</v>
      </c>
      <c r="E1006" t="s">
        <v>30</v>
      </c>
      <c r="F1006" t="s">
        <v>84</v>
      </c>
      <c r="G1006" t="s">
        <v>35</v>
      </c>
      <c r="H1006">
        <v>7</v>
      </c>
      <c r="I1006">
        <v>74714.899999999994</v>
      </c>
      <c r="J1006" t="s">
        <v>2046</v>
      </c>
      <c r="K1006" s="4">
        <f t="shared" si="15"/>
        <v>6226.2416666666659</v>
      </c>
      <c r="L1006" s="6">
        <v>6226.2416666666659</v>
      </c>
    </row>
    <row r="1007" spans="1:12" x14ac:dyDescent="0.25">
      <c r="A1007">
        <v>2006</v>
      </c>
      <c r="B1007">
        <v>45057</v>
      </c>
      <c r="C1007" t="s">
        <v>565</v>
      </c>
      <c r="D1007" t="s">
        <v>902</v>
      </c>
      <c r="E1007" t="s">
        <v>14</v>
      </c>
      <c r="F1007" t="s">
        <v>81</v>
      </c>
      <c r="G1007" t="s">
        <v>21</v>
      </c>
      <c r="H1007">
        <v>7</v>
      </c>
      <c r="I1007">
        <v>65698.399999999994</v>
      </c>
      <c r="J1007" t="s">
        <v>2351</v>
      </c>
      <c r="K1007" s="4">
        <f t="shared" si="15"/>
        <v>5474.8666666666659</v>
      </c>
      <c r="L1007" s="6">
        <v>5474.8666666666659</v>
      </c>
    </row>
    <row r="1008" spans="1:12" x14ac:dyDescent="0.25">
      <c r="A1008">
        <v>2007</v>
      </c>
      <c r="B1008">
        <v>45136</v>
      </c>
      <c r="C1008" t="s">
        <v>903</v>
      </c>
      <c r="D1008" t="s">
        <v>904</v>
      </c>
      <c r="E1008" t="s">
        <v>14</v>
      </c>
      <c r="F1008" t="s">
        <v>220</v>
      </c>
      <c r="G1008" t="s">
        <v>16</v>
      </c>
      <c r="H1008">
        <v>14</v>
      </c>
      <c r="I1008">
        <v>38043.69</v>
      </c>
      <c r="J1008" t="s">
        <v>2256</v>
      </c>
      <c r="K1008" s="4">
        <f t="shared" si="15"/>
        <v>3170.3075000000003</v>
      </c>
      <c r="L1008" s="6">
        <v>3170.3075000000003</v>
      </c>
    </row>
    <row r="1009" spans="1:12" x14ac:dyDescent="0.25">
      <c r="A1009">
        <v>2008</v>
      </c>
      <c r="B1009">
        <v>45097</v>
      </c>
      <c r="C1009" t="s">
        <v>123</v>
      </c>
      <c r="D1009" t="s">
        <v>428</v>
      </c>
      <c r="E1009" t="s">
        <v>24</v>
      </c>
      <c r="F1009" t="s">
        <v>147</v>
      </c>
      <c r="G1009" t="s">
        <v>21</v>
      </c>
      <c r="H1009">
        <v>7</v>
      </c>
      <c r="I1009">
        <v>72675.94</v>
      </c>
      <c r="J1009" t="s">
        <v>6581</v>
      </c>
      <c r="K1009" s="4">
        <f t="shared" si="15"/>
        <v>6056.3283333333338</v>
      </c>
      <c r="L1009" s="6">
        <v>6056.3283333333338</v>
      </c>
    </row>
    <row r="1010" spans="1:12" x14ac:dyDescent="0.25">
      <c r="A1010">
        <v>2009</v>
      </c>
      <c r="B1010">
        <v>45114</v>
      </c>
      <c r="C1010" t="s">
        <v>260</v>
      </c>
      <c r="D1010" t="s">
        <v>278</v>
      </c>
      <c r="E1010" t="s">
        <v>24</v>
      </c>
      <c r="F1010" t="s">
        <v>176</v>
      </c>
      <c r="G1010" t="s">
        <v>26</v>
      </c>
      <c r="H1010">
        <v>15</v>
      </c>
      <c r="I1010">
        <v>97268.04</v>
      </c>
      <c r="J1010" t="s">
        <v>1799</v>
      </c>
      <c r="K1010" s="4">
        <f t="shared" si="15"/>
        <v>8105.6699999999992</v>
      </c>
      <c r="L1010" s="6">
        <v>8105.6699999999992</v>
      </c>
    </row>
    <row r="1011" spans="1:12" x14ac:dyDescent="0.25">
      <c r="A1011">
        <v>2010</v>
      </c>
      <c r="B1011">
        <v>45085</v>
      </c>
      <c r="C1011" t="s">
        <v>260</v>
      </c>
      <c r="D1011" t="s">
        <v>777</v>
      </c>
      <c r="E1011" t="s">
        <v>24</v>
      </c>
      <c r="F1011" t="s">
        <v>198</v>
      </c>
      <c r="G1011" t="s">
        <v>35</v>
      </c>
      <c r="H1011">
        <v>18</v>
      </c>
      <c r="I1011">
        <v>53943.199999999997</v>
      </c>
      <c r="J1011" t="s">
        <v>3209</v>
      </c>
      <c r="K1011" s="4">
        <f t="shared" si="15"/>
        <v>4495.2666666666664</v>
      </c>
      <c r="L1011" s="6">
        <v>4495.2666666666664</v>
      </c>
    </row>
    <row r="1012" spans="1:12" x14ac:dyDescent="0.25">
      <c r="A1012">
        <v>2011</v>
      </c>
      <c r="B1012">
        <v>45068</v>
      </c>
      <c r="C1012" t="s">
        <v>276</v>
      </c>
      <c r="D1012" t="s">
        <v>428</v>
      </c>
      <c r="E1012" t="s">
        <v>24</v>
      </c>
      <c r="F1012" t="s">
        <v>176</v>
      </c>
      <c r="G1012" t="s">
        <v>26</v>
      </c>
      <c r="H1012">
        <v>6</v>
      </c>
      <c r="I1012">
        <v>41436.57</v>
      </c>
      <c r="J1012" t="s">
        <v>1480</v>
      </c>
      <c r="K1012" s="4">
        <f t="shared" si="15"/>
        <v>3453.0475000000001</v>
      </c>
      <c r="L1012" s="6">
        <v>3453.0475000000001</v>
      </c>
    </row>
    <row r="1013" spans="1:12" x14ac:dyDescent="0.25">
      <c r="A1013">
        <v>2012</v>
      </c>
      <c r="B1013">
        <v>45112</v>
      </c>
      <c r="C1013" t="s">
        <v>70</v>
      </c>
      <c r="D1013" t="s">
        <v>224</v>
      </c>
      <c r="E1013" t="s">
        <v>24</v>
      </c>
      <c r="F1013" t="s">
        <v>265</v>
      </c>
      <c r="G1013" t="s">
        <v>16</v>
      </c>
      <c r="H1013">
        <v>16</v>
      </c>
      <c r="I1013">
        <v>84987.839999999997</v>
      </c>
      <c r="J1013" t="s">
        <v>4429</v>
      </c>
      <c r="K1013" s="4">
        <f t="shared" si="15"/>
        <v>7082.32</v>
      </c>
      <c r="L1013" s="6">
        <v>7082.32</v>
      </c>
    </row>
    <row r="1014" spans="1:12" x14ac:dyDescent="0.25">
      <c r="A1014">
        <v>2013</v>
      </c>
      <c r="B1014">
        <v>45095</v>
      </c>
      <c r="C1014" t="s">
        <v>350</v>
      </c>
      <c r="D1014" t="s">
        <v>480</v>
      </c>
      <c r="E1014" t="s">
        <v>30</v>
      </c>
      <c r="F1014" t="s">
        <v>229</v>
      </c>
      <c r="G1014" t="s">
        <v>26</v>
      </c>
      <c r="H1014">
        <v>2</v>
      </c>
      <c r="I1014">
        <v>62021.48</v>
      </c>
      <c r="J1014" t="s">
        <v>4373</v>
      </c>
      <c r="K1014" s="4">
        <f t="shared" si="15"/>
        <v>5168.4566666666669</v>
      </c>
      <c r="L1014" s="6">
        <v>5168.4566666666669</v>
      </c>
    </row>
    <row r="1015" spans="1:12" x14ac:dyDescent="0.25">
      <c r="A1015">
        <v>2014</v>
      </c>
      <c r="B1015">
        <v>45140</v>
      </c>
      <c r="C1015" t="s">
        <v>905</v>
      </c>
      <c r="D1015" t="s">
        <v>480</v>
      </c>
      <c r="E1015" t="s">
        <v>30</v>
      </c>
      <c r="F1015" t="s">
        <v>15</v>
      </c>
      <c r="G1015" t="s">
        <v>26</v>
      </c>
      <c r="H1015">
        <v>0</v>
      </c>
      <c r="I1015">
        <v>38384.6</v>
      </c>
      <c r="J1015" t="s">
        <v>1553</v>
      </c>
      <c r="K1015" s="4">
        <f t="shared" si="15"/>
        <v>3198.7166666666667</v>
      </c>
      <c r="L1015" s="6">
        <v>3198.7166666666667</v>
      </c>
    </row>
    <row r="1016" spans="1:12" x14ac:dyDescent="0.25">
      <c r="A1016">
        <v>2015</v>
      </c>
      <c r="B1016">
        <v>45081</v>
      </c>
      <c r="C1016" t="s">
        <v>906</v>
      </c>
      <c r="D1016" t="s">
        <v>347</v>
      </c>
      <c r="E1016" t="s">
        <v>30</v>
      </c>
      <c r="F1016" t="s">
        <v>72</v>
      </c>
      <c r="G1016" t="s">
        <v>16</v>
      </c>
      <c r="H1016">
        <v>7</v>
      </c>
      <c r="I1016">
        <v>65542.25</v>
      </c>
      <c r="J1016" t="s">
        <v>3510</v>
      </c>
      <c r="K1016" s="4">
        <f t="shared" si="15"/>
        <v>5461.854166666667</v>
      </c>
      <c r="L1016" s="6">
        <v>5461.854166666667</v>
      </c>
    </row>
    <row r="1017" spans="1:12" x14ac:dyDescent="0.25">
      <c r="A1017">
        <v>2016</v>
      </c>
      <c r="B1017">
        <v>45100</v>
      </c>
      <c r="C1017" t="s">
        <v>714</v>
      </c>
      <c r="D1017" t="s">
        <v>675</v>
      </c>
      <c r="E1017" t="s">
        <v>30</v>
      </c>
      <c r="F1017" t="s">
        <v>34</v>
      </c>
      <c r="G1017" t="s">
        <v>26</v>
      </c>
      <c r="H1017">
        <v>20</v>
      </c>
      <c r="I1017">
        <v>82520.33</v>
      </c>
      <c r="J1017" t="s">
        <v>6617</v>
      </c>
      <c r="K1017" s="4">
        <f t="shared" si="15"/>
        <v>6876.6941666666671</v>
      </c>
      <c r="L1017" s="6">
        <v>6876.6941666666671</v>
      </c>
    </row>
    <row r="1018" spans="1:12" x14ac:dyDescent="0.25">
      <c r="A1018">
        <v>2017</v>
      </c>
      <c r="B1018">
        <v>45073</v>
      </c>
      <c r="C1018" t="s">
        <v>907</v>
      </c>
      <c r="D1018" t="s">
        <v>908</v>
      </c>
      <c r="E1018" t="s">
        <v>24</v>
      </c>
      <c r="F1018" t="s">
        <v>453</v>
      </c>
      <c r="G1018" t="s">
        <v>16</v>
      </c>
      <c r="H1018">
        <v>19</v>
      </c>
      <c r="I1018">
        <v>87976.22</v>
      </c>
      <c r="J1018" t="s">
        <v>3695</v>
      </c>
      <c r="K1018" s="4">
        <f t="shared" si="15"/>
        <v>7331.3516666666665</v>
      </c>
      <c r="L1018" s="6">
        <v>7331.3516666666665</v>
      </c>
    </row>
    <row r="1019" spans="1:12" x14ac:dyDescent="0.25">
      <c r="A1019">
        <v>2018</v>
      </c>
      <c r="B1019">
        <v>45088</v>
      </c>
      <c r="C1019" t="s">
        <v>909</v>
      </c>
      <c r="D1019" t="s">
        <v>528</v>
      </c>
      <c r="E1019" t="s">
        <v>14</v>
      </c>
      <c r="F1019" t="s">
        <v>34</v>
      </c>
      <c r="G1019" t="s">
        <v>26</v>
      </c>
      <c r="H1019">
        <v>0</v>
      </c>
      <c r="I1019">
        <v>87674.23</v>
      </c>
      <c r="J1019" t="s">
        <v>6627</v>
      </c>
      <c r="K1019" s="4">
        <f t="shared" si="15"/>
        <v>7306.185833333333</v>
      </c>
      <c r="L1019" s="6">
        <v>7306.185833333333</v>
      </c>
    </row>
    <row r="1020" spans="1:12" x14ac:dyDescent="0.25">
      <c r="A1020">
        <v>2019</v>
      </c>
      <c r="B1020">
        <v>45069</v>
      </c>
      <c r="C1020" t="s">
        <v>910</v>
      </c>
      <c r="D1020" t="s">
        <v>146</v>
      </c>
      <c r="E1020" t="s">
        <v>24</v>
      </c>
      <c r="F1020" t="s">
        <v>167</v>
      </c>
      <c r="G1020" t="s">
        <v>35</v>
      </c>
      <c r="H1020">
        <v>13</v>
      </c>
      <c r="I1020">
        <v>52037.75</v>
      </c>
      <c r="J1020" t="s">
        <v>6561</v>
      </c>
      <c r="K1020" s="4">
        <f t="shared" si="15"/>
        <v>4336.479166666667</v>
      </c>
      <c r="L1020" s="6">
        <v>4336.479166666667</v>
      </c>
    </row>
    <row r="1021" spans="1:12" x14ac:dyDescent="0.25">
      <c r="A1021">
        <v>2020</v>
      </c>
      <c r="B1021">
        <v>45054</v>
      </c>
      <c r="C1021" t="s">
        <v>28</v>
      </c>
      <c r="D1021" t="s">
        <v>501</v>
      </c>
      <c r="E1021" t="s">
        <v>30</v>
      </c>
      <c r="F1021" t="s">
        <v>92</v>
      </c>
      <c r="G1021" t="s">
        <v>26</v>
      </c>
      <c r="H1021">
        <v>16</v>
      </c>
      <c r="I1021">
        <v>40507.53</v>
      </c>
      <c r="J1021" t="s">
        <v>2466</v>
      </c>
      <c r="K1021" s="4">
        <f t="shared" si="15"/>
        <v>3375.6275000000001</v>
      </c>
      <c r="L1021" s="6">
        <v>3375.6275000000001</v>
      </c>
    </row>
    <row r="1022" spans="1:12" x14ac:dyDescent="0.25">
      <c r="A1022">
        <v>2021</v>
      </c>
      <c r="B1022">
        <v>45089</v>
      </c>
      <c r="C1022" t="s">
        <v>158</v>
      </c>
      <c r="D1022" t="s">
        <v>911</v>
      </c>
      <c r="E1022" t="s">
        <v>24</v>
      </c>
      <c r="F1022" t="s">
        <v>214</v>
      </c>
      <c r="G1022" t="s">
        <v>21</v>
      </c>
      <c r="H1022">
        <v>4</v>
      </c>
      <c r="I1022">
        <v>97391.75</v>
      </c>
      <c r="J1022" t="s">
        <v>3122</v>
      </c>
      <c r="K1022" s="4">
        <f t="shared" si="15"/>
        <v>8115.979166666667</v>
      </c>
      <c r="L1022" s="6">
        <v>8115.979166666667</v>
      </c>
    </row>
    <row r="1023" spans="1:12" x14ac:dyDescent="0.25">
      <c r="A1023">
        <v>2022</v>
      </c>
      <c r="B1023">
        <v>45129</v>
      </c>
      <c r="C1023" t="s">
        <v>138</v>
      </c>
      <c r="D1023" t="s">
        <v>612</v>
      </c>
      <c r="E1023" t="s">
        <v>14</v>
      </c>
      <c r="F1023" t="s">
        <v>145</v>
      </c>
      <c r="G1023" t="s">
        <v>16</v>
      </c>
      <c r="H1023">
        <v>11</v>
      </c>
      <c r="I1023">
        <v>79716.639999999999</v>
      </c>
      <c r="J1023" t="s">
        <v>1872</v>
      </c>
      <c r="K1023" s="4">
        <f t="shared" si="15"/>
        <v>6643.0533333333333</v>
      </c>
      <c r="L1023" s="6">
        <v>6643.0533333333333</v>
      </c>
    </row>
    <row r="1024" spans="1:12" x14ac:dyDescent="0.25">
      <c r="A1024">
        <v>2023</v>
      </c>
      <c r="B1024">
        <v>45065</v>
      </c>
      <c r="C1024" t="s">
        <v>352</v>
      </c>
      <c r="D1024" t="s">
        <v>296</v>
      </c>
      <c r="E1024" t="s">
        <v>30</v>
      </c>
      <c r="F1024" t="s">
        <v>38</v>
      </c>
      <c r="G1024" t="s">
        <v>26</v>
      </c>
      <c r="H1024">
        <v>6</v>
      </c>
      <c r="I1024">
        <v>48505.120000000003</v>
      </c>
      <c r="J1024" t="s">
        <v>3018</v>
      </c>
      <c r="K1024" s="4">
        <f t="shared" si="15"/>
        <v>4042.0933333333337</v>
      </c>
      <c r="L1024" s="6">
        <v>4042.0933333333337</v>
      </c>
    </row>
    <row r="1025" spans="1:12" x14ac:dyDescent="0.25">
      <c r="A1025">
        <v>2024</v>
      </c>
      <c r="B1025">
        <v>45112</v>
      </c>
      <c r="C1025" t="s">
        <v>874</v>
      </c>
      <c r="D1025" t="s">
        <v>434</v>
      </c>
      <c r="E1025" t="s">
        <v>14</v>
      </c>
      <c r="F1025" t="s">
        <v>298</v>
      </c>
      <c r="G1025" t="s">
        <v>35</v>
      </c>
      <c r="H1025">
        <v>5</v>
      </c>
      <c r="I1025">
        <v>87463.27</v>
      </c>
      <c r="J1025" t="s">
        <v>6655</v>
      </c>
      <c r="K1025" s="4">
        <f t="shared" si="15"/>
        <v>7288.605833333334</v>
      </c>
      <c r="L1025" s="6">
        <v>7288.605833333334</v>
      </c>
    </row>
    <row r="1026" spans="1:12" x14ac:dyDescent="0.25">
      <c r="A1026">
        <v>2025</v>
      </c>
      <c r="B1026">
        <v>45075</v>
      </c>
      <c r="C1026" t="s">
        <v>636</v>
      </c>
      <c r="D1026" t="s">
        <v>912</v>
      </c>
      <c r="E1026" t="s">
        <v>30</v>
      </c>
      <c r="F1026" t="s">
        <v>135</v>
      </c>
      <c r="G1026" t="s">
        <v>26</v>
      </c>
      <c r="H1026">
        <v>9</v>
      </c>
      <c r="I1026">
        <v>52016.01</v>
      </c>
      <c r="J1026" t="s">
        <v>2825</v>
      </c>
      <c r="K1026" s="4">
        <f t="shared" si="15"/>
        <v>4334.6675000000005</v>
      </c>
      <c r="L1026" s="6">
        <v>4334.6675000000005</v>
      </c>
    </row>
    <row r="1027" spans="1:12" x14ac:dyDescent="0.25">
      <c r="A1027">
        <v>2026</v>
      </c>
      <c r="B1027">
        <v>45108</v>
      </c>
      <c r="C1027" t="s">
        <v>913</v>
      </c>
      <c r="D1027" t="s">
        <v>914</v>
      </c>
      <c r="E1027" t="s">
        <v>24</v>
      </c>
      <c r="F1027" t="s">
        <v>246</v>
      </c>
      <c r="G1027" t="s">
        <v>16</v>
      </c>
      <c r="H1027">
        <v>10</v>
      </c>
      <c r="I1027">
        <v>56020.68</v>
      </c>
      <c r="J1027" t="s">
        <v>1761</v>
      </c>
      <c r="K1027" s="4">
        <f t="shared" ref="K1027:K1090" si="16">I1027/12</f>
        <v>4668.3900000000003</v>
      </c>
      <c r="L1027" s="6">
        <v>4668.3900000000003</v>
      </c>
    </row>
    <row r="1028" spans="1:12" x14ac:dyDescent="0.25">
      <c r="A1028">
        <v>2027</v>
      </c>
      <c r="B1028">
        <v>45116</v>
      </c>
      <c r="C1028" t="s">
        <v>706</v>
      </c>
      <c r="D1028" t="s">
        <v>594</v>
      </c>
      <c r="E1028" t="s">
        <v>24</v>
      </c>
      <c r="F1028" t="s">
        <v>203</v>
      </c>
      <c r="G1028" t="s">
        <v>35</v>
      </c>
      <c r="H1028">
        <v>12</v>
      </c>
      <c r="I1028">
        <v>72486.53</v>
      </c>
      <c r="J1028" t="s">
        <v>4350</v>
      </c>
      <c r="K1028" s="4">
        <f t="shared" si="16"/>
        <v>6040.5441666666666</v>
      </c>
      <c r="L1028" s="6">
        <v>6040.5441666666666</v>
      </c>
    </row>
    <row r="1029" spans="1:12" x14ac:dyDescent="0.25">
      <c r="A1029">
        <v>2028</v>
      </c>
      <c r="B1029">
        <v>45105</v>
      </c>
      <c r="C1029" t="s">
        <v>156</v>
      </c>
      <c r="D1029" t="s">
        <v>646</v>
      </c>
      <c r="E1029" t="s">
        <v>30</v>
      </c>
      <c r="F1029" t="s">
        <v>72</v>
      </c>
      <c r="G1029" t="s">
        <v>26</v>
      </c>
      <c r="H1029">
        <v>11</v>
      </c>
      <c r="I1029">
        <v>86527.15</v>
      </c>
      <c r="J1029" t="s">
        <v>4094</v>
      </c>
      <c r="K1029" s="4">
        <f t="shared" si="16"/>
        <v>7210.5958333333328</v>
      </c>
      <c r="L1029" s="6">
        <v>7210.5958333333328</v>
      </c>
    </row>
    <row r="1030" spans="1:12" x14ac:dyDescent="0.25">
      <c r="A1030">
        <v>2029</v>
      </c>
      <c r="B1030">
        <v>45123</v>
      </c>
      <c r="C1030" t="s">
        <v>125</v>
      </c>
      <c r="D1030" t="s">
        <v>688</v>
      </c>
      <c r="E1030" t="s">
        <v>30</v>
      </c>
      <c r="F1030" t="s">
        <v>220</v>
      </c>
      <c r="G1030" t="s">
        <v>21</v>
      </c>
      <c r="H1030">
        <v>14</v>
      </c>
      <c r="I1030">
        <v>72783.22</v>
      </c>
      <c r="J1030" t="s">
        <v>6681</v>
      </c>
      <c r="K1030" s="4">
        <f t="shared" si="16"/>
        <v>6065.2683333333334</v>
      </c>
      <c r="L1030" s="6">
        <v>6065.2683333333334</v>
      </c>
    </row>
    <row r="1031" spans="1:12" x14ac:dyDescent="0.25">
      <c r="A1031">
        <v>2030</v>
      </c>
      <c r="B1031">
        <v>45071</v>
      </c>
      <c r="C1031" t="s">
        <v>123</v>
      </c>
      <c r="D1031" t="s">
        <v>39</v>
      </c>
      <c r="E1031" t="s">
        <v>30</v>
      </c>
      <c r="F1031" t="s">
        <v>52</v>
      </c>
      <c r="G1031" t="s">
        <v>35</v>
      </c>
      <c r="H1031">
        <v>3</v>
      </c>
      <c r="I1031">
        <v>92814.3</v>
      </c>
      <c r="J1031" t="s">
        <v>3353</v>
      </c>
      <c r="K1031" s="4">
        <f t="shared" si="16"/>
        <v>7734.5250000000005</v>
      </c>
      <c r="L1031" s="6">
        <v>7734.5250000000005</v>
      </c>
    </row>
    <row r="1032" spans="1:12" x14ac:dyDescent="0.25">
      <c r="A1032">
        <v>2031</v>
      </c>
      <c r="B1032">
        <v>45142</v>
      </c>
      <c r="C1032" t="s">
        <v>276</v>
      </c>
      <c r="D1032" t="s">
        <v>96</v>
      </c>
      <c r="E1032" t="s">
        <v>14</v>
      </c>
      <c r="F1032" t="s">
        <v>235</v>
      </c>
      <c r="G1032" t="s">
        <v>16</v>
      </c>
      <c r="H1032">
        <v>16</v>
      </c>
      <c r="I1032">
        <v>61958.05</v>
      </c>
      <c r="J1032" t="s">
        <v>4373</v>
      </c>
      <c r="K1032" s="4">
        <f t="shared" si="16"/>
        <v>5163.1708333333336</v>
      </c>
      <c r="L1032" s="6">
        <v>5163.1708333333336</v>
      </c>
    </row>
    <row r="1033" spans="1:12" x14ac:dyDescent="0.25">
      <c r="A1033">
        <v>2032</v>
      </c>
      <c r="B1033">
        <v>45075</v>
      </c>
      <c r="C1033" t="s">
        <v>915</v>
      </c>
      <c r="D1033" t="s">
        <v>103</v>
      </c>
      <c r="E1033" t="s">
        <v>14</v>
      </c>
      <c r="F1033" t="s">
        <v>20</v>
      </c>
      <c r="G1033" t="s">
        <v>26</v>
      </c>
      <c r="H1033">
        <v>2</v>
      </c>
      <c r="I1033">
        <v>62336.01</v>
      </c>
      <c r="J1033" t="s">
        <v>2215</v>
      </c>
      <c r="K1033" s="4">
        <f t="shared" si="16"/>
        <v>5194.6675000000005</v>
      </c>
      <c r="L1033" s="6">
        <v>5194.6675000000005</v>
      </c>
    </row>
    <row r="1034" spans="1:12" x14ac:dyDescent="0.25">
      <c r="A1034">
        <v>2033</v>
      </c>
      <c r="B1034">
        <v>45136</v>
      </c>
      <c r="C1034" t="s">
        <v>530</v>
      </c>
      <c r="D1034" t="s">
        <v>916</v>
      </c>
      <c r="E1034" t="s">
        <v>14</v>
      </c>
      <c r="F1034" t="s">
        <v>49</v>
      </c>
      <c r="G1034" t="s">
        <v>21</v>
      </c>
      <c r="H1034">
        <v>11</v>
      </c>
      <c r="I1034">
        <v>56285.7</v>
      </c>
      <c r="J1034" t="s">
        <v>3821</v>
      </c>
      <c r="K1034" s="4">
        <f t="shared" si="16"/>
        <v>4690.4749999999995</v>
      </c>
      <c r="L1034" s="6">
        <v>4690.4749999999995</v>
      </c>
    </row>
    <row r="1035" spans="1:12" x14ac:dyDescent="0.25">
      <c r="A1035">
        <v>2034</v>
      </c>
      <c r="B1035">
        <v>45087</v>
      </c>
      <c r="C1035" t="s">
        <v>427</v>
      </c>
      <c r="D1035" t="s">
        <v>407</v>
      </c>
      <c r="E1035" t="s">
        <v>24</v>
      </c>
      <c r="F1035" t="s">
        <v>49</v>
      </c>
      <c r="G1035" t="s">
        <v>35</v>
      </c>
      <c r="H1035">
        <v>20</v>
      </c>
      <c r="I1035">
        <v>33735.24</v>
      </c>
      <c r="J1035" t="s">
        <v>3573</v>
      </c>
      <c r="K1035" s="4">
        <f t="shared" si="16"/>
        <v>2811.27</v>
      </c>
      <c r="L1035" s="6">
        <v>2811.27</v>
      </c>
    </row>
    <row r="1036" spans="1:12" x14ac:dyDescent="0.25">
      <c r="A1036">
        <v>2035</v>
      </c>
      <c r="B1036">
        <v>45063</v>
      </c>
      <c r="C1036" t="s">
        <v>716</v>
      </c>
      <c r="D1036" t="s">
        <v>917</v>
      </c>
      <c r="E1036" t="s">
        <v>30</v>
      </c>
      <c r="F1036" t="s">
        <v>49</v>
      </c>
      <c r="G1036" t="s">
        <v>35</v>
      </c>
      <c r="H1036">
        <v>5</v>
      </c>
      <c r="I1036">
        <v>34592.46</v>
      </c>
      <c r="J1036" t="s">
        <v>3138</v>
      </c>
      <c r="K1036" s="4">
        <f t="shared" si="16"/>
        <v>2882.7049999999999</v>
      </c>
      <c r="L1036" s="6">
        <v>2882.7049999999999</v>
      </c>
    </row>
    <row r="1037" spans="1:12" x14ac:dyDescent="0.25">
      <c r="A1037">
        <v>2036</v>
      </c>
      <c r="B1037">
        <v>45083</v>
      </c>
      <c r="C1037" t="s">
        <v>70</v>
      </c>
      <c r="D1037" t="s">
        <v>469</v>
      </c>
      <c r="E1037" t="s">
        <v>14</v>
      </c>
      <c r="F1037" t="s">
        <v>176</v>
      </c>
      <c r="G1037" t="s">
        <v>21</v>
      </c>
      <c r="H1037">
        <v>2</v>
      </c>
      <c r="I1037">
        <v>76024.399999999994</v>
      </c>
      <c r="J1037" t="s">
        <v>1717</v>
      </c>
      <c r="K1037" s="4">
        <f t="shared" si="16"/>
        <v>6335.3666666666659</v>
      </c>
      <c r="L1037" s="6">
        <v>6335.3666666666659</v>
      </c>
    </row>
    <row r="1038" spans="1:12" x14ac:dyDescent="0.25">
      <c r="A1038">
        <v>2037</v>
      </c>
      <c r="B1038">
        <v>45064</v>
      </c>
      <c r="C1038" t="s">
        <v>918</v>
      </c>
      <c r="D1038" t="s">
        <v>919</v>
      </c>
      <c r="E1038" t="s">
        <v>24</v>
      </c>
      <c r="F1038" t="s">
        <v>25</v>
      </c>
      <c r="G1038" t="s">
        <v>21</v>
      </c>
      <c r="H1038">
        <v>2</v>
      </c>
      <c r="I1038">
        <v>99415.19</v>
      </c>
      <c r="J1038" t="s">
        <v>6716</v>
      </c>
      <c r="K1038" s="4">
        <f t="shared" si="16"/>
        <v>8284.5991666666669</v>
      </c>
      <c r="L1038" s="6">
        <v>8284.5991666666669</v>
      </c>
    </row>
    <row r="1039" spans="1:12" x14ac:dyDescent="0.25">
      <c r="A1039">
        <v>2038</v>
      </c>
      <c r="B1039">
        <v>45082</v>
      </c>
      <c r="C1039" t="s">
        <v>920</v>
      </c>
      <c r="D1039" t="s">
        <v>705</v>
      </c>
      <c r="E1039" t="s">
        <v>14</v>
      </c>
      <c r="F1039" t="s">
        <v>113</v>
      </c>
      <c r="G1039" t="s">
        <v>35</v>
      </c>
      <c r="H1039">
        <v>19</v>
      </c>
      <c r="I1039">
        <v>55719.83</v>
      </c>
      <c r="J1039" t="s">
        <v>2022</v>
      </c>
      <c r="K1039" s="4">
        <f t="shared" si="16"/>
        <v>4643.3191666666671</v>
      </c>
      <c r="L1039" s="6">
        <v>4643.3191666666671</v>
      </c>
    </row>
    <row r="1040" spans="1:12" x14ac:dyDescent="0.25">
      <c r="A1040">
        <v>2039</v>
      </c>
      <c r="B1040">
        <v>45134</v>
      </c>
      <c r="C1040" t="s">
        <v>111</v>
      </c>
      <c r="D1040" t="s">
        <v>608</v>
      </c>
      <c r="E1040" t="s">
        <v>24</v>
      </c>
      <c r="F1040" t="s">
        <v>72</v>
      </c>
      <c r="G1040" t="s">
        <v>16</v>
      </c>
      <c r="H1040">
        <v>1</v>
      </c>
      <c r="I1040">
        <v>84990.23</v>
      </c>
      <c r="J1040" t="s">
        <v>6726</v>
      </c>
      <c r="K1040" s="4">
        <f t="shared" si="16"/>
        <v>7082.519166666666</v>
      </c>
      <c r="L1040" s="6">
        <v>7082.519166666666</v>
      </c>
    </row>
    <row r="1041" spans="1:12" x14ac:dyDescent="0.25">
      <c r="A1041">
        <v>2040</v>
      </c>
      <c r="B1041">
        <v>45093</v>
      </c>
      <c r="C1041" t="s">
        <v>890</v>
      </c>
      <c r="D1041" t="s">
        <v>277</v>
      </c>
      <c r="E1041" t="s">
        <v>30</v>
      </c>
      <c r="F1041" t="s">
        <v>189</v>
      </c>
      <c r="G1041" t="s">
        <v>21</v>
      </c>
      <c r="H1041">
        <v>2</v>
      </c>
      <c r="I1041">
        <v>90148.160000000003</v>
      </c>
      <c r="J1041" t="s">
        <v>6732</v>
      </c>
      <c r="K1041" s="4">
        <f t="shared" si="16"/>
        <v>7512.3466666666673</v>
      </c>
      <c r="L1041" s="6">
        <v>7512.3466666666673</v>
      </c>
    </row>
    <row r="1042" spans="1:12" x14ac:dyDescent="0.25">
      <c r="A1042">
        <v>2041</v>
      </c>
      <c r="B1042">
        <v>45061</v>
      </c>
      <c r="C1042" t="s">
        <v>276</v>
      </c>
      <c r="D1042" t="s">
        <v>240</v>
      </c>
      <c r="E1042" t="s">
        <v>14</v>
      </c>
      <c r="F1042" t="s">
        <v>164</v>
      </c>
      <c r="G1042" t="s">
        <v>26</v>
      </c>
      <c r="H1042">
        <v>7</v>
      </c>
      <c r="I1042">
        <v>75929.570000000007</v>
      </c>
      <c r="J1042" t="s">
        <v>5140</v>
      </c>
      <c r="K1042" s="4">
        <f t="shared" si="16"/>
        <v>6327.4641666666676</v>
      </c>
      <c r="L1042" s="6">
        <v>6327.4641666666676</v>
      </c>
    </row>
    <row r="1043" spans="1:12" x14ac:dyDescent="0.25">
      <c r="A1043">
        <v>2042</v>
      </c>
      <c r="B1043">
        <v>45111</v>
      </c>
      <c r="C1043" t="s">
        <v>891</v>
      </c>
      <c r="D1043" t="s">
        <v>521</v>
      </c>
      <c r="E1043" t="s">
        <v>30</v>
      </c>
      <c r="F1043" t="s">
        <v>176</v>
      </c>
      <c r="G1043" t="s">
        <v>35</v>
      </c>
      <c r="H1043">
        <v>6</v>
      </c>
      <c r="I1043">
        <v>60879.86</v>
      </c>
      <c r="J1043" t="s">
        <v>1811</v>
      </c>
      <c r="K1043" s="4">
        <f t="shared" si="16"/>
        <v>5073.3216666666667</v>
      </c>
      <c r="L1043" s="6">
        <v>5073.3216666666667</v>
      </c>
    </row>
    <row r="1044" spans="1:12" x14ac:dyDescent="0.25">
      <c r="A1044">
        <v>2043</v>
      </c>
      <c r="B1044">
        <v>45061</v>
      </c>
      <c r="C1044" t="s">
        <v>79</v>
      </c>
      <c r="D1044" t="s">
        <v>474</v>
      </c>
      <c r="E1044" t="s">
        <v>24</v>
      </c>
      <c r="F1044" t="s">
        <v>265</v>
      </c>
      <c r="G1044" t="s">
        <v>35</v>
      </c>
      <c r="H1044">
        <v>8</v>
      </c>
      <c r="I1044">
        <v>73869.929999999993</v>
      </c>
      <c r="J1044" t="s">
        <v>4462</v>
      </c>
      <c r="K1044" s="4">
        <f t="shared" si="16"/>
        <v>6155.8274999999994</v>
      </c>
      <c r="L1044" s="6">
        <v>6155.8274999999994</v>
      </c>
    </row>
    <row r="1045" spans="1:12" x14ac:dyDescent="0.25">
      <c r="A1045">
        <v>2044</v>
      </c>
      <c r="B1045">
        <v>45086</v>
      </c>
      <c r="C1045" t="s">
        <v>343</v>
      </c>
      <c r="D1045" t="s">
        <v>304</v>
      </c>
      <c r="E1045" t="s">
        <v>14</v>
      </c>
      <c r="F1045" t="s">
        <v>55</v>
      </c>
      <c r="G1045" t="s">
        <v>21</v>
      </c>
      <c r="H1045">
        <v>18</v>
      </c>
      <c r="I1045">
        <v>91478.51</v>
      </c>
      <c r="J1045" t="s">
        <v>4045</v>
      </c>
      <c r="K1045" s="4">
        <f t="shared" si="16"/>
        <v>7623.2091666666665</v>
      </c>
      <c r="L1045" s="6">
        <v>7623.2091666666665</v>
      </c>
    </row>
    <row r="1046" spans="1:12" x14ac:dyDescent="0.25">
      <c r="A1046">
        <v>2045</v>
      </c>
      <c r="B1046">
        <v>45112</v>
      </c>
      <c r="C1046" t="s">
        <v>323</v>
      </c>
      <c r="D1046" t="s">
        <v>921</v>
      </c>
      <c r="E1046" t="s">
        <v>14</v>
      </c>
      <c r="F1046" t="s">
        <v>69</v>
      </c>
      <c r="G1046" t="s">
        <v>21</v>
      </c>
      <c r="H1046">
        <v>12</v>
      </c>
      <c r="I1046">
        <v>45839.35</v>
      </c>
      <c r="J1046" t="s">
        <v>4948</v>
      </c>
      <c r="K1046" s="4">
        <f t="shared" si="16"/>
        <v>3819.9458333333332</v>
      </c>
      <c r="L1046" s="6">
        <v>3819.9458333333332</v>
      </c>
    </row>
    <row r="1047" spans="1:12" x14ac:dyDescent="0.25">
      <c r="A1047">
        <v>2046</v>
      </c>
      <c r="B1047">
        <v>45126</v>
      </c>
      <c r="C1047" t="s">
        <v>350</v>
      </c>
      <c r="D1047" t="s">
        <v>552</v>
      </c>
      <c r="E1047" t="s">
        <v>14</v>
      </c>
      <c r="F1047" t="s">
        <v>214</v>
      </c>
      <c r="G1047" t="s">
        <v>35</v>
      </c>
      <c r="H1047">
        <v>8</v>
      </c>
      <c r="I1047">
        <v>93723.71</v>
      </c>
      <c r="J1047" t="s">
        <v>6758</v>
      </c>
      <c r="K1047" s="4">
        <f t="shared" si="16"/>
        <v>7810.3091666666669</v>
      </c>
      <c r="L1047" s="6">
        <v>7810.3091666666669</v>
      </c>
    </row>
    <row r="1048" spans="1:12" x14ac:dyDescent="0.25">
      <c r="A1048">
        <v>2047</v>
      </c>
      <c r="B1048">
        <v>45086</v>
      </c>
      <c r="C1048" t="s">
        <v>481</v>
      </c>
      <c r="D1048" t="s">
        <v>192</v>
      </c>
      <c r="E1048" t="s">
        <v>30</v>
      </c>
      <c r="F1048" t="s">
        <v>205</v>
      </c>
      <c r="G1048" t="s">
        <v>26</v>
      </c>
      <c r="H1048">
        <v>0</v>
      </c>
      <c r="I1048">
        <v>44177.08</v>
      </c>
      <c r="J1048" t="s">
        <v>2011</v>
      </c>
      <c r="K1048" s="4">
        <f t="shared" si="16"/>
        <v>3681.4233333333336</v>
      </c>
      <c r="L1048" s="6">
        <v>3681.4233333333336</v>
      </c>
    </row>
    <row r="1049" spans="1:12" x14ac:dyDescent="0.25">
      <c r="A1049">
        <v>2048</v>
      </c>
      <c r="B1049">
        <v>45086</v>
      </c>
      <c r="C1049" t="s">
        <v>922</v>
      </c>
      <c r="D1049" t="s">
        <v>705</v>
      </c>
      <c r="E1049" t="s">
        <v>24</v>
      </c>
      <c r="F1049" t="s">
        <v>94</v>
      </c>
      <c r="G1049" t="s">
        <v>26</v>
      </c>
      <c r="H1049">
        <v>16</v>
      </c>
      <c r="I1049">
        <v>97715.17</v>
      </c>
      <c r="J1049" t="s">
        <v>6408</v>
      </c>
      <c r="K1049" s="4">
        <f t="shared" si="16"/>
        <v>8142.9308333333329</v>
      </c>
      <c r="L1049" s="6">
        <v>8142.9308333333329</v>
      </c>
    </row>
    <row r="1050" spans="1:12" x14ac:dyDescent="0.25">
      <c r="A1050">
        <v>2049</v>
      </c>
      <c r="B1050">
        <v>45140</v>
      </c>
      <c r="C1050" t="s">
        <v>168</v>
      </c>
      <c r="D1050" t="s">
        <v>392</v>
      </c>
      <c r="E1050" t="s">
        <v>14</v>
      </c>
      <c r="F1050" t="s">
        <v>145</v>
      </c>
      <c r="G1050" t="s">
        <v>16</v>
      </c>
      <c r="H1050">
        <v>1</v>
      </c>
      <c r="I1050">
        <v>79185.25</v>
      </c>
      <c r="J1050" t="s">
        <v>4030</v>
      </c>
      <c r="K1050" s="4">
        <f t="shared" si="16"/>
        <v>6598.770833333333</v>
      </c>
      <c r="L1050" s="6">
        <v>6598.770833333333</v>
      </c>
    </row>
    <row r="1051" spans="1:12" x14ac:dyDescent="0.25">
      <c r="A1051">
        <v>2050</v>
      </c>
      <c r="B1051">
        <v>45123</v>
      </c>
      <c r="C1051" t="s">
        <v>903</v>
      </c>
      <c r="D1051" t="s">
        <v>146</v>
      </c>
      <c r="E1051" t="s">
        <v>24</v>
      </c>
      <c r="F1051" t="s">
        <v>246</v>
      </c>
      <c r="G1051" t="s">
        <v>21</v>
      </c>
      <c r="H1051">
        <v>0</v>
      </c>
      <c r="I1051">
        <v>86134.23</v>
      </c>
      <c r="J1051" t="s">
        <v>6777</v>
      </c>
      <c r="K1051" s="4">
        <f t="shared" si="16"/>
        <v>7177.8525</v>
      </c>
      <c r="L1051" s="6">
        <v>7177.8525</v>
      </c>
    </row>
    <row r="1052" spans="1:12" x14ac:dyDescent="0.25">
      <c r="A1052">
        <v>2051</v>
      </c>
      <c r="B1052">
        <v>45134</v>
      </c>
      <c r="C1052" t="s">
        <v>551</v>
      </c>
      <c r="D1052" t="s">
        <v>524</v>
      </c>
      <c r="E1052" t="s">
        <v>30</v>
      </c>
      <c r="F1052" t="s">
        <v>453</v>
      </c>
      <c r="G1052" t="s">
        <v>35</v>
      </c>
      <c r="H1052">
        <v>11</v>
      </c>
      <c r="I1052">
        <v>34708.5</v>
      </c>
      <c r="J1052" t="s">
        <v>3132</v>
      </c>
      <c r="K1052" s="4">
        <f t="shared" si="16"/>
        <v>2892.375</v>
      </c>
      <c r="L1052" s="6">
        <v>2892.375</v>
      </c>
    </row>
    <row r="1053" spans="1:12" x14ac:dyDescent="0.25">
      <c r="A1053">
        <v>2052</v>
      </c>
      <c r="B1053">
        <v>45070</v>
      </c>
      <c r="C1053" t="s">
        <v>491</v>
      </c>
      <c r="D1053" t="s">
        <v>923</v>
      </c>
      <c r="E1053" t="s">
        <v>30</v>
      </c>
      <c r="F1053" t="s">
        <v>64</v>
      </c>
      <c r="G1053" t="s">
        <v>35</v>
      </c>
      <c r="H1053">
        <v>5</v>
      </c>
      <c r="I1053">
        <v>53386.57</v>
      </c>
      <c r="J1053" t="s">
        <v>2720</v>
      </c>
      <c r="K1053" s="4">
        <f t="shared" si="16"/>
        <v>4448.8808333333336</v>
      </c>
      <c r="L1053" s="6">
        <v>4448.8808333333336</v>
      </c>
    </row>
    <row r="1054" spans="1:12" x14ac:dyDescent="0.25">
      <c r="A1054">
        <v>2053</v>
      </c>
      <c r="B1054">
        <v>45095</v>
      </c>
      <c r="C1054" t="s">
        <v>152</v>
      </c>
      <c r="D1054" t="s">
        <v>578</v>
      </c>
      <c r="E1054" t="s">
        <v>30</v>
      </c>
      <c r="F1054" t="s">
        <v>264</v>
      </c>
      <c r="G1054" t="s">
        <v>26</v>
      </c>
      <c r="H1054">
        <v>19</v>
      </c>
      <c r="I1054">
        <v>79762.399999999994</v>
      </c>
      <c r="J1054" t="s">
        <v>5447</v>
      </c>
      <c r="K1054" s="4">
        <f t="shared" si="16"/>
        <v>6646.8666666666659</v>
      </c>
      <c r="L1054" s="6">
        <v>6646.8666666666659</v>
      </c>
    </row>
    <row r="1055" spans="1:12" x14ac:dyDescent="0.25">
      <c r="A1055">
        <v>2054</v>
      </c>
      <c r="B1055">
        <v>45123</v>
      </c>
      <c r="C1055" t="s">
        <v>28</v>
      </c>
      <c r="D1055" t="s">
        <v>434</v>
      </c>
      <c r="E1055" t="s">
        <v>30</v>
      </c>
      <c r="F1055" t="s">
        <v>46</v>
      </c>
      <c r="G1055" t="s">
        <v>26</v>
      </c>
      <c r="H1055">
        <v>18</v>
      </c>
      <c r="I1055">
        <v>46135.55</v>
      </c>
      <c r="J1055" t="s">
        <v>2215</v>
      </c>
      <c r="K1055" s="4">
        <f t="shared" si="16"/>
        <v>3844.6291666666671</v>
      </c>
      <c r="L1055" s="6">
        <v>3844.6291666666671</v>
      </c>
    </row>
    <row r="1056" spans="1:12" x14ac:dyDescent="0.25">
      <c r="A1056">
        <v>2055</v>
      </c>
      <c r="B1056">
        <v>45119</v>
      </c>
      <c r="C1056" t="s">
        <v>269</v>
      </c>
      <c r="D1056" t="s">
        <v>378</v>
      </c>
      <c r="E1056" t="s">
        <v>14</v>
      </c>
      <c r="F1056" t="s">
        <v>101</v>
      </c>
      <c r="G1056" t="s">
        <v>35</v>
      </c>
      <c r="H1056">
        <v>18</v>
      </c>
      <c r="I1056">
        <v>86384.43</v>
      </c>
      <c r="J1056" t="s">
        <v>1853</v>
      </c>
      <c r="K1056" s="4">
        <f t="shared" si="16"/>
        <v>7198.7024999999994</v>
      </c>
      <c r="L1056" s="6">
        <v>7198.7024999999994</v>
      </c>
    </row>
    <row r="1057" spans="1:12" x14ac:dyDescent="0.25">
      <c r="A1057">
        <v>2056</v>
      </c>
      <c r="B1057">
        <v>45124</v>
      </c>
      <c r="C1057" t="s">
        <v>924</v>
      </c>
      <c r="D1057" t="s">
        <v>925</v>
      </c>
      <c r="E1057" t="s">
        <v>14</v>
      </c>
      <c r="F1057" t="s">
        <v>220</v>
      </c>
      <c r="G1057" t="s">
        <v>21</v>
      </c>
      <c r="H1057">
        <v>10</v>
      </c>
      <c r="I1057">
        <v>33561.760000000002</v>
      </c>
      <c r="J1057" t="s">
        <v>6804</v>
      </c>
      <c r="K1057" s="4">
        <f t="shared" si="16"/>
        <v>2796.8133333333335</v>
      </c>
      <c r="L1057" s="6">
        <v>2796.8133333333335</v>
      </c>
    </row>
    <row r="1058" spans="1:12" x14ac:dyDescent="0.25">
      <c r="A1058">
        <v>2057</v>
      </c>
      <c r="B1058">
        <v>45107</v>
      </c>
      <c r="C1058" t="s">
        <v>44</v>
      </c>
      <c r="D1058" t="s">
        <v>926</v>
      </c>
      <c r="E1058" t="s">
        <v>30</v>
      </c>
      <c r="F1058" t="s">
        <v>265</v>
      </c>
      <c r="G1058" t="s">
        <v>26</v>
      </c>
      <c r="H1058">
        <v>4</v>
      </c>
      <c r="I1058">
        <v>34684.629999999997</v>
      </c>
      <c r="J1058" t="s">
        <v>6810</v>
      </c>
      <c r="K1058" s="4">
        <f t="shared" si="16"/>
        <v>2890.3858333333333</v>
      </c>
      <c r="L1058" s="6">
        <v>2890.3858333333333</v>
      </c>
    </row>
    <row r="1059" spans="1:12" x14ac:dyDescent="0.25">
      <c r="A1059">
        <v>2058</v>
      </c>
      <c r="B1059">
        <v>45125</v>
      </c>
      <c r="C1059" t="s">
        <v>12</v>
      </c>
      <c r="D1059" t="s">
        <v>927</v>
      </c>
      <c r="E1059" t="s">
        <v>14</v>
      </c>
      <c r="F1059" t="s">
        <v>20</v>
      </c>
      <c r="G1059" t="s">
        <v>35</v>
      </c>
      <c r="H1059">
        <v>17</v>
      </c>
      <c r="I1059">
        <v>94591.360000000001</v>
      </c>
      <c r="J1059" t="s">
        <v>3510</v>
      </c>
      <c r="K1059" s="4">
        <f t="shared" si="16"/>
        <v>7882.6133333333337</v>
      </c>
      <c r="L1059" s="6">
        <v>7882.6133333333337</v>
      </c>
    </row>
    <row r="1060" spans="1:12" x14ac:dyDescent="0.25">
      <c r="A1060">
        <v>2059</v>
      </c>
      <c r="B1060">
        <v>45056</v>
      </c>
      <c r="C1060" t="s">
        <v>76</v>
      </c>
      <c r="D1060" t="s">
        <v>812</v>
      </c>
      <c r="E1060" t="s">
        <v>30</v>
      </c>
      <c r="F1060" t="s">
        <v>89</v>
      </c>
      <c r="G1060" t="s">
        <v>26</v>
      </c>
      <c r="H1060">
        <v>20</v>
      </c>
      <c r="I1060">
        <v>41111.83</v>
      </c>
      <c r="J1060" t="s">
        <v>3620</v>
      </c>
      <c r="K1060" s="4">
        <f t="shared" si="16"/>
        <v>3425.9858333333336</v>
      </c>
      <c r="L1060" s="6">
        <v>3425.9858333333336</v>
      </c>
    </row>
    <row r="1061" spans="1:12" x14ac:dyDescent="0.25">
      <c r="A1061">
        <v>2060</v>
      </c>
      <c r="B1061">
        <v>45064</v>
      </c>
      <c r="C1061" t="s">
        <v>270</v>
      </c>
      <c r="D1061" t="s">
        <v>112</v>
      </c>
      <c r="E1061" t="s">
        <v>14</v>
      </c>
      <c r="F1061" t="s">
        <v>203</v>
      </c>
      <c r="G1061" t="s">
        <v>35</v>
      </c>
      <c r="H1061">
        <v>2</v>
      </c>
      <c r="I1061">
        <v>46834.53</v>
      </c>
      <c r="J1061" t="s">
        <v>6826</v>
      </c>
      <c r="K1061" s="4">
        <f t="shared" si="16"/>
        <v>3902.8775000000001</v>
      </c>
      <c r="L1061" s="6">
        <v>3902.8775000000001</v>
      </c>
    </row>
    <row r="1062" spans="1:12" x14ac:dyDescent="0.25">
      <c r="A1062">
        <v>2061</v>
      </c>
      <c r="B1062">
        <v>45064</v>
      </c>
      <c r="C1062" t="s">
        <v>716</v>
      </c>
      <c r="D1062" t="s">
        <v>656</v>
      </c>
      <c r="E1062" t="s">
        <v>24</v>
      </c>
      <c r="F1062" t="s">
        <v>232</v>
      </c>
      <c r="G1062" t="s">
        <v>35</v>
      </c>
      <c r="H1062">
        <v>0</v>
      </c>
      <c r="I1062">
        <v>56917.55</v>
      </c>
      <c r="J1062" t="s">
        <v>3473</v>
      </c>
      <c r="K1062" s="4">
        <f t="shared" si="16"/>
        <v>4743.1291666666666</v>
      </c>
      <c r="L1062" s="6">
        <v>4743.1291666666666</v>
      </c>
    </row>
    <row r="1063" spans="1:12" x14ac:dyDescent="0.25">
      <c r="A1063">
        <v>2062</v>
      </c>
      <c r="B1063">
        <v>45069</v>
      </c>
      <c r="C1063" t="s">
        <v>497</v>
      </c>
      <c r="D1063" t="s">
        <v>616</v>
      </c>
      <c r="E1063" t="s">
        <v>14</v>
      </c>
      <c r="F1063" t="s">
        <v>122</v>
      </c>
      <c r="G1063" t="s">
        <v>26</v>
      </c>
      <c r="H1063">
        <v>8</v>
      </c>
      <c r="I1063">
        <v>42425.57</v>
      </c>
      <c r="J1063" t="s">
        <v>5643</v>
      </c>
      <c r="K1063" s="4">
        <f t="shared" si="16"/>
        <v>3535.4641666666666</v>
      </c>
      <c r="L1063" s="6">
        <v>3535.4641666666666</v>
      </c>
    </row>
    <row r="1064" spans="1:12" x14ac:dyDescent="0.25">
      <c r="A1064">
        <v>2063</v>
      </c>
      <c r="B1064">
        <v>45075</v>
      </c>
      <c r="C1064" t="s">
        <v>276</v>
      </c>
      <c r="D1064" t="s">
        <v>347</v>
      </c>
      <c r="E1064" t="s">
        <v>14</v>
      </c>
      <c r="F1064" t="s">
        <v>101</v>
      </c>
      <c r="G1064" t="s">
        <v>16</v>
      </c>
      <c r="H1064">
        <v>15</v>
      </c>
      <c r="I1064">
        <v>30944.85</v>
      </c>
      <c r="J1064" t="s">
        <v>1724</v>
      </c>
      <c r="K1064" s="4">
        <f t="shared" si="16"/>
        <v>2578.7374999999997</v>
      </c>
      <c r="L1064" s="6">
        <v>2578.7374999999997</v>
      </c>
    </row>
    <row r="1065" spans="1:12" x14ac:dyDescent="0.25">
      <c r="A1065">
        <v>2064</v>
      </c>
      <c r="B1065">
        <v>45080</v>
      </c>
      <c r="C1065" t="s">
        <v>467</v>
      </c>
      <c r="D1065" t="s">
        <v>928</v>
      </c>
      <c r="E1065" t="s">
        <v>24</v>
      </c>
      <c r="F1065" t="s">
        <v>101</v>
      </c>
      <c r="G1065" t="s">
        <v>26</v>
      </c>
      <c r="H1065">
        <v>3</v>
      </c>
      <c r="I1065">
        <v>93725.87</v>
      </c>
      <c r="J1065" t="s">
        <v>2920</v>
      </c>
      <c r="K1065" s="4">
        <f t="shared" si="16"/>
        <v>7810.4891666666663</v>
      </c>
      <c r="L1065" s="6">
        <v>7810.4891666666663</v>
      </c>
    </row>
    <row r="1066" spans="1:12" x14ac:dyDescent="0.25">
      <c r="A1066">
        <v>2065</v>
      </c>
      <c r="B1066">
        <v>45087</v>
      </c>
      <c r="C1066" t="s">
        <v>929</v>
      </c>
      <c r="D1066" t="s">
        <v>440</v>
      </c>
      <c r="E1066" t="s">
        <v>30</v>
      </c>
      <c r="F1066" t="s">
        <v>176</v>
      </c>
      <c r="G1066" t="s">
        <v>21</v>
      </c>
      <c r="H1066">
        <v>0</v>
      </c>
      <c r="I1066">
        <v>46899.8</v>
      </c>
      <c r="J1066" t="s">
        <v>2000</v>
      </c>
      <c r="K1066" s="4">
        <f t="shared" si="16"/>
        <v>3908.3166666666671</v>
      </c>
      <c r="L1066" s="6">
        <v>3908.3166666666671</v>
      </c>
    </row>
    <row r="1067" spans="1:12" x14ac:dyDescent="0.25">
      <c r="A1067">
        <v>2066</v>
      </c>
      <c r="B1067">
        <v>45097</v>
      </c>
      <c r="C1067" t="s">
        <v>313</v>
      </c>
      <c r="D1067" t="s">
        <v>930</v>
      </c>
      <c r="E1067" t="s">
        <v>24</v>
      </c>
      <c r="F1067" t="s">
        <v>31</v>
      </c>
      <c r="G1067" t="s">
        <v>21</v>
      </c>
      <c r="H1067">
        <v>15</v>
      </c>
      <c r="I1067">
        <v>91934.43</v>
      </c>
      <c r="J1067" t="s">
        <v>3479</v>
      </c>
      <c r="K1067" s="4">
        <f t="shared" si="16"/>
        <v>7661.2024999999994</v>
      </c>
      <c r="L1067" s="6">
        <v>7661.2024999999994</v>
      </c>
    </row>
    <row r="1068" spans="1:12" x14ac:dyDescent="0.25">
      <c r="A1068">
        <v>2067</v>
      </c>
      <c r="B1068">
        <v>45121</v>
      </c>
      <c r="C1068" t="s">
        <v>215</v>
      </c>
      <c r="D1068" t="s">
        <v>107</v>
      </c>
      <c r="E1068" t="s">
        <v>30</v>
      </c>
      <c r="F1068" t="s">
        <v>20</v>
      </c>
      <c r="G1068" t="s">
        <v>35</v>
      </c>
      <c r="H1068">
        <v>10</v>
      </c>
      <c r="I1068">
        <v>79023.64</v>
      </c>
      <c r="J1068" t="s">
        <v>1799</v>
      </c>
      <c r="K1068" s="4">
        <f t="shared" si="16"/>
        <v>6585.3033333333333</v>
      </c>
      <c r="L1068" s="6">
        <v>6585.3033333333333</v>
      </c>
    </row>
    <row r="1069" spans="1:12" x14ac:dyDescent="0.25">
      <c r="A1069">
        <v>2068</v>
      </c>
      <c r="B1069">
        <v>45113</v>
      </c>
      <c r="C1069" t="s">
        <v>39</v>
      </c>
      <c r="D1069" t="s">
        <v>552</v>
      </c>
      <c r="E1069" t="s">
        <v>30</v>
      </c>
      <c r="F1069" t="s">
        <v>211</v>
      </c>
      <c r="G1069" t="s">
        <v>21</v>
      </c>
      <c r="H1069">
        <v>4</v>
      </c>
      <c r="I1069">
        <v>59236.55</v>
      </c>
      <c r="J1069" t="s">
        <v>3040</v>
      </c>
      <c r="K1069" s="4">
        <f t="shared" si="16"/>
        <v>4936.3791666666666</v>
      </c>
      <c r="L1069" s="6">
        <v>4936.3791666666666</v>
      </c>
    </row>
    <row r="1070" spans="1:12" x14ac:dyDescent="0.25">
      <c r="A1070">
        <v>2069</v>
      </c>
      <c r="B1070">
        <v>45097</v>
      </c>
      <c r="C1070" t="s">
        <v>854</v>
      </c>
      <c r="D1070" t="s">
        <v>826</v>
      </c>
      <c r="E1070" t="s">
        <v>24</v>
      </c>
      <c r="F1070" t="s">
        <v>81</v>
      </c>
      <c r="G1070" t="s">
        <v>26</v>
      </c>
      <c r="H1070">
        <v>9</v>
      </c>
      <c r="I1070">
        <v>73440.53</v>
      </c>
      <c r="J1070" t="s">
        <v>3075</v>
      </c>
      <c r="K1070" s="4">
        <f t="shared" si="16"/>
        <v>6120.0441666666666</v>
      </c>
      <c r="L1070" s="6">
        <v>6120.0441666666666</v>
      </c>
    </row>
    <row r="1071" spans="1:12" x14ac:dyDescent="0.25">
      <c r="A1071">
        <v>2070</v>
      </c>
      <c r="B1071">
        <v>45130</v>
      </c>
      <c r="C1071" t="s">
        <v>931</v>
      </c>
      <c r="D1071" t="s">
        <v>322</v>
      </c>
      <c r="E1071" t="s">
        <v>14</v>
      </c>
      <c r="F1071" t="s">
        <v>298</v>
      </c>
      <c r="G1071" t="s">
        <v>16</v>
      </c>
      <c r="H1071">
        <v>17</v>
      </c>
      <c r="I1071">
        <v>69167.3</v>
      </c>
      <c r="J1071" t="s">
        <v>3181</v>
      </c>
      <c r="K1071" s="4">
        <f t="shared" si="16"/>
        <v>5763.9416666666666</v>
      </c>
      <c r="L1071" s="6">
        <v>5763.9416666666666</v>
      </c>
    </row>
    <row r="1072" spans="1:12" x14ac:dyDescent="0.25">
      <c r="A1072">
        <v>2071</v>
      </c>
      <c r="B1072">
        <v>45124</v>
      </c>
      <c r="C1072" t="s">
        <v>215</v>
      </c>
      <c r="D1072" t="s">
        <v>112</v>
      </c>
      <c r="E1072" t="s">
        <v>30</v>
      </c>
      <c r="F1072" t="s">
        <v>31</v>
      </c>
      <c r="G1072" t="s">
        <v>16</v>
      </c>
      <c r="H1072">
        <v>19</v>
      </c>
      <c r="I1072">
        <v>71290.460000000006</v>
      </c>
      <c r="J1072" t="s">
        <v>5978</v>
      </c>
      <c r="K1072" s="4">
        <f t="shared" si="16"/>
        <v>5940.8716666666669</v>
      </c>
      <c r="L1072" s="6">
        <v>5940.8716666666669</v>
      </c>
    </row>
    <row r="1073" spans="1:12" x14ac:dyDescent="0.25">
      <c r="A1073">
        <v>2072</v>
      </c>
      <c r="B1073">
        <v>45088</v>
      </c>
      <c r="C1073" t="s">
        <v>138</v>
      </c>
      <c r="D1073" t="s">
        <v>820</v>
      </c>
      <c r="E1073" t="s">
        <v>30</v>
      </c>
      <c r="F1073" t="s">
        <v>119</v>
      </c>
      <c r="G1073" t="s">
        <v>16</v>
      </c>
      <c r="H1073">
        <v>8</v>
      </c>
      <c r="I1073">
        <v>38843.199999999997</v>
      </c>
      <c r="J1073" t="s">
        <v>6078</v>
      </c>
      <c r="K1073" s="4">
        <f t="shared" si="16"/>
        <v>3236.9333333333329</v>
      </c>
      <c r="L1073" s="6">
        <v>3236.9333333333329</v>
      </c>
    </row>
    <row r="1074" spans="1:12" x14ac:dyDescent="0.25">
      <c r="A1074">
        <v>2073</v>
      </c>
      <c r="B1074">
        <v>45058</v>
      </c>
      <c r="C1074" t="s">
        <v>56</v>
      </c>
      <c r="D1074" t="s">
        <v>166</v>
      </c>
      <c r="E1074" t="s">
        <v>30</v>
      </c>
      <c r="F1074" t="s">
        <v>64</v>
      </c>
      <c r="G1074" t="s">
        <v>26</v>
      </c>
      <c r="H1074">
        <v>13</v>
      </c>
      <c r="I1074">
        <v>69745.45</v>
      </c>
      <c r="J1074" t="s">
        <v>1865</v>
      </c>
      <c r="K1074" s="4">
        <f t="shared" si="16"/>
        <v>5812.1208333333334</v>
      </c>
      <c r="L1074" s="6">
        <v>5812.1208333333334</v>
      </c>
    </row>
    <row r="1075" spans="1:12" x14ac:dyDescent="0.25">
      <c r="A1075">
        <v>2074</v>
      </c>
      <c r="B1075">
        <v>45114</v>
      </c>
      <c r="C1075" t="s">
        <v>194</v>
      </c>
      <c r="D1075" t="s">
        <v>155</v>
      </c>
      <c r="E1075" t="s">
        <v>24</v>
      </c>
      <c r="F1075" t="s">
        <v>246</v>
      </c>
      <c r="G1075" t="s">
        <v>35</v>
      </c>
      <c r="H1075">
        <v>4</v>
      </c>
      <c r="I1075">
        <v>36778.120000000003</v>
      </c>
      <c r="J1075" t="s">
        <v>5978</v>
      </c>
      <c r="K1075" s="4">
        <f t="shared" si="16"/>
        <v>3064.8433333333337</v>
      </c>
      <c r="L1075" s="6">
        <v>3064.8433333333337</v>
      </c>
    </row>
    <row r="1076" spans="1:12" x14ac:dyDescent="0.25">
      <c r="A1076">
        <v>2075</v>
      </c>
      <c r="B1076">
        <v>45080</v>
      </c>
      <c r="C1076" t="s">
        <v>260</v>
      </c>
      <c r="D1076" t="s">
        <v>192</v>
      </c>
      <c r="E1076" t="s">
        <v>24</v>
      </c>
      <c r="F1076" t="s">
        <v>176</v>
      </c>
      <c r="G1076" t="s">
        <v>21</v>
      </c>
      <c r="H1076">
        <v>17</v>
      </c>
      <c r="I1076">
        <v>47061.440000000002</v>
      </c>
      <c r="J1076" t="s">
        <v>3606</v>
      </c>
      <c r="K1076" s="4">
        <f t="shared" si="16"/>
        <v>3921.7866666666669</v>
      </c>
      <c r="L1076" s="6">
        <v>3921.7866666666669</v>
      </c>
    </row>
    <row r="1077" spans="1:12" x14ac:dyDescent="0.25">
      <c r="A1077">
        <v>2076</v>
      </c>
      <c r="B1077">
        <v>45110</v>
      </c>
      <c r="C1077" t="s">
        <v>266</v>
      </c>
      <c r="D1077" t="s">
        <v>286</v>
      </c>
      <c r="E1077" t="s">
        <v>14</v>
      </c>
      <c r="F1077" t="s">
        <v>84</v>
      </c>
      <c r="G1077" t="s">
        <v>16</v>
      </c>
      <c r="H1077">
        <v>19</v>
      </c>
      <c r="I1077">
        <v>69778.080000000002</v>
      </c>
      <c r="J1077" t="s">
        <v>5773</v>
      </c>
      <c r="K1077" s="4">
        <f t="shared" si="16"/>
        <v>5814.84</v>
      </c>
      <c r="L1077" s="6">
        <v>5814.84</v>
      </c>
    </row>
    <row r="1078" spans="1:12" x14ac:dyDescent="0.25">
      <c r="A1078">
        <v>2077</v>
      </c>
      <c r="B1078">
        <v>45053</v>
      </c>
      <c r="C1078" t="s">
        <v>399</v>
      </c>
      <c r="D1078" t="s">
        <v>932</v>
      </c>
      <c r="E1078" t="s">
        <v>24</v>
      </c>
      <c r="F1078" t="s">
        <v>72</v>
      </c>
      <c r="G1078" t="s">
        <v>26</v>
      </c>
      <c r="H1078">
        <v>5</v>
      </c>
      <c r="I1078">
        <v>36032.53</v>
      </c>
      <c r="J1078" t="s">
        <v>3562</v>
      </c>
      <c r="K1078" s="4">
        <f t="shared" si="16"/>
        <v>3002.7108333333331</v>
      </c>
      <c r="L1078" s="6">
        <v>3002.7108333333331</v>
      </c>
    </row>
    <row r="1079" spans="1:12" x14ac:dyDescent="0.25">
      <c r="A1079">
        <v>2078</v>
      </c>
      <c r="B1079">
        <v>45094</v>
      </c>
      <c r="C1079" t="s">
        <v>32</v>
      </c>
      <c r="D1079" t="s">
        <v>468</v>
      </c>
      <c r="E1079" t="s">
        <v>24</v>
      </c>
      <c r="F1079" t="s">
        <v>94</v>
      </c>
      <c r="G1079" t="s">
        <v>35</v>
      </c>
      <c r="H1079">
        <v>9</v>
      </c>
      <c r="I1079">
        <v>33599.480000000003</v>
      </c>
      <c r="J1079" t="s">
        <v>3381</v>
      </c>
      <c r="K1079" s="4">
        <f t="shared" si="16"/>
        <v>2799.9566666666669</v>
      </c>
      <c r="L1079" s="6">
        <v>2799.9566666666669</v>
      </c>
    </row>
    <row r="1080" spans="1:12" x14ac:dyDescent="0.25">
      <c r="A1080">
        <v>2079</v>
      </c>
      <c r="B1080">
        <v>45097</v>
      </c>
      <c r="C1080" t="s">
        <v>376</v>
      </c>
      <c r="D1080" t="s">
        <v>355</v>
      </c>
      <c r="E1080" t="s">
        <v>30</v>
      </c>
      <c r="F1080" t="s">
        <v>176</v>
      </c>
      <c r="G1080" t="s">
        <v>35</v>
      </c>
      <c r="H1080">
        <v>10</v>
      </c>
      <c r="I1080">
        <v>76255.66</v>
      </c>
      <c r="J1080" t="s">
        <v>6911</v>
      </c>
      <c r="K1080" s="4">
        <f t="shared" si="16"/>
        <v>6354.6383333333333</v>
      </c>
      <c r="L1080" s="6">
        <v>6354.6383333333333</v>
      </c>
    </row>
    <row r="1081" spans="1:12" x14ac:dyDescent="0.25">
      <c r="A1081">
        <v>2080</v>
      </c>
      <c r="B1081">
        <v>45113</v>
      </c>
      <c r="C1081" t="s">
        <v>565</v>
      </c>
      <c r="D1081" t="s">
        <v>857</v>
      </c>
      <c r="E1081" t="s">
        <v>30</v>
      </c>
      <c r="F1081" t="s">
        <v>164</v>
      </c>
      <c r="G1081" t="s">
        <v>16</v>
      </c>
      <c r="H1081">
        <v>11</v>
      </c>
      <c r="I1081">
        <v>70884.53</v>
      </c>
      <c r="J1081" t="s">
        <v>6326</v>
      </c>
      <c r="K1081" s="4">
        <f t="shared" si="16"/>
        <v>5907.0441666666666</v>
      </c>
      <c r="L1081" s="6">
        <v>5907.0441666666666</v>
      </c>
    </row>
    <row r="1082" spans="1:12" x14ac:dyDescent="0.25">
      <c r="A1082">
        <v>2081</v>
      </c>
      <c r="B1082">
        <v>45060</v>
      </c>
      <c r="C1082" t="s">
        <v>856</v>
      </c>
      <c r="D1082" t="s">
        <v>131</v>
      </c>
      <c r="E1082" t="s">
        <v>14</v>
      </c>
      <c r="F1082" t="s">
        <v>220</v>
      </c>
      <c r="G1082" t="s">
        <v>21</v>
      </c>
      <c r="H1082">
        <v>11</v>
      </c>
      <c r="I1082">
        <v>92285.53</v>
      </c>
      <c r="J1082" t="s">
        <v>6921</v>
      </c>
      <c r="K1082" s="4">
        <f t="shared" si="16"/>
        <v>7690.4608333333335</v>
      </c>
      <c r="L1082" s="6">
        <v>7690.4608333333335</v>
      </c>
    </row>
    <row r="1083" spans="1:12" x14ac:dyDescent="0.25">
      <c r="A1083">
        <v>2082</v>
      </c>
      <c r="B1083">
        <v>45080</v>
      </c>
      <c r="C1083" t="s">
        <v>350</v>
      </c>
      <c r="D1083" t="s">
        <v>933</v>
      </c>
      <c r="E1083" t="s">
        <v>30</v>
      </c>
      <c r="F1083" t="s">
        <v>198</v>
      </c>
      <c r="G1083" t="s">
        <v>21</v>
      </c>
      <c r="H1083">
        <v>13</v>
      </c>
      <c r="I1083">
        <v>65966.31</v>
      </c>
      <c r="J1083" t="s">
        <v>5733</v>
      </c>
      <c r="K1083" s="4">
        <f t="shared" si="16"/>
        <v>5497.1925000000001</v>
      </c>
      <c r="L1083" s="6">
        <v>5497.1925000000001</v>
      </c>
    </row>
    <row r="1084" spans="1:12" x14ac:dyDescent="0.25">
      <c r="A1084">
        <v>2083</v>
      </c>
      <c r="B1084">
        <v>45142</v>
      </c>
      <c r="C1084" t="s">
        <v>50</v>
      </c>
      <c r="D1084" t="s">
        <v>770</v>
      </c>
      <c r="E1084" t="s">
        <v>24</v>
      </c>
      <c r="F1084" t="s">
        <v>176</v>
      </c>
      <c r="G1084" t="s">
        <v>16</v>
      </c>
      <c r="H1084">
        <v>7</v>
      </c>
      <c r="I1084">
        <v>43142.14</v>
      </c>
      <c r="J1084" t="s">
        <v>1564</v>
      </c>
      <c r="K1084" s="4">
        <f t="shared" si="16"/>
        <v>3595.1783333333333</v>
      </c>
      <c r="L1084" s="6">
        <v>3595.1783333333333</v>
      </c>
    </row>
    <row r="1085" spans="1:12" x14ac:dyDescent="0.25">
      <c r="A1085">
        <v>2084</v>
      </c>
      <c r="B1085">
        <v>45106</v>
      </c>
      <c r="C1085" t="s">
        <v>218</v>
      </c>
      <c r="D1085" t="s">
        <v>934</v>
      </c>
      <c r="E1085" t="s">
        <v>30</v>
      </c>
      <c r="F1085" t="s">
        <v>246</v>
      </c>
      <c r="G1085" t="s">
        <v>21</v>
      </c>
      <c r="H1085">
        <v>6</v>
      </c>
      <c r="I1085">
        <v>81655.509999999995</v>
      </c>
      <c r="J1085" t="s">
        <v>3112</v>
      </c>
      <c r="K1085" s="4">
        <f t="shared" si="16"/>
        <v>6804.6258333333326</v>
      </c>
      <c r="L1085" s="6">
        <v>6804.6258333333326</v>
      </c>
    </row>
    <row r="1086" spans="1:12" x14ac:dyDescent="0.25">
      <c r="A1086">
        <v>2085</v>
      </c>
      <c r="B1086">
        <v>45086</v>
      </c>
      <c r="C1086" t="s">
        <v>130</v>
      </c>
      <c r="D1086" t="s">
        <v>380</v>
      </c>
      <c r="E1086" t="s">
        <v>30</v>
      </c>
      <c r="F1086" t="s">
        <v>147</v>
      </c>
      <c r="G1086" t="s">
        <v>21</v>
      </c>
      <c r="H1086">
        <v>6</v>
      </c>
      <c r="I1086">
        <v>50896.59</v>
      </c>
      <c r="J1086" t="s">
        <v>6940</v>
      </c>
      <c r="K1086" s="4">
        <f t="shared" si="16"/>
        <v>4241.3824999999997</v>
      </c>
      <c r="L1086" s="6">
        <v>4241.3824999999997</v>
      </c>
    </row>
    <row r="1087" spans="1:12" x14ac:dyDescent="0.25">
      <c r="A1087">
        <v>2086</v>
      </c>
      <c r="B1087">
        <v>45100</v>
      </c>
      <c r="C1087" t="s">
        <v>247</v>
      </c>
      <c r="D1087" t="s">
        <v>935</v>
      </c>
      <c r="E1087" t="s">
        <v>14</v>
      </c>
      <c r="F1087" t="s">
        <v>119</v>
      </c>
      <c r="G1087" t="s">
        <v>21</v>
      </c>
      <c r="H1087">
        <v>20</v>
      </c>
      <c r="I1087">
        <v>34296.1</v>
      </c>
      <c r="J1087" t="s">
        <v>1767</v>
      </c>
      <c r="K1087" s="4">
        <f t="shared" si="16"/>
        <v>2858.0083333333332</v>
      </c>
      <c r="L1087" s="6">
        <v>2858.0083333333332</v>
      </c>
    </row>
    <row r="1088" spans="1:12" x14ac:dyDescent="0.25">
      <c r="A1088">
        <v>2087</v>
      </c>
      <c r="B1088">
        <v>45052</v>
      </c>
      <c r="C1088" t="s">
        <v>598</v>
      </c>
      <c r="D1088" t="s">
        <v>351</v>
      </c>
      <c r="E1088" t="s">
        <v>14</v>
      </c>
      <c r="F1088" t="s">
        <v>167</v>
      </c>
      <c r="G1088" t="s">
        <v>26</v>
      </c>
      <c r="H1088">
        <v>8</v>
      </c>
      <c r="I1088">
        <v>83354.559999999998</v>
      </c>
      <c r="J1088" t="s">
        <v>2191</v>
      </c>
      <c r="K1088" s="4">
        <f t="shared" si="16"/>
        <v>6946.2133333333331</v>
      </c>
      <c r="L1088" s="6">
        <v>6946.2133333333331</v>
      </c>
    </row>
    <row r="1089" spans="1:12" x14ac:dyDescent="0.25">
      <c r="A1089">
        <v>2088</v>
      </c>
      <c r="B1089">
        <v>45063</v>
      </c>
      <c r="C1089" t="s">
        <v>393</v>
      </c>
      <c r="D1089" t="s">
        <v>936</v>
      </c>
      <c r="E1089" t="s">
        <v>30</v>
      </c>
      <c r="F1089" t="s">
        <v>237</v>
      </c>
      <c r="G1089" t="s">
        <v>35</v>
      </c>
      <c r="H1089">
        <v>20</v>
      </c>
      <c r="I1089">
        <v>57534.43</v>
      </c>
      <c r="J1089" t="s">
        <v>6954</v>
      </c>
      <c r="K1089" s="4">
        <f t="shared" si="16"/>
        <v>4794.5358333333334</v>
      </c>
      <c r="L1089" s="6">
        <v>4794.5358333333334</v>
      </c>
    </row>
    <row r="1090" spans="1:12" x14ac:dyDescent="0.25">
      <c r="A1090">
        <v>2089</v>
      </c>
      <c r="B1090">
        <v>45067</v>
      </c>
      <c r="C1090" t="s">
        <v>561</v>
      </c>
      <c r="D1090" t="s">
        <v>937</v>
      </c>
      <c r="E1090" t="s">
        <v>24</v>
      </c>
      <c r="F1090" t="s">
        <v>173</v>
      </c>
      <c r="G1090" t="s">
        <v>21</v>
      </c>
      <c r="H1090">
        <v>6</v>
      </c>
      <c r="I1090">
        <v>46496.36</v>
      </c>
      <c r="J1090" t="s">
        <v>2963</v>
      </c>
      <c r="K1090" s="4">
        <f t="shared" si="16"/>
        <v>3874.6966666666667</v>
      </c>
      <c r="L1090" s="6">
        <v>3874.6966666666667</v>
      </c>
    </row>
    <row r="1091" spans="1:12" x14ac:dyDescent="0.25">
      <c r="A1091">
        <v>2090</v>
      </c>
      <c r="B1091">
        <v>45096</v>
      </c>
      <c r="C1091" t="s">
        <v>327</v>
      </c>
      <c r="D1091" t="s">
        <v>293</v>
      </c>
      <c r="E1091" t="s">
        <v>14</v>
      </c>
      <c r="F1091" t="s">
        <v>203</v>
      </c>
      <c r="G1091" t="s">
        <v>35</v>
      </c>
      <c r="H1091">
        <v>6</v>
      </c>
      <c r="I1091">
        <v>46768.59</v>
      </c>
      <c r="J1091" t="s">
        <v>4504</v>
      </c>
      <c r="K1091" s="4">
        <f t="shared" ref="K1091:K1154" si="17">I1091/12</f>
        <v>3897.3824999999997</v>
      </c>
      <c r="L1091" s="6">
        <v>3897.3824999999997</v>
      </c>
    </row>
    <row r="1092" spans="1:12" x14ac:dyDescent="0.25">
      <c r="A1092">
        <v>2091</v>
      </c>
      <c r="B1092">
        <v>45123</v>
      </c>
      <c r="C1092" t="s">
        <v>194</v>
      </c>
      <c r="D1092" t="s">
        <v>131</v>
      </c>
      <c r="E1092" t="s">
        <v>30</v>
      </c>
      <c r="F1092" t="s">
        <v>198</v>
      </c>
      <c r="G1092" t="s">
        <v>26</v>
      </c>
      <c r="H1092">
        <v>6</v>
      </c>
      <c r="I1092">
        <v>86157.24</v>
      </c>
      <c r="J1092" t="s">
        <v>3833</v>
      </c>
      <c r="K1092" s="4">
        <f t="shared" si="17"/>
        <v>7179.77</v>
      </c>
      <c r="L1092" s="6">
        <v>7179.77</v>
      </c>
    </row>
    <row r="1093" spans="1:12" x14ac:dyDescent="0.25">
      <c r="A1093">
        <v>2092</v>
      </c>
      <c r="B1093">
        <v>45058</v>
      </c>
      <c r="C1093" t="s">
        <v>32</v>
      </c>
      <c r="D1093" t="s">
        <v>326</v>
      </c>
      <c r="E1093" t="s">
        <v>24</v>
      </c>
      <c r="F1093" t="s">
        <v>119</v>
      </c>
      <c r="G1093" t="s">
        <v>35</v>
      </c>
      <c r="H1093">
        <v>15</v>
      </c>
      <c r="I1093">
        <v>65257.02</v>
      </c>
      <c r="J1093" t="s">
        <v>6561</v>
      </c>
      <c r="K1093" s="4">
        <f t="shared" si="17"/>
        <v>5438.085</v>
      </c>
      <c r="L1093" s="6">
        <v>5438.085</v>
      </c>
    </row>
    <row r="1094" spans="1:12" x14ac:dyDescent="0.25">
      <c r="A1094">
        <v>2093</v>
      </c>
      <c r="B1094">
        <v>45135</v>
      </c>
      <c r="C1094" t="s">
        <v>209</v>
      </c>
      <c r="D1094" t="s">
        <v>938</v>
      </c>
      <c r="E1094" t="s">
        <v>24</v>
      </c>
      <c r="F1094" t="s">
        <v>145</v>
      </c>
      <c r="G1094" t="s">
        <v>26</v>
      </c>
      <c r="H1094">
        <v>7</v>
      </c>
      <c r="I1094">
        <v>85804.7</v>
      </c>
      <c r="J1094" t="s">
        <v>3144</v>
      </c>
      <c r="K1094" s="4">
        <f t="shared" si="17"/>
        <v>7150.3916666666664</v>
      </c>
      <c r="L1094" s="6">
        <v>7150.3916666666664</v>
      </c>
    </row>
    <row r="1095" spans="1:12" x14ac:dyDescent="0.25">
      <c r="A1095">
        <v>2094</v>
      </c>
      <c r="B1095">
        <v>45111</v>
      </c>
      <c r="C1095" t="s">
        <v>188</v>
      </c>
      <c r="D1095" t="s">
        <v>155</v>
      </c>
      <c r="E1095" t="s">
        <v>30</v>
      </c>
      <c r="F1095" t="s">
        <v>167</v>
      </c>
      <c r="G1095" t="s">
        <v>35</v>
      </c>
      <c r="H1095">
        <v>16</v>
      </c>
      <c r="I1095">
        <v>57048.05</v>
      </c>
      <c r="J1095" t="s">
        <v>4948</v>
      </c>
      <c r="K1095" s="4">
        <f t="shared" si="17"/>
        <v>4754.0041666666666</v>
      </c>
      <c r="L1095" s="6">
        <v>4754.0041666666666</v>
      </c>
    </row>
    <row r="1096" spans="1:12" x14ac:dyDescent="0.25">
      <c r="A1096">
        <v>2095</v>
      </c>
      <c r="B1096">
        <v>45124</v>
      </c>
      <c r="C1096" t="s">
        <v>143</v>
      </c>
      <c r="D1096" t="s">
        <v>415</v>
      </c>
      <c r="E1096" t="s">
        <v>24</v>
      </c>
      <c r="F1096" t="s">
        <v>43</v>
      </c>
      <c r="G1096" t="s">
        <v>16</v>
      </c>
      <c r="H1096">
        <v>10</v>
      </c>
      <c r="I1096">
        <v>41123.85</v>
      </c>
      <c r="J1096" t="s">
        <v>4468</v>
      </c>
      <c r="K1096" s="4">
        <f t="shared" si="17"/>
        <v>3426.9874999999997</v>
      </c>
      <c r="L1096" s="6">
        <v>3426.9874999999997</v>
      </c>
    </row>
    <row r="1097" spans="1:12" x14ac:dyDescent="0.25">
      <c r="A1097">
        <v>2096</v>
      </c>
      <c r="B1097">
        <v>45113</v>
      </c>
      <c r="C1097" t="s">
        <v>215</v>
      </c>
      <c r="D1097" t="s">
        <v>191</v>
      </c>
      <c r="E1097" t="s">
        <v>14</v>
      </c>
      <c r="F1097" t="s">
        <v>229</v>
      </c>
      <c r="G1097" t="s">
        <v>35</v>
      </c>
      <c r="H1097">
        <v>9</v>
      </c>
      <c r="I1097">
        <v>97972.61</v>
      </c>
      <c r="J1097" t="s">
        <v>3018</v>
      </c>
      <c r="K1097" s="4">
        <f t="shared" si="17"/>
        <v>8164.3841666666667</v>
      </c>
      <c r="L1097" s="6">
        <v>8164.3841666666667</v>
      </c>
    </row>
    <row r="1098" spans="1:12" x14ac:dyDescent="0.25">
      <c r="A1098">
        <v>2097</v>
      </c>
      <c r="B1098">
        <v>45081</v>
      </c>
      <c r="C1098" t="s">
        <v>56</v>
      </c>
      <c r="D1098" t="s">
        <v>775</v>
      </c>
      <c r="E1098" t="s">
        <v>24</v>
      </c>
      <c r="F1098" t="s">
        <v>75</v>
      </c>
      <c r="G1098" t="s">
        <v>21</v>
      </c>
      <c r="H1098">
        <v>17</v>
      </c>
      <c r="I1098">
        <v>82877.56</v>
      </c>
      <c r="J1098" t="s">
        <v>6995</v>
      </c>
      <c r="K1098" s="4">
        <f t="shared" si="17"/>
        <v>6906.4633333333331</v>
      </c>
      <c r="L1098" s="6">
        <v>6906.4633333333331</v>
      </c>
    </row>
    <row r="1099" spans="1:12" x14ac:dyDescent="0.25">
      <c r="A1099">
        <v>2098</v>
      </c>
      <c r="B1099">
        <v>45088</v>
      </c>
      <c r="C1099" t="s">
        <v>140</v>
      </c>
      <c r="D1099" t="s">
        <v>96</v>
      </c>
      <c r="E1099" t="s">
        <v>30</v>
      </c>
      <c r="F1099" t="s">
        <v>167</v>
      </c>
      <c r="G1099" t="s">
        <v>26</v>
      </c>
      <c r="H1099">
        <v>13</v>
      </c>
      <c r="I1099">
        <v>47539.839999999997</v>
      </c>
      <c r="J1099" t="s">
        <v>5949</v>
      </c>
      <c r="K1099" s="4">
        <f t="shared" si="17"/>
        <v>3961.6533333333332</v>
      </c>
      <c r="L1099" s="6">
        <v>3961.6533333333332</v>
      </c>
    </row>
    <row r="1100" spans="1:12" x14ac:dyDescent="0.25">
      <c r="A1100">
        <v>2099</v>
      </c>
      <c r="B1100">
        <v>45120</v>
      </c>
      <c r="C1100" t="s">
        <v>256</v>
      </c>
      <c r="D1100" t="s">
        <v>939</v>
      </c>
      <c r="E1100" t="s">
        <v>30</v>
      </c>
      <c r="F1100" t="s">
        <v>81</v>
      </c>
      <c r="G1100" t="s">
        <v>16</v>
      </c>
      <c r="H1100">
        <v>2</v>
      </c>
      <c r="I1100">
        <v>69919.820000000007</v>
      </c>
      <c r="J1100" t="s">
        <v>2799</v>
      </c>
      <c r="K1100" s="4">
        <f t="shared" si="17"/>
        <v>5826.6516666666676</v>
      </c>
      <c r="L1100" s="6">
        <v>5826.6516666666676</v>
      </c>
    </row>
    <row r="1101" spans="1:12" x14ac:dyDescent="0.25">
      <c r="A1101">
        <v>2100</v>
      </c>
      <c r="B1101">
        <v>45053</v>
      </c>
      <c r="C1101" t="s">
        <v>50</v>
      </c>
      <c r="D1101" t="s">
        <v>940</v>
      </c>
      <c r="E1101" t="s">
        <v>24</v>
      </c>
      <c r="F1101" t="s">
        <v>229</v>
      </c>
      <c r="G1101" t="s">
        <v>26</v>
      </c>
      <c r="H1101">
        <v>16</v>
      </c>
      <c r="I1101">
        <v>94821.7</v>
      </c>
      <c r="J1101" t="s">
        <v>5033</v>
      </c>
      <c r="K1101" s="4">
        <f t="shared" si="17"/>
        <v>7901.8083333333334</v>
      </c>
      <c r="L1101" s="6">
        <v>7901.8083333333334</v>
      </c>
    </row>
    <row r="1102" spans="1:12" x14ac:dyDescent="0.25">
      <c r="A1102">
        <v>2101</v>
      </c>
      <c r="B1102">
        <v>45127</v>
      </c>
      <c r="C1102" t="s">
        <v>111</v>
      </c>
      <c r="D1102" t="s">
        <v>807</v>
      </c>
      <c r="E1102" t="s">
        <v>24</v>
      </c>
      <c r="F1102" t="s">
        <v>64</v>
      </c>
      <c r="G1102" t="s">
        <v>21</v>
      </c>
      <c r="H1102">
        <v>20</v>
      </c>
      <c r="I1102">
        <v>94220.86</v>
      </c>
      <c r="J1102" t="s">
        <v>7012</v>
      </c>
      <c r="K1102" s="4">
        <f t="shared" si="17"/>
        <v>7851.7383333333337</v>
      </c>
      <c r="L1102" s="6">
        <v>7851.7383333333337</v>
      </c>
    </row>
    <row r="1103" spans="1:12" x14ac:dyDescent="0.25">
      <c r="A1103">
        <v>2102</v>
      </c>
      <c r="B1103">
        <v>45133</v>
      </c>
      <c r="C1103" t="s">
        <v>223</v>
      </c>
      <c r="D1103" t="s">
        <v>105</v>
      </c>
      <c r="E1103" t="s">
        <v>14</v>
      </c>
      <c r="F1103" t="s">
        <v>363</v>
      </c>
      <c r="G1103" t="s">
        <v>26</v>
      </c>
      <c r="H1103">
        <v>16</v>
      </c>
      <c r="I1103">
        <v>80349.039999999994</v>
      </c>
      <c r="J1103" t="s">
        <v>7018</v>
      </c>
      <c r="K1103" s="4">
        <f t="shared" si="17"/>
        <v>6695.7533333333331</v>
      </c>
      <c r="L1103" s="6">
        <v>6695.7533333333331</v>
      </c>
    </row>
    <row r="1104" spans="1:12" x14ac:dyDescent="0.25">
      <c r="A1104">
        <v>2103</v>
      </c>
      <c r="B1104">
        <v>45105</v>
      </c>
      <c r="C1104" t="s">
        <v>28</v>
      </c>
      <c r="D1104" t="s">
        <v>490</v>
      </c>
      <c r="E1104" t="s">
        <v>14</v>
      </c>
      <c r="F1104" t="s">
        <v>122</v>
      </c>
      <c r="G1104" t="s">
        <v>26</v>
      </c>
      <c r="H1104">
        <v>1</v>
      </c>
      <c r="I1104">
        <v>49252.92</v>
      </c>
      <c r="J1104" t="s">
        <v>3630</v>
      </c>
      <c r="K1104" s="4">
        <f t="shared" si="17"/>
        <v>4104.41</v>
      </c>
      <c r="L1104" s="6">
        <v>4104.41</v>
      </c>
    </row>
    <row r="1105" spans="1:12" x14ac:dyDescent="0.25">
      <c r="A1105">
        <v>2104</v>
      </c>
      <c r="B1105">
        <v>45065</v>
      </c>
      <c r="C1105" t="s">
        <v>354</v>
      </c>
      <c r="D1105" t="s">
        <v>537</v>
      </c>
      <c r="E1105" t="s">
        <v>14</v>
      </c>
      <c r="F1105" t="s">
        <v>31</v>
      </c>
      <c r="G1105" t="s">
        <v>35</v>
      </c>
      <c r="H1105">
        <v>7</v>
      </c>
      <c r="I1105">
        <v>72461.2</v>
      </c>
      <c r="J1105" t="s">
        <v>1446</v>
      </c>
      <c r="K1105" s="4">
        <f t="shared" si="17"/>
        <v>6038.4333333333334</v>
      </c>
      <c r="L1105" s="6">
        <v>6038.4333333333334</v>
      </c>
    </row>
    <row r="1106" spans="1:12" x14ac:dyDescent="0.25">
      <c r="A1106">
        <v>2105</v>
      </c>
      <c r="B1106">
        <v>45069</v>
      </c>
      <c r="C1106" t="s">
        <v>327</v>
      </c>
      <c r="D1106" t="s">
        <v>286</v>
      </c>
      <c r="E1106" t="s">
        <v>30</v>
      </c>
      <c r="F1106" t="s">
        <v>265</v>
      </c>
      <c r="G1106" t="s">
        <v>26</v>
      </c>
      <c r="H1106">
        <v>4</v>
      </c>
      <c r="I1106">
        <v>43976.23</v>
      </c>
      <c r="J1106" t="s">
        <v>1787</v>
      </c>
      <c r="K1106" s="4">
        <f t="shared" si="17"/>
        <v>3664.6858333333334</v>
      </c>
      <c r="L1106" s="6">
        <v>3664.6858333333334</v>
      </c>
    </row>
    <row r="1107" spans="1:12" x14ac:dyDescent="0.25">
      <c r="A1107">
        <v>2106</v>
      </c>
      <c r="B1107">
        <v>45112</v>
      </c>
      <c r="C1107" t="s">
        <v>270</v>
      </c>
      <c r="D1107" t="s">
        <v>219</v>
      </c>
      <c r="E1107" t="s">
        <v>24</v>
      </c>
      <c r="F1107" t="s">
        <v>20</v>
      </c>
      <c r="G1107" t="s">
        <v>35</v>
      </c>
      <c r="H1107">
        <v>11</v>
      </c>
      <c r="I1107">
        <v>87921.98</v>
      </c>
      <c r="J1107" t="s">
        <v>2256</v>
      </c>
      <c r="K1107" s="4">
        <f t="shared" si="17"/>
        <v>7326.831666666666</v>
      </c>
      <c r="L1107" s="6">
        <v>7326.831666666666</v>
      </c>
    </row>
    <row r="1108" spans="1:12" x14ac:dyDescent="0.25">
      <c r="A1108">
        <v>2107</v>
      </c>
      <c r="B1108">
        <v>45063</v>
      </c>
      <c r="C1108" t="s">
        <v>73</v>
      </c>
      <c r="D1108" t="s">
        <v>941</v>
      </c>
      <c r="E1108" t="s">
        <v>30</v>
      </c>
      <c r="F1108" t="s">
        <v>15</v>
      </c>
      <c r="G1108" t="s">
        <v>16</v>
      </c>
      <c r="H1108">
        <v>14</v>
      </c>
      <c r="I1108">
        <v>93471.66</v>
      </c>
      <c r="J1108" t="s">
        <v>5103</v>
      </c>
      <c r="K1108" s="4">
        <f t="shared" si="17"/>
        <v>7789.3050000000003</v>
      </c>
      <c r="L1108" s="6">
        <v>7789.3050000000003</v>
      </c>
    </row>
    <row r="1109" spans="1:12" x14ac:dyDescent="0.25">
      <c r="A1109">
        <v>2108</v>
      </c>
      <c r="B1109">
        <v>45062</v>
      </c>
      <c r="C1109" t="s">
        <v>942</v>
      </c>
      <c r="D1109" t="s">
        <v>943</v>
      </c>
      <c r="E1109" t="s">
        <v>24</v>
      </c>
      <c r="F1109" t="s">
        <v>43</v>
      </c>
      <c r="G1109" t="s">
        <v>26</v>
      </c>
      <c r="H1109">
        <v>14</v>
      </c>
      <c r="I1109">
        <v>82809.09</v>
      </c>
      <c r="J1109" t="s">
        <v>3018</v>
      </c>
      <c r="K1109" s="4">
        <f t="shared" si="17"/>
        <v>6900.7574999999997</v>
      </c>
      <c r="L1109" s="6">
        <v>6900.7574999999997</v>
      </c>
    </row>
    <row r="1110" spans="1:12" x14ac:dyDescent="0.25">
      <c r="A1110">
        <v>2109</v>
      </c>
      <c r="B1110">
        <v>45090</v>
      </c>
      <c r="C1110" t="s">
        <v>152</v>
      </c>
      <c r="D1110" t="s">
        <v>771</v>
      </c>
      <c r="E1110" t="s">
        <v>14</v>
      </c>
      <c r="F1110" t="s">
        <v>145</v>
      </c>
      <c r="G1110" t="s">
        <v>35</v>
      </c>
      <c r="H1110">
        <v>1</v>
      </c>
      <c r="I1110">
        <v>75852.149999999994</v>
      </c>
      <c r="J1110" t="s">
        <v>4350</v>
      </c>
      <c r="K1110" s="4">
        <f t="shared" si="17"/>
        <v>6321.0124999999998</v>
      </c>
      <c r="L1110" s="6">
        <v>6321.0124999999998</v>
      </c>
    </row>
    <row r="1111" spans="1:12" x14ac:dyDescent="0.25">
      <c r="A1111">
        <v>2110</v>
      </c>
      <c r="B1111">
        <v>45086</v>
      </c>
      <c r="C1111" t="s">
        <v>354</v>
      </c>
      <c r="D1111" t="s">
        <v>112</v>
      </c>
      <c r="E1111" t="s">
        <v>14</v>
      </c>
      <c r="F1111" t="s">
        <v>363</v>
      </c>
      <c r="G1111" t="s">
        <v>26</v>
      </c>
      <c r="H1111">
        <v>16</v>
      </c>
      <c r="I1111">
        <v>82623.070000000007</v>
      </c>
      <c r="J1111" t="s">
        <v>5113</v>
      </c>
      <c r="K1111" s="4">
        <f t="shared" si="17"/>
        <v>6885.2558333333336</v>
      </c>
      <c r="L1111" s="6">
        <v>6885.2558333333336</v>
      </c>
    </row>
    <row r="1112" spans="1:12" x14ac:dyDescent="0.25">
      <c r="A1112">
        <v>2111</v>
      </c>
      <c r="B1112">
        <v>45118</v>
      </c>
      <c r="C1112" t="s">
        <v>256</v>
      </c>
      <c r="D1112" t="s">
        <v>513</v>
      </c>
      <c r="E1112" t="s">
        <v>24</v>
      </c>
      <c r="F1112" t="s">
        <v>69</v>
      </c>
      <c r="G1112" t="s">
        <v>26</v>
      </c>
      <c r="H1112">
        <v>11</v>
      </c>
      <c r="I1112">
        <v>73513.63</v>
      </c>
      <c r="J1112" t="s">
        <v>2883</v>
      </c>
      <c r="K1112" s="4">
        <f t="shared" si="17"/>
        <v>6126.1358333333337</v>
      </c>
      <c r="L1112" s="6">
        <v>6126.1358333333337</v>
      </c>
    </row>
    <row r="1113" spans="1:12" x14ac:dyDescent="0.25">
      <c r="A1113">
        <v>2112</v>
      </c>
      <c r="B1113">
        <v>45065</v>
      </c>
      <c r="C1113" t="s">
        <v>50</v>
      </c>
      <c r="D1113" t="s">
        <v>827</v>
      </c>
      <c r="E1113" t="s">
        <v>24</v>
      </c>
      <c r="F1113" t="s">
        <v>129</v>
      </c>
      <c r="G1113" t="s">
        <v>21</v>
      </c>
      <c r="H1113">
        <v>20</v>
      </c>
      <c r="I1113">
        <v>69471.31</v>
      </c>
      <c r="J1113" t="s">
        <v>5779</v>
      </c>
      <c r="K1113" s="4">
        <f t="shared" si="17"/>
        <v>5789.2758333333331</v>
      </c>
      <c r="L1113" s="6">
        <v>5789.2758333333331</v>
      </c>
    </row>
    <row r="1114" spans="1:12" x14ac:dyDescent="0.25">
      <c r="A1114">
        <v>2113</v>
      </c>
      <c r="B1114">
        <v>45141</v>
      </c>
      <c r="C1114" t="s">
        <v>233</v>
      </c>
      <c r="D1114" t="s">
        <v>293</v>
      </c>
      <c r="E1114" t="s">
        <v>14</v>
      </c>
      <c r="F1114" t="s">
        <v>290</v>
      </c>
      <c r="G1114" t="s">
        <v>21</v>
      </c>
      <c r="H1114">
        <v>14</v>
      </c>
      <c r="I1114">
        <v>63648.21</v>
      </c>
      <c r="J1114" t="s">
        <v>7067</v>
      </c>
      <c r="K1114" s="4">
        <f t="shared" si="17"/>
        <v>5304.0174999999999</v>
      </c>
      <c r="L1114" s="6">
        <v>5304.0174999999999</v>
      </c>
    </row>
    <row r="1115" spans="1:12" x14ac:dyDescent="0.25">
      <c r="A1115">
        <v>2114</v>
      </c>
      <c r="B1115">
        <v>45111</v>
      </c>
      <c r="C1115" t="s">
        <v>276</v>
      </c>
      <c r="D1115" t="s">
        <v>418</v>
      </c>
      <c r="E1115" t="s">
        <v>14</v>
      </c>
      <c r="F1115" t="s">
        <v>132</v>
      </c>
      <c r="G1115" t="s">
        <v>35</v>
      </c>
      <c r="H1115">
        <v>3</v>
      </c>
      <c r="I1115">
        <v>68290.83</v>
      </c>
      <c r="J1115" t="s">
        <v>2678</v>
      </c>
      <c r="K1115" s="4">
        <f t="shared" si="17"/>
        <v>5690.9025000000001</v>
      </c>
      <c r="L1115" s="6">
        <v>5690.9025000000001</v>
      </c>
    </row>
    <row r="1116" spans="1:12" x14ac:dyDescent="0.25">
      <c r="A1116">
        <v>2115</v>
      </c>
      <c r="B1116">
        <v>45060</v>
      </c>
      <c r="C1116" t="s">
        <v>944</v>
      </c>
      <c r="D1116" t="s">
        <v>945</v>
      </c>
      <c r="E1116" t="s">
        <v>14</v>
      </c>
      <c r="F1116" t="s">
        <v>34</v>
      </c>
      <c r="G1116" t="s">
        <v>16</v>
      </c>
      <c r="H1116">
        <v>6</v>
      </c>
      <c r="I1116">
        <v>33946.910000000003</v>
      </c>
      <c r="J1116" t="s">
        <v>2310</v>
      </c>
      <c r="K1116" s="4">
        <f t="shared" si="17"/>
        <v>2828.9091666666668</v>
      </c>
      <c r="L1116" s="6">
        <v>2828.9091666666668</v>
      </c>
    </row>
    <row r="1117" spans="1:12" x14ac:dyDescent="0.25">
      <c r="A1117">
        <v>2116</v>
      </c>
      <c r="B1117">
        <v>45111</v>
      </c>
      <c r="C1117" t="s">
        <v>574</v>
      </c>
      <c r="D1117" t="s">
        <v>118</v>
      </c>
      <c r="E1117" t="s">
        <v>14</v>
      </c>
      <c r="F1117" t="s">
        <v>246</v>
      </c>
      <c r="G1117" t="s">
        <v>16</v>
      </c>
      <c r="H1117">
        <v>10</v>
      </c>
      <c r="I1117">
        <v>46878.75</v>
      </c>
      <c r="J1117" t="s">
        <v>2678</v>
      </c>
      <c r="K1117" s="4">
        <f t="shared" si="17"/>
        <v>3906.5625</v>
      </c>
      <c r="L1117" s="6">
        <v>3906.5625</v>
      </c>
    </row>
    <row r="1118" spans="1:12" x14ac:dyDescent="0.25">
      <c r="A1118">
        <v>2117</v>
      </c>
      <c r="B1118">
        <v>45084</v>
      </c>
      <c r="C1118" t="s">
        <v>784</v>
      </c>
      <c r="D1118" t="s">
        <v>179</v>
      </c>
      <c r="E1118" t="s">
        <v>24</v>
      </c>
      <c r="F1118" t="s">
        <v>214</v>
      </c>
      <c r="G1118" t="s">
        <v>21</v>
      </c>
      <c r="H1118">
        <v>13</v>
      </c>
      <c r="I1118">
        <v>99442.76</v>
      </c>
      <c r="J1118" t="s">
        <v>6655</v>
      </c>
      <c r="K1118" s="4">
        <f t="shared" si="17"/>
        <v>8286.8966666666656</v>
      </c>
      <c r="L1118" s="6">
        <v>8286.8966666666656</v>
      </c>
    </row>
    <row r="1119" spans="1:12" x14ac:dyDescent="0.25">
      <c r="A1119">
        <v>2118</v>
      </c>
      <c r="B1119">
        <v>45138</v>
      </c>
      <c r="C1119" t="s">
        <v>575</v>
      </c>
      <c r="D1119" t="s">
        <v>683</v>
      </c>
      <c r="E1119" t="s">
        <v>30</v>
      </c>
      <c r="F1119" t="s">
        <v>235</v>
      </c>
      <c r="G1119" t="s">
        <v>35</v>
      </c>
      <c r="H1119">
        <v>15</v>
      </c>
      <c r="I1119">
        <v>59026.67</v>
      </c>
      <c r="J1119" t="s">
        <v>7090</v>
      </c>
      <c r="K1119" s="4">
        <f t="shared" si="17"/>
        <v>4918.8891666666668</v>
      </c>
      <c r="L1119" s="6">
        <v>4918.8891666666668</v>
      </c>
    </row>
    <row r="1120" spans="1:12" x14ac:dyDescent="0.25">
      <c r="A1120">
        <v>2119</v>
      </c>
      <c r="B1120">
        <v>45081</v>
      </c>
      <c r="C1120" t="s">
        <v>856</v>
      </c>
      <c r="D1120" t="s">
        <v>12</v>
      </c>
      <c r="E1120" t="s">
        <v>30</v>
      </c>
      <c r="F1120" t="s">
        <v>43</v>
      </c>
      <c r="G1120" t="s">
        <v>21</v>
      </c>
      <c r="H1120">
        <v>16</v>
      </c>
      <c r="I1120">
        <v>31327.85</v>
      </c>
      <c r="J1120" t="s">
        <v>1638</v>
      </c>
      <c r="K1120" s="4">
        <f t="shared" si="17"/>
        <v>2610.6541666666667</v>
      </c>
      <c r="L1120" s="6">
        <v>2610.6541666666667</v>
      </c>
    </row>
    <row r="1121" spans="1:12" x14ac:dyDescent="0.25">
      <c r="A1121">
        <v>2120</v>
      </c>
      <c r="B1121">
        <v>45138</v>
      </c>
      <c r="C1121" t="s">
        <v>515</v>
      </c>
      <c r="D1121" t="s">
        <v>96</v>
      </c>
      <c r="E1121" t="s">
        <v>24</v>
      </c>
      <c r="F1121" t="s">
        <v>49</v>
      </c>
      <c r="G1121" t="s">
        <v>26</v>
      </c>
      <c r="H1121">
        <v>20</v>
      </c>
      <c r="I1121">
        <v>40913.550000000003</v>
      </c>
      <c r="J1121" t="s">
        <v>7101</v>
      </c>
      <c r="K1121" s="4">
        <f t="shared" si="17"/>
        <v>3409.4625000000001</v>
      </c>
      <c r="L1121" s="6">
        <v>3409.4625000000001</v>
      </c>
    </row>
    <row r="1122" spans="1:12" x14ac:dyDescent="0.25">
      <c r="A1122">
        <v>2121</v>
      </c>
      <c r="B1122">
        <v>45097</v>
      </c>
      <c r="C1122" t="s">
        <v>174</v>
      </c>
      <c r="D1122" t="s">
        <v>946</v>
      </c>
      <c r="E1122" t="s">
        <v>24</v>
      </c>
      <c r="F1122" t="s">
        <v>94</v>
      </c>
      <c r="G1122" t="s">
        <v>21</v>
      </c>
      <c r="H1122">
        <v>15</v>
      </c>
      <c r="I1122">
        <v>76210.48</v>
      </c>
      <c r="J1122" t="s">
        <v>7106</v>
      </c>
      <c r="K1122" s="4">
        <f t="shared" si="17"/>
        <v>6350.873333333333</v>
      </c>
      <c r="L1122" s="6">
        <v>6350.873333333333</v>
      </c>
    </row>
    <row r="1123" spans="1:12" x14ac:dyDescent="0.25">
      <c r="A1123">
        <v>2122</v>
      </c>
      <c r="B1123">
        <v>45085</v>
      </c>
      <c r="C1123" t="s">
        <v>887</v>
      </c>
      <c r="D1123" t="s">
        <v>947</v>
      </c>
      <c r="E1123" t="s">
        <v>14</v>
      </c>
      <c r="F1123" t="s">
        <v>147</v>
      </c>
      <c r="G1123" t="s">
        <v>26</v>
      </c>
      <c r="H1123">
        <v>15</v>
      </c>
      <c r="I1123">
        <v>56862.16</v>
      </c>
      <c r="J1123" t="s">
        <v>6429</v>
      </c>
      <c r="K1123" s="4">
        <f t="shared" si="17"/>
        <v>4738.5133333333333</v>
      </c>
      <c r="L1123" s="6">
        <v>4738.5133333333333</v>
      </c>
    </row>
    <row r="1124" spans="1:12" x14ac:dyDescent="0.25">
      <c r="A1124">
        <v>2123</v>
      </c>
      <c r="B1124">
        <v>45058</v>
      </c>
      <c r="C1124" t="s">
        <v>136</v>
      </c>
      <c r="D1124" t="s">
        <v>146</v>
      </c>
      <c r="E1124" t="s">
        <v>24</v>
      </c>
      <c r="F1124" t="s">
        <v>72</v>
      </c>
      <c r="G1124" t="s">
        <v>35</v>
      </c>
      <c r="H1124">
        <v>4</v>
      </c>
      <c r="I1124">
        <v>97614.74</v>
      </c>
      <c r="J1124" t="s">
        <v>2006</v>
      </c>
      <c r="K1124" s="4">
        <f t="shared" si="17"/>
        <v>8134.5616666666674</v>
      </c>
      <c r="L1124" s="6">
        <v>8134.5616666666674</v>
      </c>
    </row>
    <row r="1125" spans="1:12" x14ac:dyDescent="0.25">
      <c r="A1125">
        <v>2124</v>
      </c>
      <c r="B1125">
        <v>45066</v>
      </c>
      <c r="C1125" t="s">
        <v>676</v>
      </c>
      <c r="D1125" t="s">
        <v>635</v>
      </c>
      <c r="E1125" t="s">
        <v>24</v>
      </c>
      <c r="F1125" t="s">
        <v>290</v>
      </c>
      <c r="G1125" t="s">
        <v>16</v>
      </c>
      <c r="H1125">
        <v>4</v>
      </c>
      <c r="I1125">
        <v>41455.410000000003</v>
      </c>
      <c r="J1125" t="s">
        <v>6293</v>
      </c>
      <c r="K1125" s="4">
        <f t="shared" si="17"/>
        <v>3454.6175000000003</v>
      </c>
      <c r="L1125" s="6">
        <v>3454.6175000000003</v>
      </c>
    </row>
    <row r="1126" spans="1:12" x14ac:dyDescent="0.25">
      <c r="A1126">
        <v>2125</v>
      </c>
      <c r="B1126">
        <v>45110</v>
      </c>
      <c r="C1126" t="s">
        <v>138</v>
      </c>
      <c r="D1126" t="s">
        <v>112</v>
      </c>
      <c r="E1126" t="s">
        <v>30</v>
      </c>
      <c r="F1126" t="s">
        <v>119</v>
      </c>
      <c r="G1126" t="s">
        <v>21</v>
      </c>
      <c r="H1126">
        <v>2</v>
      </c>
      <c r="I1126">
        <v>76673.78</v>
      </c>
      <c r="J1126" t="s">
        <v>1480</v>
      </c>
      <c r="K1126" s="4">
        <f t="shared" si="17"/>
        <v>6389.4816666666666</v>
      </c>
      <c r="L1126" s="6">
        <v>6389.4816666666666</v>
      </c>
    </row>
    <row r="1127" spans="1:12" x14ac:dyDescent="0.25">
      <c r="A1127">
        <v>2126</v>
      </c>
      <c r="B1127">
        <v>45107</v>
      </c>
      <c r="C1127" t="s">
        <v>438</v>
      </c>
      <c r="D1127" t="s">
        <v>580</v>
      </c>
      <c r="E1127" t="s">
        <v>30</v>
      </c>
      <c r="F1127" t="s">
        <v>363</v>
      </c>
      <c r="G1127" t="s">
        <v>16</v>
      </c>
      <c r="H1127">
        <v>20</v>
      </c>
      <c r="I1127">
        <v>88828.51</v>
      </c>
      <c r="J1127" t="s">
        <v>7129</v>
      </c>
      <c r="K1127" s="4">
        <f t="shared" si="17"/>
        <v>7402.3758333333326</v>
      </c>
      <c r="L1127" s="6">
        <v>7402.3758333333326</v>
      </c>
    </row>
    <row r="1128" spans="1:12" x14ac:dyDescent="0.25">
      <c r="A1128">
        <v>2127</v>
      </c>
      <c r="B1128">
        <v>45101</v>
      </c>
      <c r="C1128" t="s">
        <v>815</v>
      </c>
      <c r="D1128" t="s">
        <v>948</v>
      </c>
      <c r="E1128" t="s">
        <v>24</v>
      </c>
      <c r="F1128" t="s">
        <v>229</v>
      </c>
      <c r="G1128" t="s">
        <v>21</v>
      </c>
      <c r="H1128">
        <v>5</v>
      </c>
      <c r="I1128">
        <v>89847.55</v>
      </c>
      <c r="J1128" t="s">
        <v>5497</v>
      </c>
      <c r="K1128" s="4">
        <f t="shared" si="17"/>
        <v>7487.2958333333336</v>
      </c>
      <c r="L1128" s="6">
        <v>7487.2958333333336</v>
      </c>
    </row>
    <row r="1129" spans="1:12" x14ac:dyDescent="0.25">
      <c r="A1129">
        <v>2128</v>
      </c>
      <c r="B1129">
        <v>45060</v>
      </c>
      <c r="C1129" t="s">
        <v>303</v>
      </c>
      <c r="D1129" t="s">
        <v>949</v>
      </c>
      <c r="E1129" t="s">
        <v>24</v>
      </c>
      <c r="F1129" t="s">
        <v>78</v>
      </c>
      <c r="G1129" t="s">
        <v>26</v>
      </c>
      <c r="H1129">
        <v>17</v>
      </c>
      <c r="I1129">
        <v>59120.54</v>
      </c>
      <c r="J1129" t="s">
        <v>1638</v>
      </c>
      <c r="K1129" s="4">
        <f t="shared" si="17"/>
        <v>4926.711666666667</v>
      </c>
      <c r="L1129" s="6">
        <v>4926.711666666667</v>
      </c>
    </row>
    <row r="1130" spans="1:12" x14ac:dyDescent="0.25">
      <c r="A1130">
        <v>2129</v>
      </c>
      <c r="B1130">
        <v>45075</v>
      </c>
      <c r="C1130" t="s">
        <v>915</v>
      </c>
      <c r="D1130" t="s">
        <v>197</v>
      </c>
      <c r="E1130" t="s">
        <v>24</v>
      </c>
      <c r="F1130" t="s">
        <v>189</v>
      </c>
      <c r="G1130" t="s">
        <v>21</v>
      </c>
      <c r="H1130">
        <v>5</v>
      </c>
      <c r="I1130">
        <v>80124.25</v>
      </c>
      <c r="J1130" t="s">
        <v>4189</v>
      </c>
      <c r="K1130" s="4">
        <f t="shared" si="17"/>
        <v>6677.020833333333</v>
      </c>
      <c r="L1130" s="6">
        <v>6677.020833333333</v>
      </c>
    </row>
    <row r="1131" spans="1:12" x14ac:dyDescent="0.25">
      <c r="A1131">
        <v>2130</v>
      </c>
      <c r="B1131">
        <v>45140</v>
      </c>
      <c r="C1131" t="s">
        <v>158</v>
      </c>
      <c r="D1131" t="s">
        <v>388</v>
      </c>
      <c r="E1131" t="s">
        <v>30</v>
      </c>
      <c r="F1131" t="s">
        <v>55</v>
      </c>
      <c r="G1131" t="s">
        <v>26</v>
      </c>
      <c r="H1131">
        <v>16</v>
      </c>
      <c r="I1131">
        <v>67902.320000000007</v>
      </c>
      <c r="J1131" t="s">
        <v>2203</v>
      </c>
      <c r="K1131" s="4">
        <f t="shared" si="17"/>
        <v>5658.5266666666676</v>
      </c>
      <c r="L1131" s="6">
        <v>5658.5266666666676</v>
      </c>
    </row>
    <row r="1132" spans="1:12" x14ac:dyDescent="0.25">
      <c r="A1132">
        <v>2131</v>
      </c>
      <c r="B1132">
        <v>45054</v>
      </c>
      <c r="C1132" t="s">
        <v>254</v>
      </c>
      <c r="D1132" t="s">
        <v>87</v>
      </c>
      <c r="E1132" t="s">
        <v>24</v>
      </c>
      <c r="F1132" t="s">
        <v>198</v>
      </c>
      <c r="G1132" t="s">
        <v>16</v>
      </c>
      <c r="H1132">
        <v>13</v>
      </c>
      <c r="I1132">
        <v>40237.83</v>
      </c>
      <c r="J1132" t="s">
        <v>7153</v>
      </c>
      <c r="K1132" s="4">
        <f t="shared" si="17"/>
        <v>3353.1525000000001</v>
      </c>
      <c r="L1132" s="6">
        <v>3353.1525000000001</v>
      </c>
    </row>
    <row r="1133" spans="1:12" x14ac:dyDescent="0.25">
      <c r="A1133">
        <v>2132</v>
      </c>
      <c r="B1133">
        <v>45126</v>
      </c>
      <c r="C1133" t="s">
        <v>136</v>
      </c>
      <c r="D1133" t="s">
        <v>849</v>
      </c>
      <c r="E1133" t="s">
        <v>24</v>
      </c>
      <c r="F1133" t="s">
        <v>363</v>
      </c>
      <c r="G1133" t="s">
        <v>21</v>
      </c>
      <c r="H1133">
        <v>2</v>
      </c>
      <c r="I1133">
        <v>56740.92</v>
      </c>
      <c r="J1133" t="s">
        <v>7012</v>
      </c>
      <c r="K1133" s="4">
        <f t="shared" si="17"/>
        <v>4728.41</v>
      </c>
      <c r="L1133" s="6">
        <v>4728.41</v>
      </c>
    </row>
    <row r="1134" spans="1:12" x14ac:dyDescent="0.25">
      <c r="A1134">
        <v>2133</v>
      </c>
      <c r="B1134">
        <v>45122</v>
      </c>
      <c r="C1134" t="s">
        <v>32</v>
      </c>
      <c r="D1134" t="s">
        <v>950</v>
      </c>
      <c r="E1134" t="s">
        <v>14</v>
      </c>
      <c r="F1134" t="s">
        <v>142</v>
      </c>
      <c r="G1134" t="s">
        <v>16</v>
      </c>
      <c r="H1134">
        <v>17</v>
      </c>
      <c r="I1134">
        <v>69585.25</v>
      </c>
      <c r="J1134" t="s">
        <v>2639</v>
      </c>
      <c r="K1134" s="4">
        <f t="shared" si="17"/>
        <v>5798.770833333333</v>
      </c>
      <c r="L1134" s="6">
        <v>5798.770833333333</v>
      </c>
    </row>
    <row r="1135" spans="1:12" x14ac:dyDescent="0.25">
      <c r="A1135">
        <v>2134</v>
      </c>
      <c r="B1135">
        <v>45115</v>
      </c>
      <c r="C1135" t="s">
        <v>684</v>
      </c>
      <c r="D1135" t="s">
        <v>183</v>
      </c>
      <c r="E1135" t="s">
        <v>14</v>
      </c>
      <c r="F1135" t="s">
        <v>453</v>
      </c>
      <c r="G1135" t="s">
        <v>35</v>
      </c>
      <c r="H1135">
        <v>11</v>
      </c>
      <c r="I1135">
        <v>67287.27</v>
      </c>
      <c r="J1135" t="s">
        <v>6538</v>
      </c>
      <c r="K1135" s="4">
        <f t="shared" si="17"/>
        <v>5607.2725</v>
      </c>
      <c r="L1135" s="6">
        <v>5607.2725</v>
      </c>
    </row>
    <row r="1136" spans="1:12" x14ac:dyDescent="0.25">
      <c r="A1136">
        <v>2135</v>
      </c>
      <c r="B1136">
        <v>45117</v>
      </c>
      <c r="C1136" t="s">
        <v>515</v>
      </c>
      <c r="D1136" t="s">
        <v>951</v>
      </c>
      <c r="E1136" t="s">
        <v>14</v>
      </c>
      <c r="F1136" t="s">
        <v>113</v>
      </c>
      <c r="G1136" t="s">
        <v>26</v>
      </c>
      <c r="H1136">
        <v>8</v>
      </c>
      <c r="I1136">
        <v>71787.98</v>
      </c>
      <c r="J1136" t="s">
        <v>1621</v>
      </c>
      <c r="K1136" s="4">
        <f t="shared" si="17"/>
        <v>5982.331666666666</v>
      </c>
      <c r="L1136" s="6">
        <v>5982.331666666666</v>
      </c>
    </row>
    <row r="1137" spans="1:12" x14ac:dyDescent="0.25">
      <c r="A1137">
        <v>2136</v>
      </c>
      <c r="B1137">
        <v>45053</v>
      </c>
      <c r="C1137" t="s">
        <v>56</v>
      </c>
      <c r="D1137" t="s">
        <v>103</v>
      </c>
      <c r="E1137" t="s">
        <v>14</v>
      </c>
      <c r="F1137" t="s">
        <v>173</v>
      </c>
      <c r="G1137" t="s">
        <v>35</v>
      </c>
      <c r="H1137">
        <v>16</v>
      </c>
      <c r="I1137">
        <v>86864.47</v>
      </c>
      <c r="J1137" t="s">
        <v>5978</v>
      </c>
      <c r="K1137" s="4">
        <f t="shared" si="17"/>
        <v>7238.7058333333334</v>
      </c>
      <c r="L1137" s="6">
        <v>7238.7058333333334</v>
      </c>
    </row>
    <row r="1138" spans="1:12" x14ac:dyDescent="0.25">
      <c r="A1138">
        <v>2137</v>
      </c>
      <c r="B1138">
        <v>45077</v>
      </c>
      <c r="C1138" t="s">
        <v>408</v>
      </c>
      <c r="D1138" t="s">
        <v>413</v>
      </c>
      <c r="E1138" t="s">
        <v>30</v>
      </c>
      <c r="F1138" t="s">
        <v>142</v>
      </c>
      <c r="G1138" t="s">
        <v>21</v>
      </c>
      <c r="H1138">
        <v>12</v>
      </c>
      <c r="I1138">
        <v>33966.39</v>
      </c>
      <c r="J1138" t="s">
        <v>1578</v>
      </c>
      <c r="K1138" s="4">
        <f t="shared" si="17"/>
        <v>2830.5324999999998</v>
      </c>
      <c r="L1138" s="6">
        <v>2830.5324999999998</v>
      </c>
    </row>
    <row r="1139" spans="1:12" x14ac:dyDescent="0.25">
      <c r="A1139">
        <v>2138</v>
      </c>
      <c r="B1139">
        <v>45069</v>
      </c>
      <c r="C1139" t="s">
        <v>53</v>
      </c>
      <c r="D1139" t="s">
        <v>291</v>
      </c>
      <c r="E1139" t="s">
        <v>14</v>
      </c>
      <c r="F1139" t="s">
        <v>46</v>
      </c>
      <c r="G1139" t="s">
        <v>35</v>
      </c>
      <c r="H1139">
        <v>18</v>
      </c>
      <c r="I1139">
        <v>66199</v>
      </c>
      <c r="J1139" t="s">
        <v>2879</v>
      </c>
      <c r="K1139" s="4">
        <f t="shared" si="17"/>
        <v>5516.583333333333</v>
      </c>
      <c r="L1139" s="6">
        <v>5516.583333333333</v>
      </c>
    </row>
    <row r="1140" spans="1:12" x14ac:dyDescent="0.25">
      <c r="A1140">
        <v>2139</v>
      </c>
      <c r="B1140">
        <v>45140</v>
      </c>
      <c r="C1140" t="s">
        <v>276</v>
      </c>
      <c r="D1140" t="s">
        <v>364</v>
      </c>
      <c r="E1140" t="s">
        <v>14</v>
      </c>
      <c r="F1140" t="s">
        <v>49</v>
      </c>
      <c r="G1140" t="s">
        <v>35</v>
      </c>
      <c r="H1140">
        <v>6</v>
      </c>
      <c r="I1140">
        <v>43080.51</v>
      </c>
      <c r="J1140" t="s">
        <v>5164</v>
      </c>
      <c r="K1140" s="4">
        <f t="shared" si="17"/>
        <v>3590.0425</v>
      </c>
      <c r="L1140" s="6">
        <v>3590.0425</v>
      </c>
    </row>
    <row r="1141" spans="1:12" x14ac:dyDescent="0.25">
      <c r="A1141">
        <v>2140</v>
      </c>
      <c r="B1141">
        <v>45064</v>
      </c>
      <c r="C1141" t="s">
        <v>348</v>
      </c>
      <c r="D1141" t="s">
        <v>18</v>
      </c>
      <c r="E1141" t="s">
        <v>30</v>
      </c>
      <c r="F1141" t="s">
        <v>173</v>
      </c>
      <c r="G1141" t="s">
        <v>35</v>
      </c>
      <c r="H1141">
        <v>2</v>
      </c>
      <c r="I1141">
        <v>82427.100000000006</v>
      </c>
      <c r="J1141" t="s">
        <v>2011</v>
      </c>
      <c r="K1141" s="4">
        <f t="shared" si="17"/>
        <v>6868.9250000000002</v>
      </c>
      <c r="L1141" s="6">
        <v>6868.9250000000002</v>
      </c>
    </row>
    <row r="1142" spans="1:12" x14ac:dyDescent="0.25">
      <c r="A1142">
        <v>2141</v>
      </c>
      <c r="B1142">
        <v>45137</v>
      </c>
      <c r="C1142" t="s">
        <v>114</v>
      </c>
      <c r="D1142" t="s">
        <v>952</v>
      </c>
      <c r="E1142" t="s">
        <v>24</v>
      </c>
      <c r="F1142" t="s">
        <v>58</v>
      </c>
      <c r="G1142" t="s">
        <v>35</v>
      </c>
      <c r="H1142">
        <v>0</v>
      </c>
      <c r="I1142">
        <v>74836.960000000006</v>
      </c>
      <c r="J1142" t="s">
        <v>2477</v>
      </c>
      <c r="K1142" s="4">
        <f t="shared" si="17"/>
        <v>6236.4133333333339</v>
      </c>
      <c r="L1142" s="6">
        <v>6236.4133333333339</v>
      </c>
    </row>
    <row r="1143" spans="1:12" x14ac:dyDescent="0.25">
      <c r="A1143">
        <v>2142</v>
      </c>
      <c r="B1143">
        <v>45104</v>
      </c>
      <c r="C1143" t="s">
        <v>531</v>
      </c>
      <c r="D1143" t="s">
        <v>953</v>
      </c>
      <c r="E1143" t="s">
        <v>24</v>
      </c>
      <c r="F1143" t="s">
        <v>92</v>
      </c>
      <c r="G1143" t="s">
        <v>16</v>
      </c>
      <c r="H1143">
        <v>15</v>
      </c>
      <c r="I1143">
        <v>91846.11</v>
      </c>
      <c r="J1143" t="s">
        <v>1418</v>
      </c>
      <c r="K1143" s="4">
        <f t="shared" si="17"/>
        <v>7653.8424999999997</v>
      </c>
      <c r="L1143" s="6">
        <v>7653.8424999999997</v>
      </c>
    </row>
    <row r="1144" spans="1:12" x14ac:dyDescent="0.25">
      <c r="A1144">
        <v>2143</v>
      </c>
      <c r="B1144">
        <v>45129</v>
      </c>
      <c r="C1144" t="s">
        <v>256</v>
      </c>
      <c r="D1144" t="s">
        <v>86</v>
      </c>
      <c r="E1144" t="s">
        <v>30</v>
      </c>
      <c r="F1144" t="s">
        <v>298</v>
      </c>
      <c r="G1144" t="s">
        <v>21</v>
      </c>
      <c r="H1144">
        <v>19</v>
      </c>
      <c r="I1144">
        <v>58908.97</v>
      </c>
      <c r="J1144" t="s">
        <v>1480</v>
      </c>
      <c r="K1144" s="4">
        <f t="shared" si="17"/>
        <v>4909.0808333333334</v>
      </c>
      <c r="L1144" s="6">
        <v>4909.0808333333334</v>
      </c>
    </row>
    <row r="1145" spans="1:12" x14ac:dyDescent="0.25">
      <c r="A1145">
        <v>2144</v>
      </c>
      <c r="B1145">
        <v>45106</v>
      </c>
      <c r="C1145" t="s">
        <v>70</v>
      </c>
      <c r="D1145" t="s">
        <v>88</v>
      </c>
      <c r="E1145" t="s">
        <v>14</v>
      </c>
      <c r="F1145" t="s">
        <v>61</v>
      </c>
      <c r="G1145" t="s">
        <v>35</v>
      </c>
      <c r="H1145">
        <v>5</v>
      </c>
      <c r="I1145">
        <v>38006.080000000002</v>
      </c>
      <c r="J1145" t="s">
        <v>5521</v>
      </c>
      <c r="K1145" s="4">
        <f t="shared" si="17"/>
        <v>3167.1733333333336</v>
      </c>
      <c r="L1145" s="6">
        <v>3167.1733333333336</v>
      </c>
    </row>
    <row r="1146" spans="1:12" x14ac:dyDescent="0.25">
      <c r="A1146">
        <v>2145</v>
      </c>
      <c r="B1146">
        <v>45066</v>
      </c>
      <c r="C1146" t="s">
        <v>327</v>
      </c>
      <c r="D1146" t="s">
        <v>798</v>
      </c>
      <c r="E1146" t="s">
        <v>30</v>
      </c>
      <c r="F1146" t="s">
        <v>84</v>
      </c>
      <c r="G1146" t="s">
        <v>35</v>
      </c>
      <c r="H1146">
        <v>17</v>
      </c>
      <c r="I1146">
        <v>93679.14</v>
      </c>
      <c r="J1146" t="s">
        <v>5531</v>
      </c>
      <c r="K1146" s="4">
        <f t="shared" si="17"/>
        <v>7806.5950000000003</v>
      </c>
      <c r="L1146" s="6">
        <v>7806.5950000000003</v>
      </c>
    </row>
    <row r="1147" spans="1:12" x14ac:dyDescent="0.25">
      <c r="A1147">
        <v>2146</v>
      </c>
      <c r="B1147">
        <v>45135</v>
      </c>
      <c r="C1147" t="s">
        <v>90</v>
      </c>
      <c r="D1147" t="s">
        <v>463</v>
      </c>
      <c r="E1147" t="s">
        <v>14</v>
      </c>
      <c r="F1147" t="s">
        <v>167</v>
      </c>
      <c r="G1147" t="s">
        <v>26</v>
      </c>
      <c r="H1147">
        <v>11</v>
      </c>
      <c r="I1147">
        <v>38281.72</v>
      </c>
      <c r="J1147" t="s">
        <v>7218</v>
      </c>
      <c r="K1147" s="4">
        <f t="shared" si="17"/>
        <v>3190.1433333333334</v>
      </c>
      <c r="L1147" s="6">
        <v>3190.1433333333334</v>
      </c>
    </row>
    <row r="1148" spans="1:12" x14ac:dyDescent="0.25">
      <c r="A1148">
        <v>2147</v>
      </c>
      <c r="B1148">
        <v>45106</v>
      </c>
      <c r="C1148" t="s">
        <v>270</v>
      </c>
      <c r="D1148" t="s">
        <v>96</v>
      </c>
      <c r="E1148" t="s">
        <v>14</v>
      </c>
      <c r="F1148" t="s">
        <v>81</v>
      </c>
      <c r="G1148" t="s">
        <v>21</v>
      </c>
      <c r="H1148">
        <v>3</v>
      </c>
      <c r="I1148">
        <v>93748.45</v>
      </c>
      <c r="J1148" t="s">
        <v>5616</v>
      </c>
      <c r="K1148" s="4">
        <f t="shared" si="17"/>
        <v>7812.3708333333334</v>
      </c>
      <c r="L1148" s="6">
        <v>7812.3708333333334</v>
      </c>
    </row>
    <row r="1149" spans="1:12" x14ac:dyDescent="0.25">
      <c r="A1149">
        <v>2148</v>
      </c>
      <c r="B1149">
        <v>45055</v>
      </c>
      <c r="C1149" t="s">
        <v>699</v>
      </c>
      <c r="D1149" t="s">
        <v>954</v>
      </c>
      <c r="E1149" t="s">
        <v>14</v>
      </c>
      <c r="F1149" t="s">
        <v>164</v>
      </c>
      <c r="G1149" t="s">
        <v>26</v>
      </c>
      <c r="H1149">
        <v>17</v>
      </c>
      <c r="I1149">
        <v>90163.31</v>
      </c>
      <c r="J1149" t="s">
        <v>1571</v>
      </c>
      <c r="K1149" s="4">
        <f t="shared" si="17"/>
        <v>7513.6091666666662</v>
      </c>
      <c r="L1149" s="6">
        <v>7513.6091666666662</v>
      </c>
    </row>
    <row r="1150" spans="1:12" x14ac:dyDescent="0.25">
      <c r="A1150">
        <v>2149</v>
      </c>
      <c r="B1150">
        <v>45097</v>
      </c>
      <c r="C1150" t="s">
        <v>955</v>
      </c>
      <c r="D1150" t="s">
        <v>956</v>
      </c>
      <c r="E1150" t="s">
        <v>24</v>
      </c>
      <c r="F1150" t="s">
        <v>232</v>
      </c>
      <c r="G1150" t="s">
        <v>16</v>
      </c>
      <c r="H1150">
        <v>17</v>
      </c>
      <c r="I1150">
        <v>44319.59</v>
      </c>
      <c r="J1150" t="s">
        <v>7231</v>
      </c>
      <c r="K1150" s="4">
        <f t="shared" si="17"/>
        <v>3693.2991666666662</v>
      </c>
      <c r="L1150" s="6">
        <v>3693.2991666666662</v>
      </c>
    </row>
    <row r="1151" spans="1:12" x14ac:dyDescent="0.25">
      <c r="A1151">
        <v>2150</v>
      </c>
      <c r="B1151">
        <v>45074</v>
      </c>
      <c r="C1151" t="s">
        <v>194</v>
      </c>
      <c r="D1151" t="s">
        <v>799</v>
      </c>
      <c r="E1151" t="s">
        <v>24</v>
      </c>
      <c r="F1151" t="s">
        <v>116</v>
      </c>
      <c r="G1151" t="s">
        <v>21</v>
      </c>
      <c r="H1151">
        <v>9</v>
      </c>
      <c r="I1151">
        <v>95892.68</v>
      </c>
      <c r="J1151" t="s">
        <v>2416</v>
      </c>
      <c r="K1151" s="4">
        <f t="shared" si="17"/>
        <v>7991.0566666666664</v>
      </c>
      <c r="L1151" s="6">
        <v>7991.0566666666664</v>
      </c>
    </row>
    <row r="1152" spans="1:12" x14ac:dyDescent="0.25">
      <c r="A1152">
        <v>2151</v>
      </c>
      <c r="B1152">
        <v>45119</v>
      </c>
      <c r="C1152" t="s">
        <v>330</v>
      </c>
      <c r="D1152" t="s">
        <v>419</v>
      </c>
      <c r="E1152" t="s">
        <v>14</v>
      </c>
      <c r="F1152" t="s">
        <v>203</v>
      </c>
      <c r="G1152" t="s">
        <v>35</v>
      </c>
      <c r="H1152">
        <v>3</v>
      </c>
      <c r="I1152">
        <v>62520.01</v>
      </c>
      <c r="J1152" t="s">
        <v>7218</v>
      </c>
      <c r="K1152" s="4">
        <f t="shared" si="17"/>
        <v>5210.0008333333335</v>
      </c>
      <c r="L1152" s="6">
        <v>5210.0008333333335</v>
      </c>
    </row>
    <row r="1153" spans="1:12" x14ac:dyDescent="0.25">
      <c r="A1153">
        <v>2152</v>
      </c>
      <c r="B1153">
        <v>45102</v>
      </c>
      <c r="C1153" t="s">
        <v>174</v>
      </c>
      <c r="D1153" t="s">
        <v>475</v>
      </c>
      <c r="E1153" t="s">
        <v>14</v>
      </c>
      <c r="F1153" t="s">
        <v>34</v>
      </c>
      <c r="G1153" t="s">
        <v>35</v>
      </c>
      <c r="H1153">
        <v>17</v>
      </c>
      <c r="I1153">
        <v>79952.86</v>
      </c>
      <c r="J1153" t="s">
        <v>2301</v>
      </c>
      <c r="K1153" s="4">
        <f t="shared" si="17"/>
        <v>6662.7383333333337</v>
      </c>
      <c r="L1153" s="6">
        <v>6662.7383333333337</v>
      </c>
    </row>
    <row r="1154" spans="1:12" x14ac:dyDescent="0.25">
      <c r="A1154">
        <v>2153</v>
      </c>
      <c r="B1154">
        <v>45091</v>
      </c>
      <c r="C1154" t="s">
        <v>221</v>
      </c>
      <c r="D1154" t="s">
        <v>552</v>
      </c>
      <c r="E1154" t="s">
        <v>30</v>
      </c>
      <c r="F1154" t="s">
        <v>189</v>
      </c>
      <c r="G1154" t="s">
        <v>35</v>
      </c>
      <c r="H1154">
        <v>19</v>
      </c>
      <c r="I1154">
        <v>68580.460000000006</v>
      </c>
      <c r="J1154" t="s">
        <v>2069</v>
      </c>
      <c r="K1154" s="4">
        <f t="shared" si="17"/>
        <v>5715.0383333333339</v>
      </c>
      <c r="L1154" s="6">
        <v>5715.0383333333339</v>
      </c>
    </row>
    <row r="1155" spans="1:12" x14ac:dyDescent="0.25">
      <c r="A1155">
        <v>2154</v>
      </c>
      <c r="B1155">
        <v>45069</v>
      </c>
      <c r="C1155" t="s">
        <v>589</v>
      </c>
      <c r="D1155" t="s">
        <v>322</v>
      </c>
      <c r="E1155" t="s">
        <v>30</v>
      </c>
      <c r="F1155" t="s">
        <v>34</v>
      </c>
      <c r="G1155" t="s">
        <v>35</v>
      </c>
      <c r="H1155">
        <v>20</v>
      </c>
      <c r="I1155">
        <v>55443.45</v>
      </c>
      <c r="J1155" t="s">
        <v>7218</v>
      </c>
      <c r="K1155" s="4">
        <f t="shared" ref="K1155:K1218" si="18">I1155/12</f>
        <v>4620.2874999999995</v>
      </c>
      <c r="L1155" s="6">
        <v>4620.2874999999995</v>
      </c>
    </row>
    <row r="1156" spans="1:12" x14ac:dyDescent="0.25">
      <c r="A1156">
        <v>2155</v>
      </c>
      <c r="B1156">
        <v>45090</v>
      </c>
      <c r="C1156" t="s">
        <v>136</v>
      </c>
      <c r="D1156" t="s">
        <v>191</v>
      </c>
      <c r="E1156" t="s">
        <v>14</v>
      </c>
      <c r="F1156" t="s">
        <v>246</v>
      </c>
      <c r="G1156" t="s">
        <v>21</v>
      </c>
      <c r="H1156">
        <v>18</v>
      </c>
      <c r="I1156">
        <v>93018.240000000005</v>
      </c>
      <c r="J1156" t="s">
        <v>2011</v>
      </c>
      <c r="K1156" s="4">
        <f t="shared" si="18"/>
        <v>7751.52</v>
      </c>
      <c r="L1156" s="6">
        <v>7751.52</v>
      </c>
    </row>
    <row r="1157" spans="1:12" x14ac:dyDescent="0.25">
      <c r="A1157">
        <v>2156</v>
      </c>
      <c r="B1157">
        <v>45121</v>
      </c>
      <c r="C1157" t="s">
        <v>957</v>
      </c>
      <c r="D1157" t="s">
        <v>210</v>
      </c>
      <c r="E1157" t="s">
        <v>14</v>
      </c>
      <c r="F1157" t="s">
        <v>49</v>
      </c>
      <c r="G1157" t="s">
        <v>26</v>
      </c>
      <c r="H1157">
        <v>17</v>
      </c>
      <c r="I1157">
        <v>46008.35</v>
      </c>
      <c r="J1157" t="s">
        <v>2301</v>
      </c>
      <c r="K1157" s="4">
        <f t="shared" si="18"/>
        <v>3834.0291666666667</v>
      </c>
      <c r="L1157" s="6">
        <v>3834.0291666666667</v>
      </c>
    </row>
    <row r="1158" spans="1:12" x14ac:dyDescent="0.25">
      <c r="A1158">
        <v>2157</v>
      </c>
      <c r="B1158">
        <v>45078</v>
      </c>
      <c r="C1158" t="s">
        <v>958</v>
      </c>
      <c r="D1158" t="s">
        <v>835</v>
      </c>
      <c r="E1158" t="s">
        <v>30</v>
      </c>
      <c r="F1158" t="s">
        <v>122</v>
      </c>
      <c r="G1158" t="s">
        <v>21</v>
      </c>
      <c r="H1158">
        <v>5</v>
      </c>
      <c r="I1158">
        <v>44274.31</v>
      </c>
      <c r="J1158" t="s">
        <v>6804</v>
      </c>
      <c r="K1158" s="4">
        <f t="shared" si="18"/>
        <v>3689.5258333333331</v>
      </c>
      <c r="L1158" s="6">
        <v>3689.5258333333331</v>
      </c>
    </row>
    <row r="1159" spans="1:12" x14ac:dyDescent="0.25">
      <c r="A1159">
        <v>2158</v>
      </c>
      <c r="B1159">
        <v>45128</v>
      </c>
      <c r="C1159" t="s">
        <v>455</v>
      </c>
      <c r="D1159" t="s">
        <v>959</v>
      </c>
      <c r="E1159" t="s">
        <v>14</v>
      </c>
      <c r="F1159" t="s">
        <v>237</v>
      </c>
      <c r="G1159" t="s">
        <v>16</v>
      </c>
      <c r="H1159">
        <v>15</v>
      </c>
      <c r="I1159">
        <v>79650.16</v>
      </c>
      <c r="J1159" t="s">
        <v>5194</v>
      </c>
      <c r="K1159" s="4">
        <f t="shared" si="18"/>
        <v>6637.5133333333333</v>
      </c>
      <c r="L1159" s="6">
        <v>6637.5133333333333</v>
      </c>
    </row>
    <row r="1160" spans="1:12" x14ac:dyDescent="0.25">
      <c r="A1160">
        <v>2159</v>
      </c>
      <c r="B1160">
        <v>45141</v>
      </c>
      <c r="C1160" t="s">
        <v>266</v>
      </c>
      <c r="D1160" t="s">
        <v>728</v>
      </c>
      <c r="E1160" t="s">
        <v>30</v>
      </c>
      <c r="F1160" t="s">
        <v>34</v>
      </c>
      <c r="G1160" t="s">
        <v>21</v>
      </c>
      <c r="H1160">
        <v>16</v>
      </c>
      <c r="I1160">
        <v>39232.339999999997</v>
      </c>
      <c r="J1160" t="s">
        <v>2069</v>
      </c>
      <c r="K1160" s="4">
        <f t="shared" si="18"/>
        <v>3269.3616666666662</v>
      </c>
      <c r="L1160" s="6">
        <v>3269.3616666666662</v>
      </c>
    </row>
    <row r="1161" spans="1:12" x14ac:dyDescent="0.25">
      <c r="A1161">
        <v>2160</v>
      </c>
      <c r="B1161">
        <v>45097</v>
      </c>
      <c r="C1161" t="s">
        <v>960</v>
      </c>
      <c r="D1161" t="s">
        <v>738</v>
      </c>
      <c r="E1161" t="s">
        <v>24</v>
      </c>
      <c r="F1161" t="s">
        <v>142</v>
      </c>
      <c r="G1161" t="s">
        <v>21</v>
      </c>
      <c r="H1161">
        <v>0</v>
      </c>
      <c r="I1161">
        <v>91283.11</v>
      </c>
      <c r="J1161" t="s">
        <v>2846</v>
      </c>
      <c r="K1161" s="4">
        <f t="shared" si="18"/>
        <v>7606.9258333333337</v>
      </c>
      <c r="L1161" s="6">
        <v>7606.9258333333337</v>
      </c>
    </row>
    <row r="1162" spans="1:12" x14ac:dyDescent="0.25">
      <c r="A1162">
        <v>2161</v>
      </c>
      <c r="B1162">
        <v>45110</v>
      </c>
      <c r="C1162" t="s">
        <v>536</v>
      </c>
      <c r="D1162" t="s">
        <v>348</v>
      </c>
      <c r="E1162" t="s">
        <v>30</v>
      </c>
      <c r="F1162" t="s">
        <v>94</v>
      </c>
      <c r="G1162" t="s">
        <v>26</v>
      </c>
      <c r="H1162">
        <v>6</v>
      </c>
      <c r="I1162">
        <v>57524.75</v>
      </c>
      <c r="J1162" t="s">
        <v>2837</v>
      </c>
      <c r="K1162" s="4">
        <f t="shared" si="18"/>
        <v>4793.729166666667</v>
      </c>
      <c r="L1162" s="6">
        <v>4793.729166666667</v>
      </c>
    </row>
    <row r="1163" spans="1:12" x14ac:dyDescent="0.25">
      <c r="A1163">
        <v>2162</v>
      </c>
      <c r="B1163">
        <v>45124</v>
      </c>
      <c r="C1163" t="s">
        <v>304</v>
      </c>
      <c r="D1163" t="s">
        <v>498</v>
      </c>
      <c r="E1163" t="s">
        <v>30</v>
      </c>
      <c r="F1163" t="s">
        <v>92</v>
      </c>
      <c r="G1163" t="s">
        <v>21</v>
      </c>
      <c r="H1163">
        <v>20</v>
      </c>
      <c r="I1163">
        <v>75447.759999999995</v>
      </c>
      <c r="J1163" t="s">
        <v>1730</v>
      </c>
      <c r="K1163" s="4">
        <f t="shared" si="18"/>
        <v>6287.3133333333326</v>
      </c>
      <c r="L1163" s="6">
        <v>6287.3133333333326</v>
      </c>
    </row>
    <row r="1164" spans="1:12" x14ac:dyDescent="0.25">
      <c r="A1164">
        <v>2163</v>
      </c>
      <c r="B1164">
        <v>45119</v>
      </c>
      <c r="C1164" t="s">
        <v>417</v>
      </c>
      <c r="D1164" t="s">
        <v>348</v>
      </c>
      <c r="E1164" t="s">
        <v>14</v>
      </c>
      <c r="F1164" t="s">
        <v>453</v>
      </c>
      <c r="G1164" t="s">
        <v>21</v>
      </c>
      <c r="H1164">
        <v>5</v>
      </c>
      <c r="I1164">
        <v>90832.63</v>
      </c>
      <c r="J1164" t="s">
        <v>2466</v>
      </c>
      <c r="K1164" s="4">
        <f t="shared" si="18"/>
        <v>7569.3858333333337</v>
      </c>
      <c r="L1164" s="6">
        <v>7569.3858333333337</v>
      </c>
    </row>
    <row r="1165" spans="1:12" x14ac:dyDescent="0.25">
      <c r="A1165">
        <v>2164</v>
      </c>
      <c r="B1165">
        <v>45123</v>
      </c>
      <c r="C1165" t="s">
        <v>512</v>
      </c>
      <c r="D1165" t="s">
        <v>961</v>
      </c>
      <c r="E1165" t="s">
        <v>30</v>
      </c>
      <c r="F1165" t="s">
        <v>89</v>
      </c>
      <c r="G1165" t="s">
        <v>35</v>
      </c>
      <c r="H1165">
        <v>9</v>
      </c>
      <c r="I1165">
        <v>99371.03</v>
      </c>
      <c r="J1165" t="s">
        <v>7297</v>
      </c>
      <c r="K1165" s="4">
        <f t="shared" si="18"/>
        <v>8280.9191666666666</v>
      </c>
      <c r="L1165" s="6">
        <v>8280.9191666666666</v>
      </c>
    </row>
    <row r="1166" spans="1:12" x14ac:dyDescent="0.25">
      <c r="A1166">
        <v>2165</v>
      </c>
      <c r="B1166">
        <v>45074</v>
      </c>
      <c r="C1166" t="s">
        <v>962</v>
      </c>
      <c r="D1166" t="s">
        <v>466</v>
      </c>
      <c r="E1166" t="s">
        <v>14</v>
      </c>
      <c r="F1166" t="s">
        <v>49</v>
      </c>
      <c r="G1166" t="s">
        <v>21</v>
      </c>
      <c r="H1166">
        <v>1</v>
      </c>
      <c r="I1166">
        <v>32491.56</v>
      </c>
      <c r="J1166" t="s">
        <v>2186</v>
      </c>
      <c r="K1166" s="4">
        <f t="shared" si="18"/>
        <v>2707.63</v>
      </c>
      <c r="L1166" s="6">
        <v>2707.63</v>
      </c>
    </row>
    <row r="1167" spans="1:12" x14ac:dyDescent="0.25">
      <c r="A1167">
        <v>2166</v>
      </c>
      <c r="B1167">
        <v>45055</v>
      </c>
      <c r="C1167" t="s">
        <v>676</v>
      </c>
      <c r="D1167" t="s">
        <v>274</v>
      </c>
      <c r="E1167" t="s">
        <v>30</v>
      </c>
      <c r="F1167" t="s">
        <v>52</v>
      </c>
      <c r="G1167" t="s">
        <v>21</v>
      </c>
      <c r="H1167">
        <v>11</v>
      </c>
      <c r="I1167">
        <v>56703.82</v>
      </c>
      <c r="J1167" t="s">
        <v>1939</v>
      </c>
      <c r="K1167" s="4">
        <f t="shared" si="18"/>
        <v>4725.3183333333336</v>
      </c>
      <c r="L1167" s="6">
        <v>4725.3183333333336</v>
      </c>
    </row>
    <row r="1168" spans="1:12" x14ac:dyDescent="0.25">
      <c r="A1168">
        <v>2167</v>
      </c>
      <c r="B1168">
        <v>45131</v>
      </c>
      <c r="C1168" t="s">
        <v>276</v>
      </c>
      <c r="D1168" t="s">
        <v>963</v>
      </c>
      <c r="E1168" t="s">
        <v>14</v>
      </c>
      <c r="F1168" t="s">
        <v>290</v>
      </c>
      <c r="G1168" t="s">
        <v>16</v>
      </c>
      <c r="H1168">
        <v>10</v>
      </c>
      <c r="I1168">
        <v>51604.57</v>
      </c>
      <c r="J1168" t="s">
        <v>3192</v>
      </c>
      <c r="K1168" s="4">
        <f t="shared" si="18"/>
        <v>4300.3808333333336</v>
      </c>
      <c r="L1168" s="6">
        <v>4300.3808333333336</v>
      </c>
    </row>
    <row r="1169" spans="1:12" x14ac:dyDescent="0.25">
      <c r="A1169">
        <v>2168</v>
      </c>
      <c r="B1169">
        <v>45093</v>
      </c>
      <c r="C1169" t="s">
        <v>269</v>
      </c>
      <c r="D1169" t="s">
        <v>964</v>
      </c>
      <c r="E1169" t="s">
        <v>30</v>
      </c>
      <c r="F1169" t="s">
        <v>122</v>
      </c>
      <c r="G1169" t="s">
        <v>21</v>
      </c>
      <c r="H1169">
        <v>12</v>
      </c>
      <c r="I1169">
        <v>44477.57</v>
      </c>
      <c r="J1169" t="s">
        <v>4141</v>
      </c>
      <c r="K1169" s="4">
        <f t="shared" si="18"/>
        <v>3706.4641666666666</v>
      </c>
      <c r="L1169" s="6">
        <v>3706.4641666666666</v>
      </c>
    </row>
    <row r="1170" spans="1:12" x14ac:dyDescent="0.25">
      <c r="A1170">
        <v>2169</v>
      </c>
      <c r="B1170">
        <v>45140</v>
      </c>
      <c r="C1170" t="s">
        <v>87</v>
      </c>
      <c r="D1170" t="s">
        <v>965</v>
      </c>
      <c r="E1170" t="s">
        <v>30</v>
      </c>
      <c r="F1170" t="s">
        <v>46</v>
      </c>
      <c r="G1170" t="s">
        <v>35</v>
      </c>
      <c r="H1170">
        <v>8</v>
      </c>
      <c r="I1170">
        <v>64710.85</v>
      </c>
      <c r="J1170" t="s">
        <v>2064</v>
      </c>
      <c r="K1170" s="4">
        <f t="shared" si="18"/>
        <v>5392.5708333333332</v>
      </c>
      <c r="L1170" s="6">
        <v>5392.5708333333332</v>
      </c>
    </row>
    <row r="1171" spans="1:12" x14ac:dyDescent="0.25">
      <c r="A1171">
        <v>2170</v>
      </c>
      <c r="B1171">
        <v>45086</v>
      </c>
      <c r="C1171" t="s">
        <v>691</v>
      </c>
      <c r="D1171" t="s">
        <v>335</v>
      </c>
      <c r="E1171" t="s">
        <v>24</v>
      </c>
      <c r="F1171" t="s">
        <v>72</v>
      </c>
      <c r="G1171" t="s">
        <v>16</v>
      </c>
      <c r="H1171">
        <v>8</v>
      </c>
      <c r="I1171">
        <v>83493.47</v>
      </c>
      <c r="J1171" t="s">
        <v>5844</v>
      </c>
      <c r="K1171" s="4">
        <f t="shared" si="18"/>
        <v>6957.7891666666665</v>
      </c>
      <c r="L1171" s="6">
        <v>6957.7891666666665</v>
      </c>
    </row>
    <row r="1172" spans="1:12" x14ac:dyDescent="0.25">
      <c r="A1172">
        <v>2171</v>
      </c>
      <c r="B1172">
        <v>45104</v>
      </c>
      <c r="C1172" t="s">
        <v>874</v>
      </c>
      <c r="D1172" t="s">
        <v>96</v>
      </c>
      <c r="E1172" t="s">
        <v>14</v>
      </c>
      <c r="F1172" t="s">
        <v>119</v>
      </c>
      <c r="G1172" t="s">
        <v>26</v>
      </c>
      <c r="H1172">
        <v>10</v>
      </c>
      <c r="I1172">
        <v>67681.91</v>
      </c>
      <c r="J1172" t="s">
        <v>5303</v>
      </c>
      <c r="K1172" s="4">
        <f t="shared" si="18"/>
        <v>5640.1591666666673</v>
      </c>
      <c r="L1172" s="6">
        <v>5640.1591666666673</v>
      </c>
    </row>
    <row r="1173" spans="1:12" x14ac:dyDescent="0.25">
      <c r="A1173">
        <v>2172</v>
      </c>
      <c r="B1173">
        <v>45131</v>
      </c>
      <c r="C1173" t="s">
        <v>254</v>
      </c>
      <c r="D1173" t="s">
        <v>286</v>
      </c>
      <c r="E1173" t="s">
        <v>14</v>
      </c>
      <c r="F1173" t="s">
        <v>189</v>
      </c>
      <c r="G1173" t="s">
        <v>35</v>
      </c>
      <c r="H1173">
        <v>2</v>
      </c>
      <c r="I1173">
        <v>81840.62</v>
      </c>
      <c r="J1173" t="s">
        <v>4368</v>
      </c>
      <c r="K1173" s="4">
        <f t="shared" si="18"/>
        <v>6820.0516666666663</v>
      </c>
      <c r="L1173" s="6">
        <v>6820.0516666666663</v>
      </c>
    </row>
    <row r="1174" spans="1:12" x14ac:dyDescent="0.25">
      <c r="A1174">
        <v>2173</v>
      </c>
      <c r="B1174">
        <v>45089</v>
      </c>
      <c r="C1174" t="s">
        <v>50</v>
      </c>
      <c r="D1174" t="s">
        <v>322</v>
      </c>
      <c r="E1174" t="s">
        <v>14</v>
      </c>
      <c r="F1174" t="s">
        <v>94</v>
      </c>
      <c r="G1174" t="s">
        <v>21</v>
      </c>
      <c r="H1174">
        <v>3</v>
      </c>
      <c r="I1174">
        <v>79340.69</v>
      </c>
      <c r="J1174" t="s">
        <v>6617</v>
      </c>
      <c r="K1174" s="4">
        <f t="shared" si="18"/>
        <v>6611.7241666666669</v>
      </c>
      <c r="L1174" s="6">
        <v>6611.7241666666669</v>
      </c>
    </row>
    <row r="1175" spans="1:12" x14ac:dyDescent="0.25">
      <c r="A1175">
        <v>2174</v>
      </c>
      <c r="B1175">
        <v>45118</v>
      </c>
      <c r="C1175" t="s">
        <v>165</v>
      </c>
      <c r="D1175" t="s">
        <v>149</v>
      </c>
      <c r="E1175" t="s">
        <v>30</v>
      </c>
      <c r="F1175" t="s">
        <v>38</v>
      </c>
      <c r="G1175" t="s">
        <v>35</v>
      </c>
      <c r="H1175">
        <v>1</v>
      </c>
      <c r="I1175">
        <v>53318.879999999997</v>
      </c>
      <c r="J1175" t="s">
        <v>1480</v>
      </c>
      <c r="K1175" s="4">
        <f t="shared" si="18"/>
        <v>4443.24</v>
      </c>
      <c r="L1175" s="6">
        <v>4443.24</v>
      </c>
    </row>
    <row r="1176" spans="1:12" x14ac:dyDescent="0.25">
      <c r="A1176">
        <v>2175</v>
      </c>
      <c r="B1176">
        <v>45143</v>
      </c>
      <c r="C1176" t="s">
        <v>199</v>
      </c>
      <c r="D1176" t="s">
        <v>966</v>
      </c>
      <c r="E1176" t="s">
        <v>24</v>
      </c>
      <c r="F1176" t="s">
        <v>189</v>
      </c>
      <c r="G1176" t="s">
        <v>26</v>
      </c>
      <c r="H1176">
        <v>5</v>
      </c>
      <c r="I1176">
        <v>67858.09</v>
      </c>
      <c r="J1176" t="s">
        <v>1787</v>
      </c>
      <c r="K1176" s="4">
        <f t="shared" si="18"/>
        <v>5654.8408333333327</v>
      </c>
      <c r="L1176" s="6">
        <v>5654.8408333333327</v>
      </c>
    </row>
    <row r="1177" spans="1:12" x14ac:dyDescent="0.25">
      <c r="A1177">
        <v>2176</v>
      </c>
      <c r="B1177">
        <v>45054</v>
      </c>
      <c r="C1177" t="s">
        <v>967</v>
      </c>
      <c r="D1177" t="s">
        <v>840</v>
      </c>
      <c r="E1177" t="s">
        <v>24</v>
      </c>
      <c r="F1177" t="s">
        <v>145</v>
      </c>
      <c r="G1177" t="s">
        <v>26</v>
      </c>
      <c r="H1177">
        <v>10</v>
      </c>
      <c r="I1177">
        <v>49648.21</v>
      </c>
      <c r="J1177" t="s">
        <v>4694</v>
      </c>
      <c r="K1177" s="4">
        <f t="shared" si="18"/>
        <v>4137.350833333333</v>
      </c>
      <c r="L1177" s="6">
        <v>4137.350833333333</v>
      </c>
    </row>
    <row r="1178" spans="1:12" x14ac:dyDescent="0.25">
      <c r="A1178">
        <v>2177</v>
      </c>
      <c r="B1178">
        <v>45129</v>
      </c>
      <c r="C1178" t="s">
        <v>484</v>
      </c>
      <c r="D1178" t="s">
        <v>437</v>
      </c>
      <c r="E1178" t="s">
        <v>14</v>
      </c>
      <c r="F1178" t="s">
        <v>246</v>
      </c>
      <c r="G1178" t="s">
        <v>26</v>
      </c>
      <c r="H1178">
        <v>6</v>
      </c>
      <c r="I1178">
        <v>99073.62</v>
      </c>
      <c r="J1178" t="s">
        <v>5447</v>
      </c>
      <c r="K1178" s="4">
        <f t="shared" si="18"/>
        <v>8256.1350000000002</v>
      </c>
      <c r="L1178" s="6">
        <v>8256.1350000000002</v>
      </c>
    </row>
    <row r="1179" spans="1:12" x14ac:dyDescent="0.25">
      <c r="A1179">
        <v>2178</v>
      </c>
      <c r="B1179">
        <v>45136</v>
      </c>
      <c r="C1179" t="s">
        <v>350</v>
      </c>
      <c r="D1179" t="s">
        <v>405</v>
      </c>
      <c r="E1179" t="s">
        <v>24</v>
      </c>
      <c r="F1179" t="s">
        <v>129</v>
      </c>
      <c r="G1179" t="s">
        <v>35</v>
      </c>
      <c r="H1179">
        <v>1</v>
      </c>
      <c r="I1179">
        <v>80590.11</v>
      </c>
      <c r="J1179" t="s">
        <v>2915</v>
      </c>
      <c r="K1179" s="4">
        <f t="shared" si="18"/>
        <v>6715.8424999999997</v>
      </c>
      <c r="L1179" s="6">
        <v>6715.8424999999997</v>
      </c>
    </row>
    <row r="1180" spans="1:12" x14ac:dyDescent="0.25">
      <c r="A1180">
        <v>2179</v>
      </c>
      <c r="B1180">
        <v>45099</v>
      </c>
      <c r="C1180" t="s">
        <v>968</v>
      </c>
      <c r="D1180" t="s">
        <v>533</v>
      </c>
      <c r="E1180" t="s">
        <v>24</v>
      </c>
      <c r="F1180" t="s">
        <v>113</v>
      </c>
      <c r="G1180" t="s">
        <v>21</v>
      </c>
      <c r="H1180">
        <v>11</v>
      </c>
      <c r="I1180">
        <v>50411.33</v>
      </c>
      <c r="J1180" t="s">
        <v>3969</v>
      </c>
      <c r="K1180" s="4">
        <f t="shared" si="18"/>
        <v>4200.9441666666671</v>
      </c>
      <c r="L1180" s="6">
        <v>4200.9441666666671</v>
      </c>
    </row>
    <row r="1181" spans="1:12" x14ac:dyDescent="0.25">
      <c r="A1181">
        <v>2180</v>
      </c>
      <c r="B1181">
        <v>45059</v>
      </c>
      <c r="C1181" t="s">
        <v>679</v>
      </c>
      <c r="D1181" t="s">
        <v>969</v>
      </c>
      <c r="E1181" t="s">
        <v>30</v>
      </c>
      <c r="F1181" t="s">
        <v>135</v>
      </c>
      <c r="G1181" t="s">
        <v>16</v>
      </c>
      <c r="H1181">
        <v>15</v>
      </c>
      <c r="I1181">
        <v>73346.740000000005</v>
      </c>
      <c r="J1181" t="s">
        <v>4982</v>
      </c>
      <c r="K1181" s="4">
        <f t="shared" si="18"/>
        <v>6112.2283333333335</v>
      </c>
      <c r="L1181" s="6">
        <v>6112.2283333333335</v>
      </c>
    </row>
    <row r="1182" spans="1:12" x14ac:dyDescent="0.25">
      <c r="A1182">
        <v>2181</v>
      </c>
      <c r="B1182">
        <v>45125</v>
      </c>
      <c r="C1182" t="s">
        <v>856</v>
      </c>
      <c r="D1182" t="s">
        <v>970</v>
      </c>
      <c r="E1182" t="s">
        <v>30</v>
      </c>
      <c r="F1182" t="s">
        <v>147</v>
      </c>
      <c r="G1182" t="s">
        <v>21</v>
      </c>
      <c r="H1182">
        <v>11</v>
      </c>
      <c r="I1182">
        <v>92776.47</v>
      </c>
      <c r="J1182" t="s">
        <v>7371</v>
      </c>
      <c r="K1182" s="4">
        <f t="shared" si="18"/>
        <v>7731.3725000000004</v>
      </c>
      <c r="L1182" s="6">
        <v>7731.3725000000004</v>
      </c>
    </row>
    <row r="1183" spans="1:12" x14ac:dyDescent="0.25">
      <c r="A1183">
        <v>2182</v>
      </c>
      <c r="B1183">
        <v>45081</v>
      </c>
      <c r="C1183" t="s">
        <v>971</v>
      </c>
      <c r="D1183" t="s">
        <v>972</v>
      </c>
      <c r="E1183" t="s">
        <v>14</v>
      </c>
      <c r="F1183" t="s">
        <v>189</v>
      </c>
      <c r="G1183" t="s">
        <v>26</v>
      </c>
      <c r="H1183">
        <v>1</v>
      </c>
      <c r="I1183">
        <v>75932.210000000006</v>
      </c>
      <c r="J1183" t="s">
        <v>5369</v>
      </c>
      <c r="K1183" s="4">
        <f t="shared" si="18"/>
        <v>6327.6841666666669</v>
      </c>
      <c r="L1183" s="6">
        <v>6327.6841666666669</v>
      </c>
    </row>
    <row r="1184" spans="1:12" x14ac:dyDescent="0.25">
      <c r="A1184">
        <v>2183</v>
      </c>
      <c r="B1184">
        <v>45093</v>
      </c>
      <c r="C1184" t="s">
        <v>442</v>
      </c>
      <c r="D1184" t="s">
        <v>640</v>
      </c>
      <c r="E1184" t="s">
        <v>30</v>
      </c>
      <c r="F1184" t="s">
        <v>72</v>
      </c>
      <c r="G1184" t="s">
        <v>26</v>
      </c>
      <c r="H1184">
        <v>2</v>
      </c>
      <c r="I1184">
        <v>64737.7</v>
      </c>
      <c r="J1184" t="s">
        <v>5940</v>
      </c>
      <c r="K1184" s="4">
        <f t="shared" si="18"/>
        <v>5394.8083333333334</v>
      </c>
      <c r="L1184" s="6">
        <v>5394.8083333333334</v>
      </c>
    </row>
    <row r="1185" spans="1:12" x14ac:dyDescent="0.25">
      <c r="A1185">
        <v>2184</v>
      </c>
      <c r="B1185">
        <v>45069</v>
      </c>
      <c r="C1185" t="s">
        <v>522</v>
      </c>
      <c r="D1185" t="s">
        <v>395</v>
      </c>
      <c r="E1185" t="s">
        <v>24</v>
      </c>
      <c r="F1185" t="s">
        <v>46</v>
      </c>
      <c r="G1185" t="s">
        <v>35</v>
      </c>
      <c r="H1185">
        <v>15</v>
      </c>
      <c r="I1185">
        <v>55195.24</v>
      </c>
      <c r="J1185" t="s">
        <v>1805</v>
      </c>
      <c r="K1185" s="4">
        <f t="shared" si="18"/>
        <v>4599.6033333333335</v>
      </c>
      <c r="L1185" s="6">
        <v>4599.6033333333335</v>
      </c>
    </row>
    <row r="1186" spans="1:12" x14ac:dyDescent="0.25">
      <c r="A1186">
        <v>2185</v>
      </c>
      <c r="B1186">
        <v>45101</v>
      </c>
      <c r="C1186" t="s">
        <v>65</v>
      </c>
      <c r="D1186" t="s">
        <v>318</v>
      </c>
      <c r="E1186" t="s">
        <v>14</v>
      </c>
      <c r="F1186" t="s">
        <v>52</v>
      </c>
      <c r="G1186" t="s">
        <v>16</v>
      </c>
      <c r="H1186">
        <v>15</v>
      </c>
      <c r="I1186">
        <v>95075.23</v>
      </c>
      <c r="J1186" t="s">
        <v>4544</v>
      </c>
      <c r="K1186" s="4">
        <f t="shared" si="18"/>
        <v>7922.935833333333</v>
      </c>
      <c r="L1186" s="6">
        <v>7922.935833333333</v>
      </c>
    </row>
    <row r="1187" spans="1:12" x14ac:dyDescent="0.25">
      <c r="A1187">
        <v>2186</v>
      </c>
      <c r="B1187">
        <v>45079</v>
      </c>
      <c r="C1187" t="s">
        <v>152</v>
      </c>
      <c r="D1187" t="s">
        <v>260</v>
      </c>
      <c r="E1187" t="s">
        <v>24</v>
      </c>
      <c r="F1187" t="s">
        <v>38</v>
      </c>
      <c r="G1187" t="s">
        <v>26</v>
      </c>
      <c r="H1187">
        <v>12</v>
      </c>
      <c r="I1187">
        <v>68213.77</v>
      </c>
      <c r="J1187" t="s">
        <v>6552</v>
      </c>
      <c r="K1187" s="4">
        <f t="shared" si="18"/>
        <v>5684.480833333334</v>
      </c>
      <c r="L1187" s="6">
        <v>5684.480833333334</v>
      </c>
    </row>
    <row r="1188" spans="1:12" x14ac:dyDescent="0.25">
      <c r="A1188">
        <v>2187</v>
      </c>
      <c r="B1188">
        <v>45065</v>
      </c>
      <c r="C1188" t="s">
        <v>50</v>
      </c>
      <c r="D1188" t="s">
        <v>829</v>
      </c>
      <c r="E1188" t="s">
        <v>14</v>
      </c>
      <c r="F1188" t="s">
        <v>290</v>
      </c>
      <c r="G1188" t="s">
        <v>16</v>
      </c>
      <c r="H1188">
        <v>11</v>
      </c>
      <c r="I1188">
        <v>62378.49</v>
      </c>
      <c r="J1188" t="s">
        <v>2871</v>
      </c>
      <c r="K1188" s="4">
        <f t="shared" si="18"/>
        <v>5198.2074999999995</v>
      </c>
      <c r="L1188" s="6">
        <v>5198.2074999999995</v>
      </c>
    </row>
    <row r="1189" spans="1:12" x14ac:dyDescent="0.25">
      <c r="A1189">
        <v>2188</v>
      </c>
      <c r="B1189">
        <v>45097</v>
      </c>
      <c r="C1189" t="s">
        <v>973</v>
      </c>
      <c r="D1189" t="s">
        <v>974</v>
      </c>
      <c r="E1189" t="s">
        <v>24</v>
      </c>
      <c r="F1189" t="s">
        <v>198</v>
      </c>
      <c r="G1189" t="s">
        <v>21</v>
      </c>
      <c r="H1189">
        <v>9</v>
      </c>
      <c r="I1189">
        <v>83821.72</v>
      </c>
      <c r="J1189" t="s">
        <v>7404</v>
      </c>
      <c r="K1189" s="4">
        <f t="shared" si="18"/>
        <v>6985.1433333333334</v>
      </c>
      <c r="L1189" s="6">
        <v>6985.1433333333334</v>
      </c>
    </row>
    <row r="1190" spans="1:12" x14ac:dyDescent="0.25">
      <c r="A1190">
        <v>2189</v>
      </c>
      <c r="B1190">
        <v>45092</v>
      </c>
      <c r="C1190" t="s">
        <v>776</v>
      </c>
      <c r="D1190" t="s">
        <v>589</v>
      </c>
      <c r="E1190" t="s">
        <v>24</v>
      </c>
      <c r="F1190" t="s">
        <v>46</v>
      </c>
      <c r="G1190" t="s">
        <v>16</v>
      </c>
      <c r="H1190">
        <v>9</v>
      </c>
      <c r="I1190">
        <v>75383.39</v>
      </c>
      <c r="J1190" t="s">
        <v>5067</v>
      </c>
      <c r="K1190" s="4">
        <f t="shared" si="18"/>
        <v>6281.9491666666663</v>
      </c>
      <c r="L1190" s="6">
        <v>6281.9491666666663</v>
      </c>
    </row>
    <row r="1191" spans="1:12" x14ac:dyDescent="0.25">
      <c r="A1191">
        <v>2190</v>
      </c>
      <c r="B1191">
        <v>45117</v>
      </c>
      <c r="C1191" t="s">
        <v>158</v>
      </c>
      <c r="D1191" t="s">
        <v>451</v>
      </c>
      <c r="E1191" t="s">
        <v>24</v>
      </c>
      <c r="F1191" t="s">
        <v>55</v>
      </c>
      <c r="G1191" t="s">
        <v>16</v>
      </c>
      <c r="H1191">
        <v>7</v>
      </c>
      <c r="I1191">
        <v>44054.37</v>
      </c>
      <c r="J1191" t="s">
        <v>7412</v>
      </c>
      <c r="K1191" s="4">
        <f t="shared" si="18"/>
        <v>3671.1975000000002</v>
      </c>
      <c r="L1191" s="6">
        <v>3671.1975000000002</v>
      </c>
    </row>
    <row r="1192" spans="1:12" x14ac:dyDescent="0.25">
      <c r="A1192">
        <v>2191</v>
      </c>
      <c r="B1192">
        <v>45059</v>
      </c>
      <c r="C1192" t="s">
        <v>216</v>
      </c>
      <c r="D1192" t="s">
        <v>434</v>
      </c>
      <c r="E1192" t="s">
        <v>30</v>
      </c>
      <c r="F1192" t="s">
        <v>94</v>
      </c>
      <c r="G1192" t="s">
        <v>21</v>
      </c>
      <c r="H1192">
        <v>14</v>
      </c>
      <c r="I1192">
        <v>40581.89</v>
      </c>
      <c r="J1192" t="s">
        <v>3655</v>
      </c>
      <c r="K1192" s="4">
        <f t="shared" si="18"/>
        <v>3381.8241666666668</v>
      </c>
      <c r="L1192" s="6">
        <v>3381.8241666666668</v>
      </c>
    </row>
    <row r="1193" spans="1:12" x14ac:dyDescent="0.25">
      <c r="A1193">
        <v>2192</v>
      </c>
      <c r="B1193">
        <v>45094</v>
      </c>
      <c r="C1193" t="s">
        <v>352</v>
      </c>
      <c r="D1193" t="s">
        <v>663</v>
      </c>
      <c r="E1193" t="s">
        <v>14</v>
      </c>
      <c r="F1193" t="s">
        <v>110</v>
      </c>
      <c r="G1193" t="s">
        <v>16</v>
      </c>
      <c r="H1193">
        <v>16</v>
      </c>
      <c r="I1193">
        <v>64862.7</v>
      </c>
      <c r="J1193" t="s">
        <v>1531</v>
      </c>
      <c r="K1193" s="4">
        <f t="shared" si="18"/>
        <v>5405.2249999999995</v>
      </c>
      <c r="L1193" s="6">
        <v>5405.2249999999995</v>
      </c>
    </row>
    <row r="1194" spans="1:12" x14ac:dyDescent="0.25">
      <c r="A1194">
        <v>2193</v>
      </c>
      <c r="B1194">
        <v>45055</v>
      </c>
      <c r="C1194" t="s">
        <v>242</v>
      </c>
      <c r="D1194" t="s">
        <v>975</v>
      </c>
      <c r="E1194" t="s">
        <v>30</v>
      </c>
      <c r="F1194" t="s">
        <v>61</v>
      </c>
      <c r="G1194" t="s">
        <v>35</v>
      </c>
      <c r="H1194">
        <v>5</v>
      </c>
      <c r="I1194">
        <v>89745.77</v>
      </c>
      <c r="J1194" t="s">
        <v>2006</v>
      </c>
      <c r="K1194" s="4">
        <f t="shared" si="18"/>
        <v>7478.814166666667</v>
      </c>
      <c r="L1194" s="6">
        <v>7478.814166666667</v>
      </c>
    </row>
    <row r="1195" spans="1:12" x14ac:dyDescent="0.25">
      <c r="A1195">
        <v>2194</v>
      </c>
      <c r="B1195">
        <v>45139</v>
      </c>
      <c r="C1195" t="s">
        <v>976</v>
      </c>
      <c r="D1195" t="s">
        <v>191</v>
      </c>
      <c r="E1195" t="s">
        <v>14</v>
      </c>
      <c r="F1195" t="s">
        <v>122</v>
      </c>
      <c r="G1195" t="s">
        <v>16</v>
      </c>
      <c r="H1195">
        <v>16</v>
      </c>
      <c r="I1195">
        <v>83468.160000000003</v>
      </c>
      <c r="J1195" t="s">
        <v>6393</v>
      </c>
      <c r="K1195" s="4">
        <f t="shared" si="18"/>
        <v>6955.68</v>
      </c>
      <c r="L1195" s="6">
        <v>6955.68</v>
      </c>
    </row>
    <row r="1196" spans="1:12" x14ac:dyDescent="0.25">
      <c r="A1196">
        <v>2195</v>
      </c>
      <c r="B1196">
        <v>45110</v>
      </c>
      <c r="C1196" t="s">
        <v>111</v>
      </c>
      <c r="D1196" t="s">
        <v>395</v>
      </c>
      <c r="E1196" t="s">
        <v>14</v>
      </c>
      <c r="F1196" t="s">
        <v>424</v>
      </c>
      <c r="G1196" t="s">
        <v>21</v>
      </c>
      <c r="H1196">
        <v>14</v>
      </c>
      <c r="I1196">
        <v>56268.95</v>
      </c>
      <c r="J1196" t="s">
        <v>7435</v>
      </c>
      <c r="K1196" s="4">
        <f t="shared" si="18"/>
        <v>4689.0791666666664</v>
      </c>
      <c r="L1196" s="6">
        <v>4689.0791666666664</v>
      </c>
    </row>
    <row r="1197" spans="1:12" x14ac:dyDescent="0.25">
      <c r="A1197">
        <v>2196</v>
      </c>
      <c r="B1197">
        <v>45064</v>
      </c>
      <c r="C1197" t="s">
        <v>276</v>
      </c>
      <c r="D1197" t="s">
        <v>549</v>
      </c>
      <c r="E1197" t="s">
        <v>14</v>
      </c>
      <c r="F1197" t="s">
        <v>113</v>
      </c>
      <c r="G1197" t="s">
        <v>21</v>
      </c>
      <c r="H1197">
        <v>0</v>
      </c>
      <c r="I1197">
        <v>36644.99</v>
      </c>
      <c r="J1197" t="s">
        <v>2644</v>
      </c>
      <c r="K1197" s="4">
        <f t="shared" si="18"/>
        <v>3053.7491666666665</v>
      </c>
      <c r="L1197" s="6">
        <v>3053.7491666666665</v>
      </c>
    </row>
    <row r="1198" spans="1:12" x14ac:dyDescent="0.25">
      <c r="A1198">
        <v>2197</v>
      </c>
      <c r="B1198">
        <v>45129</v>
      </c>
      <c r="C1198" t="s">
        <v>431</v>
      </c>
      <c r="D1198" t="s">
        <v>977</v>
      </c>
      <c r="E1198" t="s">
        <v>24</v>
      </c>
      <c r="F1198" t="s">
        <v>145</v>
      </c>
      <c r="G1198" t="s">
        <v>16</v>
      </c>
      <c r="H1198">
        <v>16</v>
      </c>
      <c r="I1198">
        <v>68842.62</v>
      </c>
      <c r="J1198" t="s">
        <v>3674</v>
      </c>
      <c r="K1198" s="4">
        <f t="shared" si="18"/>
        <v>5736.8849999999993</v>
      </c>
      <c r="L1198" s="6">
        <v>5736.8849999999993</v>
      </c>
    </row>
    <row r="1199" spans="1:12" x14ac:dyDescent="0.25">
      <c r="A1199">
        <v>2198</v>
      </c>
      <c r="B1199">
        <v>45085</v>
      </c>
      <c r="C1199" t="s">
        <v>254</v>
      </c>
      <c r="D1199" t="s">
        <v>750</v>
      </c>
      <c r="E1199" t="s">
        <v>14</v>
      </c>
      <c r="F1199" t="s">
        <v>43</v>
      </c>
      <c r="G1199" t="s">
        <v>26</v>
      </c>
      <c r="H1199">
        <v>20</v>
      </c>
      <c r="I1199">
        <v>92353.27</v>
      </c>
      <c r="J1199" t="s">
        <v>2280</v>
      </c>
      <c r="K1199" s="4">
        <f t="shared" si="18"/>
        <v>7696.105833333334</v>
      </c>
      <c r="L1199" s="6">
        <v>7696.105833333334</v>
      </c>
    </row>
    <row r="1200" spans="1:12" x14ac:dyDescent="0.25">
      <c r="A1200">
        <v>2199</v>
      </c>
      <c r="B1200">
        <v>45115</v>
      </c>
      <c r="C1200" t="s">
        <v>582</v>
      </c>
      <c r="D1200" t="s">
        <v>978</v>
      </c>
      <c r="E1200" t="s">
        <v>14</v>
      </c>
      <c r="F1200" t="s">
        <v>189</v>
      </c>
      <c r="G1200" t="s">
        <v>21</v>
      </c>
      <c r="H1200">
        <v>7</v>
      </c>
      <c r="I1200">
        <v>55958.69</v>
      </c>
      <c r="J1200" t="s">
        <v>2238</v>
      </c>
      <c r="K1200" s="4">
        <f t="shared" si="18"/>
        <v>4663.2241666666669</v>
      </c>
      <c r="L1200" s="6">
        <v>4663.2241666666669</v>
      </c>
    </row>
    <row r="1201" spans="1:12" x14ac:dyDescent="0.25">
      <c r="A1201">
        <v>2200</v>
      </c>
      <c r="B1201">
        <v>45084</v>
      </c>
      <c r="C1201" t="s">
        <v>979</v>
      </c>
      <c r="D1201" t="s">
        <v>980</v>
      </c>
      <c r="E1201" t="s">
        <v>14</v>
      </c>
      <c r="F1201" t="s">
        <v>453</v>
      </c>
      <c r="G1201" t="s">
        <v>26</v>
      </c>
      <c r="H1201">
        <v>16</v>
      </c>
      <c r="I1201">
        <v>65253.41</v>
      </c>
      <c r="J1201" t="s">
        <v>2515</v>
      </c>
      <c r="K1201" s="4">
        <f t="shared" si="18"/>
        <v>5437.7841666666673</v>
      </c>
      <c r="L1201" s="6">
        <v>5437.7841666666673</v>
      </c>
    </row>
    <row r="1202" spans="1:12" x14ac:dyDescent="0.25">
      <c r="A1202">
        <v>2201</v>
      </c>
      <c r="B1202">
        <v>45081</v>
      </c>
      <c r="C1202" t="s">
        <v>381</v>
      </c>
      <c r="D1202" t="s">
        <v>206</v>
      </c>
      <c r="E1202" t="s">
        <v>24</v>
      </c>
      <c r="F1202" t="s">
        <v>220</v>
      </c>
      <c r="G1202" t="s">
        <v>35</v>
      </c>
      <c r="H1202">
        <v>9</v>
      </c>
      <c r="I1202">
        <v>97501.92</v>
      </c>
      <c r="J1202" t="s">
        <v>7464</v>
      </c>
      <c r="K1202" s="4">
        <f t="shared" si="18"/>
        <v>8125.16</v>
      </c>
      <c r="L1202" s="6">
        <v>8125.16</v>
      </c>
    </row>
    <row r="1203" spans="1:12" x14ac:dyDescent="0.25">
      <c r="A1203">
        <v>2202</v>
      </c>
      <c r="B1203">
        <v>45135</v>
      </c>
      <c r="C1203" t="s">
        <v>269</v>
      </c>
      <c r="D1203" t="s">
        <v>981</v>
      </c>
      <c r="E1203" t="s">
        <v>24</v>
      </c>
      <c r="F1203" t="s">
        <v>265</v>
      </c>
      <c r="G1203" t="s">
        <v>21</v>
      </c>
      <c r="H1203">
        <v>10</v>
      </c>
      <c r="I1203">
        <v>53527.01</v>
      </c>
      <c r="J1203" t="s">
        <v>3615</v>
      </c>
      <c r="K1203" s="4">
        <f t="shared" si="18"/>
        <v>4460.5841666666665</v>
      </c>
      <c r="L1203" s="6">
        <v>4460.5841666666665</v>
      </c>
    </row>
    <row r="1204" spans="1:12" x14ac:dyDescent="0.25">
      <c r="A1204">
        <v>2203</v>
      </c>
      <c r="B1204">
        <v>45121</v>
      </c>
      <c r="C1204" t="s">
        <v>381</v>
      </c>
      <c r="D1204" t="s">
        <v>525</v>
      </c>
      <c r="E1204" t="s">
        <v>14</v>
      </c>
      <c r="F1204" t="s">
        <v>164</v>
      </c>
      <c r="G1204" t="s">
        <v>35</v>
      </c>
      <c r="H1204">
        <v>0</v>
      </c>
      <c r="I1204">
        <v>71407.69</v>
      </c>
      <c r="J1204" t="s">
        <v>7474</v>
      </c>
      <c r="K1204" s="4">
        <f t="shared" si="18"/>
        <v>5950.6408333333338</v>
      </c>
      <c r="L1204" s="6">
        <v>5950.6408333333338</v>
      </c>
    </row>
    <row r="1205" spans="1:12" x14ac:dyDescent="0.25">
      <c r="A1205">
        <v>2204</v>
      </c>
      <c r="B1205">
        <v>45069</v>
      </c>
      <c r="C1205" t="s">
        <v>178</v>
      </c>
      <c r="D1205" t="s">
        <v>757</v>
      </c>
      <c r="E1205" t="s">
        <v>24</v>
      </c>
      <c r="F1205" t="s">
        <v>38</v>
      </c>
      <c r="G1205" t="s">
        <v>21</v>
      </c>
      <c r="H1205">
        <v>19</v>
      </c>
      <c r="I1205">
        <v>54826.12</v>
      </c>
      <c r="J1205" t="s">
        <v>3521</v>
      </c>
      <c r="K1205" s="4">
        <f t="shared" si="18"/>
        <v>4568.8433333333332</v>
      </c>
      <c r="L1205" s="6">
        <v>4568.8433333333332</v>
      </c>
    </row>
    <row r="1206" spans="1:12" x14ac:dyDescent="0.25">
      <c r="A1206">
        <v>2205</v>
      </c>
      <c r="B1206">
        <v>45119</v>
      </c>
      <c r="C1206" t="s">
        <v>256</v>
      </c>
      <c r="D1206" t="s">
        <v>448</v>
      </c>
      <c r="E1206" t="s">
        <v>24</v>
      </c>
      <c r="F1206" t="s">
        <v>142</v>
      </c>
      <c r="G1206" t="s">
        <v>35</v>
      </c>
      <c r="H1206">
        <v>13</v>
      </c>
      <c r="I1206">
        <v>87346.98</v>
      </c>
      <c r="J1206" t="s">
        <v>2542</v>
      </c>
      <c r="K1206" s="4">
        <f t="shared" si="18"/>
        <v>7278.915</v>
      </c>
      <c r="L1206" s="6">
        <v>7278.915</v>
      </c>
    </row>
    <row r="1207" spans="1:12" x14ac:dyDescent="0.25">
      <c r="A1207">
        <v>2206</v>
      </c>
      <c r="B1207">
        <v>45078</v>
      </c>
      <c r="C1207" t="s">
        <v>376</v>
      </c>
      <c r="D1207" t="s">
        <v>982</v>
      </c>
      <c r="E1207" t="s">
        <v>14</v>
      </c>
      <c r="F1207" t="s">
        <v>167</v>
      </c>
      <c r="G1207" t="s">
        <v>16</v>
      </c>
      <c r="H1207">
        <v>1</v>
      </c>
      <c r="I1207">
        <v>36153.94</v>
      </c>
      <c r="J1207" t="s">
        <v>3059</v>
      </c>
      <c r="K1207" s="4">
        <f t="shared" si="18"/>
        <v>3012.8283333333334</v>
      </c>
      <c r="L1207" s="6">
        <v>3012.8283333333334</v>
      </c>
    </row>
    <row r="1208" spans="1:12" x14ac:dyDescent="0.25">
      <c r="A1208">
        <v>2207</v>
      </c>
      <c r="B1208">
        <v>45109</v>
      </c>
      <c r="C1208" t="s">
        <v>915</v>
      </c>
      <c r="D1208" t="s">
        <v>204</v>
      </c>
      <c r="E1208" t="s">
        <v>14</v>
      </c>
      <c r="F1208" t="s">
        <v>298</v>
      </c>
      <c r="G1208" t="s">
        <v>16</v>
      </c>
      <c r="H1208">
        <v>3</v>
      </c>
      <c r="I1208">
        <v>45836.2</v>
      </c>
      <c r="J1208" t="s">
        <v>2438</v>
      </c>
      <c r="K1208" s="4">
        <f t="shared" si="18"/>
        <v>3819.6833333333329</v>
      </c>
      <c r="L1208" s="6">
        <v>3819.6833333333329</v>
      </c>
    </row>
    <row r="1209" spans="1:12" x14ac:dyDescent="0.25">
      <c r="A1209">
        <v>2208</v>
      </c>
      <c r="B1209">
        <v>45054</v>
      </c>
      <c r="C1209" t="s">
        <v>295</v>
      </c>
      <c r="D1209" t="s">
        <v>983</v>
      </c>
      <c r="E1209" t="s">
        <v>24</v>
      </c>
      <c r="F1209" t="s">
        <v>211</v>
      </c>
      <c r="G1209" t="s">
        <v>16</v>
      </c>
      <c r="H1209">
        <v>20</v>
      </c>
      <c r="I1209">
        <v>95325.97</v>
      </c>
      <c r="J1209" t="s">
        <v>4137</v>
      </c>
      <c r="K1209" s="4">
        <f t="shared" si="18"/>
        <v>7943.8308333333334</v>
      </c>
      <c r="L1209" s="6">
        <v>7943.8308333333334</v>
      </c>
    </row>
    <row r="1210" spans="1:12" x14ac:dyDescent="0.25">
      <c r="A1210">
        <v>2209</v>
      </c>
      <c r="B1210">
        <v>45100</v>
      </c>
      <c r="C1210" t="s">
        <v>984</v>
      </c>
      <c r="D1210" t="s">
        <v>985</v>
      </c>
      <c r="E1210" t="s">
        <v>24</v>
      </c>
      <c r="F1210" t="s">
        <v>34</v>
      </c>
      <c r="G1210" t="s">
        <v>21</v>
      </c>
      <c r="H1210">
        <v>8</v>
      </c>
      <c r="I1210">
        <v>83732.77</v>
      </c>
      <c r="J1210" t="s">
        <v>3741</v>
      </c>
      <c r="K1210" s="4">
        <f t="shared" si="18"/>
        <v>6977.730833333334</v>
      </c>
      <c r="L1210" s="6">
        <v>6977.730833333334</v>
      </c>
    </row>
    <row r="1211" spans="1:12" x14ac:dyDescent="0.25">
      <c r="A1211">
        <v>2210</v>
      </c>
      <c r="B1211">
        <v>45055</v>
      </c>
      <c r="C1211" t="s">
        <v>438</v>
      </c>
      <c r="D1211" t="s">
        <v>986</v>
      </c>
      <c r="E1211" t="s">
        <v>24</v>
      </c>
      <c r="F1211" t="s">
        <v>264</v>
      </c>
      <c r="G1211" t="s">
        <v>26</v>
      </c>
      <c r="H1211">
        <v>14</v>
      </c>
      <c r="I1211">
        <v>64942.87</v>
      </c>
      <c r="J1211" t="s">
        <v>1889</v>
      </c>
      <c r="K1211" s="4">
        <f t="shared" si="18"/>
        <v>5411.9058333333332</v>
      </c>
      <c r="L1211" s="6">
        <v>5411.9058333333332</v>
      </c>
    </row>
    <row r="1212" spans="1:12" x14ac:dyDescent="0.25">
      <c r="A1212">
        <v>2211</v>
      </c>
      <c r="B1212">
        <v>45099</v>
      </c>
      <c r="C1212" t="s">
        <v>439</v>
      </c>
      <c r="D1212" t="s">
        <v>987</v>
      </c>
      <c r="E1212" t="s">
        <v>14</v>
      </c>
      <c r="F1212" t="s">
        <v>298</v>
      </c>
      <c r="G1212" t="s">
        <v>21</v>
      </c>
      <c r="H1212">
        <v>0</v>
      </c>
      <c r="I1212">
        <v>32846.1</v>
      </c>
      <c r="J1212" t="s">
        <v>6326</v>
      </c>
      <c r="K1212" s="4">
        <f t="shared" si="18"/>
        <v>2737.1749999999997</v>
      </c>
      <c r="L1212" s="6">
        <v>2737.1749999999997</v>
      </c>
    </row>
    <row r="1213" spans="1:12" x14ac:dyDescent="0.25">
      <c r="A1213">
        <v>2212</v>
      </c>
      <c r="B1213">
        <v>45100</v>
      </c>
      <c r="C1213" t="s">
        <v>890</v>
      </c>
      <c r="D1213" t="s">
        <v>988</v>
      </c>
      <c r="E1213" t="s">
        <v>14</v>
      </c>
      <c r="F1213" t="s">
        <v>135</v>
      </c>
      <c r="G1213" t="s">
        <v>16</v>
      </c>
      <c r="H1213">
        <v>4</v>
      </c>
      <c r="I1213">
        <v>46776</v>
      </c>
      <c r="J1213" t="s">
        <v>3417</v>
      </c>
      <c r="K1213" s="4">
        <f t="shared" si="18"/>
        <v>3898</v>
      </c>
      <c r="L1213" s="6">
        <v>3898</v>
      </c>
    </row>
    <row r="1214" spans="1:12" x14ac:dyDescent="0.25">
      <c r="A1214">
        <v>2213</v>
      </c>
      <c r="B1214">
        <v>45060</v>
      </c>
      <c r="C1214" t="s">
        <v>898</v>
      </c>
      <c r="D1214" t="s">
        <v>610</v>
      </c>
      <c r="E1214" t="s">
        <v>14</v>
      </c>
      <c r="F1214" t="s">
        <v>237</v>
      </c>
      <c r="G1214" t="s">
        <v>35</v>
      </c>
      <c r="H1214">
        <v>9</v>
      </c>
      <c r="I1214">
        <v>72050.36</v>
      </c>
      <c r="J1214" t="s">
        <v>1955</v>
      </c>
      <c r="K1214" s="4">
        <f t="shared" si="18"/>
        <v>6004.1966666666667</v>
      </c>
      <c r="L1214" s="6">
        <v>6004.1966666666667</v>
      </c>
    </row>
    <row r="1215" spans="1:12" x14ac:dyDescent="0.25">
      <c r="A1215">
        <v>2214</v>
      </c>
      <c r="B1215">
        <v>45124</v>
      </c>
      <c r="C1215" t="s">
        <v>238</v>
      </c>
      <c r="D1215" t="s">
        <v>753</v>
      </c>
      <c r="E1215" t="s">
        <v>30</v>
      </c>
      <c r="F1215" t="s">
        <v>176</v>
      </c>
      <c r="G1215" t="s">
        <v>21</v>
      </c>
      <c r="H1215">
        <v>10</v>
      </c>
      <c r="I1215">
        <v>46548.24</v>
      </c>
      <c r="J1215" t="s">
        <v>1553</v>
      </c>
      <c r="K1215" s="4">
        <f t="shared" si="18"/>
        <v>3879.02</v>
      </c>
      <c r="L1215" s="6">
        <v>3879.02</v>
      </c>
    </row>
    <row r="1216" spans="1:12" x14ac:dyDescent="0.25">
      <c r="A1216">
        <v>2215</v>
      </c>
      <c r="B1216">
        <v>45123</v>
      </c>
      <c r="C1216" t="s">
        <v>152</v>
      </c>
      <c r="D1216" t="s">
        <v>576</v>
      </c>
      <c r="E1216" t="s">
        <v>24</v>
      </c>
      <c r="F1216" t="s">
        <v>170</v>
      </c>
      <c r="G1216" t="s">
        <v>16</v>
      </c>
      <c r="H1216">
        <v>4</v>
      </c>
      <c r="I1216">
        <v>99800.41</v>
      </c>
      <c r="J1216" t="s">
        <v>6940</v>
      </c>
      <c r="K1216" s="4">
        <f t="shared" si="18"/>
        <v>8316.7008333333342</v>
      </c>
      <c r="L1216" s="6">
        <v>8316.7008333333342</v>
      </c>
    </row>
    <row r="1217" spans="1:12" x14ac:dyDescent="0.25">
      <c r="A1217">
        <v>2216</v>
      </c>
      <c r="B1217">
        <v>45064</v>
      </c>
      <c r="C1217" t="s">
        <v>70</v>
      </c>
      <c r="D1217" t="s">
        <v>989</v>
      </c>
      <c r="E1217" t="s">
        <v>14</v>
      </c>
      <c r="F1217" t="s">
        <v>235</v>
      </c>
      <c r="G1217" t="s">
        <v>16</v>
      </c>
      <c r="H1217">
        <v>18</v>
      </c>
      <c r="I1217">
        <v>44145.33</v>
      </c>
      <c r="J1217" t="s">
        <v>1697</v>
      </c>
      <c r="K1217" s="4">
        <f t="shared" si="18"/>
        <v>3678.7775000000001</v>
      </c>
      <c r="L1217" s="6">
        <v>3678.7775000000001</v>
      </c>
    </row>
    <row r="1218" spans="1:12" x14ac:dyDescent="0.25">
      <c r="A1218">
        <v>2217</v>
      </c>
      <c r="B1218">
        <v>45075</v>
      </c>
      <c r="C1218" t="s">
        <v>547</v>
      </c>
      <c r="D1218" t="s">
        <v>964</v>
      </c>
      <c r="E1218" t="s">
        <v>14</v>
      </c>
      <c r="F1218" t="s">
        <v>211</v>
      </c>
      <c r="G1218" t="s">
        <v>16</v>
      </c>
      <c r="H1218">
        <v>9</v>
      </c>
      <c r="I1218">
        <v>97594.08</v>
      </c>
      <c r="J1218" t="s">
        <v>7538</v>
      </c>
      <c r="K1218" s="4">
        <f t="shared" si="18"/>
        <v>8132.84</v>
      </c>
      <c r="L1218" s="6">
        <v>8132.84</v>
      </c>
    </row>
    <row r="1219" spans="1:12" x14ac:dyDescent="0.25">
      <c r="A1219">
        <v>2218</v>
      </c>
      <c r="B1219">
        <v>45078</v>
      </c>
      <c r="C1219" t="s">
        <v>254</v>
      </c>
      <c r="D1219" t="s">
        <v>626</v>
      </c>
      <c r="E1219" t="s">
        <v>30</v>
      </c>
      <c r="F1219" t="s">
        <v>92</v>
      </c>
      <c r="G1219" t="s">
        <v>35</v>
      </c>
      <c r="H1219">
        <v>16</v>
      </c>
      <c r="I1219">
        <v>74567.69</v>
      </c>
      <c r="J1219" t="s">
        <v>2267</v>
      </c>
      <c r="K1219" s="4">
        <f t="shared" ref="K1219:K1282" si="19">I1219/12</f>
        <v>6213.9741666666669</v>
      </c>
      <c r="L1219" s="6">
        <v>6213.9741666666669</v>
      </c>
    </row>
    <row r="1220" spans="1:12" x14ac:dyDescent="0.25">
      <c r="A1220">
        <v>2219</v>
      </c>
      <c r="B1220">
        <v>45127</v>
      </c>
      <c r="C1220" t="s">
        <v>990</v>
      </c>
      <c r="D1220" t="s">
        <v>87</v>
      </c>
      <c r="E1220" t="s">
        <v>30</v>
      </c>
      <c r="F1220" t="s">
        <v>145</v>
      </c>
      <c r="G1220" t="s">
        <v>26</v>
      </c>
      <c r="H1220">
        <v>2</v>
      </c>
      <c r="I1220">
        <v>37072.339999999997</v>
      </c>
      <c r="J1220" t="s">
        <v>4783</v>
      </c>
      <c r="K1220" s="4">
        <f t="shared" si="19"/>
        <v>3089.3616666666662</v>
      </c>
      <c r="L1220" s="6">
        <v>3089.3616666666662</v>
      </c>
    </row>
    <row r="1221" spans="1:12" x14ac:dyDescent="0.25">
      <c r="A1221">
        <v>2220</v>
      </c>
      <c r="B1221">
        <v>45088</v>
      </c>
      <c r="C1221" t="s">
        <v>76</v>
      </c>
      <c r="D1221" t="s">
        <v>96</v>
      </c>
      <c r="E1221" t="s">
        <v>14</v>
      </c>
      <c r="F1221" t="s">
        <v>264</v>
      </c>
      <c r="G1221" t="s">
        <v>35</v>
      </c>
      <c r="H1221">
        <v>1</v>
      </c>
      <c r="I1221">
        <v>70918.87</v>
      </c>
      <c r="J1221" t="s">
        <v>2323</v>
      </c>
      <c r="K1221" s="4">
        <f t="shared" si="19"/>
        <v>5909.9058333333332</v>
      </c>
      <c r="L1221" s="6">
        <v>5909.9058333333332</v>
      </c>
    </row>
    <row r="1222" spans="1:12" x14ac:dyDescent="0.25">
      <c r="A1222">
        <v>2221</v>
      </c>
      <c r="B1222">
        <v>45055</v>
      </c>
      <c r="C1222" t="s">
        <v>165</v>
      </c>
      <c r="D1222" t="s">
        <v>80</v>
      </c>
      <c r="E1222" t="s">
        <v>14</v>
      </c>
      <c r="F1222" t="s">
        <v>94</v>
      </c>
      <c r="G1222" t="s">
        <v>16</v>
      </c>
      <c r="H1222">
        <v>13</v>
      </c>
      <c r="I1222">
        <v>47147.17</v>
      </c>
      <c r="J1222" t="s">
        <v>3528</v>
      </c>
      <c r="K1222" s="4">
        <f t="shared" si="19"/>
        <v>3928.9308333333333</v>
      </c>
      <c r="L1222" s="6">
        <v>3928.9308333333333</v>
      </c>
    </row>
    <row r="1223" spans="1:12" x14ac:dyDescent="0.25">
      <c r="A1223">
        <v>2222</v>
      </c>
      <c r="B1223">
        <v>45077</v>
      </c>
      <c r="C1223" t="s">
        <v>150</v>
      </c>
      <c r="D1223" t="s">
        <v>319</v>
      </c>
      <c r="E1223" t="s">
        <v>24</v>
      </c>
      <c r="F1223" t="s">
        <v>122</v>
      </c>
      <c r="G1223" t="s">
        <v>26</v>
      </c>
      <c r="H1223">
        <v>9</v>
      </c>
      <c r="I1223">
        <v>77730.86</v>
      </c>
      <c r="J1223" t="s">
        <v>2825</v>
      </c>
      <c r="K1223" s="4">
        <f t="shared" si="19"/>
        <v>6477.5716666666667</v>
      </c>
      <c r="L1223" s="6">
        <v>6477.5716666666667</v>
      </c>
    </row>
    <row r="1224" spans="1:12" x14ac:dyDescent="0.25">
      <c r="A1224">
        <v>2223</v>
      </c>
      <c r="B1224">
        <v>45130</v>
      </c>
      <c r="C1224" t="s">
        <v>455</v>
      </c>
      <c r="D1224" t="s">
        <v>344</v>
      </c>
      <c r="E1224" t="s">
        <v>30</v>
      </c>
      <c r="F1224" t="s">
        <v>229</v>
      </c>
      <c r="G1224" t="s">
        <v>21</v>
      </c>
      <c r="H1224">
        <v>4</v>
      </c>
      <c r="I1224">
        <v>69508.259999999995</v>
      </c>
      <c r="J1224" t="s">
        <v>6940</v>
      </c>
      <c r="K1224" s="4">
        <f t="shared" si="19"/>
        <v>5792.3549999999996</v>
      </c>
      <c r="L1224" s="6">
        <v>5792.3549999999996</v>
      </c>
    </row>
    <row r="1225" spans="1:12" x14ac:dyDescent="0.25">
      <c r="A1225">
        <v>2224</v>
      </c>
      <c r="B1225">
        <v>45126</v>
      </c>
      <c r="C1225" t="s">
        <v>174</v>
      </c>
      <c r="D1225" t="s">
        <v>991</v>
      </c>
      <c r="E1225" t="s">
        <v>30</v>
      </c>
      <c r="F1225" t="s">
        <v>49</v>
      </c>
      <c r="G1225" t="s">
        <v>26</v>
      </c>
      <c r="H1225">
        <v>6</v>
      </c>
      <c r="I1225">
        <v>34850.410000000003</v>
      </c>
      <c r="J1225" t="s">
        <v>2937</v>
      </c>
      <c r="K1225" s="4">
        <f t="shared" si="19"/>
        <v>2904.2008333333338</v>
      </c>
      <c r="L1225" s="6">
        <v>2904.2008333333338</v>
      </c>
    </row>
    <row r="1226" spans="1:12" x14ac:dyDescent="0.25">
      <c r="A1226">
        <v>2225</v>
      </c>
      <c r="B1226">
        <v>45077</v>
      </c>
      <c r="C1226" t="s">
        <v>992</v>
      </c>
      <c r="D1226" t="s">
        <v>358</v>
      </c>
      <c r="E1226" t="s">
        <v>14</v>
      </c>
      <c r="F1226" t="s">
        <v>167</v>
      </c>
      <c r="G1226" t="s">
        <v>16</v>
      </c>
      <c r="H1226">
        <v>14</v>
      </c>
      <c r="I1226">
        <v>30187.59</v>
      </c>
      <c r="J1226" t="s">
        <v>4743</v>
      </c>
      <c r="K1226" s="4">
        <f t="shared" si="19"/>
        <v>2515.6325000000002</v>
      </c>
      <c r="L1226" s="6">
        <v>2515.6325000000002</v>
      </c>
    </row>
    <row r="1227" spans="1:12" x14ac:dyDescent="0.25">
      <c r="A1227">
        <v>2226</v>
      </c>
      <c r="B1227">
        <v>45134</v>
      </c>
      <c r="C1227" t="s">
        <v>348</v>
      </c>
      <c r="D1227" t="s">
        <v>19</v>
      </c>
      <c r="E1227" t="s">
        <v>24</v>
      </c>
      <c r="F1227" t="s">
        <v>75</v>
      </c>
      <c r="G1227" t="s">
        <v>16</v>
      </c>
      <c r="H1227">
        <v>9</v>
      </c>
      <c r="I1227">
        <v>59036.14</v>
      </c>
      <c r="J1227" t="s">
        <v>1962</v>
      </c>
      <c r="K1227" s="4">
        <f t="shared" si="19"/>
        <v>4919.6783333333333</v>
      </c>
      <c r="L1227" s="6">
        <v>4919.6783333333333</v>
      </c>
    </row>
    <row r="1228" spans="1:12" x14ac:dyDescent="0.25">
      <c r="A1228">
        <v>2227</v>
      </c>
      <c r="B1228">
        <v>45070</v>
      </c>
      <c r="C1228" t="s">
        <v>512</v>
      </c>
      <c r="D1228" t="s">
        <v>364</v>
      </c>
      <c r="E1228" t="s">
        <v>24</v>
      </c>
      <c r="F1228" t="s">
        <v>43</v>
      </c>
      <c r="G1228" t="s">
        <v>35</v>
      </c>
      <c r="H1228">
        <v>19</v>
      </c>
      <c r="I1228">
        <v>95466.08</v>
      </c>
      <c r="J1228" t="s">
        <v>7582</v>
      </c>
      <c r="K1228" s="4">
        <f t="shared" si="19"/>
        <v>7955.5066666666671</v>
      </c>
      <c r="L1228" s="6">
        <v>7955.5066666666671</v>
      </c>
    </row>
    <row r="1229" spans="1:12" x14ac:dyDescent="0.25">
      <c r="A1229">
        <v>2228</v>
      </c>
      <c r="B1229">
        <v>45124</v>
      </c>
      <c r="C1229" t="s">
        <v>352</v>
      </c>
      <c r="D1229" t="s">
        <v>466</v>
      </c>
      <c r="E1229" t="s">
        <v>24</v>
      </c>
      <c r="F1229" t="s">
        <v>135</v>
      </c>
      <c r="G1229" t="s">
        <v>21</v>
      </c>
      <c r="H1229">
        <v>3</v>
      </c>
      <c r="I1229">
        <v>67188.22</v>
      </c>
      <c r="J1229" t="s">
        <v>4189</v>
      </c>
      <c r="K1229" s="4">
        <f t="shared" si="19"/>
        <v>5599.0183333333334</v>
      </c>
      <c r="L1229" s="6">
        <v>5599.0183333333334</v>
      </c>
    </row>
    <row r="1230" spans="1:12" x14ac:dyDescent="0.25">
      <c r="A1230">
        <v>2229</v>
      </c>
      <c r="B1230">
        <v>45128</v>
      </c>
      <c r="C1230" t="s">
        <v>448</v>
      </c>
      <c r="D1230" t="s">
        <v>112</v>
      </c>
      <c r="E1230" t="s">
        <v>24</v>
      </c>
      <c r="F1230" t="s">
        <v>81</v>
      </c>
      <c r="G1230" t="s">
        <v>35</v>
      </c>
      <c r="H1230">
        <v>17</v>
      </c>
      <c r="I1230">
        <v>56409.35</v>
      </c>
      <c r="J1230" t="s">
        <v>1621</v>
      </c>
      <c r="K1230" s="4">
        <f t="shared" si="19"/>
        <v>4700.7791666666662</v>
      </c>
      <c r="L1230" s="6">
        <v>4700.7791666666662</v>
      </c>
    </row>
    <row r="1231" spans="1:12" x14ac:dyDescent="0.25">
      <c r="A1231">
        <v>2230</v>
      </c>
      <c r="B1231">
        <v>45136</v>
      </c>
      <c r="C1231" t="s">
        <v>28</v>
      </c>
      <c r="D1231" t="s">
        <v>348</v>
      </c>
      <c r="E1231" t="s">
        <v>14</v>
      </c>
      <c r="F1231" t="s">
        <v>145</v>
      </c>
      <c r="G1231" t="s">
        <v>21</v>
      </c>
      <c r="H1231">
        <v>4</v>
      </c>
      <c r="I1231">
        <v>97861.16</v>
      </c>
      <c r="J1231" t="s">
        <v>6452</v>
      </c>
      <c r="K1231" s="4">
        <f t="shared" si="19"/>
        <v>8155.0966666666673</v>
      </c>
      <c r="L1231" s="6">
        <v>8155.0966666666673</v>
      </c>
    </row>
    <row r="1232" spans="1:12" x14ac:dyDescent="0.25">
      <c r="A1232">
        <v>2231</v>
      </c>
      <c r="B1232">
        <v>45124</v>
      </c>
      <c r="C1232" t="s">
        <v>130</v>
      </c>
      <c r="D1232" t="s">
        <v>871</v>
      </c>
      <c r="E1232" t="s">
        <v>30</v>
      </c>
      <c r="F1232" t="s">
        <v>132</v>
      </c>
      <c r="G1232" t="s">
        <v>35</v>
      </c>
      <c r="H1232">
        <v>13</v>
      </c>
      <c r="I1232">
        <v>90210.78</v>
      </c>
      <c r="J1232" t="s">
        <v>3895</v>
      </c>
      <c r="K1232" s="4">
        <f t="shared" si="19"/>
        <v>7517.5649999999996</v>
      </c>
      <c r="L1232" s="6">
        <v>7517.5649999999996</v>
      </c>
    </row>
    <row r="1233" spans="1:12" x14ac:dyDescent="0.25">
      <c r="A1233">
        <v>2232</v>
      </c>
      <c r="B1233">
        <v>45101</v>
      </c>
      <c r="C1233" t="s">
        <v>240</v>
      </c>
      <c r="D1233" t="s">
        <v>553</v>
      </c>
      <c r="E1233" t="s">
        <v>24</v>
      </c>
      <c r="F1233" t="s">
        <v>101</v>
      </c>
      <c r="G1233" t="s">
        <v>16</v>
      </c>
      <c r="H1233">
        <v>9</v>
      </c>
      <c r="I1233">
        <v>83808.759999999995</v>
      </c>
      <c r="J1233" t="s">
        <v>3186</v>
      </c>
      <c r="K1233" s="4">
        <f t="shared" si="19"/>
        <v>6984.0633333333326</v>
      </c>
      <c r="L1233" s="6">
        <v>6984.0633333333326</v>
      </c>
    </row>
    <row r="1234" spans="1:12" x14ac:dyDescent="0.25">
      <c r="A1234">
        <v>2233</v>
      </c>
      <c r="B1234">
        <v>45102</v>
      </c>
      <c r="C1234" t="s">
        <v>391</v>
      </c>
      <c r="D1234" t="s">
        <v>993</v>
      </c>
      <c r="E1234" t="s">
        <v>24</v>
      </c>
      <c r="F1234" t="s">
        <v>424</v>
      </c>
      <c r="G1234" t="s">
        <v>21</v>
      </c>
      <c r="H1234">
        <v>7</v>
      </c>
      <c r="I1234">
        <v>78218.58</v>
      </c>
      <c r="J1234" t="s">
        <v>1912</v>
      </c>
      <c r="K1234" s="4">
        <f t="shared" si="19"/>
        <v>6518.2150000000001</v>
      </c>
      <c r="L1234" s="6">
        <v>6518.2150000000001</v>
      </c>
    </row>
    <row r="1235" spans="1:12" x14ac:dyDescent="0.25">
      <c r="A1235">
        <v>2234</v>
      </c>
      <c r="B1235">
        <v>45135</v>
      </c>
      <c r="C1235" t="s">
        <v>114</v>
      </c>
      <c r="D1235" t="s">
        <v>644</v>
      </c>
      <c r="E1235" t="s">
        <v>14</v>
      </c>
      <c r="F1235" t="s">
        <v>84</v>
      </c>
      <c r="G1235" t="s">
        <v>16</v>
      </c>
      <c r="H1235">
        <v>10</v>
      </c>
      <c r="I1235">
        <v>94976.46</v>
      </c>
      <c r="J1235" t="s">
        <v>3730</v>
      </c>
      <c r="K1235" s="4">
        <f t="shared" si="19"/>
        <v>7914.7050000000008</v>
      </c>
      <c r="L1235" s="6">
        <v>7914.7050000000008</v>
      </c>
    </row>
    <row r="1236" spans="1:12" x14ac:dyDescent="0.25">
      <c r="A1236">
        <v>2235</v>
      </c>
      <c r="B1236">
        <v>45104</v>
      </c>
      <c r="C1236" t="s">
        <v>281</v>
      </c>
      <c r="D1236" t="s">
        <v>12</v>
      </c>
      <c r="E1236" t="s">
        <v>14</v>
      </c>
      <c r="F1236" t="s">
        <v>38</v>
      </c>
      <c r="G1236" t="s">
        <v>21</v>
      </c>
      <c r="H1236">
        <v>17</v>
      </c>
      <c r="I1236">
        <v>50619.89</v>
      </c>
      <c r="J1236" t="s">
        <v>7620</v>
      </c>
      <c r="K1236" s="4">
        <f t="shared" si="19"/>
        <v>4218.3241666666663</v>
      </c>
      <c r="L1236" s="6">
        <v>4218.3241666666663</v>
      </c>
    </row>
    <row r="1237" spans="1:12" x14ac:dyDescent="0.25">
      <c r="A1237">
        <v>2236</v>
      </c>
      <c r="B1237">
        <v>45069</v>
      </c>
      <c r="C1237" t="s">
        <v>758</v>
      </c>
      <c r="D1237" t="s">
        <v>994</v>
      </c>
      <c r="E1237" t="s">
        <v>24</v>
      </c>
      <c r="F1237" t="s">
        <v>176</v>
      </c>
      <c r="G1237" t="s">
        <v>16</v>
      </c>
      <c r="H1237">
        <v>11</v>
      </c>
      <c r="I1237">
        <v>58023.8</v>
      </c>
      <c r="J1237" t="s">
        <v>2196</v>
      </c>
      <c r="K1237" s="4">
        <f t="shared" si="19"/>
        <v>4835.3166666666666</v>
      </c>
      <c r="L1237" s="6">
        <v>4835.3166666666666</v>
      </c>
    </row>
    <row r="1238" spans="1:12" x14ac:dyDescent="0.25">
      <c r="A1238">
        <v>2237</v>
      </c>
      <c r="B1238">
        <v>45065</v>
      </c>
      <c r="C1238" t="s">
        <v>774</v>
      </c>
      <c r="D1238" t="s">
        <v>995</v>
      </c>
      <c r="E1238" t="s">
        <v>30</v>
      </c>
      <c r="F1238" t="s">
        <v>113</v>
      </c>
      <c r="G1238" t="s">
        <v>26</v>
      </c>
      <c r="H1238">
        <v>7</v>
      </c>
      <c r="I1238">
        <v>45270.03</v>
      </c>
      <c r="J1238" t="s">
        <v>7630</v>
      </c>
      <c r="K1238" s="4">
        <f t="shared" si="19"/>
        <v>3772.5025000000001</v>
      </c>
      <c r="L1238" s="6">
        <v>3772.5025000000001</v>
      </c>
    </row>
    <row r="1239" spans="1:12" x14ac:dyDescent="0.25">
      <c r="A1239">
        <v>2238</v>
      </c>
      <c r="B1239">
        <v>45079</v>
      </c>
      <c r="C1239" t="s">
        <v>996</v>
      </c>
      <c r="D1239" t="s">
        <v>322</v>
      </c>
      <c r="E1239" t="s">
        <v>24</v>
      </c>
      <c r="F1239" t="s">
        <v>94</v>
      </c>
      <c r="G1239" t="s">
        <v>21</v>
      </c>
      <c r="H1239">
        <v>13</v>
      </c>
      <c r="I1239">
        <v>52876.3</v>
      </c>
      <c r="J1239" t="s">
        <v>2546</v>
      </c>
      <c r="K1239" s="4">
        <f t="shared" si="19"/>
        <v>4406.3583333333336</v>
      </c>
      <c r="L1239" s="6">
        <v>4406.3583333333336</v>
      </c>
    </row>
    <row r="1240" spans="1:12" x14ac:dyDescent="0.25">
      <c r="A1240">
        <v>2239</v>
      </c>
      <c r="B1240">
        <v>45086</v>
      </c>
      <c r="C1240" t="s">
        <v>194</v>
      </c>
      <c r="D1240" t="s">
        <v>469</v>
      </c>
      <c r="E1240" t="s">
        <v>14</v>
      </c>
      <c r="F1240" t="s">
        <v>142</v>
      </c>
      <c r="G1240" t="s">
        <v>35</v>
      </c>
      <c r="H1240">
        <v>11</v>
      </c>
      <c r="I1240">
        <v>70831.27</v>
      </c>
      <c r="J1240" t="s">
        <v>7641</v>
      </c>
      <c r="K1240" s="4">
        <f t="shared" si="19"/>
        <v>5902.605833333334</v>
      </c>
      <c r="L1240" s="6">
        <v>5902.605833333334</v>
      </c>
    </row>
    <row r="1241" spans="1:12" x14ac:dyDescent="0.25">
      <c r="A1241">
        <v>2240</v>
      </c>
      <c r="B1241">
        <v>45052</v>
      </c>
      <c r="C1241" t="s">
        <v>257</v>
      </c>
      <c r="D1241" t="s">
        <v>98</v>
      </c>
      <c r="E1241" t="s">
        <v>30</v>
      </c>
      <c r="F1241" t="s">
        <v>92</v>
      </c>
      <c r="G1241" t="s">
        <v>35</v>
      </c>
      <c r="H1241">
        <v>13</v>
      </c>
      <c r="I1241">
        <v>39732.269999999997</v>
      </c>
      <c r="J1241" t="s">
        <v>1968</v>
      </c>
      <c r="K1241" s="4">
        <f t="shared" si="19"/>
        <v>3311.0224999999996</v>
      </c>
      <c r="L1241" s="6">
        <v>3311.0224999999996</v>
      </c>
    </row>
    <row r="1242" spans="1:12" x14ac:dyDescent="0.25">
      <c r="A1242">
        <v>2241</v>
      </c>
      <c r="B1242">
        <v>45127</v>
      </c>
      <c r="C1242" t="s">
        <v>238</v>
      </c>
      <c r="D1242" t="s">
        <v>719</v>
      </c>
      <c r="E1242" t="s">
        <v>30</v>
      </c>
      <c r="F1242" t="s">
        <v>129</v>
      </c>
      <c r="G1242" t="s">
        <v>35</v>
      </c>
      <c r="H1242">
        <v>1</v>
      </c>
      <c r="I1242">
        <v>53231.69</v>
      </c>
      <c r="J1242" t="s">
        <v>4267</v>
      </c>
      <c r="K1242" s="4">
        <f t="shared" si="19"/>
        <v>4435.9741666666669</v>
      </c>
      <c r="L1242" s="6">
        <v>4435.9741666666669</v>
      </c>
    </row>
    <row r="1243" spans="1:12" x14ac:dyDescent="0.25">
      <c r="A1243">
        <v>2242</v>
      </c>
      <c r="B1243">
        <v>45101</v>
      </c>
      <c r="C1243" t="s">
        <v>150</v>
      </c>
      <c r="D1243" t="s">
        <v>763</v>
      </c>
      <c r="E1243" t="s">
        <v>14</v>
      </c>
      <c r="F1243" t="s">
        <v>101</v>
      </c>
      <c r="G1243" t="s">
        <v>21</v>
      </c>
      <c r="H1243">
        <v>8</v>
      </c>
      <c r="I1243">
        <v>52628.14</v>
      </c>
      <c r="J1243" t="s">
        <v>7656</v>
      </c>
      <c r="K1243" s="4">
        <f t="shared" si="19"/>
        <v>4385.6783333333333</v>
      </c>
      <c r="L1243" s="6">
        <v>4385.6783333333333</v>
      </c>
    </row>
    <row r="1244" spans="1:12" x14ac:dyDescent="0.25">
      <c r="A1244">
        <v>2243</v>
      </c>
      <c r="B1244">
        <v>45095</v>
      </c>
      <c r="C1244" t="s">
        <v>997</v>
      </c>
      <c r="D1244" t="s">
        <v>137</v>
      </c>
      <c r="E1244" t="s">
        <v>24</v>
      </c>
      <c r="F1244" t="s">
        <v>203</v>
      </c>
      <c r="G1244" t="s">
        <v>21</v>
      </c>
      <c r="H1244">
        <v>0</v>
      </c>
      <c r="I1244">
        <v>46785.78</v>
      </c>
      <c r="J1244" t="s">
        <v>7661</v>
      </c>
      <c r="K1244" s="4">
        <f t="shared" si="19"/>
        <v>3898.8150000000001</v>
      </c>
      <c r="L1244" s="6">
        <v>3898.8150000000001</v>
      </c>
    </row>
    <row r="1245" spans="1:12" x14ac:dyDescent="0.25">
      <c r="A1245">
        <v>2244</v>
      </c>
      <c r="B1245">
        <v>45125</v>
      </c>
      <c r="C1245" t="s">
        <v>158</v>
      </c>
      <c r="D1245" t="s">
        <v>407</v>
      </c>
      <c r="E1245" t="s">
        <v>30</v>
      </c>
      <c r="F1245" t="s">
        <v>235</v>
      </c>
      <c r="G1245" t="s">
        <v>26</v>
      </c>
      <c r="H1245">
        <v>4</v>
      </c>
      <c r="I1245">
        <v>73633.259999999995</v>
      </c>
      <c r="J1245" t="s">
        <v>3087</v>
      </c>
      <c r="K1245" s="4">
        <f t="shared" si="19"/>
        <v>6136.1049999999996</v>
      </c>
      <c r="L1245" s="6">
        <v>6136.1049999999996</v>
      </c>
    </row>
    <row r="1246" spans="1:12" x14ac:dyDescent="0.25">
      <c r="A1246">
        <v>2245</v>
      </c>
      <c r="B1246">
        <v>45083</v>
      </c>
      <c r="C1246" t="s">
        <v>452</v>
      </c>
      <c r="D1246" t="s">
        <v>112</v>
      </c>
      <c r="E1246" t="s">
        <v>14</v>
      </c>
      <c r="F1246" t="s">
        <v>38</v>
      </c>
      <c r="G1246" t="s">
        <v>26</v>
      </c>
      <c r="H1246">
        <v>18</v>
      </c>
      <c r="I1246">
        <v>90985.26</v>
      </c>
      <c r="J1246" t="s">
        <v>2716</v>
      </c>
      <c r="K1246" s="4">
        <f t="shared" si="19"/>
        <v>7582.1049999999996</v>
      </c>
      <c r="L1246" s="6">
        <v>7582.1049999999996</v>
      </c>
    </row>
    <row r="1247" spans="1:12" x14ac:dyDescent="0.25">
      <c r="A1247">
        <v>2246</v>
      </c>
      <c r="B1247">
        <v>45121</v>
      </c>
      <c r="C1247" t="s">
        <v>998</v>
      </c>
      <c r="D1247" t="s">
        <v>112</v>
      </c>
      <c r="E1247" t="s">
        <v>30</v>
      </c>
      <c r="F1247" t="s">
        <v>34</v>
      </c>
      <c r="G1247" t="s">
        <v>16</v>
      </c>
      <c r="H1247">
        <v>7</v>
      </c>
      <c r="I1247">
        <v>81196.78</v>
      </c>
      <c r="J1247" t="s">
        <v>5260</v>
      </c>
      <c r="K1247" s="4">
        <f t="shared" si="19"/>
        <v>6766.3983333333335</v>
      </c>
      <c r="L1247" s="6">
        <v>6766.3983333333335</v>
      </c>
    </row>
    <row r="1248" spans="1:12" x14ac:dyDescent="0.25">
      <c r="A1248">
        <v>2247</v>
      </c>
      <c r="B1248">
        <v>45099</v>
      </c>
      <c r="C1248" t="s">
        <v>70</v>
      </c>
      <c r="D1248" t="s">
        <v>77</v>
      </c>
      <c r="E1248" t="s">
        <v>24</v>
      </c>
      <c r="F1248" t="s">
        <v>237</v>
      </c>
      <c r="G1248" t="s">
        <v>16</v>
      </c>
      <c r="H1248">
        <v>5</v>
      </c>
      <c r="I1248">
        <v>83330.240000000005</v>
      </c>
      <c r="J1248" t="s">
        <v>1883</v>
      </c>
      <c r="K1248" s="4">
        <f t="shared" si="19"/>
        <v>6944.1866666666674</v>
      </c>
      <c r="L1248" s="6">
        <v>6944.1866666666674</v>
      </c>
    </row>
    <row r="1249" spans="1:12" x14ac:dyDescent="0.25">
      <c r="A1249">
        <v>2248</v>
      </c>
      <c r="B1249">
        <v>45108</v>
      </c>
      <c r="C1249" t="s">
        <v>50</v>
      </c>
      <c r="D1249" t="s">
        <v>980</v>
      </c>
      <c r="E1249" t="s">
        <v>30</v>
      </c>
      <c r="F1249" t="s">
        <v>116</v>
      </c>
      <c r="G1249" t="s">
        <v>21</v>
      </c>
      <c r="H1249">
        <v>12</v>
      </c>
      <c r="I1249">
        <v>34462.559999999998</v>
      </c>
      <c r="J1249" t="s">
        <v>3462</v>
      </c>
      <c r="K1249" s="4">
        <f t="shared" si="19"/>
        <v>2871.8799999999997</v>
      </c>
      <c r="L1249" s="6">
        <v>2871.8799999999997</v>
      </c>
    </row>
    <row r="1250" spans="1:12" x14ac:dyDescent="0.25">
      <c r="A1250">
        <v>2249</v>
      </c>
      <c r="B1250">
        <v>45125</v>
      </c>
      <c r="C1250" t="s">
        <v>243</v>
      </c>
      <c r="D1250" t="s">
        <v>191</v>
      </c>
      <c r="E1250" t="s">
        <v>24</v>
      </c>
      <c r="F1250" t="s">
        <v>132</v>
      </c>
      <c r="G1250" t="s">
        <v>26</v>
      </c>
      <c r="H1250">
        <v>18</v>
      </c>
      <c r="I1250">
        <v>94118.42</v>
      </c>
      <c r="J1250" t="s">
        <v>6826</v>
      </c>
      <c r="K1250" s="4">
        <f t="shared" si="19"/>
        <v>7843.2016666666668</v>
      </c>
      <c r="L1250" s="6">
        <v>7843.2016666666668</v>
      </c>
    </row>
    <row r="1251" spans="1:12" x14ac:dyDescent="0.25">
      <c r="A1251">
        <v>2250</v>
      </c>
      <c r="B1251">
        <v>45063</v>
      </c>
      <c r="C1251" t="s">
        <v>438</v>
      </c>
      <c r="D1251" t="s">
        <v>112</v>
      </c>
      <c r="E1251" t="s">
        <v>14</v>
      </c>
      <c r="F1251" t="s">
        <v>15</v>
      </c>
      <c r="G1251" t="s">
        <v>26</v>
      </c>
      <c r="H1251">
        <v>4</v>
      </c>
      <c r="I1251">
        <v>85184.1</v>
      </c>
      <c r="J1251" t="s">
        <v>3107</v>
      </c>
      <c r="K1251" s="4">
        <f t="shared" si="19"/>
        <v>7098.6750000000002</v>
      </c>
      <c r="L1251" s="6">
        <v>7098.6750000000002</v>
      </c>
    </row>
    <row r="1252" spans="1:12" x14ac:dyDescent="0.25">
      <c r="A1252">
        <v>2251</v>
      </c>
      <c r="B1252">
        <v>45095</v>
      </c>
      <c r="C1252" t="s">
        <v>254</v>
      </c>
      <c r="D1252" t="s">
        <v>163</v>
      </c>
      <c r="E1252" t="s">
        <v>14</v>
      </c>
      <c r="F1252" t="s">
        <v>363</v>
      </c>
      <c r="G1252" t="s">
        <v>35</v>
      </c>
      <c r="H1252">
        <v>18</v>
      </c>
      <c r="I1252">
        <v>44076.38</v>
      </c>
      <c r="J1252" t="s">
        <v>1761</v>
      </c>
      <c r="K1252" s="4">
        <f t="shared" si="19"/>
        <v>3673.0316666666663</v>
      </c>
      <c r="L1252" s="6">
        <v>3673.0316666666663</v>
      </c>
    </row>
    <row r="1253" spans="1:12" x14ac:dyDescent="0.25">
      <c r="A1253">
        <v>2252</v>
      </c>
      <c r="B1253">
        <v>45098</v>
      </c>
      <c r="C1253" t="s">
        <v>585</v>
      </c>
      <c r="D1253" t="s">
        <v>98</v>
      </c>
      <c r="E1253" t="s">
        <v>30</v>
      </c>
      <c r="F1253" t="s">
        <v>46</v>
      </c>
      <c r="G1253" t="s">
        <v>16</v>
      </c>
      <c r="H1253">
        <v>8</v>
      </c>
      <c r="I1253">
        <v>43151.54</v>
      </c>
      <c r="J1253" t="s">
        <v>4663</v>
      </c>
      <c r="K1253" s="4">
        <f t="shared" si="19"/>
        <v>3595.9616666666666</v>
      </c>
      <c r="L1253" s="6">
        <v>3595.9616666666666</v>
      </c>
    </row>
    <row r="1254" spans="1:12" x14ac:dyDescent="0.25">
      <c r="A1254">
        <v>2253</v>
      </c>
      <c r="B1254">
        <v>45069</v>
      </c>
      <c r="C1254" t="s">
        <v>295</v>
      </c>
      <c r="D1254" t="s">
        <v>405</v>
      </c>
      <c r="E1254" t="s">
        <v>30</v>
      </c>
      <c r="F1254" t="s">
        <v>55</v>
      </c>
      <c r="G1254" t="s">
        <v>35</v>
      </c>
      <c r="H1254">
        <v>6</v>
      </c>
      <c r="I1254">
        <v>42472.45</v>
      </c>
      <c r="J1254" t="s">
        <v>7705</v>
      </c>
      <c r="K1254" s="4">
        <f t="shared" si="19"/>
        <v>3539.3708333333329</v>
      </c>
      <c r="L1254" s="6">
        <v>3539.3708333333329</v>
      </c>
    </row>
    <row r="1255" spans="1:12" x14ac:dyDescent="0.25">
      <c r="A1255">
        <v>2254</v>
      </c>
      <c r="B1255">
        <v>45123</v>
      </c>
      <c r="C1255" t="s">
        <v>999</v>
      </c>
      <c r="D1255" t="s">
        <v>1000</v>
      </c>
      <c r="E1255" t="s">
        <v>14</v>
      </c>
      <c r="F1255" t="s">
        <v>31</v>
      </c>
      <c r="G1255" t="s">
        <v>26</v>
      </c>
      <c r="H1255">
        <v>3</v>
      </c>
      <c r="I1255">
        <v>47361.27</v>
      </c>
      <c r="J1255" t="s">
        <v>4115</v>
      </c>
      <c r="K1255" s="4">
        <f t="shared" si="19"/>
        <v>3946.7724999999996</v>
      </c>
      <c r="L1255" s="6">
        <v>3946.7724999999996</v>
      </c>
    </row>
    <row r="1256" spans="1:12" x14ac:dyDescent="0.25">
      <c r="A1256">
        <v>2255</v>
      </c>
      <c r="B1256">
        <v>45094</v>
      </c>
      <c r="C1256" t="s">
        <v>504</v>
      </c>
      <c r="D1256" t="s">
        <v>428</v>
      </c>
      <c r="E1256" t="s">
        <v>14</v>
      </c>
      <c r="F1256" t="s">
        <v>142</v>
      </c>
      <c r="G1256" t="s">
        <v>26</v>
      </c>
      <c r="H1256">
        <v>15</v>
      </c>
      <c r="I1256">
        <v>67246.820000000007</v>
      </c>
      <c r="J1256" t="s">
        <v>7715</v>
      </c>
      <c r="K1256" s="4">
        <f t="shared" si="19"/>
        <v>5603.9016666666676</v>
      </c>
      <c r="L1256" s="6">
        <v>5603.9016666666676</v>
      </c>
    </row>
    <row r="1257" spans="1:12" x14ac:dyDescent="0.25">
      <c r="A1257">
        <v>2256</v>
      </c>
      <c r="B1257">
        <v>45078</v>
      </c>
      <c r="C1257" t="s">
        <v>201</v>
      </c>
      <c r="D1257" t="s">
        <v>146</v>
      </c>
      <c r="E1257" t="s">
        <v>24</v>
      </c>
      <c r="F1257" t="s">
        <v>363</v>
      </c>
      <c r="G1257" t="s">
        <v>26</v>
      </c>
      <c r="H1257">
        <v>3</v>
      </c>
      <c r="I1257">
        <v>49109.63</v>
      </c>
      <c r="J1257" t="s">
        <v>7720</v>
      </c>
      <c r="K1257" s="4">
        <f t="shared" si="19"/>
        <v>4092.4691666666663</v>
      </c>
      <c r="L1257" s="6">
        <v>4092.4691666666663</v>
      </c>
    </row>
    <row r="1258" spans="1:12" x14ac:dyDescent="0.25">
      <c r="A1258">
        <v>2257</v>
      </c>
      <c r="B1258">
        <v>45125</v>
      </c>
      <c r="C1258" t="s">
        <v>168</v>
      </c>
      <c r="D1258" t="s">
        <v>1001</v>
      </c>
      <c r="E1258" t="s">
        <v>14</v>
      </c>
      <c r="F1258" t="s">
        <v>75</v>
      </c>
      <c r="G1258" t="s">
        <v>35</v>
      </c>
      <c r="H1258">
        <v>11</v>
      </c>
      <c r="I1258">
        <v>38360.620000000003</v>
      </c>
      <c r="J1258" t="s">
        <v>2811</v>
      </c>
      <c r="K1258" s="4">
        <f t="shared" si="19"/>
        <v>3196.7183333333337</v>
      </c>
      <c r="L1258" s="6">
        <v>3196.7183333333337</v>
      </c>
    </row>
    <row r="1259" spans="1:12" x14ac:dyDescent="0.25">
      <c r="A1259">
        <v>2258</v>
      </c>
      <c r="B1259">
        <v>45069</v>
      </c>
      <c r="C1259" t="s">
        <v>32</v>
      </c>
      <c r="D1259" t="s">
        <v>131</v>
      </c>
      <c r="E1259" t="s">
        <v>14</v>
      </c>
      <c r="F1259" t="s">
        <v>52</v>
      </c>
      <c r="G1259" t="s">
        <v>21</v>
      </c>
      <c r="H1259">
        <v>14</v>
      </c>
      <c r="I1259">
        <v>75733.039999999994</v>
      </c>
      <c r="J1259" t="s">
        <v>2115</v>
      </c>
      <c r="K1259" s="4">
        <f t="shared" si="19"/>
        <v>6311.0866666666661</v>
      </c>
      <c r="L1259" s="6">
        <v>6311.0866666666661</v>
      </c>
    </row>
    <row r="1260" spans="1:12" x14ac:dyDescent="0.25">
      <c r="A1260">
        <v>2259</v>
      </c>
      <c r="B1260">
        <v>45127</v>
      </c>
      <c r="C1260" t="s">
        <v>165</v>
      </c>
      <c r="D1260" t="s">
        <v>926</v>
      </c>
      <c r="E1260" t="s">
        <v>24</v>
      </c>
      <c r="F1260" t="s">
        <v>205</v>
      </c>
      <c r="G1260" t="s">
        <v>21</v>
      </c>
      <c r="H1260">
        <v>10</v>
      </c>
      <c r="I1260">
        <v>70167.5</v>
      </c>
      <c r="J1260" t="s">
        <v>3012</v>
      </c>
      <c r="K1260" s="4">
        <f t="shared" si="19"/>
        <v>5847.291666666667</v>
      </c>
      <c r="L1260" s="6">
        <v>5847.291666666667</v>
      </c>
    </row>
    <row r="1261" spans="1:12" x14ac:dyDescent="0.25">
      <c r="A1261">
        <v>2260</v>
      </c>
      <c r="B1261">
        <v>45130</v>
      </c>
      <c r="C1261" t="s">
        <v>597</v>
      </c>
      <c r="D1261" t="s">
        <v>98</v>
      </c>
      <c r="E1261" t="s">
        <v>24</v>
      </c>
      <c r="F1261" t="s">
        <v>46</v>
      </c>
      <c r="G1261" t="s">
        <v>26</v>
      </c>
      <c r="H1261">
        <v>18</v>
      </c>
      <c r="I1261">
        <v>40265.089999999997</v>
      </c>
      <c r="J1261" t="s">
        <v>7737</v>
      </c>
      <c r="K1261" s="4">
        <f t="shared" si="19"/>
        <v>3355.4241666666662</v>
      </c>
      <c r="L1261" s="6">
        <v>3355.4241666666662</v>
      </c>
    </row>
    <row r="1262" spans="1:12" x14ac:dyDescent="0.25">
      <c r="A1262">
        <v>2261</v>
      </c>
      <c r="B1262">
        <v>45111</v>
      </c>
      <c r="C1262" t="s">
        <v>238</v>
      </c>
      <c r="D1262" t="s">
        <v>146</v>
      </c>
      <c r="E1262" t="s">
        <v>30</v>
      </c>
      <c r="F1262" t="s">
        <v>20</v>
      </c>
      <c r="G1262" t="s">
        <v>16</v>
      </c>
      <c r="H1262">
        <v>12</v>
      </c>
      <c r="I1262">
        <v>80551.69</v>
      </c>
      <c r="J1262" t="s">
        <v>1697</v>
      </c>
      <c r="K1262" s="4">
        <f t="shared" si="19"/>
        <v>6712.6408333333338</v>
      </c>
      <c r="L1262" s="6">
        <v>6712.6408333333338</v>
      </c>
    </row>
    <row r="1263" spans="1:12" x14ac:dyDescent="0.25">
      <c r="A1263">
        <v>2262</v>
      </c>
      <c r="B1263">
        <v>45062</v>
      </c>
      <c r="C1263" t="s">
        <v>924</v>
      </c>
      <c r="D1263" t="s">
        <v>332</v>
      </c>
      <c r="E1263" t="s">
        <v>24</v>
      </c>
      <c r="F1263" t="s">
        <v>167</v>
      </c>
      <c r="G1263" t="s">
        <v>21</v>
      </c>
      <c r="H1263">
        <v>13</v>
      </c>
      <c r="I1263">
        <v>32692.44</v>
      </c>
      <c r="J1263" t="s">
        <v>1398</v>
      </c>
      <c r="K1263" s="4">
        <f t="shared" si="19"/>
        <v>2724.37</v>
      </c>
      <c r="L1263" s="6">
        <v>2724.37</v>
      </c>
    </row>
    <row r="1264" spans="1:12" x14ac:dyDescent="0.25">
      <c r="A1264">
        <v>2263</v>
      </c>
      <c r="B1264">
        <v>45122</v>
      </c>
      <c r="C1264" t="s">
        <v>1002</v>
      </c>
      <c r="D1264" t="s">
        <v>1003</v>
      </c>
      <c r="E1264" t="s">
        <v>14</v>
      </c>
      <c r="F1264" t="s">
        <v>189</v>
      </c>
      <c r="G1264" t="s">
        <v>16</v>
      </c>
      <c r="H1264">
        <v>6</v>
      </c>
      <c r="I1264">
        <v>68114.509999999995</v>
      </c>
      <c r="J1264" t="s">
        <v>7750</v>
      </c>
      <c r="K1264" s="4">
        <f t="shared" si="19"/>
        <v>5676.2091666666665</v>
      </c>
      <c r="L1264" s="6">
        <v>5676.2091666666665</v>
      </c>
    </row>
    <row r="1265" spans="1:12" x14ac:dyDescent="0.25">
      <c r="A1265">
        <v>2264</v>
      </c>
      <c r="B1265">
        <v>45097</v>
      </c>
      <c r="C1265" t="s">
        <v>111</v>
      </c>
      <c r="D1265" t="s">
        <v>329</v>
      </c>
      <c r="E1265" t="s">
        <v>30</v>
      </c>
      <c r="F1265" t="s">
        <v>116</v>
      </c>
      <c r="G1265" t="s">
        <v>16</v>
      </c>
      <c r="H1265">
        <v>13</v>
      </c>
      <c r="I1265">
        <v>41818.89</v>
      </c>
      <c r="J1265" t="s">
        <v>3859</v>
      </c>
      <c r="K1265" s="4">
        <f t="shared" si="19"/>
        <v>3484.9074999999998</v>
      </c>
      <c r="L1265" s="6">
        <v>3484.9074999999998</v>
      </c>
    </row>
    <row r="1266" spans="1:12" x14ac:dyDescent="0.25">
      <c r="A1266">
        <v>2265</v>
      </c>
      <c r="B1266">
        <v>45099</v>
      </c>
      <c r="C1266" t="s">
        <v>464</v>
      </c>
      <c r="D1266" t="s">
        <v>1004</v>
      </c>
      <c r="E1266" t="s">
        <v>14</v>
      </c>
      <c r="F1266" t="s">
        <v>424</v>
      </c>
      <c r="G1266" t="s">
        <v>16</v>
      </c>
      <c r="H1266">
        <v>2</v>
      </c>
      <c r="I1266">
        <v>92349.32</v>
      </c>
      <c r="J1266" t="s">
        <v>5019</v>
      </c>
      <c r="K1266" s="4">
        <f t="shared" si="19"/>
        <v>7695.7766666666676</v>
      </c>
      <c r="L1266" s="6">
        <v>7695.7766666666676</v>
      </c>
    </row>
    <row r="1267" spans="1:12" x14ac:dyDescent="0.25">
      <c r="A1267">
        <v>2266</v>
      </c>
      <c r="B1267">
        <v>45121</v>
      </c>
      <c r="C1267" t="s">
        <v>295</v>
      </c>
      <c r="D1267" t="s">
        <v>1005</v>
      </c>
      <c r="E1267" t="s">
        <v>14</v>
      </c>
      <c r="F1267" t="s">
        <v>129</v>
      </c>
      <c r="G1267" t="s">
        <v>26</v>
      </c>
      <c r="H1267">
        <v>14</v>
      </c>
      <c r="I1267">
        <v>73456.2</v>
      </c>
      <c r="J1267" t="s">
        <v>2522</v>
      </c>
      <c r="K1267" s="4">
        <f t="shared" si="19"/>
        <v>6121.3499999999995</v>
      </c>
      <c r="L1267" s="6">
        <v>6121.3499999999995</v>
      </c>
    </row>
    <row r="1268" spans="1:12" x14ac:dyDescent="0.25">
      <c r="A1268">
        <v>2267</v>
      </c>
      <c r="B1268">
        <v>45117</v>
      </c>
      <c r="C1268" t="s">
        <v>502</v>
      </c>
      <c r="D1268" t="s">
        <v>155</v>
      </c>
      <c r="E1268" t="s">
        <v>30</v>
      </c>
      <c r="F1268" t="s">
        <v>34</v>
      </c>
      <c r="G1268" t="s">
        <v>35</v>
      </c>
      <c r="H1268">
        <v>1</v>
      </c>
      <c r="I1268">
        <v>47852.19</v>
      </c>
      <c r="J1268" t="s">
        <v>2720</v>
      </c>
      <c r="K1268" s="4">
        <f t="shared" si="19"/>
        <v>3987.6825000000003</v>
      </c>
      <c r="L1268" s="6">
        <v>3987.6825000000003</v>
      </c>
    </row>
    <row r="1269" spans="1:12" x14ac:dyDescent="0.25">
      <c r="A1269">
        <v>2268</v>
      </c>
      <c r="B1269">
        <v>45068</v>
      </c>
      <c r="C1269" t="s">
        <v>452</v>
      </c>
      <c r="D1269" t="s">
        <v>647</v>
      </c>
      <c r="E1269" t="s">
        <v>24</v>
      </c>
      <c r="F1269" t="s">
        <v>84</v>
      </c>
      <c r="G1269" t="s">
        <v>16</v>
      </c>
      <c r="H1269">
        <v>8</v>
      </c>
      <c r="I1269">
        <v>42280.34</v>
      </c>
      <c r="J1269" t="s">
        <v>5194</v>
      </c>
      <c r="K1269" s="4">
        <f t="shared" si="19"/>
        <v>3523.3616666666662</v>
      </c>
      <c r="L1269" s="6">
        <v>3523.3616666666662</v>
      </c>
    </row>
    <row r="1270" spans="1:12" x14ac:dyDescent="0.25">
      <c r="A1270">
        <v>2269</v>
      </c>
      <c r="B1270">
        <v>45137</v>
      </c>
      <c r="C1270" t="s">
        <v>774</v>
      </c>
      <c r="D1270" t="s">
        <v>552</v>
      </c>
      <c r="E1270" t="s">
        <v>30</v>
      </c>
      <c r="F1270" t="s">
        <v>75</v>
      </c>
      <c r="G1270" t="s">
        <v>35</v>
      </c>
      <c r="H1270">
        <v>11</v>
      </c>
      <c r="I1270">
        <v>54212.21</v>
      </c>
      <c r="J1270" t="s">
        <v>7705</v>
      </c>
      <c r="K1270" s="4">
        <f t="shared" si="19"/>
        <v>4517.6841666666669</v>
      </c>
      <c r="L1270" s="6">
        <v>4517.6841666666669</v>
      </c>
    </row>
    <row r="1271" spans="1:12" x14ac:dyDescent="0.25">
      <c r="A1271">
        <v>2270</v>
      </c>
      <c r="B1271">
        <v>45057</v>
      </c>
      <c r="C1271" t="s">
        <v>327</v>
      </c>
      <c r="D1271" t="s">
        <v>1006</v>
      </c>
      <c r="E1271" t="s">
        <v>14</v>
      </c>
      <c r="F1271" t="s">
        <v>205</v>
      </c>
      <c r="G1271" t="s">
        <v>16</v>
      </c>
      <c r="H1271">
        <v>20</v>
      </c>
      <c r="I1271">
        <v>41630.17</v>
      </c>
      <c r="J1271" t="s">
        <v>2099</v>
      </c>
      <c r="K1271" s="4">
        <f t="shared" si="19"/>
        <v>3469.1808333333333</v>
      </c>
      <c r="L1271" s="6">
        <v>3469.1808333333333</v>
      </c>
    </row>
    <row r="1272" spans="1:12" x14ac:dyDescent="0.25">
      <c r="A1272">
        <v>2271</v>
      </c>
      <c r="B1272">
        <v>45110</v>
      </c>
      <c r="C1272" t="s">
        <v>516</v>
      </c>
      <c r="D1272" t="s">
        <v>134</v>
      </c>
      <c r="E1272" t="s">
        <v>14</v>
      </c>
      <c r="F1272" t="s">
        <v>55</v>
      </c>
      <c r="G1272" t="s">
        <v>16</v>
      </c>
      <c r="H1272">
        <v>4</v>
      </c>
      <c r="I1272">
        <v>92654.57</v>
      </c>
      <c r="J1272" t="s">
        <v>5844</v>
      </c>
      <c r="K1272" s="4">
        <f t="shared" si="19"/>
        <v>7721.2141666666676</v>
      </c>
      <c r="L1272" s="6">
        <v>7721.2141666666676</v>
      </c>
    </row>
    <row r="1273" spans="1:12" x14ac:dyDescent="0.25">
      <c r="A1273">
        <v>2272</v>
      </c>
      <c r="B1273">
        <v>45109</v>
      </c>
      <c r="C1273" t="s">
        <v>276</v>
      </c>
      <c r="D1273" t="s">
        <v>833</v>
      </c>
      <c r="E1273" t="s">
        <v>14</v>
      </c>
      <c r="F1273" t="s">
        <v>424</v>
      </c>
      <c r="G1273" t="s">
        <v>35</v>
      </c>
      <c r="H1273">
        <v>16</v>
      </c>
      <c r="I1273">
        <v>30894.75</v>
      </c>
      <c r="J1273" t="s">
        <v>3155</v>
      </c>
      <c r="K1273" s="4">
        <f t="shared" si="19"/>
        <v>2574.5625</v>
      </c>
      <c r="L1273" s="6">
        <v>2574.5625</v>
      </c>
    </row>
    <row r="1274" spans="1:12" x14ac:dyDescent="0.25">
      <c r="A1274">
        <v>2273</v>
      </c>
      <c r="B1274">
        <v>45090</v>
      </c>
      <c r="C1274" t="s">
        <v>194</v>
      </c>
      <c r="D1274" t="s">
        <v>419</v>
      </c>
      <c r="E1274" t="s">
        <v>24</v>
      </c>
      <c r="F1274" t="s">
        <v>264</v>
      </c>
      <c r="G1274" t="s">
        <v>35</v>
      </c>
      <c r="H1274">
        <v>19</v>
      </c>
      <c r="I1274">
        <v>95267.13</v>
      </c>
      <c r="J1274" t="s">
        <v>4757</v>
      </c>
      <c r="K1274" s="4">
        <f t="shared" si="19"/>
        <v>7938.9275000000007</v>
      </c>
      <c r="L1274" s="6">
        <v>7938.9275000000007</v>
      </c>
    </row>
    <row r="1275" spans="1:12" x14ac:dyDescent="0.25">
      <c r="A1275">
        <v>2274</v>
      </c>
      <c r="B1275">
        <v>45107</v>
      </c>
      <c r="C1275" t="s">
        <v>199</v>
      </c>
      <c r="D1275" t="s">
        <v>206</v>
      </c>
      <c r="E1275" t="s">
        <v>30</v>
      </c>
      <c r="F1275" t="s">
        <v>424</v>
      </c>
      <c r="G1275" t="s">
        <v>16</v>
      </c>
      <c r="H1275">
        <v>19</v>
      </c>
      <c r="I1275">
        <v>65611.149999999994</v>
      </c>
      <c r="J1275" t="s">
        <v>4573</v>
      </c>
      <c r="K1275" s="4">
        <f t="shared" si="19"/>
        <v>5467.5958333333328</v>
      </c>
      <c r="L1275" s="6">
        <v>5467.5958333333328</v>
      </c>
    </row>
    <row r="1276" spans="1:12" x14ac:dyDescent="0.25">
      <c r="A1276">
        <v>2275</v>
      </c>
      <c r="B1276">
        <v>45075</v>
      </c>
      <c r="C1276" t="s">
        <v>130</v>
      </c>
      <c r="D1276" t="s">
        <v>56</v>
      </c>
      <c r="E1276" t="s">
        <v>30</v>
      </c>
      <c r="F1276" t="s">
        <v>58</v>
      </c>
      <c r="G1276" t="s">
        <v>35</v>
      </c>
      <c r="H1276">
        <v>4</v>
      </c>
      <c r="I1276">
        <v>55454.37</v>
      </c>
      <c r="J1276" t="s">
        <v>7804</v>
      </c>
      <c r="K1276" s="4">
        <f t="shared" si="19"/>
        <v>4621.1975000000002</v>
      </c>
      <c r="L1276" s="6">
        <v>4621.1975000000002</v>
      </c>
    </row>
    <row r="1277" spans="1:12" x14ac:dyDescent="0.25">
      <c r="A1277">
        <v>2276</v>
      </c>
      <c r="B1277">
        <v>45102</v>
      </c>
      <c r="C1277" t="s">
        <v>56</v>
      </c>
      <c r="D1277" t="s">
        <v>1007</v>
      </c>
      <c r="E1277" t="s">
        <v>24</v>
      </c>
      <c r="F1277" t="s">
        <v>205</v>
      </c>
      <c r="G1277" t="s">
        <v>16</v>
      </c>
      <c r="H1277">
        <v>10</v>
      </c>
      <c r="I1277">
        <v>73782.460000000006</v>
      </c>
      <c r="J1277" t="s">
        <v>5140</v>
      </c>
      <c r="K1277" s="4">
        <f t="shared" si="19"/>
        <v>6148.5383333333339</v>
      </c>
      <c r="L1277" s="6">
        <v>6148.5383333333339</v>
      </c>
    </row>
    <row r="1278" spans="1:12" x14ac:dyDescent="0.25">
      <c r="A1278">
        <v>2277</v>
      </c>
      <c r="B1278">
        <v>45067</v>
      </c>
      <c r="C1278" t="s">
        <v>452</v>
      </c>
      <c r="D1278" t="s">
        <v>124</v>
      </c>
      <c r="E1278" t="s">
        <v>14</v>
      </c>
      <c r="F1278" t="s">
        <v>64</v>
      </c>
      <c r="G1278" t="s">
        <v>35</v>
      </c>
      <c r="H1278">
        <v>13</v>
      </c>
      <c r="I1278">
        <v>49065.919999999998</v>
      </c>
      <c r="J1278" t="s">
        <v>4120</v>
      </c>
      <c r="K1278" s="4">
        <f t="shared" si="19"/>
        <v>4088.8266666666664</v>
      </c>
      <c r="L1278" s="6">
        <v>4088.8266666666664</v>
      </c>
    </row>
    <row r="1279" spans="1:12" x14ac:dyDescent="0.25">
      <c r="A1279">
        <v>2278</v>
      </c>
      <c r="B1279">
        <v>45088</v>
      </c>
      <c r="C1279" t="s">
        <v>315</v>
      </c>
      <c r="D1279" t="s">
        <v>400</v>
      </c>
      <c r="E1279" t="s">
        <v>14</v>
      </c>
      <c r="F1279" t="s">
        <v>145</v>
      </c>
      <c r="G1279" t="s">
        <v>26</v>
      </c>
      <c r="H1279">
        <v>16</v>
      </c>
      <c r="I1279">
        <v>68940</v>
      </c>
      <c r="J1279" t="s">
        <v>7705</v>
      </c>
      <c r="K1279" s="4">
        <f t="shared" si="19"/>
        <v>5745</v>
      </c>
      <c r="L1279" s="6">
        <v>5745</v>
      </c>
    </row>
    <row r="1280" spans="1:12" x14ac:dyDescent="0.25">
      <c r="A1280">
        <v>2279</v>
      </c>
      <c r="B1280">
        <v>45099</v>
      </c>
      <c r="C1280" t="s">
        <v>1008</v>
      </c>
      <c r="D1280" t="s">
        <v>267</v>
      </c>
      <c r="E1280" t="s">
        <v>30</v>
      </c>
      <c r="F1280" t="s">
        <v>211</v>
      </c>
      <c r="G1280" t="s">
        <v>35</v>
      </c>
      <c r="H1280">
        <v>18</v>
      </c>
      <c r="I1280">
        <v>75508.679999999993</v>
      </c>
      <c r="J1280" t="s">
        <v>4000</v>
      </c>
      <c r="K1280" s="4">
        <f t="shared" si="19"/>
        <v>6292.3899999999994</v>
      </c>
      <c r="L1280" s="6">
        <v>6292.3899999999994</v>
      </c>
    </row>
    <row r="1281" spans="1:12" x14ac:dyDescent="0.25">
      <c r="A1281">
        <v>2280</v>
      </c>
      <c r="B1281">
        <v>45116</v>
      </c>
      <c r="C1281" t="s">
        <v>625</v>
      </c>
      <c r="D1281" t="s">
        <v>66</v>
      </c>
      <c r="E1281" t="s">
        <v>24</v>
      </c>
      <c r="F1281" t="s">
        <v>46</v>
      </c>
      <c r="G1281" t="s">
        <v>26</v>
      </c>
      <c r="H1281">
        <v>6</v>
      </c>
      <c r="I1281">
        <v>83788.240000000005</v>
      </c>
      <c r="J1281" t="s">
        <v>1878</v>
      </c>
      <c r="K1281" s="4">
        <f t="shared" si="19"/>
        <v>6982.3533333333335</v>
      </c>
      <c r="L1281" s="6">
        <v>6982.3533333333335</v>
      </c>
    </row>
    <row r="1282" spans="1:12" x14ac:dyDescent="0.25">
      <c r="A1282">
        <v>2281</v>
      </c>
      <c r="B1282">
        <v>45053</v>
      </c>
      <c r="C1282" t="s">
        <v>951</v>
      </c>
      <c r="D1282" t="s">
        <v>1009</v>
      </c>
      <c r="E1282" t="s">
        <v>24</v>
      </c>
      <c r="F1282" t="s">
        <v>235</v>
      </c>
      <c r="G1282" t="s">
        <v>16</v>
      </c>
      <c r="H1282">
        <v>7</v>
      </c>
      <c r="I1282">
        <v>32655.25</v>
      </c>
      <c r="J1282" t="s">
        <v>4319</v>
      </c>
      <c r="K1282" s="4">
        <f t="shared" si="19"/>
        <v>2721.2708333333335</v>
      </c>
      <c r="L1282" s="6">
        <v>2721.2708333333335</v>
      </c>
    </row>
    <row r="1283" spans="1:12" x14ac:dyDescent="0.25">
      <c r="A1283">
        <v>2282</v>
      </c>
      <c r="B1283">
        <v>45071</v>
      </c>
      <c r="C1283" t="s">
        <v>632</v>
      </c>
      <c r="D1283" t="s">
        <v>358</v>
      </c>
      <c r="E1283" t="s">
        <v>14</v>
      </c>
      <c r="F1283" t="s">
        <v>176</v>
      </c>
      <c r="G1283" t="s">
        <v>35</v>
      </c>
      <c r="H1283">
        <v>5</v>
      </c>
      <c r="I1283">
        <v>65514.96</v>
      </c>
      <c r="J1283" t="s">
        <v>6331</v>
      </c>
      <c r="K1283" s="4">
        <f t="shared" ref="K1283:K1346" si="20">I1283/12</f>
        <v>5459.58</v>
      </c>
      <c r="L1283" s="6">
        <v>5459.58</v>
      </c>
    </row>
    <row r="1284" spans="1:12" x14ac:dyDescent="0.25">
      <c r="A1284">
        <v>2283</v>
      </c>
      <c r="B1284">
        <v>45074</v>
      </c>
      <c r="C1284" t="s">
        <v>651</v>
      </c>
      <c r="D1284" t="s">
        <v>451</v>
      </c>
      <c r="E1284" t="s">
        <v>24</v>
      </c>
      <c r="F1284" t="s">
        <v>92</v>
      </c>
      <c r="G1284" t="s">
        <v>16</v>
      </c>
      <c r="H1284">
        <v>6</v>
      </c>
      <c r="I1284">
        <v>43365.64</v>
      </c>
      <c r="J1284" t="s">
        <v>7841</v>
      </c>
      <c r="K1284" s="4">
        <f t="shared" si="20"/>
        <v>3613.8033333333333</v>
      </c>
      <c r="L1284" s="6">
        <v>3613.8033333333333</v>
      </c>
    </row>
    <row r="1285" spans="1:12" x14ac:dyDescent="0.25">
      <c r="A1285">
        <v>2284</v>
      </c>
      <c r="B1285">
        <v>45067</v>
      </c>
      <c r="C1285" t="s">
        <v>130</v>
      </c>
      <c r="D1285" t="s">
        <v>451</v>
      </c>
      <c r="E1285" t="s">
        <v>24</v>
      </c>
      <c r="F1285" t="s">
        <v>43</v>
      </c>
      <c r="G1285" t="s">
        <v>16</v>
      </c>
      <c r="H1285">
        <v>12</v>
      </c>
      <c r="I1285">
        <v>94489.13</v>
      </c>
      <c r="J1285" t="s">
        <v>6423</v>
      </c>
      <c r="K1285" s="4">
        <f t="shared" si="20"/>
        <v>7874.0941666666668</v>
      </c>
      <c r="L1285" s="6">
        <v>7874.0941666666668</v>
      </c>
    </row>
    <row r="1286" spans="1:12" x14ac:dyDescent="0.25">
      <c r="A1286">
        <v>2285</v>
      </c>
      <c r="B1286">
        <v>45054</v>
      </c>
      <c r="C1286" t="s">
        <v>48</v>
      </c>
      <c r="D1286" t="s">
        <v>884</v>
      </c>
      <c r="E1286" t="s">
        <v>24</v>
      </c>
      <c r="F1286" t="s">
        <v>237</v>
      </c>
      <c r="G1286" t="s">
        <v>16</v>
      </c>
      <c r="H1286">
        <v>6</v>
      </c>
      <c r="I1286">
        <v>70114.41</v>
      </c>
      <c r="J1286" t="s">
        <v>2579</v>
      </c>
      <c r="K1286" s="4">
        <f t="shared" si="20"/>
        <v>5842.8675000000003</v>
      </c>
      <c r="L1286" s="6">
        <v>5842.8675000000003</v>
      </c>
    </row>
    <row r="1287" spans="1:12" x14ac:dyDescent="0.25">
      <c r="A1287">
        <v>2286</v>
      </c>
      <c r="B1287">
        <v>45132</v>
      </c>
      <c r="C1287" t="s">
        <v>352</v>
      </c>
      <c r="D1287" t="s">
        <v>993</v>
      </c>
      <c r="E1287" t="s">
        <v>30</v>
      </c>
      <c r="F1287" t="s">
        <v>122</v>
      </c>
      <c r="G1287" t="s">
        <v>21</v>
      </c>
      <c r="H1287">
        <v>11</v>
      </c>
      <c r="I1287">
        <v>62825.98</v>
      </c>
      <c r="J1287" t="s">
        <v>3192</v>
      </c>
      <c r="K1287" s="4">
        <f t="shared" si="20"/>
        <v>5235.4983333333339</v>
      </c>
      <c r="L1287" s="6">
        <v>5235.4983333333339</v>
      </c>
    </row>
    <row r="1288" spans="1:12" x14ac:dyDescent="0.25">
      <c r="A1288">
        <v>2287</v>
      </c>
      <c r="B1288">
        <v>45069</v>
      </c>
      <c r="C1288" t="s">
        <v>421</v>
      </c>
      <c r="D1288" t="s">
        <v>159</v>
      </c>
      <c r="E1288" t="s">
        <v>30</v>
      </c>
      <c r="F1288" t="s">
        <v>246</v>
      </c>
      <c r="G1288" t="s">
        <v>21</v>
      </c>
      <c r="H1288">
        <v>14</v>
      </c>
      <c r="I1288">
        <v>72828</v>
      </c>
      <c r="J1288" t="s">
        <v>2889</v>
      </c>
      <c r="K1288" s="4">
        <f t="shared" si="20"/>
        <v>6069</v>
      </c>
      <c r="L1288" s="6">
        <v>6069</v>
      </c>
    </row>
    <row r="1289" spans="1:12" x14ac:dyDescent="0.25">
      <c r="A1289">
        <v>2288</v>
      </c>
      <c r="B1289">
        <v>45113</v>
      </c>
      <c r="C1289" t="s">
        <v>427</v>
      </c>
      <c r="D1289" t="s">
        <v>787</v>
      </c>
      <c r="E1289" t="s">
        <v>24</v>
      </c>
      <c r="F1289" t="s">
        <v>89</v>
      </c>
      <c r="G1289" t="s">
        <v>21</v>
      </c>
      <c r="H1289">
        <v>15</v>
      </c>
      <c r="I1289">
        <v>40970.03</v>
      </c>
      <c r="J1289" t="s">
        <v>2122</v>
      </c>
      <c r="K1289" s="4">
        <f t="shared" si="20"/>
        <v>3414.1691666666666</v>
      </c>
      <c r="L1289" s="6">
        <v>3414.1691666666666</v>
      </c>
    </row>
    <row r="1290" spans="1:12" x14ac:dyDescent="0.25">
      <c r="A1290">
        <v>2289</v>
      </c>
      <c r="B1290">
        <v>45058</v>
      </c>
      <c r="C1290" t="s">
        <v>87</v>
      </c>
      <c r="D1290" t="s">
        <v>1010</v>
      </c>
      <c r="E1290" t="s">
        <v>14</v>
      </c>
      <c r="F1290" t="s">
        <v>72</v>
      </c>
      <c r="G1290" t="s">
        <v>16</v>
      </c>
      <c r="H1290">
        <v>1</v>
      </c>
      <c r="I1290">
        <v>82593.23</v>
      </c>
      <c r="J1290" t="s">
        <v>3325</v>
      </c>
      <c r="K1290" s="4">
        <f t="shared" si="20"/>
        <v>6882.769166666666</v>
      </c>
      <c r="L1290" s="6">
        <v>6882.769166666666</v>
      </c>
    </row>
    <row r="1291" spans="1:12" x14ac:dyDescent="0.25">
      <c r="A1291">
        <v>2290</v>
      </c>
      <c r="B1291">
        <v>45066</v>
      </c>
      <c r="C1291" t="s">
        <v>1011</v>
      </c>
      <c r="D1291" t="s">
        <v>566</v>
      </c>
      <c r="E1291" t="s">
        <v>30</v>
      </c>
      <c r="F1291" t="s">
        <v>235</v>
      </c>
      <c r="G1291" t="s">
        <v>26</v>
      </c>
      <c r="H1291">
        <v>14</v>
      </c>
      <c r="I1291">
        <v>44881.25</v>
      </c>
      <c r="J1291" t="s">
        <v>2357</v>
      </c>
      <c r="K1291" s="4">
        <f t="shared" si="20"/>
        <v>3740.1041666666665</v>
      </c>
      <c r="L1291" s="6">
        <v>3740.1041666666665</v>
      </c>
    </row>
    <row r="1292" spans="1:12" x14ac:dyDescent="0.25">
      <c r="A1292">
        <v>2291</v>
      </c>
      <c r="B1292">
        <v>45122</v>
      </c>
      <c r="C1292" t="s">
        <v>776</v>
      </c>
      <c r="D1292" t="s">
        <v>952</v>
      </c>
      <c r="E1292" t="s">
        <v>24</v>
      </c>
      <c r="F1292" t="s">
        <v>64</v>
      </c>
      <c r="G1292" t="s">
        <v>35</v>
      </c>
      <c r="H1292">
        <v>4</v>
      </c>
      <c r="I1292">
        <v>36426.76</v>
      </c>
      <c r="J1292" t="s">
        <v>5648</v>
      </c>
      <c r="K1292" s="4">
        <f t="shared" si="20"/>
        <v>3035.5633333333335</v>
      </c>
      <c r="L1292" s="6">
        <v>3035.5633333333335</v>
      </c>
    </row>
    <row r="1293" spans="1:12" x14ac:dyDescent="0.25">
      <c r="A1293">
        <v>2292</v>
      </c>
      <c r="B1293">
        <v>45054</v>
      </c>
      <c r="C1293" t="s">
        <v>918</v>
      </c>
      <c r="D1293" t="s">
        <v>1012</v>
      </c>
      <c r="E1293" t="s">
        <v>14</v>
      </c>
      <c r="F1293" t="s">
        <v>129</v>
      </c>
      <c r="G1293" t="s">
        <v>26</v>
      </c>
      <c r="H1293">
        <v>13</v>
      </c>
      <c r="I1293">
        <v>33976.980000000003</v>
      </c>
      <c r="J1293" t="s">
        <v>4504</v>
      </c>
      <c r="K1293" s="4">
        <f t="shared" si="20"/>
        <v>2831.4150000000004</v>
      </c>
      <c r="L1293" s="6">
        <v>2831.4150000000004</v>
      </c>
    </row>
    <row r="1294" spans="1:12" x14ac:dyDescent="0.25">
      <c r="A1294">
        <v>2293</v>
      </c>
      <c r="B1294">
        <v>45087</v>
      </c>
      <c r="C1294" t="s">
        <v>70</v>
      </c>
      <c r="D1294" t="s">
        <v>191</v>
      </c>
      <c r="E1294" t="s">
        <v>14</v>
      </c>
      <c r="F1294" t="s">
        <v>110</v>
      </c>
      <c r="G1294" t="s">
        <v>35</v>
      </c>
      <c r="H1294">
        <v>4</v>
      </c>
      <c r="I1294">
        <v>82232</v>
      </c>
      <c r="J1294" t="s">
        <v>2403</v>
      </c>
      <c r="K1294" s="4">
        <f t="shared" si="20"/>
        <v>6852.666666666667</v>
      </c>
      <c r="L1294" s="6">
        <v>6852.666666666667</v>
      </c>
    </row>
    <row r="1295" spans="1:12" x14ac:dyDescent="0.25">
      <c r="A1295">
        <v>2294</v>
      </c>
      <c r="B1295">
        <v>45122</v>
      </c>
      <c r="C1295" t="s">
        <v>819</v>
      </c>
      <c r="D1295" t="s">
        <v>476</v>
      </c>
      <c r="E1295" t="s">
        <v>24</v>
      </c>
      <c r="F1295" t="s">
        <v>52</v>
      </c>
      <c r="G1295" t="s">
        <v>16</v>
      </c>
      <c r="H1295">
        <v>9</v>
      </c>
      <c r="I1295">
        <v>48021.35</v>
      </c>
      <c r="J1295" t="s">
        <v>4757</v>
      </c>
      <c r="K1295" s="4">
        <f t="shared" si="20"/>
        <v>4001.7791666666667</v>
      </c>
      <c r="L1295" s="6">
        <v>4001.7791666666667</v>
      </c>
    </row>
    <row r="1296" spans="1:12" x14ac:dyDescent="0.25">
      <c r="A1296">
        <v>2295</v>
      </c>
      <c r="B1296">
        <v>45104</v>
      </c>
      <c r="C1296" t="s">
        <v>565</v>
      </c>
      <c r="D1296" t="s">
        <v>1013</v>
      </c>
      <c r="E1296" t="s">
        <v>24</v>
      </c>
      <c r="F1296" t="s">
        <v>81</v>
      </c>
      <c r="G1296" t="s">
        <v>26</v>
      </c>
      <c r="H1296">
        <v>7</v>
      </c>
      <c r="I1296">
        <v>58435.9</v>
      </c>
      <c r="J1296" t="s">
        <v>4641</v>
      </c>
      <c r="K1296" s="4">
        <f t="shared" si="20"/>
        <v>4869.6583333333338</v>
      </c>
      <c r="L1296" s="6">
        <v>4869.6583333333338</v>
      </c>
    </row>
    <row r="1297" spans="1:12" x14ac:dyDescent="0.25">
      <c r="A1297">
        <v>2296</v>
      </c>
      <c r="B1297">
        <v>45076</v>
      </c>
      <c r="C1297" t="s">
        <v>327</v>
      </c>
      <c r="D1297" t="s">
        <v>649</v>
      </c>
      <c r="E1297" t="s">
        <v>14</v>
      </c>
      <c r="F1297" t="s">
        <v>189</v>
      </c>
      <c r="G1297" t="s">
        <v>35</v>
      </c>
      <c r="H1297">
        <v>19</v>
      </c>
      <c r="I1297">
        <v>33754.26</v>
      </c>
      <c r="J1297" t="s">
        <v>4359</v>
      </c>
      <c r="K1297" s="4">
        <f t="shared" si="20"/>
        <v>2812.855</v>
      </c>
      <c r="L1297" s="6">
        <v>2812.855</v>
      </c>
    </row>
    <row r="1298" spans="1:12" x14ac:dyDescent="0.25">
      <c r="A1298">
        <v>2297</v>
      </c>
      <c r="B1298">
        <v>45131</v>
      </c>
      <c r="C1298" t="s">
        <v>28</v>
      </c>
      <c r="D1298" t="s">
        <v>192</v>
      </c>
      <c r="E1298" t="s">
        <v>14</v>
      </c>
      <c r="F1298" t="s">
        <v>64</v>
      </c>
      <c r="G1298" t="s">
        <v>35</v>
      </c>
      <c r="H1298">
        <v>4</v>
      </c>
      <c r="I1298">
        <v>78909.45</v>
      </c>
      <c r="J1298" t="s">
        <v>3839</v>
      </c>
      <c r="K1298" s="4">
        <f t="shared" si="20"/>
        <v>6575.7874999999995</v>
      </c>
      <c r="L1298" s="6">
        <v>6575.7874999999995</v>
      </c>
    </row>
    <row r="1299" spans="1:12" x14ac:dyDescent="0.25">
      <c r="A1299">
        <v>2298</v>
      </c>
      <c r="B1299">
        <v>45070</v>
      </c>
      <c r="C1299" t="s">
        <v>706</v>
      </c>
      <c r="D1299" t="s">
        <v>616</v>
      </c>
      <c r="E1299" t="s">
        <v>14</v>
      </c>
      <c r="F1299" t="s">
        <v>81</v>
      </c>
      <c r="G1299" t="s">
        <v>35</v>
      </c>
      <c r="H1299">
        <v>13</v>
      </c>
      <c r="I1299">
        <v>49477.919999999998</v>
      </c>
      <c r="J1299" t="s">
        <v>4544</v>
      </c>
      <c r="K1299" s="4">
        <f t="shared" si="20"/>
        <v>4123.16</v>
      </c>
      <c r="L1299" s="6">
        <v>4123.16</v>
      </c>
    </row>
    <row r="1300" spans="1:12" x14ac:dyDescent="0.25">
      <c r="A1300">
        <v>2299</v>
      </c>
      <c r="B1300">
        <v>45130</v>
      </c>
      <c r="C1300" t="s">
        <v>1014</v>
      </c>
      <c r="D1300" t="s">
        <v>96</v>
      </c>
      <c r="E1300" t="s">
        <v>30</v>
      </c>
      <c r="F1300" t="s">
        <v>52</v>
      </c>
      <c r="G1300" t="s">
        <v>16</v>
      </c>
      <c r="H1300">
        <v>17</v>
      </c>
      <c r="I1300">
        <v>88951.21</v>
      </c>
      <c r="J1300" t="s">
        <v>5759</v>
      </c>
      <c r="K1300" s="4">
        <f t="shared" si="20"/>
        <v>7412.6008333333339</v>
      </c>
      <c r="L1300" s="6">
        <v>7412.6008333333339</v>
      </c>
    </row>
    <row r="1301" spans="1:12" x14ac:dyDescent="0.25">
      <c r="A1301">
        <v>2300</v>
      </c>
      <c r="B1301">
        <v>45117</v>
      </c>
      <c r="C1301" t="s">
        <v>28</v>
      </c>
      <c r="D1301" t="s">
        <v>475</v>
      </c>
      <c r="E1301" t="s">
        <v>24</v>
      </c>
      <c r="F1301" t="s">
        <v>147</v>
      </c>
      <c r="G1301" t="s">
        <v>35</v>
      </c>
      <c r="H1301">
        <v>6</v>
      </c>
      <c r="I1301">
        <v>38490.83</v>
      </c>
      <c r="J1301" t="s">
        <v>2579</v>
      </c>
      <c r="K1301" s="4">
        <f t="shared" si="20"/>
        <v>3207.5691666666667</v>
      </c>
      <c r="L1301" s="6">
        <v>3207.5691666666667</v>
      </c>
    </row>
    <row r="1302" spans="1:12" x14ac:dyDescent="0.25">
      <c r="A1302">
        <v>2301</v>
      </c>
      <c r="B1302">
        <v>45142</v>
      </c>
      <c r="C1302" t="s">
        <v>759</v>
      </c>
      <c r="D1302" t="s">
        <v>378</v>
      </c>
      <c r="E1302" t="s">
        <v>14</v>
      </c>
      <c r="F1302" t="s">
        <v>145</v>
      </c>
      <c r="G1302" t="s">
        <v>16</v>
      </c>
      <c r="H1302">
        <v>14</v>
      </c>
      <c r="I1302">
        <v>82732.899999999994</v>
      </c>
      <c r="J1302" t="s">
        <v>4120</v>
      </c>
      <c r="K1302" s="4">
        <f t="shared" si="20"/>
        <v>6894.4083333333328</v>
      </c>
      <c r="L1302" s="6">
        <v>6894.4083333333328</v>
      </c>
    </row>
    <row r="1303" spans="1:12" x14ac:dyDescent="0.25">
      <c r="A1303">
        <v>2302</v>
      </c>
      <c r="B1303">
        <v>45135</v>
      </c>
      <c r="C1303" t="s">
        <v>1015</v>
      </c>
      <c r="D1303" t="s">
        <v>535</v>
      </c>
      <c r="E1303" t="s">
        <v>30</v>
      </c>
      <c r="F1303" t="s">
        <v>101</v>
      </c>
      <c r="G1303" t="s">
        <v>21</v>
      </c>
      <c r="H1303">
        <v>19</v>
      </c>
      <c r="I1303">
        <v>93292.68</v>
      </c>
      <c r="J1303" t="s">
        <v>2720</v>
      </c>
      <c r="K1303" s="4">
        <f t="shared" si="20"/>
        <v>7774.3899999999994</v>
      </c>
      <c r="L1303" s="6">
        <v>7774.3899999999994</v>
      </c>
    </row>
    <row r="1304" spans="1:12" x14ac:dyDescent="0.25">
      <c r="A1304">
        <v>2303</v>
      </c>
      <c r="B1304">
        <v>45055</v>
      </c>
      <c r="C1304" t="s">
        <v>123</v>
      </c>
      <c r="D1304" t="s">
        <v>1016</v>
      </c>
      <c r="E1304" t="s">
        <v>14</v>
      </c>
      <c r="F1304" t="s">
        <v>72</v>
      </c>
      <c r="G1304" t="s">
        <v>35</v>
      </c>
      <c r="H1304">
        <v>7</v>
      </c>
      <c r="I1304">
        <v>88537.64</v>
      </c>
      <c r="J1304" t="s">
        <v>5118</v>
      </c>
      <c r="K1304" s="4">
        <f t="shared" si="20"/>
        <v>7378.1366666666663</v>
      </c>
      <c r="L1304" s="6">
        <v>7378.1366666666663</v>
      </c>
    </row>
    <row r="1305" spans="1:12" x14ac:dyDescent="0.25">
      <c r="A1305">
        <v>2304</v>
      </c>
      <c r="B1305">
        <v>45141</v>
      </c>
      <c r="C1305" t="s">
        <v>56</v>
      </c>
      <c r="D1305" t="s">
        <v>870</v>
      </c>
      <c r="E1305" t="s">
        <v>24</v>
      </c>
      <c r="F1305" t="s">
        <v>61</v>
      </c>
      <c r="G1305" t="s">
        <v>35</v>
      </c>
      <c r="H1305">
        <v>6</v>
      </c>
      <c r="I1305">
        <v>82015.03</v>
      </c>
      <c r="J1305" t="s">
        <v>6921</v>
      </c>
      <c r="K1305" s="4">
        <f t="shared" si="20"/>
        <v>6834.5858333333335</v>
      </c>
      <c r="L1305" s="6">
        <v>6834.5858333333335</v>
      </c>
    </row>
    <row r="1306" spans="1:12" x14ac:dyDescent="0.25">
      <c r="A1306">
        <v>2305</v>
      </c>
      <c r="B1306">
        <v>45052</v>
      </c>
      <c r="C1306" t="s">
        <v>1017</v>
      </c>
      <c r="D1306" t="s">
        <v>809</v>
      </c>
      <c r="E1306" t="s">
        <v>30</v>
      </c>
      <c r="F1306" t="s">
        <v>211</v>
      </c>
      <c r="G1306" t="s">
        <v>16</v>
      </c>
      <c r="H1306">
        <v>11</v>
      </c>
      <c r="I1306">
        <v>82658.58</v>
      </c>
      <c r="J1306" t="s">
        <v>4141</v>
      </c>
      <c r="K1306" s="4">
        <f t="shared" si="20"/>
        <v>6888.2150000000001</v>
      </c>
      <c r="L1306" s="6">
        <v>6888.2150000000001</v>
      </c>
    </row>
    <row r="1307" spans="1:12" x14ac:dyDescent="0.25">
      <c r="A1307">
        <v>2306</v>
      </c>
      <c r="B1307">
        <v>45101</v>
      </c>
      <c r="C1307" t="s">
        <v>168</v>
      </c>
      <c r="D1307" t="s">
        <v>833</v>
      </c>
      <c r="E1307" t="s">
        <v>14</v>
      </c>
      <c r="F1307" t="s">
        <v>72</v>
      </c>
      <c r="G1307" t="s">
        <v>26</v>
      </c>
      <c r="H1307">
        <v>9</v>
      </c>
      <c r="I1307">
        <v>93306.41</v>
      </c>
      <c r="J1307" t="s">
        <v>2564</v>
      </c>
      <c r="K1307" s="4">
        <f t="shared" si="20"/>
        <v>7775.5341666666673</v>
      </c>
      <c r="L1307" s="6">
        <v>7775.5341666666673</v>
      </c>
    </row>
    <row r="1308" spans="1:12" x14ac:dyDescent="0.25">
      <c r="A1308">
        <v>2307</v>
      </c>
      <c r="B1308">
        <v>45140</v>
      </c>
      <c r="C1308" t="s">
        <v>70</v>
      </c>
      <c r="D1308" t="s">
        <v>498</v>
      </c>
      <c r="E1308" t="s">
        <v>14</v>
      </c>
      <c r="F1308" t="s">
        <v>49</v>
      </c>
      <c r="G1308" t="s">
        <v>16</v>
      </c>
      <c r="H1308">
        <v>8</v>
      </c>
      <c r="I1308">
        <v>74338.25</v>
      </c>
      <c r="J1308" t="s">
        <v>3468</v>
      </c>
      <c r="K1308" s="4">
        <f t="shared" si="20"/>
        <v>6194.854166666667</v>
      </c>
      <c r="L1308" s="6">
        <v>6194.854166666667</v>
      </c>
    </row>
    <row r="1309" spans="1:12" x14ac:dyDescent="0.25">
      <c r="A1309">
        <v>2308</v>
      </c>
      <c r="B1309">
        <v>45126</v>
      </c>
      <c r="C1309" t="s">
        <v>165</v>
      </c>
      <c r="D1309" t="s">
        <v>192</v>
      </c>
      <c r="E1309" t="s">
        <v>30</v>
      </c>
      <c r="F1309" t="s">
        <v>89</v>
      </c>
      <c r="G1309" t="s">
        <v>26</v>
      </c>
      <c r="H1309">
        <v>4</v>
      </c>
      <c r="I1309">
        <v>72465.47</v>
      </c>
      <c r="J1309" t="s">
        <v>3280</v>
      </c>
      <c r="K1309" s="4">
        <f t="shared" si="20"/>
        <v>6038.7891666666665</v>
      </c>
      <c r="L1309" s="6">
        <v>6038.7891666666665</v>
      </c>
    </row>
    <row r="1310" spans="1:12" x14ac:dyDescent="0.25">
      <c r="A1310">
        <v>2309</v>
      </c>
      <c r="B1310">
        <v>45053</v>
      </c>
      <c r="C1310" t="s">
        <v>270</v>
      </c>
      <c r="D1310" t="s">
        <v>437</v>
      </c>
      <c r="E1310" t="s">
        <v>30</v>
      </c>
      <c r="F1310" t="s">
        <v>75</v>
      </c>
      <c r="G1310" t="s">
        <v>26</v>
      </c>
      <c r="H1310">
        <v>6</v>
      </c>
      <c r="I1310">
        <v>62447.55</v>
      </c>
      <c r="J1310" t="s">
        <v>7952</v>
      </c>
      <c r="K1310" s="4">
        <f t="shared" si="20"/>
        <v>5203.9625000000005</v>
      </c>
      <c r="L1310" s="6">
        <v>5203.9625000000005</v>
      </c>
    </row>
    <row r="1311" spans="1:12" x14ac:dyDescent="0.25">
      <c r="A1311">
        <v>2310</v>
      </c>
      <c r="B1311">
        <v>45070</v>
      </c>
      <c r="C1311" t="s">
        <v>165</v>
      </c>
      <c r="D1311" t="s">
        <v>605</v>
      </c>
      <c r="E1311" t="s">
        <v>30</v>
      </c>
      <c r="F1311" t="s">
        <v>129</v>
      </c>
      <c r="G1311" t="s">
        <v>35</v>
      </c>
      <c r="H1311">
        <v>13</v>
      </c>
      <c r="I1311">
        <v>35742.79</v>
      </c>
      <c r="J1311" t="s">
        <v>6804</v>
      </c>
      <c r="K1311" s="4">
        <f t="shared" si="20"/>
        <v>2978.5658333333336</v>
      </c>
      <c r="L1311" s="6">
        <v>2978.5658333333336</v>
      </c>
    </row>
    <row r="1312" spans="1:12" x14ac:dyDescent="0.25">
      <c r="A1312">
        <v>2311</v>
      </c>
      <c r="B1312">
        <v>45103</v>
      </c>
      <c r="C1312" t="s">
        <v>240</v>
      </c>
      <c r="D1312" t="s">
        <v>1018</v>
      </c>
      <c r="E1312" t="s">
        <v>30</v>
      </c>
      <c r="F1312" t="s">
        <v>132</v>
      </c>
      <c r="G1312" t="s">
        <v>26</v>
      </c>
      <c r="H1312">
        <v>9</v>
      </c>
      <c r="I1312">
        <v>84257.33</v>
      </c>
      <c r="J1312" t="s">
        <v>1690</v>
      </c>
      <c r="K1312" s="4">
        <f t="shared" si="20"/>
        <v>7021.4441666666671</v>
      </c>
      <c r="L1312" s="6">
        <v>7021.4441666666671</v>
      </c>
    </row>
    <row r="1313" spans="1:12" x14ac:dyDescent="0.25">
      <c r="A1313">
        <v>2312</v>
      </c>
      <c r="B1313">
        <v>45126</v>
      </c>
      <c r="C1313" t="s">
        <v>28</v>
      </c>
      <c r="D1313" t="s">
        <v>451</v>
      </c>
      <c r="E1313" t="s">
        <v>14</v>
      </c>
      <c r="F1313" t="s">
        <v>20</v>
      </c>
      <c r="G1313" t="s">
        <v>16</v>
      </c>
      <c r="H1313">
        <v>8</v>
      </c>
      <c r="I1313">
        <v>69563.12</v>
      </c>
      <c r="J1313" t="s">
        <v>2606</v>
      </c>
      <c r="K1313" s="4">
        <f t="shared" si="20"/>
        <v>5796.9266666666663</v>
      </c>
      <c r="L1313" s="6">
        <v>5796.9266666666663</v>
      </c>
    </row>
    <row r="1314" spans="1:12" x14ac:dyDescent="0.25">
      <c r="A1314">
        <v>2313</v>
      </c>
      <c r="B1314">
        <v>45101</v>
      </c>
      <c r="C1314" t="s">
        <v>269</v>
      </c>
      <c r="D1314" t="s">
        <v>941</v>
      </c>
      <c r="E1314" t="s">
        <v>30</v>
      </c>
      <c r="F1314" t="s">
        <v>211</v>
      </c>
      <c r="G1314" t="s">
        <v>16</v>
      </c>
      <c r="H1314">
        <v>5</v>
      </c>
      <c r="I1314">
        <v>46458.84</v>
      </c>
      <c r="J1314" t="s">
        <v>4141</v>
      </c>
      <c r="K1314" s="4">
        <f t="shared" si="20"/>
        <v>3871.5699999999997</v>
      </c>
      <c r="L1314" s="6">
        <v>3871.5699999999997</v>
      </c>
    </row>
    <row r="1315" spans="1:12" x14ac:dyDescent="0.25">
      <c r="A1315">
        <v>2314</v>
      </c>
      <c r="B1315">
        <v>45124</v>
      </c>
      <c r="C1315" t="s">
        <v>335</v>
      </c>
      <c r="D1315" t="s">
        <v>146</v>
      </c>
      <c r="E1315" t="s">
        <v>30</v>
      </c>
      <c r="F1315" t="s">
        <v>81</v>
      </c>
      <c r="G1315" t="s">
        <v>35</v>
      </c>
      <c r="H1315">
        <v>8</v>
      </c>
      <c r="I1315">
        <v>52526.17</v>
      </c>
      <c r="J1315" t="s">
        <v>4504</v>
      </c>
      <c r="K1315" s="4">
        <f t="shared" si="20"/>
        <v>4377.1808333333329</v>
      </c>
      <c r="L1315" s="6">
        <v>4377.1808333333329</v>
      </c>
    </row>
    <row r="1316" spans="1:12" x14ac:dyDescent="0.25">
      <c r="A1316">
        <v>2315</v>
      </c>
      <c r="B1316">
        <v>45116</v>
      </c>
      <c r="C1316" t="s">
        <v>140</v>
      </c>
      <c r="D1316" t="s">
        <v>616</v>
      </c>
      <c r="E1316" t="s">
        <v>14</v>
      </c>
      <c r="F1316" t="s">
        <v>122</v>
      </c>
      <c r="G1316" t="s">
        <v>16</v>
      </c>
      <c r="H1316">
        <v>1</v>
      </c>
      <c r="I1316">
        <v>47625.83</v>
      </c>
      <c r="J1316" t="s">
        <v>2949</v>
      </c>
      <c r="K1316" s="4">
        <f t="shared" si="20"/>
        <v>3968.8191666666667</v>
      </c>
      <c r="L1316" s="6">
        <v>3968.8191666666667</v>
      </c>
    </row>
    <row r="1317" spans="1:12" x14ac:dyDescent="0.25">
      <c r="A1317">
        <v>2316</v>
      </c>
      <c r="B1317">
        <v>45108</v>
      </c>
      <c r="C1317" t="s">
        <v>1019</v>
      </c>
      <c r="D1317" t="s">
        <v>1020</v>
      </c>
      <c r="E1317" t="s">
        <v>14</v>
      </c>
      <c r="F1317" t="s">
        <v>235</v>
      </c>
      <c r="G1317" t="s">
        <v>35</v>
      </c>
      <c r="H1317">
        <v>7</v>
      </c>
      <c r="I1317">
        <v>47744.25</v>
      </c>
      <c r="J1317" t="s">
        <v>2768</v>
      </c>
      <c r="K1317" s="4">
        <f t="shared" si="20"/>
        <v>3978.6875</v>
      </c>
      <c r="L1317" s="6">
        <v>3978.6875</v>
      </c>
    </row>
    <row r="1318" spans="1:12" x14ac:dyDescent="0.25">
      <c r="A1318">
        <v>2317</v>
      </c>
      <c r="B1318">
        <v>45075</v>
      </c>
      <c r="C1318" t="s">
        <v>393</v>
      </c>
      <c r="D1318" t="s">
        <v>1021</v>
      </c>
      <c r="E1318" t="s">
        <v>30</v>
      </c>
      <c r="F1318" t="s">
        <v>119</v>
      </c>
      <c r="G1318" t="s">
        <v>26</v>
      </c>
      <c r="H1318">
        <v>7</v>
      </c>
      <c r="I1318">
        <v>44780.84</v>
      </c>
      <c r="J1318" t="s">
        <v>2861</v>
      </c>
      <c r="K1318" s="4">
        <f t="shared" si="20"/>
        <v>3731.7366666666662</v>
      </c>
      <c r="L1318" s="6">
        <v>3731.7366666666662</v>
      </c>
    </row>
    <row r="1319" spans="1:12" x14ac:dyDescent="0.25">
      <c r="A1319">
        <v>2318</v>
      </c>
      <c r="B1319">
        <v>45089</v>
      </c>
      <c r="C1319" t="s">
        <v>269</v>
      </c>
      <c r="D1319" t="s">
        <v>334</v>
      </c>
      <c r="E1319" t="s">
        <v>14</v>
      </c>
      <c r="F1319" t="s">
        <v>119</v>
      </c>
      <c r="G1319" t="s">
        <v>26</v>
      </c>
      <c r="H1319">
        <v>0</v>
      </c>
      <c r="I1319">
        <v>72048.61</v>
      </c>
      <c r="J1319" t="s">
        <v>2086</v>
      </c>
      <c r="K1319" s="4">
        <f t="shared" si="20"/>
        <v>6004.0508333333337</v>
      </c>
      <c r="L1319" s="6">
        <v>6004.0508333333337</v>
      </c>
    </row>
    <row r="1320" spans="1:12" x14ac:dyDescent="0.25">
      <c r="A1320">
        <v>2319</v>
      </c>
      <c r="B1320">
        <v>45112</v>
      </c>
      <c r="C1320" t="s">
        <v>93</v>
      </c>
      <c r="D1320" t="s">
        <v>322</v>
      </c>
      <c r="E1320" t="s">
        <v>24</v>
      </c>
      <c r="F1320" t="s">
        <v>101</v>
      </c>
      <c r="G1320" t="s">
        <v>16</v>
      </c>
      <c r="H1320">
        <v>20</v>
      </c>
      <c r="I1320">
        <v>93030.41</v>
      </c>
      <c r="J1320" t="s">
        <v>2606</v>
      </c>
      <c r="K1320" s="4">
        <f t="shared" si="20"/>
        <v>7752.5341666666673</v>
      </c>
      <c r="L1320" s="6">
        <v>7752.5341666666673</v>
      </c>
    </row>
    <row r="1321" spans="1:12" x14ac:dyDescent="0.25">
      <c r="A1321">
        <v>2320</v>
      </c>
      <c r="B1321">
        <v>45064</v>
      </c>
      <c r="C1321" t="s">
        <v>36</v>
      </c>
      <c r="D1321" t="s">
        <v>556</v>
      </c>
      <c r="E1321" t="s">
        <v>24</v>
      </c>
      <c r="F1321" t="s">
        <v>78</v>
      </c>
      <c r="G1321" t="s">
        <v>35</v>
      </c>
      <c r="H1321">
        <v>12</v>
      </c>
      <c r="I1321">
        <v>68016.78</v>
      </c>
      <c r="J1321" t="s">
        <v>4727</v>
      </c>
      <c r="K1321" s="4">
        <f t="shared" si="20"/>
        <v>5668.0649999999996</v>
      </c>
      <c r="L1321" s="6">
        <v>5668.0649999999996</v>
      </c>
    </row>
    <row r="1322" spans="1:12" x14ac:dyDescent="0.25">
      <c r="A1322">
        <v>2321</v>
      </c>
      <c r="B1322">
        <v>45086</v>
      </c>
      <c r="C1322" t="s">
        <v>996</v>
      </c>
      <c r="D1322" t="s">
        <v>858</v>
      </c>
      <c r="E1322" t="s">
        <v>24</v>
      </c>
      <c r="F1322" t="s">
        <v>132</v>
      </c>
      <c r="G1322" t="s">
        <v>21</v>
      </c>
      <c r="H1322">
        <v>7</v>
      </c>
      <c r="I1322">
        <v>87813.74</v>
      </c>
      <c r="J1322" t="s">
        <v>8005</v>
      </c>
      <c r="K1322" s="4">
        <f t="shared" si="20"/>
        <v>7317.8116666666674</v>
      </c>
      <c r="L1322" s="6">
        <v>7317.8116666666674</v>
      </c>
    </row>
    <row r="1323" spans="1:12" x14ac:dyDescent="0.25">
      <c r="A1323">
        <v>2322</v>
      </c>
      <c r="B1323">
        <v>45120</v>
      </c>
      <c r="C1323" t="s">
        <v>464</v>
      </c>
      <c r="D1323" t="s">
        <v>941</v>
      </c>
      <c r="E1323" t="s">
        <v>24</v>
      </c>
      <c r="F1323" t="s">
        <v>237</v>
      </c>
      <c r="G1323" t="s">
        <v>21</v>
      </c>
      <c r="H1323">
        <v>6</v>
      </c>
      <c r="I1323">
        <v>74583.839999999997</v>
      </c>
      <c r="J1323" t="s">
        <v>2799</v>
      </c>
      <c r="K1323" s="4">
        <f t="shared" si="20"/>
        <v>6215.32</v>
      </c>
      <c r="L1323" s="6">
        <v>6215.32</v>
      </c>
    </row>
    <row r="1324" spans="1:12" x14ac:dyDescent="0.25">
      <c r="A1324">
        <v>2323</v>
      </c>
      <c r="B1324">
        <v>45085</v>
      </c>
      <c r="C1324" t="s">
        <v>438</v>
      </c>
      <c r="D1324" t="s">
        <v>146</v>
      </c>
      <c r="E1324" t="s">
        <v>14</v>
      </c>
      <c r="F1324" t="s">
        <v>116</v>
      </c>
      <c r="G1324" t="s">
        <v>21</v>
      </c>
      <c r="H1324">
        <v>13</v>
      </c>
      <c r="I1324">
        <v>92835.39</v>
      </c>
      <c r="J1324" t="s">
        <v>2092</v>
      </c>
      <c r="K1324" s="4">
        <f t="shared" si="20"/>
        <v>7736.2825000000003</v>
      </c>
      <c r="L1324" s="6">
        <v>7736.2825000000003</v>
      </c>
    </row>
    <row r="1325" spans="1:12" x14ac:dyDescent="0.25">
      <c r="A1325">
        <v>2324</v>
      </c>
      <c r="B1325">
        <v>45101</v>
      </c>
      <c r="C1325" t="s">
        <v>455</v>
      </c>
      <c r="D1325" t="s">
        <v>98</v>
      </c>
      <c r="E1325" t="s">
        <v>24</v>
      </c>
      <c r="F1325" t="s">
        <v>147</v>
      </c>
      <c r="G1325" t="s">
        <v>16</v>
      </c>
      <c r="H1325">
        <v>18</v>
      </c>
      <c r="I1325">
        <v>98049.61</v>
      </c>
      <c r="J1325" t="s">
        <v>6137</v>
      </c>
      <c r="K1325" s="4">
        <f t="shared" si="20"/>
        <v>8170.8008333333337</v>
      </c>
      <c r="L1325" s="6">
        <v>8170.8008333333337</v>
      </c>
    </row>
    <row r="1326" spans="1:12" x14ac:dyDescent="0.25">
      <c r="A1326">
        <v>2325</v>
      </c>
      <c r="B1326">
        <v>45105</v>
      </c>
      <c r="C1326" t="s">
        <v>284</v>
      </c>
      <c r="D1326" t="s">
        <v>527</v>
      </c>
      <c r="E1326" t="s">
        <v>14</v>
      </c>
      <c r="F1326" t="s">
        <v>246</v>
      </c>
      <c r="G1326" t="s">
        <v>35</v>
      </c>
      <c r="H1326">
        <v>19</v>
      </c>
      <c r="I1326">
        <v>72526.06</v>
      </c>
      <c r="J1326" t="s">
        <v>8023</v>
      </c>
      <c r="K1326" s="4">
        <f t="shared" si="20"/>
        <v>6043.8383333333331</v>
      </c>
      <c r="L1326" s="6">
        <v>6043.8383333333331</v>
      </c>
    </row>
    <row r="1327" spans="1:12" x14ac:dyDescent="0.25">
      <c r="A1327">
        <v>2326</v>
      </c>
      <c r="B1327">
        <v>45106</v>
      </c>
      <c r="C1327" t="s">
        <v>735</v>
      </c>
      <c r="D1327" t="s">
        <v>124</v>
      </c>
      <c r="E1327" t="s">
        <v>24</v>
      </c>
      <c r="F1327" t="s">
        <v>246</v>
      </c>
      <c r="G1327" t="s">
        <v>21</v>
      </c>
      <c r="H1327">
        <v>1</v>
      </c>
      <c r="I1327">
        <v>34488.589999999997</v>
      </c>
      <c r="J1327" t="s">
        <v>8028</v>
      </c>
      <c r="K1327" s="4">
        <f t="shared" si="20"/>
        <v>2874.0491666666662</v>
      </c>
      <c r="L1327" s="6">
        <v>2874.0491666666662</v>
      </c>
    </row>
    <row r="1328" spans="1:12" x14ac:dyDescent="0.25">
      <c r="A1328">
        <v>2327</v>
      </c>
      <c r="B1328">
        <v>45103</v>
      </c>
      <c r="C1328" t="s">
        <v>1022</v>
      </c>
      <c r="D1328" t="s">
        <v>206</v>
      </c>
      <c r="E1328" t="s">
        <v>14</v>
      </c>
      <c r="F1328" t="s">
        <v>363</v>
      </c>
      <c r="G1328" t="s">
        <v>35</v>
      </c>
      <c r="H1328">
        <v>3</v>
      </c>
      <c r="I1328">
        <v>48273.45</v>
      </c>
      <c r="J1328" t="s">
        <v>2323</v>
      </c>
      <c r="K1328" s="4">
        <f t="shared" si="20"/>
        <v>4022.7874999999999</v>
      </c>
      <c r="L1328" s="6">
        <v>4022.7874999999999</v>
      </c>
    </row>
    <row r="1329" spans="1:12" x14ac:dyDescent="0.25">
      <c r="A1329">
        <v>2328</v>
      </c>
      <c r="B1329">
        <v>45087</v>
      </c>
      <c r="C1329" t="s">
        <v>28</v>
      </c>
      <c r="D1329" t="s">
        <v>322</v>
      </c>
      <c r="E1329" t="s">
        <v>14</v>
      </c>
      <c r="F1329" t="s">
        <v>235</v>
      </c>
      <c r="G1329" t="s">
        <v>35</v>
      </c>
      <c r="H1329">
        <v>5</v>
      </c>
      <c r="I1329">
        <v>35880.83</v>
      </c>
      <c r="J1329" t="s">
        <v>3149</v>
      </c>
      <c r="K1329" s="4">
        <f t="shared" si="20"/>
        <v>2990.0691666666667</v>
      </c>
      <c r="L1329" s="6">
        <v>2990.0691666666667</v>
      </c>
    </row>
    <row r="1330" spans="1:12" x14ac:dyDescent="0.25">
      <c r="A1330">
        <v>2329</v>
      </c>
      <c r="B1330">
        <v>45089</v>
      </c>
      <c r="C1330" t="s">
        <v>136</v>
      </c>
      <c r="D1330" t="s">
        <v>87</v>
      </c>
      <c r="E1330" t="s">
        <v>24</v>
      </c>
      <c r="F1330" t="s">
        <v>75</v>
      </c>
      <c r="G1330" t="s">
        <v>35</v>
      </c>
      <c r="H1330">
        <v>19</v>
      </c>
      <c r="I1330">
        <v>82347.95</v>
      </c>
      <c r="J1330" t="s">
        <v>1905</v>
      </c>
      <c r="K1330" s="4">
        <f t="shared" si="20"/>
        <v>6862.3291666666664</v>
      </c>
      <c r="L1330" s="6">
        <v>6862.3291666666664</v>
      </c>
    </row>
    <row r="1331" spans="1:12" x14ac:dyDescent="0.25">
      <c r="A1331">
        <v>2330</v>
      </c>
      <c r="B1331">
        <v>45060</v>
      </c>
      <c r="C1331" t="s">
        <v>111</v>
      </c>
      <c r="D1331" t="s">
        <v>948</v>
      </c>
      <c r="E1331" t="s">
        <v>14</v>
      </c>
      <c r="F1331" t="s">
        <v>424</v>
      </c>
      <c r="G1331" t="s">
        <v>16</v>
      </c>
      <c r="H1331">
        <v>17</v>
      </c>
      <c r="I1331">
        <v>42331.64</v>
      </c>
      <c r="J1331" t="s">
        <v>7804</v>
      </c>
      <c r="K1331" s="4">
        <f t="shared" si="20"/>
        <v>3527.6366666666668</v>
      </c>
      <c r="L1331" s="6">
        <v>3527.6366666666668</v>
      </c>
    </row>
    <row r="1332" spans="1:12" x14ac:dyDescent="0.25">
      <c r="A1332">
        <v>2331</v>
      </c>
      <c r="B1332">
        <v>45104</v>
      </c>
      <c r="C1332" t="s">
        <v>699</v>
      </c>
      <c r="D1332" t="s">
        <v>190</v>
      </c>
      <c r="E1332" t="s">
        <v>24</v>
      </c>
      <c r="F1332" t="s">
        <v>363</v>
      </c>
      <c r="G1332" t="s">
        <v>16</v>
      </c>
      <c r="H1332">
        <v>5</v>
      </c>
      <c r="I1332">
        <v>75518.259999999995</v>
      </c>
      <c r="J1332" t="s">
        <v>2779</v>
      </c>
      <c r="K1332" s="4">
        <f t="shared" si="20"/>
        <v>6293.1883333333326</v>
      </c>
      <c r="L1332" s="6">
        <v>6293.1883333333326</v>
      </c>
    </row>
    <row r="1333" spans="1:12" x14ac:dyDescent="0.25">
      <c r="A1333">
        <v>2332</v>
      </c>
      <c r="B1333">
        <v>45117</v>
      </c>
      <c r="C1333" t="s">
        <v>97</v>
      </c>
      <c r="D1333" t="s">
        <v>988</v>
      </c>
      <c r="E1333" t="s">
        <v>14</v>
      </c>
      <c r="F1333" t="s">
        <v>147</v>
      </c>
      <c r="G1333" t="s">
        <v>21</v>
      </c>
      <c r="H1333">
        <v>13</v>
      </c>
      <c r="I1333">
        <v>57780.66</v>
      </c>
      <c r="J1333" t="s">
        <v>8056</v>
      </c>
      <c r="K1333" s="4">
        <f t="shared" si="20"/>
        <v>4815.0550000000003</v>
      </c>
      <c r="L1333" s="6">
        <v>4815.0550000000003</v>
      </c>
    </row>
    <row r="1334" spans="1:12" x14ac:dyDescent="0.25">
      <c r="A1334">
        <v>2333</v>
      </c>
      <c r="B1334">
        <v>45056</v>
      </c>
      <c r="C1334" t="s">
        <v>56</v>
      </c>
      <c r="D1334" t="s">
        <v>107</v>
      </c>
      <c r="E1334" t="s">
        <v>24</v>
      </c>
      <c r="F1334" t="s">
        <v>55</v>
      </c>
      <c r="G1334" t="s">
        <v>16</v>
      </c>
      <c r="H1334">
        <v>1</v>
      </c>
      <c r="I1334">
        <v>57288.639999999999</v>
      </c>
      <c r="J1334" t="s">
        <v>4544</v>
      </c>
      <c r="K1334" s="4">
        <f t="shared" si="20"/>
        <v>4774.0533333333333</v>
      </c>
      <c r="L1334" s="6">
        <v>4774.0533333333333</v>
      </c>
    </row>
    <row r="1335" spans="1:12" x14ac:dyDescent="0.25">
      <c r="A1335">
        <v>2334</v>
      </c>
      <c r="B1335">
        <v>45059</v>
      </c>
      <c r="C1335" t="s">
        <v>909</v>
      </c>
      <c r="D1335" t="s">
        <v>187</v>
      </c>
      <c r="E1335" t="s">
        <v>24</v>
      </c>
      <c r="F1335" t="s">
        <v>265</v>
      </c>
      <c r="G1335" t="s">
        <v>26</v>
      </c>
      <c r="H1335">
        <v>18</v>
      </c>
      <c r="I1335">
        <v>93978.75</v>
      </c>
      <c r="J1335" t="s">
        <v>8064</v>
      </c>
      <c r="K1335" s="4">
        <f t="shared" si="20"/>
        <v>7831.5625</v>
      </c>
      <c r="L1335" s="6">
        <v>7831.5625</v>
      </c>
    </row>
    <row r="1336" spans="1:12" x14ac:dyDescent="0.25">
      <c r="A1336">
        <v>2335</v>
      </c>
      <c r="B1336">
        <v>45068</v>
      </c>
      <c r="C1336" t="s">
        <v>448</v>
      </c>
      <c r="D1336" t="s">
        <v>320</v>
      </c>
      <c r="E1336" t="s">
        <v>24</v>
      </c>
      <c r="F1336" t="s">
        <v>298</v>
      </c>
      <c r="G1336" t="s">
        <v>16</v>
      </c>
      <c r="H1336">
        <v>7</v>
      </c>
      <c r="I1336">
        <v>33717.64</v>
      </c>
      <c r="J1336" t="s">
        <v>8069</v>
      </c>
      <c r="K1336" s="4">
        <f t="shared" si="20"/>
        <v>2809.8033333333333</v>
      </c>
      <c r="L1336" s="6">
        <v>2809.8033333333333</v>
      </c>
    </row>
    <row r="1337" spans="1:12" x14ac:dyDescent="0.25">
      <c r="A1337">
        <v>2336</v>
      </c>
      <c r="B1337">
        <v>45104</v>
      </c>
      <c r="C1337" t="s">
        <v>140</v>
      </c>
      <c r="D1337" t="s">
        <v>319</v>
      </c>
      <c r="E1337" t="s">
        <v>30</v>
      </c>
      <c r="F1337" t="s">
        <v>214</v>
      </c>
      <c r="G1337" t="s">
        <v>35</v>
      </c>
      <c r="H1337">
        <v>20</v>
      </c>
      <c r="I1337">
        <v>98450.22</v>
      </c>
      <c r="J1337" t="s">
        <v>5126</v>
      </c>
      <c r="K1337" s="4">
        <f t="shared" si="20"/>
        <v>8204.1849999999995</v>
      </c>
      <c r="L1337" s="6">
        <v>8204.1849999999995</v>
      </c>
    </row>
    <row r="1338" spans="1:12" x14ac:dyDescent="0.25">
      <c r="A1338">
        <v>2337</v>
      </c>
      <c r="B1338">
        <v>45104</v>
      </c>
      <c r="C1338" t="s">
        <v>1023</v>
      </c>
      <c r="D1338" t="s">
        <v>219</v>
      </c>
      <c r="E1338" t="s">
        <v>14</v>
      </c>
      <c r="F1338" t="s">
        <v>265</v>
      </c>
      <c r="G1338" t="s">
        <v>16</v>
      </c>
      <c r="H1338">
        <v>20</v>
      </c>
      <c r="I1338">
        <v>66444.88</v>
      </c>
      <c r="J1338" t="s">
        <v>2599</v>
      </c>
      <c r="K1338" s="4">
        <f t="shared" si="20"/>
        <v>5537.0733333333337</v>
      </c>
      <c r="L1338" s="6">
        <v>5537.0733333333337</v>
      </c>
    </row>
    <row r="1339" spans="1:12" x14ac:dyDescent="0.25">
      <c r="A1339">
        <v>2338</v>
      </c>
      <c r="B1339">
        <v>45137</v>
      </c>
      <c r="C1339" t="s">
        <v>223</v>
      </c>
      <c r="D1339" t="s">
        <v>358</v>
      </c>
      <c r="E1339" t="s">
        <v>24</v>
      </c>
      <c r="F1339" t="s">
        <v>298</v>
      </c>
      <c r="G1339" t="s">
        <v>26</v>
      </c>
      <c r="H1339">
        <v>8</v>
      </c>
      <c r="I1339">
        <v>54716.42</v>
      </c>
      <c r="J1339" t="s">
        <v>5584</v>
      </c>
      <c r="K1339" s="4">
        <f t="shared" si="20"/>
        <v>4559.7016666666668</v>
      </c>
      <c r="L1339" s="6">
        <v>4559.7016666666668</v>
      </c>
    </row>
    <row r="1340" spans="1:12" x14ac:dyDescent="0.25">
      <c r="A1340">
        <v>2339</v>
      </c>
      <c r="B1340">
        <v>45118</v>
      </c>
      <c r="C1340" t="s">
        <v>309</v>
      </c>
      <c r="D1340" t="s">
        <v>805</v>
      </c>
      <c r="E1340" t="s">
        <v>24</v>
      </c>
      <c r="F1340" t="s">
        <v>264</v>
      </c>
      <c r="G1340" t="s">
        <v>35</v>
      </c>
      <c r="H1340">
        <v>11</v>
      </c>
      <c r="I1340">
        <v>54691.71</v>
      </c>
      <c r="J1340" t="s">
        <v>8088</v>
      </c>
      <c r="K1340" s="4">
        <f t="shared" si="20"/>
        <v>4557.6424999999999</v>
      </c>
      <c r="L1340" s="6">
        <v>4557.6424999999999</v>
      </c>
    </row>
    <row r="1341" spans="1:12" x14ac:dyDescent="0.25">
      <c r="A1341">
        <v>2340</v>
      </c>
      <c r="B1341">
        <v>45090</v>
      </c>
      <c r="C1341" t="s">
        <v>168</v>
      </c>
      <c r="D1341" t="s">
        <v>685</v>
      </c>
      <c r="E1341" t="s">
        <v>30</v>
      </c>
      <c r="F1341" t="s">
        <v>189</v>
      </c>
      <c r="G1341" t="s">
        <v>35</v>
      </c>
      <c r="H1341">
        <v>9</v>
      </c>
      <c r="I1341">
        <v>89893.09</v>
      </c>
      <c r="J1341" t="s">
        <v>4468</v>
      </c>
      <c r="K1341" s="4">
        <f t="shared" si="20"/>
        <v>7491.0908333333327</v>
      </c>
      <c r="L1341" s="6">
        <v>7491.0908333333327</v>
      </c>
    </row>
    <row r="1342" spans="1:12" x14ac:dyDescent="0.25">
      <c r="A1342">
        <v>2341</v>
      </c>
      <c r="B1342">
        <v>45066</v>
      </c>
      <c r="C1342" t="s">
        <v>452</v>
      </c>
      <c r="D1342" t="s">
        <v>1020</v>
      </c>
      <c r="E1342" t="s">
        <v>30</v>
      </c>
      <c r="F1342" t="s">
        <v>142</v>
      </c>
      <c r="G1342" t="s">
        <v>26</v>
      </c>
      <c r="H1342">
        <v>20</v>
      </c>
      <c r="I1342">
        <v>30958.41</v>
      </c>
      <c r="J1342" t="s">
        <v>4663</v>
      </c>
      <c r="K1342" s="4">
        <f t="shared" si="20"/>
        <v>2579.8674999999998</v>
      </c>
      <c r="L1342" s="6">
        <v>2579.8674999999998</v>
      </c>
    </row>
    <row r="1343" spans="1:12" x14ac:dyDescent="0.25">
      <c r="A1343">
        <v>2342</v>
      </c>
      <c r="B1343">
        <v>45102</v>
      </c>
      <c r="C1343" t="s">
        <v>196</v>
      </c>
      <c r="D1343" t="s">
        <v>578</v>
      </c>
      <c r="E1343" t="s">
        <v>14</v>
      </c>
      <c r="F1343" t="s">
        <v>173</v>
      </c>
      <c r="G1343" t="s">
        <v>26</v>
      </c>
      <c r="H1343">
        <v>5</v>
      </c>
      <c r="I1343">
        <v>51114.61</v>
      </c>
      <c r="J1343" t="s">
        <v>3138</v>
      </c>
      <c r="K1343" s="4">
        <f t="shared" si="20"/>
        <v>4259.5508333333337</v>
      </c>
      <c r="L1343" s="6">
        <v>4259.5508333333337</v>
      </c>
    </row>
    <row r="1344" spans="1:12" x14ac:dyDescent="0.25">
      <c r="A1344">
        <v>2343</v>
      </c>
      <c r="B1344">
        <v>45127</v>
      </c>
      <c r="C1344" t="s">
        <v>50</v>
      </c>
      <c r="D1344" t="s">
        <v>506</v>
      </c>
      <c r="E1344" t="s">
        <v>14</v>
      </c>
      <c r="F1344" t="s">
        <v>122</v>
      </c>
      <c r="G1344" t="s">
        <v>26</v>
      </c>
      <c r="H1344">
        <v>5</v>
      </c>
      <c r="I1344">
        <v>88363.33</v>
      </c>
      <c r="J1344" t="s">
        <v>1799</v>
      </c>
      <c r="K1344" s="4">
        <f t="shared" si="20"/>
        <v>7363.6108333333332</v>
      </c>
      <c r="L1344" s="6">
        <v>7363.6108333333332</v>
      </c>
    </row>
    <row r="1345" spans="1:12" x14ac:dyDescent="0.25">
      <c r="A1345">
        <v>2344</v>
      </c>
      <c r="B1345">
        <v>45132</v>
      </c>
      <c r="C1345" t="s">
        <v>242</v>
      </c>
      <c r="D1345" t="s">
        <v>252</v>
      </c>
      <c r="E1345" t="s">
        <v>14</v>
      </c>
      <c r="F1345" t="s">
        <v>20</v>
      </c>
      <c r="G1345" t="s">
        <v>21</v>
      </c>
      <c r="H1345">
        <v>15</v>
      </c>
      <c r="I1345">
        <v>74422.86</v>
      </c>
      <c r="J1345" t="s">
        <v>8111</v>
      </c>
      <c r="K1345" s="4">
        <f t="shared" si="20"/>
        <v>6201.9049999999997</v>
      </c>
      <c r="L1345" s="6">
        <v>6201.9049999999997</v>
      </c>
    </row>
    <row r="1346" spans="1:12" x14ac:dyDescent="0.25">
      <c r="A1346">
        <v>2345</v>
      </c>
      <c r="B1346">
        <v>45065</v>
      </c>
      <c r="C1346" t="s">
        <v>1024</v>
      </c>
      <c r="D1346" t="s">
        <v>402</v>
      </c>
      <c r="E1346" t="s">
        <v>30</v>
      </c>
      <c r="F1346" t="s">
        <v>129</v>
      </c>
      <c r="G1346" t="s">
        <v>35</v>
      </c>
      <c r="H1346">
        <v>2</v>
      </c>
      <c r="I1346">
        <v>70091.98</v>
      </c>
      <c r="J1346" t="s">
        <v>2527</v>
      </c>
      <c r="K1346" s="4">
        <f t="shared" si="20"/>
        <v>5840.998333333333</v>
      </c>
      <c r="L1346" s="6">
        <v>5840.998333333333</v>
      </c>
    </row>
    <row r="1347" spans="1:12" x14ac:dyDescent="0.25">
      <c r="A1347">
        <v>2346</v>
      </c>
      <c r="B1347">
        <v>45053</v>
      </c>
      <c r="C1347" t="s">
        <v>711</v>
      </c>
      <c r="D1347" t="s">
        <v>474</v>
      </c>
      <c r="E1347" t="s">
        <v>14</v>
      </c>
      <c r="F1347" t="s">
        <v>15</v>
      </c>
      <c r="G1347" t="s">
        <v>35</v>
      </c>
      <c r="H1347">
        <v>5</v>
      </c>
      <c r="I1347">
        <v>32428.84</v>
      </c>
      <c r="J1347" t="s">
        <v>3186</v>
      </c>
      <c r="K1347" s="4">
        <f t="shared" ref="K1347:K1410" si="21">I1347/12</f>
        <v>2702.4033333333332</v>
      </c>
      <c r="L1347" s="6">
        <v>2702.4033333333332</v>
      </c>
    </row>
    <row r="1348" spans="1:12" x14ac:dyDescent="0.25">
      <c r="A1348">
        <v>2347</v>
      </c>
      <c r="B1348">
        <v>45120</v>
      </c>
      <c r="C1348" t="s">
        <v>201</v>
      </c>
      <c r="D1348" t="s">
        <v>294</v>
      </c>
      <c r="E1348" t="s">
        <v>24</v>
      </c>
      <c r="F1348" t="s">
        <v>55</v>
      </c>
      <c r="G1348" t="s">
        <v>35</v>
      </c>
      <c r="H1348">
        <v>7</v>
      </c>
      <c r="I1348">
        <v>39235.07</v>
      </c>
      <c r="J1348" t="s">
        <v>3925</v>
      </c>
      <c r="K1348" s="4">
        <f t="shared" si="21"/>
        <v>3269.5891666666666</v>
      </c>
      <c r="L1348" s="6">
        <v>3269.5891666666666</v>
      </c>
    </row>
    <row r="1349" spans="1:12" x14ac:dyDescent="0.25">
      <c r="A1349">
        <v>2348</v>
      </c>
      <c r="B1349">
        <v>45113</v>
      </c>
      <c r="C1349" t="s">
        <v>158</v>
      </c>
      <c r="D1349" t="s">
        <v>155</v>
      </c>
      <c r="E1349" t="s">
        <v>24</v>
      </c>
      <c r="F1349" t="s">
        <v>92</v>
      </c>
      <c r="G1349" t="s">
        <v>16</v>
      </c>
      <c r="H1349">
        <v>18</v>
      </c>
      <c r="I1349">
        <v>46316.6</v>
      </c>
      <c r="J1349" t="s">
        <v>1805</v>
      </c>
      <c r="K1349" s="4">
        <f t="shared" si="21"/>
        <v>3859.7166666666667</v>
      </c>
      <c r="L1349" s="6">
        <v>3859.7166666666667</v>
      </c>
    </row>
    <row r="1350" spans="1:12" x14ac:dyDescent="0.25">
      <c r="A1350">
        <v>2349</v>
      </c>
      <c r="B1350">
        <v>45097</v>
      </c>
      <c r="C1350" t="s">
        <v>216</v>
      </c>
      <c r="D1350" t="s">
        <v>901</v>
      </c>
      <c r="E1350" t="s">
        <v>14</v>
      </c>
      <c r="F1350" t="s">
        <v>101</v>
      </c>
      <c r="G1350" t="s">
        <v>16</v>
      </c>
      <c r="H1350">
        <v>9</v>
      </c>
      <c r="I1350">
        <v>85290.14</v>
      </c>
      <c r="J1350" t="s">
        <v>3290</v>
      </c>
      <c r="K1350" s="4">
        <f t="shared" si="21"/>
        <v>7107.5116666666663</v>
      </c>
      <c r="L1350" s="6">
        <v>7107.5116666666663</v>
      </c>
    </row>
    <row r="1351" spans="1:12" x14ac:dyDescent="0.25">
      <c r="A1351">
        <v>2350</v>
      </c>
      <c r="B1351">
        <v>45111</v>
      </c>
      <c r="C1351" t="s">
        <v>123</v>
      </c>
      <c r="D1351" t="s">
        <v>475</v>
      </c>
      <c r="E1351" t="s">
        <v>30</v>
      </c>
      <c r="F1351" t="s">
        <v>164</v>
      </c>
      <c r="G1351" t="s">
        <v>21</v>
      </c>
      <c r="H1351">
        <v>8</v>
      </c>
      <c r="I1351">
        <v>57479.49</v>
      </c>
      <c r="J1351" t="s">
        <v>7371</v>
      </c>
      <c r="K1351" s="4">
        <f t="shared" si="21"/>
        <v>4789.9574999999995</v>
      </c>
      <c r="L1351" s="6">
        <v>4789.9574999999995</v>
      </c>
    </row>
    <row r="1352" spans="1:12" x14ac:dyDescent="0.25">
      <c r="A1352">
        <v>2351</v>
      </c>
      <c r="B1352">
        <v>45086</v>
      </c>
      <c r="C1352" t="s">
        <v>599</v>
      </c>
      <c r="D1352" t="s">
        <v>383</v>
      </c>
      <c r="E1352" t="s">
        <v>14</v>
      </c>
      <c r="F1352" t="s">
        <v>61</v>
      </c>
      <c r="G1352" t="s">
        <v>26</v>
      </c>
      <c r="H1352">
        <v>11</v>
      </c>
      <c r="I1352">
        <v>34146.97</v>
      </c>
      <c r="J1352" t="s">
        <v>3936</v>
      </c>
      <c r="K1352" s="4">
        <f t="shared" si="21"/>
        <v>2845.5808333333334</v>
      </c>
      <c r="L1352" s="6">
        <v>2845.5808333333334</v>
      </c>
    </row>
    <row r="1353" spans="1:12" x14ac:dyDescent="0.25">
      <c r="A1353">
        <v>2352</v>
      </c>
      <c r="B1353">
        <v>45127</v>
      </c>
      <c r="C1353" t="s">
        <v>641</v>
      </c>
      <c r="D1353" t="s">
        <v>616</v>
      </c>
      <c r="E1353" t="s">
        <v>24</v>
      </c>
      <c r="F1353" t="s">
        <v>167</v>
      </c>
      <c r="G1353" t="s">
        <v>21</v>
      </c>
      <c r="H1353">
        <v>4</v>
      </c>
      <c r="I1353">
        <v>42870.1</v>
      </c>
      <c r="J1353" t="s">
        <v>8141</v>
      </c>
      <c r="K1353" s="4">
        <f t="shared" si="21"/>
        <v>3572.5083333333332</v>
      </c>
      <c r="L1353" s="6">
        <v>3572.5083333333332</v>
      </c>
    </row>
    <row r="1354" spans="1:12" x14ac:dyDescent="0.25">
      <c r="A1354">
        <v>2353</v>
      </c>
      <c r="B1354">
        <v>45132</v>
      </c>
      <c r="C1354" t="s">
        <v>393</v>
      </c>
      <c r="D1354" t="s">
        <v>673</v>
      </c>
      <c r="E1354" t="s">
        <v>14</v>
      </c>
      <c r="F1354" t="s">
        <v>38</v>
      </c>
      <c r="G1354" t="s">
        <v>26</v>
      </c>
      <c r="H1354">
        <v>19</v>
      </c>
      <c r="I1354">
        <v>64755.41</v>
      </c>
      <c r="J1354" t="s">
        <v>3161</v>
      </c>
      <c r="K1354" s="4">
        <f t="shared" si="21"/>
        <v>5396.2841666666673</v>
      </c>
      <c r="L1354" s="6">
        <v>5396.2841666666673</v>
      </c>
    </row>
    <row r="1355" spans="1:12" x14ac:dyDescent="0.25">
      <c r="A1355">
        <v>2354</v>
      </c>
      <c r="B1355">
        <v>45056</v>
      </c>
      <c r="C1355" t="s">
        <v>125</v>
      </c>
      <c r="D1355" t="s">
        <v>332</v>
      </c>
      <c r="E1355" t="s">
        <v>14</v>
      </c>
      <c r="F1355" t="s">
        <v>232</v>
      </c>
      <c r="G1355" t="s">
        <v>26</v>
      </c>
      <c r="H1355">
        <v>1</v>
      </c>
      <c r="I1355">
        <v>78329.27</v>
      </c>
      <c r="J1355" t="s">
        <v>2977</v>
      </c>
      <c r="K1355" s="4">
        <f t="shared" si="21"/>
        <v>6527.439166666667</v>
      </c>
      <c r="L1355" s="6">
        <v>6527.439166666667</v>
      </c>
    </row>
    <row r="1356" spans="1:12" x14ac:dyDescent="0.25">
      <c r="A1356">
        <v>2355</v>
      </c>
      <c r="B1356">
        <v>45081</v>
      </c>
      <c r="C1356" t="s">
        <v>898</v>
      </c>
      <c r="D1356" t="s">
        <v>1025</v>
      </c>
      <c r="E1356" t="s">
        <v>14</v>
      </c>
      <c r="F1356" t="s">
        <v>94</v>
      </c>
      <c r="G1356" t="s">
        <v>21</v>
      </c>
      <c r="H1356">
        <v>0</v>
      </c>
      <c r="I1356">
        <v>95078.03</v>
      </c>
      <c r="J1356" t="s">
        <v>1547</v>
      </c>
      <c r="K1356" s="4">
        <f t="shared" si="21"/>
        <v>7923.1691666666666</v>
      </c>
      <c r="L1356" s="6">
        <v>7923.1691666666666</v>
      </c>
    </row>
    <row r="1357" spans="1:12" x14ac:dyDescent="0.25">
      <c r="A1357">
        <v>2356</v>
      </c>
      <c r="B1357">
        <v>45086</v>
      </c>
      <c r="C1357" t="s">
        <v>194</v>
      </c>
      <c r="D1357" t="s">
        <v>48</v>
      </c>
      <c r="E1357" t="s">
        <v>30</v>
      </c>
      <c r="F1357" t="s">
        <v>113</v>
      </c>
      <c r="G1357" t="s">
        <v>35</v>
      </c>
      <c r="H1357">
        <v>1</v>
      </c>
      <c r="I1357">
        <v>52326.57</v>
      </c>
      <c r="J1357" t="s">
        <v>2716</v>
      </c>
      <c r="K1357" s="4">
        <f t="shared" si="21"/>
        <v>4360.5474999999997</v>
      </c>
      <c r="L1357" s="6">
        <v>4360.5474999999997</v>
      </c>
    </row>
    <row r="1358" spans="1:12" x14ac:dyDescent="0.25">
      <c r="A1358">
        <v>2357</v>
      </c>
      <c r="B1358">
        <v>45101</v>
      </c>
      <c r="C1358" t="s">
        <v>295</v>
      </c>
      <c r="D1358" t="s">
        <v>1026</v>
      </c>
      <c r="E1358" t="s">
        <v>14</v>
      </c>
      <c r="F1358" t="s">
        <v>89</v>
      </c>
      <c r="G1358" t="s">
        <v>26</v>
      </c>
      <c r="H1358">
        <v>7</v>
      </c>
      <c r="I1358">
        <v>81275.66</v>
      </c>
      <c r="J1358" t="s">
        <v>6218</v>
      </c>
      <c r="K1358" s="4">
        <f t="shared" si="21"/>
        <v>6772.9716666666673</v>
      </c>
      <c r="L1358" s="6">
        <v>6772.9716666666673</v>
      </c>
    </row>
    <row r="1359" spans="1:12" x14ac:dyDescent="0.25">
      <c r="A1359">
        <v>2358</v>
      </c>
      <c r="B1359">
        <v>45061</v>
      </c>
      <c r="C1359" t="s">
        <v>270</v>
      </c>
      <c r="D1359" t="s">
        <v>1027</v>
      </c>
      <c r="E1359" t="s">
        <v>14</v>
      </c>
      <c r="F1359" t="s">
        <v>232</v>
      </c>
      <c r="G1359" t="s">
        <v>16</v>
      </c>
      <c r="H1359">
        <v>16</v>
      </c>
      <c r="I1359">
        <v>74932.63</v>
      </c>
      <c r="J1359" t="s">
        <v>2927</v>
      </c>
      <c r="K1359" s="4">
        <f t="shared" si="21"/>
        <v>6244.3858333333337</v>
      </c>
      <c r="L1359" s="6">
        <v>6244.3858333333337</v>
      </c>
    </row>
    <row r="1360" spans="1:12" x14ac:dyDescent="0.25">
      <c r="A1360">
        <v>2359</v>
      </c>
      <c r="B1360">
        <v>45097</v>
      </c>
      <c r="C1360" t="s">
        <v>369</v>
      </c>
      <c r="D1360" t="s">
        <v>326</v>
      </c>
      <c r="E1360" t="s">
        <v>24</v>
      </c>
      <c r="F1360" t="s">
        <v>34</v>
      </c>
      <c r="G1360" t="s">
        <v>21</v>
      </c>
      <c r="H1360">
        <v>3</v>
      </c>
      <c r="I1360">
        <v>72790.97</v>
      </c>
      <c r="J1360" t="s">
        <v>4137</v>
      </c>
      <c r="K1360" s="4">
        <f t="shared" si="21"/>
        <v>6065.9141666666665</v>
      </c>
      <c r="L1360" s="6">
        <v>6065.9141666666665</v>
      </c>
    </row>
    <row r="1361" spans="1:12" x14ac:dyDescent="0.25">
      <c r="A1361">
        <v>2360</v>
      </c>
      <c r="B1361">
        <v>45064</v>
      </c>
      <c r="C1361" t="s">
        <v>729</v>
      </c>
      <c r="D1361" t="s">
        <v>857</v>
      </c>
      <c r="E1361" t="s">
        <v>24</v>
      </c>
      <c r="F1361" t="s">
        <v>264</v>
      </c>
      <c r="G1361" t="s">
        <v>21</v>
      </c>
      <c r="H1361">
        <v>20</v>
      </c>
      <c r="I1361">
        <v>40594.519999999997</v>
      </c>
      <c r="J1361" t="s">
        <v>2949</v>
      </c>
      <c r="K1361" s="4">
        <f t="shared" si="21"/>
        <v>3382.8766666666666</v>
      </c>
      <c r="L1361" s="6">
        <v>3382.8766666666666</v>
      </c>
    </row>
    <row r="1362" spans="1:12" x14ac:dyDescent="0.25">
      <c r="A1362">
        <v>2361</v>
      </c>
      <c r="B1362">
        <v>45119</v>
      </c>
      <c r="C1362" t="s">
        <v>260</v>
      </c>
      <c r="D1362" t="s">
        <v>1028</v>
      </c>
      <c r="E1362" t="s">
        <v>14</v>
      </c>
      <c r="F1362" t="s">
        <v>246</v>
      </c>
      <c r="G1362" t="s">
        <v>35</v>
      </c>
      <c r="H1362">
        <v>14</v>
      </c>
      <c r="I1362">
        <v>46532.23</v>
      </c>
      <c r="J1362" t="s">
        <v>8180</v>
      </c>
      <c r="K1362" s="4">
        <f t="shared" si="21"/>
        <v>3877.6858333333334</v>
      </c>
      <c r="L1362" s="6">
        <v>3877.6858333333334</v>
      </c>
    </row>
    <row r="1363" spans="1:12" x14ac:dyDescent="0.25">
      <c r="A1363">
        <v>2362</v>
      </c>
      <c r="B1363">
        <v>45132</v>
      </c>
      <c r="C1363" t="s">
        <v>1029</v>
      </c>
      <c r="D1363" t="s">
        <v>952</v>
      </c>
      <c r="E1363" t="s">
        <v>30</v>
      </c>
      <c r="F1363" t="s">
        <v>203</v>
      </c>
      <c r="G1363" t="s">
        <v>26</v>
      </c>
      <c r="H1363">
        <v>8</v>
      </c>
      <c r="I1363">
        <v>65747.92</v>
      </c>
      <c r="J1363" t="s">
        <v>1531</v>
      </c>
      <c r="K1363" s="4">
        <f t="shared" si="21"/>
        <v>5478.9933333333329</v>
      </c>
      <c r="L1363" s="6">
        <v>5478.9933333333329</v>
      </c>
    </row>
    <row r="1364" spans="1:12" x14ac:dyDescent="0.25">
      <c r="A1364">
        <v>2363</v>
      </c>
      <c r="B1364">
        <v>45073</v>
      </c>
      <c r="C1364" t="s">
        <v>1030</v>
      </c>
      <c r="D1364" t="s">
        <v>1031</v>
      </c>
      <c r="E1364" t="s">
        <v>24</v>
      </c>
      <c r="F1364" t="s">
        <v>264</v>
      </c>
      <c r="G1364" t="s">
        <v>21</v>
      </c>
      <c r="H1364">
        <v>16</v>
      </c>
      <c r="I1364">
        <v>37646.589999999997</v>
      </c>
      <c r="J1364" t="s">
        <v>4462</v>
      </c>
      <c r="K1364" s="4">
        <f t="shared" si="21"/>
        <v>3137.2158333333332</v>
      </c>
      <c r="L1364" s="6">
        <v>3137.2158333333332</v>
      </c>
    </row>
    <row r="1365" spans="1:12" x14ac:dyDescent="0.25">
      <c r="A1365">
        <v>2364</v>
      </c>
      <c r="B1365">
        <v>45111</v>
      </c>
      <c r="C1365" t="s">
        <v>729</v>
      </c>
      <c r="D1365" t="s">
        <v>1032</v>
      </c>
      <c r="E1365" t="s">
        <v>30</v>
      </c>
      <c r="F1365" t="s">
        <v>229</v>
      </c>
      <c r="G1365" t="s">
        <v>21</v>
      </c>
      <c r="H1365">
        <v>13</v>
      </c>
      <c r="I1365">
        <v>97856.9</v>
      </c>
      <c r="J1365" t="s">
        <v>1955</v>
      </c>
      <c r="K1365" s="4">
        <f t="shared" si="21"/>
        <v>8154.7416666666659</v>
      </c>
      <c r="L1365" s="6">
        <v>8154.7416666666659</v>
      </c>
    </row>
    <row r="1366" spans="1:12" x14ac:dyDescent="0.25">
      <c r="A1366">
        <v>2365</v>
      </c>
      <c r="B1366">
        <v>45109</v>
      </c>
      <c r="C1366" t="s">
        <v>238</v>
      </c>
      <c r="D1366" t="s">
        <v>1033</v>
      </c>
      <c r="E1366" t="s">
        <v>24</v>
      </c>
      <c r="F1366" t="s">
        <v>55</v>
      </c>
      <c r="G1366" t="s">
        <v>21</v>
      </c>
      <c r="H1366">
        <v>1</v>
      </c>
      <c r="I1366">
        <v>78445.48</v>
      </c>
      <c r="J1366" t="s">
        <v>3290</v>
      </c>
      <c r="K1366" s="4">
        <f t="shared" si="21"/>
        <v>6537.123333333333</v>
      </c>
      <c r="L1366" s="6">
        <v>6537.123333333333</v>
      </c>
    </row>
    <row r="1367" spans="1:12" x14ac:dyDescent="0.25">
      <c r="A1367">
        <v>2366</v>
      </c>
      <c r="B1367">
        <v>45053</v>
      </c>
      <c r="C1367" t="s">
        <v>1034</v>
      </c>
      <c r="D1367" t="s">
        <v>1035</v>
      </c>
      <c r="E1367" t="s">
        <v>14</v>
      </c>
      <c r="F1367" t="s">
        <v>167</v>
      </c>
      <c r="G1367" t="s">
        <v>35</v>
      </c>
      <c r="H1367">
        <v>5</v>
      </c>
      <c r="I1367">
        <v>63812.07</v>
      </c>
      <c r="J1367" t="s">
        <v>8205</v>
      </c>
      <c r="K1367" s="4">
        <f t="shared" si="21"/>
        <v>5317.6724999999997</v>
      </c>
      <c r="L1367" s="6">
        <v>5317.6724999999997</v>
      </c>
    </row>
    <row r="1368" spans="1:12" x14ac:dyDescent="0.25">
      <c r="A1368">
        <v>2367</v>
      </c>
      <c r="B1368">
        <v>45073</v>
      </c>
      <c r="C1368" t="s">
        <v>70</v>
      </c>
      <c r="D1368" t="s">
        <v>899</v>
      </c>
      <c r="E1368" t="s">
        <v>14</v>
      </c>
      <c r="F1368" t="s">
        <v>214</v>
      </c>
      <c r="G1368" t="s">
        <v>16</v>
      </c>
      <c r="H1368">
        <v>12</v>
      </c>
      <c r="I1368">
        <v>43894.55</v>
      </c>
      <c r="J1368" t="s">
        <v>3087</v>
      </c>
      <c r="K1368" s="4">
        <f t="shared" si="21"/>
        <v>3657.8791666666671</v>
      </c>
      <c r="L1368" s="6">
        <v>3657.8791666666671</v>
      </c>
    </row>
    <row r="1369" spans="1:12" x14ac:dyDescent="0.25">
      <c r="A1369">
        <v>2368</v>
      </c>
      <c r="B1369">
        <v>45088</v>
      </c>
      <c r="C1369" t="s">
        <v>343</v>
      </c>
      <c r="D1369" t="s">
        <v>183</v>
      </c>
      <c r="E1369" t="s">
        <v>24</v>
      </c>
      <c r="F1369" t="s">
        <v>116</v>
      </c>
      <c r="G1369" t="s">
        <v>35</v>
      </c>
      <c r="H1369">
        <v>15</v>
      </c>
      <c r="I1369">
        <v>95051.58</v>
      </c>
      <c r="J1369" t="s">
        <v>2092</v>
      </c>
      <c r="K1369" s="4">
        <f t="shared" si="21"/>
        <v>7920.9650000000001</v>
      </c>
      <c r="L1369" s="6">
        <v>7920.9650000000001</v>
      </c>
    </row>
    <row r="1370" spans="1:12" x14ac:dyDescent="0.25">
      <c r="A1370">
        <v>2369</v>
      </c>
      <c r="B1370">
        <v>45109</v>
      </c>
      <c r="C1370" t="s">
        <v>56</v>
      </c>
      <c r="D1370" t="s">
        <v>18</v>
      </c>
      <c r="E1370" t="s">
        <v>24</v>
      </c>
      <c r="F1370" t="s">
        <v>246</v>
      </c>
      <c r="G1370" t="s">
        <v>35</v>
      </c>
      <c r="H1370">
        <v>5</v>
      </c>
      <c r="I1370">
        <v>68463.259999999995</v>
      </c>
      <c r="J1370" t="s">
        <v>3650</v>
      </c>
      <c r="K1370" s="4">
        <f t="shared" si="21"/>
        <v>5705.2716666666665</v>
      </c>
      <c r="L1370" s="6">
        <v>5705.2716666666665</v>
      </c>
    </row>
    <row r="1371" spans="1:12" x14ac:dyDescent="0.25">
      <c r="A1371">
        <v>2370</v>
      </c>
      <c r="B1371">
        <v>45143</v>
      </c>
      <c r="C1371" t="s">
        <v>381</v>
      </c>
      <c r="D1371" t="s">
        <v>398</v>
      </c>
      <c r="E1371" t="s">
        <v>24</v>
      </c>
      <c r="F1371" t="s">
        <v>205</v>
      </c>
      <c r="G1371" t="s">
        <v>16</v>
      </c>
      <c r="H1371">
        <v>9</v>
      </c>
      <c r="I1371">
        <v>90486.71</v>
      </c>
      <c r="J1371" t="s">
        <v>8222</v>
      </c>
      <c r="K1371" s="4">
        <f t="shared" si="21"/>
        <v>7540.5591666666669</v>
      </c>
      <c r="L1371" s="6">
        <v>7540.5591666666669</v>
      </c>
    </row>
    <row r="1372" spans="1:12" x14ac:dyDescent="0.25">
      <c r="A1372">
        <v>2371</v>
      </c>
      <c r="B1372">
        <v>45086</v>
      </c>
      <c r="C1372" t="s">
        <v>295</v>
      </c>
      <c r="D1372" t="s">
        <v>1036</v>
      </c>
      <c r="E1372" t="s">
        <v>30</v>
      </c>
      <c r="F1372" t="s">
        <v>46</v>
      </c>
      <c r="G1372" t="s">
        <v>16</v>
      </c>
      <c r="H1372">
        <v>10</v>
      </c>
      <c r="I1372">
        <v>66035.789999999994</v>
      </c>
      <c r="J1372" t="s">
        <v>8228</v>
      </c>
      <c r="K1372" s="4">
        <f t="shared" si="21"/>
        <v>5502.9824999999992</v>
      </c>
      <c r="L1372" s="6">
        <v>5502.9824999999992</v>
      </c>
    </row>
    <row r="1373" spans="1:12" x14ac:dyDescent="0.25">
      <c r="A1373">
        <v>2372</v>
      </c>
      <c r="B1373">
        <v>45076</v>
      </c>
      <c r="C1373" t="s">
        <v>1012</v>
      </c>
      <c r="D1373" t="s">
        <v>1009</v>
      </c>
      <c r="E1373" t="s">
        <v>24</v>
      </c>
      <c r="F1373" t="s">
        <v>167</v>
      </c>
      <c r="G1373" t="s">
        <v>16</v>
      </c>
      <c r="H1373">
        <v>6</v>
      </c>
      <c r="I1373">
        <v>58648</v>
      </c>
      <c r="J1373" t="s">
        <v>4539</v>
      </c>
      <c r="K1373" s="4">
        <f t="shared" si="21"/>
        <v>4887.333333333333</v>
      </c>
      <c r="L1373" s="6">
        <v>4887.333333333333</v>
      </c>
    </row>
    <row r="1374" spans="1:12" x14ac:dyDescent="0.25">
      <c r="A1374">
        <v>2373</v>
      </c>
      <c r="B1374">
        <v>45126</v>
      </c>
      <c r="C1374" t="s">
        <v>50</v>
      </c>
      <c r="D1374" t="s">
        <v>1037</v>
      </c>
      <c r="E1374" t="s">
        <v>30</v>
      </c>
      <c r="F1374" t="s">
        <v>72</v>
      </c>
      <c r="G1374" t="s">
        <v>21</v>
      </c>
      <c r="H1374">
        <v>18</v>
      </c>
      <c r="I1374">
        <v>87003.06</v>
      </c>
      <c r="J1374" t="s">
        <v>5044</v>
      </c>
      <c r="K1374" s="4">
        <f t="shared" si="21"/>
        <v>7250.2550000000001</v>
      </c>
      <c r="L1374" s="6">
        <v>7250.2550000000001</v>
      </c>
    </row>
    <row r="1375" spans="1:12" x14ac:dyDescent="0.25">
      <c r="A1375">
        <v>2374</v>
      </c>
      <c r="B1375">
        <v>45054</v>
      </c>
      <c r="C1375" t="s">
        <v>1038</v>
      </c>
      <c r="D1375" t="s">
        <v>255</v>
      </c>
      <c r="E1375" t="s">
        <v>24</v>
      </c>
      <c r="F1375" t="s">
        <v>122</v>
      </c>
      <c r="G1375" t="s">
        <v>21</v>
      </c>
      <c r="H1375">
        <v>4</v>
      </c>
      <c r="I1375">
        <v>62619.48</v>
      </c>
      <c r="J1375" t="s">
        <v>2971</v>
      </c>
      <c r="K1375" s="4">
        <f t="shared" si="21"/>
        <v>5218.29</v>
      </c>
      <c r="L1375" s="6">
        <v>5218.29</v>
      </c>
    </row>
    <row r="1376" spans="1:12" x14ac:dyDescent="0.25">
      <c r="A1376">
        <v>2375</v>
      </c>
      <c r="B1376">
        <v>45077</v>
      </c>
      <c r="C1376" t="s">
        <v>1014</v>
      </c>
      <c r="D1376" t="s">
        <v>191</v>
      </c>
      <c r="E1376" t="s">
        <v>14</v>
      </c>
      <c r="F1376" t="s">
        <v>211</v>
      </c>
      <c r="G1376" t="s">
        <v>21</v>
      </c>
      <c r="H1376">
        <v>17</v>
      </c>
      <c r="I1376">
        <v>37252.400000000001</v>
      </c>
      <c r="J1376" t="s">
        <v>3873</v>
      </c>
      <c r="K1376" s="4">
        <f t="shared" si="21"/>
        <v>3104.3666666666668</v>
      </c>
      <c r="L1376" s="6">
        <v>3104.3666666666668</v>
      </c>
    </row>
    <row r="1377" spans="1:12" x14ac:dyDescent="0.25">
      <c r="A1377">
        <v>2376</v>
      </c>
      <c r="B1377">
        <v>45054</v>
      </c>
      <c r="C1377" t="s">
        <v>50</v>
      </c>
      <c r="D1377" t="s">
        <v>18</v>
      </c>
      <c r="E1377" t="s">
        <v>14</v>
      </c>
      <c r="F1377" t="s">
        <v>25</v>
      </c>
      <c r="G1377" t="s">
        <v>16</v>
      </c>
      <c r="H1377">
        <v>11</v>
      </c>
      <c r="I1377">
        <v>59128.79</v>
      </c>
      <c r="J1377" t="s">
        <v>8252</v>
      </c>
      <c r="K1377" s="4">
        <f t="shared" si="21"/>
        <v>4927.399166666667</v>
      </c>
      <c r="L1377" s="6">
        <v>4927.399166666667</v>
      </c>
    </row>
    <row r="1378" spans="1:12" x14ac:dyDescent="0.25">
      <c r="A1378">
        <v>2377</v>
      </c>
      <c r="B1378">
        <v>45126</v>
      </c>
      <c r="C1378" t="s">
        <v>1012</v>
      </c>
      <c r="D1378" t="s">
        <v>191</v>
      </c>
      <c r="E1378" t="s">
        <v>30</v>
      </c>
      <c r="F1378" t="s">
        <v>237</v>
      </c>
      <c r="G1378" t="s">
        <v>21</v>
      </c>
      <c r="H1378">
        <v>10</v>
      </c>
      <c r="I1378">
        <v>69855.259999999995</v>
      </c>
      <c r="J1378" t="s">
        <v>4030</v>
      </c>
      <c r="K1378" s="4">
        <f t="shared" si="21"/>
        <v>5821.2716666666665</v>
      </c>
      <c r="L1378" s="6">
        <v>5821.2716666666665</v>
      </c>
    </row>
    <row r="1379" spans="1:12" x14ac:dyDescent="0.25">
      <c r="A1379">
        <v>2378</v>
      </c>
      <c r="B1379">
        <v>45129</v>
      </c>
      <c r="C1379" t="s">
        <v>284</v>
      </c>
      <c r="D1379" t="s">
        <v>206</v>
      </c>
      <c r="E1379" t="s">
        <v>30</v>
      </c>
      <c r="F1379" t="s">
        <v>52</v>
      </c>
      <c r="G1379" t="s">
        <v>16</v>
      </c>
      <c r="H1379">
        <v>13</v>
      </c>
      <c r="I1379">
        <v>92627.33</v>
      </c>
      <c r="J1379" t="s">
        <v>2977</v>
      </c>
      <c r="K1379" s="4">
        <f t="shared" si="21"/>
        <v>7718.9441666666671</v>
      </c>
      <c r="L1379" s="6">
        <v>7718.9441666666671</v>
      </c>
    </row>
    <row r="1380" spans="1:12" x14ac:dyDescent="0.25">
      <c r="A1380">
        <v>2379</v>
      </c>
      <c r="B1380">
        <v>45113</v>
      </c>
      <c r="C1380" t="s">
        <v>56</v>
      </c>
      <c r="D1380" t="s">
        <v>572</v>
      </c>
      <c r="E1380" t="s">
        <v>24</v>
      </c>
      <c r="F1380" t="s">
        <v>167</v>
      </c>
      <c r="G1380" t="s">
        <v>35</v>
      </c>
      <c r="H1380">
        <v>20</v>
      </c>
      <c r="I1380">
        <v>91095.28</v>
      </c>
      <c r="J1380" t="s">
        <v>2191</v>
      </c>
      <c r="K1380" s="4">
        <f t="shared" si="21"/>
        <v>7591.2733333333335</v>
      </c>
      <c r="L1380" s="6">
        <v>7591.2733333333335</v>
      </c>
    </row>
    <row r="1381" spans="1:12" x14ac:dyDescent="0.25">
      <c r="A1381">
        <v>2380</v>
      </c>
      <c r="B1381">
        <v>45067</v>
      </c>
      <c r="C1381" t="s">
        <v>136</v>
      </c>
      <c r="D1381" t="s">
        <v>1039</v>
      </c>
      <c r="E1381" t="s">
        <v>14</v>
      </c>
      <c r="F1381" t="s">
        <v>145</v>
      </c>
      <c r="G1381" t="s">
        <v>26</v>
      </c>
      <c r="H1381">
        <v>4</v>
      </c>
      <c r="I1381">
        <v>71886.77</v>
      </c>
      <c r="J1381" t="s">
        <v>7737</v>
      </c>
      <c r="K1381" s="4">
        <f t="shared" si="21"/>
        <v>5990.564166666667</v>
      </c>
      <c r="L1381" s="6">
        <v>5990.564166666667</v>
      </c>
    </row>
    <row r="1382" spans="1:12" x14ac:dyDescent="0.25">
      <c r="A1382">
        <v>2381</v>
      </c>
      <c r="B1382">
        <v>45075</v>
      </c>
      <c r="C1382" t="s">
        <v>1040</v>
      </c>
      <c r="D1382" t="s">
        <v>191</v>
      </c>
      <c r="E1382" t="s">
        <v>14</v>
      </c>
      <c r="F1382" t="s">
        <v>61</v>
      </c>
      <c r="G1382" t="s">
        <v>21</v>
      </c>
      <c r="H1382">
        <v>14</v>
      </c>
      <c r="I1382">
        <v>96920.31</v>
      </c>
      <c r="J1382" t="s">
        <v>6716</v>
      </c>
      <c r="K1382" s="4">
        <f t="shared" si="21"/>
        <v>8076.6925000000001</v>
      </c>
      <c r="L1382" s="6">
        <v>8076.6925000000001</v>
      </c>
    </row>
    <row r="1383" spans="1:12" x14ac:dyDescent="0.25">
      <c r="A1383">
        <v>2382</v>
      </c>
      <c r="B1383">
        <v>45084</v>
      </c>
      <c r="C1383" t="s">
        <v>396</v>
      </c>
      <c r="D1383" t="s">
        <v>191</v>
      </c>
      <c r="E1383" t="s">
        <v>14</v>
      </c>
      <c r="F1383" t="s">
        <v>189</v>
      </c>
      <c r="G1383" t="s">
        <v>26</v>
      </c>
      <c r="H1383">
        <v>7</v>
      </c>
      <c r="I1383">
        <v>57616.06</v>
      </c>
      <c r="J1383" t="s">
        <v>3763</v>
      </c>
      <c r="K1383" s="4">
        <f t="shared" si="21"/>
        <v>4801.3383333333331</v>
      </c>
      <c r="L1383" s="6">
        <v>4801.3383333333331</v>
      </c>
    </row>
    <row r="1384" spans="1:12" x14ac:dyDescent="0.25">
      <c r="A1384">
        <v>2383</v>
      </c>
      <c r="B1384">
        <v>45093</v>
      </c>
      <c r="C1384" t="s">
        <v>396</v>
      </c>
      <c r="D1384" t="s">
        <v>87</v>
      </c>
      <c r="E1384" t="s">
        <v>24</v>
      </c>
      <c r="F1384" t="s">
        <v>46</v>
      </c>
      <c r="G1384" t="s">
        <v>35</v>
      </c>
      <c r="H1384">
        <v>5</v>
      </c>
      <c r="I1384">
        <v>61418.68</v>
      </c>
      <c r="J1384" t="s">
        <v>3543</v>
      </c>
      <c r="K1384" s="4">
        <f t="shared" si="21"/>
        <v>5118.2233333333334</v>
      </c>
      <c r="L1384" s="6">
        <v>5118.2233333333334</v>
      </c>
    </row>
    <row r="1385" spans="1:12" x14ac:dyDescent="0.25">
      <c r="A1385">
        <v>2384</v>
      </c>
      <c r="B1385">
        <v>45068</v>
      </c>
      <c r="C1385" t="s">
        <v>1041</v>
      </c>
      <c r="D1385" t="s">
        <v>941</v>
      </c>
      <c r="E1385" t="s">
        <v>30</v>
      </c>
      <c r="F1385" t="s">
        <v>363</v>
      </c>
      <c r="G1385" t="s">
        <v>26</v>
      </c>
      <c r="H1385">
        <v>9</v>
      </c>
      <c r="I1385">
        <v>64524.959999999999</v>
      </c>
      <c r="J1385" t="s">
        <v>5844</v>
      </c>
      <c r="K1385" s="4">
        <f t="shared" si="21"/>
        <v>5377.08</v>
      </c>
      <c r="L1385" s="6">
        <v>5377.08</v>
      </c>
    </row>
    <row r="1386" spans="1:12" x14ac:dyDescent="0.25">
      <c r="A1386">
        <v>2385</v>
      </c>
      <c r="B1386">
        <v>45073</v>
      </c>
      <c r="C1386" t="s">
        <v>1042</v>
      </c>
      <c r="D1386" t="s">
        <v>1043</v>
      </c>
      <c r="E1386" t="s">
        <v>30</v>
      </c>
      <c r="F1386" t="s">
        <v>61</v>
      </c>
      <c r="G1386" t="s">
        <v>16</v>
      </c>
      <c r="H1386">
        <v>10</v>
      </c>
      <c r="I1386">
        <v>65251.78</v>
      </c>
      <c r="J1386" t="s">
        <v>2261</v>
      </c>
      <c r="K1386" s="4">
        <f t="shared" si="21"/>
        <v>5437.6483333333335</v>
      </c>
      <c r="L1386" s="6">
        <v>5437.6483333333335</v>
      </c>
    </row>
    <row r="1387" spans="1:12" x14ac:dyDescent="0.25">
      <c r="A1387">
        <v>2386</v>
      </c>
      <c r="B1387">
        <v>45126</v>
      </c>
      <c r="C1387" t="s">
        <v>365</v>
      </c>
      <c r="D1387" t="s">
        <v>1010</v>
      </c>
      <c r="E1387" t="s">
        <v>24</v>
      </c>
      <c r="F1387" t="s">
        <v>211</v>
      </c>
      <c r="G1387" t="s">
        <v>26</v>
      </c>
      <c r="H1387">
        <v>13</v>
      </c>
      <c r="I1387">
        <v>97284.72</v>
      </c>
      <c r="J1387" t="s">
        <v>6387</v>
      </c>
      <c r="K1387" s="4">
        <f t="shared" si="21"/>
        <v>8107.06</v>
      </c>
      <c r="L1387" s="6">
        <v>8107.06</v>
      </c>
    </row>
    <row r="1388" spans="1:12" x14ac:dyDescent="0.25">
      <c r="A1388">
        <v>2387</v>
      </c>
      <c r="B1388">
        <v>45090</v>
      </c>
      <c r="C1388" t="s">
        <v>50</v>
      </c>
      <c r="D1388" t="s">
        <v>1044</v>
      </c>
      <c r="E1388" t="s">
        <v>30</v>
      </c>
      <c r="F1388" t="s">
        <v>173</v>
      </c>
      <c r="G1388" t="s">
        <v>16</v>
      </c>
      <c r="H1388">
        <v>13</v>
      </c>
      <c r="I1388">
        <v>51949.02</v>
      </c>
      <c r="J1388" t="s">
        <v>8300</v>
      </c>
      <c r="K1388" s="4">
        <f t="shared" si="21"/>
        <v>4329.085</v>
      </c>
      <c r="L1388" s="6">
        <v>4329.085</v>
      </c>
    </row>
    <row r="1389" spans="1:12" x14ac:dyDescent="0.25">
      <c r="A1389">
        <v>2388</v>
      </c>
      <c r="B1389">
        <v>45099</v>
      </c>
      <c r="C1389" t="s">
        <v>125</v>
      </c>
      <c r="D1389" t="s">
        <v>616</v>
      </c>
      <c r="E1389" t="s">
        <v>30</v>
      </c>
      <c r="F1389" t="s">
        <v>116</v>
      </c>
      <c r="G1389" t="s">
        <v>21</v>
      </c>
      <c r="H1389">
        <v>0</v>
      </c>
      <c r="I1389">
        <v>49682.33</v>
      </c>
      <c r="J1389" t="s">
        <v>2294</v>
      </c>
      <c r="K1389" s="4">
        <f t="shared" si="21"/>
        <v>4140.1941666666671</v>
      </c>
      <c r="L1389" s="6">
        <v>4140.1941666666671</v>
      </c>
    </row>
    <row r="1390" spans="1:12" x14ac:dyDescent="0.25">
      <c r="A1390">
        <v>2389</v>
      </c>
      <c r="B1390">
        <v>45070</v>
      </c>
      <c r="C1390" t="s">
        <v>808</v>
      </c>
      <c r="D1390" t="s">
        <v>307</v>
      </c>
      <c r="E1390" t="s">
        <v>14</v>
      </c>
      <c r="F1390" t="s">
        <v>113</v>
      </c>
      <c r="G1390" t="s">
        <v>21</v>
      </c>
      <c r="H1390">
        <v>2</v>
      </c>
      <c r="I1390">
        <v>75010.37</v>
      </c>
      <c r="J1390" t="s">
        <v>1398</v>
      </c>
      <c r="K1390" s="4">
        <f t="shared" si="21"/>
        <v>6250.8641666666663</v>
      </c>
      <c r="L1390" s="6">
        <v>6250.8641666666663</v>
      </c>
    </row>
    <row r="1391" spans="1:12" x14ac:dyDescent="0.25">
      <c r="A1391">
        <v>2390</v>
      </c>
      <c r="B1391">
        <v>45111</v>
      </c>
      <c r="C1391" t="s">
        <v>1045</v>
      </c>
      <c r="D1391" t="s">
        <v>112</v>
      </c>
      <c r="E1391" t="s">
        <v>24</v>
      </c>
      <c r="F1391" t="s">
        <v>92</v>
      </c>
      <c r="G1391" t="s">
        <v>35</v>
      </c>
      <c r="H1391">
        <v>9</v>
      </c>
      <c r="I1391">
        <v>99801.49</v>
      </c>
      <c r="J1391" t="s">
        <v>1627</v>
      </c>
      <c r="K1391" s="4">
        <f t="shared" si="21"/>
        <v>8316.7908333333344</v>
      </c>
      <c r="L1391" s="6">
        <v>8316.7908333333344</v>
      </c>
    </row>
    <row r="1392" spans="1:12" x14ac:dyDescent="0.25">
      <c r="A1392">
        <v>2391</v>
      </c>
      <c r="B1392">
        <v>45082</v>
      </c>
      <c r="C1392" t="s">
        <v>282</v>
      </c>
      <c r="D1392" t="s">
        <v>182</v>
      </c>
      <c r="E1392" t="s">
        <v>30</v>
      </c>
      <c r="F1392" t="s">
        <v>72</v>
      </c>
      <c r="G1392" t="s">
        <v>21</v>
      </c>
      <c r="H1392">
        <v>14</v>
      </c>
      <c r="I1392">
        <v>62361.87</v>
      </c>
      <c r="J1392" t="s">
        <v>6954</v>
      </c>
      <c r="K1392" s="4">
        <f t="shared" si="21"/>
        <v>5196.8225000000002</v>
      </c>
      <c r="L1392" s="6">
        <v>5196.8225000000002</v>
      </c>
    </row>
    <row r="1393" spans="1:12" x14ac:dyDescent="0.25">
      <c r="A1393">
        <v>2392</v>
      </c>
      <c r="B1393">
        <v>45062</v>
      </c>
      <c r="C1393" t="s">
        <v>199</v>
      </c>
      <c r="D1393" t="s">
        <v>320</v>
      </c>
      <c r="E1393" t="s">
        <v>30</v>
      </c>
      <c r="F1393" t="s">
        <v>72</v>
      </c>
      <c r="G1393" t="s">
        <v>35</v>
      </c>
      <c r="H1393">
        <v>14</v>
      </c>
      <c r="I1393">
        <v>35568.21</v>
      </c>
      <c r="J1393" t="s">
        <v>1895</v>
      </c>
      <c r="K1393" s="4">
        <f t="shared" si="21"/>
        <v>2964.0174999999999</v>
      </c>
      <c r="L1393" s="6">
        <v>2964.0174999999999</v>
      </c>
    </row>
    <row r="1394" spans="1:12" x14ac:dyDescent="0.25">
      <c r="A1394">
        <v>2393</v>
      </c>
      <c r="B1394">
        <v>45085</v>
      </c>
      <c r="C1394" t="s">
        <v>887</v>
      </c>
      <c r="D1394" t="s">
        <v>1046</v>
      </c>
      <c r="E1394" t="s">
        <v>24</v>
      </c>
      <c r="F1394" t="s">
        <v>132</v>
      </c>
      <c r="G1394" t="s">
        <v>35</v>
      </c>
      <c r="H1394">
        <v>8</v>
      </c>
      <c r="I1394">
        <v>78368.5</v>
      </c>
      <c r="J1394" t="s">
        <v>5742</v>
      </c>
      <c r="K1394" s="4">
        <f t="shared" si="21"/>
        <v>6530.708333333333</v>
      </c>
      <c r="L1394" s="6">
        <v>6530.708333333333</v>
      </c>
    </row>
    <row r="1395" spans="1:12" x14ac:dyDescent="0.25">
      <c r="A1395">
        <v>2394</v>
      </c>
      <c r="B1395">
        <v>45104</v>
      </c>
      <c r="C1395" t="s">
        <v>544</v>
      </c>
      <c r="D1395" t="s">
        <v>480</v>
      </c>
      <c r="E1395" t="s">
        <v>30</v>
      </c>
      <c r="F1395" t="s">
        <v>147</v>
      </c>
      <c r="G1395" t="s">
        <v>16</v>
      </c>
      <c r="H1395">
        <v>4</v>
      </c>
      <c r="I1395">
        <v>91555.91</v>
      </c>
      <c r="J1395" t="s">
        <v>8335</v>
      </c>
      <c r="K1395" s="4">
        <f t="shared" si="21"/>
        <v>7629.6591666666673</v>
      </c>
      <c r="L1395" s="6">
        <v>7629.6591666666673</v>
      </c>
    </row>
    <row r="1396" spans="1:12" x14ac:dyDescent="0.25">
      <c r="A1396">
        <v>2395</v>
      </c>
      <c r="B1396">
        <v>45074</v>
      </c>
      <c r="C1396" t="s">
        <v>379</v>
      </c>
      <c r="D1396" t="s">
        <v>378</v>
      </c>
      <c r="E1396" t="s">
        <v>30</v>
      </c>
      <c r="F1396" t="s">
        <v>237</v>
      </c>
      <c r="G1396" t="s">
        <v>35</v>
      </c>
      <c r="H1396">
        <v>18</v>
      </c>
      <c r="I1396">
        <v>58019.39</v>
      </c>
      <c r="J1396" t="s">
        <v>2064</v>
      </c>
      <c r="K1396" s="4">
        <f t="shared" si="21"/>
        <v>4834.9491666666663</v>
      </c>
      <c r="L1396" s="6">
        <v>4834.9491666666663</v>
      </c>
    </row>
    <row r="1397" spans="1:12" x14ac:dyDescent="0.25">
      <c r="A1397">
        <v>2396</v>
      </c>
      <c r="B1397">
        <v>45053</v>
      </c>
      <c r="C1397" t="s">
        <v>50</v>
      </c>
      <c r="D1397" t="s">
        <v>435</v>
      </c>
      <c r="E1397" t="s">
        <v>14</v>
      </c>
      <c r="F1397" t="s">
        <v>220</v>
      </c>
      <c r="G1397" t="s">
        <v>26</v>
      </c>
      <c r="H1397">
        <v>15</v>
      </c>
      <c r="I1397">
        <v>90486.16</v>
      </c>
      <c r="J1397" t="s">
        <v>3225</v>
      </c>
      <c r="K1397" s="4">
        <f t="shared" si="21"/>
        <v>7540.5133333333333</v>
      </c>
      <c r="L1397" s="6">
        <v>7540.5133333333333</v>
      </c>
    </row>
    <row r="1398" spans="1:12" x14ac:dyDescent="0.25">
      <c r="A1398">
        <v>2397</v>
      </c>
      <c r="B1398">
        <v>45072</v>
      </c>
      <c r="C1398" t="s">
        <v>245</v>
      </c>
      <c r="D1398" t="s">
        <v>105</v>
      </c>
      <c r="E1398" t="s">
        <v>30</v>
      </c>
      <c r="F1398" t="s">
        <v>211</v>
      </c>
      <c r="G1398" t="s">
        <v>26</v>
      </c>
      <c r="H1398">
        <v>2</v>
      </c>
      <c r="I1398">
        <v>43906.22</v>
      </c>
      <c r="J1398" t="s">
        <v>4169</v>
      </c>
      <c r="K1398" s="4">
        <f t="shared" si="21"/>
        <v>3658.8516666666669</v>
      </c>
      <c r="L1398" s="6">
        <v>3658.8516666666669</v>
      </c>
    </row>
    <row r="1399" spans="1:12" x14ac:dyDescent="0.25">
      <c r="A1399">
        <v>2398</v>
      </c>
      <c r="B1399">
        <v>45107</v>
      </c>
      <c r="C1399" t="s">
        <v>1047</v>
      </c>
      <c r="D1399" t="s">
        <v>710</v>
      </c>
      <c r="E1399" t="s">
        <v>30</v>
      </c>
      <c r="F1399" t="s">
        <v>43</v>
      </c>
      <c r="G1399" t="s">
        <v>26</v>
      </c>
      <c r="H1399">
        <v>3</v>
      </c>
      <c r="I1399">
        <v>95730.81</v>
      </c>
      <c r="J1399" t="s">
        <v>1391</v>
      </c>
      <c r="K1399" s="4">
        <f t="shared" si="21"/>
        <v>7977.5675000000001</v>
      </c>
      <c r="L1399" s="6">
        <v>7977.5675000000001</v>
      </c>
    </row>
    <row r="1400" spans="1:12" x14ac:dyDescent="0.25">
      <c r="A1400">
        <v>2399</v>
      </c>
      <c r="B1400">
        <v>45134</v>
      </c>
      <c r="C1400" t="s">
        <v>698</v>
      </c>
      <c r="D1400" t="s">
        <v>1048</v>
      </c>
      <c r="E1400" t="s">
        <v>30</v>
      </c>
      <c r="F1400" t="s">
        <v>235</v>
      </c>
      <c r="G1400" t="s">
        <v>21</v>
      </c>
      <c r="H1400">
        <v>10</v>
      </c>
      <c r="I1400">
        <v>39110.620000000003</v>
      </c>
      <c r="J1400" t="s">
        <v>7412</v>
      </c>
      <c r="K1400" s="4">
        <f t="shared" si="21"/>
        <v>3259.2183333333337</v>
      </c>
      <c r="L1400" s="6">
        <v>3259.2183333333337</v>
      </c>
    </row>
    <row r="1401" spans="1:12" x14ac:dyDescent="0.25">
      <c r="A1401">
        <v>2400</v>
      </c>
      <c r="B1401">
        <v>45065</v>
      </c>
      <c r="C1401" t="s">
        <v>245</v>
      </c>
      <c r="D1401" t="s">
        <v>763</v>
      </c>
      <c r="E1401" t="s">
        <v>30</v>
      </c>
      <c r="F1401" t="s">
        <v>64</v>
      </c>
      <c r="G1401" t="s">
        <v>21</v>
      </c>
      <c r="H1401">
        <v>18</v>
      </c>
      <c r="I1401">
        <v>71260.149999999994</v>
      </c>
      <c r="J1401" t="s">
        <v>3707</v>
      </c>
      <c r="K1401" s="4">
        <f t="shared" si="21"/>
        <v>5938.3458333333328</v>
      </c>
      <c r="L1401" s="6">
        <v>5938.3458333333328</v>
      </c>
    </row>
    <row r="1402" spans="1:12" x14ac:dyDescent="0.25">
      <c r="A1402">
        <v>2401</v>
      </c>
      <c r="B1402">
        <v>45069</v>
      </c>
      <c r="C1402" t="s">
        <v>233</v>
      </c>
      <c r="D1402" t="s">
        <v>952</v>
      </c>
      <c r="E1402" t="s">
        <v>24</v>
      </c>
      <c r="F1402" t="s">
        <v>84</v>
      </c>
      <c r="G1402" t="s">
        <v>16</v>
      </c>
      <c r="H1402">
        <v>1</v>
      </c>
      <c r="I1402">
        <v>43607.75</v>
      </c>
      <c r="J1402" t="s">
        <v>4589</v>
      </c>
      <c r="K1402" s="4">
        <f t="shared" si="21"/>
        <v>3633.9791666666665</v>
      </c>
      <c r="L1402" s="6">
        <v>3633.9791666666665</v>
      </c>
    </row>
    <row r="1403" spans="1:12" x14ac:dyDescent="0.25">
      <c r="A1403">
        <v>2402</v>
      </c>
      <c r="B1403">
        <v>45094</v>
      </c>
      <c r="C1403" t="s">
        <v>497</v>
      </c>
      <c r="D1403" t="s">
        <v>1049</v>
      </c>
      <c r="E1403" t="s">
        <v>24</v>
      </c>
      <c r="F1403" t="s">
        <v>214</v>
      </c>
      <c r="G1403" t="s">
        <v>16</v>
      </c>
      <c r="H1403">
        <v>11</v>
      </c>
      <c r="I1403">
        <v>95262.49</v>
      </c>
      <c r="J1403" t="s">
        <v>8373</v>
      </c>
      <c r="K1403" s="4">
        <f t="shared" si="21"/>
        <v>7938.5408333333335</v>
      </c>
      <c r="L1403" s="6">
        <v>7938.5408333333335</v>
      </c>
    </row>
    <row r="1404" spans="1:12" x14ac:dyDescent="0.25">
      <c r="A1404">
        <v>2403</v>
      </c>
      <c r="B1404">
        <v>45067</v>
      </c>
      <c r="C1404" t="s">
        <v>379</v>
      </c>
      <c r="D1404" t="s">
        <v>322</v>
      </c>
      <c r="E1404" t="s">
        <v>24</v>
      </c>
      <c r="F1404" t="s">
        <v>94</v>
      </c>
      <c r="G1404" t="s">
        <v>16</v>
      </c>
      <c r="H1404">
        <v>6</v>
      </c>
      <c r="I1404">
        <v>47694.2</v>
      </c>
      <c r="J1404" t="s">
        <v>6758</v>
      </c>
      <c r="K1404" s="4">
        <f t="shared" si="21"/>
        <v>3974.5166666666664</v>
      </c>
      <c r="L1404" s="6">
        <v>3974.5166666666664</v>
      </c>
    </row>
    <row r="1405" spans="1:12" x14ac:dyDescent="0.25">
      <c r="A1405">
        <v>2404</v>
      </c>
      <c r="B1405">
        <v>45081</v>
      </c>
      <c r="C1405" t="s">
        <v>130</v>
      </c>
      <c r="D1405" t="s">
        <v>1050</v>
      </c>
      <c r="E1405" t="s">
        <v>30</v>
      </c>
      <c r="F1405" t="s">
        <v>203</v>
      </c>
      <c r="G1405" t="s">
        <v>16</v>
      </c>
      <c r="H1405">
        <v>2</v>
      </c>
      <c r="I1405">
        <v>89092.24</v>
      </c>
      <c r="J1405" t="s">
        <v>5200</v>
      </c>
      <c r="K1405" s="4">
        <f t="shared" si="21"/>
        <v>7424.3533333333335</v>
      </c>
      <c r="L1405" s="6">
        <v>7424.3533333333335</v>
      </c>
    </row>
    <row r="1406" spans="1:12" x14ac:dyDescent="0.25">
      <c r="A1406">
        <v>2405</v>
      </c>
      <c r="B1406">
        <v>45143</v>
      </c>
      <c r="C1406" t="s">
        <v>150</v>
      </c>
      <c r="D1406" t="s">
        <v>1051</v>
      </c>
      <c r="E1406" t="s">
        <v>14</v>
      </c>
      <c r="F1406" t="s">
        <v>132</v>
      </c>
      <c r="G1406" t="s">
        <v>16</v>
      </c>
      <c r="H1406">
        <v>16</v>
      </c>
      <c r="I1406">
        <v>76979.31</v>
      </c>
      <c r="J1406" t="s">
        <v>7538</v>
      </c>
      <c r="K1406" s="4">
        <f t="shared" si="21"/>
        <v>6414.9425000000001</v>
      </c>
      <c r="L1406" s="6">
        <v>6414.9425000000001</v>
      </c>
    </row>
    <row r="1407" spans="1:12" x14ac:dyDescent="0.25">
      <c r="A1407">
        <v>2406</v>
      </c>
      <c r="B1407">
        <v>45100</v>
      </c>
      <c r="C1407" t="s">
        <v>772</v>
      </c>
      <c r="D1407" t="s">
        <v>501</v>
      </c>
      <c r="E1407" t="s">
        <v>14</v>
      </c>
      <c r="F1407" t="s">
        <v>110</v>
      </c>
      <c r="G1407" t="s">
        <v>26</v>
      </c>
      <c r="H1407">
        <v>15</v>
      </c>
      <c r="I1407">
        <v>76418.070000000007</v>
      </c>
      <c r="J1407" t="s">
        <v>1433</v>
      </c>
      <c r="K1407" s="4">
        <f t="shared" si="21"/>
        <v>6368.1725000000006</v>
      </c>
      <c r="L1407" s="6">
        <v>6368.1725000000006</v>
      </c>
    </row>
    <row r="1408" spans="1:12" x14ac:dyDescent="0.25">
      <c r="A1408">
        <v>2407</v>
      </c>
      <c r="B1408">
        <v>45104</v>
      </c>
      <c r="C1408" t="s">
        <v>150</v>
      </c>
      <c r="D1408" t="s">
        <v>278</v>
      </c>
      <c r="E1408" t="s">
        <v>14</v>
      </c>
      <c r="F1408" t="s">
        <v>164</v>
      </c>
      <c r="G1408" t="s">
        <v>35</v>
      </c>
      <c r="H1408">
        <v>12</v>
      </c>
      <c r="I1408">
        <v>50577.66</v>
      </c>
      <c r="J1408" t="s">
        <v>3012</v>
      </c>
      <c r="K1408" s="4">
        <f t="shared" si="21"/>
        <v>4214.8050000000003</v>
      </c>
      <c r="L1408" s="6">
        <v>4214.8050000000003</v>
      </c>
    </row>
    <row r="1409" spans="1:12" x14ac:dyDescent="0.25">
      <c r="A1409">
        <v>2408</v>
      </c>
      <c r="B1409">
        <v>45054</v>
      </c>
      <c r="C1409" t="s">
        <v>99</v>
      </c>
      <c r="D1409" t="s">
        <v>666</v>
      </c>
      <c r="E1409" t="s">
        <v>24</v>
      </c>
      <c r="F1409" t="s">
        <v>101</v>
      </c>
      <c r="G1409" t="s">
        <v>26</v>
      </c>
      <c r="H1409">
        <v>17</v>
      </c>
      <c r="I1409">
        <v>71980.39</v>
      </c>
      <c r="J1409" t="s">
        <v>4211</v>
      </c>
      <c r="K1409" s="4">
        <f t="shared" si="21"/>
        <v>5998.3658333333333</v>
      </c>
      <c r="L1409" s="6">
        <v>5998.3658333333333</v>
      </c>
    </row>
    <row r="1410" spans="1:12" x14ac:dyDescent="0.25">
      <c r="A1410">
        <v>2409</v>
      </c>
      <c r="B1410">
        <v>45058</v>
      </c>
      <c r="C1410" t="s">
        <v>140</v>
      </c>
      <c r="D1410" t="s">
        <v>322</v>
      </c>
      <c r="E1410" t="s">
        <v>24</v>
      </c>
      <c r="F1410" t="s">
        <v>235</v>
      </c>
      <c r="G1410" t="s">
        <v>21</v>
      </c>
      <c r="H1410">
        <v>4</v>
      </c>
      <c r="I1410">
        <v>47773.67</v>
      </c>
      <c r="J1410" t="s">
        <v>2483</v>
      </c>
      <c r="K1410" s="4">
        <f t="shared" si="21"/>
        <v>3981.1391666666664</v>
      </c>
      <c r="L1410" s="6">
        <v>3981.1391666666664</v>
      </c>
    </row>
    <row r="1411" spans="1:12" x14ac:dyDescent="0.25">
      <c r="A1411">
        <v>2410</v>
      </c>
      <c r="B1411">
        <v>45119</v>
      </c>
      <c r="C1411" t="s">
        <v>233</v>
      </c>
      <c r="D1411" t="s">
        <v>91</v>
      </c>
      <c r="E1411" t="s">
        <v>14</v>
      </c>
      <c r="F1411" t="s">
        <v>189</v>
      </c>
      <c r="G1411" t="s">
        <v>26</v>
      </c>
      <c r="H1411">
        <v>13</v>
      </c>
      <c r="I1411">
        <v>98700.31</v>
      </c>
      <c r="J1411" t="s">
        <v>5733</v>
      </c>
      <c r="K1411" s="4">
        <f t="shared" ref="K1411:K1474" si="22">I1411/12</f>
        <v>8225.0258333333331</v>
      </c>
      <c r="L1411" s="6">
        <v>8225.0258333333331</v>
      </c>
    </row>
    <row r="1412" spans="1:12" x14ac:dyDescent="0.25">
      <c r="A1412">
        <v>2411</v>
      </c>
      <c r="B1412">
        <v>45081</v>
      </c>
      <c r="C1412" t="s">
        <v>67</v>
      </c>
      <c r="D1412" t="s">
        <v>969</v>
      </c>
      <c r="E1412" t="s">
        <v>24</v>
      </c>
      <c r="F1412" t="s">
        <v>132</v>
      </c>
      <c r="G1412" t="s">
        <v>16</v>
      </c>
      <c r="H1412">
        <v>2</v>
      </c>
      <c r="I1412">
        <v>93989.54</v>
      </c>
      <c r="J1412" t="s">
        <v>8410</v>
      </c>
      <c r="K1412" s="4">
        <f t="shared" si="22"/>
        <v>7832.4616666666661</v>
      </c>
      <c r="L1412" s="6">
        <v>7832.4616666666661</v>
      </c>
    </row>
    <row r="1413" spans="1:12" x14ac:dyDescent="0.25">
      <c r="A1413">
        <v>2412</v>
      </c>
      <c r="B1413">
        <v>45136</v>
      </c>
      <c r="C1413" t="s">
        <v>56</v>
      </c>
      <c r="D1413" t="s">
        <v>134</v>
      </c>
      <c r="E1413" t="s">
        <v>14</v>
      </c>
      <c r="F1413" t="s">
        <v>203</v>
      </c>
      <c r="G1413" t="s">
        <v>35</v>
      </c>
      <c r="H1413">
        <v>12</v>
      </c>
      <c r="I1413">
        <v>55104.34</v>
      </c>
      <c r="J1413" t="s">
        <v>1987</v>
      </c>
      <c r="K1413" s="4">
        <f t="shared" si="22"/>
        <v>4592.0283333333327</v>
      </c>
      <c r="L1413" s="6">
        <v>4592.0283333333327</v>
      </c>
    </row>
    <row r="1414" spans="1:12" x14ac:dyDescent="0.25">
      <c r="A1414">
        <v>2413</v>
      </c>
      <c r="B1414">
        <v>45127</v>
      </c>
      <c r="C1414" t="s">
        <v>350</v>
      </c>
      <c r="D1414" t="s">
        <v>1007</v>
      </c>
      <c r="E1414" t="s">
        <v>24</v>
      </c>
      <c r="F1414" t="s">
        <v>453</v>
      </c>
      <c r="G1414" t="s">
        <v>26</v>
      </c>
      <c r="H1414">
        <v>12</v>
      </c>
      <c r="I1414">
        <v>94478.61</v>
      </c>
      <c r="J1414" t="s">
        <v>2644</v>
      </c>
      <c r="K1414" s="4">
        <f t="shared" si="22"/>
        <v>7873.2174999999997</v>
      </c>
      <c r="L1414" s="6">
        <v>7873.2174999999997</v>
      </c>
    </row>
    <row r="1415" spans="1:12" x14ac:dyDescent="0.25">
      <c r="A1415">
        <v>2414</v>
      </c>
      <c r="B1415">
        <v>45138</v>
      </c>
      <c r="C1415" t="s">
        <v>481</v>
      </c>
      <c r="D1415" t="s">
        <v>489</v>
      </c>
      <c r="E1415" t="s">
        <v>24</v>
      </c>
      <c r="F1415" t="s">
        <v>15</v>
      </c>
      <c r="G1415" t="s">
        <v>26</v>
      </c>
      <c r="H1415">
        <v>1</v>
      </c>
      <c r="I1415">
        <v>78859.92</v>
      </c>
      <c r="J1415" t="s">
        <v>7952</v>
      </c>
      <c r="K1415" s="4">
        <f t="shared" si="22"/>
        <v>6571.66</v>
      </c>
      <c r="L1415" s="6">
        <v>6571.66</v>
      </c>
    </row>
    <row r="1416" spans="1:12" x14ac:dyDescent="0.25">
      <c r="A1416">
        <v>2415</v>
      </c>
      <c r="B1416">
        <v>45121</v>
      </c>
      <c r="C1416" t="s">
        <v>493</v>
      </c>
      <c r="D1416" t="s">
        <v>1052</v>
      </c>
      <c r="E1416" t="s">
        <v>14</v>
      </c>
      <c r="F1416" t="s">
        <v>89</v>
      </c>
      <c r="G1416" t="s">
        <v>21</v>
      </c>
      <c r="H1416">
        <v>14</v>
      </c>
      <c r="I1416">
        <v>57109.53</v>
      </c>
      <c r="J1416" t="s">
        <v>8431</v>
      </c>
      <c r="K1416" s="4">
        <f t="shared" si="22"/>
        <v>4759.1274999999996</v>
      </c>
      <c r="L1416" s="6">
        <v>4759.1274999999996</v>
      </c>
    </row>
    <row r="1417" spans="1:12" x14ac:dyDescent="0.25">
      <c r="A1417">
        <v>2416</v>
      </c>
      <c r="B1417">
        <v>45137</v>
      </c>
      <c r="C1417" t="s">
        <v>270</v>
      </c>
      <c r="D1417" t="s">
        <v>1053</v>
      </c>
      <c r="E1417" t="s">
        <v>14</v>
      </c>
      <c r="F1417" t="s">
        <v>142</v>
      </c>
      <c r="G1417" t="s">
        <v>21</v>
      </c>
      <c r="H1417">
        <v>19</v>
      </c>
      <c r="I1417">
        <v>64146.69</v>
      </c>
      <c r="J1417" t="s">
        <v>2250</v>
      </c>
      <c r="K1417" s="4">
        <f t="shared" si="22"/>
        <v>5345.5574999999999</v>
      </c>
      <c r="L1417" s="6">
        <v>5345.5574999999999</v>
      </c>
    </row>
    <row r="1418" spans="1:12" x14ac:dyDescent="0.25">
      <c r="A1418">
        <v>2417</v>
      </c>
      <c r="B1418">
        <v>45131</v>
      </c>
      <c r="C1418" t="s">
        <v>327</v>
      </c>
      <c r="D1418" t="s">
        <v>157</v>
      </c>
      <c r="E1418" t="s">
        <v>30</v>
      </c>
      <c r="F1418" t="s">
        <v>49</v>
      </c>
      <c r="G1418" t="s">
        <v>26</v>
      </c>
      <c r="H1418">
        <v>12</v>
      </c>
      <c r="I1418">
        <v>31111.51</v>
      </c>
      <c r="J1418" t="s">
        <v>3521</v>
      </c>
      <c r="K1418" s="4">
        <f t="shared" si="22"/>
        <v>2592.625833333333</v>
      </c>
      <c r="L1418" s="6">
        <v>2592.625833333333</v>
      </c>
    </row>
    <row r="1419" spans="1:12" x14ac:dyDescent="0.25">
      <c r="A1419">
        <v>2418</v>
      </c>
      <c r="B1419">
        <v>45107</v>
      </c>
      <c r="C1419" t="s">
        <v>114</v>
      </c>
      <c r="D1419" t="s">
        <v>499</v>
      </c>
      <c r="E1419" t="s">
        <v>30</v>
      </c>
      <c r="F1419" t="s">
        <v>142</v>
      </c>
      <c r="G1419" t="s">
        <v>26</v>
      </c>
      <c r="H1419">
        <v>0</v>
      </c>
      <c r="I1419">
        <v>42270.14</v>
      </c>
      <c r="J1419" t="s">
        <v>5164</v>
      </c>
      <c r="K1419" s="4">
        <f t="shared" si="22"/>
        <v>3522.5116666666668</v>
      </c>
      <c r="L1419" s="6">
        <v>3522.5116666666668</v>
      </c>
    </row>
    <row r="1420" spans="1:12" x14ac:dyDescent="0.25">
      <c r="A1420">
        <v>2419</v>
      </c>
      <c r="B1420">
        <v>45067</v>
      </c>
      <c r="C1420" t="s">
        <v>56</v>
      </c>
      <c r="D1420" t="s">
        <v>956</v>
      </c>
      <c r="E1420" t="s">
        <v>30</v>
      </c>
      <c r="F1420" t="s">
        <v>20</v>
      </c>
      <c r="G1420" t="s">
        <v>35</v>
      </c>
      <c r="H1420">
        <v>17</v>
      </c>
      <c r="I1420">
        <v>87278.58</v>
      </c>
      <c r="J1420" t="s">
        <v>3748</v>
      </c>
      <c r="K1420" s="4">
        <f t="shared" si="22"/>
        <v>7273.2150000000001</v>
      </c>
      <c r="L1420" s="6">
        <v>7273.2150000000001</v>
      </c>
    </row>
    <row r="1421" spans="1:12" x14ac:dyDescent="0.25">
      <c r="A1421">
        <v>2420</v>
      </c>
      <c r="B1421">
        <v>45102</v>
      </c>
      <c r="C1421" t="s">
        <v>350</v>
      </c>
      <c r="D1421" t="s">
        <v>228</v>
      </c>
      <c r="E1421" t="s">
        <v>24</v>
      </c>
      <c r="F1421" t="s">
        <v>132</v>
      </c>
      <c r="G1421" t="s">
        <v>26</v>
      </c>
      <c r="H1421">
        <v>5</v>
      </c>
      <c r="I1421">
        <v>88005.67</v>
      </c>
      <c r="J1421" t="s">
        <v>1697</v>
      </c>
      <c r="K1421" s="4">
        <f t="shared" si="22"/>
        <v>7333.8058333333329</v>
      </c>
      <c r="L1421" s="6">
        <v>7333.8058333333329</v>
      </c>
    </row>
    <row r="1422" spans="1:12" x14ac:dyDescent="0.25">
      <c r="A1422">
        <v>2421</v>
      </c>
      <c r="B1422">
        <v>45136</v>
      </c>
      <c r="C1422" t="s">
        <v>1054</v>
      </c>
      <c r="D1422" t="s">
        <v>806</v>
      </c>
      <c r="E1422" t="s">
        <v>30</v>
      </c>
      <c r="F1422" t="s">
        <v>101</v>
      </c>
      <c r="G1422" t="s">
        <v>21</v>
      </c>
      <c r="H1422">
        <v>11</v>
      </c>
      <c r="I1422">
        <v>38623.03</v>
      </c>
      <c r="J1422" t="s">
        <v>4411</v>
      </c>
      <c r="K1422" s="4">
        <f t="shared" si="22"/>
        <v>3218.5858333333331</v>
      </c>
      <c r="L1422" s="6">
        <v>3218.5858333333331</v>
      </c>
    </row>
    <row r="1423" spans="1:12" x14ac:dyDescent="0.25">
      <c r="A1423">
        <v>2422</v>
      </c>
      <c r="B1423">
        <v>45090</v>
      </c>
      <c r="C1423" t="s">
        <v>421</v>
      </c>
      <c r="D1423" t="s">
        <v>1055</v>
      </c>
      <c r="E1423" t="s">
        <v>30</v>
      </c>
      <c r="F1423" t="s">
        <v>84</v>
      </c>
      <c r="G1423" t="s">
        <v>21</v>
      </c>
      <c r="H1423">
        <v>5</v>
      </c>
      <c r="I1423">
        <v>64290.18</v>
      </c>
      <c r="J1423" t="s">
        <v>5403</v>
      </c>
      <c r="K1423" s="4">
        <f t="shared" si="22"/>
        <v>5357.5150000000003</v>
      </c>
      <c r="L1423" s="6">
        <v>5357.5150000000003</v>
      </c>
    </row>
    <row r="1424" spans="1:12" x14ac:dyDescent="0.25">
      <c r="A1424">
        <v>2423</v>
      </c>
      <c r="B1424">
        <v>45105</v>
      </c>
      <c r="C1424" t="s">
        <v>1056</v>
      </c>
      <c r="D1424" t="s">
        <v>207</v>
      </c>
      <c r="E1424" t="s">
        <v>30</v>
      </c>
      <c r="F1424" t="s">
        <v>75</v>
      </c>
      <c r="G1424" t="s">
        <v>16</v>
      </c>
      <c r="H1424">
        <v>10</v>
      </c>
      <c r="I1424">
        <v>79153.98</v>
      </c>
      <c r="J1424" t="s">
        <v>3315</v>
      </c>
      <c r="K1424" s="4">
        <f t="shared" si="22"/>
        <v>6596.165</v>
      </c>
      <c r="L1424" s="6">
        <v>6596.165</v>
      </c>
    </row>
    <row r="1425" spans="1:12" x14ac:dyDescent="0.25">
      <c r="A1425">
        <v>2424</v>
      </c>
      <c r="B1425">
        <v>45070</v>
      </c>
      <c r="C1425" t="s">
        <v>352</v>
      </c>
      <c r="D1425" t="s">
        <v>1057</v>
      </c>
      <c r="E1425" t="s">
        <v>14</v>
      </c>
      <c r="F1425" t="s">
        <v>43</v>
      </c>
      <c r="G1425" t="s">
        <v>21</v>
      </c>
      <c r="H1425">
        <v>11</v>
      </c>
      <c r="I1425">
        <v>46978.45</v>
      </c>
      <c r="J1425" t="s">
        <v>1889</v>
      </c>
      <c r="K1425" s="4">
        <f t="shared" si="22"/>
        <v>3914.8708333333329</v>
      </c>
      <c r="L1425" s="6">
        <v>3914.8708333333329</v>
      </c>
    </row>
    <row r="1426" spans="1:12" x14ac:dyDescent="0.25">
      <c r="A1426">
        <v>2425</v>
      </c>
      <c r="B1426">
        <v>45099</v>
      </c>
      <c r="C1426" t="s">
        <v>39</v>
      </c>
      <c r="D1426" t="s">
        <v>1006</v>
      </c>
      <c r="E1426" t="s">
        <v>30</v>
      </c>
      <c r="F1426" t="s">
        <v>424</v>
      </c>
      <c r="G1426" t="s">
        <v>16</v>
      </c>
      <c r="H1426">
        <v>9</v>
      </c>
      <c r="I1426">
        <v>71269.22</v>
      </c>
      <c r="J1426" t="s">
        <v>3725</v>
      </c>
      <c r="K1426" s="4">
        <f t="shared" si="22"/>
        <v>5939.1016666666665</v>
      </c>
      <c r="L1426" s="6">
        <v>5939.1016666666665</v>
      </c>
    </row>
    <row r="1427" spans="1:12" x14ac:dyDescent="0.25">
      <c r="A1427">
        <v>2426</v>
      </c>
      <c r="B1427">
        <v>45132</v>
      </c>
      <c r="C1427" t="s">
        <v>1058</v>
      </c>
      <c r="D1427" t="s">
        <v>112</v>
      </c>
      <c r="E1427" t="s">
        <v>30</v>
      </c>
      <c r="F1427" t="s">
        <v>167</v>
      </c>
      <c r="G1427" t="s">
        <v>26</v>
      </c>
      <c r="H1427">
        <v>3</v>
      </c>
      <c r="I1427">
        <v>68458.34</v>
      </c>
      <c r="J1427" t="s">
        <v>7012</v>
      </c>
      <c r="K1427" s="4">
        <f t="shared" si="22"/>
        <v>5704.8616666666667</v>
      </c>
      <c r="L1427" s="6">
        <v>5704.8616666666667</v>
      </c>
    </row>
    <row r="1428" spans="1:12" x14ac:dyDescent="0.25">
      <c r="A1428">
        <v>2427</v>
      </c>
      <c r="B1428">
        <v>45120</v>
      </c>
      <c r="C1428" t="s">
        <v>805</v>
      </c>
      <c r="D1428" t="s">
        <v>868</v>
      </c>
      <c r="E1428" t="s">
        <v>14</v>
      </c>
      <c r="F1428" t="s">
        <v>232</v>
      </c>
      <c r="G1428" t="s">
        <v>26</v>
      </c>
      <c r="H1428">
        <v>6</v>
      </c>
      <c r="I1428">
        <v>81095.89</v>
      </c>
      <c r="J1428" t="s">
        <v>7101</v>
      </c>
      <c r="K1428" s="4">
        <f t="shared" si="22"/>
        <v>6757.9908333333333</v>
      </c>
      <c r="L1428" s="6">
        <v>6757.9908333333333</v>
      </c>
    </row>
    <row r="1429" spans="1:12" x14ac:dyDescent="0.25">
      <c r="A1429">
        <v>2428</v>
      </c>
      <c r="B1429">
        <v>45088</v>
      </c>
      <c r="C1429" t="s">
        <v>327</v>
      </c>
      <c r="D1429" t="s">
        <v>347</v>
      </c>
      <c r="E1429" t="s">
        <v>14</v>
      </c>
      <c r="F1429" t="s">
        <v>229</v>
      </c>
      <c r="G1429" t="s">
        <v>35</v>
      </c>
      <c r="H1429">
        <v>15</v>
      </c>
      <c r="I1429">
        <v>44149.27</v>
      </c>
      <c r="J1429" t="s">
        <v>2280</v>
      </c>
      <c r="K1429" s="4">
        <f t="shared" si="22"/>
        <v>3679.1058333333331</v>
      </c>
      <c r="L1429" s="6">
        <v>3679.1058333333331</v>
      </c>
    </row>
    <row r="1430" spans="1:12" x14ac:dyDescent="0.25">
      <c r="A1430">
        <v>2429</v>
      </c>
      <c r="B1430">
        <v>45108</v>
      </c>
      <c r="C1430" t="s">
        <v>138</v>
      </c>
      <c r="D1430" t="s">
        <v>91</v>
      </c>
      <c r="E1430" t="s">
        <v>14</v>
      </c>
      <c r="F1430" t="s">
        <v>453</v>
      </c>
      <c r="G1430" t="s">
        <v>21</v>
      </c>
      <c r="H1430">
        <v>19</v>
      </c>
      <c r="I1430">
        <v>49789.89</v>
      </c>
      <c r="J1430" t="s">
        <v>8490</v>
      </c>
      <c r="K1430" s="4">
        <f t="shared" si="22"/>
        <v>4149.1575000000003</v>
      </c>
      <c r="L1430" s="6">
        <v>4149.1575000000003</v>
      </c>
    </row>
    <row r="1431" spans="1:12" x14ac:dyDescent="0.25">
      <c r="A1431">
        <v>2430</v>
      </c>
      <c r="B1431">
        <v>45089</v>
      </c>
      <c r="C1431" t="s">
        <v>87</v>
      </c>
      <c r="D1431" t="s">
        <v>1044</v>
      </c>
      <c r="E1431" t="s">
        <v>30</v>
      </c>
      <c r="F1431" t="s">
        <v>229</v>
      </c>
      <c r="G1431" t="s">
        <v>35</v>
      </c>
      <c r="H1431">
        <v>8</v>
      </c>
      <c r="I1431">
        <v>74709.78</v>
      </c>
      <c r="J1431" t="s">
        <v>3412</v>
      </c>
      <c r="K1431" s="4">
        <f t="shared" si="22"/>
        <v>6225.8149999999996</v>
      </c>
      <c r="L1431" s="6">
        <v>6225.8149999999996</v>
      </c>
    </row>
    <row r="1432" spans="1:12" x14ac:dyDescent="0.25">
      <c r="A1432">
        <v>2431</v>
      </c>
      <c r="B1432">
        <v>45098</v>
      </c>
      <c r="C1432" t="s">
        <v>918</v>
      </c>
      <c r="D1432" t="s">
        <v>96</v>
      </c>
      <c r="E1432" t="s">
        <v>30</v>
      </c>
      <c r="F1432" t="s">
        <v>424</v>
      </c>
      <c r="G1432" t="s">
        <v>26</v>
      </c>
      <c r="H1432">
        <v>14</v>
      </c>
      <c r="I1432">
        <v>93325.91</v>
      </c>
      <c r="J1432" t="s">
        <v>1585</v>
      </c>
      <c r="K1432" s="4">
        <f t="shared" si="22"/>
        <v>7777.1591666666673</v>
      </c>
      <c r="L1432" s="6">
        <v>7777.1591666666673</v>
      </c>
    </row>
    <row r="1433" spans="1:12" x14ac:dyDescent="0.25">
      <c r="A1433">
        <v>2432</v>
      </c>
      <c r="B1433">
        <v>45085</v>
      </c>
      <c r="C1433" t="s">
        <v>493</v>
      </c>
      <c r="D1433" t="s">
        <v>302</v>
      </c>
      <c r="E1433" t="s">
        <v>30</v>
      </c>
      <c r="F1433" t="s">
        <v>69</v>
      </c>
      <c r="G1433" t="s">
        <v>35</v>
      </c>
      <c r="H1433">
        <v>4</v>
      </c>
      <c r="I1433">
        <v>50824.75</v>
      </c>
      <c r="J1433" t="s">
        <v>2092</v>
      </c>
      <c r="K1433" s="4">
        <f t="shared" si="22"/>
        <v>4235.395833333333</v>
      </c>
      <c r="L1433" s="6">
        <v>4235.395833333333</v>
      </c>
    </row>
    <row r="1434" spans="1:12" x14ac:dyDescent="0.25">
      <c r="A1434">
        <v>2433</v>
      </c>
      <c r="B1434">
        <v>45053</v>
      </c>
      <c r="C1434" t="s">
        <v>448</v>
      </c>
      <c r="D1434" t="s">
        <v>1059</v>
      </c>
      <c r="E1434" t="s">
        <v>30</v>
      </c>
      <c r="F1434" t="s">
        <v>81</v>
      </c>
      <c r="G1434" t="s">
        <v>26</v>
      </c>
      <c r="H1434">
        <v>17</v>
      </c>
      <c r="I1434">
        <v>73560.09</v>
      </c>
      <c r="J1434" t="s">
        <v>3579</v>
      </c>
      <c r="K1434" s="4">
        <f t="shared" si="22"/>
        <v>6130.0074999999997</v>
      </c>
      <c r="L1434" s="6">
        <v>6130.0074999999997</v>
      </c>
    </row>
    <row r="1435" spans="1:12" x14ac:dyDescent="0.25">
      <c r="A1435">
        <v>2434</v>
      </c>
      <c r="B1435">
        <v>45060</v>
      </c>
      <c r="C1435" t="s">
        <v>114</v>
      </c>
      <c r="D1435" t="s">
        <v>96</v>
      </c>
      <c r="E1435" t="s">
        <v>14</v>
      </c>
      <c r="F1435" t="s">
        <v>34</v>
      </c>
      <c r="G1435" t="s">
        <v>26</v>
      </c>
      <c r="H1435">
        <v>8</v>
      </c>
      <c r="I1435">
        <v>48566.14</v>
      </c>
      <c r="J1435" t="s">
        <v>3059</v>
      </c>
      <c r="K1435" s="4">
        <f t="shared" si="22"/>
        <v>4047.1783333333333</v>
      </c>
      <c r="L1435" s="6">
        <v>4047.1783333333333</v>
      </c>
    </row>
    <row r="1436" spans="1:12" x14ac:dyDescent="0.25">
      <c r="A1436">
        <v>2435</v>
      </c>
      <c r="B1436">
        <v>45094</v>
      </c>
      <c r="C1436" t="s">
        <v>427</v>
      </c>
      <c r="D1436" t="s">
        <v>616</v>
      </c>
      <c r="E1436" t="s">
        <v>24</v>
      </c>
      <c r="F1436" t="s">
        <v>164</v>
      </c>
      <c r="G1436" t="s">
        <v>16</v>
      </c>
      <c r="H1436">
        <v>3</v>
      </c>
      <c r="I1436">
        <v>30313.31</v>
      </c>
      <c r="J1436" t="s">
        <v>8517</v>
      </c>
      <c r="K1436" s="4">
        <f t="shared" si="22"/>
        <v>2526.1091666666666</v>
      </c>
      <c r="L1436" s="6">
        <v>2526.1091666666666</v>
      </c>
    </row>
    <row r="1437" spans="1:12" x14ac:dyDescent="0.25">
      <c r="A1437">
        <v>2436</v>
      </c>
      <c r="B1437">
        <v>45088</v>
      </c>
      <c r="C1437" t="s">
        <v>156</v>
      </c>
      <c r="D1437" t="s">
        <v>871</v>
      </c>
      <c r="E1437" t="s">
        <v>24</v>
      </c>
      <c r="F1437" t="s">
        <v>75</v>
      </c>
      <c r="G1437" t="s">
        <v>35</v>
      </c>
      <c r="H1437">
        <v>8</v>
      </c>
      <c r="I1437">
        <v>67961.119999999995</v>
      </c>
      <c r="J1437" t="s">
        <v>6393</v>
      </c>
      <c r="K1437" s="4">
        <f t="shared" si="22"/>
        <v>5663.4266666666663</v>
      </c>
      <c r="L1437" s="6">
        <v>5663.4266666666663</v>
      </c>
    </row>
    <row r="1438" spans="1:12" x14ac:dyDescent="0.25">
      <c r="A1438">
        <v>2437</v>
      </c>
      <c r="B1438">
        <v>45134</v>
      </c>
      <c r="C1438" t="s">
        <v>32</v>
      </c>
      <c r="D1438" t="s">
        <v>1060</v>
      </c>
      <c r="E1438" t="s">
        <v>30</v>
      </c>
      <c r="F1438" t="s">
        <v>84</v>
      </c>
      <c r="G1438" t="s">
        <v>35</v>
      </c>
      <c r="H1438">
        <v>11</v>
      </c>
      <c r="I1438">
        <v>94364.87</v>
      </c>
      <c r="J1438" t="s">
        <v>8527</v>
      </c>
      <c r="K1438" s="4">
        <f t="shared" si="22"/>
        <v>7863.7391666666663</v>
      </c>
      <c r="L1438" s="6">
        <v>7863.7391666666663</v>
      </c>
    </row>
    <row r="1439" spans="1:12" x14ac:dyDescent="0.25">
      <c r="A1439">
        <v>2438</v>
      </c>
      <c r="B1439">
        <v>45100</v>
      </c>
      <c r="C1439" t="s">
        <v>130</v>
      </c>
      <c r="D1439" t="s">
        <v>406</v>
      </c>
      <c r="E1439" t="s">
        <v>14</v>
      </c>
      <c r="F1439" t="s">
        <v>38</v>
      </c>
      <c r="G1439" t="s">
        <v>21</v>
      </c>
      <c r="H1439">
        <v>5</v>
      </c>
      <c r="I1439">
        <v>85589.33</v>
      </c>
      <c r="J1439" t="s">
        <v>7720</v>
      </c>
      <c r="K1439" s="4">
        <f t="shared" si="22"/>
        <v>7132.4441666666671</v>
      </c>
      <c r="L1439" s="6">
        <v>7132.4441666666671</v>
      </c>
    </row>
    <row r="1440" spans="1:12" x14ac:dyDescent="0.25">
      <c r="A1440">
        <v>2439</v>
      </c>
      <c r="B1440">
        <v>45107</v>
      </c>
      <c r="C1440" t="s">
        <v>150</v>
      </c>
      <c r="D1440" t="s">
        <v>1052</v>
      </c>
      <c r="E1440" t="s">
        <v>30</v>
      </c>
      <c r="F1440" t="s">
        <v>25</v>
      </c>
      <c r="G1440" t="s">
        <v>16</v>
      </c>
      <c r="H1440">
        <v>16</v>
      </c>
      <c r="I1440">
        <v>74502.240000000005</v>
      </c>
      <c r="J1440" t="s">
        <v>8205</v>
      </c>
      <c r="K1440" s="4">
        <f t="shared" si="22"/>
        <v>6208.52</v>
      </c>
      <c r="L1440" s="6">
        <v>6208.52</v>
      </c>
    </row>
    <row r="1441" spans="1:12" x14ac:dyDescent="0.25">
      <c r="A1441">
        <v>2440</v>
      </c>
      <c r="B1441">
        <v>45081</v>
      </c>
      <c r="C1441" t="s">
        <v>481</v>
      </c>
      <c r="D1441" t="s">
        <v>866</v>
      </c>
      <c r="E1441" t="s">
        <v>14</v>
      </c>
      <c r="F1441" t="s">
        <v>75</v>
      </c>
      <c r="G1441" t="s">
        <v>21</v>
      </c>
      <c r="H1441">
        <v>17</v>
      </c>
      <c r="I1441">
        <v>59504.41</v>
      </c>
      <c r="J1441" t="s">
        <v>4189</v>
      </c>
      <c r="K1441" s="4">
        <f t="shared" si="22"/>
        <v>4958.7008333333333</v>
      </c>
      <c r="L1441" s="6">
        <v>4958.7008333333333</v>
      </c>
    </row>
    <row r="1442" spans="1:12" x14ac:dyDescent="0.25">
      <c r="A1442">
        <v>2441</v>
      </c>
      <c r="B1442">
        <v>45112</v>
      </c>
      <c r="C1442" t="s">
        <v>137</v>
      </c>
      <c r="D1442" t="s">
        <v>149</v>
      </c>
      <c r="E1442" t="s">
        <v>30</v>
      </c>
      <c r="F1442" t="s">
        <v>237</v>
      </c>
      <c r="G1442" t="s">
        <v>35</v>
      </c>
      <c r="H1442">
        <v>15</v>
      </c>
      <c r="I1442">
        <v>67154.490000000005</v>
      </c>
      <c r="J1442" t="s">
        <v>3348</v>
      </c>
      <c r="K1442" s="4">
        <f t="shared" si="22"/>
        <v>5596.2075000000004</v>
      </c>
      <c r="L1442" s="6">
        <v>5596.2075000000004</v>
      </c>
    </row>
    <row r="1443" spans="1:12" x14ac:dyDescent="0.25">
      <c r="A1443">
        <v>2442</v>
      </c>
      <c r="B1443">
        <v>45080</v>
      </c>
      <c r="C1443" t="s">
        <v>648</v>
      </c>
      <c r="D1443" t="s">
        <v>1061</v>
      </c>
      <c r="E1443" t="s">
        <v>24</v>
      </c>
      <c r="F1443" t="s">
        <v>203</v>
      </c>
      <c r="G1443" t="s">
        <v>21</v>
      </c>
      <c r="H1443">
        <v>9</v>
      </c>
      <c r="I1443">
        <v>72372.25</v>
      </c>
      <c r="J1443" t="s">
        <v>3473</v>
      </c>
      <c r="K1443" s="4">
        <f t="shared" si="22"/>
        <v>6031.020833333333</v>
      </c>
      <c r="L1443" s="6">
        <v>6031.020833333333</v>
      </c>
    </row>
    <row r="1444" spans="1:12" x14ac:dyDescent="0.25">
      <c r="A1444">
        <v>2443</v>
      </c>
      <c r="B1444">
        <v>45079</v>
      </c>
      <c r="C1444" t="s">
        <v>797</v>
      </c>
      <c r="D1444" t="s">
        <v>155</v>
      </c>
      <c r="E1444" t="s">
        <v>30</v>
      </c>
      <c r="F1444" t="s">
        <v>61</v>
      </c>
      <c r="G1444" t="s">
        <v>21</v>
      </c>
      <c r="H1444">
        <v>14</v>
      </c>
      <c r="I1444">
        <v>90059.69</v>
      </c>
      <c r="J1444" t="s">
        <v>4694</v>
      </c>
      <c r="K1444" s="4">
        <f t="shared" si="22"/>
        <v>7504.9741666666669</v>
      </c>
      <c r="L1444" s="6">
        <v>7504.9741666666669</v>
      </c>
    </row>
    <row r="1445" spans="1:12" x14ac:dyDescent="0.25">
      <c r="A1445">
        <v>2444</v>
      </c>
      <c r="B1445">
        <v>45084</v>
      </c>
      <c r="C1445" t="s">
        <v>165</v>
      </c>
      <c r="D1445" t="s">
        <v>300</v>
      </c>
      <c r="E1445" t="s">
        <v>30</v>
      </c>
      <c r="F1445" t="s">
        <v>46</v>
      </c>
      <c r="G1445" t="s">
        <v>26</v>
      </c>
      <c r="H1445">
        <v>14</v>
      </c>
      <c r="I1445">
        <v>97666.81</v>
      </c>
      <c r="J1445" t="s">
        <v>1872</v>
      </c>
      <c r="K1445" s="4">
        <f t="shared" si="22"/>
        <v>8138.9008333333331</v>
      </c>
      <c r="L1445" s="6">
        <v>8138.9008333333331</v>
      </c>
    </row>
    <row r="1446" spans="1:12" x14ac:dyDescent="0.25">
      <c r="A1446">
        <v>2445</v>
      </c>
      <c r="B1446">
        <v>45120</v>
      </c>
      <c r="C1446" t="s">
        <v>458</v>
      </c>
      <c r="D1446" t="s">
        <v>1062</v>
      </c>
      <c r="E1446" t="s">
        <v>24</v>
      </c>
      <c r="F1446" t="s">
        <v>81</v>
      </c>
      <c r="G1446" t="s">
        <v>35</v>
      </c>
      <c r="H1446">
        <v>13</v>
      </c>
      <c r="I1446">
        <v>32194.07</v>
      </c>
      <c r="J1446" t="s">
        <v>5659</v>
      </c>
      <c r="K1446" s="4">
        <f t="shared" si="22"/>
        <v>2682.8391666666666</v>
      </c>
      <c r="L1446" s="6">
        <v>2682.8391666666666</v>
      </c>
    </row>
    <row r="1447" spans="1:12" x14ac:dyDescent="0.25">
      <c r="A1447">
        <v>2446</v>
      </c>
      <c r="B1447">
        <v>45130</v>
      </c>
      <c r="C1447" t="s">
        <v>227</v>
      </c>
      <c r="D1447" t="s">
        <v>612</v>
      </c>
      <c r="E1447" t="s">
        <v>14</v>
      </c>
      <c r="F1447" t="s">
        <v>52</v>
      </c>
      <c r="G1447" t="s">
        <v>16</v>
      </c>
      <c r="H1447">
        <v>6</v>
      </c>
      <c r="I1447">
        <v>41031.29</v>
      </c>
      <c r="J1447" t="s">
        <v>6911</v>
      </c>
      <c r="K1447" s="4">
        <f t="shared" si="22"/>
        <v>3419.2741666666666</v>
      </c>
      <c r="L1447" s="6">
        <v>3419.2741666666666</v>
      </c>
    </row>
    <row r="1448" spans="1:12" x14ac:dyDescent="0.25">
      <c r="A1448">
        <v>2447</v>
      </c>
      <c r="B1448">
        <v>45142</v>
      </c>
      <c r="C1448" t="s">
        <v>1063</v>
      </c>
      <c r="D1448" t="s">
        <v>274</v>
      </c>
      <c r="E1448" t="s">
        <v>24</v>
      </c>
      <c r="F1448" t="s">
        <v>92</v>
      </c>
      <c r="G1448" t="s">
        <v>35</v>
      </c>
      <c r="H1448">
        <v>16</v>
      </c>
      <c r="I1448">
        <v>82286.740000000005</v>
      </c>
      <c r="J1448" t="s">
        <v>3496</v>
      </c>
      <c r="K1448" s="4">
        <f t="shared" si="22"/>
        <v>6857.2283333333335</v>
      </c>
      <c r="L1448" s="6">
        <v>6857.2283333333335</v>
      </c>
    </row>
    <row r="1449" spans="1:12" x14ac:dyDescent="0.25">
      <c r="A1449">
        <v>2448</v>
      </c>
      <c r="B1449">
        <v>45139</v>
      </c>
      <c r="C1449" t="s">
        <v>28</v>
      </c>
      <c r="D1449" t="s">
        <v>871</v>
      </c>
      <c r="E1449" t="s">
        <v>14</v>
      </c>
      <c r="F1449" t="s">
        <v>189</v>
      </c>
      <c r="G1449" t="s">
        <v>35</v>
      </c>
      <c r="H1449">
        <v>1</v>
      </c>
      <c r="I1449">
        <v>37877.03</v>
      </c>
      <c r="J1449" t="s">
        <v>2557</v>
      </c>
      <c r="K1449" s="4">
        <f t="shared" si="22"/>
        <v>3156.4191666666666</v>
      </c>
      <c r="L1449" s="6">
        <v>3156.4191666666666</v>
      </c>
    </row>
    <row r="1450" spans="1:12" x14ac:dyDescent="0.25">
      <c r="A1450">
        <v>2449</v>
      </c>
      <c r="B1450">
        <v>45105</v>
      </c>
      <c r="C1450" t="s">
        <v>1038</v>
      </c>
      <c r="D1450" t="s">
        <v>1057</v>
      </c>
      <c r="E1450" t="s">
        <v>30</v>
      </c>
      <c r="F1450" t="s">
        <v>89</v>
      </c>
      <c r="G1450" t="s">
        <v>26</v>
      </c>
      <c r="H1450">
        <v>11</v>
      </c>
      <c r="I1450">
        <v>97029.6</v>
      </c>
      <c r="J1450" t="s">
        <v>4663</v>
      </c>
      <c r="K1450" s="4">
        <f t="shared" si="22"/>
        <v>8085.8</v>
      </c>
      <c r="L1450" s="6">
        <v>8085.8</v>
      </c>
    </row>
    <row r="1451" spans="1:12" x14ac:dyDescent="0.25">
      <c r="A1451">
        <v>2450</v>
      </c>
      <c r="B1451">
        <v>45130</v>
      </c>
      <c r="C1451" t="s">
        <v>359</v>
      </c>
      <c r="D1451" t="s">
        <v>553</v>
      </c>
      <c r="E1451" t="s">
        <v>24</v>
      </c>
      <c r="F1451" t="s">
        <v>164</v>
      </c>
      <c r="G1451" t="s">
        <v>35</v>
      </c>
      <c r="H1451">
        <v>11</v>
      </c>
      <c r="I1451">
        <v>66595.820000000007</v>
      </c>
      <c r="J1451" t="s">
        <v>1900</v>
      </c>
      <c r="K1451" s="4">
        <f t="shared" si="22"/>
        <v>5549.6516666666676</v>
      </c>
      <c r="L1451" s="6">
        <v>5549.6516666666676</v>
      </c>
    </row>
    <row r="1452" spans="1:12" x14ac:dyDescent="0.25">
      <c r="A1452">
        <v>2451</v>
      </c>
      <c r="B1452">
        <v>45082</v>
      </c>
      <c r="C1452" t="s">
        <v>194</v>
      </c>
      <c r="D1452" t="s">
        <v>1064</v>
      </c>
      <c r="E1452" t="s">
        <v>30</v>
      </c>
      <c r="F1452" t="s">
        <v>170</v>
      </c>
      <c r="G1452" t="s">
        <v>26</v>
      </c>
      <c r="H1452">
        <v>0</v>
      </c>
      <c r="I1452">
        <v>94536.08</v>
      </c>
      <c r="J1452" t="s">
        <v>2784</v>
      </c>
      <c r="K1452" s="4">
        <f t="shared" si="22"/>
        <v>7878.0066666666671</v>
      </c>
      <c r="L1452" s="6">
        <v>7878.0066666666671</v>
      </c>
    </row>
    <row r="1453" spans="1:12" x14ac:dyDescent="0.25">
      <c r="A1453">
        <v>2452</v>
      </c>
      <c r="B1453">
        <v>45140</v>
      </c>
      <c r="C1453" t="s">
        <v>1065</v>
      </c>
      <c r="D1453" t="s">
        <v>1066</v>
      </c>
      <c r="E1453" t="s">
        <v>14</v>
      </c>
      <c r="F1453" t="s">
        <v>170</v>
      </c>
      <c r="G1453" t="s">
        <v>35</v>
      </c>
      <c r="H1453">
        <v>18</v>
      </c>
      <c r="I1453">
        <v>61723.25</v>
      </c>
      <c r="J1453" t="s">
        <v>7705</v>
      </c>
      <c r="K1453" s="4">
        <f t="shared" si="22"/>
        <v>5143.604166666667</v>
      </c>
      <c r="L1453" s="6">
        <v>5143.604166666667</v>
      </c>
    </row>
    <row r="1454" spans="1:12" x14ac:dyDescent="0.25">
      <c r="A1454">
        <v>2453</v>
      </c>
      <c r="B1454">
        <v>45064</v>
      </c>
      <c r="C1454" t="s">
        <v>168</v>
      </c>
      <c r="D1454" t="s">
        <v>809</v>
      </c>
      <c r="E1454" t="s">
        <v>30</v>
      </c>
      <c r="F1454" t="s">
        <v>147</v>
      </c>
      <c r="G1454" t="s">
        <v>21</v>
      </c>
      <c r="H1454">
        <v>14</v>
      </c>
      <c r="I1454">
        <v>62643.89</v>
      </c>
      <c r="J1454" t="s">
        <v>8490</v>
      </c>
      <c r="K1454" s="4">
        <f t="shared" si="22"/>
        <v>5220.3241666666663</v>
      </c>
      <c r="L1454" s="6">
        <v>5220.3241666666663</v>
      </c>
    </row>
    <row r="1455" spans="1:12" x14ac:dyDescent="0.25">
      <c r="A1455">
        <v>2454</v>
      </c>
      <c r="B1455">
        <v>45094</v>
      </c>
      <c r="C1455" t="s">
        <v>417</v>
      </c>
      <c r="D1455" t="s">
        <v>191</v>
      </c>
      <c r="E1455" t="s">
        <v>30</v>
      </c>
      <c r="F1455" t="s">
        <v>142</v>
      </c>
      <c r="G1455" t="s">
        <v>35</v>
      </c>
      <c r="H1455">
        <v>5</v>
      </c>
      <c r="I1455">
        <v>54986.93</v>
      </c>
      <c r="J1455" t="s">
        <v>2871</v>
      </c>
      <c r="K1455" s="4">
        <f t="shared" si="22"/>
        <v>4582.2441666666664</v>
      </c>
      <c r="L1455" s="6">
        <v>4582.2441666666664</v>
      </c>
    </row>
    <row r="1456" spans="1:12" x14ac:dyDescent="0.25">
      <c r="A1456">
        <v>2455</v>
      </c>
      <c r="B1456">
        <v>45060</v>
      </c>
      <c r="C1456" t="s">
        <v>514</v>
      </c>
      <c r="D1456" t="s">
        <v>206</v>
      </c>
      <c r="E1456" t="s">
        <v>14</v>
      </c>
      <c r="F1456" t="s">
        <v>89</v>
      </c>
      <c r="G1456" t="s">
        <v>21</v>
      </c>
      <c r="H1456">
        <v>17</v>
      </c>
      <c r="I1456">
        <v>88998.16</v>
      </c>
      <c r="J1456" t="s">
        <v>4000</v>
      </c>
      <c r="K1456" s="4">
        <f t="shared" si="22"/>
        <v>7416.5133333333333</v>
      </c>
      <c r="L1456" s="6">
        <v>7416.5133333333333</v>
      </c>
    </row>
    <row r="1457" spans="1:12" x14ac:dyDescent="0.25">
      <c r="A1457">
        <v>2456</v>
      </c>
      <c r="B1457">
        <v>45087</v>
      </c>
      <c r="C1457" t="s">
        <v>143</v>
      </c>
      <c r="D1457" t="s">
        <v>1067</v>
      </c>
      <c r="E1457" t="s">
        <v>14</v>
      </c>
      <c r="F1457" t="s">
        <v>69</v>
      </c>
      <c r="G1457" t="s">
        <v>26</v>
      </c>
      <c r="H1457">
        <v>17</v>
      </c>
      <c r="I1457">
        <v>43434.48</v>
      </c>
      <c r="J1457" t="s">
        <v>1919</v>
      </c>
      <c r="K1457" s="4">
        <f t="shared" si="22"/>
        <v>3619.5400000000004</v>
      </c>
      <c r="L1457" s="6">
        <v>3619.5400000000004</v>
      </c>
    </row>
    <row r="1458" spans="1:12" x14ac:dyDescent="0.25">
      <c r="A1458">
        <v>2457</v>
      </c>
      <c r="B1458">
        <v>45122</v>
      </c>
      <c r="C1458" t="s">
        <v>1012</v>
      </c>
      <c r="D1458" t="s">
        <v>552</v>
      </c>
      <c r="E1458" t="s">
        <v>24</v>
      </c>
      <c r="F1458" t="s">
        <v>189</v>
      </c>
      <c r="G1458" t="s">
        <v>26</v>
      </c>
      <c r="H1458">
        <v>4</v>
      </c>
      <c r="I1458">
        <v>58571.7</v>
      </c>
      <c r="J1458" t="s">
        <v>8614</v>
      </c>
      <c r="K1458" s="4">
        <f t="shared" si="22"/>
        <v>4880.9749999999995</v>
      </c>
      <c r="L1458" s="6">
        <v>4880.9749999999995</v>
      </c>
    </row>
    <row r="1459" spans="1:12" x14ac:dyDescent="0.25">
      <c r="A1459">
        <v>2458</v>
      </c>
      <c r="B1459">
        <v>45071</v>
      </c>
      <c r="C1459" t="s">
        <v>73</v>
      </c>
      <c r="D1459" t="s">
        <v>1039</v>
      </c>
      <c r="E1459" t="s">
        <v>14</v>
      </c>
      <c r="F1459" t="s">
        <v>298</v>
      </c>
      <c r="G1459" t="s">
        <v>26</v>
      </c>
      <c r="H1459">
        <v>4</v>
      </c>
      <c r="I1459">
        <v>75921.88</v>
      </c>
      <c r="J1459" t="s">
        <v>5828</v>
      </c>
      <c r="K1459" s="4">
        <f t="shared" si="22"/>
        <v>6326.8233333333337</v>
      </c>
      <c r="L1459" s="6">
        <v>6326.8233333333337</v>
      </c>
    </row>
    <row r="1460" spans="1:12" x14ac:dyDescent="0.25">
      <c r="A1460">
        <v>2459</v>
      </c>
      <c r="B1460">
        <v>45134</v>
      </c>
      <c r="C1460" t="s">
        <v>1068</v>
      </c>
      <c r="D1460" t="s">
        <v>809</v>
      </c>
      <c r="E1460" t="s">
        <v>30</v>
      </c>
      <c r="F1460" t="s">
        <v>237</v>
      </c>
      <c r="G1460" t="s">
        <v>16</v>
      </c>
      <c r="H1460">
        <v>9</v>
      </c>
      <c r="I1460">
        <v>43459.65</v>
      </c>
      <c r="J1460" t="s">
        <v>8624</v>
      </c>
      <c r="K1460" s="4">
        <f t="shared" si="22"/>
        <v>3621.6375000000003</v>
      </c>
      <c r="L1460" s="6">
        <v>3621.6375000000003</v>
      </c>
    </row>
    <row r="1461" spans="1:12" x14ac:dyDescent="0.25">
      <c r="A1461">
        <v>2460</v>
      </c>
      <c r="B1461">
        <v>45056</v>
      </c>
      <c r="C1461" t="s">
        <v>714</v>
      </c>
      <c r="D1461" t="s">
        <v>578</v>
      </c>
      <c r="E1461" t="s">
        <v>24</v>
      </c>
      <c r="F1461" t="s">
        <v>176</v>
      </c>
      <c r="G1461" t="s">
        <v>21</v>
      </c>
      <c r="H1461">
        <v>16</v>
      </c>
      <c r="I1461">
        <v>32010.25</v>
      </c>
      <c r="J1461" t="s">
        <v>2261</v>
      </c>
      <c r="K1461" s="4">
        <f t="shared" si="22"/>
        <v>2667.5208333333335</v>
      </c>
      <c r="L1461" s="6">
        <v>2667.5208333333335</v>
      </c>
    </row>
    <row r="1462" spans="1:12" x14ac:dyDescent="0.25">
      <c r="A1462">
        <v>2461</v>
      </c>
      <c r="B1462">
        <v>45069</v>
      </c>
      <c r="C1462" t="s">
        <v>944</v>
      </c>
      <c r="D1462" t="s">
        <v>146</v>
      </c>
      <c r="E1462" t="s">
        <v>14</v>
      </c>
      <c r="F1462" t="s">
        <v>61</v>
      </c>
      <c r="G1462" t="s">
        <v>21</v>
      </c>
      <c r="H1462">
        <v>11</v>
      </c>
      <c r="I1462">
        <v>96034.62</v>
      </c>
      <c r="J1462" t="s">
        <v>5541</v>
      </c>
      <c r="K1462" s="4">
        <f t="shared" si="22"/>
        <v>8002.8849999999993</v>
      </c>
      <c r="L1462" s="6">
        <v>8002.8849999999993</v>
      </c>
    </row>
    <row r="1463" spans="1:12" x14ac:dyDescent="0.25">
      <c r="A1463">
        <v>2462</v>
      </c>
      <c r="B1463">
        <v>45128</v>
      </c>
      <c r="C1463" t="s">
        <v>186</v>
      </c>
      <c r="D1463" t="s">
        <v>475</v>
      </c>
      <c r="E1463" t="s">
        <v>14</v>
      </c>
      <c r="F1463" t="s">
        <v>135</v>
      </c>
      <c r="G1463" t="s">
        <v>26</v>
      </c>
      <c r="H1463">
        <v>4</v>
      </c>
      <c r="I1463">
        <v>96659.25</v>
      </c>
      <c r="J1463" t="s">
        <v>2215</v>
      </c>
      <c r="K1463" s="4">
        <f t="shared" si="22"/>
        <v>8054.9375</v>
      </c>
      <c r="L1463" s="6">
        <v>8054.9375</v>
      </c>
    </row>
    <row r="1464" spans="1:12" x14ac:dyDescent="0.25">
      <c r="A1464">
        <v>2463</v>
      </c>
      <c r="B1464">
        <v>45090</v>
      </c>
      <c r="C1464" t="s">
        <v>593</v>
      </c>
      <c r="D1464" t="s">
        <v>146</v>
      </c>
      <c r="E1464" t="s">
        <v>24</v>
      </c>
      <c r="F1464" t="s">
        <v>198</v>
      </c>
      <c r="G1464" t="s">
        <v>26</v>
      </c>
      <c r="H1464">
        <v>20</v>
      </c>
      <c r="I1464">
        <v>64789.73</v>
      </c>
      <c r="J1464" t="s">
        <v>6538</v>
      </c>
      <c r="K1464" s="4">
        <f t="shared" si="22"/>
        <v>5399.1441666666669</v>
      </c>
      <c r="L1464" s="6">
        <v>5399.1441666666669</v>
      </c>
    </row>
    <row r="1465" spans="1:12" x14ac:dyDescent="0.25">
      <c r="A1465">
        <v>2464</v>
      </c>
      <c r="B1465">
        <v>45137</v>
      </c>
      <c r="C1465" t="s">
        <v>727</v>
      </c>
      <c r="D1465" t="s">
        <v>1069</v>
      </c>
      <c r="E1465" t="s">
        <v>14</v>
      </c>
      <c r="F1465" t="s">
        <v>52</v>
      </c>
      <c r="G1465" t="s">
        <v>35</v>
      </c>
      <c r="H1465">
        <v>6</v>
      </c>
      <c r="I1465">
        <v>61370.239999999998</v>
      </c>
      <c r="J1465" t="s">
        <v>4115</v>
      </c>
      <c r="K1465" s="4">
        <f t="shared" si="22"/>
        <v>5114.1866666666665</v>
      </c>
      <c r="L1465" s="6">
        <v>5114.1866666666665</v>
      </c>
    </row>
    <row r="1466" spans="1:12" x14ac:dyDescent="0.25">
      <c r="A1466">
        <v>2465</v>
      </c>
      <c r="B1466">
        <v>45128</v>
      </c>
      <c r="C1466" t="s">
        <v>504</v>
      </c>
      <c r="D1466" t="s">
        <v>521</v>
      </c>
      <c r="E1466" t="s">
        <v>24</v>
      </c>
      <c r="F1466" t="s">
        <v>205</v>
      </c>
      <c r="G1466" t="s">
        <v>26</v>
      </c>
      <c r="H1466">
        <v>14</v>
      </c>
      <c r="I1466">
        <v>97811.25</v>
      </c>
      <c r="J1466" t="s">
        <v>1939</v>
      </c>
      <c r="K1466" s="4">
        <f t="shared" si="22"/>
        <v>8150.9375</v>
      </c>
      <c r="L1466" s="6">
        <v>8150.9375</v>
      </c>
    </row>
    <row r="1467" spans="1:12" x14ac:dyDescent="0.25">
      <c r="A1467">
        <v>2466</v>
      </c>
      <c r="B1467">
        <v>45104</v>
      </c>
      <c r="C1467" t="s">
        <v>56</v>
      </c>
      <c r="D1467" t="s">
        <v>1070</v>
      </c>
      <c r="E1467" t="s">
        <v>14</v>
      </c>
      <c r="F1467" t="s">
        <v>110</v>
      </c>
      <c r="G1467" t="s">
        <v>21</v>
      </c>
      <c r="H1467">
        <v>19</v>
      </c>
      <c r="I1467">
        <v>37348.18</v>
      </c>
      <c r="J1467" t="s">
        <v>2064</v>
      </c>
      <c r="K1467" s="4">
        <f t="shared" si="22"/>
        <v>3112.3483333333334</v>
      </c>
      <c r="L1467" s="6">
        <v>3112.3483333333334</v>
      </c>
    </row>
    <row r="1468" spans="1:12" x14ac:dyDescent="0.25">
      <c r="A1468">
        <v>2467</v>
      </c>
      <c r="B1468">
        <v>45134</v>
      </c>
      <c r="C1468" t="s">
        <v>1071</v>
      </c>
      <c r="D1468" t="s">
        <v>975</v>
      </c>
      <c r="E1468" t="s">
        <v>30</v>
      </c>
      <c r="F1468" t="s">
        <v>61</v>
      </c>
      <c r="G1468" t="s">
        <v>35</v>
      </c>
      <c r="H1468">
        <v>6</v>
      </c>
      <c r="I1468">
        <v>41279.019999999997</v>
      </c>
      <c r="J1468" t="s">
        <v>1391</v>
      </c>
      <c r="K1468" s="4">
        <f t="shared" si="22"/>
        <v>3439.9183333333331</v>
      </c>
      <c r="L1468" s="6">
        <v>3439.9183333333331</v>
      </c>
    </row>
    <row r="1469" spans="1:12" x14ac:dyDescent="0.25">
      <c r="A1469">
        <v>2468</v>
      </c>
      <c r="B1469">
        <v>45105</v>
      </c>
      <c r="C1469" t="s">
        <v>254</v>
      </c>
      <c r="D1469" t="s">
        <v>926</v>
      </c>
      <c r="E1469" t="s">
        <v>30</v>
      </c>
      <c r="F1469" t="s">
        <v>235</v>
      </c>
      <c r="G1469" t="s">
        <v>35</v>
      </c>
      <c r="H1469">
        <v>0</v>
      </c>
      <c r="I1469">
        <v>72894.880000000005</v>
      </c>
      <c r="J1469" t="s">
        <v>4141</v>
      </c>
      <c r="K1469" s="4">
        <f t="shared" si="22"/>
        <v>6074.5733333333337</v>
      </c>
      <c r="L1469" s="6">
        <v>6074.5733333333337</v>
      </c>
    </row>
    <row r="1470" spans="1:12" x14ac:dyDescent="0.25">
      <c r="A1470">
        <v>2469</v>
      </c>
      <c r="B1470">
        <v>45116</v>
      </c>
      <c r="C1470" t="s">
        <v>354</v>
      </c>
      <c r="D1470" t="s">
        <v>501</v>
      </c>
      <c r="E1470" t="s">
        <v>24</v>
      </c>
      <c r="F1470" t="s">
        <v>246</v>
      </c>
      <c r="G1470" t="s">
        <v>26</v>
      </c>
      <c r="H1470">
        <v>14</v>
      </c>
      <c r="I1470">
        <v>30883.65</v>
      </c>
      <c r="J1470" t="s">
        <v>8670</v>
      </c>
      <c r="K1470" s="4">
        <f t="shared" si="22"/>
        <v>2573.6375000000003</v>
      </c>
      <c r="L1470" s="6">
        <v>2573.6375000000003</v>
      </c>
    </row>
    <row r="1471" spans="1:12" x14ac:dyDescent="0.25">
      <c r="A1471">
        <v>2470</v>
      </c>
      <c r="B1471">
        <v>45130</v>
      </c>
      <c r="C1471" t="s">
        <v>1072</v>
      </c>
      <c r="D1471" t="s">
        <v>322</v>
      </c>
      <c r="E1471" t="s">
        <v>14</v>
      </c>
      <c r="F1471" t="s">
        <v>176</v>
      </c>
      <c r="G1471" t="s">
        <v>35</v>
      </c>
      <c r="H1471">
        <v>3</v>
      </c>
      <c r="I1471">
        <v>79865.100000000006</v>
      </c>
      <c r="J1471" t="s">
        <v>2000</v>
      </c>
      <c r="K1471" s="4">
        <f t="shared" si="22"/>
        <v>6655.4250000000002</v>
      </c>
      <c r="L1471" s="6">
        <v>6655.4250000000002</v>
      </c>
    </row>
    <row r="1472" spans="1:12" x14ac:dyDescent="0.25">
      <c r="A1472">
        <v>2471</v>
      </c>
      <c r="B1472">
        <v>45056</v>
      </c>
      <c r="C1472" t="s">
        <v>1071</v>
      </c>
      <c r="D1472" t="s">
        <v>191</v>
      </c>
      <c r="E1472" t="s">
        <v>30</v>
      </c>
      <c r="F1472" t="s">
        <v>237</v>
      </c>
      <c r="G1472" t="s">
        <v>26</v>
      </c>
      <c r="H1472">
        <v>6</v>
      </c>
      <c r="I1472">
        <v>80658.880000000005</v>
      </c>
      <c r="J1472" t="s">
        <v>2334</v>
      </c>
      <c r="K1472" s="4">
        <f t="shared" si="22"/>
        <v>6721.5733333333337</v>
      </c>
      <c r="L1472" s="6">
        <v>6721.5733333333337</v>
      </c>
    </row>
    <row r="1473" spans="1:12" x14ac:dyDescent="0.25">
      <c r="A1473">
        <v>2472</v>
      </c>
      <c r="B1473">
        <v>45085</v>
      </c>
      <c r="C1473" t="s">
        <v>93</v>
      </c>
      <c r="D1473" t="s">
        <v>48</v>
      </c>
      <c r="E1473" t="s">
        <v>24</v>
      </c>
      <c r="F1473" t="s">
        <v>211</v>
      </c>
      <c r="G1473" t="s">
        <v>35</v>
      </c>
      <c r="H1473">
        <v>8</v>
      </c>
      <c r="I1473">
        <v>74131.210000000006</v>
      </c>
      <c r="J1473" t="s">
        <v>2920</v>
      </c>
      <c r="K1473" s="4">
        <f t="shared" si="22"/>
        <v>6177.6008333333339</v>
      </c>
      <c r="L1473" s="6">
        <v>6177.6008333333339</v>
      </c>
    </row>
    <row r="1474" spans="1:12" x14ac:dyDescent="0.25">
      <c r="A1474">
        <v>2473</v>
      </c>
      <c r="B1474">
        <v>45089</v>
      </c>
      <c r="C1474" t="s">
        <v>174</v>
      </c>
      <c r="D1474" t="s">
        <v>895</v>
      </c>
      <c r="E1474" t="s">
        <v>30</v>
      </c>
      <c r="F1474" t="s">
        <v>64</v>
      </c>
      <c r="G1474" t="s">
        <v>26</v>
      </c>
      <c r="H1474">
        <v>1</v>
      </c>
      <c r="I1474">
        <v>50984.55</v>
      </c>
      <c r="J1474" t="s">
        <v>4249</v>
      </c>
      <c r="K1474" s="4">
        <f t="shared" si="22"/>
        <v>4248.7125000000005</v>
      </c>
      <c r="L1474" s="6">
        <v>4248.7125000000005</v>
      </c>
    </row>
    <row r="1475" spans="1:12" x14ac:dyDescent="0.25">
      <c r="A1475">
        <v>2474</v>
      </c>
      <c r="B1475">
        <v>45064</v>
      </c>
      <c r="C1475" t="s">
        <v>869</v>
      </c>
      <c r="D1475" t="s">
        <v>57</v>
      </c>
      <c r="E1475" t="s">
        <v>24</v>
      </c>
      <c r="F1475" t="s">
        <v>113</v>
      </c>
      <c r="G1475" t="s">
        <v>26</v>
      </c>
      <c r="H1475">
        <v>0</v>
      </c>
      <c r="I1475">
        <v>57461.63</v>
      </c>
      <c r="J1475" t="s">
        <v>3516</v>
      </c>
      <c r="K1475" s="4">
        <f t="shared" ref="K1475:K1538" si="23">I1475/12</f>
        <v>4788.4691666666668</v>
      </c>
      <c r="L1475" s="6">
        <v>4788.4691666666668</v>
      </c>
    </row>
    <row r="1476" spans="1:12" x14ac:dyDescent="0.25">
      <c r="A1476">
        <v>2475</v>
      </c>
      <c r="B1476">
        <v>45078</v>
      </c>
      <c r="C1476" t="s">
        <v>125</v>
      </c>
      <c r="D1476" t="s">
        <v>871</v>
      </c>
      <c r="E1476" t="s">
        <v>24</v>
      </c>
      <c r="F1476" t="s">
        <v>232</v>
      </c>
      <c r="G1476" t="s">
        <v>35</v>
      </c>
      <c r="H1476">
        <v>9</v>
      </c>
      <c r="I1476">
        <v>61169.54</v>
      </c>
      <c r="J1476" t="s">
        <v>3215</v>
      </c>
      <c r="K1476" s="4">
        <f t="shared" si="23"/>
        <v>5097.461666666667</v>
      </c>
      <c r="L1476" s="6">
        <v>5097.461666666667</v>
      </c>
    </row>
    <row r="1477" spans="1:12" x14ac:dyDescent="0.25">
      <c r="A1477">
        <v>2476</v>
      </c>
      <c r="B1477">
        <v>45076</v>
      </c>
      <c r="C1477" t="s">
        <v>117</v>
      </c>
      <c r="D1477" t="s">
        <v>926</v>
      </c>
      <c r="E1477" t="s">
        <v>14</v>
      </c>
      <c r="F1477" t="s">
        <v>69</v>
      </c>
      <c r="G1477" t="s">
        <v>26</v>
      </c>
      <c r="H1477">
        <v>7</v>
      </c>
      <c r="I1477">
        <v>44348.44</v>
      </c>
      <c r="J1477" t="s">
        <v>1730</v>
      </c>
      <c r="K1477" s="4">
        <f t="shared" si="23"/>
        <v>3695.7033333333334</v>
      </c>
      <c r="L1477" s="6">
        <v>3695.7033333333334</v>
      </c>
    </row>
    <row r="1478" spans="1:12" x14ac:dyDescent="0.25">
      <c r="A1478">
        <v>2477</v>
      </c>
      <c r="B1478">
        <v>45060</v>
      </c>
      <c r="C1478" t="s">
        <v>448</v>
      </c>
      <c r="D1478" t="s">
        <v>919</v>
      </c>
      <c r="E1478" t="s">
        <v>14</v>
      </c>
      <c r="F1478" t="s">
        <v>211</v>
      </c>
      <c r="G1478" t="s">
        <v>16</v>
      </c>
      <c r="H1478">
        <v>7</v>
      </c>
      <c r="I1478">
        <v>54831.03</v>
      </c>
      <c r="J1478" t="s">
        <v>4573</v>
      </c>
      <c r="K1478" s="4">
        <f t="shared" si="23"/>
        <v>4569.2524999999996</v>
      </c>
      <c r="L1478" s="6">
        <v>4569.2524999999996</v>
      </c>
    </row>
    <row r="1479" spans="1:12" x14ac:dyDescent="0.25">
      <c r="A1479">
        <v>2478</v>
      </c>
      <c r="B1479">
        <v>45065</v>
      </c>
      <c r="C1479" t="s">
        <v>1073</v>
      </c>
      <c r="D1479" t="s">
        <v>941</v>
      </c>
      <c r="E1479" t="s">
        <v>30</v>
      </c>
      <c r="F1479" t="s">
        <v>101</v>
      </c>
      <c r="G1479" t="s">
        <v>35</v>
      </c>
      <c r="H1479">
        <v>20</v>
      </c>
      <c r="I1479">
        <v>54012.66</v>
      </c>
      <c r="J1479" t="s">
        <v>8711</v>
      </c>
      <c r="K1479" s="4">
        <f t="shared" si="23"/>
        <v>4501.0550000000003</v>
      </c>
      <c r="L1479" s="6">
        <v>4501.0550000000003</v>
      </c>
    </row>
    <row r="1480" spans="1:12" x14ac:dyDescent="0.25">
      <c r="A1480">
        <v>2479</v>
      </c>
      <c r="B1480">
        <v>45106</v>
      </c>
      <c r="C1480" t="s">
        <v>269</v>
      </c>
      <c r="D1480" t="s">
        <v>945</v>
      </c>
      <c r="E1480" t="s">
        <v>14</v>
      </c>
      <c r="F1480" t="s">
        <v>61</v>
      </c>
      <c r="G1480" t="s">
        <v>21</v>
      </c>
      <c r="H1480">
        <v>11</v>
      </c>
      <c r="I1480">
        <v>45585.37</v>
      </c>
      <c r="J1480" t="s">
        <v>3161</v>
      </c>
      <c r="K1480" s="4">
        <f t="shared" si="23"/>
        <v>3798.7808333333337</v>
      </c>
      <c r="L1480" s="6">
        <v>3798.7808333333337</v>
      </c>
    </row>
    <row r="1481" spans="1:12" x14ac:dyDescent="0.25">
      <c r="A1481">
        <v>2480</v>
      </c>
      <c r="B1481">
        <v>45136</v>
      </c>
      <c r="C1481" t="s">
        <v>805</v>
      </c>
      <c r="D1481" t="s">
        <v>1074</v>
      </c>
      <c r="E1481" t="s">
        <v>24</v>
      </c>
      <c r="F1481" t="s">
        <v>110</v>
      </c>
      <c r="G1481" t="s">
        <v>16</v>
      </c>
      <c r="H1481">
        <v>16</v>
      </c>
      <c r="I1481">
        <v>98616.15</v>
      </c>
      <c r="J1481" t="s">
        <v>6561</v>
      </c>
      <c r="K1481" s="4">
        <f t="shared" si="23"/>
        <v>8218.0124999999989</v>
      </c>
      <c r="L1481" s="6">
        <v>8218.0124999999989</v>
      </c>
    </row>
    <row r="1482" spans="1:12" x14ac:dyDescent="0.25">
      <c r="A1482">
        <v>2481</v>
      </c>
      <c r="B1482">
        <v>45060</v>
      </c>
      <c r="C1482" t="s">
        <v>502</v>
      </c>
      <c r="D1482" t="s">
        <v>1075</v>
      </c>
      <c r="E1482" t="s">
        <v>14</v>
      </c>
      <c r="F1482" t="s">
        <v>164</v>
      </c>
      <c r="G1482" t="s">
        <v>16</v>
      </c>
      <c r="H1482">
        <v>17</v>
      </c>
      <c r="I1482">
        <v>56482.5</v>
      </c>
      <c r="J1482" t="s">
        <v>2606</v>
      </c>
      <c r="K1482" s="4">
        <f t="shared" si="23"/>
        <v>4706.875</v>
      </c>
      <c r="L1482" s="6">
        <v>4706.875</v>
      </c>
    </row>
    <row r="1483" spans="1:12" x14ac:dyDescent="0.25">
      <c r="A1483">
        <v>2482</v>
      </c>
      <c r="B1483">
        <v>45133</v>
      </c>
      <c r="C1483" t="s">
        <v>150</v>
      </c>
      <c r="D1483" t="s">
        <v>112</v>
      </c>
      <c r="E1483" t="s">
        <v>30</v>
      </c>
      <c r="F1483" t="s">
        <v>113</v>
      </c>
      <c r="G1483" t="s">
        <v>35</v>
      </c>
      <c r="H1483">
        <v>19</v>
      </c>
      <c r="I1483">
        <v>61150.04</v>
      </c>
      <c r="J1483" t="s">
        <v>8069</v>
      </c>
      <c r="K1483" s="4">
        <f t="shared" si="23"/>
        <v>5095.836666666667</v>
      </c>
      <c r="L1483" s="6">
        <v>5095.836666666667</v>
      </c>
    </row>
    <row r="1484" spans="1:12" x14ac:dyDescent="0.25">
      <c r="A1484">
        <v>2483</v>
      </c>
      <c r="B1484">
        <v>45058</v>
      </c>
      <c r="C1484" t="s">
        <v>352</v>
      </c>
      <c r="D1484" t="s">
        <v>994</v>
      </c>
      <c r="E1484" t="s">
        <v>30</v>
      </c>
      <c r="F1484" t="s">
        <v>290</v>
      </c>
      <c r="G1484" t="s">
        <v>16</v>
      </c>
      <c r="H1484">
        <v>4</v>
      </c>
      <c r="I1484">
        <v>42464.57</v>
      </c>
      <c r="J1484" t="s">
        <v>4254</v>
      </c>
      <c r="K1484" s="4">
        <f t="shared" si="23"/>
        <v>3538.7141666666666</v>
      </c>
      <c r="L1484" s="6">
        <v>3538.7141666666666</v>
      </c>
    </row>
    <row r="1485" spans="1:12" x14ac:dyDescent="0.25">
      <c r="A1485">
        <v>2484</v>
      </c>
      <c r="B1485">
        <v>45094</v>
      </c>
      <c r="C1485" t="s">
        <v>585</v>
      </c>
      <c r="D1485" t="s">
        <v>1006</v>
      </c>
      <c r="E1485" t="s">
        <v>24</v>
      </c>
      <c r="F1485" t="s">
        <v>55</v>
      </c>
      <c r="G1485" t="s">
        <v>26</v>
      </c>
      <c r="H1485">
        <v>5</v>
      </c>
      <c r="I1485">
        <v>76669.09</v>
      </c>
      <c r="J1485" t="s">
        <v>2818</v>
      </c>
      <c r="K1485" s="4">
        <f t="shared" si="23"/>
        <v>6389.0908333333327</v>
      </c>
      <c r="L1485" s="6">
        <v>6389.0908333333327</v>
      </c>
    </row>
    <row r="1486" spans="1:12" x14ac:dyDescent="0.25">
      <c r="A1486">
        <v>2485</v>
      </c>
      <c r="B1486">
        <v>45096</v>
      </c>
      <c r="C1486" t="s">
        <v>238</v>
      </c>
      <c r="D1486" t="s">
        <v>705</v>
      </c>
      <c r="E1486" t="s">
        <v>14</v>
      </c>
      <c r="F1486" t="s">
        <v>211</v>
      </c>
      <c r="G1486" t="s">
        <v>16</v>
      </c>
      <c r="H1486">
        <v>14</v>
      </c>
      <c r="I1486">
        <v>90496.03</v>
      </c>
      <c r="J1486" t="s">
        <v>3098</v>
      </c>
      <c r="K1486" s="4">
        <f t="shared" si="23"/>
        <v>7541.3358333333335</v>
      </c>
      <c r="L1486" s="6">
        <v>7541.3358333333335</v>
      </c>
    </row>
    <row r="1487" spans="1:12" x14ac:dyDescent="0.25">
      <c r="A1487">
        <v>2486</v>
      </c>
      <c r="B1487">
        <v>45142</v>
      </c>
      <c r="C1487" t="s">
        <v>56</v>
      </c>
      <c r="D1487" t="s">
        <v>1076</v>
      </c>
      <c r="E1487" t="s">
        <v>14</v>
      </c>
      <c r="F1487" t="s">
        <v>176</v>
      </c>
      <c r="G1487" t="s">
        <v>16</v>
      </c>
      <c r="H1487">
        <v>4</v>
      </c>
      <c r="I1487">
        <v>37538.160000000003</v>
      </c>
      <c r="J1487" t="s">
        <v>3468</v>
      </c>
      <c r="K1487" s="4">
        <f t="shared" si="23"/>
        <v>3128.1800000000003</v>
      </c>
      <c r="L1487" s="6">
        <v>3128.1800000000003</v>
      </c>
    </row>
    <row r="1488" spans="1:12" x14ac:dyDescent="0.25">
      <c r="A1488">
        <v>2487</v>
      </c>
      <c r="B1488">
        <v>45074</v>
      </c>
      <c r="C1488" t="s">
        <v>502</v>
      </c>
      <c r="D1488" t="s">
        <v>191</v>
      </c>
      <c r="E1488" t="s">
        <v>30</v>
      </c>
      <c r="F1488" t="s">
        <v>145</v>
      </c>
      <c r="G1488" t="s">
        <v>16</v>
      </c>
      <c r="H1488">
        <v>0</v>
      </c>
      <c r="I1488">
        <v>31518.97</v>
      </c>
      <c r="J1488" t="s">
        <v>1818</v>
      </c>
      <c r="K1488" s="4">
        <f t="shared" si="23"/>
        <v>2626.5808333333334</v>
      </c>
      <c r="L1488" s="6">
        <v>2626.5808333333334</v>
      </c>
    </row>
    <row r="1489" spans="1:12" x14ac:dyDescent="0.25">
      <c r="A1489">
        <v>2488</v>
      </c>
      <c r="B1489">
        <v>45088</v>
      </c>
      <c r="C1489" t="s">
        <v>165</v>
      </c>
      <c r="D1489" t="s">
        <v>383</v>
      </c>
      <c r="E1489" t="s">
        <v>14</v>
      </c>
      <c r="F1489" t="s">
        <v>72</v>
      </c>
      <c r="G1489" t="s">
        <v>26</v>
      </c>
      <c r="H1489">
        <v>6</v>
      </c>
      <c r="I1489">
        <v>59098.16</v>
      </c>
      <c r="J1489" t="s">
        <v>4783</v>
      </c>
      <c r="K1489" s="4">
        <f t="shared" si="23"/>
        <v>4924.8466666666673</v>
      </c>
      <c r="L1489" s="6">
        <v>4924.8466666666673</v>
      </c>
    </row>
    <row r="1490" spans="1:12" x14ac:dyDescent="0.25">
      <c r="A1490">
        <v>2489</v>
      </c>
      <c r="B1490">
        <v>45085</v>
      </c>
      <c r="C1490" t="s">
        <v>310</v>
      </c>
      <c r="D1490" t="s">
        <v>537</v>
      </c>
      <c r="E1490" t="s">
        <v>14</v>
      </c>
      <c r="F1490" t="s">
        <v>142</v>
      </c>
      <c r="G1490" t="s">
        <v>21</v>
      </c>
      <c r="H1490">
        <v>7</v>
      </c>
      <c r="I1490">
        <v>99564.78</v>
      </c>
      <c r="J1490" t="s">
        <v>8757</v>
      </c>
      <c r="K1490" s="4">
        <f t="shared" si="23"/>
        <v>8297.0650000000005</v>
      </c>
      <c r="L1490" s="6">
        <v>8297.0650000000005</v>
      </c>
    </row>
    <row r="1491" spans="1:12" x14ac:dyDescent="0.25">
      <c r="A1491">
        <v>2490</v>
      </c>
      <c r="B1491">
        <v>45124</v>
      </c>
      <c r="C1491" t="s">
        <v>123</v>
      </c>
      <c r="D1491" t="s">
        <v>48</v>
      </c>
      <c r="E1491" t="s">
        <v>30</v>
      </c>
      <c r="F1491" t="s">
        <v>264</v>
      </c>
      <c r="G1491" t="s">
        <v>35</v>
      </c>
      <c r="H1491">
        <v>7</v>
      </c>
      <c r="I1491">
        <v>86755.7</v>
      </c>
      <c r="J1491" t="s">
        <v>8222</v>
      </c>
      <c r="K1491" s="4">
        <f t="shared" si="23"/>
        <v>7229.6416666666664</v>
      </c>
      <c r="L1491" s="6">
        <v>7229.6416666666664</v>
      </c>
    </row>
    <row r="1492" spans="1:12" x14ac:dyDescent="0.25">
      <c r="A1492">
        <v>2491</v>
      </c>
      <c r="B1492">
        <v>45125</v>
      </c>
      <c r="C1492" t="s">
        <v>1017</v>
      </c>
      <c r="D1492" t="s">
        <v>428</v>
      </c>
      <c r="E1492" t="s">
        <v>30</v>
      </c>
      <c r="F1492" t="s">
        <v>147</v>
      </c>
      <c r="G1492" t="s">
        <v>35</v>
      </c>
      <c r="H1492">
        <v>17</v>
      </c>
      <c r="I1492">
        <v>48011.9</v>
      </c>
      <c r="J1492" t="s">
        <v>8767</v>
      </c>
      <c r="K1492" s="4">
        <f t="shared" si="23"/>
        <v>4000.9916666666668</v>
      </c>
      <c r="L1492" s="6">
        <v>4000.9916666666668</v>
      </c>
    </row>
    <row r="1493" spans="1:12" x14ac:dyDescent="0.25">
      <c r="A1493">
        <v>2492</v>
      </c>
      <c r="B1493">
        <v>45124</v>
      </c>
      <c r="C1493" t="s">
        <v>28</v>
      </c>
      <c r="D1493" t="s">
        <v>383</v>
      </c>
      <c r="E1493" t="s">
        <v>24</v>
      </c>
      <c r="F1493" t="s">
        <v>142</v>
      </c>
      <c r="G1493" t="s">
        <v>21</v>
      </c>
      <c r="H1493">
        <v>17</v>
      </c>
      <c r="I1493">
        <v>55079.94</v>
      </c>
      <c r="J1493" t="s">
        <v>8772</v>
      </c>
      <c r="K1493" s="4">
        <f t="shared" si="23"/>
        <v>4589.9949999999999</v>
      </c>
      <c r="L1493" s="6">
        <v>4589.9949999999999</v>
      </c>
    </row>
    <row r="1494" spans="1:12" x14ac:dyDescent="0.25">
      <c r="A1494">
        <v>2493</v>
      </c>
      <c r="B1494">
        <v>45069</v>
      </c>
      <c r="C1494" t="s">
        <v>260</v>
      </c>
      <c r="D1494" t="s">
        <v>1016</v>
      </c>
      <c r="E1494" t="s">
        <v>30</v>
      </c>
      <c r="F1494" t="s">
        <v>167</v>
      </c>
      <c r="G1494" t="s">
        <v>21</v>
      </c>
      <c r="H1494">
        <v>7</v>
      </c>
      <c r="I1494">
        <v>92582.01</v>
      </c>
      <c r="J1494" t="s">
        <v>4263</v>
      </c>
      <c r="K1494" s="4">
        <f t="shared" si="23"/>
        <v>7715.1674999999996</v>
      </c>
      <c r="L1494" s="6">
        <v>7715.1674999999996</v>
      </c>
    </row>
    <row r="1495" spans="1:12" x14ac:dyDescent="0.25">
      <c r="A1495">
        <v>2494</v>
      </c>
      <c r="B1495">
        <v>45100</v>
      </c>
      <c r="C1495" t="s">
        <v>520</v>
      </c>
      <c r="D1495" t="s">
        <v>192</v>
      </c>
      <c r="E1495" t="s">
        <v>24</v>
      </c>
      <c r="F1495" t="s">
        <v>46</v>
      </c>
      <c r="G1495" t="s">
        <v>26</v>
      </c>
      <c r="H1495">
        <v>2</v>
      </c>
      <c r="I1495">
        <v>64793.93</v>
      </c>
      <c r="J1495" t="s">
        <v>6175</v>
      </c>
      <c r="K1495" s="4">
        <f t="shared" si="23"/>
        <v>5399.4941666666664</v>
      </c>
      <c r="L1495" s="6">
        <v>5399.4941666666664</v>
      </c>
    </row>
    <row r="1496" spans="1:12" x14ac:dyDescent="0.25">
      <c r="A1496">
        <v>2495</v>
      </c>
      <c r="B1496">
        <v>45070</v>
      </c>
      <c r="C1496" t="s">
        <v>338</v>
      </c>
      <c r="D1496" t="s">
        <v>332</v>
      </c>
      <c r="E1496" t="s">
        <v>24</v>
      </c>
      <c r="F1496" t="s">
        <v>20</v>
      </c>
      <c r="G1496" t="s">
        <v>35</v>
      </c>
      <c r="H1496">
        <v>9</v>
      </c>
      <c r="I1496">
        <v>77758.53</v>
      </c>
      <c r="J1496" t="s">
        <v>5949</v>
      </c>
      <c r="K1496" s="4">
        <f t="shared" si="23"/>
        <v>6479.8774999999996</v>
      </c>
      <c r="L1496" s="6">
        <v>6479.8774999999996</v>
      </c>
    </row>
    <row r="1497" spans="1:12" x14ac:dyDescent="0.25">
      <c r="A1497">
        <v>2496</v>
      </c>
      <c r="B1497">
        <v>45105</v>
      </c>
      <c r="C1497" t="s">
        <v>327</v>
      </c>
      <c r="D1497" t="s">
        <v>1077</v>
      </c>
      <c r="E1497" t="s">
        <v>30</v>
      </c>
      <c r="F1497" t="s">
        <v>235</v>
      </c>
      <c r="G1497" t="s">
        <v>26</v>
      </c>
      <c r="H1497">
        <v>2</v>
      </c>
      <c r="I1497">
        <v>43032.97</v>
      </c>
      <c r="J1497" t="s">
        <v>3821</v>
      </c>
      <c r="K1497" s="4">
        <f t="shared" si="23"/>
        <v>3586.0808333333334</v>
      </c>
      <c r="L1497" s="6">
        <v>3586.0808333333334</v>
      </c>
    </row>
    <row r="1498" spans="1:12" x14ac:dyDescent="0.25">
      <c r="A1498">
        <v>2497</v>
      </c>
      <c r="B1498">
        <v>45131</v>
      </c>
      <c r="C1498" t="s">
        <v>65</v>
      </c>
      <c r="D1498" t="s">
        <v>889</v>
      </c>
      <c r="E1498" t="s">
        <v>14</v>
      </c>
      <c r="F1498" t="s">
        <v>145</v>
      </c>
      <c r="G1498" t="s">
        <v>26</v>
      </c>
      <c r="H1498">
        <v>3</v>
      </c>
      <c r="I1498">
        <v>71465.14</v>
      </c>
      <c r="J1498" t="s">
        <v>7404</v>
      </c>
      <c r="K1498" s="4">
        <f t="shared" si="23"/>
        <v>5955.4283333333333</v>
      </c>
      <c r="L1498" s="6">
        <v>5955.4283333333333</v>
      </c>
    </row>
    <row r="1499" spans="1:12" x14ac:dyDescent="0.25">
      <c r="A1499">
        <v>2498</v>
      </c>
      <c r="B1499">
        <v>45128</v>
      </c>
      <c r="C1499" t="s">
        <v>514</v>
      </c>
      <c r="D1499" t="s">
        <v>472</v>
      </c>
      <c r="E1499" t="s">
        <v>30</v>
      </c>
      <c r="F1499" t="s">
        <v>363</v>
      </c>
      <c r="G1499" t="s">
        <v>35</v>
      </c>
      <c r="H1499">
        <v>3</v>
      </c>
      <c r="I1499">
        <v>31756.49</v>
      </c>
      <c r="J1499" t="s">
        <v>3053</v>
      </c>
      <c r="K1499" s="4">
        <f t="shared" si="23"/>
        <v>2646.374166666667</v>
      </c>
      <c r="L1499" s="6">
        <v>2646.374166666667</v>
      </c>
    </row>
    <row r="1500" spans="1:12" x14ac:dyDescent="0.25">
      <c r="A1500">
        <v>2499</v>
      </c>
      <c r="B1500">
        <v>45102</v>
      </c>
      <c r="C1500" t="s">
        <v>377</v>
      </c>
      <c r="D1500" t="s">
        <v>675</v>
      </c>
      <c r="E1500" t="s">
        <v>14</v>
      </c>
      <c r="F1500" t="s">
        <v>15</v>
      </c>
      <c r="G1500" t="s">
        <v>26</v>
      </c>
      <c r="H1500">
        <v>5</v>
      </c>
      <c r="I1500">
        <v>38396.28</v>
      </c>
      <c r="J1500" t="s">
        <v>1805</v>
      </c>
      <c r="K1500" s="4">
        <f t="shared" si="23"/>
        <v>3199.69</v>
      </c>
      <c r="L1500" s="6">
        <v>3199.69</v>
      </c>
    </row>
    <row r="1501" spans="1:12" x14ac:dyDescent="0.25">
      <c r="A1501">
        <v>2500</v>
      </c>
      <c r="B1501">
        <v>45056</v>
      </c>
      <c r="C1501" t="s">
        <v>123</v>
      </c>
      <c r="D1501" t="s">
        <v>322</v>
      </c>
      <c r="E1501" t="s">
        <v>30</v>
      </c>
      <c r="F1501" t="s">
        <v>34</v>
      </c>
      <c r="G1501" t="s">
        <v>35</v>
      </c>
      <c r="H1501">
        <v>9</v>
      </c>
      <c r="I1501">
        <v>78551.89</v>
      </c>
      <c r="J1501" t="s">
        <v>1900</v>
      </c>
      <c r="K1501" s="4">
        <f t="shared" si="23"/>
        <v>6545.9908333333333</v>
      </c>
      <c r="L1501" s="6">
        <v>6545.9908333333333</v>
      </c>
    </row>
    <row r="1502" spans="1:12" x14ac:dyDescent="0.25">
      <c r="A1502">
        <v>2501</v>
      </c>
      <c r="B1502">
        <v>45098</v>
      </c>
      <c r="C1502" t="s">
        <v>242</v>
      </c>
      <c r="D1502" t="s">
        <v>437</v>
      </c>
      <c r="E1502" t="s">
        <v>24</v>
      </c>
      <c r="F1502" t="s">
        <v>122</v>
      </c>
      <c r="G1502" t="s">
        <v>35</v>
      </c>
      <c r="H1502">
        <v>6</v>
      </c>
      <c r="I1502">
        <v>86416.44</v>
      </c>
      <c r="J1502" t="s">
        <v>1391</v>
      </c>
      <c r="K1502" s="4">
        <f t="shared" si="23"/>
        <v>7201.37</v>
      </c>
      <c r="L1502" s="6">
        <v>7201.37</v>
      </c>
    </row>
    <row r="1503" spans="1:12" x14ac:dyDescent="0.25">
      <c r="A1503">
        <v>2502</v>
      </c>
      <c r="B1503">
        <v>45100</v>
      </c>
      <c r="C1503" t="s">
        <v>1078</v>
      </c>
      <c r="D1503" t="s">
        <v>781</v>
      </c>
      <c r="E1503" t="s">
        <v>30</v>
      </c>
      <c r="F1503" t="s">
        <v>116</v>
      </c>
      <c r="G1503" t="s">
        <v>26</v>
      </c>
      <c r="H1503">
        <v>16</v>
      </c>
      <c r="I1503">
        <v>75071.78</v>
      </c>
      <c r="J1503" t="s">
        <v>6331</v>
      </c>
      <c r="K1503" s="4">
        <f t="shared" si="23"/>
        <v>6255.9816666666666</v>
      </c>
      <c r="L1503" s="6">
        <v>6255.9816666666666</v>
      </c>
    </row>
    <row r="1504" spans="1:12" x14ac:dyDescent="0.25">
      <c r="A1504">
        <v>2503</v>
      </c>
      <c r="B1504">
        <v>45136</v>
      </c>
      <c r="C1504" t="s">
        <v>309</v>
      </c>
      <c r="D1504" t="s">
        <v>1039</v>
      </c>
      <c r="E1504" t="s">
        <v>30</v>
      </c>
      <c r="F1504" t="s">
        <v>31</v>
      </c>
      <c r="G1504" t="s">
        <v>35</v>
      </c>
      <c r="H1504">
        <v>16</v>
      </c>
      <c r="I1504">
        <v>80587.81</v>
      </c>
      <c r="J1504" t="s">
        <v>5113</v>
      </c>
      <c r="K1504" s="4">
        <f t="shared" si="23"/>
        <v>6715.6508333333331</v>
      </c>
      <c r="L1504" s="6">
        <v>6715.6508333333331</v>
      </c>
    </row>
    <row r="1505" spans="1:12" x14ac:dyDescent="0.25">
      <c r="A1505">
        <v>2504</v>
      </c>
      <c r="B1505">
        <v>45089</v>
      </c>
      <c r="C1505" t="s">
        <v>62</v>
      </c>
      <c r="D1505" t="s">
        <v>1025</v>
      </c>
      <c r="E1505" t="s">
        <v>14</v>
      </c>
      <c r="F1505" t="s">
        <v>229</v>
      </c>
      <c r="G1505" t="s">
        <v>26</v>
      </c>
      <c r="H1505">
        <v>20</v>
      </c>
      <c r="I1505">
        <v>95220.6</v>
      </c>
      <c r="J1505" t="s">
        <v>5497</v>
      </c>
      <c r="K1505" s="4">
        <f t="shared" si="23"/>
        <v>7935.05</v>
      </c>
      <c r="L1505" s="6">
        <v>7935.05</v>
      </c>
    </row>
    <row r="1506" spans="1:12" x14ac:dyDescent="0.25">
      <c r="A1506">
        <v>2505</v>
      </c>
      <c r="B1506">
        <v>45078</v>
      </c>
      <c r="C1506" t="s">
        <v>168</v>
      </c>
      <c r="D1506" t="s">
        <v>71</v>
      </c>
      <c r="E1506" t="s">
        <v>24</v>
      </c>
      <c r="F1506" t="s">
        <v>116</v>
      </c>
      <c r="G1506" t="s">
        <v>35</v>
      </c>
      <c r="H1506">
        <v>3</v>
      </c>
      <c r="I1506">
        <v>74833.17</v>
      </c>
      <c r="J1506" t="s">
        <v>3209</v>
      </c>
      <c r="K1506" s="4">
        <f t="shared" si="23"/>
        <v>6236.0974999999999</v>
      </c>
      <c r="L1506" s="6">
        <v>6236.0974999999999</v>
      </c>
    </row>
    <row r="1507" spans="1:12" x14ac:dyDescent="0.25">
      <c r="A1507">
        <v>2506</v>
      </c>
      <c r="B1507">
        <v>45077</v>
      </c>
      <c r="C1507" t="s">
        <v>500</v>
      </c>
      <c r="D1507" t="s">
        <v>207</v>
      </c>
      <c r="E1507" t="s">
        <v>30</v>
      </c>
      <c r="F1507" t="s">
        <v>132</v>
      </c>
      <c r="G1507" t="s">
        <v>16</v>
      </c>
      <c r="H1507">
        <v>18</v>
      </c>
      <c r="I1507">
        <v>87886.48</v>
      </c>
      <c r="J1507" t="s">
        <v>4045</v>
      </c>
      <c r="K1507" s="4">
        <f t="shared" si="23"/>
        <v>7323.873333333333</v>
      </c>
      <c r="L1507" s="6">
        <v>7323.873333333333</v>
      </c>
    </row>
    <row r="1508" spans="1:12" x14ac:dyDescent="0.25">
      <c r="A1508">
        <v>2507</v>
      </c>
      <c r="B1508">
        <v>45139</v>
      </c>
      <c r="C1508" t="s">
        <v>471</v>
      </c>
      <c r="D1508" t="s">
        <v>794</v>
      </c>
      <c r="E1508" t="s">
        <v>30</v>
      </c>
      <c r="F1508" t="s">
        <v>75</v>
      </c>
      <c r="G1508" t="s">
        <v>16</v>
      </c>
      <c r="H1508">
        <v>9</v>
      </c>
      <c r="I1508">
        <v>44667.34</v>
      </c>
      <c r="J1508" t="s">
        <v>2310</v>
      </c>
      <c r="K1508" s="4">
        <f t="shared" si="23"/>
        <v>3722.2783333333332</v>
      </c>
      <c r="L1508" s="6">
        <v>3722.2783333333332</v>
      </c>
    </row>
    <row r="1509" spans="1:12" x14ac:dyDescent="0.25">
      <c r="A1509">
        <v>2508</v>
      </c>
      <c r="B1509">
        <v>45052</v>
      </c>
      <c r="C1509" t="s">
        <v>381</v>
      </c>
      <c r="D1509" t="s">
        <v>521</v>
      </c>
      <c r="E1509" t="s">
        <v>14</v>
      </c>
      <c r="F1509" t="s">
        <v>147</v>
      </c>
      <c r="G1509" t="s">
        <v>35</v>
      </c>
      <c r="H1509">
        <v>12</v>
      </c>
      <c r="I1509">
        <v>44792.89</v>
      </c>
      <c r="J1509" t="s">
        <v>1780</v>
      </c>
      <c r="K1509" s="4">
        <f t="shared" si="23"/>
        <v>3732.7408333333333</v>
      </c>
      <c r="L1509" s="6">
        <v>3732.7408333333333</v>
      </c>
    </row>
    <row r="1510" spans="1:12" x14ac:dyDescent="0.25">
      <c r="A1510">
        <v>2509</v>
      </c>
      <c r="B1510">
        <v>45109</v>
      </c>
      <c r="C1510" t="s">
        <v>238</v>
      </c>
      <c r="D1510" t="s">
        <v>936</v>
      </c>
      <c r="E1510" t="s">
        <v>30</v>
      </c>
      <c r="F1510" t="s">
        <v>453</v>
      </c>
      <c r="G1510" t="s">
        <v>21</v>
      </c>
      <c r="H1510">
        <v>7</v>
      </c>
      <c r="I1510">
        <v>97647.57</v>
      </c>
      <c r="J1510" t="s">
        <v>8527</v>
      </c>
      <c r="K1510" s="4">
        <f t="shared" si="23"/>
        <v>8137.2975000000006</v>
      </c>
      <c r="L1510" s="6">
        <v>8137.2975000000006</v>
      </c>
    </row>
    <row r="1511" spans="1:12" x14ac:dyDescent="0.25">
      <c r="A1511">
        <v>2510</v>
      </c>
      <c r="B1511">
        <v>45101</v>
      </c>
      <c r="C1511" t="s">
        <v>238</v>
      </c>
      <c r="D1511" t="s">
        <v>332</v>
      </c>
      <c r="E1511" t="s">
        <v>24</v>
      </c>
      <c r="F1511" t="s">
        <v>173</v>
      </c>
      <c r="G1511" t="s">
        <v>16</v>
      </c>
      <c r="H1511">
        <v>6</v>
      </c>
      <c r="I1511">
        <v>69300.929999999993</v>
      </c>
      <c r="J1511" t="s">
        <v>8757</v>
      </c>
      <c r="K1511" s="4">
        <f t="shared" si="23"/>
        <v>5775.0774999999994</v>
      </c>
      <c r="L1511" s="6">
        <v>5775.0774999999994</v>
      </c>
    </row>
    <row r="1512" spans="1:12" x14ac:dyDescent="0.25">
      <c r="A1512">
        <v>2511</v>
      </c>
      <c r="B1512">
        <v>45089</v>
      </c>
      <c r="C1512" t="s">
        <v>338</v>
      </c>
      <c r="D1512" t="s">
        <v>948</v>
      </c>
      <c r="E1512" t="s">
        <v>30</v>
      </c>
      <c r="F1512" t="s">
        <v>424</v>
      </c>
      <c r="G1512" t="s">
        <v>16</v>
      </c>
      <c r="H1512">
        <v>7</v>
      </c>
      <c r="I1512">
        <v>35900.99</v>
      </c>
      <c r="J1512" t="s">
        <v>2006</v>
      </c>
      <c r="K1512" s="4">
        <f t="shared" si="23"/>
        <v>2991.7491666666665</v>
      </c>
      <c r="L1512" s="6">
        <v>2991.7491666666665</v>
      </c>
    </row>
    <row r="1513" spans="1:12" x14ac:dyDescent="0.25">
      <c r="A1513">
        <v>2512</v>
      </c>
      <c r="B1513">
        <v>45133</v>
      </c>
      <c r="C1513" t="s">
        <v>54</v>
      </c>
      <c r="D1513" t="s">
        <v>291</v>
      </c>
      <c r="E1513" t="s">
        <v>24</v>
      </c>
      <c r="F1513" t="s">
        <v>214</v>
      </c>
      <c r="G1513" t="s">
        <v>35</v>
      </c>
      <c r="H1513">
        <v>17</v>
      </c>
      <c r="I1513">
        <v>85421.11</v>
      </c>
      <c r="J1513" t="s">
        <v>2351</v>
      </c>
      <c r="K1513" s="4">
        <f t="shared" si="23"/>
        <v>7118.4258333333337</v>
      </c>
      <c r="L1513" s="6">
        <v>7118.4258333333337</v>
      </c>
    </row>
    <row r="1514" spans="1:12" x14ac:dyDescent="0.25">
      <c r="A1514">
        <v>2513</v>
      </c>
      <c r="B1514">
        <v>45139</v>
      </c>
      <c r="C1514" t="s">
        <v>727</v>
      </c>
      <c r="D1514" t="s">
        <v>469</v>
      </c>
      <c r="E1514" t="s">
        <v>24</v>
      </c>
      <c r="F1514" t="s">
        <v>78</v>
      </c>
      <c r="G1514" t="s">
        <v>16</v>
      </c>
      <c r="H1514">
        <v>12</v>
      </c>
      <c r="I1514">
        <v>75654.27</v>
      </c>
      <c r="J1514" t="s">
        <v>2310</v>
      </c>
      <c r="K1514" s="4">
        <f t="shared" si="23"/>
        <v>6304.5225</v>
      </c>
      <c r="L1514" s="6">
        <v>6304.5225</v>
      </c>
    </row>
    <row r="1515" spans="1:12" x14ac:dyDescent="0.25">
      <c r="A1515">
        <v>2514</v>
      </c>
      <c r="B1515">
        <v>45120</v>
      </c>
      <c r="C1515" t="s">
        <v>28</v>
      </c>
      <c r="D1515" t="s">
        <v>1079</v>
      </c>
      <c r="E1515" t="s">
        <v>14</v>
      </c>
      <c r="F1515" t="s">
        <v>211</v>
      </c>
      <c r="G1515" t="s">
        <v>21</v>
      </c>
      <c r="H1515">
        <v>10</v>
      </c>
      <c r="I1515">
        <v>94251.75</v>
      </c>
      <c r="J1515" t="s">
        <v>5584</v>
      </c>
      <c r="K1515" s="4">
        <f t="shared" si="23"/>
        <v>7854.3125</v>
      </c>
      <c r="L1515" s="6">
        <v>7854.3125</v>
      </c>
    </row>
    <row r="1516" spans="1:12" x14ac:dyDescent="0.25">
      <c r="A1516">
        <v>2515</v>
      </c>
      <c r="B1516">
        <v>45122</v>
      </c>
      <c r="C1516" t="s">
        <v>28</v>
      </c>
      <c r="D1516" t="s">
        <v>1080</v>
      </c>
      <c r="E1516" t="s">
        <v>30</v>
      </c>
      <c r="F1516" t="s">
        <v>363</v>
      </c>
      <c r="G1516" t="s">
        <v>35</v>
      </c>
      <c r="H1516">
        <v>1</v>
      </c>
      <c r="I1516">
        <v>61330.12</v>
      </c>
      <c r="J1516" t="s">
        <v>2662</v>
      </c>
      <c r="K1516" s="4">
        <f t="shared" si="23"/>
        <v>5110.8433333333332</v>
      </c>
      <c r="L1516" s="6">
        <v>5110.8433333333332</v>
      </c>
    </row>
    <row r="1517" spans="1:12" x14ac:dyDescent="0.25">
      <c r="A1517">
        <v>2516</v>
      </c>
      <c r="B1517">
        <v>45057</v>
      </c>
      <c r="C1517" t="s">
        <v>245</v>
      </c>
      <c r="D1517" t="s">
        <v>29</v>
      </c>
      <c r="E1517" t="s">
        <v>14</v>
      </c>
      <c r="F1517" t="s">
        <v>173</v>
      </c>
      <c r="G1517" t="s">
        <v>16</v>
      </c>
      <c r="H1517">
        <v>14</v>
      </c>
      <c r="I1517">
        <v>86962.17</v>
      </c>
      <c r="J1517" t="s">
        <v>3510</v>
      </c>
      <c r="K1517" s="4">
        <f t="shared" si="23"/>
        <v>7246.8474999999999</v>
      </c>
      <c r="L1517" s="6">
        <v>7246.8474999999999</v>
      </c>
    </row>
    <row r="1518" spans="1:12" x14ac:dyDescent="0.25">
      <c r="A1518">
        <v>2517</v>
      </c>
      <c r="B1518">
        <v>45070</v>
      </c>
      <c r="C1518" t="s">
        <v>960</v>
      </c>
      <c r="D1518" t="s">
        <v>356</v>
      </c>
      <c r="E1518" t="s">
        <v>14</v>
      </c>
      <c r="F1518" t="s">
        <v>116</v>
      </c>
      <c r="G1518" t="s">
        <v>16</v>
      </c>
      <c r="H1518">
        <v>7</v>
      </c>
      <c r="I1518">
        <v>76363.240000000005</v>
      </c>
      <c r="J1518" t="s">
        <v>3606</v>
      </c>
      <c r="K1518" s="4">
        <f t="shared" si="23"/>
        <v>6363.6033333333335</v>
      </c>
      <c r="L1518" s="6">
        <v>6363.6033333333335</v>
      </c>
    </row>
    <row r="1519" spans="1:12" x14ac:dyDescent="0.25">
      <c r="A1519">
        <v>2518</v>
      </c>
      <c r="B1519">
        <v>45136</v>
      </c>
      <c r="C1519" t="s">
        <v>87</v>
      </c>
      <c r="D1519" t="s">
        <v>60</v>
      </c>
      <c r="E1519" t="s">
        <v>14</v>
      </c>
      <c r="F1519" t="s">
        <v>145</v>
      </c>
      <c r="G1519" t="s">
        <v>35</v>
      </c>
      <c r="H1519">
        <v>11</v>
      </c>
      <c r="I1519">
        <v>38557.57</v>
      </c>
      <c r="J1519" t="s">
        <v>4783</v>
      </c>
      <c r="K1519" s="4">
        <f t="shared" si="23"/>
        <v>3213.1308333333332</v>
      </c>
      <c r="L1519" s="6">
        <v>3213.1308333333332</v>
      </c>
    </row>
    <row r="1520" spans="1:12" x14ac:dyDescent="0.25">
      <c r="A1520">
        <v>2519</v>
      </c>
      <c r="B1520">
        <v>45118</v>
      </c>
      <c r="C1520" t="s">
        <v>177</v>
      </c>
      <c r="D1520" t="s">
        <v>206</v>
      </c>
      <c r="E1520" t="s">
        <v>14</v>
      </c>
      <c r="F1520" t="s">
        <v>235</v>
      </c>
      <c r="G1520" t="s">
        <v>21</v>
      </c>
      <c r="H1520">
        <v>8</v>
      </c>
      <c r="I1520">
        <v>50894.7</v>
      </c>
      <c r="J1520" t="s">
        <v>3215</v>
      </c>
      <c r="K1520" s="4">
        <f t="shared" si="23"/>
        <v>4241.2249999999995</v>
      </c>
      <c r="L1520" s="6">
        <v>4241.2249999999995</v>
      </c>
    </row>
    <row r="1521" spans="1:12" x14ac:dyDescent="0.25">
      <c r="A1521">
        <v>2520</v>
      </c>
      <c r="B1521">
        <v>45063</v>
      </c>
      <c r="C1521" t="s">
        <v>215</v>
      </c>
      <c r="D1521" t="s">
        <v>1000</v>
      </c>
      <c r="E1521" t="s">
        <v>30</v>
      </c>
      <c r="F1521" t="s">
        <v>189</v>
      </c>
      <c r="G1521" t="s">
        <v>21</v>
      </c>
      <c r="H1521">
        <v>15</v>
      </c>
      <c r="I1521">
        <v>83603.12</v>
      </c>
      <c r="J1521" t="s">
        <v>1749</v>
      </c>
      <c r="K1521" s="4">
        <f t="shared" si="23"/>
        <v>6966.9266666666663</v>
      </c>
      <c r="L1521" s="6">
        <v>6966.9266666666663</v>
      </c>
    </row>
    <row r="1522" spans="1:12" x14ac:dyDescent="0.25">
      <c r="A1522">
        <v>2521</v>
      </c>
      <c r="B1522">
        <v>45082</v>
      </c>
      <c r="C1522" t="s">
        <v>194</v>
      </c>
      <c r="D1522" t="s">
        <v>573</v>
      </c>
      <c r="E1522" t="s">
        <v>30</v>
      </c>
      <c r="F1522" t="s">
        <v>25</v>
      </c>
      <c r="G1522" t="s">
        <v>21</v>
      </c>
      <c r="H1522">
        <v>14</v>
      </c>
      <c r="I1522">
        <v>92348.96</v>
      </c>
      <c r="J1522" t="s">
        <v>3925</v>
      </c>
      <c r="K1522" s="4">
        <f t="shared" si="23"/>
        <v>7695.7466666666669</v>
      </c>
      <c r="L1522" s="6">
        <v>7695.7466666666669</v>
      </c>
    </row>
    <row r="1523" spans="1:12" x14ac:dyDescent="0.25">
      <c r="A1523">
        <v>2522</v>
      </c>
      <c r="B1523">
        <v>45107</v>
      </c>
      <c r="C1523" t="s">
        <v>389</v>
      </c>
      <c r="D1523" t="s">
        <v>98</v>
      </c>
      <c r="E1523" t="s">
        <v>30</v>
      </c>
      <c r="F1523" t="s">
        <v>265</v>
      </c>
      <c r="G1523" t="s">
        <v>26</v>
      </c>
      <c r="H1523">
        <v>19</v>
      </c>
      <c r="I1523">
        <v>69175.81</v>
      </c>
      <c r="J1523" t="s">
        <v>5998</v>
      </c>
      <c r="K1523" s="4">
        <f t="shared" si="23"/>
        <v>5764.6508333333331</v>
      </c>
      <c r="L1523" s="6">
        <v>5764.6508333333331</v>
      </c>
    </row>
    <row r="1524" spans="1:12" x14ac:dyDescent="0.25">
      <c r="A1524">
        <v>2523</v>
      </c>
      <c r="B1524">
        <v>45085</v>
      </c>
      <c r="C1524" t="s">
        <v>196</v>
      </c>
      <c r="D1524" t="s">
        <v>769</v>
      </c>
      <c r="E1524" t="s">
        <v>24</v>
      </c>
      <c r="F1524" t="s">
        <v>69</v>
      </c>
      <c r="G1524" t="s">
        <v>35</v>
      </c>
      <c r="H1524">
        <v>1</v>
      </c>
      <c r="I1524">
        <v>52833.49</v>
      </c>
      <c r="J1524" t="s">
        <v>5255</v>
      </c>
      <c r="K1524" s="4">
        <f t="shared" si="23"/>
        <v>4402.7908333333335</v>
      </c>
      <c r="L1524" s="6">
        <v>4402.7908333333335</v>
      </c>
    </row>
    <row r="1525" spans="1:12" x14ac:dyDescent="0.25">
      <c r="A1525">
        <v>2524</v>
      </c>
      <c r="B1525">
        <v>45080</v>
      </c>
      <c r="C1525" t="s">
        <v>256</v>
      </c>
      <c r="D1525" t="s">
        <v>250</v>
      </c>
      <c r="E1525" t="s">
        <v>30</v>
      </c>
      <c r="F1525" t="s">
        <v>170</v>
      </c>
      <c r="G1525" t="s">
        <v>21</v>
      </c>
      <c r="H1525">
        <v>5</v>
      </c>
      <c r="I1525">
        <v>30599.95</v>
      </c>
      <c r="J1525" t="s">
        <v>5802</v>
      </c>
      <c r="K1525" s="4">
        <f t="shared" si="23"/>
        <v>2549.9958333333334</v>
      </c>
      <c r="L1525" s="6">
        <v>2549.9958333333334</v>
      </c>
    </row>
    <row r="1526" spans="1:12" x14ac:dyDescent="0.25">
      <c r="A1526">
        <v>2525</v>
      </c>
      <c r="B1526">
        <v>45056</v>
      </c>
      <c r="C1526" t="s">
        <v>484</v>
      </c>
      <c r="D1526" t="s">
        <v>292</v>
      </c>
      <c r="E1526" t="s">
        <v>14</v>
      </c>
      <c r="F1526" t="s">
        <v>235</v>
      </c>
      <c r="G1526" t="s">
        <v>16</v>
      </c>
      <c r="H1526">
        <v>3</v>
      </c>
      <c r="I1526">
        <v>66849.36</v>
      </c>
      <c r="J1526" t="s">
        <v>1627</v>
      </c>
      <c r="K1526" s="4">
        <f t="shared" si="23"/>
        <v>5570.78</v>
      </c>
      <c r="L1526" s="6">
        <v>5570.78</v>
      </c>
    </row>
    <row r="1527" spans="1:12" x14ac:dyDescent="0.25">
      <c r="A1527">
        <v>2526</v>
      </c>
      <c r="B1527">
        <v>45112</v>
      </c>
      <c r="C1527" t="s">
        <v>452</v>
      </c>
      <c r="D1527" t="s">
        <v>433</v>
      </c>
      <c r="E1527" t="s">
        <v>24</v>
      </c>
      <c r="F1527" t="s">
        <v>116</v>
      </c>
      <c r="G1527" t="s">
        <v>21</v>
      </c>
      <c r="H1527">
        <v>6</v>
      </c>
      <c r="I1527">
        <v>88016.16</v>
      </c>
      <c r="J1527" t="s">
        <v>6552</v>
      </c>
      <c r="K1527" s="4">
        <f t="shared" si="23"/>
        <v>7334.68</v>
      </c>
      <c r="L1527" s="6">
        <v>7334.68</v>
      </c>
    </row>
    <row r="1528" spans="1:12" x14ac:dyDescent="0.25">
      <c r="A1528">
        <v>2527</v>
      </c>
      <c r="B1528">
        <v>45109</v>
      </c>
      <c r="C1528" t="s">
        <v>359</v>
      </c>
      <c r="D1528" t="s">
        <v>1081</v>
      </c>
      <c r="E1528" t="s">
        <v>14</v>
      </c>
      <c r="F1528" t="s">
        <v>46</v>
      </c>
      <c r="G1528" t="s">
        <v>35</v>
      </c>
      <c r="H1528">
        <v>19</v>
      </c>
      <c r="I1528">
        <v>44666.34</v>
      </c>
      <c r="J1528" t="s">
        <v>8925</v>
      </c>
      <c r="K1528" s="4">
        <f t="shared" si="23"/>
        <v>3722.1949999999997</v>
      </c>
      <c r="L1528" s="6">
        <v>3722.1949999999997</v>
      </c>
    </row>
    <row r="1529" spans="1:12" x14ac:dyDescent="0.25">
      <c r="A1529">
        <v>2528</v>
      </c>
      <c r="B1529">
        <v>45113</v>
      </c>
      <c r="C1529" t="s">
        <v>138</v>
      </c>
      <c r="D1529" t="s">
        <v>556</v>
      </c>
      <c r="E1529" t="s">
        <v>14</v>
      </c>
      <c r="F1529" t="s">
        <v>214</v>
      </c>
      <c r="G1529" t="s">
        <v>35</v>
      </c>
      <c r="H1529">
        <v>2</v>
      </c>
      <c r="I1529">
        <v>35782.76</v>
      </c>
      <c r="J1529" t="s">
        <v>5461</v>
      </c>
      <c r="K1529" s="4">
        <f t="shared" si="23"/>
        <v>2981.896666666667</v>
      </c>
      <c r="L1529" s="6">
        <v>2981.896666666667</v>
      </c>
    </row>
    <row r="1530" spans="1:12" x14ac:dyDescent="0.25">
      <c r="A1530">
        <v>2529</v>
      </c>
      <c r="B1530">
        <v>45127</v>
      </c>
      <c r="C1530" t="s">
        <v>376</v>
      </c>
      <c r="D1530" t="s">
        <v>1082</v>
      </c>
      <c r="E1530" t="s">
        <v>24</v>
      </c>
      <c r="F1530" t="s">
        <v>94</v>
      </c>
      <c r="G1530" t="s">
        <v>16</v>
      </c>
      <c r="H1530">
        <v>5</v>
      </c>
      <c r="I1530">
        <v>52861.69</v>
      </c>
      <c r="J1530" t="s">
        <v>8373</v>
      </c>
      <c r="K1530" s="4">
        <f t="shared" si="23"/>
        <v>4405.1408333333338</v>
      </c>
      <c r="L1530" s="6">
        <v>4405.1408333333338</v>
      </c>
    </row>
    <row r="1531" spans="1:12" x14ac:dyDescent="0.25">
      <c r="A1531">
        <v>2530</v>
      </c>
      <c r="B1531">
        <v>45058</v>
      </c>
      <c r="C1531" t="s">
        <v>186</v>
      </c>
      <c r="D1531" t="s">
        <v>191</v>
      </c>
      <c r="E1531" t="s">
        <v>14</v>
      </c>
      <c r="F1531" t="s">
        <v>176</v>
      </c>
      <c r="G1531" t="s">
        <v>16</v>
      </c>
      <c r="H1531">
        <v>7</v>
      </c>
      <c r="I1531">
        <v>34736.32</v>
      </c>
      <c r="J1531" t="s">
        <v>1755</v>
      </c>
      <c r="K1531" s="4">
        <f t="shared" si="23"/>
        <v>2894.6933333333332</v>
      </c>
      <c r="L1531" s="6">
        <v>2894.6933333333332</v>
      </c>
    </row>
    <row r="1532" spans="1:12" x14ac:dyDescent="0.25">
      <c r="A1532">
        <v>2531</v>
      </c>
      <c r="B1532">
        <v>45122</v>
      </c>
      <c r="C1532" t="s">
        <v>56</v>
      </c>
      <c r="D1532" t="s">
        <v>919</v>
      </c>
      <c r="E1532" t="s">
        <v>14</v>
      </c>
      <c r="F1532" t="s">
        <v>135</v>
      </c>
      <c r="G1532" t="s">
        <v>26</v>
      </c>
      <c r="H1532">
        <v>11</v>
      </c>
      <c r="I1532">
        <v>58683.47</v>
      </c>
      <c r="J1532" t="s">
        <v>8944</v>
      </c>
      <c r="K1532" s="4">
        <f t="shared" si="23"/>
        <v>4890.2891666666665</v>
      </c>
      <c r="L1532" s="6">
        <v>4890.2891666666665</v>
      </c>
    </row>
    <row r="1533" spans="1:12" x14ac:dyDescent="0.25">
      <c r="A1533">
        <v>2532</v>
      </c>
      <c r="B1533">
        <v>45138</v>
      </c>
      <c r="C1533" t="s">
        <v>186</v>
      </c>
      <c r="D1533" t="s">
        <v>1083</v>
      </c>
      <c r="E1533" t="s">
        <v>24</v>
      </c>
      <c r="F1533" t="s">
        <v>453</v>
      </c>
      <c r="G1533" t="s">
        <v>21</v>
      </c>
      <c r="H1533">
        <v>3</v>
      </c>
      <c r="I1533">
        <v>97549.93</v>
      </c>
      <c r="J1533" t="s">
        <v>3192</v>
      </c>
      <c r="K1533" s="4">
        <f t="shared" si="23"/>
        <v>8129.1608333333324</v>
      </c>
      <c r="L1533" s="6">
        <v>8129.1608333333324</v>
      </c>
    </row>
    <row r="1534" spans="1:12" x14ac:dyDescent="0.25">
      <c r="A1534">
        <v>2533</v>
      </c>
      <c r="B1534">
        <v>45120</v>
      </c>
      <c r="C1534" t="s">
        <v>1084</v>
      </c>
      <c r="D1534" t="s">
        <v>1085</v>
      </c>
      <c r="E1534" t="s">
        <v>30</v>
      </c>
      <c r="F1534" t="s">
        <v>89</v>
      </c>
      <c r="G1534" t="s">
        <v>16</v>
      </c>
      <c r="H1534">
        <v>11</v>
      </c>
      <c r="I1534">
        <v>44369.82</v>
      </c>
      <c r="J1534" t="s">
        <v>2606</v>
      </c>
      <c r="K1534" s="4">
        <f t="shared" si="23"/>
        <v>3697.4850000000001</v>
      </c>
      <c r="L1534" s="6">
        <v>3697.4850000000001</v>
      </c>
    </row>
    <row r="1535" spans="1:12" x14ac:dyDescent="0.25">
      <c r="A1535">
        <v>2534</v>
      </c>
      <c r="B1535">
        <v>45099</v>
      </c>
      <c r="C1535" t="s">
        <v>699</v>
      </c>
      <c r="D1535" t="s">
        <v>943</v>
      </c>
      <c r="E1535" t="s">
        <v>14</v>
      </c>
      <c r="F1535" t="s">
        <v>132</v>
      </c>
      <c r="G1535" t="s">
        <v>26</v>
      </c>
      <c r="H1535">
        <v>6</v>
      </c>
      <c r="I1535">
        <v>76824.039999999994</v>
      </c>
      <c r="J1535" t="s">
        <v>2639</v>
      </c>
      <c r="K1535" s="4">
        <f t="shared" si="23"/>
        <v>6402.0033333333331</v>
      </c>
      <c r="L1535" s="6">
        <v>6402.0033333333331</v>
      </c>
    </row>
    <row r="1536" spans="1:12" x14ac:dyDescent="0.25">
      <c r="A1536">
        <v>2535</v>
      </c>
      <c r="B1536">
        <v>45137</v>
      </c>
      <c r="C1536" t="s">
        <v>254</v>
      </c>
      <c r="D1536" t="s">
        <v>374</v>
      </c>
      <c r="E1536" t="s">
        <v>14</v>
      </c>
      <c r="F1536" t="s">
        <v>170</v>
      </c>
      <c r="G1536" t="s">
        <v>35</v>
      </c>
      <c r="H1536">
        <v>11</v>
      </c>
      <c r="I1536">
        <v>71445.62</v>
      </c>
      <c r="J1536" t="s">
        <v>3763</v>
      </c>
      <c r="K1536" s="4">
        <f t="shared" si="23"/>
        <v>5953.8016666666663</v>
      </c>
      <c r="L1536" s="6">
        <v>5953.8016666666663</v>
      </c>
    </row>
    <row r="1537" spans="1:12" x14ac:dyDescent="0.25">
      <c r="A1537">
        <v>2536</v>
      </c>
      <c r="B1537">
        <v>45060</v>
      </c>
      <c r="C1537" t="s">
        <v>587</v>
      </c>
      <c r="D1537" t="s">
        <v>267</v>
      </c>
      <c r="E1537" t="s">
        <v>14</v>
      </c>
      <c r="F1537" t="s">
        <v>246</v>
      </c>
      <c r="G1537" t="s">
        <v>35</v>
      </c>
      <c r="H1537">
        <v>8</v>
      </c>
      <c r="I1537">
        <v>74999.95</v>
      </c>
      <c r="J1537" t="s">
        <v>6293</v>
      </c>
      <c r="K1537" s="4">
        <f t="shared" si="23"/>
        <v>6249.9958333333334</v>
      </c>
      <c r="L1537" s="6">
        <v>6249.9958333333334</v>
      </c>
    </row>
    <row r="1538" spans="1:12" x14ac:dyDescent="0.25">
      <c r="A1538">
        <v>2537</v>
      </c>
      <c r="B1538">
        <v>45061</v>
      </c>
      <c r="C1538" t="s">
        <v>171</v>
      </c>
      <c r="D1538" t="s">
        <v>98</v>
      </c>
      <c r="E1538" t="s">
        <v>30</v>
      </c>
      <c r="F1538" t="s">
        <v>298</v>
      </c>
      <c r="G1538" t="s">
        <v>16</v>
      </c>
      <c r="H1538">
        <v>9</v>
      </c>
      <c r="I1538">
        <v>57589.05</v>
      </c>
      <c r="J1538" t="s">
        <v>1878</v>
      </c>
      <c r="K1538" s="4">
        <f t="shared" si="23"/>
        <v>4799.0875000000005</v>
      </c>
      <c r="L1538" s="6">
        <v>4799.0875000000005</v>
      </c>
    </row>
    <row r="1539" spans="1:12" x14ac:dyDescent="0.25">
      <c r="A1539">
        <v>2538</v>
      </c>
      <c r="B1539">
        <v>45090</v>
      </c>
      <c r="C1539" t="s">
        <v>519</v>
      </c>
      <c r="D1539" t="s">
        <v>649</v>
      </c>
      <c r="E1539" t="s">
        <v>14</v>
      </c>
      <c r="F1539" t="s">
        <v>170</v>
      </c>
      <c r="G1539" t="s">
        <v>35</v>
      </c>
      <c r="H1539">
        <v>12</v>
      </c>
      <c r="I1539">
        <v>38678.11</v>
      </c>
      <c r="J1539" t="s">
        <v>3215</v>
      </c>
      <c r="K1539" s="4">
        <f t="shared" ref="K1539:K1602" si="24">I1539/12</f>
        <v>3223.1758333333332</v>
      </c>
      <c r="L1539" s="6">
        <v>3223.1758333333332</v>
      </c>
    </row>
    <row r="1540" spans="1:12" x14ac:dyDescent="0.25">
      <c r="A1540">
        <v>2539</v>
      </c>
      <c r="B1540">
        <v>45103</v>
      </c>
      <c r="C1540" t="s">
        <v>582</v>
      </c>
      <c r="D1540" t="s">
        <v>151</v>
      </c>
      <c r="E1540" t="s">
        <v>24</v>
      </c>
      <c r="F1540" t="s">
        <v>72</v>
      </c>
      <c r="G1540" t="s">
        <v>16</v>
      </c>
      <c r="H1540">
        <v>9</v>
      </c>
      <c r="I1540">
        <v>55172.5</v>
      </c>
      <c r="J1540" t="s">
        <v>3325</v>
      </c>
      <c r="K1540" s="4">
        <f t="shared" si="24"/>
        <v>4597.708333333333</v>
      </c>
      <c r="L1540" s="6">
        <v>4597.708333333333</v>
      </c>
    </row>
    <row r="1541" spans="1:12" x14ac:dyDescent="0.25">
      <c r="A1541">
        <v>2540</v>
      </c>
      <c r="B1541">
        <v>45134</v>
      </c>
      <c r="C1541" t="s">
        <v>377</v>
      </c>
      <c r="D1541" t="s">
        <v>649</v>
      </c>
      <c r="E1541" t="s">
        <v>14</v>
      </c>
      <c r="F1541" t="s">
        <v>198</v>
      </c>
      <c r="G1541" t="s">
        <v>35</v>
      </c>
      <c r="H1541">
        <v>17</v>
      </c>
      <c r="I1541">
        <v>55437.89</v>
      </c>
      <c r="J1541" t="s">
        <v>4359</v>
      </c>
      <c r="K1541" s="4">
        <f t="shared" si="24"/>
        <v>4619.8241666666663</v>
      </c>
      <c r="L1541" s="6">
        <v>4619.8241666666663</v>
      </c>
    </row>
    <row r="1542" spans="1:12" x14ac:dyDescent="0.25">
      <c r="A1542">
        <v>2541</v>
      </c>
      <c r="B1542">
        <v>45121</v>
      </c>
      <c r="C1542" t="s">
        <v>150</v>
      </c>
      <c r="D1542" t="s">
        <v>112</v>
      </c>
      <c r="E1542" t="s">
        <v>14</v>
      </c>
      <c r="F1542" t="s">
        <v>235</v>
      </c>
      <c r="G1542" t="s">
        <v>21</v>
      </c>
      <c r="H1542">
        <v>1</v>
      </c>
      <c r="I1542">
        <v>97588.42</v>
      </c>
      <c r="J1542" t="s">
        <v>2449</v>
      </c>
      <c r="K1542" s="4">
        <f t="shared" si="24"/>
        <v>8132.3683333333329</v>
      </c>
      <c r="L1542" s="6">
        <v>8132.3683333333329</v>
      </c>
    </row>
    <row r="1543" spans="1:12" x14ac:dyDescent="0.25">
      <c r="A1543">
        <v>2542</v>
      </c>
      <c r="B1543">
        <v>45101</v>
      </c>
      <c r="C1543" t="s">
        <v>70</v>
      </c>
      <c r="D1543" t="s">
        <v>372</v>
      </c>
      <c r="E1543" t="s">
        <v>30</v>
      </c>
      <c r="F1543" t="s">
        <v>72</v>
      </c>
      <c r="G1543" t="s">
        <v>16</v>
      </c>
      <c r="H1543">
        <v>8</v>
      </c>
      <c r="I1543">
        <v>36557.620000000003</v>
      </c>
      <c r="J1543" t="s">
        <v>8988</v>
      </c>
      <c r="K1543" s="4">
        <f t="shared" si="24"/>
        <v>3046.4683333333337</v>
      </c>
      <c r="L1543" s="6">
        <v>3046.4683333333337</v>
      </c>
    </row>
    <row r="1544" spans="1:12" x14ac:dyDescent="0.25">
      <c r="A1544">
        <v>2543</v>
      </c>
      <c r="B1544">
        <v>45132</v>
      </c>
      <c r="C1544" t="s">
        <v>233</v>
      </c>
      <c r="D1544" t="s">
        <v>100</v>
      </c>
      <c r="E1544" t="s">
        <v>24</v>
      </c>
      <c r="F1544" t="s">
        <v>129</v>
      </c>
      <c r="G1544" t="s">
        <v>26</v>
      </c>
      <c r="H1544">
        <v>10</v>
      </c>
      <c r="I1544">
        <v>35024.54</v>
      </c>
      <c r="J1544" t="s">
        <v>1805</v>
      </c>
      <c r="K1544" s="4">
        <f t="shared" si="24"/>
        <v>2918.7116666666666</v>
      </c>
      <c r="L1544" s="6">
        <v>2918.7116666666666</v>
      </c>
    </row>
    <row r="1545" spans="1:12" x14ac:dyDescent="0.25">
      <c r="A1545">
        <v>2544</v>
      </c>
      <c r="B1545">
        <v>45085</v>
      </c>
      <c r="C1545" t="s">
        <v>188</v>
      </c>
      <c r="D1545" t="s">
        <v>1086</v>
      </c>
      <c r="E1545" t="s">
        <v>14</v>
      </c>
      <c r="F1545" t="s">
        <v>52</v>
      </c>
      <c r="G1545" t="s">
        <v>35</v>
      </c>
      <c r="H1545">
        <v>9</v>
      </c>
      <c r="I1545">
        <v>44796.29</v>
      </c>
      <c r="J1545" t="s">
        <v>1453</v>
      </c>
      <c r="K1545" s="4">
        <f t="shared" si="24"/>
        <v>3733.0241666666666</v>
      </c>
      <c r="L1545" s="6">
        <v>3733.0241666666666</v>
      </c>
    </row>
    <row r="1546" spans="1:12" x14ac:dyDescent="0.25">
      <c r="A1546">
        <v>2545</v>
      </c>
      <c r="B1546">
        <v>45122</v>
      </c>
      <c r="C1546" t="s">
        <v>136</v>
      </c>
      <c r="D1546" t="s">
        <v>1087</v>
      </c>
      <c r="E1546" t="s">
        <v>24</v>
      </c>
      <c r="F1546" t="s">
        <v>84</v>
      </c>
      <c r="G1546" t="s">
        <v>26</v>
      </c>
      <c r="H1546">
        <v>0</v>
      </c>
      <c r="I1546">
        <v>78243.73</v>
      </c>
      <c r="J1546" t="s">
        <v>3059</v>
      </c>
      <c r="K1546" s="4">
        <f t="shared" si="24"/>
        <v>6520.310833333333</v>
      </c>
      <c r="L1546" s="6">
        <v>6520.310833333333</v>
      </c>
    </row>
    <row r="1547" spans="1:12" x14ac:dyDescent="0.25">
      <c r="A1547">
        <v>2546</v>
      </c>
      <c r="B1547">
        <v>45078</v>
      </c>
      <c r="C1547" t="s">
        <v>260</v>
      </c>
      <c r="D1547" t="s">
        <v>191</v>
      </c>
      <c r="E1547" t="s">
        <v>14</v>
      </c>
      <c r="F1547" t="s">
        <v>170</v>
      </c>
      <c r="G1547" t="s">
        <v>35</v>
      </c>
      <c r="H1547">
        <v>20</v>
      </c>
      <c r="I1547">
        <v>93253.18</v>
      </c>
      <c r="J1547" t="s">
        <v>1865</v>
      </c>
      <c r="K1547" s="4">
        <f t="shared" si="24"/>
        <v>7771.0983333333324</v>
      </c>
      <c r="L1547" s="6">
        <v>7771.0983333333324</v>
      </c>
    </row>
    <row r="1548" spans="1:12" x14ac:dyDescent="0.25">
      <c r="A1548">
        <v>2547</v>
      </c>
      <c r="B1548">
        <v>45124</v>
      </c>
      <c r="C1548" t="s">
        <v>653</v>
      </c>
      <c r="D1548" t="s">
        <v>935</v>
      </c>
      <c r="E1548" t="s">
        <v>24</v>
      </c>
      <c r="F1548" t="s">
        <v>167</v>
      </c>
      <c r="G1548" t="s">
        <v>21</v>
      </c>
      <c r="H1548">
        <v>6</v>
      </c>
      <c r="I1548">
        <v>92167.96</v>
      </c>
      <c r="J1548" t="s">
        <v>2628</v>
      </c>
      <c r="K1548" s="4">
        <f t="shared" si="24"/>
        <v>7680.6633333333339</v>
      </c>
      <c r="L1548" s="6">
        <v>7680.6633333333339</v>
      </c>
    </row>
    <row r="1549" spans="1:12" x14ac:dyDescent="0.25">
      <c r="A1549">
        <v>2548</v>
      </c>
      <c r="B1549">
        <v>45137</v>
      </c>
      <c r="C1549" t="s">
        <v>291</v>
      </c>
      <c r="D1549" t="s">
        <v>395</v>
      </c>
      <c r="E1549" t="s">
        <v>14</v>
      </c>
      <c r="F1549" t="s">
        <v>46</v>
      </c>
      <c r="G1549" t="s">
        <v>26</v>
      </c>
      <c r="H1549">
        <v>9</v>
      </c>
      <c r="I1549">
        <v>92180.56</v>
      </c>
      <c r="J1549" t="s">
        <v>4977</v>
      </c>
      <c r="K1549" s="4">
        <f t="shared" si="24"/>
        <v>7681.7133333333331</v>
      </c>
      <c r="L1549" s="6">
        <v>7681.7133333333331</v>
      </c>
    </row>
    <row r="1550" spans="1:12" x14ac:dyDescent="0.25">
      <c r="A1550">
        <v>2549</v>
      </c>
      <c r="B1550">
        <v>45079</v>
      </c>
      <c r="C1550" t="s">
        <v>28</v>
      </c>
      <c r="D1550" t="s">
        <v>959</v>
      </c>
      <c r="E1550" t="s">
        <v>24</v>
      </c>
      <c r="F1550" t="s">
        <v>229</v>
      </c>
      <c r="G1550" t="s">
        <v>21</v>
      </c>
      <c r="H1550">
        <v>17</v>
      </c>
      <c r="I1550">
        <v>60902.94</v>
      </c>
      <c r="J1550" t="s">
        <v>9019</v>
      </c>
      <c r="K1550" s="4">
        <f t="shared" si="24"/>
        <v>5075.2449999999999</v>
      </c>
      <c r="L1550" s="6">
        <v>5075.2449999999999</v>
      </c>
    </row>
    <row r="1551" spans="1:12" x14ac:dyDescent="0.25">
      <c r="A1551">
        <v>2550</v>
      </c>
      <c r="B1551">
        <v>45131</v>
      </c>
      <c r="C1551" t="s">
        <v>260</v>
      </c>
      <c r="D1551" t="s">
        <v>923</v>
      </c>
      <c r="E1551" t="s">
        <v>24</v>
      </c>
      <c r="F1551" t="s">
        <v>52</v>
      </c>
      <c r="G1551" t="s">
        <v>21</v>
      </c>
      <c r="H1551">
        <v>4</v>
      </c>
      <c r="I1551">
        <v>31076.43</v>
      </c>
      <c r="J1551" t="s">
        <v>4599</v>
      </c>
      <c r="K1551" s="4">
        <f t="shared" si="24"/>
        <v>2589.7024999999999</v>
      </c>
      <c r="L1551" s="6">
        <v>2589.7024999999999</v>
      </c>
    </row>
    <row r="1552" spans="1:12" x14ac:dyDescent="0.25">
      <c r="A1552">
        <v>2551</v>
      </c>
      <c r="B1552">
        <v>45075</v>
      </c>
      <c r="C1552" t="s">
        <v>805</v>
      </c>
      <c r="D1552" t="s">
        <v>1088</v>
      </c>
      <c r="E1552" t="s">
        <v>30</v>
      </c>
      <c r="F1552" t="s">
        <v>55</v>
      </c>
      <c r="G1552" t="s">
        <v>26</v>
      </c>
      <c r="H1552">
        <v>17</v>
      </c>
      <c r="I1552">
        <v>77744.86</v>
      </c>
      <c r="J1552" t="s">
        <v>9029</v>
      </c>
      <c r="K1552" s="4">
        <f t="shared" si="24"/>
        <v>6478.7383333333337</v>
      </c>
      <c r="L1552" s="6">
        <v>6478.7383333333337</v>
      </c>
    </row>
    <row r="1553" spans="1:12" x14ac:dyDescent="0.25">
      <c r="A1553">
        <v>2552</v>
      </c>
      <c r="B1553">
        <v>45093</v>
      </c>
      <c r="C1553" t="s">
        <v>652</v>
      </c>
      <c r="D1553" t="s">
        <v>19</v>
      </c>
      <c r="E1553" t="s">
        <v>24</v>
      </c>
      <c r="F1553" t="s">
        <v>64</v>
      </c>
      <c r="G1553" t="s">
        <v>35</v>
      </c>
      <c r="H1553">
        <v>17</v>
      </c>
      <c r="I1553">
        <v>82220.7</v>
      </c>
      <c r="J1553" t="s">
        <v>4200</v>
      </c>
      <c r="K1553" s="4">
        <f t="shared" si="24"/>
        <v>6851.7249999999995</v>
      </c>
      <c r="L1553" s="6">
        <v>6851.7249999999995</v>
      </c>
    </row>
    <row r="1554" spans="1:12" x14ac:dyDescent="0.25">
      <c r="A1554">
        <v>2553</v>
      </c>
      <c r="B1554">
        <v>45081</v>
      </c>
      <c r="C1554" t="s">
        <v>70</v>
      </c>
      <c r="D1554" t="s">
        <v>1089</v>
      </c>
      <c r="E1554" t="s">
        <v>24</v>
      </c>
      <c r="F1554" t="s">
        <v>92</v>
      </c>
      <c r="G1554" t="s">
        <v>16</v>
      </c>
      <c r="H1554">
        <v>4</v>
      </c>
      <c r="I1554">
        <v>47896.05</v>
      </c>
      <c r="J1554" t="s">
        <v>3366</v>
      </c>
      <c r="K1554" s="4">
        <f t="shared" si="24"/>
        <v>3991.3375000000001</v>
      </c>
      <c r="L1554" s="6">
        <v>3991.3375000000001</v>
      </c>
    </row>
    <row r="1555" spans="1:12" x14ac:dyDescent="0.25">
      <c r="A1555">
        <v>2554</v>
      </c>
      <c r="B1555">
        <v>45062</v>
      </c>
      <c r="C1555" t="s">
        <v>199</v>
      </c>
      <c r="D1555" t="s">
        <v>655</v>
      </c>
      <c r="E1555" t="s">
        <v>30</v>
      </c>
      <c r="F1555" t="s">
        <v>214</v>
      </c>
      <c r="G1555" t="s">
        <v>16</v>
      </c>
      <c r="H1555">
        <v>2</v>
      </c>
      <c r="I1555">
        <v>96806.39</v>
      </c>
      <c r="J1555" t="s">
        <v>9041</v>
      </c>
      <c r="K1555" s="4">
        <f t="shared" si="24"/>
        <v>8067.1991666666663</v>
      </c>
      <c r="L1555" s="6">
        <v>8067.1991666666663</v>
      </c>
    </row>
    <row r="1556" spans="1:12" x14ac:dyDescent="0.25">
      <c r="A1556">
        <v>2555</v>
      </c>
      <c r="B1556">
        <v>45066</v>
      </c>
      <c r="C1556" t="s">
        <v>177</v>
      </c>
      <c r="D1556" t="s">
        <v>834</v>
      </c>
      <c r="E1556" t="s">
        <v>30</v>
      </c>
      <c r="F1556" t="s">
        <v>110</v>
      </c>
      <c r="G1556" t="s">
        <v>21</v>
      </c>
      <c r="H1556">
        <v>6</v>
      </c>
      <c r="I1556">
        <v>83367.67</v>
      </c>
      <c r="J1556" t="s">
        <v>1905</v>
      </c>
      <c r="K1556" s="4">
        <f t="shared" si="24"/>
        <v>6947.3058333333329</v>
      </c>
      <c r="L1556" s="6">
        <v>6947.3058333333329</v>
      </c>
    </row>
    <row r="1557" spans="1:12" x14ac:dyDescent="0.25">
      <c r="A1557">
        <v>2556</v>
      </c>
      <c r="B1557">
        <v>45083</v>
      </c>
      <c r="C1557" t="s">
        <v>125</v>
      </c>
      <c r="D1557" t="s">
        <v>1090</v>
      </c>
      <c r="E1557" t="s">
        <v>30</v>
      </c>
      <c r="F1557" t="s">
        <v>69</v>
      </c>
      <c r="G1557" t="s">
        <v>21</v>
      </c>
      <c r="H1557">
        <v>4</v>
      </c>
      <c r="I1557">
        <v>98950.3</v>
      </c>
      <c r="J1557" t="s">
        <v>8527</v>
      </c>
      <c r="K1557" s="4">
        <f t="shared" si="24"/>
        <v>8245.8583333333336</v>
      </c>
      <c r="L1557" s="6">
        <v>8245.8583333333336</v>
      </c>
    </row>
    <row r="1558" spans="1:12" x14ac:dyDescent="0.25">
      <c r="A1558">
        <v>2557</v>
      </c>
      <c r="B1558">
        <v>45120</v>
      </c>
      <c r="C1558" t="s">
        <v>103</v>
      </c>
      <c r="D1558" t="s">
        <v>1091</v>
      </c>
      <c r="E1558" t="s">
        <v>14</v>
      </c>
      <c r="F1558" t="s">
        <v>237</v>
      </c>
      <c r="G1558" t="s">
        <v>21</v>
      </c>
      <c r="H1558">
        <v>0</v>
      </c>
      <c r="I1558">
        <v>97342.87</v>
      </c>
      <c r="J1558" t="s">
        <v>2238</v>
      </c>
      <c r="K1558" s="4">
        <f t="shared" si="24"/>
        <v>8111.9058333333332</v>
      </c>
      <c r="L1558" s="6">
        <v>8111.9058333333332</v>
      </c>
    </row>
    <row r="1559" spans="1:12" x14ac:dyDescent="0.25">
      <c r="A1559">
        <v>2558</v>
      </c>
      <c r="B1559">
        <v>45128</v>
      </c>
      <c r="C1559" t="s">
        <v>178</v>
      </c>
      <c r="D1559" t="s">
        <v>183</v>
      </c>
      <c r="E1559" t="s">
        <v>14</v>
      </c>
      <c r="F1559" t="s">
        <v>145</v>
      </c>
      <c r="G1559" t="s">
        <v>16</v>
      </c>
      <c r="H1559">
        <v>13</v>
      </c>
      <c r="I1559">
        <v>67469.58</v>
      </c>
      <c r="J1559" t="s">
        <v>2683</v>
      </c>
      <c r="K1559" s="4">
        <f t="shared" si="24"/>
        <v>5622.4650000000001</v>
      </c>
      <c r="L1559" s="6">
        <v>5622.4650000000001</v>
      </c>
    </row>
    <row r="1560" spans="1:12" x14ac:dyDescent="0.25">
      <c r="A1560">
        <v>2559</v>
      </c>
      <c r="B1560">
        <v>45118</v>
      </c>
      <c r="C1560" t="s">
        <v>1030</v>
      </c>
      <c r="D1560" t="s">
        <v>146</v>
      </c>
      <c r="E1560" t="s">
        <v>24</v>
      </c>
      <c r="F1560" t="s">
        <v>58</v>
      </c>
      <c r="G1560" t="s">
        <v>21</v>
      </c>
      <c r="H1560">
        <v>5</v>
      </c>
      <c r="I1560">
        <v>40801.360000000001</v>
      </c>
      <c r="J1560" t="s">
        <v>6004</v>
      </c>
      <c r="K1560" s="4">
        <f t="shared" si="24"/>
        <v>3400.1133333333332</v>
      </c>
      <c r="L1560" s="6">
        <v>3400.1133333333332</v>
      </c>
    </row>
    <row r="1561" spans="1:12" x14ac:dyDescent="0.25">
      <c r="A1561">
        <v>2560</v>
      </c>
      <c r="B1561">
        <v>45059</v>
      </c>
      <c r="C1561" t="s">
        <v>238</v>
      </c>
      <c r="D1561" t="s">
        <v>431</v>
      </c>
      <c r="E1561" t="s">
        <v>30</v>
      </c>
      <c r="F1561" t="s">
        <v>142</v>
      </c>
      <c r="G1561" t="s">
        <v>21</v>
      </c>
      <c r="H1561">
        <v>6</v>
      </c>
      <c r="I1561">
        <v>66930.59</v>
      </c>
      <c r="J1561" t="s">
        <v>4862</v>
      </c>
      <c r="K1561" s="4">
        <f t="shared" si="24"/>
        <v>5577.5491666666667</v>
      </c>
      <c r="L1561" s="6">
        <v>5577.5491666666667</v>
      </c>
    </row>
    <row r="1562" spans="1:12" x14ac:dyDescent="0.25">
      <c r="A1562">
        <v>2561</v>
      </c>
      <c r="B1562">
        <v>45073</v>
      </c>
      <c r="C1562" t="s">
        <v>1092</v>
      </c>
      <c r="D1562" t="s">
        <v>532</v>
      </c>
      <c r="E1562" t="s">
        <v>14</v>
      </c>
      <c r="F1562" t="s">
        <v>113</v>
      </c>
      <c r="G1562" t="s">
        <v>21</v>
      </c>
      <c r="H1562">
        <v>4</v>
      </c>
      <c r="I1562">
        <v>73171.02</v>
      </c>
      <c r="J1562" t="s">
        <v>8005</v>
      </c>
      <c r="K1562" s="4">
        <f t="shared" si="24"/>
        <v>6097.585</v>
      </c>
      <c r="L1562" s="6">
        <v>6097.585</v>
      </c>
    </row>
    <row r="1563" spans="1:12" x14ac:dyDescent="0.25">
      <c r="A1563">
        <v>2562</v>
      </c>
      <c r="B1563">
        <v>45118</v>
      </c>
      <c r="C1563" t="s">
        <v>714</v>
      </c>
      <c r="D1563" t="s">
        <v>307</v>
      </c>
      <c r="E1563" t="s">
        <v>24</v>
      </c>
      <c r="F1563" t="s">
        <v>145</v>
      </c>
      <c r="G1563" t="s">
        <v>16</v>
      </c>
      <c r="H1563">
        <v>7</v>
      </c>
      <c r="I1563">
        <v>62402.43</v>
      </c>
      <c r="J1563" t="s">
        <v>2579</v>
      </c>
      <c r="K1563" s="4">
        <f t="shared" si="24"/>
        <v>5200.2025000000003</v>
      </c>
      <c r="L1563" s="6">
        <v>5200.2025000000003</v>
      </c>
    </row>
    <row r="1564" spans="1:12" x14ac:dyDescent="0.25">
      <c r="A1564">
        <v>2563</v>
      </c>
      <c r="B1564">
        <v>45108</v>
      </c>
      <c r="C1564" t="s">
        <v>522</v>
      </c>
      <c r="D1564" t="s">
        <v>1072</v>
      </c>
      <c r="E1564" t="s">
        <v>14</v>
      </c>
      <c r="F1564" t="s">
        <v>453</v>
      </c>
      <c r="G1564" t="s">
        <v>16</v>
      </c>
      <c r="H1564">
        <v>0</v>
      </c>
      <c r="I1564">
        <v>72347.679999999993</v>
      </c>
      <c r="J1564" t="s">
        <v>3225</v>
      </c>
      <c r="K1564" s="4">
        <f t="shared" si="24"/>
        <v>6028.9733333333324</v>
      </c>
      <c r="L1564" s="6">
        <v>6028.9733333333324</v>
      </c>
    </row>
    <row r="1565" spans="1:12" x14ac:dyDescent="0.25">
      <c r="A1565">
        <v>2564</v>
      </c>
      <c r="B1565">
        <v>45075</v>
      </c>
      <c r="C1565" t="s">
        <v>515</v>
      </c>
      <c r="D1565" t="s">
        <v>678</v>
      </c>
      <c r="E1565" t="s">
        <v>14</v>
      </c>
      <c r="F1565" t="s">
        <v>72</v>
      </c>
      <c r="G1565" t="s">
        <v>21</v>
      </c>
      <c r="H1565">
        <v>3</v>
      </c>
      <c r="I1565">
        <v>94862.87</v>
      </c>
      <c r="J1565" t="s">
        <v>2731</v>
      </c>
      <c r="K1565" s="4">
        <f t="shared" si="24"/>
        <v>7905.2391666666663</v>
      </c>
      <c r="L1565" s="6">
        <v>7905.2391666666663</v>
      </c>
    </row>
    <row r="1566" spans="1:12" x14ac:dyDescent="0.25">
      <c r="A1566">
        <v>2565</v>
      </c>
      <c r="B1566">
        <v>45076</v>
      </c>
      <c r="C1566" t="s">
        <v>1093</v>
      </c>
      <c r="D1566" t="s">
        <v>107</v>
      </c>
      <c r="E1566" t="s">
        <v>30</v>
      </c>
      <c r="F1566" t="s">
        <v>147</v>
      </c>
      <c r="G1566" t="s">
        <v>21</v>
      </c>
      <c r="H1566">
        <v>16</v>
      </c>
      <c r="I1566">
        <v>47382.82</v>
      </c>
      <c r="J1566" t="s">
        <v>2064</v>
      </c>
      <c r="K1566" s="4">
        <f t="shared" si="24"/>
        <v>3948.5683333333332</v>
      </c>
      <c r="L1566" s="6">
        <v>3948.5683333333332</v>
      </c>
    </row>
    <row r="1567" spans="1:12" x14ac:dyDescent="0.25">
      <c r="A1567">
        <v>2566</v>
      </c>
      <c r="B1567">
        <v>45061</v>
      </c>
      <c r="C1567" t="s">
        <v>233</v>
      </c>
      <c r="D1567" t="s">
        <v>1094</v>
      </c>
      <c r="E1567" t="s">
        <v>14</v>
      </c>
      <c r="F1567" t="s">
        <v>132</v>
      </c>
      <c r="G1567" t="s">
        <v>35</v>
      </c>
      <c r="H1567">
        <v>10</v>
      </c>
      <c r="I1567">
        <v>96265.12</v>
      </c>
      <c r="J1567" t="s">
        <v>2988</v>
      </c>
      <c r="K1567" s="4">
        <f t="shared" si="24"/>
        <v>8022.0933333333332</v>
      </c>
      <c r="L1567" s="6">
        <v>8022.0933333333332</v>
      </c>
    </row>
    <row r="1568" spans="1:12" x14ac:dyDescent="0.25">
      <c r="A1568">
        <v>2567</v>
      </c>
      <c r="B1568">
        <v>45054</v>
      </c>
      <c r="C1568" t="s">
        <v>138</v>
      </c>
      <c r="D1568" t="s">
        <v>785</v>
      </c>
      <c r="E1568" t="s">
        <v>30</v>
      </c>
      <c r="F1568" t="s">
        <v>31</v>
      </c>
      <c r="G1568" t="s">
        <v>26</v>
      </c>
      <c r="H1568">
        <v>11</v>
      </c>
      <c r="I1568">
        <v>83622.11</v>
      </c>
      <c r="J1568" t="s">
        <v>2889</v>
      </c>
      <c r="K1568" s="4">
        <f t="shared" si="24"/>
        <v>6968.5091666666667</v>
      </c>
      <c r="L1568" s="6">
        <v>6968.5091666666667</v>
      </c>
    </row>
    <row r="1569" spans="1:12" x14ac:dyDescent="0.25">
      <c r="A1569">
        <v>2568</v>
      </c>
      <c r="B1569">
        <v>45115</v>
      </c>
      <c r="C1569" t="s">
        <v>393</v>
      </c>
      <c r="D1569" t="s">
        <v>1095</v>
      </c>
      <c r="E1569" t="s">
        <v>30</v>
      </c>
      <c r="F1569" t="s">
        <v>52</v>
      </c>
      <c r="G1569" t="s">
        <v>26</v>
      </c>
      <c r="H1569">
        <v>15</v>
      </c>
      <c r="I1569">
        <v>77807.73</v>
      </c>
      <c r="J1569" t="s">
        <v>5487</v>
      </c>
      <c r="K1569" s="4">
        <f t="shared" si="24"/>
        <v>6483.9775</v>
      </c>
      <c r="L1569" s="6">
        <v>6483.9775</v>
      </c>
    </row>
    <row r="1570" spans="1:12" x14ac:dyDescent="0.25">
      <c r="A1570">
        <v>2569</v>
      </c>
      <c r="B1570">
        <v>45080</v>
      </c>
      <c r="C1570" t="s">
        <v>125</v>
      </c>
      <c r="D1570" t="s">
        <v>118</v>
      </c>
      <c r="E1570" t="s">
        <v>30</v>
      </c>
      <c r="F1570" t="s">
        <v>214</v>
      </c>
      <c r="G1570" t="s">
        <v>35</v>
      </c>
      <c r="H1570">
        <v>20</v>
      </c>
      <c r="I1570">
        <v>82232.600000000006</v>
      </c>
      <c r="J1570" t="s">
        <v>2092</v>
      </c>
      <c r="K1570" s="4">
        <f t="shared" si="24"/>
        <v>6852.7166666666672</v>
      </c>
      <c r="L1570" s="6">
        <v>6852.7166666666672</v>
      </c>
    </row>
    <row r="1571" spans="1:12" x14ac:dyDescent="0.25">
      <c r="A1571">
        <v>2570</v>
      </c>
      <c r="B1571">
        <v>45077</v>
      </c>
      <c r="C1571" t="s">
        <v>417</v>
      </c>
      <c r="D1571" t="s">
        <v>882</v>
      </c>
      <c r="E1571" t="s">
        <v>30</v>
      </c>
      <c r="F1571" t="s">
        <v>229</v>
      </c>
      <c r="G1571" t="s">
        <v>21</v>
      </c>
      <c r="H1571">
        <v>19</v>
      </c>
      <c r="I1571">
        <v>75593.89</v>
      </c>
      <c r="J1571" t="s">
        <v>1547</v>
      </c>
      <c r="K1571" s="4">
        <f t="shared" si="24"/>
        <v>6299.4908333333333</v>
      </c>
      <c r="L1571" s="6">
        <v>6299.4908333333333</v>
      </c>
    </row>
    <row r="1572" spans="1:12" x14ac:dyDescent="0.25">
      <c r="A1572">
        <v>2571</v>
      </c>
      <c r="B1572">
        <v>45097</v>
      </c>
      <c r="C1572" t="s">
        <v>130</v>
      </c>
      <c r="D1572" t="s">
        <v>206</v>
      </c>
      <c r="E1572" t="s">
        <v>24</v>
      </c>
      <c r="F1572" t="s">
        <v>64</v>
      </c>
      <c r="G1572" t="s">
        <v>35</v>
      </c>
      <c r="H1572">
        <v>14</v>
      </c>
      <c r="I1572">
        <v>93217.79</v>
      </c>
      <c r="J1572" t="s">
        <v>9110</v>
      </c>
      <c r="K1572" s="4">
        <f t="shared" si="24"/>
        <v>7768.1491666666661</v>
      </c>
      <c r="L1572" s="6">
        <v>7768.1491666666661</v>
      </c>
    </row>
    <row r="1573" spans="1:12" x14ac:dyDescent="0.25">
      <c r="A1573">
        <v>2572</v>
      </c>
      <c r="B1573">
        <v>45139</v>
      </c>
      <c r="C1573" t="s">
        <v>270</v>
      </c>
      <c r="D1573" t="s">
        <v>768</v>
      </c>
      <c r="E1573" t="s">
        <v>14</v>
      </c>
      <c r="F1573" t="s">
        <v>220</v>
      </c>
      <c r="G1573" t="s">
        <v>35</v>
      </c>
      <c r="H1573">
        <v>9</v>
      </c>
      <c r="I1573">
        <v>78453.539999999994</v>
      </c>
      <c r="J1573" t="s">
        <v>2633</v>
      </c>
      <c r="K1573" s="4">
        <f t="shared" si="24"/>
        <v>6537.7949999999992</v>
      </c>
      <c r="L1573" s="6">
        <v>6537.7949999999992</v>
      </c>
    </row>
    <row r="1574" spans="1:12" x14ac:dyDescent="0.25">
      <c r="A1574">
        <v>2573</v>
      </c>
      <c r="B1574">
        <v>45072</v>
      </c>
      <c r="C1574" t="s">
        <v>50</v>
      </c>
      <c r="D1574" t="s">
        <v>182</v>
      </c>
      <c r="E1574" t="s">
        <v>14</v>
      </c>
      <c r="F1574" t="s">
        <v>122</v>
      </c>
      <c r="G1574" t="s">
        <v>21</v>
      </c>
      <c r="H1574">
        <v>17</v>
      </c>
      <c r="I1574">
        <v>74684.179999999993</v>
      </c>
      <c r="J1574" t="s">
        <v>2215</v>
      </c>
      <c r="K1574" s="4">
        <f t="shared" si="24"/>
        <v>6223.6816666666664</v>
      </c>
      <c r="L1574" s="6">
        <v>6223.6816666666664</v>
      </c>
    </row>
    <row r="1575" spans="1:12" x14ac:dyDescent="0.25">
      <c r="A1575">
        <v>2574</v>
      </c>
      <c r="B1575">
        <v>45115</v>
      </c>
      <c r="C1575" t="s">
        <v>108</v>
      </c>
      <c r="D1575" t="s">
        <v>166</v>
      </c>
      <c r="E1575" t="s">
        <v>30</v>
      </c>
      <c r="F1575" t="s">
        <v>101</v>
      </c>
      <c r="G1575" t="s">
        <v>35</v>
      </c>
      <c r="H1575">
        <v>16</v>
      </c>
      <c r="I1575">
        <v>42530.75</v>
      </c>
      <c r="J1575" t="s">
        <v>2391</v>
      </c>
      <c r="K1575" s="4">
        <f t="shared" si="24"/>
        <v>3544.2291666666665</v>
      </c>
      <c r="L1575" s="6">
        <v>3544.2291666666665</v>
      </c>
    </row>
    <row r="1576" spans="1:12" x14ac:dyDescent="0.25">
      <c r="A1576">
        <v>2575</v>
      </c>
      <c r="B1576">
        <v>45130</v>
      </c>
      <c r="C1576" t="s">
        <v>1073</v>
      </c>
      <c r="D1576" t="s">
        <v>667</v>
      </c>
      <c r="E1576" t="s">
        <v>14</v>
      </c>
      <c r="F1576" t="s">
        <v>34</v>
      </c>
      <c r="G1576" t="s">
        <v>35</v>
      </c>
      <c r="H1576">
        <v>12</v>
      </c>
      <c r="I1576">
        <v>85650.74</v>
      </c>
      <c r="J1576" t="s">
        <v>1398</v>
      </c>
      <c r="K1576" s="4">
        <f t="shared" si="24"/>
        <v>7137.5616666666674</v>
      </c>
      <c r="L1576" s="6">
        <v>7137.5616666666674</v>
      </c>
    </row>
    <row r="1577" spans="1:12" x14ac:dyDescent="0.25">
      <c r="A1577">
        <v>2576</v>
      </c>
      <c r="B1577">
        <v>45141</v>
      </c>
      <c r="C1577" t="s">
        <v>238</v>
      </c>
      <c r="D1577" t="s">
        <v>643</v>
      </c>
      <c r="E1577" t="s">
        <v>14</v>
      </c>
      <c r="F1577" t="s">
        <v>147</v>
      </c>
      <c r="G1577" t="s">
        <v>26</v>
      </c>
      <c r="H1577">
        <v>12</v>
      </c>
      <c r="I1577">
        <v>86136.59</v>
      </c>
      <c r="J1577" t="s">
        <v>7620</v>
      </c>
      <c r="K1577" s="4">
        <f t="shared" si="24"/>
        <v>7178.0491666666667</v>
      </c>
      <c r="L1577" s="6">
        <v>7178.0491666666667</v>
      </c>
    </row>
    <row r="1578" spans="1:12" x14ac:dyDescent="0.25">
      <c r="A1578">
        <v>2577</v>
      </c>
      <c r="B1578">
        <v>45113</v>
      </c>
      <c r="C1578" t="s">
        <v>318</v>
      </c>
      <c r="D1578" t="s">
        <v>54</v>
      </c>
      <c r="E1578" t="s">
        <v>14</v>
      </c>
      <c r="F1578" t="s">
        <v>203</v>
      </c>
      <c r="G1578" t="s">
        <v>26</v>
      </c>
      <c r="H1578">
        <v>17</v>
      </c>
      <c r="I1578">
        <v>96829.01</v>
      </c>
      <c r="J1578" t="s">
        <v>4178</v>
      </c>
      <c r="K1578" s="4">
        <f t="shared" si="24"/>
        <v>8069.0841666666665</v>
      </c>
      <c r="L1578" s="6">
        <v>8069.0841666666665</v>
      </c>
    </row>
    <row r="1579" spans="1:12" x14ac:dyDescent="0.25">
      <c r="A1579">
        <v>2578</v>
      </c>
      <c r="B1579">
        <v>45056</v>
      </c>
      <c r="C1579" t="s">
        <v>36</v>
      </c>
      <c r="D1579" t="s">
        <v>499</v>
      </c>
      <c r="E1579" t="s">
        <v>24</v>
      </c>
      <c r="F1579" t="s">
        <v>110</v>
      </c>
      <c r="G1579" t="s">
        <v>16</v>
      </c>
      <c r="H1579">
        <v>16</v>
      </c>
      <c r="I1579">
        <v>39648.379999999997</v>
      </c>
      <c r="J1579" t="s">
        <v>8023</v>
      </c>
      <c r="K1579" s="4">
        <f t="shared" si="24"/>
        <v>3304.0316666666663</v>
      </c>
      <c r="L1579" s="6">
        <v>3304.0316666666663</v>
      </c>
    </row>
    <row r="1580" spans="1:12" x14ac:dyDescent="0.25">
      <c r="A1580">
        <v>2579</v>
      </c>
      <c r="B1580">
        <v>45121</v>
      </c>
      <c r="C1580" t="s">
        <v>165</v>
      </c>
      <c r="D1580" t="s">
        <v>294</v>
      </c>
      <c r="E1580" t="s">
        <v>24</v>
      </c>
      <c r="F1580" t="s">
        <v>147</v>
      </c>
      <c r="G1580" t="s">
        <v>35</v>
      </c>
      <c r="H1580">
        <v>1</v>
      </c>
      <c r="I1580">
        <v>70555.39</v>
      </c>
      <c r="J1580" t="s">
        <v>1825</v>
      </c>
      <c r="K1580" s="4">
        <f t="shared" si="24"/>
        <v>5879.6158333333333</v>
      </c>
      <c r="L1580" s="6">
        <v>5879.6158333333333</v>
      </c>
    </row>
    <row r="1581" spans="1:12" x14ac:dyDescent="0.25">
      <c r="A1581">
        <v>2580</v>
      </c>
      <c r="B1581">
        <v>45068</v>
      </c>
      <c r="C1581" t="s">
        <v>56</v>
      </c>
      <c r="D1581" t="s">
        <v>1026</v>
      </c>
      <c r="E1581" t="s">
        <v>14</v>
      </c>
      <c r="F1581" t="s">
        <v>189</v>
      </c>
      <c r="G1581" t="s">
        <v>26</v>
      </c>
      <c r="H1581">
        <v>2</v>
      </c>
      <c r="I1581">
        <v>33780.300000000003</v>
      </c>
      <c r="J1581" t="s">
        <v>2527</v>
      </c>
      <c r="K1581" s="4">
        <f t="shared" si="24"/>
        <v>2815.0250000000001</v>
      </c>
      <c r="L1581" s="6">
        <v>2815.0250000000001</v>
      </c>
    </row>
    <row r="1582" spans="1:12" x14ac:dyDescent="0.25">
      <c r="A1582">
        <v>2581</v>
      </c>
      <c r="B1582">
        <v>45111</v>
      </c>
      <c r="C1582" t="s">
        <v>651</v>
      </c>
      <c r="D1582" t="s">
        <v>374</v>
      </c>
      <c r="E1582" t="s">
        <v>24</v>
      </c>
      <c r="F1582" t="s">
        <v>58</v>
      </c>
      <c r="G1582" t="s">
        <v>35</v>
      </c>
      <c r="H1582">
        <v>1</v>
      </c>
      <c r="I1582">
        <v>45351.12</v>
      </c>
      <c r="J1582" t="s">
        <v>5679</v>
      </c>
      <c r="K1582" s="4">
        <f t="shared" si="24"/>
        <v>3779.26</v>
      </c>
      <c r="L1582" s="6">
        <v>3779.26</v>
      </c>
    </row>
    <row r="1583" spans="1:12" x14ac:dyDescent="0.25">
      <c r="A1583">
        <v>2582</v>
      </c>
      <c r="B1583">
        <v>45078</v>
      </c>
      <c r="C1583" t="s">
        <v>59</v>
      </c>
      <c r="D1583" t="s">
        <v>1096</v>
      </c>
      <c r="E1583" t="s">
        <v>24</v>
      </c>
      <c r="F1583" t="s">
        <v>20</v>
      </c>
      <c r="G1583" t="s">
        <v>21</v>
      </c>
      <c r="H1583">
        <v>12</v>
      </c>
      <c r="I1583">
        <v>39475.39</v>
      </c>
      <c r="J1583" t="s">
        <v>1439</v>
      </c>
      <c r="K1583" s="4">
        <f t="shared" si="24"/>
        <v>3289.6158333333333</v>
      </c>
      <c r="L1583" s="6">
        <v>3289.6158333333333</v>
      </c>
    </row>
    <row r="1584" spans="1:12" x14ac:dyDescent="0.25">
      <c r="A1584">
        <v>2583</v>
      </c>
      <c r="B1584">
        <v>45106</v>
      </c>
      <c r="C1584" t="s">
        <v>1097</v>
      </c>
      <c r="D1584" t="s">
        <v>280</v>
      </c>
      <c r="E1584" t="s">
        <v>24</v>
      </c>
      <c r="F1584" t="s">
        <v>211</v>
      </c>
      <c r="G1584" t="s">
        <v>26</v>
      </c>
      <c r="H1584">
        <v>14</v>
      </c>
      <c r="I1584">
        <v>75725.759999999995</v>
      </c>
      <c r="J1584" t="s">
        <v>3748</v>
      </c>
      <c r="K1584" s="4">
        <f t="shared" si="24"/>
        <v>6310.48</v>
      </c>
      <c r="L1584" s="6">
        <v>6310.48</v>
      </c>
    </row>
    <row r="1585" spans="1:12" x14ac:dyDescent="0.25">
      <c r="A1585">
        <v>2584</v>
      </c>
      <c r="B1585">
        <v>45092</v>
      </c>
      <c r="C1585" t="s">
        <v>1098</v>
      </c>
      <c r="D1585" t="s">
        <v>837</v>
      </c>
      <c r="E1585" t="s">
        <v>14</v>
      </c>
      <c r="F1585" t="s">
        <v>176</v>
      </c>
      <c r="G1585" t="s">
        <v>16</v>
      </c>
      <c r="H1585">
        <v>19</v>
      </c>
      <c r="I1585">
        <v>64591.47</v>
      </c>
      <c r="J1585" t="s">
        <v>7218</v>
      </c>
      <c r="K1585" s="4">
        <f t="shared" si="24"/>
        <v>5382.6225000000004</v>
      </c>
      <c r="L1585" s="6">
        <v>5382.6225000000004</v>
      </c>
    </row>
    <row r="1586" spans="1:12" x14ac:dyDescent="0.25">
      <c r="A1586">
        <v>2585</v>
      </c>
      <c r="B1586">
        <v>45096</v>
      </c>
      <c r="C1586" t="s">
        <v>87</v>
      </c>
      <c r="D1586" t="s">
        <v>1099</v>
      </c>
      <c r="E1586" t="s">
        <v>14</v>
      </c>
      <c r="F1586" t="s">
        <v>363</v>
      </c>
      <c r="G1586" t="s">
        <v>26</v>
      </c>
      <c r="H1586">
        <v>2</v>
      </c>
      <c r="I1586">
        <v>50114.720000000001</v>
      </c>
      <c r="J1586" t="s">
        <v>2515</v>
      </c>
      <c r="K1586" s="4">
        <f t="shared" si="24"/>
        <v>4176.2266666666665</v>
      </c>
      <c r="L1586" s="6">
        <v>4176.2266666666665</v>
      </c>
    </row>
    <row r="1587" spans="1:12" x14ac:dyDescent="0.25">
      <c r="A1587">
        <v>2586</v>
      </c>
      <c r="B1587">
        <v>45089</v>
      </c>
      <c r="C1587" t="s">
        <v>152</v>
      </c>
      <c r="D1587" t="s">
        <v>124</v>
      </c>
      <c r="E1587" t="s">
        <v>14</v>
      </c>
      <c r="F1587" t="s">
        <v>72</v>
      </c>
      <c r="G1587" t="s">
        <v>16</v>
      </c>
      <c r="H1587">
        <v>18</v>
      </c>
      <c r="I1587">
        <v>86025.11</v>
      </c>
      <c r="J1587" t="s">
        <v>3989</v>
      </c>
      <c r="K1587" s="4">
        <f t="shared" si="24"/>
        <v>7168.7591666666667</v>
      </c>
      <c r="L1587" s="6">
        <v>7168.7591666666667</v>
      </c>
    </row>
    <row r="1588" spans="1:12" x14ac:dyDescent="0.25">
      <c r="A1588">
        <v>2587</v>
      </c>
      <c r="B1588">
        <v>45074</v>
      </c>
      <c r="C1588" t="s">
        <v>699</v>
      </c>
      <c r="D1588" t="s">
        <v>192</v>
      </c>
      <c r="E1588" t="s">
        <v>30</v>
      </c>
      <c r="F1588" t="s">
        <v>55</v>
      </c>
      <c r="G1588" t="s">
        <v>21</v>
      </c>
      <c r="H1588">
        <v>4</v>
      </c>
      <c r="I1588">
        <v>62015.040000000001</v>
      </c>
      <c r="J1588" t="s">
        <v>9177</v>
      </c>
      <c r="K1588" s="4">
        <f t="shared" si="24"/>
        <v>5167.92</v>
      </c>
      <c r="L1588" s="6">
        <v>5167.92</v>
      </c>
    </row>
    <row r="1589" spans="1:12" x14ac:dyDescent="0.25">
      <c r="A1589">
        <v>2588</v>
      </c>
      <c r="B1589">
        <v>45081</v>
      </c>
      <c r="C1589" t="s">
        <v>973</v>
      </c>
      <c r="D1589" t="s">
        <v>395</v>
      </c>
      <c r="E1589" t="s">
        <v>30</v>
      </c>
      <c r="F1589" t="s">
        <v>198</v>
      </c>
      <c r="G1589" t="s">
        <v>35</v>
      </c>
      <c r="H1589">
        <v>19</v>
      </c>
      <c r="I1589">
        <v>71926.880000000005</v>
      </c>
      <c r="J1589" t="s">
        <v>7404</v>
      </c>
      <c r="K1589" s="4">
        <f t="shared" si="24"/>
        <v>5993.9066666666668</v>
      </c>
      <c r="L1589" s="6">
        <v>5993.9066666666668</v>
      </c>
    </row>
    <row r="1590" spans="1:12" x14ac:dyDescent="0.25">
      <c r="A1590">
        <v>2589</v>
      </c>
      <c r="B1590">
        <v>45119</v>
      </c>
      <c r="C1590" t="s">
        <v>179</v>
      </c>
      <c r="D1590" t="s">
        <v>337</v>
      </c>
      <c r="E1590" t="s">
        <v>24</v>
      </c>
      <c r="F1590" t="s">
        <v>189</v>
      </c>
      <c r="G1590" t="s">
        <v>16</v>
      </c>
      <c r="H1590">
        <v>0</v>
      </c>
      <c r="I1590">
        <v>62567.26</v>
      </c>
      <c r="J1590" t="s">
        <v>3366</v>
      </c>
      <c r="K1590" s="4">
        <f t="shared" si="24"/>
        <v>5213.9383333333335</v>
      </c>
      <c r="L1590" s="6">
        <v>5213.9383333333335</v>
      </c>
    </row>
    <row r="1591" spans="1:12" x14ac:dyDescent="0.25">
      <c r="A1591">
        <v>2590</v>
      </c>
      <c r="B1591">
        <v>45052</v>
      </c>
      <c r="C1591" t="s">
        <v>333</v>
      </c>
      <c r="D1591" t="s">
        <v>583</v>
      </c>
      <c r="E1591" t="s">
        <v>24</v>
      </c>
      <c r="F1591" t="s">
        <v>75</v>
      </c>
      <c r="G1591" t="s">
        <v>21</v>
      </c>
      <c r="H1591">
        <v>17</v>
      </c>
      <c r="I1591">
        <v>56951.51</v>
      </c>
      <c r="J1591" t="s">
        <v>4857</v>
      </c>
      <c r="K1591" s="4">
        <f t="shared" si="24"/>
        <v>4745.9591666666665</v>
      </c>
      <c r="L1591" s="6">
        <v>4745.9591666666665</v>
      </c>
    </row>
    <row r="1592" spans="1:12" x14ac:dyDescent="0.25">
      <c r="A1592">
        <v>2591</v>
      </c>
      <c r="B1592">
        <v>45092</v>
      </c>
      <c r="C1592" t="s">
        <v>399</v>
      </c>
      <c r="D1592" t="s">
        <v>728</v>
      </c>
      <c r="E1592" t="s">
        <v>14</v>
      </c>
      <c r="F1592" t="s">
        <v>211</v>
      </c>
      <c r="G1592" t="s">
        <v>21</v>
      </c>
      <c r="H1592">
        <v>8</v>
      </c>
      <c r="I1592">
        <v>84572.49</v>
      </c>
      <c r="J1592" t="s">
        <v>4411</v>
      </c>
      <c r="K1592" s="4">
        <f t="shared" si="24"/>
        <v>7047.7075000000004</v>
      </c>
      <c r="L1592" s="6">
        <v>7047.7075000000004</v>
      </c>
    </row>
    <row r="1593" spans="1:12" x14ac:dyDescent="0.25">
      <c r="A1593">
        <v>2592</v>
      </c>
      <c r="B1593">
        <v>45133</v>
      </c>
      <c r="C1593" t="s">
        <v>158</v>
      </c>
      <c r="D1593" t="s">
        <v>583</v>
      </c>
      <c r="E1593" t="s">
        <v>30</v>
      </c>
      <c r="F1593" t="s">
        <v>214</v>
      </c>
      <c r="G1593" t="s">
        <v>21</v>
      </c>
      <c r="H1593">
        <v>10</v>
      </c>
      <c r="I1593">
        <v>79070.17</v>
      </c>
      <c r="J1593" t="s">
        <v>9198</v>
      </c>
      <c r="K1593" s="4">
        <f t="shared" si="24"/>
        <v>6589.1808333333329</v>
      </c>
      <c r="L1593" s="6">
        <v>6589.1808333333329</v>
      </c>
    </row>
    <row r="1594" spans="1:12" x14ac:dyDescent="0.25">
      <c r="A1594">
        <v>2593</v>
      </c>
      <c r="B1594">
        <v>45061</v>
      </c>
      <c r="C1594" t="s">
        <v>285</v>
      </c>
      <c r="D1594" t="s">
        <v>146</v>
      </c>
      <c r="E1594" t="s">
        <v>30</v>
      </c>
      <c r="F1594" t="s">
        <v>173</v>
      </c>
      <c r="G1594" t="s">
        <v>35</v>
      </c>
      <c r="H1594">
        <v>4</v>
      </c>
      <c r="I1594">
        <v>87605.61</v>
      </c>
      <c r="J1594" t="s">
        <v>1632</v>
      </c>
      <c r="K1594" s="4">
        <f t="shared" si="24"/>
        <v>7300.4674999999997</v>
      </c>
      <c r="L1594" s="6">
        <v>7300.4674999999997</v>
      </c>
    </row>
    <row r="1595" spans="1:12" x14ac:dyDescent="0.25">
      <c r="A1595">
        <v>2594</v>
      </c>
      <c r="B1595">
        <v>45085</v>
      </c>
      <c r="C1595" t="s">
        <v>1100</v>
      </c>
      <c r="D1595" t="s">
        <v>1101</v>
      </c>
      <c r="E1595" t="s">
        <v>30</v>
      </c>
      <c r="F1595" t="s">
        <v>453</v>
      </c>
      <c r="G1595" t="s">
        <v>26</v>
      </c>
      <c r="H1595">
        <v>20</v>
      </c>
      <c r="I1595">
        <v>61509.91</v>
      </c>
      <c r="J1595" t="s">
        <v>4211</v>
      </c>
      <c r="K1595" s="4">
        <f t="shared" si="24"/>
        <v>5125.8258333333333</v>
      </c>
      <c r="L1595" s="6">
        <v>5125.8258333333333</v>
      </c>
    </row>
    <row r="1596" spans="1:12" x14ac:dyDescent="0.25">
      <c r="A1596">
        <v>2595</v>
      </c>
      <c r="B1596">
        <v>45111</v>
      </c>
      <c r="C1596" t="s">
        <v>133</v>
      </c>
      <c r="D1596" t="s">
        <v>720</v>
      </c>
      <c r="E1596" t="s">
        <v>14</v>
      </c>
      <c r="F1596" t="s">
        <v>235</v>
      </c>
      <c r="G1596" t="s">
        <v>16</v>
      </c>
      <c r="H1596">
        <v>13</v>
      </c>
      <c r="I1596">
        <v>41376.97</v>
      </c>
      <c r="J1596" t="s">
        <v>9213</v>
      </c>
      <c r="K1596" s="4">
        <f t="shared" si="24"/>
        <v>3448.0808333333334</v>
      </c>
      <c r="L1596" s="6">
        <v>3448.0808333333334</v>
      </c>
    </row>
    <row r="1597" spans="1:12" x14ac:dyDescent="0.25">
      <c r="A1597">
        <v>2596</v>
      </c>
      <c r="B1597">
        <v>45065</v>
      </c>
      <c r="C1597" t="s">
        <v>502</v>
      </c>
      <c r="D1597" t="s">
        <v>287</v>
      </c>
      <c r="E1597" t="s">
        <v>24</v>
      </c>
      <c r="F1597" t="s">
        <v>167</v>
      </c>
      <c r="G1597" t="s">
        <v>16</v>
      </c>
      <c r="H1597">
        <v>7</v>
      </c>
      <c r="I1597">
        <v>63786.34</v>
      </c>
      <c r="J1597" t="s">
        <v>4200</v>
      </c>
      <c r="K1597" s="4">
        <f t="shared" si="24"/>
        <v>5315.5283333333327</v>
      </c>
      <c r="L1597" s="6">
        <v>5315.5283333333327</v>
      </c>
    </row>
    <row r="1598" spans="1:12" x14ac:dyDescent="0.25">
      <c r="A1598">
        <v>2597</v>
      </c>
      <c r="B1598">
        <v>45126</v>
      </c>
      <c r="C1598" t="s">
        <v>585</v>
      </c>
      <c r="D1598" t="s">
        <v>155</v>
      </c>
      <c r="E1598" t="s">
        <v>24</v>
      </c>
      <c r="F1598" t="s">
        <v>31</v>
      </c>
      <c r="G1598" t="s">
        <v>16</v>
      </c>
      <c r="H1598">
        <v>13</v>
      </c>
      <c r="I1598">
        <v>33714.160000000003</v>
      </c>
      <c r="J1598" t="s">
        <v>1939</v>
      </c>
      <c r="K1598" s="4">
        <f t="shared" si="24"/>
        <v>2809.5133333333338</v>
      </c>
      <c r="L1598" s="6">
        <v>2809.5133333333338</v>
      </c>
    </row>
    <row r="1599" spans="1:12" x14ac:dyDescent="0.25">
      <c r="A1599">
        <v>2598</v>
      </c>
      <c r="B1599">
        <v>45107</v>
      </c>
      <c r="C1599" t="s">
        <v>44</v>
      </c>
      <c r="D1599" t="s">
        <v>627</v>
      </c>
      <c r="E1599" t="s">
        <v>24</v>
      </c>
      <c r="F1599" t="s">
        <v>38</v>
      </c>
      <c r="G1599" t="s">
        <v>16</v>
      </c>
      <c r="H1599">
        <v>8</v>
      </c>
      <c r="I1599">
        <v>48018.31</v>
      </c>
      <c r="J1599" t="s">
        <v>4350</v>
      </c>
      <c r="K1599" s="4">
        <f t="shared" si="24"/>
        <v>4001.5258333333331</v>
      </c>
      <c r="L1599" s="6">
        <v>4001.5258333333331</v>
      </c>
    </row>
    <row r="1600" spans="1:12" x14ac:dyDescent="0.25">
      <c r="A1600">
        <v>2599</v>
      </c>
      <c r="B1600">
        <v>45088</v>
      </c>
      <c r="C1600" t="s">
        <v>213</v>
      </c>
      <c r="D1600" t="s">
        <v>541</v>
      </c>
      <c r="E1600" t="s">
        <v>14</v>
      </c>
      <c r="F1600" t="s">
        <v>84</v>
      </c>
      <c r="G1600" t="s">
        <v>21</v>
      </c>
      <c r="H1600">
        <v>10</v>
      </c>
      <c r="I1600">
        <v>41193.39</v>
      </c>
      <c r="J1600" t="s">
        <v>1504</v>
      </c>
      <c r="K1600" s="4">
        <f t="shared" si="24"/>
        <v>3432.7824999999998</v>
      </c>
      <c r="L1600" s="6">
        <v>3432.7824999999998</v>
      </c>
    </row>
    <row r="1601" spans="1:12" x14ac:dyDescent="0.25">
      <c r="A1601">
        <v>2600</v>
      </c>
      <c r="B1601">
        <v>45128</v>
      </c>
      <c r="C1601" t="s">
        <v>254</v>
      </c>
      <c r="D1601" t="s">
        <v>87</v>
      </c>
      <c r="E1601" t="s">
        <v>14</v>
      </c>
      <c r="F1601" t="s">
        <v>34</v>
      </c>
      <c r="G1601" t="s">
        <v>35</v>
      </c>
      <c r="H1601">
        <v>19</v>
      </c>
      <c r="I1601">
        <v>89885.37</v>
      </c>
      <c r="J1601" t="s">
        <v>2673</v>
      </c>
      <c r="K1601" s="4">
        <f t="shared" si="24"/>
        <v>7490.4474999999993</v>
      </c>
      <c r="L1601" s="6">
        <v>7490.4474999999993</v>
      </c>
    </row>
    <row r="1602" spans="1:12" x14ac:dyDescent="0.25">
      <c r="A1602">
        <v>2601</v>
      </c>
      <c r="B1602">
        <v>45058</v>
      </c>
      <c r="C1602" t="s">
        <v>653</v>
      </c>
      <c r="D1602" t="s">
        <v>1102</v>
      </c>
      <c r="E1602" t="s">
        <v>24</v>
      </c>
      <c r="F1602" t="s">
        <v>58</v>
      </c>
      <c r="G1602" t="s">
        <v>16</v>
      </c>
      <c r="H1602">
        <v>11</v>
      </c>
      <c r="I1602">
        <v>38988.74</v>
      </c>
      <c r="J1602" t="s">
        <v>1564</v>
      </c>
      <c r="K1602" s="4">
        <f t="shared" si="24"/>
        <v>3249.0616666666665</v>
      </c>
      <c r="L1602" s="6">
        <v>3249.0616666666665</v>
      </c>
    </row>
    <row r="1603" spans="1:12" x14ac:dyDescent="0.25">
      <c r="A1603">
        <v>2602</v>
      </c>
      <c r="B1603">
        <v>45138</v>
      </c>
      <c r="C1603" t="s">
        <v>582</v>
      </c>
      <c r="D1603" t="s">
        <v>379</v>
      </c>
      <c r="E1603" t="s">
        <v>14</v>
      </c>
      <c r="F1603" t="s">
        <v>164</v>
      </c>
      <c r="G1603" t="s">
        <v>26</v>
      </c>
      <c r="H1603">
        <v>0</v>
      </c>
      <c r="I1603">
        <v>76835.22</v>
      </c>
      <c r="J1603" t="s">
        <v>1398</v>
      </c>
      <c r="K1603" s="4">
        <f t="shared" ref="K1603:K1666" si="25">I1603/12</f>
        <v>6402.9350000000004</v>
      </c>
      <c r="L1603" s="6">
        <v>6402.9350000000004</v>
      </c>
    </row>
    <row r="1604" spans="1:12" x14ac:dyDescent="0.25">
      <c r="A1604">
        <v>2603</v>
      </c>
      <c r="B1604">
        <v>45093</v>
      </c>
      <c r="C1604" t="s">
        <v>247</v>
      </c>
      <c r="D1604" t="s">
        <v>349</v>
      </c>
      <c r="E1604" t="s">
        <v>24</v>
      </c>
      <c r="F1604" t="s">
        <v>132</v>
      </c>
      <c r="G1604" t="s">
        <v>21</v>
      </c>
      <c r="H1604">
        <v>0</v>
      </c>
      <c r="I1604">
        <v>54520.800000000003</v>
      </c>
      <c r="J1604" t="s">
        <v>3448</v>
      </c>
      <c r="K1604" s="4">
        <f t="shared" si="25"/>
        <v>4543.4000000000005</v>
      </c>
      <c r="L1604" s="6">
        <v>4543.4000000000005</v>
      </c>
    </row>
    <row r="1605" spans="1:12" x14ac:dyDescent="0.25">
      <c r="A1605">
        <v>2604</v>
      </c>
      <c r="B1605">
        <v>45120</v>
      </c>
      <c r="C1605" t="s">
        <v>76</v>
      </c>
      <c r="D1605" t="s">
        <v>193</v>
      </c>
      <c r="E1605" t="s">
        <v>30</v>
      </c>
      <c r="F1605" t="s">
        <v>298</v>
      </c>
      <c r="G1605" t="s">
        <v>35</v>
      </c>
      <c r="H1605">
        <v>1</v>
      </c>
      <c r="I1605">
        <v>58748.52</v>
      </c>
      <c r="J1605" t="s">
        <v>5531</v>
      </c>
      <c r="K1605" s="4">
        <f t="shared" si="25"/>
        <v>4895.71</v>
      </c>
      <c r="L1605" s="6">
        <v>4895.71</v>
      </c>
    </row>
    <row r="1606" spans="1:12" x14ac:dyDescent="0.25">
      <c r="A1606">
        <v>2605</v>
      </c>
      <c r="B1606">
        <v>45111</v>
      </c>
      <c r="C1606" t="s">
        <v>516</v>
      </c>
      <c r="D1606" t="s">
        <v>191</v>
      </c>
      <c r="E1606" t="s">
        <v>30</v>
      </c>
      <c r="F1606" t="s">
        <v>75</v>
      </c>
      <c r="G1606" t="s">
        <v>16</v>
      </c>
      <c r="H1606">
        <v>20</v>
      </c>
      <c r="I1606">
        <v>57100.06</v>
      </c>
      <c r="J1606" t="s">
        <v>9257</v>
      </c>
      <c r="K1606" s="4">
        <f t="shared" si="25"/>
        <v>4758.3383333333331</v>
      </c>
      <c r="L1606" s="6">
        <v>4758.3383333333331</v>
      </c>
    </row>
    <row r="1607" spans="1:12" x14ac:dyDescent="0.25">
      <c r="A1607">
        <v>2606</v>
      </c>
      <c r="B1607">
        <v>45057</v>
      </c>
      <c r="C1607" t="s">
        <v>177</v>
      </c>
      <c r="D1607" t="s">
        <v>485</v>
      </c>
      <c r="E1607" t="s">
        <v>14</v>
      </c>
      <c r="F1607" t="s">
        <v>264</v>
      </c>
      <c r="G1607" t="s">
        <v>26</v>
      </c>
      <c r="H1607">
        <v>13</v>
      </c>
      <c r="I1607">
        <v>37560.160000000003</v>
      </c>
      <c r="J1607" t="s">
        <v>1553</v>
      </c>
      <c r="K1607" s="4">
        <f t="shared" si="25"/>
        <v>3130.0133333333338</v>
      </c>
      <c r="L1607" s="6">
        <v>3130.0133333333338</v>
      </c>
    </row>
    <row r="1608" spans="1:12" x14ac:dyDescent="0.25">
      <c r="A1608">
        <v>2607</v>
      </c>
      <c r="B1608">
        <v>45088</v>
      </c>
      <c r="C1608" t="s">
        <v>114</v>
      </c>
      <c r="D1608" t="s">
        <v>866</v>
      </c>
      <c r="E1608" t="s">
        <v>14</v>
      </c>
      <c r="F1608" t="s">
        <v>211</v>
      </c>
      <c r="G1608" t="s">
        <v>21</v>
      </c>
      <c r="H1608">
        <v>13</v>
      </c>
      <c r="I1608">
        <v>59403.54</v>
      </c>
      <c r="J1608" t="s">
        <v>6726</v>
      </c>
      <c r="K1608" s="4">
        <f t="shared" si="25"/>
        <v>4950.2950000000001</v>
      </c>
      <c r="L1608" s="6">
        <v>4950.2950000000001</v>
      </c>
    </row>
    <row r="1609" spans="1:12" x14ac:dyDescent="0.25">
      <c r="A1609">
        <v>2608</v>
      </c>
      <c r="B1609">
        <v>45129</v>
      </c>
      <c r="C1609" t="s">
        <v>1103</v>
      </c>
      <c r="D1609" t="s">
        <v>294</v>
      </c>
      <c r="E1609" t="s">
        <v>14</v>
      </c>
      <c r="F1609" t="s">
        <v>15</v>
      </c>
      <c r="G1609" t="s">
        <v>16</v>
      </c>
      <c r="H1609">
        <v>14</v>
      </c>
      <c r="I1609">
        <v>45261.919999999998</v>
      </c>
      <c r="J1609" t="s">
        <v>3521</v>
      </c>
      <c r="K1609" s="4">
        <f t="shared" si="25"/>
        <v>3771.8266666666664</v>
      </c>
      <c r="L1609" s="6">
        <v>3771.8266666666664</v>
      </c>
    </row>
    <row r="1610" spans="1:12" x14ac:dyDescent="0.25">
      <c r="A1610">
        <v>2609</v>
      </c>
      <c r="B1610">
        <v>45082</v>
      </c>
      <c r="C1610" t="s">
        <v>1104</v>
      </c>
      <c r="D1610" t="s">
        <v>368</v>
      </c>
      <c r="E1610" t="s">
        <v>14</v>
      </c>
      <c r="F1610" t="s">
        <v>363</v>
      </c>
      <c r="G1610" t="s">
        <v>35</v>
      </c>
      <c r="H1610">
        <v>16</v>
      </c>
      <c r="I1610">
        <v>34199.620000000003</v>
      </c>
      <c r="J1610" t="s">
        <v>4624</v>
      </c>
      <c r="K1610" s="4">
        <f t="shared" si="25"/>
        <v>2849.9683333333337</v>
      </c>
      <c r="L1610" s="6">
        <v>2849.9683333333337</v>
      </c>
    </row>
    <row r="1611" spans="1:12" x14ac:dyDescent="0.25">
      <c r="A1611">
        <v>2610</v>
      </c>
      <c r="B1611">
        <v>45055</v>
      </c>
      <c r="C1611" t="s">
        <v>502</v>
      </c>
      <c r="D1611" t="s">
        <v>1105</v>
      </c>
      <c r="E1611" t="s">
        <v>30</v>
      </c>
      <c r="F1611" t="s">
        <v>116</v>
      </c>
      <c r="G1611" t="s">
        <v>35</v>
      </c>
      <c r="H1611">
        <v>5</v>
      </c>
      <c r="I1611">
        <v>81765.899999999994</v>
      </c>
      <c r="J1611" t="s">
        <v>8988</v>
      </c>
      <c r="K1611" s="4">
        <f t="shared" si="25"/>
        <v>6813.8249999999998</v>
      </c>
      <c r="L1611" s="6">
        <v>6813.8249999999998</v>
      </c>
    </row>
    <row r="1612" spans="1:12" x14ac:dyDescent="0.25">
      <c r="A1612">
        <v>2611</v>
      </c>
      <c r="B1612">
        <v>45140</v>
      </c>
      <c r="C1612" t="s">
        <v>438</v>
      </c>
      <c r="D1612" t="s">
        <v>588</v>
      </c>
      <c r="E1612" t="s">
        <v>30</v>
      </c>
      <c r="F1612" t="s">
        <v>84</v>
      </c>
      <c r="G1612" t="s">
        <v>21</v>
      </c>
      <c r="H1612">
        <v>4</v>
      </c>
      <c r="I1612">
        <v>98642.13</v>
      </c>
      <c r="J1612" t="s">
        <v>2988</v>
      </c>
      <c r="K1612" s="4">
        <f t="shared" si="25"/>
        <v>8220.1774999999998</v>
      </c>
      <c r="L1612" s="6">
        <v>8220.1774999999998</v>
      </c>
    </row>
    <row r="1613" spans="1:12" x14ac:dyDescent="0.25">
      <c r="A1613">
        <v>2612</v>
      </c>
      <c r="B1613">
        <v>45056</v>
      </c>
      <c r="C1613" t="s">
        <v>582</v>
      </c>
      <c r="D1613" t="s">
        <v>105</v>
      </c>
      <c r="E1613" t="s">
        <v>14</v>
      </c>
      <c r="F1613" t="s">
        <v>211</v>
      </c>
      <c r="G1613" t="s">
        <v>16</v>
      </c>
      <c r="H1613">
        <v>12</v>
      </c>
      <c r="I1613">
        <v>41959.06</v>
      </c>
      <c r="J1613" t="s">
        <v>4278</v>
      </c>
      <c r="K1613" s="4">
        <f t="shared" si="25"/>
        <v>3496.5883333333331</v>
      </c>
      <c r="L1613" s="6">
        <v>3496.5883333333331</v>
      </c>
    </row>
    <row r="1614" spans="1:12" x14ac:dyDescent="0.25">
      <c r="A1614">
        <v>2613</v>
      </c>
      <c r="B1614">
        <v>45093</v>
      </c>
      <c r="C1614" t="s">
        <v>1106</v>
      </c>
      <c r="D1614" t="s">
        <v>146</v>
      </c>
      <c r="E1614" t="s">
        <v>14</v>
      </c>
      <c r="F1614" t="s">
        <v>55</v>
      </c>
      <c r="G1614" t="s">
        <v>21</v>
      </c>
      <c r="H1614">
        <v>0</v>
      </c>
      <c r="I1614">
        <v>61660.38</v>
      </c>
      <c r="J1614" t="s">
        <v>3215</v>
      </c>
      <c r="K1614" s="4">
        <f t="shared" si="25"/>
        <v>5138.3649999999998</v>
      </c>
      <c r="L1614" s="6">
        <v>5138.3649999999998</v>
      </c>
    </row>
    <row r="1615" spans="1:12" x14ac:dyDescent="0.25">
      <c r="A1615">
        <v>2614</v>
      </c>
      <c r="B1615">
        <v>45131</v>
      </c>
      <c r="C1615" t="s">
        <v>479</v>
      </c>
      <c r="D1615" t="s">
        <v>844</v>
      </c>
      <c r="E1615" t="s">
        <v>14</v>
      </c>
      <c r="F1615" t="s">
        <v>38</v>
      </c>
      <c r="G1615" t="s">
        <v>35</v>
      </c>
      <c r="H1615">
        <v>13</v>
      </c>
      <c r="I1615">
        <v>50172.68</v>
      </c>
      <c r="J1615" t="s">
        <v>5659</v>
      </c>
      <c r="K1615" s="4">
        <f t="shared" si="25"/>
        <v>4181.0566666666664</v>
      </c>
      <c r="L1615" s="6">
        <v>4181.0566666666664</v>
      </c>
    </row>
    <row r="1616" spans="1:12" x14ac:dyDescent="0.25">
      <c r="A1616">
        <v>2615</v>
      </c>
      <c r="B1616">
        <v>45121</v>
      </c>
      <c r="C1616" t="s">
        <v>582</v>
      </c>
      <c r="D1616" t="s">
        <v>434</v>
      </c>
      <c r="E1616" t="s">
        <v>24</v>
      </c>
      <c r="F1616" t="s">
        <v>220</v>
      </c>
      <c r="G1616" t="s">
        <v>16</v>
      </c>
      <c r="H1616">
        <v>7</v>
      </c>
      <c r="I1616">
        <v>42874.86</v>
      </c>
      <c r="J1616" t="s">
        <v>2375</v>
      </c>
      <c r="K1616" s="4">
        <f t="shared" si="25"/>
        <v>3572.9050000000002</v>
      </c>
      <c r="L1616" s="6">
        <v>3572.9050000000002</v>
      </c>
    </row>
    <row r="1617" spans="1:12" x14ac:dyDescent="0.25">
      <c r="A1617">
        <v>2616</v>
      </c>
      <c r="B1617">
        <v>45136</v>
      </c>
      <c r="C1617" t="s">
        <v>201</v>
      </c>
      <c r="D1617" t="s">
        <v>451</v>
      </c>
      <c r="E1617" t="s">
        <v>30</v>
      </c>
      <c r="F1617" t="s">
        <v>214</v>
      </c>
      <c r="G1617" t="s">
        <v>26</v>
      </c>
      <c r="H1617">
        <v>16</v>
      </c>
      <c r="I1617">
        <v>58899.01</v>
      </c>
      <c r="J1617" t="s">
        <v>3579</v>
      </c>
      <c r="K1617" s="4">
        <f t="shared" si="25"/>
        <v>4908.2508333333335</v>
      </c>
      <c r="L1617" s="6">
        <v>4908.2508333333335</v>
      </c>
    </row>
    <row r="1618" spans="1:12" x14ac:dyDescent="0.25">
      <c r="A1618">
        <v>2617</v>
      </c>
      <c r="B1618">
        <v>45109</v>
      </c>
      <c r="C1618" t="s">
        <v>648</v>
      </c>
      <c r="D1618" t="s">
        <v>146</v>
      </c>
      <c r="E1618" t="s">
        <v>24</v>
      </c>
      <c r="F1618" t="s">
        <v>55</v>
      </c>
      <c r="G1618" t="s">
        <v>21</v>
      </c>
      <c r="H1618">
        <v>18</v>
      </c>
      <c r="I1618">
        <v>72046.929999999993</v>
      </c>
      <c r="J1618" t="s">
        <v>5092</v>
      </c>
      <c r="K1618" s="4">
        <f t="shared" si="25"/>
        <v>6003.9108333333324</v>
      </c>
      <c r="L1618" s="6">
        <v>6003.9108333333324</v>
      </c>
    </row>
    <row r="1619" spans="1:12" x14ac:dyDescent="0.25">
      <c r="A1619">
        <v>2618</v>
      </c>
      <c r="B1619">
        <v>45065</v>
      </c>
      <c r="C1619" t="s">
        <v>918</v>
      </c>
      <c r="D1619" t="s">
        <v>689</v>
      </c>
      <c r="E1619" t="s">
        <v>24</v>
      </c>
      <c r="F1619" t="s">
        <v>453</v>
      </c>
      <c r="G1619" t="s">
        <v>26</v>
      </c>
      <c r="H1619">
        <v>13</v>
      </c>
      <c r="I1619">
        <v>87734.720000000001</v>
      </c>
      <c r="J1619" t="s">
        <v>5940</v>
      </c>
      <c r="K1619" s="4">
        <f t="shared" si="25"/>
        <v>7311.2266666666665</v>
      </c>
      <c r="L1619" s="6">
        <v>7311.2266666666665</v>
      </c>
    </row>
    <row r="1620" spans="1:12" x14ac:dyDescent="0.25">
      <c r="A1620">
        <v>2619</v>
      </c>
      <c r="B1620">
        <v>45117</v>
      </c>
      <c r="C1620" t="s">
        <v>156</v>
      </c>
      <c r="D1620" t="s">
        <v>954</v>
      </c>
      <c r="E1620" t="s">
        <v>30</v>
      </c>
      <c r="F1620" t="s">
        <v>135</v>
      </c>
      <c r="G1620" t="s">
        <v>21</v>
      </c>
      <c r="H1620">
        <v>17</v>
      </c>
      <c r="I1620">
        <v>84530.75</v>
      </c>
      <c r="J1620" t="s">
        <v>2542</v>
      </c>
      <c r="K1620" s="4">
        <f t="shared" si="25"/>
        <v>7044.229166666667</v>
      </c>
      <c r="L1620" s="6">
        <v>7044.229166666667</v>
      </c>
    </row>
    <row r="1621" spans="1:12" x14ac:dyDescent="0.25">
      <c r="A1621">
        <v>2620</v>
      </c>
      <c r="B1621">
        <v>45088</v>
      </c>
      <c r="C1621" t="s">
        <v>427</v>
      </c>
      <c r="D1621" t="s">
        <v>655</v>
      </c>
      <c r="E1621" t="s">
        <v>24</v>
      </c>
      <c r="F1621" t="s">
        <v>147</v>
      </c>
      <c r="G1621" t="s">
        <v>21</v>
      </c>
      <c r="H1621">
        <v>5</v>
      </c>
      <c r="I1621">
        <v>82893.119999999995</v>
      </c>
      <c r="J1621" t="s">
        <v>3562</v>
      </c>
      <c r="K1621" s="4">
        <f t="shared" si="25"/>
        <v>6907.7599999999993</v>
      </c>
      <c r="L1621" s="6">
        <v>6907.7599999999993</v>
      </c>
    </row>
    <row r="1622" spans="1:12" x14ac:dyDescent="0.25">
      <c r="A1622">
        <v>2621</v>
      </c>
      <c r="B1622">
        <v>45126</v>
      </c>
      <c r="C1622" t="s">
        <v>48</v>
      </c>
      <c r="D1622" t="s">
        <v>1107</v>
      </c>
      <c r="E1622" t="s">
        <v>14</v>
      </c>
      <c r="F1622" t="s">
        <v>164</v>
      </c>
      <c r="G1622" t="s">
        <v>26</v>
      </c>
      <c r="H1622">
        <v>4</v>
      </c>
      <c r="I1622">
        <v>39293.06</v>
      </c>
      <c r="J1622" t="s">
        <v>4891</v>
      </c>
      <c r="K1622" s="4">
        <f t="shared" si="25"/>
        <v>3274.4216666666666</v>
      </c>
      <c r="L1622" s="6">
        <v>3274.4216666666666</v>
      </c>
    </row>
    <row r="1623" spans="1:12" x14ac:dyDescent="0.25">
      <c r="A1623">
        <v>2622</v>
      </c>
      <c r="B1623">
        <v>45097</v>
      </c>
      <c r="C1623" t="s">
        <v>150</v>
      </c>
      <c r="D1623" t="s">
        <v>322</v>
      </c>
      <c r="E1623" t="s">
        <v>24</v>
      </c>
      <c r="F1623" t="s">
        <v>34</v>
      </c>
      <c r="G1623" t="s">
        <v>26</v>
      </c>
      <c r="H1623">
        <v>14</v>
      </c>
      <c r="I1623">
        <v>73880.45</v>
      </c>
      <c r="J1623" t="s">
        <v>4100</v>
      </c>
      <c r="K1623" s="4">
        <f t="shared" si="25"/>
        <v>6156.7041666666664</v>
      </c>
      <c r="L1623" s="6">
        <v>6156.7041666666664</v>
      </c>
    </row>
    <row r="1624" spans="1:12" x14ac:dyDescent="0.25">
      <c r="A1624">
        <v>2623</v>
      </c>
      <c r="B1624">
        <v>45098</v>
      </c>
      <c r="C1624" t="s">
        <v>295</v>
      </c>
      <c r="D1624" t="s">
        <v>658</v>
      </c>
      <c r="E1624" t="s">
        <v>24</v>
      </c>
      <c r="F1624" t="s">
        <v>453</v>
      </c>
      <c r="G1624" t="s">
        <v>16</v>
      </c>
      <c r="H1624">
        <v>8</v>
      </c>
      <c r="I1624">
        <v>33291.08</v>
      </c>
      <c r="J1624" t="s">
        <v>6331</v>
      </c>
      <c r="K1624" s="4">
        <f t="shared" si="25"/>
        <v>2774.2566666666667</v>
      </c>
      <c r="L1624" s="6">
        <v>2774.2566666666667</v>
      </c>
    </row>
    <row r="1625" spans="1:12" x14ac:dyDescent="0.25">
      <c r="A1625">
        <v>2624</v>
      </c>
      <c r="B1625">
        <v>45118</v>
      </c>
      <c r="C1625" t="s">
        <v>130</v>
      </c>
      <c r="D1625" t="s">
        <v>499</v>
      </c>
      <c r="E1625" t="s">
        <v>30</v>
      </c>
      <c r="F1625" t="s">
        <v>203</v>
      </c>
      <c r="G1625" t="s">
        <v>35</v>
      </c>
      <c r="H1625">
        <v>14</v>
      </c>
      <c r="I1625">
        <v>37755.279999999999</v>
      </c>
      <c r="J1625" t="s">
        <v>3025</v>
      </c>
      <c r="K1625" s="4">
        <f t="shared" si="25"/>
        <v>3146.2733333333331</v>
      </c>
      <c r="L1625" s="6">
        <v>3146.2733333333331</v>
      </c>
    </row>
    <row r="1626" spans="1:12" x14ac:dyDescent="0.25">
      <c r="A1626">
        <v>2625</v>
      </c>
      <c r="B1626">
        <v>45090</v>
      </c>
      <c r="C1626" t="s">
        <v>199</v>
      </c>
      <c r="D1626" t="s">
        <v>293</v>
      </c>
      <c r="E1626" t="s">
        <v>24</v>
      </c>
      <c r="F1626" t="s">
        <v>94</v>
      </c>
      <c r="G1626" t="s">
        <v>35</v>
      </c>
      <c r="H1626">
        <v>18</v>
      </c>
      <c r="I1626">
        <v>63104.29</v>
      </c>
      <c r="J1626" t="s">
        <v>7705</v>
      </c>
      <c r="K1626" s="4">
        <f t="shared" si="25"/>
        <v>5258.6908333333331</v>
      </c>
      <c r="L1626" s="6">
        <v>5258.6908333333331</v>
      </c>
    </row>
    <row r="1627" spans="1:12" x14ac:dyDescent="0.25">
      <c r="A1627">
        <v>2626</v>
      </c>
      <c r="B1627">
        <v>45125</v>
      </c>
      <c r="C1627" t="s">
        <v>379</v>
      </c>
      <c r="D1627" t="s">
        <v>1108</v>
      </c>
      <c r="E1627" t="s">
        <v>24</v>
      </c>
      <c r="F1627" t="s">
        <v>92</v>
      </c>
      <c r="G1627" t="s">
        <v>35</v>
      </c>
      <c r="H1627">
        <v>13</v>
      </c>
      <c r="I1627">
        <v>41062.54</v>
      </c>
      <c r="J1627" t="s">
        <v>9348</v>
      </c>
      <c r="K1627" s="4">
        <f t="shared" si="25"/>
        <v>3421.8783333333336</v>
      </c>
      <c r="L1627" s="6">
        <v>3421.8783333333336</v>
      </c>
    </row>
    <row r="1628" spans="1:12" x14ac:dyDescent="0.25">
      <c r="A1628">
        <v>2627</v>
      </c>
      <c r="B1628">
        <v>45081</v>
      </c>
      <c r="C1628" t="s">
        <v>376</v>
      </c>
      <c r="D1628" t="s">
        <v>770</v>
      </c>
      <c r="E1628" t="s">
        <v>24</v>
      </c>
      <c r="F1628" t="s">
        <v>167</v>
      </c>
      <c r="G1628" t="s">
        <v>16</v>
      </c>
      <c r="H1628">
        <v>14</v>
      </c>
      <c r="I1628">
        <v>83460.22</v>
      </c>
      <c r="J1628" t="s">
        <v>5369</v>
      </c>
      <c r="K1628" s="4">
        <f t="shared" si="25"/>
        <v>6955.0183333333334</v>
      </c>
      <c r="L1628" s="6">
        <v>6955.0183333333334</v>
      </c>
    </row>
    <row r="1629" spans="1:12" x14ac:dyDescent="0.25">
      <c r="A1629">
        <v>2628</v>
      </c>
      <c r="B1629">
        <v>45120</v>
      </c>
      <c r="C1629" t="s">
        <v>56</v>
      </c>
      <c r="D1629" t="s">
        <v>1109</v>
      </c>
      <c r="E1629" t="s">
        <v>24</v>
      </c>
      <c r="F1629" t="s">
        <v>46</v>
      </c>
      <c r="G1629" t="s">
        <v>21</v>
      </c>
      <c r="H1629">
        <v>17</v>
      </c>
      <c r="I1629">
        <v>51684.81</v>
      </c>
      <c r="J1629" t="s">
        <v>8180</v>
      </c>
      <c r="K1629" s="4">
        <f t="shared" si="25"/>
        <v>4307.0675000000001</v>
      </c>
      <c r="L1629" s="6">
        <v>4307.0675000000001</v>
      </c>
    </row>
    <row r="1630" spans="1:12" x14ac:dyDescent="0.25">
      <c r="A1630">
        <v>2629</v>
      </c>
      <c r="B1630">
        <v>45117</v>
      </c>
      <c r="C1630" t="s">
        <v>28</v>
      </c>
      <c r="D1630" t="s">
        <v>219</v>
      </c>
      <c r="E1630" t="s">
        <v>30</v>
      </c>
      <c r="F1630" t="s">
        <v>298</v>
      </c>
      <c r="G1630" t="s">
        <v>26</v>
      </c>
      <c r="H1630">
        <v>2</v>
      </c>
      <c r="I1630">
        <v>45057.47</v>
      </c>
      <c r="J1630" t="s">
        <v>7101</v>
      </c>
      <c r="K1630" s="4">
        <f t="shared" si="25"/>
        <v>3754.7891666666669</v>
      </c>
      <c r="L1630" s="6">
        <v>3754.7891666666669</v>
      </c>
    </row>
    <row r="1631" spans="1:12" x14ac:dyDescent="0.25">
      <c r="A1631">
        <v>2630</v>
      </c>
      <c r="B1631">
        <v>45059</v>
      </c>
      <c r="C1631" t="s">
        <v>519</v>
      </c>
      <c r="D1631" t="s">
        <v>951</v>
      </c>
      <c r="E1631" t="s">
        <v>14</v>
      </c>
      <c r="F1631" t="s">
        <v>119</v>
      </c>
      <c r="G1631" t="s">
        <v>35</v>
      </c>
      <c r="H1631">
        <v>8</v>
      </c>
      <c r="I1631">
        <v>45633.26</v>
      </c>
      <c r="J1631" t="s">
        <v>1610</v>
      </c>
      <c r="K1631" s="4">
        <f t="shared" si="25"/>
        <v>3802.771666666667</v>
      </c>
      <c r="L1631" s="6">
        <v>3802.771666666667</v>
      </c>
    </row>
    <row r="1632" spans="1:12" x14ac:dyDescent="0.25">
      <c r="A1632">
        <v>2631</v>
      </c>
      <c r="B1632">
        <v>45114</v>
      </c>
      <c r="C1632" t="s">
        <v>544</v>
      </c>
      <c r="D1632" t="s">
        <v>556</v>
      </c>
      <c r="E1632" t="s">
        <v>14</v>
      </c>
      <c r="F1632" t="s">
        <v>119</v>
      </c>
      <c r="G1632" t="s">
        <v>26</v>
      </c>
      <c r="H1632">
        <v>6</v>
      </c>
      <c r="I1632">
        <v>94564.17</v>
      </c>
      <c r="J1632" t="s">
        <v>9370</v>
      </c>
      <c r="K1632" s="4">
        <f t="shared" si="25"/>
        <v>7880.3474999999999</v>
      </c>
      <c r="L1632" s="6">
        <v>7880.3474999999999</v>
      </c>
    </row>
    <row r="1633" spans="1:12" x14ac:dyDescent="0.25">
      <c r="A1633">
        <v>2632</v>
      </c>
      <c r="B1633">
        <v>45056</v>
      </c>
      <c r="C1633" t="s">
        <v>846</v>
      </c>
      <c r="D1633" t="s">
        <v>763</v>
      </c>
      <c r="E1633" t="s">
        <v>24</v>
      </c>
      <c r="F1633" t="s">
        <v>203</v>
      </c>
      <c r="G1633" t="s">
        <v>35</v>
      </c>
      <c r="H1633">
        <v>7</v>
      </c>
      <c r="I1633">
        <v>30186.87</v>
      </c>
      <c r="J1633" t="s">
        <v>1433</v>
      </c>
      <c r="K1633" s="4">
        <f t="shared" si="25"/>
        <v>2515.5724999999998</v>
      </c>
      <c r="L1633" s="6">
        <v>2515.5724999999998</v>
      </c>
    </row>
    <row r="1634" spans="1:12" x14ac:dyDescent="0.25">
      <c r="A1634">
        <v>2633</v>
      </c>
      <c r="B1634">
        <v>45091</v>
      </c>
      <c r="C1634" t="s">
        <v>272</v>
      </c>
      <c r="D1634" t="s">
        <v>1110</v>
      </c>
      <c r="E1634" t="s">
        <v>30</v>
      </c>
      <c r="F1634" t="s">
        <v>290</v>
      </c>
      <c r="G1634" t="s">
        <v>26</v>
      </c>
      <c r="H1634">
        <v>0</v>
      </c>
      <c r="I1634">
        <v>71510.679999999993</v>
      </c>
      <c r="J1634" t="s">
        <v>1485</v>
      </c>
      <c r="K1634" s="4">
        <f t="shared" si="25"/>
        <v>5959.2233333333324</v>
      </c>
      <c r="L1634" s="6">
        <v>5959.2233333333324</v>
      </c>
    </row>
    <row r="1635" spans="1:12" x14ac:dyDescent="0.25">
      <c r="A1635">
        <v>2634</v>
      </c>
      <c r="B1635">
        <v>45058</v>
      </c>
      <c r="C1635" t="s">
        <v>295</v>
      </c>
      <c r="D1635" t="s">
        <v>51</v>
      </c>
      <c r="E1635" t="s">
        <v>24</v>
      </c>
      <c r="F1635" t="s">
        <v>203</v>
      </c>
      <c r="G1635" t="s">
        <v>21</v>
      </c>
      <c r="H1635">
        <v>12</v>
      </c>
      <c r="I1635">
        <v>65237.11</v>
      </c>
      <c r="J1635" t="s">
        <v>6716</v>
      </c>
      <c r="K1635" s="4">
        <f t="shared" si="25"/>
        <v>5436.4258333333337</v>
      </c>
      <c r="L1635" s="6">
        <v>5436.4258333333337</v>
      </c>
    </row>
    <row r="1636" spans="1:12" x14ac:dyDescent="0.25">
      <c r="A1636">
        <v>2635</v>
      </c>
      <c r="B1636">
        <v>45065</v>
      </c>
      <c r="C1636" t="s">
        <v>1111</v>
      </c>
      <c r="D1636" t="s">
        <v>806</v>
      </c>
      <c r="E1636" t="s">
        <v>30</v>
      </c>
      <c r="F1636" t="s">
        <v>78</v>
      </c>
      <c r="G1636" t="s">
        <v>16</v>
      </c>
      <c r="H1636">
        <v>2</v>
      </c>
      <c r="I1636">
        <v>64353.82</v>
      </c>
      <c r="J1636" t="s">
        <v>3579</v>
      </c>
      <c r="K1636" s="4">
        <f t="shared" si="25"/>
        <v>5362.8183333333336</v>
      </c>
      <c r="L1636" s="6">
        <v>5362.8183333333336</v>
      </c>
    </row>
    <row r="1637" spans="1:12" x14ac:dyDescent="0.25">
      <c r="A1637">
        <v>2636</v>
      </c>
      <c r="B1637">
        <v>45127</v>
      </c>
      <c r="C1637" t="s">
        <v>32</v>
      </c>
      <c r="D1637" t="s">
        <v>1112</v>
      </c>
      <c r="E1637" t="s">
        <v>24</v>
      </c>
      <c r="F1637" t="s">
        <v>61</v>
      </c>
      <c r="G1637" t="s">
        <v>16</v>
      </c>
      <c r="H1637">
        <v>4</v>
      </c>
      <c r="I1637">
        <v>97003.520000000004</v>
      </c>
      <c r="J1637" t="s">
        <v>2527</v>
      </c>
      <c r="K1637" s="4">
        <f t="shared" si="25"/>
        <v>8083.626666666667</v>
      </c>
      <c r="L1637" s="6">
        <v>8083.626666666667</v>
      </c>
    </row>
    <row r="1638" spans="1:12" x14ac:dyDescent="0.25">
      <c r="A1638">
        <v>2637</v>
      </c>
      <c r="B1638">
        <v>45098</v>
      </c>
      <c r="C1638" t="s">
        <v>350</v>
      </c>
      <c r="D1638" t="s">
        <v>580</v>
      </c>
      <c r="E1638" t="s">
        <v>24</v>
      </c>
      <c r="F1638" t="s">
        <v>38</v>
      </c>
      <c r="G1638" t="s">
        <v>35</v>
      </c>
      <c r="H1638">
        <v>13</v>
      </c>
      <c r="I1638">
        <v>68500.33</v>
      </c>
      <c r="J1638" t="s">
        <v>6256</v>
      </c>
      <c r="K1638" s="4">
        <f t="shared" si="25"/>
        <v>5708.3608333333332</v>
      </c>
      <c r="L1638" s="6">
        <v>5708.3608333333332</v>
      </c>
    </row>
    <row r="1639" spans="1:12" x14ac:dyDescent="0.25">
      <c r="A1639">
        <v>2638</v>
      </c>
      <c r="B1639">
        <v>45079</v>
      </c>
      <c r="C1639" t="s">
        <v>481</v>
      </c>
      <c r="D1639" t="s">
        <v>231</v>
      </c>
      <c r="E1639" t="s">
        <v>30</v>
      </c>
      <c r="F1639" t="s">
        <v>298</v>
      </c>
      <c r="G1639" t="s">
        <v>35</v>
      </c>
      <c r="H1639">
        <v>0</v>
      </c>
      <c r="I1639">
        <v>45352.81</v>
      </c>
      <c r="J1639" t="s">
        <v>2064</v>
      </c>
      <c r="K1639" s="4">
        <f t="shared" si="25"/>
        <v>3779.4008333333331</v>
      </c>
      <c r="L1639" s="6">
        <v>3779.4008333333331</v>
      </c>
    </row>
    <row r="1640" spans="1:12" x14ac:dyDescent="0.25">
      <c r="A1640">
        <v>2639</v>
      </c>
      <c r="B1640">
        <v>45100</v>
      </c>
      <c r="C1640" t="s">
        <v>194</v>
      </c>
      <c r="D1640" t="s">
        <v>710</v>
      </c>
      <c r="E1640" t="s">
        <v>14</v>
      </c>
      <c r="F1640" t="s">
        <v>129</v>
      </c>
      <c r="G1640" t="s">
        <v>26</v>
      </c>
      <c r="H1640">
        <v>7</v>
      </c>
      <c r="I1640">
        <v>77874.06</v>
      </c>
      <c r="J1640" t="s">
        <v>6004</v>
      </c>
      <c r="K1640" s="4">
        <f t="shared" si="25"/>
        <v>6489.5050000000001</v>
      </c>
      <c r="L1640" s="6">
        <v>6489.5050000000001</v>
      </c>
    </row>
    <row r="1641" spans="1:12" x14ac:dyDescent="0.25">
      <c r="A1641">
        <v>2640</v>
      </c>
      <c r="B1641">
        <v>45105</v>
      </c>
      <c r="C1641" t="s">
        <v>390</v>
      </c>
      <c r="D1641" t="s">
        <v>155</v>
      </c>
      <c r="E1641" t="s">
        <v>14</v>
      </c>
      <c r="F1641" t="s">
        <v>424</v>
      </c>
      <c r="G1641" t="s">
        <v>16</v>
      </c>
      <c r="H1641">
        <v>15</v>
      </c>
      <c r="I1641">
        <v>46389.96</v>
      </c>
      <c r="J1641" t="s">
        <v>3263</v>
      </c>
      <c r="K1641" s="4">
        <f t="shared" si="25"/>
        <v>3865.83</v>
      </c>
      <c r="L1641" s="6">
        <v>3865.83</v>
      </c>
    </row>
    <row r="1642" spans="1:12" x14ac:dyDescent="0.25">
      <c r="A1642">
        <v>2641</v>
      </c>
      <c r="B1642">
        <v>45078</v>
      </c>
      <c r="C1642" t="s">
        <v>684</v>
      </c>
      <c r="D1642" t="s">
        <v>440</v>
      </c>
      <c r="E1642" t="s">
        <v>24</v>
      </c>
      <c r="F1642" t="s">
        <v>69</v>
      </c>
      <c r="G1642" t="s">
        <v>16</v>
      </c>
      <c r="H1642">
        <v>1</v>
      </c>
      <c r="I1642">
        <v>54396.79</v>
      </c>
      <c r="J1642" t="s">
        <v>3543</v>
      </c>
      <c r="K1642" s="4">
        <f t="shared" si="25"/>
        <v>4533.0658333333331</v>
      </c>
      <c r="L1642" s="6">
        <v>4533.0658333333331</v>
      </c>
    </row>
    <row r="1643" spans="1:12" x14ac:dyDescent="0.25">
      <c r="A1643">
        <v>2642</v>
      </c>
      <c r="B1643">
        <v>45124</v>
      </c>
      <c r="C1643" t="s">
        <v>651</v>
      </c>
      <c r="D1643" t="s">
        <v>934</v>
      </c>
      <c r="E1643" t="s">
        <v>24</v>
      </c>
      <c r="F1643" t="s">
        <v>176</v>
      </c>
      <c r="G1643" t="s">
        <v>21</v>
      </c>
      <c r="H1643">
        <v>9</v>
      </c>
      <c r="I1643">
        <v>45433.45</v>
      </c>
      <c r="J1643" t="s">
        <v>2244</v>
      </c>
      <c r="K1643" s="4">
        <f t="shared" si="25"/>
        <v>3786.1208333333329</v>
      </c>
      <c r="L1643" s="6">
        <v>3786.1208333333329</v>
      </c>
    </row>
    <row r="1644" spans="1:12" x14ac:dyDescent="0.25">
      <c r="A1644">
        <v>2643</v>
      </c>
      <c r="B1644">
        <v>45131</v>
      </c>
      <c r="C1644" t="s">
        <v>446</v>
      </c>
      <c r="D1644" t="s">
        <v>1113</v>
      </c>
      <c r="E1644" t="s">
        <v>14</v>
      </c>
      <c r="F1644" t="s">
        <v>290</v>
      </c>
      <c r="G1644" t="s">
        <v>16</v>
      </c>
      <c r="H1644">
        <v>13</v>
      </c>
      <c r="I1644">
        <v>51770.5</v>
      </c>
      <c r="J1644" t="s">
        <v>8373</v>
      </c>
      <c r="K1644" s="4">
        <f t="shared" si="25"/>
        <v>4314.208333333333</v>
      </c>
      <c r="L1644" s="6">
        <v>4314.208333333333</v>
      </c>
    </row>
    <row r="1645" spans="1:12" x14ac:dyDescent="0.25">
      <c r="A1645">
        <v>2644</v>
      </c>
      <c r="B1645">
        <v>45132</v>
      </c>
      <c r="C1645" t="s">
        <v>439</v>
      </c>
      <c r="D1645" t="s">
        <v>1114</v>
      </c>
      <c r="E1645" t="s">
        <v>30</v>
      </c>
      <c r="F1645" t="s">
        <v>265</v>
      </c>
      <c r="G1645" t="s">
        <v>21</v>
      </c>
      <c r="H1645">
        <v>13</v>
      </c>
      <c r="I1645">
        <v>39657.1</v>
      </c>
      <c r="J1645" t="s">
        <v>3890</v>
      </c>
      <c r="K1645" s="4">
        <f t="shared" si="25"/>
        <v>3304.7583333333332</v>
      </c>
      <c r="L1645" s="6">
        <v>3304.7583333333332</v>
      </c>
    </row>
    <row r="1646" spans="1:12" x14ac:dyDescent="0.25">
      <c r="A1646">
        <v>2645</v>
      </c>
      <c r="B1646">
        <v>45125</v>
      </c>
      <c r="C1646" t="s">
        <v>393</v>
      </c>
      <c r="D1646" t="s">
        <v>535</v>
      </c>
      <c r="E1646" t="s">
        <v>30</v>
      </c>
      <c r="F1646" t="s">
        <v>147</v>
      </c>
      <c r="G1646" t="s">
        <v>35</v>
      </c>
      <c r="H1646">
        <v>5</v>
      </c>
      <c r="I1646">
        <v>55064.49</v>
      </c>
      <c r="J1646" t="s">
        <v>2233</v>
      </c>
      <c r="K1646" s="4">
        <f t="shared" si="25"/>
        <v>4588.7074999999995</v>
      </c>
      <c r="L1646" s="6">
        <v>4588.7074999999995</v>
      </c>
    </row>
    <row r="1647" spans="1:12" x14ac:dyDescent="0.25">
      <c r="A1647">
        <v>2646</v>
      </c>
      <c r="B1647">
        <v>45072</v>
      </c>
      <c r="C1647" t="s">
        <v>676</v>
      </c>
      <c r="D1647" t="s">
        <v>56</v>
      </c>
      <c r="E1647" t="s">
        <v>30</v>
      </c>
      <c r="F1647" t="s">
        <v>116</v>
      </c>
      <c r="G1647" t="s">
        <v>21</v>
      </c>
      <c r="H1647">
        <v>19</v>
      </c>
      <c r="I1647">
        <v>80776.570000000007</v>
      </c>
      <c r="J1647" t="s">
        <v>2391</v>
      </c>
      <c r="K1647" s="4">
        <f t="shared" si="25"/>
        <v>6731.3808333333336</v>
      </c>
      <c r="L1647" s="6">
        <v>6731.3808333333336</v>
      </c>
    </row>
    <row r="1648" spans="1:12" x14ac:dyDescent="0.25">
      <c r="A1648">
        <v>2647</v>
      </c>
      <c r="B1648">
        <v>45084</v>
      </c>
      <c r="C1648" t="s">
        <v>350</v>
      </c>
      <c r="D1648" t="s">
        <v>1115</v>
      </c>
      <c r="E1648" t="s">
        <v>30</v>
      </c>
      <c r="F1648" t="s">
        <v>170</v>
      </c>
      <c r="G1648" t="s">
        <v>35</v>
      </c>
      <c r="H1648">
        <v>7</v>
      </c>
      <c r="I1648">
        <v>78839.02</v>
      </c>
      <c r="J1648" t="s">
        <v>4589</v>
      </c>
      <c r="K1648" s="4">
        <f t="shared" si="25"/>
        <v>6569.918333333334</v>
      </c>
      <c r="L1648" s="6">
        <v>6569.918333333334</v>
      </c>
    </row>
    <row r="1649" spans="1:12" x14ac:dyDescent="0.25">
      <c r="A1649">
        <v>2648</v>
      </c>
      <c r="B1649">
        <v>45068</v>
      </c>
      <c r="C1649" t="s">
        <v>156</v>
      </c>
      <c r="D1649" t="s">
        <v>107</v>
      </c>
      <c r="E1649" t="s">
        <v>30</v>
      </c>
      <c r="F1649" t="s">
        <v>101</v>
      </c>
      <c r="G1649" t="s">
        <v>16</v>
      </c>
      <c r="H1649">
        <v>5</v>
      </c>
      <c r="I1649">
        <v>68063.28</v>
      </c>
      <c r="J1649" t="s">
        <v>3895</v>
      </c>
      <c r="K1649" s="4">
        <f t="shared" si="25"/>
        <v>5671.94</v>
      </c>
      <c r="L1649" s="6">
        <v>5671.94</v>
      </c>
    </row>
    <row r="1650" spans="1:12" x14ac:dyDescent="0.25">
      <c r="A1650">
        <v>2649</v>
      </c>
      <c r="B1650">
        <v>45107</v>
      </c>
      <c r="C1650" t="s">
        <v>318</v>
      </c>
      <c r="D1650" t="s">
        <v>930</v>
      </c>
      <c r="E1650" t="s">
        <v>30</v>
      </c>
      <c r="F1650" t="s">
        <v>229</v>
      </c>
      <c r="G1650" t="s">
        <v>35</v>
      </c>
      <c r="H1650">
        <v>10</v>
      </c>
      <c r="I1650">
        <v>99774.51</v>
      </c>
      <c r="J1650" t="s">
        <v>2915</v>
      </c>
      <c r="K1650" s="4">
        <f t="shared" si="25"/>
        <v>8314.5424999999996</v>
      </c>
      <c r="L1650" s="6">
        <v>8314.5424999999996</v>
      </c>
    </row>
    <row r="1651" spans="1:12" x14ac:dyDescent="0.25">
      <c r="A1651">
        <v>2650</v>
      </c>
      <c r="B1651">
        <v>45107</v>
      </c>
      <c r="C1651" t="s">
        <v>70</v>
      </c>
      <c r="D1651" t="s">
        <v>809</v>
      </c>
      <c r="E1651" t="s">
        <v>14</v>
      </c>
      <c r="F1651" t="s">
        <v>43</v>
      </c>
      <c r="G1651" t="s">
        <v>26</v>
      </c>
      <c r="H1651">
        <v>11</v>
      </c>
      <c r="I1651">
        <v>60393.78</v>
      </c>
      <c r="J1651" t="s">
        <v>2006</v>
      </c>
      <c r="K1651" s="4">
        <f t="shared" si="25"/>
        <v>5032.8149999999996</v>
      </c>
      <c r="L1651" s="6">
        <v>5032.8149999999996</v>
      </c>
    </row>
    <row r="1652" spans="1:12" x14ac:dyDescent="0.25">
      <c r="A1652">
        <v>2651</v>
      </c>
      <c r="B1652">
        <v>45110</v>
      </c>
      <c r="C1652" t="s">
        <v>417</v>
      </c>
      <c r="D1652" t="s">
        <v>496</v>
      </c>
      <c r="E1652" t="s">
        <v>24</v>
      </c>
      <c r="F1652" t="s">
        <v>132</v>
      </c>
      <c r="G1652" t="s">
        <v>21</v>
      </c>
      <c r="H1652">
        <v>6</v>
      </c>
      <c r="I1652">
        <v>66528.490000000005</v>
      </c>
      <c r="J1652" t="s">
        <v>5759</v>
      </c>
      <c r="K1652" s="4">
        <f t="shared" si="25"/>
        <v>5544.0408333333335</v>
      </c>
      <c r="L1652" s="6">
        <v>5544.0408333333335</v>
      </c>
    </row>
    <row r="1653" spans="1:12" x14ac:dyDescent="0.25">
      <c r="A1653">
        <v>2652</v>
      </c>
      <c r="B1653">
        <v>45132</v>
      </c>
      <c r="C1653" t="s">
        <v>348</v>
      </c>
      <c r="D1653" t="s">
        <v>1116</v>
      </c>
      <c r="E1653" t="s">
        <v>30</v>
      </c>
      <c r="F1653" t="s">
        <v>424</v>
      </c>
      <c r="G1653" t="s">
        <v>26</v>
      </c>
      <c r="H1653">
        <v>2</v>
      </c>
      <c r="I1653">
        <v>92781.33</v>
      </c>
      <c r="J1653" t="s">
        <v>3215</v>
      </c>
      <c r="K1653" s="4">
        <f t="shared" si="25"/>
        <v>7731.7775000000001</v>
      </c>
      <c r="L1653" s="6">
        <v>7731.7775000000001</v>
      </c>
    </row>
    <row r="1654" spans="1:12" x14ac:dyDescent="0.25">
      <c r="A1654">
        <v>2653</v>
      </c>
      <c r="B1654">
        <v>45138</v>
      </c>
      <c r="C1654" t="s">
        <v>369</v>
      </c>
      <c r="D1654" t="s">
        <v>1117</v>
      </c>
      <c r="E1654" t="s">
        <v>24</v>
      </c>
      <c r="F1654" t="s">
        <v>119</v>
      </c>
      <c r="G1654" t="s">
        <v>26</v>
      </c>
      <c r="H1654">
        <v>17</v>
      </c>
      <c r="I1654">
        <v>89216.55</v>
      </c>
      <c r="J1654" t="s">
        <v>3269</v>
      </c>
      <c r="K1654" s="4">
        <f t="shared" si="25"/>
        <v>7434.7125000000005</v>
      </c>
      <c r="L1654" s="6">
        <v>7434.7125000000005</v>
      </c>
    </row>
    <row r="1655" spans="1:12" x14ac:dyDescent="0.25">
      <c r="A1655">
        <v>2654</v>
      </c>
      <c r="B1655">
        <v>45134</v>
      </c>
      <c r="C1655" t="s">
        <v>1118</v>
      </c>
      <c r="D1655" t="s">
        <v>191</v>
      </c>
      <c r="E1655" t="s">
        <v>14</v>
      </c>
      <c r="F1655" t="s">
        <v>203</v>
      </c>
      <c r="G1655" t="s">
        <v>16</v>
      </c>
      <c r="H1655">
        <v>12</v>
      </c>
      <c r="I1655">
        <v>56796.83</v>
      </c>
      <c r="J1655" t="s">
        <v>1841</v>
      </c>
      <c r="K1655" s="4">
        <f t="shared" si="25"/>
        <v>4733.0691666666671</v>
      </c>
      <c r="L1655" s="6">
        <v>4733.0691666666671</v>
      </c>
    </row>
    <row r="1656" spans="1:12" x14ac:dyDescent="0.25">
      <c r="A1656">
        <v>2655</v>
      </c>
      <c r="B1656">
        <v>45123</v>
      </c>
      <c r="C1656" t="s">
        <v>1119</v>
      </c>
      <c r="D1656" t="s">
        <v>503</v>
      </c>
      <c r="E1656" t="s">
        <v>24</v>
      </c>
      <c r="F1656" t="s">
        <v>92</v>
      </c>
      <c r="G1656" t="s">
        <v>21</v>
      </c>
      <c r="H1656">
        <v>6</v>
      </c>
      <c r="I1656">
        <v>61124.63</v>
      </c>
      <c r="J1656" t="s">
        <v>2466</v>
      </c>
      <c r="K1656" s="4">
        <f t="shared" si="25"/>
        <v>5093.7191666666668</v>
      </c>
      <c r="L1656" s="6">
        <v>5093.7191666666668</v>
      </c>
    </row>
    <row r="1657" spans="1:12" x14ac:dyDescent="0.25">
      <c r="A1657">
        <v>2656</v>
      </c>
      <c r="B1657">
        <v>45083</v>
      </c>
      <c r="C1657" t="s">
        <v>464</v>
      </c>
      <c r="D1657" t="s">
        <v>668</v>
      </c>
      <c r="E1657" t="s">
        <v>30</v>
      </c>
      <c r="F1657" t="s">
        <v>129</v>
      </c>
      <c r="G1657" t="s">
        <v>26</v>
      </c>
      <c r="H1657">
        <v>7</v>
      </c>
      <c r="I1657">
        <v>34251.69</v>
      </c>
      <c r="J1657" t="s">
        <v>5992</v>
      </c>
      <c r="K1657" s="4">
        <f t="shared" si="25"/>
        <v>2854.3075000000003</v>
      </c>
      <c r="L1657" s="6">
        <v>2854.3075000000003</v>
      </c>
    </row>
    <row r="1658" spans="1:12" x14ac:dyDescent="0.25">
      <c r="A1658">
        <v>2657</v>
      </c>
      <c r="B1658">
        <v>45099</v>
      </c>
      <c r="C1658" t="s">
        <v>254</v>
      </c>
      <c r="D1658" t="s">
        <v>107</v>
      </c>
      <c r="E1658" t="s">
        <v>14</v>
      </c>
      <c r="F1658" t="s">
        <v>214</v>
      </c>
      <c r="G1658" t="s">
        <v>35</v>
      </c>
      <c r="H1658">
        <v>1</v>
      </c>
      <c r="I1658">
        <v>58322.23</v>
      </c>
      <c r="J1658" t="s">
        <v>2825</v>
      </c>
      <c r="K1658" s="4">
        <f t="shared" si="25"/>
        <v>4860.1858333333339</v>
      </c>
      <c r="L1658" s="6">
        <v>4860.1858333333339</v>
      </c>
    </row>
    <row r="1659" spans="1:12" x14ac:dyDescent="0.25">
      <c r="A1659">
        <v>2658</v>
      </c>
      <c r="B1659">
        <v>45113</v>
      </c>
      <c r="C1659" t="s">
        <v>471</v>
      </c>
      <c r="D1659" t="s">
        <v>1120</v>
      </c>
      <c r="E1659" t="s">
        <v>14</v>
      </c>
      <c r="F1659" t="s">
        <v>58</v>
      </c>
      <c r="G1659" t="s">
        <v>21</v>
      </c>
      <c r="H1659">
        <v>12</v>
      </c>
      <c r="I1659">
        <v>38444.120000000003</v>
      </c>
      <c r="J1659" t="s">
        <v>2180</v>
      </c>
      <c r="K1659" s="4">
        <f t="shared" si="25"/>
        <v>3203.6766666666667</v>
      </c>
      <c r="L1659" s="6">
        <v>3203.6766666666667</v>
      </c>
    </row>
    <row r="1660" spans="1:12" x14ac:dyDescent="0.25">
      <c r="A1660">
        <v>2659</v>
      </c>
      <c r="B1660">
        <v>45062</v>
      </c>
      <c r="C1660" t="s">
        <v>310</v>
      </c>
      <c r="D1660" t="s">
        <v>1075</v>
      </c>
      <c r="E1660" t="s">
        <v>14</v>
      </c>
      <c r="F1660" t="s">
        <v>94</v>
      </c>
      <c r="G1660" t="s">
        <v>21</v>
      </c>
      <c r="H1660">
        <v>10</v>
      </c>
      <c r="I1660">
        <v>74964.820000000007</v>
      </c>
      <c r="J1660" t="s">
        <v>6627</v>
      </c>
      <c r="K1660" s="4">
        <f t="shared" si="25"/>
        <v>6247.0683333333336</v>
      </c>
      <c r="L1660" s="6">
        <v>6247.0683333333336</v>
      </c>
    </row>
    <row r="1661" spans="1:12" x14ac:dyDescent="0.25">
      <c r="A1661">
        <v>2660</v>
      </c>
      <c r="B1661">
        <v>45079</v>
      </c>
      <c r="C1661" t="s">
        <v>1121</v>
      </c>
      <c r="D1661" t="s">
        <v>1052</v>
      </c>
      <c r="E1661" t="s">
        <v>14</v>
      </c>
      <c r="F1661" t="s">
        <v>135</v>
      </c>
      <c r="G1661" t="s">
        <v>35</v>
      </c>
      <c r="H1661">
        <v>5</v>
      </c>
      <c r="I1661">
        <v>39919.9</v>
      </c>
      <c r="J1661" t="s">
        <v>3155</v>
      </c>
      <c r="K1661" s="4">
        <f t="shared" si="25"/>
        <v>3326.6583333333333</v>
      </c>
      <c r="L1661" s="6">
        <v>3326.6583333333333</v>
      </c>
    </row>
    <row r="1662" spans="1:12" x14ac:dyDescent="0.25">
      <c r="A1662">
        <v>2661</v>
      </c>
      <c r="B1662">
        <v>45099</v>
      </c>
      <c r="C1662" t="s">
        <v>352</v>
      </c>
      <c r="D1662" t="s">
        <v>1037</v>
      </c>
      <c r="E1662" t="s">
        <v>30</v>
      </c>
      <c r="F1662" t="s">
        <v>34</v>
      </c>
      <c r="G1662" t="s">
        <v>21</v>
      </c>
      <c r="H1662">
        <v>12</v>
      </c>
      <c r="I1662">
        <v>57484.31</v>
      </c>
      <c r="J1662" t="s">
        <v>1912</v>
      </c>
      <c r="K1662" s="4">
        <f t="shared" si="25"/>
        <v>4790.3591666666662</v>
      </c>
      <c r="L1662" s="6">
        <v>4790.3591666666662</v>
      </c>
    </row>
    <row r="1663" spans="1:12" x14ac:dyDescent="0.25">
      <c r="A1663">
        <v>2662</v>
      </c>
      <c r="B1663">
        <v>45075</v>
      </c>
      <c r="C1663" t="s">
        <v>178</v>
      </c>
      <c r="D1663" t="s">
        <v>451</v>
      </c>
      <c r="E1663" t="s">
        <v>24</v>
      </c>
      <c r="F1663" t="s">
        <v>147</v>
      </c>
      <c r="G1663" t="s">
        <v>21</v>
      </c>
      <c r="H1663">
        <v>16</v>
      </c>
      <c r="I1663">
        <v>67633.67</v>
      </c>
      <c r="J1663" t="s">
        <v>4200</v>
      </c>
      <c r="K1663" s="4">
        <f t="shared" si="25"/>
        <v>5636.1391666666668</v>
      </c>
      <c r="L1663" s="6">
        <v>5636.1391666666668</v>
      </c>
    </row>
    <row r="1664" spans="1:12" x14ac:dyDescent="0.25">
      <c r="A1664">
        <v>2663</v>
      </c>
      <c r="B1664">
        <v>45079</v>
      </c>
      <c r="C1664" t="s">
        <v>662</v>
      </c>
      <c r="D1664" t="s">
        <v>694</v>
      </c>
      <c r="E1664" t="s">
        <v>24</v>
      </c>
      <c r="F1664" t="s">
        <v>64</v>
      </c>
      <c r="G1664" t="s">
        <v>26</v>
      </c>
      <c r="H1664">
        <v>3</v>
      </c>
      <c r="I1664">
        <v>97344.28</v>
      </c>
      <c r="J1664" t="s">
        <v>2546</v>
      </c>
      <c r="K1664" s="4">
        <f t="shared" si="25"/>
        <v>8112.0233333333335</v>
      </c>
      <c r="L1664" s="6">
        <v>8112.0233333333335</v>
      </c>
    </row>
    <row r="1665" spans="1:12" x14ac:dyDescent="0.25">
      <c r="A1665">
        <v>2664</v>
      </c>
      <c r="B1665">
        <v>45054</v>
      </c>
      <c r="C1665" t="s">
        <v>130</v>
      </c>
      <c r="D1665" t="s">
        <v>286</v>
      </c>
      <c r="E1665" t="s">
        <v>24</v>
      </c>
      <c r="F1665" t="s">
        <v>290</v>
      </c>
      <c r="G1665" t="s">
        <v>35</v>
      </c>
      <c r="H1665">
        <v>15</v>
      </c>
      <c r="I1665">
        <v>61109.81</v>
      </c>
      <c r="J1665" t="s">
        <v>1391</v>
      </c>
      <c r="K1665" s="4">
        <f t="shared" si="25"/>
        <v>5092.4841666666662</v>
      </c>
      <c r="L1665" s="6">
        <v>5092.4841666666662</v>
      </c>
    </row>
    <row r="1666" spans="1:12" x14ac:dyDescent="0.25">
      <c r="A1666">
        <v>2665</v>
      </c>
      <c r="B1666">
        <v>45130</v>
      </c>
      <c r="C1666" t="s">
        <v>515</v>
      </c>
      <c r="D1666" t="s">
        <v>763</v>
      </c>
      <c r="E1666" t="s">
        <v>30</v>
      </c>
      <c r="F1666" t="s">
        <v>31</v>
      </c>
      <c r="G1666" t="s">
        <v>21</v>
      </c>
      <c r="H1666">
        <v>14</v>
      </c>
      <c r="I1666">
        <v>82349.960000000006</v>
      </c>
      <c r="J1666" t="s">
        <v>6716</v>
      </c>
      <c r="K1666" s="4">
        <f t="shared" si="25"/>
        <v>6862.4966666666669</v>
      </c>
      <c r="L1666" s="6">
        <v>6862.4966666666669</v>
      </c>
    </row>
    <row r="1667" spans="1:12" x14ac:dyDescent="0.25">
      <c r="A1667">
        <v>2666</v>
      </c>
      <c r="B1667">
        <v>45053</v>
      </c>
      <c r="C1667" t="s">
        <v>254</v>
      </c>
      <c r="D1667" t="s">
        <v>459</v>
      </c>
      <c r="E1667" t="s">
        <v>24</v>
      </c>
      <c r="F1667" t="s">
        <v>298</v>
      </c>
      <c r="G1667" t="s">
        <v>35</v>
      </c>
      <c r="H1667">
        <v>5</v>
      </c>
      <c r="I1667">
        <v>41301.129999999997</v>
      </c>
      <c r="J1667" t="s">
        <v>9526</v>
      </c>
      <c r="K1667" s="4">
        <f t="shared" ref="K1667:K1730" si="26">I1667/12</f>
        <v>3441.7608333333333</v>
      </c>
      <c r="L1667" s="6">
        <v>3441.7608333333333</v>
      </c>
    </row>
    <row r="1668" spans="1:12" x14ac:dyDescent="0.25">
      <c r="A1668">
        <v>2667</v>
      </c>
      <c r="B1668">
        <v>45092</v>
      </c>
      <c r="C1668" t="s">
        <v>158</v>
      </c>
      <c r="D1668" t="s">
        <v>368</v>
      </c>
      <c r="E1668" t="s">
        <v>30</v>
      </c>
      <c r="F1668" t="s">
        <v>101</v>
      </c>
      <c r="G1668" t="s">
        <v>21</v>
      </c>
      <c r="H1668">
        <v>19</v>
      </c>
      <c r="I1668">
        <v>47690.58</v>
      </c>
      <c r="J1668" t="s">
        <v>3533</v>
      </c>
      <c r="K1668" s="4">
        <f t="shared" si="26"/>
        <v>3974.2150000000001</v>
      </c>
      <c r="L1668" s="6">
        <v>3974.2150000000001</v>
      </c>
    </row>
    <row r="1669" spans="1:12" x14ac:dyDescent="0.25">
      <c r="A1669">
        <v>2668</v>
      </c>
      <c r="B1669">
        <v>45131</v>
      </c>
      <c r="C1669" t="s">
        <v>531</v>
      </c>
      <c r="D1669" t="s">
        <v>1122</v>
      </c>
      <c r="E1669" t="s">
        <v>30</v>
      </c>
      <c r="F1669" t="s">
        <v>167</v>
      </c>
      <c r="G1669" t="s">
        <v>35</v>
      </c>
      <c r="H1669">
        <v>0</v>
      </c>
      <c r="I1669">
        <v>40727.96</v>
      </c>
      <c r="J1669" t="s">
        <v>5309</v>
      </c>
      <c r="K1669" s="4">
        <f t="shared" si="26"/>
        <v>3393.9966666666664</v>
      </c>
      <c r="L1669" s="6">
        <v>3393.9966666666664</v>
      </c>
    </row>
    <row r="1670" spans="1:12" x14ac:dyDescent="0.25">
      <c r="A1670">
        <v>2669</v>
      </c>
      <c r="B1670">
        <v>45067</v>
      </c>
      <c r="C1670" t="s">
        <v>915</v>
      </c>
      <c r="D1670" t="s">
        <v>1110</v>
      </c>
      <c r="E1670" t="s">
        <v>14</v>
      </c>
      <c r="F1670" t="s">
        <v>64</v>
      </c>
      <c r="G1670" t="s">
        <v>21</v>
      </c>
      <c r="H1670">
        <v>18</v>
      </c>
      <c r="I1670">
        <v>79434.44</v>
      </c>
      <c r="J1670" t="s">
        <v>2233</v>
      </c>
      <c r="K1670" s="4">
        <f t="shared" si="26"/>
        <v>6619.5366666666669</v>
      </c>
      <c r="L1670" s="6">
        <v>6619.5366666666669</v>
      </c>
    </row>
    <row r="1671" spans="1:12" x14ac:dyDescent="0.25">
      <c r="A1671">
        <v>2670</v>
      </c>
      <c r="B1671">
        <v>45114</v>
      </c>
      <c r="C1671" t="s">
        <v>386</v>
      </c>
      <c r="D1671" t="s">
        <v>640</v>
      </c>
      <c r="E1671" t="s">
        <v>24</v>
      </c>
      <c r="F1671" t="s">
        <v>20</v>
      </c>
      <c r="G1671" t="s">
        <v>35</v>
      </c>
      <c r="H1671">
        <v>18</v>
      </c>
      <c r="I1671">
        <v>41839.58</v>
      </c>
      <c r="J1671" t="s">
        <v>3275</v>
      </c>
      <c r="K1671" s="4">
        <f t="shared" si="26"/>
        <v>3486.6316666666667</v>
      </c>
      <c r="L1671" s="6">
        <v>3486.6316666666667</v>
      </c>
    </row>
    <row r="1672" spans="1:12" x14ac:dyDescent="0.25">
      <c r="A1672">
        <v>2671</v>
      </c>
      <c r="B1672">
        <v>45055</v>
      </c>
      <c r="C1672" t="s">
        <v>448</v>
      </c>
      <c r="D1672" t="s">
        <v>572</v>
      </c>
      <c r="E1672" t="s">
        <v>14</v>
      </c>
      <c r="F1672" t="s">
        <v>173</v>
      </c>
      <c r="G1672" t="s">
        <v>16</v>
      </c>
      <c r="H1672">
        <v>7</v>
      </c>
      <c r="I1672">
        <v>70675.41</v>
      </c>
      <c r="J1672" t="s">
        <v>2375</v>
      </c>
      <c r="K1672" s="4">
        <f t="shared" si="26"/>
        <v>5889.6175000000003</v>
      </c>
      <c r="L1672" s="6">
        <v>5889.6175000000003</v>
      </c>
    </row>
    <row r="1673" spans="1:12" x14ac:dyDescent="0.25">
      <c r="A1673">
        <v>2672</v>
      </c>
      <c r="B1673">
        <v>45058</v>
      </c>
      <c r="C1673" t="s">
        <v>1123</v>
      </c>
      <c r="D1673" t="s">
        <v>334</v>
      </c>
      <c r="E1673" t="s">
        <v>24</v>
      </c>
      <c r="F1673" t="s">
        <v>237</v>
      </c>
      <c r="G1673" t="s">
        <v>16</v>
      </c>
      <c r="H1673">
        <v>20</v>
      </c>
      <c r="I1673">
        <v>73004.100000000006</v>
      </c>
      <c r="J1673" t="s">
        <v>3192</v>
      </c>
      <c r="K1673" s="4">
        <f t="shared" si="26"/>
        <v>6083.6750000000002</v>
      </c>
      <c r="L1673" s="6">
        <v>6083.6750000000002</v>
      </c>
    </row>
    <row r="1674" spans="1:12" x14ac:dyDescent="0.25">
      <c r="A1674">
        <v>2673</v>
      </c>
      <c r="B1674">
        <v>45132</v>
      </c>
      <c r="C1674" t="s">
        <v>1030</v>
      </c>
      <c r="D1674" t="s">
        <v>414</v>
      </c>
      <c r="E1674" t="s">
        <v>30</v>
      </c>
      <c r="F1674" t="s">
        <v>113</v>
      </c>
      <c r="G1674" t="s">
        <v>16</v>
      </c>
      <c r="H1674">
        <v>4</v>
      </c>
      <c r="I1674">
        <v>94665.18</v>
      </c>
      <c r="J1674" t="s">
        <v>4635</v>
      </c>
      <c r="K1674" s="4">
        <f t="shared" si="26"/>
        <v>7888.7649999999994</v>
      </c>
      <c r="L1674" s="6">
        <v>7888.7649999999994</v>
      </c>
    </row>
    <row r="1675" spans="1:12" x14ac:dyDescent="0.25">
      <c r="A1675">
        <v>2674</v>
      </c>
      <c r="B1675">
        <v>45060</v>
      </c>
      <c r="C1675" t="s">
        <v>442</v>
      </c>
      <c r="D1675" t="s">
        <v>206</v>
      </c>
      <c r="E1675" t="s">
        <v>24</v>
      </c>
      <c r="F1675" t="s">
        <v>173</v>
      </c>
      <c r="G1675" t="s">
        <v>26</v>
      </c>
      <c r="H1675">
        <v>3</v>
      </c>
      <c r="I1675">
        <v>41445.75</v>
      </c>
      <c r="J1675" t="s">
        <v>8624</v>
      </c>
      <c r="K1675" s="4">
        <f t="shared" si="26"/>
        <v>3453.8125</v>
      </c>
      <c r="L1675" s="6">
        <v>3453.8125</v>
      </c>
    </row>
    <row r="1676" spans="1:12" x14ac:dyDescent="0.25">
      <c r="A1676">
        <v>2675</v>
      </c>
      <c r="B1676">
        <v>45128</v>
      </c>
      <c r="C1676" t="s">
        <v>340</v>
      </c>
      <c r="D1676" t="s">
        <v>1124</v>
      </c>
      <c r="E1676" t="s">
        <v>30</v>
      </c>
      <c r="F1676" t="s">
        <v>38</v>
      </c>
      <c r="G1676" t="s">
        <v>26</v>
      </c>
      <c r="H1676">
        <v>20</v>
      </c>
      <c r="I1676">
        <v>32905.53</v>
      </c>
      <c r="J1676" t="s">
        <v>4326</v>
      </c>
      <c r="K1676" s="4">
        <f t="shared" si="26"/>
        <v>2742.1275000000001</v>
      </c>
      <c r="L1676" s="6">
        <v>2742.1275000000001</v>
      </c>
    </row>
    <row r="1677" spans="1:12" x14ac:dyDescent="0.25">
      <c r="A1677">
        <v>2676</v>
      </c>
      <c r="B1677">
        <v>45112</v>
      </c>
      <c r="C1677" t="s">
        <v>67</v>
      </c>
      <c r="D1677" t="s">
        <v>1125</v>
      </c>
      <c r="E1677" t="s">
        <v>30</v>
      </c>
      <c r="F1677" t="s">
        <v>31</v>
      </c>
      <c r="G1677" t="s">
        <v>16</v>
      </c>
      <c r="H1677">
        <v>16</v>
      </c>
      <c r="I1677">
        <v>51158.46</v>
      </c>
      <c r="J1677" t="s">
        <v>9571</v>
      </c>
      <c r="K1677" s="4">
        <f t="shared" si="26"/>
        <v>4263.2049999999999</v>
      </c>
      <c r="L1677" s="6">
        <v>4263.2049999999999</v>
      </c>
    </row>
    <row r="1678" spans="1:12" x14ac:dyDescent="0.25">
      <c r="A1678">
        <v>2677</v>
      </c>
      <c r="B1678">
        <v>45068</v>
      </c>
      <c r="C1678" t="s">
        <v>87</v>
      </c>
      <c r="D1678" t="s">
        <v>322</v>
      </c>
      <c r="E1678" t="s">
        <v>14</v>
      </c>
      <c r="F1678" t="s">
        <v>237</v>
      </c>
      <c r="G1678" t="s">
        <v>35</v>
      </c>
      <c r="H1678">
        <v>18</v>
      </c>
      <c r="I1678">
        <v>55422.89</v>
      </c>
      <c r="J1678" t="s">
        <v>2633</v>
      </c>
      <c r="K1678" s="4">
        <f t="shared" si="26"/>
        <v>4618.5741666666663</v>
      </c>
      <c r="L1678" s="6">
        <v>4618.5741666666663</v>
      </c>
    </row>
    <row r="1679" spans="1:12" x14ac:dyDescent="0.25">
      <c r="A1679">
        <v>2678</v>
      </c>
      <c r="B1679">
        <v>45070</v>
      </c>
      <c r="C1679" t="s">
        <v>1126</v>
      </c>
      <c r="D1679" t="s">
        <v>105</v>
      </c>
      <c r="E1679" t="s">
        <v>14</v>
      </c>
      <c r="F1679" t="s">
        <v>92</v>
      </c>
      <c r="G1679" t="s">
        <v>35</v>
      </c>
      <c r="H1679">
        <v>17</v>
      </c>
      <c r="I1679">
        <v>84957.48</v>
      </c>
      <c r="J1679" t="s">
        <v>2273</v>
      </c>
      <c r="K1679" s="4">
        <f t="shared" si="26"/>
        <v>7079.79</v>
      </c>
      <c r="L1679" s="6">
        <v>7079.79</v>
      </c>
    </row>
    <row r="1680" spans="1:12" x14ac:dyDescent="0.25">
      <c r="A1680">
        <v>2679</v>
      </c>
      <c r="B1680">
        <v>45064</v>
      </c>
      <c r="C1680" t="s">
        <v>213</v>
      </c>
      <c r="D1680" t="s">
        <v>964</v>
      </c>
      <c r="E1680" t="s">
        <v>30</v>
      </c>
      <c r="F1680" t="s">
        <v>147</v>
      </c>
      <c r="G1680" t="s">
        <v>35</v>
      </c>
      <c r="H1680">
        <v>0</v>
      </c>
      <c r="I1680">
        <v>45938.15</v>
      </c>
      <c r="J1680" t="s">
        <v>1825</v>
      </c>
      <c r="K1680" s="4">
        <f t="shared" si="26"/>
        <v>3828.1791666666668</v>
      </c>
      <c r="L1680" s="6">
        <v>3828.1791666666668</v>
      </c>
    </row>
    <row r="1681" spans="1:12" x14ac:dyDescent="0.25">
      <c r="A1681">
        <v>2680</v>
      </c>
      <c r="B1681">
        <v>45117</v>
      </c>
      <c r="C1681" t="s">
        <v>1127</v>
      </c>
      <c r="D1681" t="s">
        <v>1128</v>
      </c>
      <c r="E1681" t="s">
        <v>24</v>
      </c>
      <c r="F1681" t="s">
        <v>220</v>
      </c>
      <c r="G1681" t="s">
        <v>21</v>
      </c>
      <c r="H1681">
        <v>6</v>
      </c>
      <c r="I1681">
        <v>35324.11</v>
      </c>
      <c r="J1681" t="s">
        <v>6726</v>
      </c>
      <c r="K1681" s="4">
        <f t="shared" si="26"/>
        <v>2943.6758333333332</v>
      </c>
      <c r="L1681" s="6">
        <v>2943.6758333333332</v>
      </c>
    </row>
    <row r="1682" spans="1:12" x14ac:dyDescent="0.25">
      <c r="A1682">
        <v>2681</v>
      </c>
      <c r="B1682">
        <v>45057</v>
      </c>
      <c r="C1682" t="s">
        <v>245</v>
      </c>
      <c r="D1682" t="s">
        <v>688</v>
      </c>
      <c r="E1682" t="s">
        <v>30</v>
      </c>
      <c r="F1682" t="s">
        <v>64</v>
      </c>
      <c r="G1682" t="s">
        <v>16</v>
      </c>
      <c r="H1682">
        <v>17</v>
      </c>
      <c r="I1682">
        <v>91041.02</v>
      </c>
      <c r="J1682" t="s">
        <v>2086</v>
      </c>
      <c r="K1682" s="4">
        <f t="shared" si="26"/>
        <v>7586.751666666667</v>
      </c>
      <c r="L1682" s="6">
        <v>7586.751666666667</v>
      </c>
    </row>
    <row r="1683" spans="1:12" x14ac:dyDescent="0.25">
      <c r="A1683">
        <v>2682</v>
      </c>
      <c r="B1683">
        <v>45138</v>
      </c>
      <c r="C1683" t="s">
        <v>502</v>
      </c>
      <c r="D1683" t="s">
        <v>383</v>
      </c>
      <c r="E1683" t="s">
        <v>14</v>
      </c>
      <c r="F1683" t="s">
        <v>81</v>
      </c>
      <c r="G1683" t="s">
        <v>26</v>
      </c>
      <c r="H1683">
        <v>18</v>
      </c>
      <c r="I1683">
        <v>94280.22</v>
      </c>
      <c r="J1683" t="s">
        <v>8064</v>
      </c>
      <c r="K1683" s="4">
        <f t="shared" si="26"/>
        <v>7856.6850000000004</v>
      </c>
      <c r="L1683" s="6">
        <v>7856.6850000000004</v>
      </c>
    </row>
    <row r="1684" spans="1:12" x14ac:dyDescent="0.25">
      <c r="A1684">
        <v>2683</v>
      </c>
      <c r="B1684">
        <v>45061</v>
      </c>
      <c r="C1684" t="s">
        <v>491</v>
      </c>
      <c r="D1684" t="s">
        <v>294</v>
      </c>
      <c r="E1684" t="s">
        <v>30</v>
      </c>
      <c r="F1684" t="s">
        <v>64</v>
      </c>
      <c r="G1684" t="s">
        <v>26</v>
      </c>
      <c r="H1684">
        <v>9</v>
      </c>
      <c r="I1684">
        <v>35334.01</v>
      </c>
      <c r="J1684" t="s">
        <v>5309</v>
      </c>
      <c r="K1684" s="4">
        <f t="shared" si="26"/>
        <v>2944.5008333333335</v>
      </c>
      <c r="L1684" s="6">
        <v>2944.5008333333335</v>
      </c>
    </row>
    <row r="1685" spans="1:12" x14ac:dyDescent="0.25">
      <c r="A1685">
        <v>2684</v>
      </c>
      <c r="B1685">
        <v>45109</v>
      </c>
      <c r="C1685" t="s">
        <v>1129</v>
      </c>
      <c r="D1685" t="s">
        <v>1130</v>
      </c>
      <c r="E1685" t="s">
        <v>14</v>
      </c>
      <c r="F1685" t="s">
        <v>170</v>
      </c>
      <c r="G1685" t="s">
        <v>16</v>
      </c>
      <c r="H1685">
        <v>10</v>
      </c>
      <c r="I1685">
        <v>63752.9</v>
      </c>
      <c r="J1685" t="s">
        <v>4694</v>
      </c>
      <c r="K1685" s="4">
        <f t="shared" si="26"/>
        <v>5312.7416666666668</v>
      </c>
      <c r="L1685" s="6">
        <v>5312.7416666666668</v>
      </c>
    </row>
    <row r="1686" spans="1:12" x14ac:dyDescent="0.25">
      <c r="A1686">
        <v>2685</v>
      </c>
      <c r="B1686">
        <v>45073</v>
      </c>
      <c r="C1686" t="s">
        <v>350</v>
      </c>
      <c r="D1686" t="s">
        <v>349</v>
      </c>
      <c r="E1686" t="s">
        <v>30</v>
      </c>
      <c r="F1686" t="s">
        <v>176</v>
      </c>
      <c r="G1686" t="s">
        <v>35</v>
      </c>
      <c r="H1686">
        <v>10</v>
      </c>
      <c r="I1686">
        <v>44447.21</v>
      </c>
      <c r="J1686" t="s">
        <v>2971</v>
      </c>
      <c r="K1686" s="4">
        <f t="shared" si="26"/>
        <v>3703.9341666666664</v>
      </c>
      <c r="L1686" s="6">
        <v>3703.9341666666664</v>
      </c>
    </row>
    <row r="1687" spans="1:12" x14ac:dyDescent="0.25">
      <c r="A1687">
        <v>2686</v>
      </c>
      <c r="B1687">
        <v>45097</v>
      </c>
      <c r="C1687" t="s">
        <v>111</v>
      </c>
      <c r="D1687" t="s">
        <v>1001</v>
      </c>
      <c r="E1687" t="s">
        <v>24</v>
      </c>
      <c r="F1687" t="s">
        <v>363</v>
      </c>
      <c r="G1687" t="s">
        <v>16</v>
      </c>
      <c r="H1687">
        <v>10</v>
      </c>
      <c r="I1687">
        <v>43874.59</v>
      </c>
      <c r="J1687" t="s">
        <v>2244</v>
      </c>
      <c r="K1687" s="4">
        <f t="shared" si="26"/>
        <v>3656.2158333333332</v>
      </c>
      <c r="L1687" s="6">
        <v>3656.2158333333332</v>
      </c>
    </row>
    <row r="1688" spans="1:12" x14ac:dyDescent="0.25">
      <c r="A1688">
        <v>2687</v>
      </c>
      <c r="B1688">
        <v>45125</v>
      </c>
      <c r="C1688" t="s">
        <v>199</v>
      </c>
      <c r="D1688" t="s">
        <v>1131</v>
      </c>
      <c r="E1688" t="s">
        <v>14</v>
      </c>
      <c r="F1688" t="s">
        <v>46</v>
      </c>
      <c r="G1688" t="s">
        <v>35</v>
      </c>
      <c r="H1688">
        <v>2</v>
      </c>
      <c r="I1688">
        <v>80462.100000000006</v>
      </c>
      <c r="J1688" t="s">
        <v>2136</v>
      </c>
      <c r="K1688" s="4">
        <f t="shared" si="26"/>
        <v>6705.1750000000002</v>
      </c>
      <c r="L1688" s="6">
        <v>6705.1750000000002</v>
      </c>
    </row>
    <row r="1689" spans="1:12" x14ac:dyDescent="0.25">
      <c r="A1689">
        <v>2688</v>
      </c>
      <c r="B1689">
        <v>45118</v>
      </c>
      <c r="C1689" t="s">
        <v>997</v>
      </c>
      <c r="D1689" t="s">
        <v>412</v>
      </c>
      <c r="E1689" t="s">
        <v>14</v>
      </c>
      <c r="F1689" t="s">
        <v>25</v>
      </c>
      <c r="G1689" t="s">
        <v>35</v>
      </c>
      <c r="H1689">
        <v>9</v>
      </c>
      <c r="I1689">
        <v>38623.25</v>
      </c>
      <c r="J1689" t="s">
        <v>4045</v>
      </c>
      <c r="K1689" s="4">
        <f t="shared" si="26"/>
        <v>3218.6041666666665</v>
      </c>
      <c r="L1689" s="6">
        <v>3218.6041666666665</v>
      </c>
    </row>
    <row r="1690" spans="1:12" x14ac:dyDescent="0.25">
      <c r="A1690">
        <v>2689</v>
      </c>
      <c r="B1690">
        <v>45061</v>
      </c>
      <c r="C1690" t="s">
        <v>127</v>
      </c>
      <c r="D1690" t="s">
        <v>923</v>
      </c>
      <c r="E1690" t="s">
        <v>24</v>
      </c>
      <c r="F1690" t="s">
        <v>363</v>
      </c>
      <c r="G1690" t="s">
        <v>26</v>
      </c>
      <c r="H1690">
        <v>13</v>
      </c>
      <c r="I1690">
        <v>92248.92</v>
      </c>
      <c r="J1690" t="s">
        <v>8064</v>
      </c>
      <c r="K1690" s="4">
        <f t="shared" si="26"/>
        <v>7687.41</v>
      </c>
      <c r="L1690" s="6">
        <v>7687.41</v>
      </c>
    </row>
    <row r="1691" spans="1:12" x14ac:dyDescent="0.25">
      <c r="A1691">
        <v>2690</v>
      </c>
      <c r="B1691">
        <v>45098</v>
      </c>
      <c r="C1691" t="s">
        <v>150</v>
      </c>
      <c r="D1691" t="s">
        <v>1132</v>
      </c>
      <c r="E1691" t="s">
        <v>30</v>
      </c>
      <c r="F1691" t="s">
        <v>64</v>
      </c>
      <c r="G1691" t="s">
        <v>26</v>
      </c>
      <c r="H1691">
        <v>3</v>
      </c>
      <c r="I1691">
        <v>39031.9</v>
      </c>
      <c r="J1691" t="s">
        <v>2039</v>
      </c>
      <c r="K1691" s="4">
        <f t="shared" si="26"/>
        <v>3252.6583333333333</v>
      </c>
      <c r="L1691" s="6">
        <v>3252.6583333333333</v>
      </c>
    </row>
    <row r="1692" spans="1:12" x14ac:dyDescent="0.25">
      <c r="A1692">
        <v>2691</v>
      </c>
      <c r="B1692">
        <v>45091</v>
      </c>
      <c r="C1692" t="s">
        <v>114</v>
      </c>
      <c r="D1692" t="s">
        <v>155</v>
      </c>
      <c r="E1692" t="s">
        <v>30</v>
      </c>
      <c r="F1692" t="s">
        <v>198</v>
      </c>
      <c r="G1692" t="s">
        <v>16</v>
      </c>
      <c r="H1692">
        <v>13</v>
      </c>
      <c r="I1692">
        <v>60829.39</v>
      </c>
      <c r="J1692" t="s">
        <v>2454</v>
      </c>
      <c r="K1692" s="4">
        <f t="shared" si="26"/>
        <v>5069.1158333333333</v>
      </c>
      <c r="L1692" s="6">
        <v>5069.1158333333333</v>
      </c>
    </row>
    <row r="1693" spans="1:12" x14ac:dyDescent="0.25">
      <c r="A1693">
        <v>2692</v>
      </c>
      <c r="B1693">
        <v>45105</v>
      </c>
      <c r="C1693" t="s">
        <v>1133</v>
      </c>
      <c r="D1693" t="s">
        <v>219</v>
      </c>
      <c r="E1693" t="s">
        <v>24</v>
      </c>
      <c r="F1693" t="s">
        <v>424</v>
      </c>
      <c r="G1693" t="s">
        <v>16</v>
      </c>
      <c r="H1693">
        <v>11</v>
      </c>
      <c r="I1693">
        <v>68641.2</v>
      </c>
      <c r="J1693" t="s">
        <v>2191</v>
      </c>
      <c r="K1693" s="4">
        <f t="shared" si="26"/>
        <v>5720.0999999999995</v>
      </c>
      <c r="L1693" s="6">
        <v>5720.0999999999995</v>
      </c>
    </row>
    <row r="1694" spans="1:12" x14ac:dyDescent="0.25">
      <c r="A1694">
        <v>2693</v>
      </c>
      <c r="B1694">
        <v>45094</v>
      </c>
      <c r="C1694" t="s">
        <v>188</v>
      </c>
      <c r="D1694" t="s">
        <v>809</v>
      </c>
      <c r="E1694" t="s">
        <v>14</v>
      </c>
      <c r="F1694" t="s">
        <v>453</v>
      </c>
      <c r="G1694" t="s">
        <v>35</v>
      </c>
      <c r="H1694">
        <v>18</v>
      </c>
      <c r="I1694">
        <v>90100.28</v>
      </c>
      <c r="J1694" t="s">
        <v>8205</v>
      </c>
      <c r="K1694" s="4">
        <f t="shared" si="26"/>
        <v>7508.3566666666666</v>
      </c>
      <c r="L1694" s="6">
        <v>7508.3566666666666</v>
      </c>
    </row>
    <row r="1695" spans="1:12" x14ac:dyDescent="0.25">
      <c r="A1695">
        <v>2694</v>
      </c>
      <c r="B1695">
        <v>45136</v>
      </c>
      <c r="C1695" t="s">
        <v>377</v>
      </c>
      <c r="D1695" t="s">
        <v>337</v>
      </c>
      <c r="E1695" t="s">
        <v>30</v>
      </c>
      <c r="F1695" t="s">
        <v>119</v>
      </c>
      <c r="G1695" t="s">
        <v>16</v>
      </c>
      <c r="H1695">
        <v>15</v>
      </c>
      <c r="I1695">
        <v>31355.84</v>
      </c>
      <c r="J1695" t="s">
        <v>9647</v>
      </c>
      <c r="K1695" s="4">
        <f t="shared" si="26"/>
        <v>2612.9866666666667</v>
      </c>
      <c r="L1695" s="6">
        <v>2612.9866666666667</v>
      </c>
    </row>
    <row r="1696" spans="1:12" x14ac:dyDescent="0.25">
      <c r="A1696">
        <v>2695</v>
      </c>
      <c r="B1696">
        <v>45117</v>
      </c>
      <c r="C1696" t="s">
        <v>1134</v>
      </c>
      <c r="D1696" t="s">
        <v>273</v>
      </c>
      <c r="E1696" t="s">
        <v>24</v>
      </c>
      <c r="F1696" t="s">
        <v>52</v>
      </c>
      <c r="G1696" t="s">
        <v>16</v>
      </c>
      <c r="H1696">
        <v>7</v>
      </c>
      <c r="I1696">
        <v>54373.71</v>
      </c>
      <c r="J1696" t="s">
        <v>2416</v>
      </c>
      <c r="K1696" s="4">
        <f t="shared" si="26"/>
        <v>4531.1424999999999</v>
      </c>
      <c r="L1696" s="6">
        <v>4531.1424999999999</v>
      </c>
    </row>
    <row r="1697" spans="1:12" x14ac:dyDescent="0.25">
      <c r="A1697">
        <v>2696</v>
      </c>
      <c r="B1697">
        <v>45124</v>
      </c>
      <c r="C1697" t="s">
        <v>194</v>
      </c>
      <c r="D1697" t="s">
        <v>605</v>
      </c>
      <c r="E1697" t="s">
        <v>24</v>
      </c>
      <c r="F1697" t="s">
        <v>92</v>
      </c>
      <c r="G1697" t="s">
        <v>16</v>
      </c>
      <c r="H1697">
        <v>19</v>
      </c>
      <c r="I1697">
        <v>96884.07</v>
      </c>
      <c r="J1697" t="s">
        <v>3989</v>
      </c>
      <c r="K1697" s="4">
        <f t="shared" si="26"/>
        <v>8073.6725000000006</v>
      </c>
      <c r="L1697" s="6">
        <v>8073.6725000000006</v>
      </c>
    </row>
    <row r="1698" spans="1:12" x14ac:dyDescent="0.25">
      <c r="A1698">
        <v>2697</v>
      </c>
      <c r="B1698">
        <v>45080</v>
      </c>
      <c r="C1698" t="s">
        <v>256</v>
      </c>
      <c r="D1698" t="s">
        <v>105</v>
      </c>
      <c r="E1698" t="s">
        <v>30</v>
      </c>
      <c r="F1698" t="s">
        <v>232</v>
      </c>
      <c r="G1698" t="s">
        <v>35</v>
      </c>
      <c r="H1698">
        <v>20</v>
      </c>
      <c r="I1698">
        <v>94228.67</v>
      </c>
      <c r="J1698" t="s">
        <v>3381</v>
      </c>
      <c r="K1698" s="4">
        <f t="shared" si="26"/>
        <v>7852.3891666666668</v>
      </c>
      <c r="L1698" s="6">
        <v>7852.3891666666668</v>
      </c>
    </row>
    <row r="1699" spans="1:12" x14ac:dyDescent="0.25">
      <c r="A1699">
        <v>2698</v>
      </c>
      <c r="B1699">
        <v>45137</v>
      </c>
      <c r="C1699" t="s">
        <v>357</v>
      </c>
      <c r="D1699" t="s">
        <v>456</v>
      </c>
      <c r="E1699" t="s">
        <v>14</v>
      </c>
      <c r="F1699" t="s">
        <v>142</v>
      </c>
      <c r="G1699" t="s">
        <v>16</v>
      </c>
      <c r="H1699">
        <v>19</v>
      </c>
      <c r="I1699">
        <v>34970.370000000003</v>
      </c>
      <c r="J1699" t="s">
        <v>4544</v>
      </c>
      <c r="K1699" s="4">
        <f t="shared" si="26"/>
        <v>2914.1975000000002</v>
      </c>
      <c r="L1699" s="6">
        <v>2914.1975000000002</v>
      </c>
    </row>
    <row r="1700" spans="1:12" x14ac:dyDescent="0.25">
      <c r="A1700">
        <v>2699</v>
      </c>
      <c r="B1700">
        <v>45052</v>
      </c>
      <c r="C1700" t="s">
        <v>354</v>
      </c>
      <c r="D1700" t="s">
        <v>71</v>
      </c>
      <c r="E1700" t="s">
        <v>24</v>
      </c>
      <c r="F1700" t="s">
        <v>49</v>
      </c>
      <c r="G1700" t="s">
        <v>26</v>
      </c>
      <c r="H1700">
        <v>17</v>
      </c>
      <c r="I1700">
        <v>85159.26</v>
      </c>
      <c r="J1700" t="s">
        <v>4948</v>
      </c>
      <c r="K1700" s="4">
        <f t="shared" si="26"/>
        <v>7096.6049999999996</v>
      </c>
      <c r="L1700" s="6">
        <v>7096.6049999999996</v>
      </c>
    </row>
    <row r="1701" spans="1:12" x14ac:dyDescent="0.25">
      <c r="A1701">
        <v>2700</v>
      </c>
      <c r="B1701">
        <v>45056</v>
      </c>
      <c r="C1701" t="s">
        <v>50</v>
      </c>
      <c r="D1701" t="s">
        <v>552</v>
      </c>
      <c r="E1701" t="s">
        <v>14</v>
      </c>
      <c r="F1701" t="s">
        <v>205</v>
      </c>
      <c r="G1701" t="s">
        <v>21</v>
      </c>
      <c r="H1701">
        <v>14</v>
      </c>
      <c r="I1701">
        <v>70883.09</v>
      </c>
      <c r="J1701" t="s">
        <v>4544</v>
      </c>
      <c r="K1701" s="4">
        <f t="shared" si="26"/>
        <v>5906.9241666666667</v>
      </c>
      <c r="L1701" s="6">
        <v>5906.9241666666667</v>
      </c>
    </row>
    <row r="1702" spans="1:12" x14ac:dyDescent="0.25">
      <c r="A1702">
        <v>2701</v>
      </c>
      <c r="B1702">
        <v>45128</v>
      </c>
      <c r="C1702" t="s">
        <v>150</v>
      </c>
      <c r="D1702" t="s">
        <v>239</v>
      </c>
      <c r="E1702" t="s">
        <v>30</v>
      </c>
      <c r="F1702" t="s">
        <v>232</v>
      </c>
      <c r="G1702" t="s">
        <v>35</v>
      </c>
      <c r="H1702">
        <v>20</v>
      </c>
      <c r="I1702">
        <v>31974.85</v>
      </c>
      <c r="J1702" t="s">
        <v>2011</v>
      </c>
      <c r="K1702" s="4">
        <f t="shared" si="26"/>
        <v>2664.5708333333332</v>
      </c>
      <c r="L1702" s="6">
        <v>2664.5708333333332</v>
      </c>
    </row>
    <row r="1703" spans="1:12" x14ac:dyDescent="0.25">
      <c r="A1703">
        <v>2702</v>
      </c>
      <c r="B1703">
        <v>45075</v>
      </c>
      <c r="C1703" t="s">
        <v>676</v>
      </c>
      <c r="D1703" t="s">
        <v>134</v>
      </c>
      <c r="E1703" t="s">
        <v>30</v>
      </c>
      <c r="F1703" t="s">
        <v>290</v>
      </c>
      <c r="G1703" t="s">
        <v>21</v>
      </c>
      <c r="H1703">
        <v>11</v>
      </c>
      <c r="I1703">
        <v>77391.11</v>
      </c>
      <c r="J1703" t="s">
        <v>4599</v>
      </c>
      <c r="K1703" s="4">
        <f t="shared" si="26"/>
        <v>6449.2591666666667</v>
      </c>
      <c r="L1703" s="6">
        <v>6449.2591666666667</v>
      </c>
    </row>
    <row r="1704" spans="1:12" x14ac:dyDescent="0.25">
      <c r="A1704">
        <v>2703</v>
      </c>
      <c r="B1704">
        <v>45141</v>
      </c>
      <c r="C1704" t="s">
        <v>117</v>
      </c>
      <c r="D1704" t="s">
        <v>858</v>
      </c>
      <c r="E1704" t="s">
        <v>30</v>
      </c>
      <c r="F1704" t="s">
        <v>170</v>
      </c>
      <c r="G1704" t="s">
        <v>26</v>
      </c>
      <c r="H1704">
        <v>7</v>
      </c>
      <c r="I1704">
        <v>68247.59</v>
      </c>
      <c r="J1704" t="s">
        <v>2861</v>
      </c>
      <c r="K1704" s="4">
        <f t="shared" si="26"/>
        <v>5687.2991666666667</v>
      </c>
      <c r="L1704" s="6">
        <v>5687.2991666666667</v>
      </c>
    </row>
    <row r="1705" spans="1:12" x14ac:dyDescent="0.25">
      <c r="A1705">
        <v>2704</v>
      </c>
      <c r="B1705">
        <v>45134</v>
      </c>
      <c r="C1705" t="s">
        <v>350</v>
      </c>
      <c r="D1705" t="s">
        <v>96</v>
      </c>
      <c r="E1705" t="s">
        <v>30</v>
      </c>
      <c r="F1705" t="s">
        <v>72</v>
      </c>
      <c r="G1705" t="s">
        <v>35</v>
      </c>
      <c r="H1705">
        <v>0</v>
      </c>
      <c r="I1705">
        <v>98836.32</v>
      </c>
      <c r="J1705" t="s">
        <v>1666</v>
      </c>
      <c r="K1705" s="4">
        <f t="shared" si="26"/>
        <v>8236.36</v>
      </c>
      <c r="L1705" s="6">
        <v>8236.36</v>
      </c>
    </row>
    <row r="1706" spans="1:12" x14ac:dyDescent="0.25">
      <c r="A1706">
        <v>2705</v>
      </c>
      <c r="B1706">
        <v>45053</v>
      </c>
      <c r="C1706" t="s">
        <v>446</v>
      </c>
      <c r="D1706" t="s">
        <v>105</v>
      </c>
      <c r="E1706" t="s">
        <v>30</v>
      </c>
      <c r="F1706" t="s">
        <v>129</v>
      </c>
      <c r="G1706" t="s">
        <v>35</v>
      </c>
      <c r="H1706">
        <v>7</v>
      </c>
      <c r="I1706">
        <v>31960.19</v>
      </c>
      <c r="J1706" t="s">
        <v>1878</v>
      </c>
      <c r="K1706" s="4">
        <f t="shared" si="26"/>
        <v>2663.3491666666664</v>
      </c>
      <c r="L1706" s="6">
        <v>2663.3491666666664</v>
      </c>
    </row>
    <row r="1707" spans="1:12" x14ac:dyDescent="0.25">
      <c r="A1707">
        <v>2706</v>
      </c>
      <c r="B1707">
        <v>45107</v>
      </c>
      <c r="C1707" t="s">
        <v>393</v>
      </c>
      <c r="D1707" t="s">
        <v>639</v>
      </c>
      <c r="E1707" t="s">
        <v>24</v>
      </c>
      <c r="F1707" t="s">
        <v>113</v>
      </c>
      <c r="G1707" t="s">
        <v>35</v>
      </c>
      <c r="H1707">
        <v>7</v>
      </c>
      <c r="I1707">
        <v>90945.77</v>
      </c>
      <c r="J1707" t="s">
        <v>1517</v>
      </c>
      <c r="K1707" s="4">
        <f t="shared" si="26"/>
        <v>7578.814166666667</v>
      </c>
      <c r="L1707" s="6">
        <v>7578.814166666667</v>
      </c>
    </row>
    <row r="1708" spans="1:12" x14ac:dyDescent="0.25">
      <c r="A1708">
        <v>2707</v>
      </c>
      <c r="B1708">
        <v>45079</v>
      </c>
      <c r="C1708" t="s">
        <v>471</v>
      </c>
      <c r="D1708" t="s">
        <v>496</v>
      </c>
      <c r="E1708" t="s">
        <v>24</v>
      </c>
      <c r="F1708" t="s">
        <v>72</v>
      </c>
      <c r="G1708" t="s">
        <v>16</v>
      </c>
      <c r="H1708">
        <v>10</v>
      </c>
      <c r="I1708">
        <v>72669.259999999995</v>
      </c>
      <c r="J1708" t="s">
        <v>3741</v>
      </c>
      <c r="K1708" s="4">
        <f t="shared" si="26"/>
        <v>6055.7716666666665</v>
      </c>
      <c r="L1708" s="6">
        <v>6055.7716666666665</v>
      </c>
    </row>
    <row r="1709" spans="1:12" x14ac:dyDescent="0.25">
      <c r="A1709">
        <v>2708</v>
      </c>
      <c r="B1709">
        <v>45104</v>
      </c>
      <c r="C1709" t="s">
        <v>165</v>
      </c>
      <c r="D1709" t="s">
        <v>429</v>
      </c>
      <c r="E1709" t="s">
        <v>30</v>
      </c>
      <c r="F1709" t="s">
        <v>52</v>
      </c>
      <c r="G1709" t="s">
        <v>35</v>
      </c>
      <c r="H1709">
        <v>15</v>
      </c>
      <c r="I1709">
        <v>82828.05</v>
      </c>
      <c r="J1709" t="s">
        <v>5118</v>
      </c>
      <c r="K1709" s="4">
        <f t="shared" si="26"/>
        <v>6902.3375000000005</v>
      </c>
      <c r="L1709" s="6">
        <v>6902.3375000000005</v>
      </c>
    </row>
    <row r="1710" spans="1:12" x14ac:dyDescent="0.25">
      <c r="A1710">
        <v>2709</v>
      </c>
      <c r="B1710">
        <v>45138</v>
      </c>
      <c r="C1710" t="s">
        <v>1135</v>
      </c>
      <c r="D1710" t="s">
        <v>155</v>
      </c>
      <c r="E1710" t="s">
        <v>14</v>
      </c>
      <c r="F1710" t="s">
        <v>142</v>
      </c>
      <c r="G1710" t="s">
        <v>35</v>
      </c>
      <c r="H1710">
        <v>7</v>
      </c>
      <c r="I1710">
        <v>72322.55</v>
      </c>
      <c r="J1710" t="s">
        <v>2438</v>
      </c>
      <c r="K1710" s="4">
        <f t="shared" si="26"/>
        <v>6026.8791666666666</v>
      </c>
      <c r="L1710" s="6">
        <v>6026.8791666666666</v>
      </c>
    </row>
    <row r="1711" spans="1:12" x14ac:dyDescent="0.25">
      <c r="A1711">
        <v>2710</v>
      </c>
      <c r="B1711">
        <v>45125</v>
      </c>
      <c r="C1711" t="s">
        <v>1136</v>
      </c>
      <c r="D1711" t="s">
        <v>103</v>
      </c>
      <c r="E1711" t="s">
        <v>14</v>
      </c>
      <c r="F1711" t="s">
        <v>72</v>
      </c>
      <c r="G1711" t="s">
        <v>16</v>
      </c>
      <c r="H1711">
        <v>9</v>
      </c>
      <c r="I1711">
        <v>91286.38</v>
      </c>
      <c r="J1711" t="s">
        <v>5590</v>
      </c>
      <c r="K1711" s="4">
        <f t="shared" si="26"/>
        <v>7607.1983333333337</v>
      </c>
      <c r="L1711" s="6">
        <v>7607.1983333333337</v>
      </c>
    </row>
    <row r="1712" spans="1:12" x14ac:dyDescent="0.25">
      <c r="A1712">
        <v>2711</v>
      </c>
      <c r="B1712">
        <v>45117</v>
      </c>
      <c r="C1712" t="s">
        <v>56</v>
      </c>
      <c r="D1712" t="s">
        <v>480</v>
      </c>
      <c r="E1712" t="s">
        <v>14</v>
      </c>
      <c r="F1712" t="s">
        <v>189</v>
      </c>
      <c r="G1712" t="s">
        <v>16</v>
      </c>
      <c r="H1712">
        <v>20</v>
      </c>
      <c r="I1712">
        <v>97496.41</v>
      </c>
      <c r="J1712" t="s">
        <v>1592</v>
      </c>
      <c r="K1712" s="4">
        <f t="shared" si="26"/>
        <v>8124.7008333333333</v>
      </c>
      <c r="L1712" s="6">
        <v>8124.7008333333333</v>
      </c>
    </row>
    <row r="1713" spans="1:12" x14ac:dyDescent="0.25">
      <c r="A1713">
        <v>2712</v>
      </c>
      <c r="B1713">
        <v>45097</v>
      </c>
      <c r="C1713" t="s">
        <v>516</v>
      </c>
      <c r="D1713" t="s">
        <v>96</v>
      </c>
      <c r="E1713" t="s">
        <v>24</v>
      </c>
      <c r="F1713" t="s">
        <v>232</v>
      </c>
      <c r="G1713" t="s">
        <v>21</v>
      </c>
      <c r="H1713">
        <v>18</v>
      </c>
      <c r="I1713">
        <v>30549.21</v>
      </c>
      <c r="J1713" t="s">
        <v>2334</v>
      </c>
      <c r="K1713" s="4">
        <f t="shared" si="26"/>
        <v>2545.7674999999999</v>
      </c>
      <c r="L1713" s="6">
        <v>2545.7674999999999</v>
      </c>
    </row>
    <row r="1714" spans="1:12" x14ac:dyDescent="0.25">
      <c r="A1714">
        <v>2713</v>
      </c>
      <c r="B1714">
        <v>45075</v>
      </c>
      <c r="C1714" t="s">
        <v>125</v>
      </c>
      <c r="D1714" t="s">
        <v>649</v>
      </c>
      <c r="E1714" t="s">
        <v>24</v>
      </c>
      <c r="F1714" t="s">
        <v>173</v>
      </c>
      <c r="G1714" t="s">
        <v>35</v>
      </c>
      <c r="H1714">
        <v>16</v>
      </c>
      <c r="I1714">
        <v>32211.21</v>
      </c>
      <c r="J1714" t="s">
        <v>5072</v>
      </c>
      <c r="K1714" s="4">
        <f t="shared" si="26"/>
        <v>2684.2674999999999</v>
      </c>
      <c r="L1714" s="6">
        <v>2684.2674999999999</v>
      </c>
    </row>
    <row r="1715" spans="1:12" x14ac:dyDescent="0.25">
      <c r="A1715">
        <v>2714</v>
      </c>
      <c r="B1715">
        <v>45088</v>
      </c>
      <c r="C1715" t="s">
        <v>123</v>
      </c>
      <c r="D1715" t="s">
        <v>192</v>
      </c>
      <c r="E1715" t="s">
        <v>14</v>
      </c>
      <c r="F1715" t="s">
        <v>46</v>
      </c>
      <c r="G1715" t="s">
        <v>26</v>
      </c>
      <c r="H1715">
        <v>9</v>
      </c>
      <c r="I1715">
        <v>73177.820000000007</v>
      </c>
      <c r="J1715" t="s">
        <v>5351</v>
      </c>
      <c r="K1715" s="4">
        <f t="shared" si="26"/>
        <v>6098.1516666666676</v>
      </c>
      <c r="L1715" s="6">
        <v>6098.1516666666676</v>
      </c>
    </row>
    <row r="1716" spans="1:12" x14ac:dyDescent="0.25">
      <c r="A1716">
        <v>2715</v>
      </c>
      <c r="B1716">
        <v>45118</v>
      </c>
      <c r="C1716" t="s">
        <v>421</v>
      </c>
      <c r="D1716" t="s">
        <v>297</v>
      </c>
      <c r="E1716" t="s">
        <v>24</v>
      </c>
      <c r="F1716" t="s">
        <v>84</v>
      </c>
      <c r="G1716" t="s">
        <v>16</v>
      </c>
      <c r="H1716">
        <v>3</v>
      </c>
      <c r="I1716">
        <v>95822.48</v>
      </c>
      <c r="J1716" t="s">
        <v>3285</v>
      </c>
      <c r="K1716" s="4">
        <f t="shared" si="26"/>
        <v>7985.206666666666</v>
      </c>
      <c r="L1716" s="6">
        <v>7985.206666666666</v>
      </c>
    </row>
    <row r="1717" spans="1:12" x14ac:dyDescent="0.25">
      <c r="A1717">
        <v>2716</v>
      </c>
      <c r="B1717">
        <v>45082</v>
      </c>
      <c r="C1717" t="s">
        <v>143</v>
      </c>
      <c r="D1717" t="s">
        <v>1012</v>
      </c>
      <c r="E1717" t="s">
        <v>30</v>
      </c>
      <c r="F1717" t="s">
        <v>203</v>
      </c>
      <c r="G1717" t="s">
        <v>26</v>
      </c>
      <c r="H1717">
        <v>19</v>
      </c>
      <c r="I1717">
        <v>33895.75</v>
      </c>
      <c r="J1717" t="s">
        <v>3725</v>
      </c>
      <c r="K1717" s="4">
        <f t="shared" si="26"/>
        <v>2824.6458333333335</v>
      </c>
      <c r="L1717" s="6">
        <v>2824.6458333333335</v>
      </c>
    </row>
    <row r="1718" spans="1:12" x14ac:dyDescent="0.25">
      <c r="A1718">
        <v>2717</v>
      </c>
      <c r="B1718">
        <v>45076</v>
      </c>
      <c r="C1718" t="s">
        <v>491</v>
      </c>
      <c r="D1718" t="s">
        <v>347</v>
      </c>
      <c r="E1718" t="s">
        <v>30</v>
      </c>
      <c r="F1718" t="s">
        <v>189</v>
      </c>
      <c r="G1718" t="s">
        <v>16</v>
      </c>
      <c r="H1718">
        <v>16</v>
      </c>
      <c r="I1718">
        <v>72783.839999999997</v>
      </c>
      <c r="J1718" t="s">
        <v>8410</v>
      </c>
      <c r="K1718" s="4">
        <f t="shared" si="26"/>
        <v>6065.32</v>
      </c>
      <c r="L1718" s="6">
        <v>6065.32</v>
      </c>
    </row>
    <row r="1719" spans="1:12" x14ac:dyDescent="0.25">
      <c r="A1719">
        <v>2718</v>
      </c>
      <c r="B1719">
        <v>45094</v>
      </c>
      <c r="C1719" t="s">
        <v>393</v>
      </c>
      <c r="D1719" t="s">
        <v>405</v>
      </c>
      <c r="E1719" t="s">
        <v>30</v>
      </c>
      <c r="F1719" t="s">
        <v>122</v>
      </c>
      <c r="G1719" t="s">
        <v>21</v>
      </c>
      <c r="H1719">
        <v>16</v>
      </c>
      <c r="I1719">
        <v>81131.8</v>
      </c>
      <c r="J1719" t="s">
        <v>1690</v>
      </c>
      <c r="K1719" s="4">
        <f t="shared" si="26"/>
        <v>6760.9833333333336</v>
      </c>
      <c r="L1719" s="6">
        <v>6760.9833333333336</v>
      </c>
    </row>
    <row r="1720" spans="1:12" x14ac:dyDescent="0.25">
      <c r="A1720">
        <v>2719</v>
      </c>
      <c r="B1720">
        <v>45127</v>
      </c>
      <c r="C1720" t="s">
        <v>127</v>
      </c>
      <c r="D1720" t="s">
        <v>155</v>
      </c>
      <c r="E1720" t="s">
        <v>14</v>
      </c>
      <c r="F1720" t="s">
        <v>89</v>
      </c>
      <c r="G1720" t="s">
        <v>26</v>
      </c>
      <c r="H1720">
        <v>12</v>
      </c>
      <c r="I1720">
        <v>97349.46</v>
      </c>
      <c r="J1720" t="s">
        <v>1905</v>
      </c>
      <c r="K1720" s="4">
        <f t="shared" si="26"/>
        <v>8112.4550000000008</v>
      </c>
      <c r="L1720" s="6">
        <v>8112.4550000000008</v>
      </c>
    </row>
    <row r="1721" spans="1:12" x14ac:dyDescent="0.25">
      <c r="A1721">
        <v>2720</v>
      </c>
      <c r="B1721">
        <v>45056</v>
      </c>
      <c r="C1721" t="s">
        <v>268</v>
      </c>
      <c r="D1721" t="s">
        <v>344</v>
      </c>
      <c r="E1721" t="s">
        <v>14</v>
      </c>
      <c r="F1721" t="s">
        <v>101</v>
      </c>
      <c r="G1721" t="s">
        <v>21</v>
      </c>
      <c r="H1721">
        <v>4</v>
      </c>
      <c r="I1721">
        <v>44480.53</v>
      </c>
      <c r="J1721" t="s">
        <v>2503</v>
      </c>
      <c r="K1721" s="4">
        <f t="shared" si="26"/>
        <v>3706.7108333333331</v>
      </c>
      <c r="L1721" s="6">
        <v>3706.7108333333331</v>
      </c>
    </row>
    <row r="1722" spans="1:12" x14ac:dyDescent="0.25">
      <c r="A1722">
        <v>2721</v>
      </c>
      <c r="B1722">
        <v>45121</v>
      </c>
      <c r="C1722" t="s">
        <v>396</v>
      </c>
      <c r="D1722" t="s">
        <v>591</v>
      </c>
      <c r="E1722" t="s">
        <v>14</v>
      </c>
      <c r="F1722" t="s">
        <v>176</v>
      </c>
      <c r="G1722" t="s">
        <v>21</v>
      </c>
      <c r="H1722">
        <v>19</v>
      </c>
      <c r="I1722">
        <v>97922.99</v>
      </c>
      <c r="J1722" t="s">
        <v>2527</v>
      </c>
      <c r="K1722" s="4">
        <f t="shared" si="26"/>
        <v>8160.2491666666674</v>
      </c>
      <c r="L1722" s="6">
        <v>8160.2491666666674</v>
      </c>
    </row>
    <row r="1723" spans="1:12" x14ac:dyDescent="0.25">
      <c r="A1723">
        <v>2722</v>
      </c>
      <c r="B1723">
        <v>45134</v>
      </c>
      <c r="C1723" t="s">
        <v>386</v>
      </c>
      <c r="D1723" t="s">
        <v>617</v>
      </c>
      <c r="E1723" t="s">
        <v>14</v>
      </c>
      <c r="F1723" t="s">
        <v>15</v>
      </c>
      <c r="G1723" t="s">
        <v>16</v>
      </c>
      <c r="H1723">
        <v>2</v>
      </c>
      <c r="I1723">
        <v>54154.23</v>
      </c>
      <c r="J1723" t="s">
        <v>2657</v>
      </c>
      <c r="K1723" s="4">
        <f t="shared" si="26"/>
        <v>4512.8525</v>
      </c>
      <c r="L1723" s="6">
        <v>4512.8525</v>
      </c>
    </row>
    <row r="1724" spans="1:12" x14ac:dyDescent="0.25">
      <c r="A1724">
        <v>2723</v>
      </c>
      <c r="B1724">
        <v>45127</v>
      </c>
      <c r="C1724" t="s">
        <v>315</v>
      </c>
      <c r="D1724" t="s">
        <v>521</v>
      </c>
      <c r="E1724" t="s">
        <v>14</v>
      </c>
      <c r="F1724" t="s">
        <v>75</v>
      </c>
      <c r="G1724" t="s">
        <v>26</v>
      </c>
      <c r="H1724">
        <v>16</v>
      </c>
      <c r="I1724">
        <v>94837.87</v>
      </c>
      <c r="J1724" t="s">
        <v>2115</v>
      </c>
      <c r="K1724" s="4">
        <f t="shared" si="26"/>
        <v>7903.1558333333332</v>
      </c>
      <c r="L1724" s="6">
        <v>7903.1558333333332</v>
      </c>
    </row>
    <row r="1725" spans="1:12" x14ac:dyDescent="0.25">
      <c r="A1725">
        <v>2724</v>
      </c>
      <c r="B1725">
        <v>45080</v>
      </c>
      <c r="C1725" t="s">
        <v>114</v>
      </c>
      <c r="D1725" t="s">
        <v>1057</v>
      </c>
      <c r="E1725" t="s">
        <v>24</v>
      </c>
      <c r="F1725" t="s">
        <v>290</v>
      </c>
      <c r="G1725" t="s">
        <v>35</v>
      </c>
      <c r="H1725">
        <v>2</v>
      </c>
      <c r="I1725">
        <v>38396.57</v>
      </c>
      <c r="J1725" t="s">
        <v>6137</v>
      </c>
      <c r="K1725" s="4">
        <f t="shared" si="26"/>
        <v>3199.7141666666666</v>
      </c>
      <c r="L1725" s="6">
        <v>3199.7141666666666</v>
      </c>
    </row>
    <row r="1726" spans="1:12" x14ac:dyDescent="0.25">
      <c r="A1726">
        <v>2725</v>
      </c>
      <c r="B1726">
        <v>45123</v>
      </c>
      <c r="C1726" t="s">
        <v>50</v>
      </c>
      <c r="D1726" t="s">
        <v>713</v>
      </c>
      <c r="E1726" t="s">
        <v>14</v>
      </c>
      <c r="F1726" t="s">
        <v>64</v>
      </c>
      <c r="G1726" t="s">
        <v>21</v>
      </c>
      <c r="H1726">
        <v>9</v>
      </c>
      <c r="I1726">
        <v>65584.03</v>
      </c>
      <c r="J1726" t="s">
        <v>7750</v>
      </c>
      <c r="K1726" s="4">
        <f t="shared" si="26"/>
        <v>5465.3358333333335</v>
      </c>
      <c r="L1726" s="6">
        <v>5465.3358333333335</v>
      </c>
    </row>
    <row r="1727" spans="1:12" x14ac:dyDescent="0.25">
      <c r="A1727">
        <v>2726</v>
      </c>
      <c r="B1727">
        <v>45104</v>
      </c>
      <c r="C1727" t="s">
        <v>48</v>
      </c>
      <c r="D1727" t="s">
        <v>385</v>
      </c>
      <c r="E1727" t="s">
        <v>30</v>
      </c>
      <c r="F1727" t="s">
        <v>20</v>
      </c>
      <c r="G1727" t="s">
        <v>26</v>
      </c>
      <c r="H1727">
        <v>19</v>
      </c>
      <c r="I1727">
        <v>87329.34</v>
      </c>
      <c r="J1727" t="s">
        <v>2579</v>
      </c>
      <c r="K1727" s="4">
        <f t="shared" si="26"/>
        <v>7277.4449999999997</v>
      </c>
      <c r="L1727" s="6">
        <v>7277.4449999999997</v>
      </c>
    </row>
    <row r="1728" spans="1:12" x14ac:dyDescent="0.25">
      <c r="A1728">
        <v>2727</v>
      </c>
      <c r="B1728">
        <v>45143</v>
      </c>
      <c r="C1728" t="s">
        <v>438</v>
      </c>
      <c r="D1728" t="s">
        <v>124</v>
      </c>
      <c r="E1728" t="s">
        <v>24</v>
      </c>
      <c r="F1728" t="s">
        <v>214</v>
      </c>
      <c r="G1728" t="s">
        <v>26</v>
      </c>
      <c r="H1728">
        <v>8</v>
      </c>
      <c r="I1728">
        <v>34867.71</v>
      </c>
      <c r="J1728" t="s">
        <v>3590</v>
      </c>
      <c r="K1728" s="4">
        <f t="shared" si="26"/>
        <v>2905.6424999999999</v>
      </c>
      <c r="L1728" s="6">
        <v>2905.6424999999999</v>
      </c>
    </row>
    <row r="1729" spans="1:12" x14ac:dyDescent="0.25">
      <c r="A1729">
        <v>2728</v>
      </c>
      <c r="B1729">
        <v>45075</v>
      </c>
      <c r="C1729" t="s">
        <v>304</v>
      </c>
      <c r="D1729" t="s">
        <v>840</v>
      </c>
      <c r="E1729" t="s">
        <v>30</v>
      </c>
      <c r="F1729" t="s">
        <v>132</v>
      </c>
      <c r="G1729" t="s">
        <v>21</v>
      </c>
      <c r="H1729">
        <v>17</v>
      </c>
      <c r="I1729">
        <v>71959.02</v>
      </c>
      <c r="J1729" t="s">
        <v>2250</v>
      </c>
      <c r="K1729" s="4">
        <f t="shared" si="26"/>
        <v>5996.585</v>
      </c>
      <c r="L1729" s="6">
        <v>5996.585</v>
      </c>
    </row>
    <row r="1730" spans="1:12" x14ac:dyDescent="0.25">
      <c r="A1730">
        <v>2729</v>
      </c>
      <c r="B1730">
        <v>45122</v>
      </c>
      <c r="C1730" t="s">
        <v>194</v>
      </c>
      <c r="D1730" t="s">
        <v>1137</v>
      </c>
      <c r="E1730" t="s">
        <v>24</v>
      </c>
      <c r="F1730" t="s">
        <v>64</v>
      </c>
      <c r="G1730" t="s">
        <v>21</v>
      </c>
      <c r="H1730">
        <v>3</v>
      </c>
      <c r="I1730">
        <v>65948.75</v>
      </c>
      <c r="J1730" t="s">
        <v>6519</v>
      </c>
      <c r="K1730" s="4">
        <f t="shared" si="26"/>
        <v>5495.729166666667</v>
      </c>
      <c r="L1730" s="6">
        <v>5495.729166666667</v>
      </c>
    </row>
    <row r="1731" spans="1:12" x14ac:dyDescent="0.25">
      <c r="A1731">
        <v>2730</v>
      </c>
      <c r="B1731">
        <v>45138</v>
      </c>
      <c r="C1731" t="s">
        <v>918</v>
      </c>
      <c r="D1731" t="s">
        <v>838</v>
      </c>
      <c r="E1731" t="s">
        <v>30</v>
      </c>
      <c r="F1731" t="s">
        <v>61</v>
      </c>
      <c r="G1731" t="s">
        <v>35</v>
      </c>
      <c r="H1731">
        <v>6</v>
      </c>
      <c r="I1731">
        <v>82493.05</v>
      </c>
      <c r="J1731" t="s">
        <v>8925</v>
      </c>
      <c r="K1731" s="4">
        <f t="shared" ref="K1731:K1794" si="27">I1731/12</f>
        <v>6874.4208333333336</v>
      </c>
      <c r="L1731" s="6">
        <v>6874.4208333333336</v>
      </c>
    </row>
    <row r="1732" spans="1:12" x14ac:dyDescent="0.25">
      <c r="A1732">
        <v>2731</v>
      </c>
      <c r="B1732">
        <v>45142</v>
      </c>
      <c r="C1732" t="s">
        <v>137</v>
      </c>
      <c r="D1732" t="s">
        <v>397</v>
      </c>
      <c r="E1732" t="s">
        <v>30</v>
      </c>
      <c r="F1732" t="s">
        <v>132</v>
      </c>
      <c r="G1732" t="s">
        <v>26</v>
      </c>
      <c r="H1732">
        <v>17</v>
      </c>
      <c r="I1732">
        <v>41125.14</v>
      </c>
      <c r="J1732" t="s">
        <v>5978</v>
      </c>
      <c r="K1732" s="4">
        <f t="shared" si="27"/>
        <v>3427.0949999999998</v>
      </c>
      <c r="L1732" s="6">
        <v>3427.0949999999998</v>
      </c>
    </row>
    <row r="1733" spans="1:12" x14ac:dyDescent="0.25">
      <c r="A1733">
        <v>2732</v>
      </c>
      <c r="B1733">
        <v>45075</v>
      </c>
      <c r="C1733" t="s">
        <v>240</v>
      </c>
      <c r="D1733" t="s">
        <v>451</v>
      </c>
      <c r="E1733" t="s">
        <v>14</v>
      </c>
      <c r="F1733" t="s">
        <v>20</v>
      </c>
      <c r="G1733" t="s">
        <v>16</v>
      </c>
      <c r="H1733">
        <v>2</v>
      </c>
      <c r="I1733">
        <v>31013.38</v>
      </c>
      <c r="J1733" t="s">
        <v>8925</v>
      </c>
      <c r="K1733" s="4">
        <f t="shared" si="27"/>
        <v>2584.4483333333333</v>
      </c>
      <c r="L1733" s="6">
        <v>2584.4483333333333</v>
      </c>
    </row>
    <row r="1734" spans="1:12" x14ac:dyDescent="0.25">
      <c r="A1734">
        <v>2733</v>
      </c>
      <c r="B1734">
        <v>45106</v>
      </c>
      <c r="C1734" t="s">
        <v>130</v>
      </c>
      <c r="D1734" t="s">
        <v>334</v>
      </c>
      <c r="E1734" t="s">
        <v>24</v>
      </c>
      <c r="F1734" t="s">
        <v>25</v>
      </c>
      <c r="G1734" t="s">
        <v>26</v>
      </c>
      <c r="H1734">
        <v>12</v>
      </c>
      <c r="I1734">
        <v>52827.58</v>
      </c>
      <c r="J1734" t="s">
        <v>8023</v>
      </c>
      <c r="K1734" s="4">
        <f t="shared" si="27"/>
        <v>4402.2983333333332</v>
      </c>
      <c r="L1734" s="6">
        <v>4402.2983333333332</v>
      </c>
    </row>
    <row r="1735" spans="1:12" x14ac:dyDescent="0.25">
      <c r="A1735">
        <v>2734</v>
      </c>
      <c r="B1735">
        <v>45074</v>
      </c>
      <c r="C1735" t="s">
        <v>427</v>
      </c>
      <c r="D1735" t="s">
        <v>191</v>
      </c>
      <c r="E1735" t="s">
        <v>30</v>
      </c>
      <c r="F1735" t="s">
        <v>220</v>
      </c>
      <c r="G1735" t="s">
        <v>26</v>
      </c>
      <c r="H1735">
        <v>17</v>
      </c>
      <c r="I1735">
        <v>33857.61</v>
      </c>
      <c r="J1735" t="s">
        <v>4200</v>
      </c>
      <c r="K1735" s="4">
        <f t="shared" si="27"/>
        <v>2821.4675000000002</v>
      </c>
      <c r="L1735" s="6">
        <v>2821.4675000000002</v>
      </c>
    </row>
    <row r="1736" spans="1:12" x14ac:dyDescent="0.25">
      <c r="A1736">
        <v>2735</v>
      </c>
      <c r="B1736">
        <v>45075</v>
      </c>
      <c r="C1736" t="s">
        <v>125</v>
      </c>
      <c r="D1736" t="s">
        <v>1138</v>
      </c>
      <c r="E1736" t="s">
        <v>24</v>
      </c>
      <c r="F1736" t="s">
        <v>119</v>
      </c>
      <c r="G1736" t="s">
        <v>35</v>
      </c>
      <c r="H1736">
        <v>14</v>
      </c>
      <c r="I1736">
        <v>59119.67</v>
      </c>
      <c r="J1736" t="s">
        <v>4313</v>
      </c>
      <c r="K1736" s="4">
        <f t="shared" si="27"/>
        <v>4926.6391666666668</v>
      </c>
      <c r="L1736" s="6">
        <v>4926.6391666666668</v>
      </c>
    </row>
    <row r="1737" spans="1:12" x14ac:dyDescent="0.25">
      <c r="A1737">
        <v>2736</v>
      </c>
      <c r="B1737">
        <v>45127</v>
      </c>
      <c r="C1737" t="s">
        <v>491</v>
      </c>
      <c r="D1737" t="s">
        <v>195</v>
      </c>
      <c r="E1737" t="s">
        <v>30</v>
      </c>
      <c r="F1737" t="s">
        <v>89</v>
      </c>
      <c r="G1737" t="s">
        <v>35</v>
      </c>
      <c r="H1737">
        <v>20</v>
      </c>
      <c r="I1737">
        <v>70043.42</v>
      </c>
      <c r="J1737" t="s">
        <v>2148</v>
      </c>
      <c r="K1737" s="4">
        <f t="shared" si="27"/>
        <v>5836.9516666666668</v>
      </c>
      <c r="L1737" s="6">
        <v>5836.9516666666668</v>
      </c>
    </row>
    <row r="1738" spans="1:12" x14ac:dyDescent="0.25">
      <c r="A1738">
        <v>2737</v>
      </c>
      <c r="B1738">
        <v>45092</v>
      </c>
      <c r="C1738" t="s">
        <v>500</v>
      </c>
      <c r="D1738" t="s">
        <v>274</v>
      </c>
      <c r="E1738" t="s">
        <v>24</v>
      </c>
      <c r="F1738" t="s">
        <v>453</v>
      </c>
      <c r="G1738" t="s">
        <v>21</v>
      </c>
      <c r="H1738">
        <v>0</v>
      </c>
      <c r="I1738">
        <v>99703.29</v>
      </c>
      <c r="J1738" t="s">
        <v>5260</v>
      </c>
      <c r="K1738" s="4">
        <f t="shared" si="27"/>
        <v>8308.6075000000001</v>
      </c>
      <c r="L1738" s="6">
        <v>8308.6075000000001</v>
      </c>
    </row>
    <row r="1739" spans="1:12" x14ac:dyDescent="0.25">
      <c r="A1739">
        <v>2738</v>
      </c>
      <c r="B1739">
        <v>45080</v>
      </c>
      <c r="C1739" t="s">
        <v>73</v>
      </c>
      <c r="D1739" t="s">
        <v>286</v>
      </c>
      <c r="E1739" t="s">
        <v>14</v>
      </c>
      <c r="F1739" t="s">
        <v>214</v>
      </c>
      <c r="G1739" t="s">
        <v>35</v>
      </c>
      <c r="H1739">
        <v>12</v>
      </c>
      <c r="I1739">
        <v>49413.24</v>
      </c>
      <c r="J1739" t="s">
        <v>1697</v>
      </c>
      <c r="K1739" s="4">
        <f t="shared" si="27"/>
        <v>4117.7699999999995</v>
      </c>
      <c r="L1739" s="6">
        <v>4117.7699999999995</v>
      </c>
    </row>
    <row r="1740" spans="1:12" x14ac:dyDescent="0.25">
      <c r="A1740">
        <v>2739</v>
      </c>
      <c r="B1740">
        <v>45061</v>
      </c>
      <c r="C1740" t="s">
        <v>544</v>
      </c>
      <c r="D1740" t="s">
        <v>610</v>
      </c>
      <c r="E1740" t="s">
        <v>30</v>
      </c>
      <c r="F1740" t="s">
        <v>205</v>
      </c>
      <c r="G1740" t="s">
        <v>35</v>
      </c>
      <c r="H1740">
        <v>6</v>
      </c>
      <c r="I1740">
        <v>55976.87</v>
      </c>
      <c r="J1740" t="s">
        <v>2368</v>
      </c>
      <c r="K1740" s="4">
        <f t="shared" si="27"/>
        <v>4664.7391666666672</v>
      </c>
      <c r="L1740" s="6">
        <v>4664.7391666666672</v>
      </c>
    </row>
    <row r="1741" spans="1:12" x14ac:dyDescent="0.25">
      <c r="A1741">
        <v>2740</v>
      </c>
      <c r="B1741">
        <v>45093</v>
      </c>
      <c r="C1741" t="s">
        <v>343</v>
      </c>
      <c r="D1741" t="s">
        <v>543</v>
      </c>
      <c r="E1741" t="s">
        <v>30</v>
      </c>
      <c r="F1741" t="s">
        <v>211</v>
      </c>
      <c r="G1741" t="s">
        <v>35</v>
      </c>
      <c r="H1741">
        <v>20</v>
      </c>
      <c r="I1741">
        <v>95328.05</v>
      </c>
      <c r="J1741" t="s">
        <v>5260</v>
      </c>
      <c r="K1741" s="4">
        <f t="shared" si="27"/>
        <v>7944.0041666666666</v>
      </c>
      <c r="L1741" s="6">
        <v>7944.0041666666666</v>
      </c>
    </row>
    <row r="1742" spans="1:12" x14ac:dyDescent="0.25">
      <c r="A1742">
        <v>2741</v>
      </c>
      <c r="B1742">
        <v>45070</v>
      </c>
      <c r="C1742" t="s">
        <v>36</v>
      </c>
      <c r="D1742" t="s">
        <v>296</v>
      </c>
      <c r="E1742" t="s">
        <v>14</v>
      </c>
      <c r="F1742" t="s">
        <v>89</v>
      </c>
      <c r="G1742" t="s">
        <v>16</v>
      </c>
      <c r="H1742">
        <v>10</v>
      </c>
      <c r="I1742">
        <v>95299.78</v>
      </c>
      <c r="J1742" t="s">
        <v>9177</v>
      </c>
      <c r="K1742" s="4">
        <f t="shared" si="27"/>
        <v>7941.6483333333335</v>
      </c>
      <c r="L1742" s="6">
        <v>7941.6483333333335</v>
      </c>
    </row>
    <row r="1743" spans="1:12" x14ac:dyDescent="0.25">
      <c r="A1743">
        <v>2742</v>
      </c>
      <c r="B1743">
        <v>45140</v>
      </c>
      <c r="C1743" t="s">
        <v>268</v>
      </c>
      <c r="D1743" t="s">
        <v>1009</v>
      </c>
      <c r="E1743" t="s">
        <v>14</v>
      </c>
      <c r="F1743" t="s">
        <v>205</v>
      </c>
      <c r="G1743" t="s">
        <v>16</v>
      </c>
      <c r="H1743">
        <v>16</v>
      </c>
      <c r="I1743">
        <v>88841.67</v>
      </c>
      <c r="J1743" t="s">
        <v>8088</v>
      </c>
      <c r="K1743" s="4">
        <f t="shared" si="27"/>
        <v>7403.4724999999999</v>
      </c>
      <c r="L1743" s="6">
        <v>7403.4724999999999</v>
      </c>
    </row>
    <row r="1744" spans="1:12" x14ac:dyDescent="0.25">
      <c r="A1744">
        <v>2743</v>
      </c>
      <c r="B1744">
        <v>45126</v>
      </c>
      <c r="C1744" t="s">
        <v>335</v>
      </c>
      <c r="D1744" t="s">
        <v>57</v>
      </c>
      <c r="E1744" t="s">
        <v>30</v>
      </c>
      <c r="F1744" t="s">
        <v>363</v>
      </c>
      <c r="G1744" t="s">
        <v>16</v>
      </c>
      <c r="H1744">
        <v>2</v>
      </c>
      <c r="I1744">
        <v>57533</v>
      </c>
      <c r="J1744" t="s">
        <v>4886</v>
      </c>
      <c r="K1744" s="4">
        <f t="shared" si="27"/>
        <v>4794.416666666667</v>
      </c>
      <c r="L1744" s="6">
        <v>4794.416666666667</v>
      </c>
    </row>
    <row r="1745" spans="1:12" x14ac:dyDescent="0.25">
      <c r="A1745">
        <v>2744</v>
      </c>
      <c r="B1745">
        <v>45055</v>
      </c>
      <c r="C1745" t="s">
        <v>515</v>
      </c>
      <c r="D1745" t="s">
        <v>286</v>
      </c>
      <c r="E1745" t="s">
        <v>30</v>
      </c>
      <c r="F1745" t="s">
        <v>173</v>
      </c>
      <c r="G1745" t="s">
        <v>26</v>
      </c>
      <c r="H1745">
        <v>10</v>
      </c>
      <c r="I1745">
        <v>51882.36</v>
      </c>
      <c r="J1745" t="s">
        <v>3366</v>
      </c>
      <c r="K1745" s="4">
        <f t="shared" si="27"/>
        <v>4323.53</v>
      </c>
      <c r="L1745" s="6">
        <v>4323.53</v>
      </c>
    </row>
    <row r="1746" spans="1:12" x14ac:dyDescent="0.25">
      <c r="A1746">
        <v>2745</v>
      </c>
      <c r="B1746">
        <v>45055</v>
      </c>
      <c r="C1746" t="s">
        <v>260</v>
      </c>
      <c r="D1746" t="s">
        <v>956</v>
      </c>
      <c r="E1746" t="s">
        <v>24</v>
      </c>
      <c r="F1746" t="s">
        <v>46</v>
      </c>
      <c r="G1746" t="s">
        <v>21</v>
      </c>
      <c r="H1746">
        <v>19</v>
      </c>
      <c r="I1746">
        <v>61442.05</v>
      </c>
      <c r="J1746" t="s">
        <v>9866</v>
      </c>
      <c r="K1746" s="4">
        <f t="shared" si="27"/>
        <v>5120.1708333333336</v>
      </c>
      <c r="L1746" s="6">
        <v>5120.1708333333336</v>
      </c>
    </row>
    <row r="1747" spans="1:12" x14ac:dyDescent="0.25">
      <c r="A1747">
        <v>2746</v>
      </c>
      <c r="B1747">
        <v>45103</v>
      </c>
      <c r="C1747" t="s">
        <v>97</v>
      </c>
      <c r="D1747" t="s">
        <v>683</v>
      </c>
      <c r="E1747" t="s">
        <v>14</v>
      </c>
      <c r="F1747" t="s">
        <v>142</v>
      </c>
      <c r="G1747" t="s">
        <v>16</v>
      </c>
      <c r="H1747">
        <v>10</v>
      </c>
      <c r="I1747">
        <v>47195.1</v>
      </c>
      <c r="J1747" t="s">
        <v>9571</v>
      </c>
      <c r="K1747" s="4">
        <f t="shared" si="27"/>
        <v>3932.9249999999997</v>
      </c>
      <c r="L1747" s="6">
        <v>3932.9249999999997</v>
      </c>
    </row>
    <row r="1748" spans="1:12" x14ac:dyDescent="0.25">
      <c r="A1748">
        <v>2747</v>
      </c>
      <c r="B1748">
        <v>45085</v>
      </c>
      <c r="C1748" t="s">
        <v>452</v>
      </c>
      <c r="D1748" t="s">
        <v>292</v>
      </c>
      <c r="E1748" t="s">
        <v>30</v>
      </c>
      <c r="F1748" t="s">
        <v>142</v>
      </c>
      <c r="G1748" t="s">
        <v>21</v>
      </c>
      <c r="H1748">
        <v>2</v>
      </c>
      <c r="I1748">
        <v>90858.18</v>
      </c>
      <c r="J1748" t="s">
        <v>3879</v>
      </c>
      <c r="K1748" s="4">
        <f t="shared" si="27"/>
        <v>7571.5149999999994</v>
      </c>
      <c r="L1748" s="6">
        <v>7571.5149999999994</v>
      </c>
    </row>
    <row r="1749" spans="1:12" x14ac:dyDescent="0.25">
      <c r="A1749">
        <v>2748</v>
      </c>
      <c r="B1749">
        <v>45062</v>
      </c>
      <c r="C1749" t="s">
        <v>194</v>
      </c>
      <c r="D1749" t="s">
        <v>68</v>
      </c>
      <c r="E1749" t="s">
        <v>24</v>
      </c>
      <c r="F1749" t="s">
        <v>20</v>
      </c>
      <c r="G1749" t="s">
        <v>21</v>
      </c>
      <c r="H1749">
        <v>1</v>
      </c>
      <c r="I1749">
        <v>70572.87</v>
      </c>
      <c r="J1749" t="s">
        <v>6393</v>
      </c>
      <c r="K1749" s="4">
        <f t="shared" si="27"/>
        <v>5881.0724999999993</v>
      </c>
      <c r="L1749" s="6">
        <v>5881.0724999999993</v>
      </c>
    </row>
    <row r="1750" spans="1:12" x14ac:dyDescent="0.25">
      <c r="A1750">
        <v>2749</v>
      </c>
      <c r="B1750">
        <v>45129</v>
      </c>
      <c r="C1750" t="s">
        <v>776</v>
      </c>
      <c r="D1750" t="s">
        <v>454</v>
      </c>
      <c r="E1750" t="s">
        <v>30</v>
      </c>
      <c r="F1750" t="s">
        <v>298</v>
      </c>
      <c r="G1750" t="s">
        <v>21</v>
      </c>
      <c r="H1750">
        <v>19</v>
      </c>
      <c r="I1750">
        <v>41144.47</v>
      </c>
      <c r="J1750" t="s">
        <v>7841</v>
      </c>
      <c r="K1750" s="4">
        <f t="shared" si="27"/>
        <v>3428.7058333333334</v>
      </c>
      <c r="L1750" s="6">
        <v>3428.7058333333334</v>
      </c>
    </row>
    <row r="1751" spans="1:12" x14ac:dyDescent="0.25">
      <c r="A1751">
        <v>2750</v>
      </c>
      <c r="B1751">
        <v>45127</v>
      </c>
      <c r="C1751" t="s">
        <v>500</v>
      </c>
      <c r="D1751" t="s">
        <v>228</v>
      </c>
      <c r="E1751" t="s">
        <v>14</v>
      </c>
      <c r="F1751" t="s">
        <v>142</v>
      </c>
      <c r="G1751" t="s">
        <v>26</v>
      </c>
      <c r="H1751">
        <v>17</v>
      </c>
      <c r="I1751">
        <v>35860.370000000003</v>
      </c>
      <c r="J1751" t="s">
        <v>7297</v>
      </c>
      <c r="K1751" s="4">
        <f t="shared" si="27"/>
        <v>2988.3641666666667</v>
      </c>
      <c r="L1751" s="6">
        <v>2988.3641666666667</v>
      </c>
    </row>
    <row r="1752" spans="1:12" x14ac:dyDescent="0.25">
      <c r="A1752">
        <v>2751</v>
      </c>
      <c r="B1752">
        <v>45088</v>
      </c>
      <c r="C1752" t="s">
        <v>150</v>
      </c>
      <c r="D1752" t="s">
        <v>480</v>
      </c>
      <c r="E1752" t="s">
        <v>24</v>
      </c>
      <c r="F1752" t="s">
        <v>164</v>
      </c>
      <c r="G1752" t="s">
        <v>35</v>
      </c>
      <c r="H1752">
        <v>18</v>
      </c>
      <c r="I1752">
        <v>52639.79</v>
      </c>
      <c r="J1752" t="s">
        <v>8517</v>
      </c>
      <c r="K1752" s="4">
        <f t="shared" si="27"/>
        <v>4386.649166666667</v>
      </c>
      <c r="L1752" s="6">
        <v>4386.649166666667</v>
      </c>
    </row>
    <row r="1753" spans="1:12" x14ac:dyDescent="0.25">
      <c r="A1753">
        <v>2752</v>
      </c>
      <c r="B1753">
        <v>45056</v>
      </c>
      <c r="C1753" t="s">
        <v>276</v>
      </c>
      <c r="D1753" t="s">
        <v>329</v>
      </c>
      <c r="E1753" t="s">
        <v>30</v>
      </c>
      <c r="F1753" t="s">
        <v>75</v>
      </c>
      <c r="G1753" t="s">
        <v>35</v>
      </c>
      <c r="H1753">
        <v>19</v>
      </c>
      <c r="I1753">
        <v>46967.05</v>
      </c>
      <c r="J1753" t="s">
        <v>4573</v>
      </c>
      <c r="K1753" s="4">
        <f t="shared" si="27"/>
        <v>3913.9208333333336</v>
      </c>
      <c r="L1753" s="6">
        <v>3913.9208333333336</v>
      </c>
    </row>
    <row r="1754" spans="1:12" x14ac:dyDescent="0.25">
      <c r="A1754">
        <v>2753</v>
      </c>
      <c r="B1754">
        <v>45117</v>
      </c>
      <c r="C1754" t="s">
        <v>1139</v>
      </c>
      <c r="D1754" t="s">
        <v>107</v>
      </c>
      <c r="E1754" t="s">
        <v>30</v>
      </c>
      <c r="F1754" t="s">
        <v>116</v>
      </c>
      <c r="G1754" t="s">
        <v>21</v>
      </c>
      <c r="H1754">
        <v>11</v>
      </c>
      <c r="I1754">
        <v>93609.3</v>
      </c>
      <c r="J1754" t="s">
        <v>2429</v>
      </c>
      <c r="K1754" s="4">
        <f t="shared" si="27"/>
        <v>7800.7750000000005</v>
      </c>
      <c r="L1754" s="6">
        <v>7800.7750000000005</v>
      </c>
    </row>
    <row r="1755" spans="1:12" x14ac:dyDescent="0.25">
      <c r="A1755">
        <v>2754</v>
      </c>
      <c r="B1755">
        <v>45106</v>
      </c>
      <c r="C1755" t="s">
        <v>1140</v>
      </c>
      <c r="D1755" t="s">
        <v>501</v>
      </c>
      <c r="E1755" t="s">
        <v>24</v>
      </c>
      <c r="F1755" t="s">
        <v>92</v>
      </c>
      <c r="G1755" t="s">
        <v>16</v>
      </c>
      <c r="H1755">
        <v>8</v>
      </c>
      <c r="I1755">
        <v>33145.22</v>
      </c>
      <c r="J1755" t="s">
        <v>9905</v>
      </c>
      <c r="K1755" s="4">
        <f t="shared" si="27"/>
        <v>2762.1016666666669</v>
      </c>
      <c r="L1755" s="6">
        <v>2762.1016666666669</v>
      </c>
    </row>
    <row r="1756" spans="1:12" x14ac:dyDescent="0.25">
      <c r="A1756">
        <v>2755</v>
      </c>
      <c r="B1756">
        <v>45056</v>
      </c>
      <c r="C1756" t="s">
        <v>913</v>
      </c>
      <c r="D1756" t="s">
        <v>1141</v>
      </c>
      <c r="E1756" t="s">
        <v>24</v>
      </c>
      <c r="F1756" t="s">
        <v>214</v>
      </c>
      <c r="G1756" t="s">
        <v>21</v>
      </c>
      <c r="H1756">
        <v>19</v>
      </c>
      <c r="I1756">
        <v>59508.13</v>
      </c>
      <c r="J1756" t="s">
        <v>9910</v>
      </c>
      <c r="K1756" s="4">
        <f t="shared" si="27"/>
        <v>4959.0108333333328</v>
      </c>
      <c r="L1756" s="6">
        <v>4959.0108333333328</v>
      </c>
    </row>
    <row r="1757" spans="1:12" x14ac:dyDescent="0.25">
      <c r="A1757">
        <v>2756</v>
      </c>
      <c r="B1757">
        <v>45083</v>
      </c>
      <c r="C1757" t="s">
        <v>111</v>
      </c>
      <c r="D1757" t="s">
        <v>155</v>
      </c>
      <c r="E1757" t="s">
        <v>24</v>
      </c>
      <c r="F1757" t="s">
        <v>31</v>
      </c>
      <c r="G1757" t="s">
        <v>21</v>
      </c>
      <c r="H1757">
        <v>0</v>
      </c>
      <c r="I1757">
        <v>76399.22</v>
      </c>
      <c r="J1757" t="s">
        <v>2416</v>
      </c>
      <c r="K1757" s="4">
        <f t="shared" si="27"/>
        <v>6366.6016666666665</v>
      </c>
      <c r="L1757" s="6">
        <v>6366.6016666666665</v>
      </c>
    </row>
    <row r="1758" spans="1:12" x14ac:dyDescent="0.25">
      <c r="A1758">
        <v>2757</v>
      </c>
      <c r="B1758">
        <v>45106</v>
      </c>
      <c r="C1758" t="s">
        <v>194</v>
      </c>
      <c r="D1758" t="s">
        <v>719</v>
      </c>
      <c r="E1758" t="s">
        <v>24</v>
      </c>
      <c r="F1758" t="s">
        <v>94</v>
      </c>
      <c r="G1758" t="s">
        <v>21</v>
      </c>
      <c r="H1758">
        <v>17</v>
      </c>
      <c r="I1758">
        <v>88647.95</v>
      </c>
      <c r="J1758" t="s">
        <v>1962</v>
      </c>
      <c r="K1758" s="4">
        <f t="shared" si="27"/>
        <v>7387.3291666666664</v>
      </c>
      <c r="L1758" s="6">
        <v>7387.3291666666664</v>
      </c>
    </row>
    <row r="1759" spans="1:12" x14ac:dyDescent="0.25">
      <c r="A1759">
        <v>2758</v>
      </c>
      <c r="B1759">
        <v>45056</v>
      </c>
      <c r="C1759" t="s">
        <v>194</v>
      </c>
      <c r="D1759" t="s">
        <v>103</v>
      </c>
      <c r="E1759" t="s">
        <v>24</v>
      </c>
      <c r="F1759" t="s">
        <v>298</v>
      </c>
      <c r="G1759" t="s">
        <v>16</v>
      </c>
      <c r="H1759">
        <v>20</v>
      </c>
      <c r="I1759">
        <v>72715.16</v>
      </c>
      <c r="J1759" t="s">
        <v>6181</v>
      </c>
      <c r="K1759" s="4">
        <f t="shared" si="27"/>
        <v>6059.5966666666673</v>
      </c>
      <c r="L1759" s="6">
        <v>6059.5966666666673</v>
      </c>
    </row>
    <row r="1760" spans="1:12" x14ac:dyDescent="0.25">
      <c r="A1760">
        <v>2759</v>
      </c>
      <c r="B1760">
        <v>45106</v>
      </c>
      <c r="C1760" t="s">
        <v>130</v>
      </c>
      <c r="D1760" t="s">
        <v>552</v>
      </c>
      <c r="E1760" t="s">
        <v>30</v>
      </c>
      <c r="F1760" t="s">
        <v>198</v>
      </c>
      <c r="G1760" t="s">
        <v>16</v>
      </c>
      <c r="H1760">
        <v>6</v>
      </c>
      <c r="I1760">
        <v>87396.46</v>
      </c>
      <c r="J1760" t="s">
        <v>1659</v>
      </c>
      <c r="K1760" s="4">
        <f t="shared" si="27"/>
        <v>7283.0383333333339</v>
      </c>
      <c r="L1760" s="6">
        <v>7283.0383333333339</v>
      </c>
    </row>
    <row r="1761" spans="1:12" x14ac:dyDescent="0.25">
      <c r="A1761">
        <v>2760</v>
      </c>
      <c r="B1761">
        <v>45058</v>
      </c>
      <c r="C1761" t="s">
        <v>491</v>
      </c>
      <c r="D1761" t="s">
        <v>1142</v>
      </c>
      <c r="E1761" t="s">
        <v>30</v>
      </c>
      <c r="F1761" t="s">
        <v>20</v>
      </c>
      <c r="G1761" t="s">
        <v>26</v>
      </c>
      <c r="H1761">
        <v>1</v>
      </c>
      <c r="I1761">
        <v>91744.17</v>
      </c>
      <c r="J1761" t="s">
        <v>4141</v>
      </c>
      <c r="K1761" s="4">
        <f t="shared" si="27"/>
        <v>7645.3474999999999</v>
      </c>
      <c r="L1761" s="6">
        <v>7645.3474999999999</v>
      </c>
    </row>
    <row r="1762" spans="1:12" x14ac:dyDescent="0.25">
      <c r="A1762">
        <v>2761</v>
      </c>
      <c r="B1762">
        <v>45141</v>
      </c>
      <c r="C1762" t="s">
        <v>856</v>
      </c>
      <c r="D1762" t="s">
        <v>647</v>
      </c>
      <c r="E1762" t="s">
        <v>14</v>
      </c>
      <c r="F1762" t="s">
        <v>189</v>
      </c>
      <c r="G1762" t="s">
        <v>26</v>
      </c>
      <c r="H1762">
        <v>7</v>
      </c>
      <c r="I1762">
        <v>64913.82</v>
      </c>
      <c r="J1762" t="s">
        <v>3620</v>
      </c>
      <c r="K1762" s="4">
        <f t="shared" si="27"/>
        <v>5409.4849999999997</v>
      </c>
      <c r="L1762" s="6">
        <v>5409.4849999999997</v>
      </c>
    </row>
    <row r="1763" spans="1:12" x14ac:dyDescent="0.25">
      <c r="A1763">
        <v>2762</v>
      </c>
      <c r="B1763">
        <v>45131</v>
      </c>
      <c r="C1763" t="s">
        <v>270</v>
      </c>
      <c r="D1763" t="s">
        <v>149</v>
      </c>
      <c r="E1763" t="s">
        <v>24</v>
      </c>
      <c r="F1763" t="s">
        <v>173</v>
      </c>
      <c r="G1763" t="s">
        <v>21</v>
      </c>
      <c r="H1763">
        <v>6</v>
      </c>
      <c r="I1763">
        <v>70668.100000000006</v>
      </c>
      <c r="J1763" t="s">
        <v>8228</v>
      </c>
      <c r="K1763" s="4">
        <f t="shared" si="27"/>
        <v>5889.0083333333341</v>
      </c>
      <c r="L1763" s="6">
        <v>5889.0083333333341</v>
      </c>
    </row>
    <row r="1764" spans="1:12" x14ac:dyDescent="0.25">
      <c r="A1764">
        <v>2763</v>
      </c>
      <c r="B1764">
        <v>45123</v>
      </c>
      <c r="C1764" t="s">
        <v>632</v>
      </c>
      <c r="D1764" t="s">
        <v>527</v>
      </c>
      <c r="E1764" t="s">
        <v>14</v>
      </c>
      <c r="F1764" t="s">
        <v>246</v>
      </c>
      <c r="G1764" t="s">
        <v>21</v>
      </c>
      <c r="H1764">
        <v>12</v>
      </c>
      <c r="I1764">
        <v>67237.62</v>
      </c>
      <c r="J1764" t="s">
        <v>3490</v>
      </c>
      <c r="K1764" s="4">
        <f t="shared" si="27"/>
        <v>5603.1349999999993</v>
      </c>
      <c r="L1764" s="6">
        <v>5603.1349999999993</v>
      </c>
    </row>
    <row r="1765" spans="1:12" x14ac:dyDescent="0.25">
      <c r="A1765">
        <v>2764</v>
      </c>
      <c r="B1765">
        <v>45088</v>
      </c>
      <c r="C1765" t="s">
        <v>199</v>
      </c>
      <c r="D1765" t="s">
        <v>480</v>
      </c>
      <c r="E1765" t="s">
        <v>24</v>
      </c>
      <c r="F1765" t="s">
        <v>176</v>
      </c>
      <c r="G1765" t="s">
        <v>26</v>
      </c>
      <c r="H1765">
        <v>7</v>
      </c>
      <c r="I1765">
        <v>94663.76</v>
      </c>
      <c r="J1765" t="s">
        <v>4062</v>
      </c>
      <c r="K1765" s="4">
        <f t="shared" si="27"/>
        <v>7888.6466666666665</v>
      </c>
      <c r="L1765" s="6">
        <v>7888.6466666666665</v>
      </c>
    </row>
    <row r="1766" spans="1:12" x14ac:dyDescent="0.25">
      <c r="A1766">
        <v>2765</v>
      </c>
      <c r="B1766">
        <v>45110</v>
      </c>
      <c r="C1766" t="s">
        <v>90</v>
      </c>
      <c r="D1766" t="s">
        <v>192</v>
      </c>
      <c r="E1766" t="s">
        <v>30</v>
      </c>
      <c r="F1766" t="s">
        <v>142</v>
      </c>
      <c r="G1766" t="s">
        <v>35</v>
      </c>
      <c r="H1766">
        <v>15</v>
      </c>
      <c r="I1766">
        <v>77369.33</v>
      </c>
      <c r="J1766" t="s">
        <v>2416</v>
      </c>
      <c r="K1766" s="4">
        <f t="shared" si="27"/>
        <v>6447.4441666666671</v>
      </c>
      <c r="L1766" s="6">
        <v>6447.4441666666671</v>
      </c>
    </row>
    <row r="1767" spans="1:12" x14ac:dyDescent="0.25">
      <c r="A1767">
        <v>2766</v>
      </c>
      <c r="B1767">
        <v>45061</v>
      </c>
      <c r="C1767" t="s">
        <v>70</v>
      </c>
      <c r="D1767" t="s">
        <v>663</v>
      </c>
      <c r="E1767" t="s">
        <v>30</v>
      </c>
      <c r="F1767" t="s">
        <v>69</v>
      </c>
      <c r="G1767" t="s">
        <v>21</v>
      </c>
      <c r="H1767">
        <v>0</v>
      </c>
      <c r="I1767">
        <v>40511.040000000001</v>
      </c>
      <c r="J1767" t="s">
        <v>1439</v>
      </c>
      <c r="K1767" s="4">
        <f t="shared" si="27"/>
        <v>3375.92</v>
      </c>
      <c r="L1767" s="6">
        <v>3375.92</v>
      </c>
    </row>
    <row r="1768" spans="1:12" x14ac:dyDescent="0.25">
      <c r="A1768">
        <v>2767</v>
      </c>
      <c r="B1768">
        <v>45089</v>
      </c>
      <c r="C1768" t="s">
        <v>50</v>
      </c>
      <c r="D1768" t="s">
        <v>1143</v>
      </c>
      <c r="E1768" t="s">
        <v>30</v>
      </c>
      <c r="F1768" t="s">
        <v>198</v>
      </c>
      <c r="G1768" t="s">
        <v>35</v>
      </c>
      <c r="H1768">
        <v>16</v>
      </c>
      <c r="I1768">
        <v>54605.66</v>
      </c>
      <c r="J1768" t="s">
        <v>2720</v>
      </c>
      <c r="K1768" s="4">
        <f t="shared" si="27"/>
        <v>4550.4716666666673</v>
      </c>
      <c r="L1768" s="6">
        <v>4550.4716666666673</v>
      </c>
    </row>
    <row r="1769" spans="1:12" x14ac:dyDescent="0.25">
      <c r="A1769">
        <v>2768</v>
      </c>
      <c r="B1769">
        <v>45062</v>
      </c>
      <c r="C1769" t="s">
        <v>50</v>
      </c>
      <c r="D1769" t="s">
        <v>395</v>
      </c>
      <c r="E1769" t="s">
        <v>24</v>
      </c>
      <c r="F1769" t="s">
        <v>15</v>
      </c>
      <c r="G1769" t="s">
        <v>26</v>
      </c>
      <c r="H1769">
        <v>2</v>
      </c>
      <c r="I1769">
        <v>74084.28</v>
      </c>
      <c r="J1769" t="s">
        <v>9213</v>
      </c>
      <c r="K1769" s="4">
        <f t="shared" si="27"/>
        <v>6173.69</v>
      </c>
      <c r="L1769" s="6">
        <v>6173.69</v>
      </c>
    </row>
    <row r="1770" spans="1:12" x14ac:dyDescent="0.25">
      <c r="A1770">
        <v>2769</v>
      </c>
      <c r="B1770">
        <v>45088</v>
      </c>
      <c r="C1770" t="s">
        <v>1144</v>
      </c>
      <c r="D1770" t="s">
        <v>311</v>
      </c>
      <c r="E1770" t="s">
        <v>24</v>
      </c>
      <c r="F1770" t="s">
        <v>147</v>
      </c>
      <c r="G1770" t="s">
        <v>35</v>
      </c>
      <c r="H1770">
        <v>13</v>
      </c>
      <c r="I1770">
        <v>39560.83</v>
      </c>
      <c r="J1770" t="s">
        <v>2294</v>
      </c>
      <c r="K1770" s="4">
        <f t="shared" si="27"/>
        <v>3296.7358333333336</v>
      </c>
      <c r="L1770" s="6">
        <v>3296.7358333333336</v>
      </c>
    </row>
    <row r="1771" spans="1:12" x14ac:dyDescent="0.25">
      <c r="A1771">
        <v>2770</v>
      </c>
      <c r="B1771">
        <v>45106</v>
      </c>
      <c r="C1771" t="s">
        <v>1145</v>
      </c>
      <c r="D1771" t="s">
        <v>87</v>
      </c>
      <c r="E1771" t="s">
        <v>24</v>
      </c>
      <c r="F1771" t="s">
        <v>69</v>
      </c>
      <c r="G1771" t="s">
        <v>35</v>
      </c>
      <c r="H1771">
        <v>0</v>
      </c>
      <c r="I1771">
        <v>41954.89</v>
      </c>
      <c r="J1771" t="s">
        <v>6169</v>
      </c>
      <c r="K1771" s="4">
        <f t="shared" si="27"/>
        <v>3496.2408333333333</v>
      </c>
      <c r="L1771" s="6">
        <v>3496.2408333333333</v>
      </c>
    </row>
    <row r="1772" spans="1:12" x14ac:dyDescent="0.25">
      <c r="A1772">
        <v>2771</v>
      </c>
      <c r="B1772">
        <v>45125</v>
      </c>
      <c r="C1772" t="s">
        <v>93</v>
      </c>
      <c r="D1772" t="s">
        <v>1013</v>
      </c>
      <c r="E1772" t="s">
        <v>24</v>
      </c>
      <c r="F1772" t="s">
        <v>147</v>
      </c>
      <c r="G1772" t="s">
        <v>35</v>
      </c>
      <c r="H1772">
        <v>1</v>
      </c>
      <c r="I1772">
        <v>91101.92</v>
      </c>
      <c r="J1772" t="s">
        <v>6940</v>
      </c>
      <c r="K1772" s="4">
        <f t="shared" si="27"/>
        <v>7591.8266666666668</v>
      </c>
      <c r="L1772" s="6">
        <v>7591.8266666666668</v>
      </c>
    </row>
    <row r="1773" spans="1:12" x14ac:dyDescent="0.25">
      <c r="A1773">
        <v>2772</v>
      </c>
      <c r="B1773">
        <v>45093</v>
      </c>
      <c r="C1773" t="s">
        <v>47</v>
      </c>
      <c r="D1773" t="s">
        <v>56</v>
      </c>
      <c r="E1773" t="s">
        <v>30</v>
      </c>
      <c r="F1773" t="s">
        <v>94</v>
      </c>
      <c r="G1773" t="s">
        <v>16</v>
      </c>
      <c r="H1773">
        <v>5</v>
      </c>
      <c r="I1773">
        <v>94985.2</v>
      </c>
      <c r="J1773" t="s">
        <v>8944</v>
      </c>
      <c r="K1773" s="4">
        <f t="shared" si="27"/>
        <v>7915.4333333333334</v>
      </c>
      <c r="L1773" s="6">
        <v>7915.4333333333334</v>
      </c>
    </row>
    <row r="1774" spans="1:12" x14ac:dyDescent="0.25">
      <c r="A1774">
        <v>2773</v>
      </c>
      <c r="B1774">
        <v>45093</v>
      </c>
      <c r="C1774" t="s">
        <v>221</v>
      </c>
      <c r="D1774" t="s">
        <v>318</v>
      </c>
      <c r="E1774" t="s">
        <v>14</v>
      </c>
      <c r="F1774" t="s">
        <v>265</v>
      </c>
      <c r="G1774" t="s">
        <v>26</v>
      </c>
      <c r="H1774">
        <v>20</v>
      </c>
      <c r="I1774">
        <v>40803.410000000003</v>
      </c>
      <c r="J1774" t="s">
        <v>2011</v>
      </c>
      <c r="K1774" s="4">
        <f t="shared" si="27"/>
        <v>3400.2841666666668</v>
      </c>
      <c r="L1774" s="6">
        <v>3400.2841666666668</v>
      </c>
    </row>
    <row r="1775" spans="1:12" x14ac:dyDescent="0.25">
      <c r="A1775">
        <v>2774</v>
      </c>
      <c r="B1775">
        <v>45069</v>
      </c>
      <c r="C1775" t="s">
        <v>143</v>
      </c>
      <c r="D1775" t="s">
        <v>782</v>
      </c>
      <c r="E1775" t="s">
        <v>30</v>
      </c>
      <c r="F1775" t="s">
        <v>173</v>
      </c>
      <c r="G1775" t="s">
        <v>21</v>
      </c>
      <c r="H1775">
        <v>5</v>
      </c>
      <c r="I1775">
        <v>31434</v>
      </c>
      <c r="J1775" t="s">
        <v>8410</v>
      </c>
      <c r="K1775" s="4">
        <f t="shared" si="27"/>
        <v>2619.5</v>
      </c>
      <c r="L1775" s="6">
        <v>2619.5</v>
      </c>
    </row>
    <row r="1776" spans="1:12" x14ac:dyDescent="0.25">
      <c r="A1776">
        <v>2775</v>
      </c>
      <c r="B1776">
        <v>45110</v>
      </c>
      <c r="C1776" t="s">
        <v>143</v>
      </c>
      <c r="D1776" t="s">
        <v>105</v>
      </c>
      <c r="E1776" t="s">
        <v>30</v>
      </c>
      <c r="F1776" t="s">
        <v>113</v>
      </c>
      <c r="G1776" t="s">
        <v>16</v>
      </c>
      <c r="H1776">
        <v>3</v>
      </c>
      <c r="I1776">
        <v>44128.99</v>
      </c>
      <c r="J1776" t="s">
        <v>4183</v>
      </c>
      <c r="K1776" s="4">
        <f t="shared" si="27"/>
        <v>3677.415833333333</v>
      </c>
      <c r="L1776" s="6">
        <v>3677.415833333333</v>
      </c>
    </row>
    <row r="1777" spans="1:12" x14ac:dyDescent="0.25">
      <c r="A1777">
        <v>2776</v>
      </c>
      <c r="B1777">
        <v>45110</v>
      </c>
      <c r="C1777" t="s">
        <v>87</v>
      </c>
      <c r="D1777" t="s">
        <v>278</v>
      </c>
      <c r="E1777" t="s">
        <v>14</v>
      </c>
      <c r="F1777" t="s">
        <v>92</v>
      </c>
      <c r="G1777" t="s">
        <v>16</v>
      </c>
      <c r="H1777">
        <v>11</v>
      </c>
      <c r="I1777">
        <v>50244.81</v>
      </c>
      <c r="J1777" t="s">
        <v>1418</v>
      </c>
      <c r="K1777" s="4">
        <f t="shared" si="27"/>
        <v>4187.0675000000001</v>
      </c>
      <c r="L1777" s="6">
        <v>4187.0675000000001</v>
      </c>
    </row>
    <row r="1778" spans="1:12" x14ac:dyDescent="0.25">
      <c r="A1778">
        <v>2777</v>
      </c>
      <c r="B1778">
        <v>45142</v>
      </c>
      <c r="C1778" t="s">
        <v>427</v>
      </c>
      <c r="D1778" t="s">
        <v>48</v>
      </c>
      <c r="E1778" t="s">
        <v>30</v>
      </c>
      <c r="F1778" t="s">
        <v>264</v>
      </c>
      <c r="G1778" t="s">
        <v>26</v>
      </c>
      <c r="H1778">
        <v>15</v>
      </c>
      <c r="I1778">
        <v>65916.88</v>
      </c>
      <c r="J1778" t="s">
        <v>10005</v>
      </c>
      <c r="K1778" s="4">
        <f t="shared" si="27"/>
        <v>5493.0733333333337</v>
      </c>
      <c r="L1778" s="6">
        <v>5493.0733333333337</v>
      </c>
    </row>
    <row r="1779" spans="1:12" x14ac:dyDescent="0.25">
      <c r="A1779">
        <v>2778</v>
      </c>
      <c r="B1779">
        <v>45130</v>
      </c>
      <c r="C1779" t="s">
        <v>327</v>
      </c>
      <c r="D1779" t="s">
        <v>461</v>
      </c>
      <c r="E1779" t="s">
        <v>14</v>
      </c>
      <c r="F1779" t="s">
        <v>232</v>
      </c>
      <c r="G1779" t="s">
        <v>26</v>
      </c>
      <c r="H1779">
        <v>8</v>
      </c>
      <c r="I1779">
        <v>34304.51</v>
      </c>
      <c r="J1779" t="s">
        <v>1900</v>
      </c>
      <c r="K1779" s="4">
        <f t="shared" si="27"/>
        <v>2858.709166666667</v>
      </c>
      <c r="L1779" s="6">
        <v>2858.709166666667</v>
      </c>
    </row>
    <row r="1780" spans="1:12" x14ac:dyDescent="0.25">
      <c r="A1780">
        <v>2779</v>
      </c>
      <c r="B1780">
        <v>45141</v>
      </c>
      <c r="C1780" t="s">
        <v>427</v>
      </c>
      <c r="D1780" t="s">
        <v>1009</v>
      </c>
      <c r="E1780" t="s">
        <v>24</v>
      </c>
      <c r="F1780" t="s">
        <v>147</v>
      </c>
      <c r="G1780" t="s">
        <v>35</v>
      </c>
      <c r="H1780">
        <v>1</v>
      </c>
      <c r="I1780">
        <v>36397.519999999997</v>
      </c>
      <c r="J1780" t="s">
        <v>1645</v>
      </c>
      <c r="K1780" s="4">
        <f t="shared" si="27"/>
        <v>3033.1266666666666</v>
      </c>
      <c r="L1780" s="6">
        <v>3033.1266666666666</v>
      </c>
    </row>
    <row r="1781" spans="1:12" x14ac:dyDescent="0.25">
      <c r="A1781">
        <v>2780</v>
      </c>
      <c r="B1781">
        <v>45101</v>
      </c>
      <c r="C1781" t="s">
        <v>111</v>
      </c>
      <c r="D1781" t="s">
        <v>202</v>
      </c>
      <c r="E1781" t="s">
        <v>24</v>
      </c>
      <c r="F1781" t="s">
        <v>246</v>
      </c>
      <c r="G1781" t="s">
        <v>21</v>
      </c>
      <c r="H1781">
        <v>11</v>
      </c>
      <c r="I1781">
        <v>59474.66</v>
      </c>
      <c r="J1781" t="s">
        <v>3490</v>
      </c>
      <c r="K1781" s="4">
        <f t="shared" si="27"/>
        <v>4956.2216666666673</v>
      </c>
      <c r="L1781" s="6">
        <v>4956.2216666666673</v>
      </c>
    </row>
    <row r="1782" spans="1:12" x14ac:dyDescent="0.25">
      <c r="A1782">
        <v>2781</v>
      </c>
      <c r="B1782">
        <v>45095</v>
      </c>
      <c r="C1782" t="s">
        <v>260</v>
      </c>
      <c r="D1782" t="s">
        <v>1146</v>
      </c>
      <c r="E1782" t="s">
        <v>14</v>
      </c>
      <c r="F1782" t="s">
        <v>232</v>
      </c>
      <c r="G1782" t="s">
        <v>26</v>
      </c>
      <c r="H1782">
        <v>2</v>
      </c>
      <c r="I1782">
        <v>30656.73</v>
      </c>
      <c r="J1782" t="s">
        <v>2977</v>
      </c>
      <c r="K1782" s="4">
        <f t="shared" si="27"/>
        <v>2554.7275</v>
      </c>
      <c r="L1782" s="6">
        <v>2554.7275</v>
      </c>
    </row>
    <row r="1783" spans="1:12" x14ac:dyDescent="0.25">
      <c r="A1783">
        <v>2782</v>
      </c>
      <c r="B1783">
        <v>45119</v>
      </c>
      <c r="C1783" t="s">
        <v>477</v>
      </c>
      <c r="D1783" t="s">
        <v>713</v>
      </c>
      <c r="E1783" t="s">
        <v>14</v>
      </c>
      <c r="F1783" t="s">
        <v>94</v>
      </c>
      <c r="G1783" t="s">
        <v>21</v>
      </c>
      <c r="H1783">
        <v>10</v>
      </c>
      <c r="I1783">
        <v>50172.68</v>
      </c>
      <c r="J1783" t="s">
        <v>6561</v>
      </c>
      <c r="K1783" s="4">
        <f t="shared" si="27"/>
        <v>4181.0566666666664</v>
      </c>
      <c r="L1783" s="6">
        <v>4181.0566666666664</v>
      </c>
    </row>
    <row r="1784" spans="1:12" x14ac:dyDescent="0.25">
      <c r="A1784">
        <v>2783</v>
      </c>
      <c r="B1784">
        <v>45128</v>
      </c>
      <c r="C1784" t="s">
        <v>103</v>
      </c>
      <c r="D1784" t="s">
        <v>146</v>
      </c>
      <c r="E1784" t="s">
        <v>30</v>
      </c>
      <c r="F1784" t="s">
        <v>119</v>
      </c>
      <c r="G1784" t="s">
        <v>16</v>
      </c>
      <c r="H1784">
        <v>13</v>
      </c>
      <c r="I1784">
        <v>71229.119999999995</v>
      </c>
      <c r="J1784" t="s">
        <v>2092</v>
      </c>
      <c r="K1784" s="4">
        <f t="shared" si="27"/>
        <v>5935.7599999999993</v>
      </c>
      <c r="L1784" s="6">
        <v>5935.7599999999993</v>
      </c>
    </row>
    <row r="1785" spans="1:12" x14ac:dyDescent="0.25">
      <c r="A1785">
        <v>2784</v>
      </c>
      <c r="B1785">
        <v>45080</v>
      </c>
      <c r="C1785" t="s">
        <v>393</v>
      </c>
      <c r="D1785" t="s">
        <v>87</v>
      </c>
      <c r="E1785" t="s">
        <v>24</v>
      </c>
      <c r="F1785" t="s">
        <v>78</v>
      </c>
      <c r="G1785" t="s">
        <v>26</v>
      </c>
      <c r="H1785">
        <v>4</v>
      </c>
      <c r="I1785">
        <v>75784.27</v>
      </c>
      <c r="J1785" t="s">
        <v>8335</v>
      </c>
      <c r="K1785" s="4">
        <f t="shared" si="27"/>
        <v>6315.355833333334</v>
      </c>
      <c r="L1785" s="6">
        <v>6315.355833333334</v>
      </c>
    </row>
    <row r="1786" spans="1:12" x14ac:dyDescent="0.25">
      <c r="A1786">
        <v>2785</v>
      </c>
      <c r="B1786">
        <v>45115</v>
      </c>
      <c r="C1786" t="s">
        <v>452</v>
      </c>
      <c r="D1786" t="s">
        <v>647</v>
      </c>
      <c r="E1786" t="s">
        <v>14</v>
      </c>
      <c r="F1786" t="s">
        <v>81</v>
      </c>
      <c r="G1786" t="s">
        <v>16</v>
      </c>
      <c r="H1786">
        <v>9</v>
      </c>
      <c r="I1786">
        <v>74943.320000000007</v>
      </c>
      <c r="J1786" t="s">
        <v>1865</v>
      </c>
      <c r="K1786" s="4">
        <f t="shared" si="27"/>
        <v>6245.2766666666676</v>
      </c>
      <c r="L1786" s="6">
        <v>6245.2766666666676</v>
      </c>
    </row>
    <row r="1787" spans="1:12" x14ac:dyDescent="0.25">
      <c r="A1787">
        <v>2786</v>
      </c>
      <c r="B1787">
        <v>45072</v>
      </c>
      <c r="C1787" t="s">
        <v>115</v>
      </c>
      <c r="D1787" t="s">
        <v>124</v>
      </c>
      <c r="E1787" t="s">
        <v>14</v>
      </c>
      <c r="F1787" t="s">
        <v>69</v>
      </c>
      <c r="G1787" t="s">
        <v>35</v>
      </c>
      <c r="H1787">
        <v>20</v>
      </c>
      <c r="I1787">
        <v>46241.23</v>
      </c>
      <c r="J1787" t="s">
        <v>4982</v>
      </c>
      <c r="K1787" s="4">
        <f t="shared" si="27"/>
        <v>3853.4358333333334</v>
      </c>
      <c r="L1787" s="6">
        <v>3853.4358333333334</v>
      </c>
    </row>
    <row r="1788" spans="1:12" x14ac:dyDescent="0.25">
      <c r="A1788">
        <v>2787</v>
      </c>
      <c r="B1788">
        <v>45118</v>
      </c>
      <c r="C1788" t="s">
        <v>177</v>
      </c>
      <c r="D1788" t="s">
        <v>144</v>
      </c>
      <c r="E1788" t="s">
        <v>24</v>
      </c>
      <c r="F1788" t="s">
        <v>265</v>
      </c>
      <c r="G1788" t="s">
        <v>26</v>
      </c>
      <c r="H1788">
        <v>14</v>
      </c>
      <c r="I1788">
        <v>99575.77</v>
      </c>
      <c r="J1788" t="s">
        <v>2310</v>
      </c>
      <c r="K1788" s="4">
        <f t="shared" si="27"/>
        <v>8297.9808333333331</v>
      </c>
      <c r="L1788" s="6">
        <v>8297.9808333333331</v>
      </c>
    </row>
    <row r="1789" spans="1:12" x14ac:dyDescent="0.25">
      <c r="A1789">
        <v>2788</v>
      </c>
      <c r="B1789">
        <v>45111</v>
      </c>
      <c r="C1789" t="s">
        <v>343</v>
      </c>
      <c r="D1789" t="s">
        <v>105</v>
      </c>
      <c r="E1789" t="s">
        <v>30</v>
      </c>
      <c r="F1789" t="s">
        <v>164</v>
      </c>
      <c r="G1789" t="s">
        <v>21</v>
      </c>
      <c r="H1789">
        <v>14</v>
      </c>
      <c r="I1789">
        <v>97811.5</v>
      </c>
      <c r="J1789" t="s">
        <v>4886</v>
      </c>
      <c r="K1789" s="4">
        <f t="shared" si="27"/>
        <v>8150.958333333333</v>
      </c>
      <c r="L1789" s="6">
        <v>8150.958333333333</v>
      </c>
    </row>
    <row r="1790" spans="1:12" x14ac:dyDescent="0.25">
      <c r="A1790">
        <v>2789</v>
      </c>
      <c r="B1790">
        <v>45061</v>
      </c>
      <c r="C1790" t="s">
        <v>216</v>
      </c>
      <c r="D1790" t="s">
        <v>683</v>
      </c>
      <c r="E1790" t="s">
        <v>30</v>
      </c>
      <c r="F1790" t="s">
        <v>72</v>
      </c>
      <c r="G1790" t="s">
        <v>16</v>
      </c>
      <c r="H1790">
        <v>3</v>
      </c>
      <c r="I1790">
        <v>98816.98</v>
      </c>
      <c r="J1790" t="s">
        <v>2346</v>
      </c>
      <c r="K1790" s="4">
        <f t="shared" si="27"/>
        <v>8234.748333333333</v>
      </c>
      <c r="L1790" s="6">
        <v>8234.748333333333</v>
      </c>
    </row>
    <row r="1791" spans="1:12" x14ac:dyDescent="0.25">
      <c r="A1791">
        <v>2790</v>
      </c>
      <c r="B1791">
        <v>45103</v>
      </c>
      <c r="C1791" t="s">
        <v>28</v>
      </c>
      <c r="D1791" t="s">
        <v>319</v>
      </c>
      <c r="E1791" t="s">
        <v>30</v>
      </c>
      <c r="F1791" t="s">
        <v>15</v>
      </c>
      <c r="G1791" t="s">
        <v>35</v>
      </c>
      <c r="H1791">
        <v>5</v>
      </c>
      <c r="I1791">
        <v>46865.94</v>
      </c>
      <c r="J1791" t="s">
        <v>1878</v>
      </c>
      <c r="K1791" s="4">
        <f t="shared" si="27"/>
        <v>3905.4950000000003</v>
      </c>
      <c r="L1791" s="6">
        <v>3905.4950000000003</v>
      </c>
    </row>
    <row r="1792" spans="1:12" x14ac:dyDescent="0.25">
      <c r="A1792">
        <v>2791</v>
      </c>
      <c r="B1792">
        <v>45132</v>
      </c>
      <c r="C1792" t="s">
        <v>1147</v>
      </c>
      <c r="D1792" t="s">
        <v>708</v>
      </c>
      <c r="E1792" t="s">
        <v>30</v>
      </c>
      <c r="F1792" t="s">
        <v>94</v>
      </c>
      <c r="G1792" t="s">
        <v>16</v>
      </c>
      <c r="H1792">
        <v>3</v>
      </c>
      <c r="I1792">
        <v>84888.51</v>
      </c>
      <c r="J1792" t="s">
        <v>4189</v>
      </c>
      <c r="K1792" s="4">
        <f t="shared" si="27"/>
        <v>7074.0424999999996</v>
      </c>
      <c r="L1792" s="6">
        <v>7074.0424999999996</v>
      </c>
    </row>
    <row r="1793" spans="1:12" x14ac:dyDescent="0.25">
      <c r="A1793">
        <v>2792</v>
      </c>
      <c r="B1793">
        <v>45090</v>
      </c>
      <c r="C1793" t="s">
        <v>408</v>
      </c>
      <c r="D1793" t="s">
        <v>112</v>
      </c>
      <c r="E1793" t="s">
        <v>30</v>
      </c>
      <c r="F1793" t="s">
        <v>198</v>
      </c>
      <c r="G1793" t="s">
        <v>16</v>
      </c>
      <c r="H1793">
        <v>10</v>
      </c>
      <c r="I1793">
        <v>54646.94</v>
      </c>
      <c r="J1793" t="s">
        <v>4705</v>
      </c>
      <c r="K1793" s="4">
        <f t="shared" si="27"/>
        <v>4553.9116666666669</v>
      </c>
      <c r="L1793" s="6">
        <v>4553.9116666666669</v>
      </c>
    </row>
    <row r="1794" spans="1:12" x14ac:dyDescent="0.25">
      <c r="A1794">
        <v>2793</v>
      </c>
      <c r="B1794">
        <v>45092</v>
      </c>
      <c r="C1794" t="s">
        <v>867</v>
      </c>
      <c r="D1794" t="s">
        <v>105</v>
      </c>
      <c r="E1794" t="s">
        <v>14</v>
      </c>
      <c r="F1794" t="s">
        <v>58</v>
      </c>
      <c r="G1794" t="s">
        <v>35</v>
      </c>
      <c r="H1794">
        <v>16</v>
      </c>
      <c r="I1794">
        <v>46347.42</v>
      </c>
      <c r="J1794" t="s">
        <v>2136</v>
      </c>
      <c r="K1794" s="4">
        <f t="shared" si="27"/>
        <v>3862.2849999999999</v>
      </c>
      <c r="L1794" s="6">
        <v>3862.2849999999999</v>
      </c>
    </row>
    <row r="1795" spans="1:12" x14ac:dyDescent="0.25">
      <c r="A1795">
        <v>2794</v>
      </c>
      <c r="B1795">
        <v>45136</v>
      </c>
      <c r="C1795" t="s">
        <v>1148</v>
      </c>
      <c r="D1795" t="s">
        <v>1149</v>
      </c>
      <c r="E1795" t="s">
        <v>30</v>
      </c>
      <c r="F1795" t="s">
        <v>220</v>
      </c>
      <c r="G1795" t="s">
        <v>16</v>
      </c>
      <c r="H1795">
        <v>5</v>
      </c>
      <c r="I1795">
        <v>86172.28</v>
      </c>
      <c r="J1795" t="s">
        <v>1912</v>
      </c>
      <c r="K1795" s="4">
        <f t="shared" ref="K1795:K1858" si="28">I1795/12</f>
        <v>7181.0233333333335</v>
      </c>
      <c r="L1795" s="6">
        <v>7181.0233333333335</v>
      </c>
    </row>
    <row r="1796" spans="1:12" x14ac:dyDescent="0.25">
      <c r="A1796">
        <v>2795</v>
      </c>
      <c r="B1796">
        <v>45090</v>
      </c>
      <c r="C1796" t="s">
        <v>158</v>
      </c>
      <c r="D1796" t="s">
        <v>936</v>
      </c>
      <c r="E1796" t="s">
        <v>24</v>
      </c>
      <c r="F1796" t="s">
        <v>290</v>
      </c>
      <c r="G1796" t="s">
        <v>21</v>
      </c>
      <c r="H1796">
        <v>3</v>
      </c>
      <c r="I1796">
        <v>67969.52</v>
      </c>
      <c r="J1796" t="s">
        <v>1485</v>
      </c>
      <c r="K1796" s="4">
        <f t="shared" si="28"/>
        <v>5664.126666666667</v>
      </c>
      <c r="L1796" s="6">
        <v>5664.126666666667</v>
      </c>
    </row>
    <row r="1797" spans="1:12" x14ac:dyDescent="0.25">
      <c r="A1797">
        <v>2796</v>
      </c>
      <c r="B1797">
        <v>45054</v>
      </c>
      <c r="C1797" t="s">
        <v>194</v>
      </c>
      <c r="D1797" t="s">
        <v>146</v>
      </c>
      <c r="E1797" t="s">
        <v>14</v>
      </c>
      <c r="F1797" t="s">
        <v>164</v>
      </c>
      <c r="G1797" t="s">
        <v>21</v>
      </c>
      <c r="H1797">
        <v>5</v>
      </c>
      <c r="I1797">
        <v>68437.16</v>
      </c>
      <c r="J1797" t="s">
        <v>4886</v>
      </c>
      <c r="K1797" s="4">
        <f t="shared" si="28"/>
        <v>5703.0966666666673</v>
      </c>
      <c r="L1797" s="6">
        <v>5703.0966666666673</v>
      </c>
    </row>
    <row r="1798" spans="1:12" x14ac:dyDescent="0.25">
      <c r="A1798">
        <v>2797</v>
      </c>
      <c r="B1798">
        <v>45075</v>
      </c>
      <c r="C1798" t="s">
        <v>516</v>
      </c>
      <c r="D1798" t="s">
        <v>115</v>
      </c>
      <c r="E1798" t="s">
        <v>14</v>
      </c>
      <c r="F1798" t="s">
        <v>170</v>
      </c>
      <c r="G1798" t="s">
        <v>26</v>
      </c>
      <c r="H1798">
        <v>9</v>
      </c>
      <c r="I1798">
        <v>39605.480000000003</v>
      </c>
      <c r="J1798" t="s">
        <v>7720</v>
      </c>
      <c r="K1798" s="4">
        <f t="shared" si="28"/>
        <v>3300.4566666666669</v>
      </c>
      <c r="L1798" s="6">
        <v>3300.4566666666669</v>
      </c>
    </row>
    <row r="1799" spans="1:12" x14ac:dyDescent="0.25">
      <c r="A1799">
        <v>2798</v>
      </c>
      <c r="B1799">
        <v>45060</v>
      </c>
      <c r="C1799" t="s">
        <v>698</v>
      </c>
      <c r="D1799" t="s">
        <v>616</v>
      </c>
      <c r="E1799" t="s">
        <v>30</v>
      </c>
      <c r="F1799" t="s">
        <v>52</v>
      </c>
      <c r="G1799" t="s">
        <v>16</v>
      </c>
      <c r="H1799">
        <v>10</v>
      </c>
      <c r="I1799">
        <v>53496.63</v>
      </c>
      <c r="J1799" t="s">
        <v>3543</v>
      </c>
      <c r="K1799" s="4">
        <f t="shared" si="28"/>
        <v>4458.0524999999998</v>
      </c>
      <c r="L1799" s="6">
        <v>4458.0524999999998</v>
      </c>
    </row>
    <row r="1800" spans="1:12" x14ac:dyDescent="0.25">
      <c r="A1800">
        <v>2799</v>
      </c>
      <c r="B1800">
        <v>45139</v>
      </c>
      <c r="C1800" t="s">
        <v>70</v>
      </c>
      <c r="D1800" t="s">
        <v>780</v>
      </c>
      <c r="E1800" t="s">
        <v>30</v>
      </c>
      <c r="F1800" t="s">
        <v>235</v>
      </c>
      <c r="G1800" t="s">
        <v>16</v>
      </c>
      <c r="H1800">
        <v>17</v>
      </c>
      <c r="I1800">
        <v>67539.62</v>
      </c>
      <c r="J1800" t="s">
        <v>2454</v>
      </c>
      <c r="K1800" s="4">
        <f t="shared" si="28"/>
        <v>5628.3016666666663</v>
      </c>
      <c r="L1800" s="6">
        <v>5628.3016666666663</v>
      </c>
    </row>
    <row r="1801" spans="1:12" x14ac:dyDescent="0.25">
      <c r="A1801">
        <v>2800</v>
      </c>
      <c r="B1801">
        <v>45084</v>
      </c>
      <c r="C1801" t="s">
        <v>333</v>
      </c>
      <c r="D1801" t="s">
        <v>663</v>
      </c>
      <c r="E1801" t="s">
        <v>30</v>
      </c>
      <c r="F1801" t="s">
        <v>167</v>
      </c>
      <c r="G1801" t="s">
        <v>26</v>
      </c>
      <c r="H1801">
        <v>6</v>
      </c>
      <c r="I1801">
        <v>30402.85</v>
      </c>
      <c r="J1801" t="s">
        <v>8410</v>
      </c>
      <c r="K1801" s="4">
        <f t="shared" si="28"/>
        <v>2533.5708333333332</v>
      </c>
      <c r="L1801" s="6">
        <v>2533.5708333333332</v>
      </c>
    </row>
    <row r="1802" spans="1:12" x14ac:dyDescent="0.25">
      <c r="A1802">
        <v>2801</v>
      </c>
      <c r="B1802">
        <v>45092</v>
      </c>
      <c r="C1802" t="s">
        <v>194</v>
      </c>
      <c r="D1802" t="s">
        <v>952</v>
      </c>
      <c r="E1802" t="s">
        <v>24</v>
      </c>
      <c r="F1802" t="s">
        <v>167</v>
      </c>
      <c r="G1802" t="s">
        <v>16</v>
      </c>
      <c r="H1802">
        <v>4</v>
      </c>
      <c r="I1802">
        <v>50888.15</v>
      </c>
      <c r="J1802" t="s">
        <v>1912</v>
      </c>
      <c r="K1802" s="4">
        <f t="shared" si="28"/>
        <v>4240.6791666666668</v>
      </c>
      <c r="L1802" s="6">
        <v>4240.6791666666668</v>
      </c>
    </row>
    <row r="1803" spans="1:12" x14ac:dyDescent="0.25">
      <c r="A1803">
        <v>2802</v>
      </c>
      <c r="B1803">
        <v>45139</v>
      </c>
      <c r="C1803" t="s">
        <v>448</v>
      </c>
      <c r="D1803" t="s">
        <v>1150</v>
      </c>
      <c r="E1803" t="s">
        <v>24</v>
      </c>
      <c r="F1803" t="s">
        <v>198</v>
      </c>
      <c r="G1803" t="s">
        <v>26</v>
      </c>
      <c r="H1803">
        <v>3</v>
      </c>
      <c r="I1803">
        <v>59065.97</v>
      </c>
      <c r="J1803" t="s">
        <v>4051</v>
      </c>
      <c r="K1803" s="4">
        <f t="shared" si="28"/>
        <v>4922.1641666666665</v>
      </c>
      <c r="L1803" s="6">
        <v>4922.1641666666665</v>
      </c>
    </row>
    <row r="1804" spans="1:12" x14ac:dyDescent="0.25">
      <c r="A1804">
        <v>2803</v>
      </c>
      <c r="B1804">
        <v>45113</v>
      </c>
      <c r="C1804" t="s">
        <v>448</v>
      </c>
      <c r="D1804" t="s">
        <v>487</v>
      </c>
      <c r="E1804" t="s">
        <v>24</v>
      </c>
      <c r="F1804" t="s">
        <v>205</v>
      </c>
      <c r="G1804" t="s">
        <v>26</v>
      </c>
      <c r="H1804">
        <v>1</v>
      </c>
      <c r="I1804">
        <v>33226.71</v>
      </c>
      <c r="J1804" t="s">
        <v>4030</v>
      </c>
      <c r="K1804" s="4">
        <f t="shared" si="28"/>
        <v>2768.8924999999999</v>
      </c>
      <c r="L1804" s="6">
        <v>2768.8924999999999</v>
      </c>
    </row>
    <row r="1805" spans="1:12" x14ac:dyDescent="0.25">
      <c r="A1805">
        <v>2804</v>
      </c>
      <c r="B1805">
        <v>45131</v>
      </c>
      <c r="C1805" t="s">
        <v>711</v>
      </c>
      <c r="D1805" t="s">
        <v>71</v>
      </c>
      <c r="E1805" t="s">
        <v>14</v>
      </c>
      <c r="F1805" t="s">
        <v>31</v>
      </c>
      <c r="G1805" t="s">
        <v>21</v>
      </c>
      <c r="H1805">
        <v>1</v>
      </c>
      <c r="I1805">
        <v>31946.65</v>
      </c>
      <c r="J1805" t="s">
        <v>1895</v>
      </c>
      <c r="K1805" s="4">
        <f t="shared" si="28"/>
        <v>2662.2208333333333</v>
      </c>
      <c r="L1805" s="6">
        <v>2662.2208333333333</v>
      </c>
    </row>
    <row r="1806" spans="1:12" x14ac:dyDescent="0.25">
      <c r="A1806">
        <v>2805</v>
      </c>
      <c r="B1806">
        <v>45140</v>
      </c>
      <c r="C1806" t="s">
        <v>759</v>
      </c>
      <c r="D1806" t="s">
        <v>601</v>
      </c>
      <c r="E1806" t="s">
        <v>30</v>
      </c>
      <c r="F1806" t="s">
        <v>214</v>
      </c>
      <c r="G1806" t="s">
        <v>16</v>
      </c>
      <c r="H1806">
        <v>20</v>
      </c>
      <c r="I1806">
        <v>83020.05</v>
      </c>
      <c r="J1806" t="s">
        <v>5038</v>
      </c>
      <c r="K1806" s="4">
        <f t="shared" si="28"/>
        <v>6918.3375000000005</v>
      </c>
      <c r="L1806" s="6">
        <v>6918.3375000000005</v>
      </c>
    </row>
    <row r="1807" spans="1:12" x14ac:dyDescent="0.25">
      <c r="A1807">
        <v>2806</v>
      </c>
      <c r="B1807">
        <v>45122</v>
      </c>
      <c r="C1807" t="s">
        <v>808</v>
      </c>
      <c r="D1807" t="s">
        <v>812</v>
      </c>
      <c r="E1807" t="s">
        <v>30</v>
      </c>
      <c r="F1807" t="s">
        <v>38</v>
      </c>
      <c r="G1807" t="s">
        <v>35</v>
      </c>
      <c r="H1807">
        <v>1</v>
      </c>
      <c r="I1807">
        <v>55816.25</v>
      </c>
      <c r="J1807" t="s">
        <v>7231</v>
      </c>
      <c r="K1807" s="4">
        <f t="shared" si="28"/>
        <v>4651.354166666667</v>
      </c>
      <c r="L1807" s="6">
        <v>4651.354166666667</v>
      </c>
    </row>
    <row r="1808" spans="1:12" x14ac:dyDescent="0.25">
      <c r="A1808">
        <v>2807</v>
      </c>
      <c r="B1808">
        <v>45119</v>
      </c>
      <c r="C1808" t="s">
        <v>50</v>
      </c>
      <c r="D1808" t="s">
        <v>472</v>
      </c>
      <c r="E1808" t="s">
        <v>14</v>
      </c>
      <c r="F1808" t="s">
        <v>119</v>
      </c>
      <c r="G1808" t="s">
        <v>16</v>
      </c>
      <c r="H1808">
        <v>5</v>
      </c>
      <c r="I1808">
        <v>37132.879999999997</v>
      </c>
      <c r="J1808" t="s">
        <v>3366</v>
      </c>
      <c r="K1808" s="4">
        <f t="shared" si="28"/>
        <v>3094.4066666666663</v>
      </c>
      <c r="L1808" s="6">
        <v>3094.4066666666663</v>
      </c>
    </row>
    <row r="1809" spans="1:12" x14ac:dyDescent="0.25">
      <c r="A1809">
        <v>2808</v>
      </c>
      <c r="B1809">
        <v>45142</v>
      </c>
      <c r="C1809" t="s">
        <v>1119</v>
      </c>
      <c r="D1809" t="s">
        <v>39</v>
      </c>
      <c r="E1809" t="s">
        <v>30</v>
      </c>
      <c r="F1809" t="s">
        <v>229</v>
      </c>
      <c r="G1809" t="s">
        <v>21</v>
      </c>
      <c r="H1809">
        <v>3</v>
      </c>
      <c r="I1809">
        <v>31261.41</v>
      </c>
      <c r="J1809" t="s">
        <v>1830</v>
      </c>
      <c r="K1809" s="4">
        <f t="shared" si="28"/>
        <v>2605.1174999999998</v>
      </c>
      <c r="L1809" s="6">
        <v>2605.1174999999998</v>
      </c>
    </row>
    <row r="1810" spans="1:12" x14ac:dyDescent="0.25">
      <c r="A1810">
        <v>2809</v>
      </c>
      <c r="B1810">
        <v>45067</v>
      </c>
      <c r="C1810" t="s">
        <v>238</v>
      </c>
      <c r="D1810" t="s">
        <v>100</v>
      </c>
      <c r="E1810" t="s">
        <v>30</v>
      </c>
      <c r="F1810" t="s">
        <v>20</v>
      </c>
      <c r="G1810" t="s">
        <v>21</v>
      </c>
      <c r="H1810">
        <v>19</v>
      </c>
      <c r="I1810">
        <v>92119.360000000001</v>
      </c>
      <c r="J1810" t="s">
        <v>4486</v>
      </c>
      <c r="K1810" s="4">
        <f t="shared" si="28"/>
        <v>7676.6133333333337</v>
      </c>
      <c r="L1810" s="6">
        <v>7676.6133333333337</v>
      </c>
    </row>
    <row r="1811" spans="1:12" x14ac:dyDescent="0.25">
      <c r="A1811">
        <v>2810</v>
      </c>
      <c r="B1811">
        <v>45086</v>
      </c>
      <c r="C1811" t="s">
        <v>260</v>
      </c>
      <c r="D1811" t="s">
        <v>1151</v>
      </c>
      <c r="E1811" t="s">
        <v>30</v>
      </c>
      <c r="F1811" t="s">
        <v>129</v>
      </c>
      <c r="G1811" t="s">
        <v>21</v>
      </c>
      <c r="H1811">
        <v>2</v>
      </c>
      <c r="I1811">
        <v>96815.43</v>
      </c>
      <c r="J1811" t="s">
        <v>1717</v>
      </c>
      <c r="K1811" s="4">
        <f t="shared" si="28"/>
        <v>8067.9524999999994</v>
      </c>
      <c r="L1811" s="6">
        <v>8067.9524999999994</v>
      </c>
    </row>
    <row r="1812" spans="1:12" x14ac:dyDescent="0.25">
      <c r="A1812">
        <v>2811</v>
      </c>
      <c r="B1812">
        <v>45063</v>
      </c>
      <c r="C1812" t="s">
        <v>177</v>
      </c>
      <c r="D1812" t="s">
        <v>103</v>
      </c>
      <c r="E1812" t="s">
        <v>24</v>
      </c>
      <c r="F1812" t="s">
        <v>69</v>
      </c>
      <c r="G1812" t="s">
        <v>35</v>
      </c>
      <c r="H1812">
        <v>9</v>
      </c>
      <c r="I1812">
        <v>88988.36</v>
      </c>
      <c r="J1812" t="s">
        <v>2180</v>
      </c>
      <c r="K1812" s="4">
        <f t="shared" si="28"/>
        <v>7415.6966666666667</v>
      </c>
      <c r="L1812" s="6">
        <v>7415.6966666666667</v>
      </c>
    </row>
    <row r="1813" spans="1:12" x14ac:dyDescent="0.25">
      <c r="A1813">
        <v>2812</v>
      </c>
      <c r="B1813">
        <v>45140</v>
      </c>
      <c r="C1813" t="s">
        <v>491</v>
      </c>
      <c r="D1813" t="s">
        <v>304</v>
      </c>
      <c r="E1813" t="s">
        <v>14</v>
      </c>
      <c r="F1813" t="s">
        <v>84</v>
      </c>
      <c r="G1813" t="s">
        <v>21</v>
      </c>
      <c r="H1813">
        <v>6</v>
      </c>
      <c r="I1813">
        <v>95617.44</v>
      </c>
      <c r="J1813" t="s">
        <v>1724</v>
      </c>
      <c r="K1813" s="4">
        <f t="shared" si="28"/>
        <v>7968.12</v>
      </c>
      <c r="L1813" s="6">
        <v>7968.12</v>
      </c>
    </row>
    <row r="1814" spans="1:12" x14ac:dyDescent="0.25">
      <c r="A1814">
        <v>2813</v>
      </c>
      <c r="B1814">
        <v>45136</v>
      </c>
      <c r="C1814" t="s">
        <v>365</v>
      </c>
      <c r="D1814" t="s">
        <v>616</v>
      </c>
      <c r="E1814" t="s">
        <v>14</v>
      </c>
      <c r="F1814" t="s">
        <v>164</v>
      </c>
      <c r="G1814" t="s">
        <v>21</v>
      </c>
      <c r="H1814">
        <v>11</v>
      </c>
      <c r="I1814">
        <v>51865</v>
      </c>
      <c r="J1814" t="s">
        <v>3018</v>
      </c>
      <c r="K1814" s="4">
        <f t="shared" si="28"/>
        <v>4322.083333333333</v>
      </c>
      <c r="L1814" s="6">
        <v>4322.083333333333</v>
      </c>
    </row>
    <row r="1815" spans="1:12" x14ac:dyDescent="0.25">
      <c r="A1815">
        <v>2814</v>
      </c>
      <c r="B1815">
        <v>45098</v>
      </c>
      <c r="C1815" t="s">
        <v>381</v>
      </c>
      <c r="D1815" t="s">
        <v>225</v>
      </c>
      <c r="E1815" t="s">
        <v>14</v>
      </c>
      <c r="F1815" t="s">
        <v>363</v>
      </c>
      <c r="G1815" t="s">
        <v>35</v>
      </c>
      <c r="H1815">
        <v>0</v>
      </c>
      <c r="I1815">
        <v>62822.400000000001</v>
      </c>
      <c r="J1815" t="s">
        <v>6954</v>
      </c>
      <c r="K1815" s="4">
        <f t="shared" si="28"/>
        <v>5235.2</v>
      </c>
      <c r="L1815" s="6">
        <v>5235.2</v>
      </c>
    </row>
    <row r="1816" spans="1:12" x14ac:dyDescent="0.25">
      <c r="A1816">
        <v>2815</v>
      </c>
      <c r="B1816">
        <v>45136</v>
      </c>
      <c r="C1816" t="s">
        <v>831</v>
      </c>
      <c r="D1816" t="s">
        <v>871</v>
      </c>
      <c r="E1816" t="s">
        <v>14</v>
      </c>
      <c r="F1816" t="s">
        <v>189</v>
      </c>
      <c r="G1816" t="s">
        <v>35</v>
      </c>
      <c r="H1816">
        <v>17</v>
      </c>
      <c r="I1816">
        <v>72485.460000000006</v>
      </c>
      <c r="J1816" t="s">
        <v>4686</v>
      </c>
      <c r="K1816" s="4">
        <f t="shared" si="28"/>
        <v>6040.4550000000008</v>
      </c>
      <c r="L1816" s="6">
        <v>6040.4550000000008</v>
      </c>
    </row>
    <row r="1817" spans="1:12" x14ac:dyDescent="0.25">
      <c r="A1817">
        <v>2816</v>
      </c>
      <c r="B1817">
        <v>45086</v>
      </c>
      <c r="C1817" t="s">
        <v>907</v>
      </c>
      <c r="D1817" t="s">
        <v>280</v>
      </c>
      <c r="E1817" t="s">
        <v>24</v>
      </c>
      <c r="F1817" t="s">
        <v>232</v>
      </c>
      <c r="G1817" t="s">
        <v>16</v>
      </c>
      <c r="H1817">
        <v>5</v>
      </c>
      <c r="I1817">
        <v>50567.28</v>
      </c>
      <c r="J1817" t="s">
        <v>10171</v>
      </c>
      <c r="K1817" s="4">
        <f t="shared" si="28"/>
        <v>4213.9399999999996</v>
      </c>
      <c r="L1817" s="6">
        <v>4213.9399999999996</v>
      </c>
    </row>
    <row r="1818" spans="1:12" x14ac:dyDescent="0.25">
      <c r="A1818">
        <v>2817</v>
      </c>
      <c r="B1818">
        <v>45087</v>
      </c>
      <c r="C1818" t="s">
        <v>335</v>
      </c>
      <c r="D1818" t="s">
        <v>100</v>
      </c>
      <c r="E1818" t="s">
        <v>14</v>
      </c>
      <c r="F1818" t="s">
        <v>198</v>
      </c>
      <c r="G1818" t="s">
        <v>35</v>
      </c>
      <c r="H1818">
        <v>8</v>
      </c>
      <c r="I1818">
        <v>71891.009999999995</v>
      </c>
      <c r="J1818" t="s">
        <v>10176</v>
      </c>
      <c r="K1818" s="4">
        <f t="shared" si="28"/>
        <v>5990.9174999999996</v>
      </c>
      <c r="L1818" s="6">
        <v>5990.9174999999996</v>
      </c>
    </row>
    <row r="1819" spans="1:12" x14ac:dyDescent="0.25">
      <c r="A1819">
        <v>2818</v>
      </c>
      <c r="B1819">
        <v>45110</v>
      </c>
      <c r="C1819" t="s">
        <v>348</v>
      </c>
      <c r="D1819" t="s">
        <v>1152</v>
      </c>
      <c r="E1819" t="s">
        <v>30</v>
      </c>
      <c r="F1819" t="s">
        <v>265</v>
      </c>
      <c r="G1819" t="s">
        <v>21</v>
      </c>
      <c r="H1819">
        <v>4</v>
      </c>
      <c r="I1819">
        <v>40151.47</v>
      </c>
      <c r="J1819" t="s">
        <v>5998</v>
      </c>
      <c r="K1819" s="4">
        <f t="shared" si="28"/>
        <v>3345.9558333333334</v>
      </c>
      <c r="L1819" s="6">
        <v>3345.9558333333334</v>
      </c>
    </row>
    <row r="1820" spans="1:12" x14ac:dyDescent="0.25">
      <c r="A1820">
        <v>2819</v>
      </c>
      <c r="B1820">
        <v>45090</v>
      </c>
      <c r="C1820" t="s">
        <v>276</v>
      </c>
      <c r="D1820" t="s">
        <v>191</v>
      </c>
      <c r="E1820" t="s">
        <v>30</v>
      </c>
      <c r="F1820" t="s">
        <v>198</v>
      </c>
      <c r="G1820" t="s">
        <v>16</v>
      </c>
      <c r="H1820">
        <v>17</v>
      </c>
      <c r="I1820">
        <v>43618.66</v>
      </c>
      <c r="J1820" t="s">
        <v>5422</v>
      </c>
      <c r="K1820" s="4">
        <f t="shared" si="28"/>
        <v>3634.8883333333338</v>
      </c>
      <c r="L1820" s="6">
        <v>3634.8883333333338</v>
      </c>
    </row>
    <row r="1821" spans="1:12" x14ac:dyDescent="0.25">
      <c r="A1821">
        <v>2820</v>
      </c>
      <c r="B1821">
        <v>45054</v>
      </c>
      <c r="C1821" t="s">
        <v>776</v>
      </c>
      <c r="D1821" t="s">
        <v>286</v>
      </c>
      <c r="E1821" t="s">
        <v>30</v>
      </c>
      <c r="F1821" t="s">
        <v>167</v>
      </c>
      <c r="G1821" t="s">
        <v>26</v>
      </c>
      <c r="H1821">
        <v>11</v>
      </c>
      <c r="I1821">
        <v>38253.71</v>
      </c>
      <c r="J1821" t="s">
        <v>2346</v>
      </c>
      <c r="K1821" s="4">
        <f t="shared" si="28"/>
        <v>3187.8091666666664</v>
      </c>
      <c r="L1821" s="6">
        <v>3187.8091666666664</v>
      </c>
    </row>
    <row r="1822" spans="1:12" x14ac:dyDescent="0.25">
      <c r="A1822">
        <v>2821</v>
      </c>
      <c r="B1822">
        <v>45059</v>
      </c>
      <c r="C1822" t="s">
        <v>260</v>
      </c>
      <c r="D1822" t="s">
        <v>1153</v>
      </c>
      <c r="E1822" t="s">
        <v>30</v>
      </c>
      <c r="F1822" t="s">
        <v>81</v>
      </c>
      <c r="G1822" t="s">
        <v>16</v>
      </c>
      <c r="H1822">
        <v>9</v>
      </c>
      <c r="I1822">
        <v>45436.21</v>
      </c>
      <c r="J1822" t="s">
        <v>5794</v>
      </c>
      <c r="K1822" s="4">
        <f t="shared" si="28"/>
        <v>3786.3508333333334</v>
      </c>
      <c r="L1822" s="6">
        <v>3786.3508333333334</v>
      </c>
    </row>
    <row r="1823" spans="1:12" x14ac:dyDescent="0.25">
      <c r="A1823">
        <v>2822</v>
      </c>
      <c r="B1823">
        <v>45056</v>
      </c>
      <c r="C1823" t="s">
        <v>28</v>
      </c>
      <c r="D1823" t="s">
        <v>1154</v>
      </c>
      <c r="E1823" t="s">
        <v>14</v>
      </c>
      <c r="F1823" t="s">
        <v>246</v>
      </c>
      <c r="G1823" t="s">
        <v>16</v>
      </c>
      <c r="H1823">
        <v>20</v>
      </c>
      <c r="I1823">
        <v>41316.839999999997</v>
      </c>
      <c r="J1823" t="s">
        <v>2949</v>
      </c>
      <c r="K1823" s="4">
        <f t="shared" si="28"/>
        <v>3443.0699999999997</v>
      </c>
      <c r="L1823" s="6">
        <v>3443.0699999999997</v>
      </c>
    </row>
    <row r="1824" spans="1:12" x14ac:dyDescent="0.25">
      <c r="A1824">
        <v>2823</v>
      </c>
      <c r="B1824">
        <v>45075</v>
      </c>
      <c r="C1824" t="s">
        <v>1155</v>
      </c>
      <c r="D1824" t="s">
        <v>310</v>
      </c>
      <c r="E1824" t="s">
        <v>30</v>
      </c>
      <c r="F1824" t="s">
        <v>69</v>
      </c>
      <c r="G1824" t="s">
        <v>26</v>
      </c>
      <c r="H1824">
        <v>10</v>
      </c>
      <c r="I1824">
        <v>37150.46</v>
      </c>
      <c r="J1824" t="s">
        <v>3930</v>
      </c>
      <c r="K1824" s="4">
        <f t="shared" si="28"/>
        <v>3095.8716666666664</v>
      </c>
      <c r="L1824" s="6">
        <v>3095.8716666666664</v>
      </c>
    </row>
    <row r="1825" spans="1:12" x14ac:dyDescent="0.25">
      <c r="A1825">
        <v>2824</v>
      </c>
      <c r="B1825">
        <v>45115</v>
      </c>
      <c r="C1825" t="s">
        <v>1129</v>
      </c>
      <c r="D1825" t="s">
        <v>380</v>
      </c>
      <c r="E1825" t="s">
        <v>14</v>
      </c>
      <c r="F1825" t="s">
        <v>116</v>
      </c>
      <c r="G1825" t="s">
        <v>21</v>
      </c>
      <c r="H1825">
        <v>11</v>
      </c>
      <c r="I1825">
        <v>54872.15</v>
      </c>
      <c r="J1825" t="s">
        <v>5229</v>
      </c>
      <c r="K1825" s="4">
        <f t="shared" si="28"/>
        <v>4572.6791666666668</v>
      </c>
      <c r="L1825" s="6">
        <v>4572.6791666666668</v>
      </c>
    </row>
    <row r="1826" spans="1:12" x14ac:dyDescent="0.25">
      <c r="A1826">
        <v>2825</v>
      </c>
      <c r="B1826">
        <v>45058</v>
      </c>
      <c r="C1826" t="s">
        <v>28</v>
      </c>
      <c r="D1826" t="s">
        <v>86</v>
      </c>
      <c r="E1826" t="s">
        <v>14</v>
      </c>
      <c r="F1826" t="s">
        <v>214</v>
      </c>
      <c r="G1826" t="s">
        <v>16</v>
      </c>
      <c r="H1826">
        <v>18</v>
      </c>
      <c r="I1826">
        <v>87527</v>
      </c>
      <c r="J1826" t="s">
        <v>2988</v>
      </c>
      <c r="K1826" s="4">
        <f t="shared" si="28"/>
        <v>7293.916666666667</v>
      </c>
      <c r="L1826" s="6">
        <v>7293.916666666667</v>
      </c>
    </row>
    <row r="1827" spans="1:12" x14ac:dyDescent="0.25">
      <c r="A1827">
        <v>2826</v>
      </c>
      <c r="B1827">
        <v>45102</v>
      </c>
      <c r="C1827" t="s">
        <v>174</v>
      </c>
      <c r="D1827" t="s">
        <v>1156</v>
      </c>
      <c r="E1827" t="s">
        <v>24</v>
      </c>
      <c r="F1827" t="s">
        <v>78</v>
      </c>
      <c r="G1827" t="s">
        <v>16</v>
      </c>
      <c r="H1827">
        <v>4</v>
      </c>
      <c r="I1827">
        <v>78424.850000000006</v>
      </c>
      <c r="J1827" t="s">
        <v>3263</v>
      </c>
      <c r="K1827" s="4">
        <f t="shared" si="28"/>
        <v>6535.4041666666672</v>
      </c>
      <c r="L1827" s="6">
        <v>6535.4041666666672</v>
      </c>
    </row>
    <row r="1828" spans="1:12" x14ac:dyDescent="0.25">
      <c r="A1828">
        <v>2827</v>
      </c>
      <c r="B1828">
        <v>45066</v>
      </c>
      <c r="C1828" t="s">
        <v>269</v>
      </c>
      <c r="D1828" t="s">
        <v>840</v>
      </c>
      <c r="E1828" t="s">
        <v>14</v>
      </c>
      <c r="F1828" t="s">
        <v>145</v>
      </c>
      <c r="G1828" t="s">
        <v>35</v>
      </c>
      <c r="H1828">
        <v>17</v>
      </c>
      <c r="I1828">
        <v>77497.81</v>
      </c>
      <c r="J1828" t="s">
        <v>2169</v>
      </c>
      <c r="K1828" s="4">
        <f t="shared" si="28"/>
        <v>6458.1508333333331</v>
      </c>
      <c r="L1828" s="6">
        <v>6458.1508333333331</v>
      </c>
    </row>
    <row r="1829" spans="1:12" x14ac:dyDescent="0.25">
      <c r="A1829">
        <v>2828</v>
      </c>
      <c r="B1829">
        <v>45086</v>
      </c>
      <c r="C1829" t="s">
        <v>759</v>
      </c>
      <c r="D1829" t="s">
        <v>837</v>
      </c>
      <c r="E1829" t="s">
        <v>14</v>
      </c>
      <c r="F1829" t="s">
        <v>46</v>
      </c>
      <c r="G1829" t="s">
        <v>26</v>
      </c>
      <c r="H1829">
        <v>14</v>
      </c>
      <c r="I1829">
        <v>50395.65</v>
      </c>
      <c r="J1829" t="s">
        <v>8772</v>
      </c>
      <c r="K1829" s="4">
        <f t="shared" si="28"/>
        <v>4199.6374999999998</v>
      </c>
      <c r="L1829" s="6">
        <v>4199.6374999999998</v>
      </c>
    </row>
    <row r="1830" spans="1:12" x14ac:dyDescent="0.25">
      <c r="A1830">
        <v>2829</v>
      </c>
      <c r="B1830">
        <v>45083</v>
      </c>
      <c r="C1830" t="s">
        <v>50</v>
      </c>
      <c r="D1830" t="s">
        <v>1157</v>
      </c>
      <c r="E1830" t="s">
        <v>30</v>
      </c>
      <c r="F1830" t="s">
        <v>232</v>
      </c>
      <c r="G1830" t="s">
        <v>35</v>
      </c>
      <c r="H1830">
        <v>12</v>
      </c>
      <c r="I1830">
        <v>59296.51</v>
      </c>
      <c r="J1830" t="s">
        <v>6804</v>
      </c>
      <c r="K1830" s="4">
        <f t="shared" si="28"/>
        <v>4941.3758333333335</v>
      </c>
      <c r="L1830" s="6">
        <v>4941.3758333333335</v>
      </c>
    </row>
    <row r="1831" spans="1:12" x14ac:dyDescent="0.25">
      <c r="A1831">
        <v>2830</v>
      </c>
      <c r="B1831">
        <v>45086</v>
      </c>
      <c r="C1831" t="s">
        <v>123</v>
      </c>
      <c r="D1831" t="s">
        <v>1158</v>
      </c>
      <c r="E1831" t="s">
        <v>14</v>
      </c>
      <c r="F1831" t="s">
        <v>15</v>
      </c>
      <c r="G1831" t="s">
        <v>26</v>
      </c>
      <c r="H1831">
        <v>1</v>
      </c>
      <c r="I1831">
        <v>33207.699999999997</v>
      </c>
      <c r="J1831" t="s">
        <v>10230</v>
      </c>
      <c r="K1831" s="4">
        <f t="shared" si="28"/>
        <v>2767.3083333333329</v>
      </c>
      <c r="L1831" s="6">
        <v>2767.3083333333329</v>
      </c>
    </row>
    <row r="1832" spans="1:12" x14ac:dyDescent="0.25">
      <c r="A1832">
        <v>2831</v>
      </c>
      <c r="B1832">
        <v>45096</v>
      </c>
      <c r="C1832" t="s">
        <v>1159</v>
      </c>
      <c r="D1832" t="s">
        <v>1020</v>
      </c>
      <c r="E1832" t="s">
        <v>14</v>
      </c>
      <c r="F1832" t="s">
        <v>94</v>
      </c>
      <c r="G1832" t="s">
        <v>26</v>
      </c>
      <c r="H1832">
        <v>13</v>
      </c>
      <c r="I1832">
        <v>45249.2</v>
      </c>
      <c r="J1832" t="s">
        <v>4891</v>
      </c>
      <c r="K1832" s="4">
        <f t="shared" si="28"/>
        <v>3770.7666666666664</v>
      </c>
      <c r="L1832" s="6">
        <v>3770.7666666666664</v>
      </c>
    </row>
    <row r="1833" spans="1:12" x14ac:dyDescent="0.25">
      <c r="A1833">
        <v>2832</v>
      </c>
      <c r="B1833">
        <v>45136</v>
      </c>
      <c r="C1833" t="s">
        <v>70</v>
      </c>
      <c r="D1833" t="s">
        <v>939</v>
      </c>
      <c r="E1833" t="s">
        <v>24</v>
      </c>
      <c r="F1833" t="s">
        <v>38</v>
      </c>
      <c r="G1833" t="s">
        <v>21</v>
      </c>
      <c r="H1833">
        <v>11</v>
      </c>
      <c r="I1833">
        <v>80191.06</v>
      </c>
      <c r="J1833" t="s">
        <v>7435</v>
      </c>
      <c r="K1833" s="4">
        <f t="shared" si="28"/>
        <v>6682.5883333333331</v>
      </c>
      <c r="L1833" s="6">
        <v>6682.5883333333331</v>
      </c>
    </row>
    <row r="1834" spans="1:12" x14ac:dyDescent="0.25">
      <c r="A1834">
        <v>2833</v>
      </c>
      <c r="B1834">
        <v>45122</v>
      </c>
      <c r="C1834" t="s">
        <v>716</v>
      </c>
      <c r="D1834" t="s">
        <v>157</v>
      </c>
      <c r="E1834" t="s">
        <v>30</v>
      </c>
      <c r="F1834" t="s">
        <v>119</v>
      </c>
      <c r="G1834" t="s">
        <v>21</v>
      </c>
      <c r="H1834">
        <v>13</v>
      </c>
      <c r="I1834">
        <v>35422.449999999997</v>
      </c>
      <c r="J1834" t="s">
        <v>1905</v>
      </c>
      <c r="K1834" s="4">
        <f t="shared" si="28"/>
        <v>2951.8708333333329</v>
      </c>
      <c r="L1834" s="6">
        <v>2951.8708333333329</v>
      </c>
    </row>
    <row r="1835" spans="1:12" x14ac:dyDescent="0.25">
      <c r="A1835">
        <v>2834</v>
      </c>
      <c r="B1835">
        <v>45073</v>
      </c>
      <c r="C1835" t="s">
        <v>1017</v>
      </c>
      <c r="D1835" t="s">
        <v>838</v>
      </c>
      <c r="E1835" t="s">
        <v>30</v>
      </c>
      <c r="F1835" t="s">
        <v>46</v>
      </c>
      <c r="G1835" t="s">
        <v>26</v>
      </c>
      <c r="H1835">
        <v>12</v>
      </c>
      <c r="I1835">
        <v>85271.89</v>
      </c>
      <c r="J1835" t="s">
        <v>8527</v>
      </c>
      <c r="K1835" s="4">
        <f t="shared" si="28"/>
        <v>7105.9908333333333</v>
      </c>
      <c r="L1835" s="6">
        <v>7105.9908333333333</v>
      </c>
    </row>
    <row r="1836" spans="1:12" x14ac:dyDescent="0.25">
      <c r="A1836">
        <v>2835</v>
      </c>
      <c r="B1836">
        <v>45120</v>
      </c>
      <c r="C1836" t="s">
        <v>269</v>
      </c>
      <c r="D1836" t="s">
        <v>941</v>
      </c>
      <c r="E1836" t="s">
        <v>14</v>
      </c>
      <c r="F1836" t="s">
        <v>69</v>
      </c>
      <c r="G1836" t="s">
        <v>16</v>
      </c>
      <c r="H1836">
        <v>4</v>
      </c>
      <c r="I1836">
        <v>43105.97</v>
      </c>
      <c r="J1836" t="s">
        <v>3315</v>
      </c>
      <c r="K1836" s="4">
        <f t="shared" si="28"/>
        <v>3592.1641666666669</v>
      </c>
      <c r="L1836" s="6">
        <v>3592.1641666666669</v>
      </c>
    </row>
    <row r="1837" spans="1:12" x14ac:dyDescent="0.25">
      <c r="A1837">
        <v>2836</v>
      </c>
      <c r="B1837">
        <v>45084</v>
      </c>
      <c r="C1837" t="s">
        <v>300</v>
      </c>
      <c r="D1837" t="s">
        <v>678</v>
      </c>
      <c r="E1837" t="s">
        <v>30</v>
      </c>
      <c r="F1837" t="s">
        <v>43</v>
      </c>
      <c r="G1837" t="s">
        <v>16</v>
      </c>
      <c r="H1837">
        <v>0</v>
      </c>
      <c r="I1837">
        <v>35663.919999999998</v>
      </c>
      <c r="J1837" t="s">
        <v>8141</v>
      </c>
      <c r="K1837" s="4">
        <f t="shared" si="28"/>
        <v>2971.9933333333333</v>
      </c>
      <c r="L1837" s="6">
        <v>2971.9933333333333</v>
      </c>
    </row>
    <row r="1838" spans="1:12" x14ac:dyDescent="0.25">
      <c r="A1838">
        <v>2837</v>
      </c>
      <c r="B1838">
        <v>45095</v>
      </c>
      <c r="C1838" t="s">
        <v>152</v>
      </c>
      <c r="D1838" t="s">
        <v>1160</v>
      </c>
      <c r="E1838" t="s">
        <v>30</v>
      </c>
      <c r="F1838" t="s">
        <v>94</v>
      </c>
      <c r="G1838" t="s">
        <v>35</v>
      </c>
      <c r="H1838">
        <v>12</v>
      </c>
      <c r="I1838">
        <v>37660.620000000003</v>
      </c>
      <c r="J1838" t="s">
        <v>7404</v>
      </c>
      <c r="K1838" s="4">
        <f t="shared" si="28"/>
        <v>3138.3850000000002</v>
      </c>
      <c r="L1838" s="6">
        <v>3138.3850000000002</v>
      </c>
    </row>
    <row r="1839" spans="1:12" x14ac:dyDescent="0.25">
      <c r="A1839">
        <v>2838</v>
      </c>
      <c r="B1839">
        <v>45107</v>
      </c>
      <c r="C1839" t="s">
        <v>1161</v>
      </c>
      <c r="D1839" t="s">
        <v>405</v>
      </c>
      <c r="E1839" t="s">
        <v>24</v>
      </c>
      <c r="F1839" t="s">
        <v>211</v>
      </c>
      <c r="G1839" t="s">
        <v>21</v>
      </c>
      <c r="H1839">
        <v>1</v>
      </c>
      <c r="I1839">
        <v>93313.86</v>
      </c>
      <c r="J1839" t="s">
        <v>2831</v>
      </c>
      <c r="K1839" s="4">
        <f t="shared" si="28"/>
        <v>7776.1549999999997</v>
      </c>
      <c r="L1839" s="6">
        <v>7776.1549999999997</v>
      </c>
    </row>
    <row r="1840" spans="1:12" x14ac:dyDescent="0.25">
      <c r="A1840">
        <v>2839</v>
      </c>
      <c r="B1840">
        <v>45108</v>
      </c>
      <c r="C1840" t="s">
        <v>491</v>
      </c>
      <c r="D1840" t="s">
        <v>580</v>
      </c>
      <c r="E1840" t="s">
        <v>24</v>
      </c>
      <c r="F1840" t="s">
        <v>31</v>
      </c>
      <c r="G1840" t="s">
        <v>16</v>
      </c>
      <c r="H1840">
        <v>16</v>
      </c>
      <c r="I1840">
        <v>36052.199999999997</v>
      </c>
      <c r="J1840" t="s">
        <v>1610</v>
      </c>
      <c r="K1840" s="4">
        <f t="shared" si="28"/>
        <v>3004.35</v>
      </c>
      <c r="L1840" s="6">
        <v>3004.35</v>
      </c>
    </row>
    <row r="1841" spans="1:12" x14ac:dyDescent="0.25">
      <c r="A1841">
        <v>2840</v>
      </c>
      <c r="B1841">
        <v>45072</v>
      </c>
      <c r="C1841" t="s">
        <v>1162</v>
      </c>
      <c r="D1841" t="s">
        <v>966</v>
      </c>
      <c r="E1841" t="s">
        <v>30</v>
      </c>
      <c r="F1841" t="s">
        <v>363</v>
      </c>
      <c r="G1841" t="s">
        <v>16</v>
      </c>
      <c r="H1841">
        <v>6</v>
      </c>
      <c r="I1841">
        <v>45371.73</v>
      </c>
      <c r="J1841" t="s">
        <v>2639</v>
      </c>
      <c r="K1841" s="4">
        <f t="shared" si="28"/>
        <v>3780.9775000000004</v>
      </c>
      <c r="L1841" s="6">
        <v>3780.9775000000004</v>
      </c>
    </row>
    <row r="1842" spans="1:12" x14ac:dyDescent="0.25">
      <c r="A1842">
        <v>2841</v>
      </c>
      <c r="B1842">
        <v>45055</v>
      </c>
      <c r="C1842" t="s">
        <v>254</v>
      </c>
      <c r="D1842" t="s">
        <v>146</v>
      </c>
      <c r="E1842" t="s">
        <v>24</v>
      </c>
      <c r="F1842" t="s">
        <v>147</v>
      </c>
      <c r="G1842" t="s">
        <v>21</v>
      </c>
      <c r="H1842">
        <v>6</v>
      </c>
      <c r="I1842">
        <v>97758.69</v>
      </c>
      <c r="J1842" t="s">
        <v>2122</v>
      </c>
      <c r="K1842" s="4">
        <f t="shared" si="28"/>
        <v>8146.5574999999999</v>
      </c>
      <c r="L1842" s="6">
        <v>8146.5574999999999</v>
      </c>
    </row>
    <row r="1843" spans="1:12" x14ac:dyDescent="0.25">
      <c r="A1843">
        <v>2842</v>
      </c>
      <c r="B1843">
        <v>45082</v>
      </c>
      <c r="C1843" t="s">
        <v>331</v>
      </c>
      <c r="D1843" t="s">
        <v>192</v>
      </c>
      <c r="E1843" t="s">
        <v>24</v>
      </c>
      <c r="F1843" t="s">
        <v>290</v>
      </c>
      <c r="G1843" t="s">
        <v>16</v>
      </c>
      <c r="H1843">
        <v>9</v>
      </c>
      <c r="I1843">
        <v>63968.9</v>
      </c>
      <c r="J1843" t="s">
        <v>6732</v>
      </c>
      <c r="K1843" s="4">
        <f t="shared" si="28"/>
        <v>5330.7416666666668</v>
      </c>
      <c r="L1843" s="6">
        <v>5330.7416666666668</v>
      </c>
    </row>
    <row r="1844" spans="1:12" x14ac:dyDescent="0.25">
      <c r="A1844">
        <v>2843</v>
      </c>
      <c r="B1844">
        <v>45119</v>
      </c>
      <c r="C1844" t="s">
        <v>597</v>
      </c>
      <c r="D1844" t="s">
        <v>124</v>
      </c>
      <c r="E1844" t="s">
        <v>30</v>
      </c>
      <c r="F1844" t="s">
        <v>214</v>
      </c>
      <c r="G1844" t="s">
        <v>26</v>
      </c>
      <c r="H1844">
        <v>3</v>
      </c>
      <c r="I1844">
        <v>79898.87</v>
      </c>
      <c r="J1844" t="s">
        <v>6826</v>
      </c>
      <c r="K1844" s="4">
        <f t="shared" si="28"/>
        <v>6658.2391666666663</v>
      </c>
      <c r="L1844" s="6">
        <v>6658.2391666666663</v>
      </c>
    </row>
    <row r="1845" spans="1:12" x14ac:dyDescent="0.25">
      <c r="A1845">
        <v>2844</v>
      </c>
      <c r="B1845">
        <v>45125</v>
      </c>
      <c r="C1845" t="s">
        <v>199</v>
      </c>
      <c r="D1845" t="s">
        <v>763</v>
      </c>
      <c r="E1845" t="s">
        <v>30</v>
      </c>
      <c r="F1845" t="s">
        <v>110</v>
      </c>
      <c r="G1845" t="s">
        <v>16</v>
      </c>
      <c r="H1845">
        <v>13</v>
      </c>
      <c r="I1845">
        <v>81588.84</v>
      </c>
      <c r="J1845" t="s">
        <v>7101</v>
      </c>
      <c r="K1845" s="4">
        <f t="shared" si="28"/>
        <v>6799.07</v>
      </c>
      <c r="L1845" s="6">
        <v>6799.07</v>
      </c>
    </row>
    <row r="1846" spans="1:12" x14ac:dyDescent="0.25">
      <c r="A1846">
        <v>2845</v>
      </c>
      <c r="B1846">
        <v>45127</v>
      </c>
      <c r="C1846" t="s">
        <v>942</v>
      </c>
      <c r="D1846" t="s">
        <v>793</v>
      </c>
      <c r="E1846" t="s">
        <v>30</v>
      </c>
      <c r="F1846" t="s">
        <v>237</v>
      </c>
      <c r="G1846" t="s">
        <v>35</v>
      </c>
      <c r="H1846">
        <v>16</v>
      </c>
      <c r="I1846">
        <v>97872.84</v>
      </c>
      <c r="J1846" t="s">
        <v>3730</v>
      </c>
      <c r="K1846" s="4">
        <f t="shared" si="28"/>
        <v>8156.07</v>
      </c>
      <c r="L1846" s="6">
        <v>8156.07</v>
      </c>
    </row>
    <row r="1847" spans="1:12" x14ac:dyDescent="0.25">
      <c r="A1847">
        <v>2846</v>
      </c>
      <c r="B1847">
        <v>45081</v>
      </c>
      <c r="C1847" t="s">
        <v>123</v>
      </c>
      <c r="D1847" t="s">
        <v>274</v>
      </c>
      <c r="E1847" t="s">
        <v>24</v>
      </c>
      <c r="F1847" t="s">
        <v>31</v>
      </c>
      <c r="G1847" t="s">
        <v>35</v>
      </c>
      <c r="H1847">
        <v>14</v>
      </c>
      <c r="I1847">
        <v>64355.99</v>
      </c>
      <c r="J1847" t="s">
        <v>9905</v>
      </c>
      <c r="K1847" s="4">
        <f t="shared" si="28"/>
        <v>5362.9991666666665</v>
      </c>
      <c r="L1847" s="6">
        <v>5362.9991666666665</v>
      </c>
    </row>
    <row r="1848" spans="1:12" x14ac:dyDescent="0.25">
      <c r="A1848">
        <v>2847</v>
      </c>
      <c r="B1848">
        <v>45052</v>
      </c>
      <c r="C1848" t="s">
        <v>369</v>
      </c>
      <c r="D1848" t="s">
        <v>1163</v>
      </c>
      <c r="E1848" t="s">
        <v>24</v>
      </c>
      <c r="F1848" t="s">
        <v>75</v>
      </c>
      <c r="G1848" t="s">
        <v>21</v>
      </c>
      <c r="H1848">
        <v>20</v>
      </c>
      <c r="I1848">
        <v>97580.47</v>
      </c>
      <c r="J1848" t="s">
        <v>4539</v>
      </c>
      <c r="K1848" s="4">
        <f t="shared" si="28"/>
        <v>8131.7058333333334</v>
      </c>
      <c r="L1848" s="6">
        <v>8131.7058333333334</v>
      </c>
    </row>
    <row r="1849" spans="1:12" x14ac:dyDescent="0.25">
      <c r="A1849">
        <v>2848</v>
      </c>
      <c r="B1849">
        <v>45101</v>
      </c>
      <c r="C1849" t="s">
        <v>1140</v>
      </c>
      <c r="D1849" t="s">
        <v>98</v>
      </c>
      <c r="E1849" t="s">
        <v>14</v>
      </c>
      <c r="F1849" t="s">
        <v>298</v>
      </c>
      <c r="G1849" t="s">
        <v>21</v>
      </c>
      <c r="H1849">
        <v>19</v>
      </c>
      <c r="I1849">
        <v>87221.86</v>
      </c>
      <c r="J1849" t="s">
        <v>7841</v>
      </c>
      <c r="K1849" s="4">
        <f t="shared" si="28"/>
        <v>7268.4883333333337</v>
      </c>
      <c r="L1849" s="6">
        <v>7268.4883333333337</v>
      </c>
    </row>
    <row r="1850" spans="1:12" x14ac:dyDescent="0.25">
      <c r="A1850">
        <v>2849</v>
      </c>
      <c r="B1850">
        <v>45126</v>
      </c>
      <c r="C1850" t="s">
        <v>56</v>
      </c>
      <c r="D1850" t="s">
        <v>1006</v>
      </c>
      <c r="E1850" t="s">
        <v>14</v>
      </c>
      <c r="F1850" t="s">
        <v>78</v>
      </c>
      <c r="G1850" t="s">
        <v>16</v>
      </c>
      <c r="H1850">
        <v>5</v>
      </c>
      <c r="I1850">
        <v>45075.3</v>
      </c>
      <c r="J1850" t="s">
        <v>3479</v>
      </c>
      <c r="K1850" s="4">
        <f t="shared" si="28"/>
        <v>3756.2750000000001</v>
      </c>
      <c r="L1850" s="6">
        <v>3756.2750000000001</v>
      </c>
    </row>
    <row r="1851" spans="1:12" x14ac:dyDescent="0.25">
      <c r="A1851">
        <v>2850</v>
      </c>
      <c r="B1851">
        <v>45135</v>
      </c>
      <c r="C1851" t="s">
        <v>1164</v>
      </c>
      <c r="D1851" t="s">
        <v>858</v>
      </c>
      <c r="E1851" t="s">
        <v>24</v>
      </c>
      <c r="F1851" t="s">
        <v>176</v>
      </c>
      <c r="G1851" t="s">
        <v>26</v>
      </c>
      <c r="H1851">
        <v>18</v>
      </c>
      <c r="I1851">
        <v>65291.26</v>
      </c>
      <c r="J1851" t="s">
        <v>3821</v>
      </c>
      <c r="K1851" s="4">
        <f t="shared" si="28"/>
        <v>5440.9383333333335</v>
      </c>
      <c r="L1851" s="6">
        <v>5440.9383333333335</v>
      </c>
    </row>
    <row r="1852" spans="1:12" x14ac:dyDescent="0.25">
      <c r="A1852">
        <v>2851</v>
      </c>
      <c r="B1852">
        <v>45055</v>
      </c>
      <c r="C1852" t="s">
        <v>353</v>
      </c>
      <c r="D1852" t="s">
        <v>77</v>
      </c>
      <c r="E1852" t="s">
        <v>14</v>
      </c>
      <c r="F1852" t="s">
        <v>101</v>
      </c>
      <c r="G1852" t="s">
        <v>21</v>
      </c>
      <c r="H1852">
        <v>13</v>
      </c>
      <c r="I1852">
        <v>70928.649999999994</v>
      </c>
      <c r="J1852" t="s">
        <v>1830</v>
      </c>
      <c r="K1852" s="4">
        <f t="shared" si="28"/>
        <v>5910.7208333333328</v>
      </c>
      <c r="L1852" s="6">
        <v>5910.7208333333328</v>
      </c>
    </row>
    <row r="1853" spans="1:12" x14ac:dyDescent="0.25">
      <c r="A1853">
        <v>2852</v>
      </c>
      <c r="B1853">
        <v>45096</v>
      </c>
      <c r="C1853" t="s">
        <v>90</v>
      </c>
      <c r="D1853" t="s">
        <v>1165</v>
      </c>
      <c r="E1853" t="s">
        <v>24</v>
      </c>
      <c r="F1853" t="s">
        <v>55</v>
      </c>
      <c r="G1853" t="s">
        <v>35</v>
      </c>
      <c r="H1853">
        <v>16</v>
      </c>
      <c r="I1853">
        <v>57791.05</v>
      </c>
      <c r="J1853" t="s">
        <v>5759</v>
      </c>
      <c r="K1853" s="4">
        <f t="shared" si="28"/>
        <v>4815.9208333333336</v>
      </c>
      <c r="L1853" s="6">
        <v>4815.9208333333336</v>
      </c>
    </row>
    <row r="1854" spans="1:12" x14ac:dyDescent="0.25">
      <c r="A1854">
        <v>2853</v>
      </c>
      <c r="B1854">
        <v>45136</v>
      </c>
      <c r="C1854" t="s">
        <v>915</v>
      </c>
      <c r="D1854" t="s">
        <v>753</v>
      </c>
      <c r="E1854" t="s">
        <v>30</v>
      </c>
      <c r="F1854" t="s">
        <v>75</v>
      </c>
      <c r="G1854" t="s">
        <v>35</v>
      </c>
      <c r="H1854">
        <v>18</v>
      </c>
      <c r="I1854">
        <v>70383.77</v>
      </c>
      <c r="J1854" t="s">
        <v>5992</v>
      </c>
      <c r="K1854" s="4">
        <f t="shared" si="28"/>
        <v>5865.314166666667</v>
      </c>
      <c r="L1854" s="6">
        <v>5865.314166666667</v>
      </c>
    </row>
    <row r="1855" spans="1:12" x14ac:dyDescent="0.25">
      <c r="A1855">
        <v>2854</v>
      </c>
      <c r="B1855">
        <v>45112</v>
      </c>
      <c r="C1855" t="s">
        <v>140</v>
      </c>
      <c r="D1855" t="s">
        <v>294</v>
      </c>
      <c r="E1855" t="s">
        <v>30</v>
      </c>
      <c r="F1855" t="s">
        <v>176</v>
      </c>
      <c r="G1855" t="s">
        <v>26</v>
      </c>
      <c r="H1855">
        <v>0</v>
      </c>
      <c r="I1855">
        <v>84442.68</v>
      </c>
      <c r="J1855" t="s">
        <v>1818</v>
      </c>
      <c r="K1855" s="4">
        <f t="shared" si="28"/>
        <v>7036.8899999999994</v>
      </c>
      <c r="L1855" s="6">
        <v>7036.8899999999994</v>
      </c>
    </row>
    <row r="1856" spans="1:12" x14ac:dyDescent="0.25">
      <c r="A1856">
        <v>2855</v>
      </c>
      <c r="B1856">
        <v>45098</v>
      </c>
      <c r="C1856" t="s">
        <v>1166</v>
      </c>
      <c r="D1856" t="s">
        <v>513</v>
      </c>
      <c r="E1856" t="s">
        <v>30</v>
      </c>
      <c r="F1856" t="s">
        <v>142</v>
      </c>
      <c r="G1856" t="s">
        <v>21</v>
      </c>
      <c r="H1856">
        <v>7</v>
      </c>
      <c r="I1856">
        <v>62282.52</v>
      </c>
      <c r="J1856" t="s">
        <v>3741</v>
      </c>
      <c r="K1856" s="4">
        <f t="shared" si="28"/>
        <v>5190.21</v>
      </c>
      <c r="L1856" s="6">
        <v>5190.21</v>
      </c>
    </row>
    <row r="1857" spans="1:12" x14ac:dyDescent="0.25">
      <c r="A1857">
        <v>2856</v>
      </c>
      <c r="B1857">
        <v>45122</v>
      </c>
      <c r="C1857" t="s">
        <v>28</v>
      </c>
      <c r="D1857" t="s">
        <v>963</v>
      </c>
      <c r="E1857" t="s">
        <v>24</v>
      </c>
      <c r="F1857" t="s">
        <v>167</v>
      </c>
      <c r="G1857" t="s">
        <v>35</v>
      </c>
      <c r="H1857">
        <v>15</v>
      </c>
      <c r="I1857">
        <v>91297.17</v>
      </c>
      <c r="J1857" t="s">
        <v>6940</v>
      </c>
      <c r="K1857" s="4">
        <f t="shared" si="28"/>
        <v>7608.0974999999999</v>
      </c>
      <c r="L1857" s="6">
        <v>7608.0974999999999</v>
      </c>
    </row>
    <row r="1858" spans="1:12" x14ac:dyDescent="0.25">
      <c r="A1858">
        <v>2857</v>
      </c>
      <c r="B1858">
        <v>45107</v>
      </c>
      <c r="C1858" t="s">
        <v>136</v>
      </c>
      <c r="D1858" t="s">
        <v>63</v>
      </c>
      <c r="E1858" t="s">
        <v>24</v>
      </c>
      <c r="F1858" t="s">
        <v>147</v>
      </c>
      <c r="G1858" t="s">
        <v>35</v>
      </c>
      <c r="H1858">
        <v>14</v>
      </c>
      <c r="I1858">
        <v>33753.17</v>
      </c>
      <c r="J1858" t="s">
        <v>2837</v>
      </c>
      <c r="K1858" s="4">
        <f t="shared" si="28"/>
        <v>2812.7641666666664</v>
      </c>
      <c r="L1858" s="6">
        <v>2812.7641666666664</v>
      </c>
    </row>
    <row r="1859" spans="1:12" x14ac:dyDescent="0.25">
      <c r="A1859">
        <v>2858</v>
      </c>
      <c r="B1859">
        <v>45072</v>
      </c>
      <c r="C1859" t="s">
        <v>831</v>
      </c>
      <c r="D1859" t="s">
        <v>1167</v>
      </c>
      <c r="E1859" t="s">
        <v>14</v>
      </c>
      <c r="F1859" t="s">
        <v>170</v>
      </c>
      <c r="G1859" t="s">
        <v>35</v>
      </c>
      <c r="H1859">
        <v>19</v>
      </c>
      <c r="I1859">
        <v>44385.2</v>
      </c>
      <c r="J1859" t="s">
        <v>4862</v>
      </c>
      <c r="K1859" s="4">
        <f t="shared" ref="K1859:K1922" si="29">I1859/12</f>
        <v>3698.7666666666664</v>
      </c>
      <c r="L1859" s="6">
        <v>3698.7666666666664</v>
      </c>
    </row>
    <row r="1860" spans="1:12" x14ac:dyDescent="0.25">
      <c r="A1860">
        <v>2859</v>
      </c>
      <c r="B1860">
        <v>45129</v>
      </c>
      <c r="C1860" t="s">
        <v>1129</v>
      </c>
      <c r="D1860" t="s">
        <v>649</v>
      </c>
      <c r="E1860" t="s">
        <v>14</v>
      </c>
      <c r="F1860" t="s">
        <v>232</v>
      </c>
      <c r="G1860" t="s">
        <v>16</v>
      </c>
      <c r="H1860">
        <v>14</v>
      </c>
      <c r="I1860">
        <v>88302.63</v>
      </c>
      <c r="J1860" t="s">
        <v>3399</v>
      </c>
      <c r="K1860" s="4">
        <f t="shared" si="29"/>
        <v>7358.5525000000007</v>
      </c>
      <c r="L1860" s="6">
        <v>7358.5525000000007</v>
      </c>
    </row>
    <row r="1861" spans="1:12" x14ac:dyDescent="0.25">
      <c r="A1861">
        <v>2860</v>
      </c>
      <c r="B1861">
        <v>45066</v>
      </c>
      <c r="C1861" t="s">
        <v>343</v>
      </c>
      <c r="D1861" t="s">
        <v>277</v>
      </c>
      <c r="E1861" t="s">
        <v>24</v>
      </c>
      <c r="F1861" t="s">
        <v>147</v>
      </c>
      <c r="G1861" t="s">
        <v>26</v>
      </c>
      <c r="H1861">
        <v>4</v>
      </c>
      <c r="I1861">
        <v>87220.65</v>
      </c>
      <c r="J1861" t="s">
        <v>5206</v>
      </c>
      <c r="K1861" s="4">
        <f t="shared" si="29"/>
        <v>7268.3874999999998</v>
      </c>
      <c r="L1861" s="6">
        <v>7268.3874999999998</v>
      </c>
    </row>
    <row r="1862" spans="1:12" x14ac:dyDescent="0.25">
      <c r="A1862">
        <v>2861</v>
      </c>
      <c r="B1862">
        <v>45105</v>
      </c>
      <c r="C1862" t="s">
        <v>87</v>
      </c>
      <c r="D1862" t="s">
        <v>419</v>
      </c>
      <c r="E1862" t="s">
        <v>14</v>
      </c>
      <c r="F1862" t="s">
        <v>189</v>
      </c>
      <c r="G1862" t="s">
        <v>21</v>
      </c>
      <c r="H1862">
        <v>8</v>
      </c>
      <c r="I1862">
        <v>69704.94</v>
      </c>
      <c r="J1862" t="s">
        <v>9348</v>
      </c>
      <c r="K1862" s="4">
        <f t="shared" si="29"/>
        <v>5808.7449999999999</v>
      </c>
      <c r="L1862" s="6">
        <v>5808.7449999999999</v>
      </c>
    </row>
    <row r="1863" spans="1:12" x14ac:dyDescent="0.25">
      <c r="A1863">
        <v>2862</v>
      </c>
      <c r="B1863">
        <v>45096</v>
      </c>
      <c r="C1863" t="s">
        <v>502</v>
      </c>
      <c r="D1863" t="s">
        <v>105</v>
      </c>
      <c r="E1863" t="s">
        <v>24</v>
      </c>
      <c r="F1863" t="s">
        <v>34</v>
      </c>
      <c r="G1863" t="s">
        <v>16</v>
      </c>
      <c r="H1863">
        <v>14</v>
      </c>
      <c r="I1863">
        <v>44306.55</v>
      </c>
      <c r="J1863" t="s">
        <v>1730</v>
      </c>
      <c r="K1863" s="4">
        <f t="shared" si="29"/>
        <v>3692.2125000000001</v>
      </c>
      <c r="L1863" s="6">
        <v>3692.2125000000001</v>
      </c>
    </row>
    <row r="1864" spans="1:12" x14ac:dyDescent="0.25">
      <c r="A1864">
        <v>2863</v>
      </c>
      <c r="B1864">
        <v>45077</v>
      </c>
      <c r="C1864" t="s">
        <v>359</v>
      </c>
      <c r="D1864" t="s">
        <v>96</v>
      </c>
      <c r="E1864" t="s">
        <v>14</v>
      </c>
      <c r="F1864" t="s">
        <v>147</v>
      </c>
      <c r="G1864" t="s">
        <v>16</v>
      </c>
      <c r="H1864">
        <v>3</v>
      </c>
      <c r="I1864">
        <v>86602.2</v>
      </c>
      <c r="J1864" t="s">
        <v>2115</v>
      </c>
      <c r="K1864" s="4">
        <f t="shared" si="29"/>
        <v>7216.8499999999995</v>
      </c>
      <c r="L1864" s="6">
        <v>7216.8499999999995</v>
      </c>
    </row>
    <row r="1865" spans="1:12" x14ac:dyDescent="0.25">
      <c r="A1865">
        <v>2864</v>
      </c>
      <c r="B1865">
        <v>45122</v>
      </c>
      <c r="C1865" t="s">
        <v>810</v>
      </c>
      <c r="D1865" t="s">
        <v>804</v>
      </c>
      <c r="E1865" t="s">
        <v>14</v>
      </c>
      <c r="F1865" t="s">
        <v>265</v>
      </c>
      <c r="G1865" t="s">
        <v>16</v>
      </c>
      <c r="H1865">
        <v>14</v>
      </c>
      <c r="I1865">
        <v>94566.68</v>
      </c>
      <c r="J1865" t="s">
        <v>4523</v>
      </c>
      <c r="K1865" s="4">
        <f t="shared" si="29"/>
        <v>7880.5566666666664</v>
      </c>
      <c r="L1865" s="6">
        <v>7880.5566666666664</v>
      </c>
    </row>
    <row r="1866" spans="1:12" x14ac:dyDescent="0.25">
      <c r="A1866">
        <v>2865</v>
      </c>
      <c r="B1866">
        <v>45104</v>
      </c>
      <c r="C1866" t="s">
        <v>127</v>
      </c>
      <c r="D1866" t="s">
        <v>524</v>
      </c>
      <c r="E1866" t="s">
        <v>14</v>
      </c>
      <c r="F1866" t="s">
        <v>264</v>
      </c>
      <c r="G1866" t="s">
        <v>26</v>
      </c>
      <c r="H1866">
        <v>16</v>
      </c>
      <c r="I1866">
        <v>95571.33</v>
      </c>
      <c r="J1866" t="s">
        <v>4120</v>
      </c>
      <c r="K1866" s="4">
        <f t="shared" si="29"/>
        <v>7964.2775000000001</v>
      </c>
      <c r="L1866" s="6">
        <v>7964.2775000000001</v>
      </c>
    </row>
    <row r="1867" spans="1:12" x14ac:dyDescent="0.25">
      <c r="A1867">
        <v>2866</v>
      </c>
      <c r="B1867">
        <v>45140</v>
      </c>
      <c r="C1867" t="s">
        <v>1119</v>
      </c>
      <c r="D1867" t="s">
        <v>633</v>
      </c>
      <c r="E1867" t="s">
        <v>30</v>
      </c>
      <c r="F1867" t="s">
        <v>135</v>
      </c>
      <c r="G1867" t="s">
        <v>21</v>
      </c>
      <c r="H1867">
        <v>19</v>
      </c>
      <c r="I1867">
        <v>39630.81</v>
      </c>
      <c r="J1867" t="s">
        <v>2466</v>
      </c>
      <c r="K1867" s="4">
        <f t="shared" si="29"/>
        <v>3302.5674999999997</v>
      </c>
      <c r="L1867" s="6">
        <v>3302.5674999999997</v>
      </c>
    </row>
    <row r="1868" spans="1:12" x14ac:dyDescent="0.25">
      <c r="A1868">
        <v>2867</v>
      </c>
      <c r="B1868">
        <v>45120</v>
      </c>
      <c r="C1868" t="s">
        <v>87</v>
      </c>
      <c r="D1868" t="s">
        <v>192</v>
      </c>
      <c r="E1868" t="s">
        <v>24</v>
      </c>
      <c r="F1868" t="s">
        <v>246</v>
      </c>
      <c r="G1868" t="s">
        <v>21</v>
      </c>
      <c r="H1868">
        <v>2</v>
      </c>
      <c r="I1868">
        <v>88037.55</v>
      </c>
      <c r="J1868" t="s">
        <v>10388</v>
      </c>
      <c r="K1868" s="4">
        <f t="shared" si="29"/>
        <v>7336.4625000000005</v>
      </c>
      <c r="L1868" s="6">
        <v>7336.4625000000005</v>
      </c>
    </row>
    <row r="1869" spans="1:12" x14ac:dyDescent="0.25">
      <c r="A1869">
        <v>2868</v>
      </c>
      <c r="B1869">
        <v>45140</v>
      </c>
      <c r="C1869" t="s">
        <v>854</v>
      </c>
      <c r="D1869" t="s">
        <v>777</v>
      </c>
      <c r="E1869" t="s">
        <v>24</v>
      </c>
      <c r="F1869" t="s">
        <v>246</v>
      </c>
      <c r="G1869" t="s">
        <v>35</v>
      </c>
      <c r="H1869">
        <v>14</v>
      </c>
      <c r="I1869">
        <v>74707.149999999994</v>
      </c>
      <c r="J1869" t="s">
        <v>3353</v>
      </c>
      <c r="K1869" s="4">
        <f t="shared" si="29"/>
        <v>6225.5958333333328</v>
      </c>
      <c r="L1869" s="6">
        <v>6225.5958333333328</v>
      </c>
    </row>
    <row r="1870" spans="1:12" x14ac:dyDescent="0.25">
      <c r="A1870">
        <v>2869</v>
      </c>
      <c r="B1870">
        <v>45140</v>
      </c>
      <c r="C1870" t="s">
        <v>238</v>
      </c>
      <c r="D1870" t="s">
        <v>1052</v>
      </c>
      <c r="E1870" t="s">
        <v>24</v>
      </c>
      <c r="F1870" t="s">
        <v>64</v>
      </c>
      <c r="G1870" t="s">
        <v>26</v>
      </c>
      <c r="H1870">
        <v>9</v>
      </c>
      <c r="I1870">
        <v>46768.25</v>
      </c>
      <c r="J1870" t="s">
        <v>8772</v>
      </c>
      <c r="K1870" s="4">
        <f t="shared" si="29"/>
        <v>3897.3541666666665</v>
      </c>
      <c r="L1870" s="6">
        <v>3897.3541666666665</v>
      </c>
    </row>
    <row r="1871" spans="1:12" x14ac:dyDescent="0.25">
      <c r="A1871">
        <v>2870</v>
      </c>
      <c r="B1871">
        <v>45058</v>
      </c>
      <c r="C1871" t="s">
        <v>699</v>
      </c>
      <c r="D1871" t="s">
        <v>1130</v>
      </c>
      <c r="E1871" t="s">
        <v>14</v>
      </c>
      <c r="F1871" t="s">
        <v>72</v>
      </c>
      <c r="G1871" t="s">
        <v>21</v>
      </c>
      <c r="H1871">
        <v>3</v>
      </c>
      <c r="I1871">
        <v>41610.120000000003</v>
      </c>
      <c r="J1871" t="s">
        <v>3462</v>
      </c>
      <c r="K1871" s="4">
        <f t="shared" si="29"/>
        <v>3467.51</v>
      </c>
      <c r="L1871" s="6">
        <v>3467.51</v>
      </c>
    </row>
    <row r="1872" spans="1:12" x14ac:dyDescent="0.25">
      <c r="A1872">
        <v>2871</v>
      </c>
      <c r="B1872">
        <v>45131</v>
      </c>
      <c r="C1872" t="s">
        <v>381</v>
      </c>
      <c r="D1872" t="s">
        <v>297</v>
      </c>
      <c r="E1872" t="s">
        <v>30</v>
      </c>
      <c r="F1872" t="s">
        <v>170</v>
      </c>
      <c r="G1872" t="s">
        <v>21</v>
      </c>
      <c r="H1872">
        <v>10</v>
      </c>
      <c r="I1872">
        <v>33227.31</v>
      </c>
      <c r="J1872" t="s">
        <v>3138</v>
      </c>
      <c r="K1872" s="4">
        <f t="shared" si="29"/>
        <v>2768.9424999999997</v>
      </c>
      <c r="L1872" s="6">
        <v>2768.9424999999997</v>
      </c>
    </row>
    <row r="1873" spans="1:12" x14ac:dyDescent="0.25">
      <c r="A1873">
        <v>2872</v>
      </c>
      <c r="B1873">
        <v>45129</v>
      </c>
      <c r="C1873" t="s">
        <v>393</v>
      </c>
      <c r="D1873" t="s">
        <v>206</v>
      </c>
      <c r="E1873" t="s">
        <v>30</v>
      </c>
      <c r="F1873" t="s">
        <v>237</v>
      </c>
      <c r="G1873" t="s">
        <v>16</v>
      </c>
      <c r="H1873">
        <v>11</v>
      </c>
      <c r="I1873">
        <v>93169.62</v>
      </c>
      <c r="J1873" t="s">
        <v>2391</v>
      </c>
      <c r="K1873" s="4">
        <f t="shared" si="29"/>
        <v>7764.1349999999993</v>
      </c>
      <c r="L1873" s="6">
        <v>7764.1349999999993</v>
      </c>
    </row>
    <row r="1874" spans="1:12" x14ac:dyDescent="0.25">
      <c r="A1874">
        <v>2873</v>
      </c>
      <c r="B1874">
        <v>45120</v>
      </c>
      <c r="C1874" t="s">
        <v>516</v>
      </c>
      <c r="D1874" t="s">
        <v>1168</v>
      </c>
      <c r="E1874" t="s">
        <v>30</v>
      </c>
      <c r="F1874" t="s">
        <v>75</v>
      </c>
      <c r="G1874" t="s">
        <v>21</v>
      </c>
      <c r="H1874">
        <v>2</v>
      </c>
      <c r="I1874">
        <v>49300.89</v>
      </c>
      <c r="J1874" t="s">
        <v>4727</v>
      </c>
      <c r="K1874" s="4">
        <f t="shared" si="29"/>
        <v>4108.4075000000003</v>
      </c>
      <c r="L1874" s="6">
        <v>4108.4075000000003</v>
      </c>
    </row>
    <row r="1875" spans="1:12" x14ac:dyDescent="0.25">
      <c r="A1875">
        <v>2874</v>
      </c>
      <c r="B1875">
        <v>45069</v>
      </c>
      <c r="C1875" t="s">
        <v>1169</v>
      </c>
      <c r="D1875" t="s">
        <v>124</v>
      </c>
      <c r="E1875" t="s">
        <v>30</v>
      </c>
      <c r="F1875" t="s">
        <v>290</v>
      </c>
      <c r="G1875" t="s">
        <v>26</v>
      </c>
      <c r="H1875">
        <v>9</v>
      </c>
      <c r="I1875">
        <v>49463.17</v>
      </c>
      <c r="J1875" t="s">
        <v>1737</v>
      </c>
      <c r="K1875" s="4">
        <f t="shared" si="29"/>
        <v>4121.9308333333329</v>
      </c>
      <c r="L1875" s="6">
        <v>4121.9308333333329</v>
      </c>
    </row>
    <row r="1876" spans="1:12" x14ac:dyDescent="0.25">
      <c r="A1876">
        <v>2875</v>
      </c>
      <c r="B1876">
        <v>45141</v>
      </c>
      <c r="C1876" t="s">
        <v>56</v>
      </c>
      <c r="D1876" t="s">
        <v>678</v>
      </c>
      <c r="E1876" t="s">
        <v>14</v>
      </c>
      <c r="F1876" t="s">
        <v>43</v>
      </c>
      <c r="G1876" t="s">
        <v>16</v>
      </c>
      <c r="H1876">
        <v>12</v>
      </c>
      <c r="I1876">
        <v>39732.75</v>
      </c>
      <c r="J1876" t="s">
        <v>2927</v>
      </c>
      <c r="K1876" s="4">
        <f t="shared" si="29"/>
        <v>3311.0625</v>
      </c>
      <c r="L1876" s="6">
        <v>3311.0625</v>
      </c>
    </row>
    <row r="1877" spans="1:12" x14ac:dyDescent="0.25">
      <c r="A1877">
        <v>2876</v>
      </c>
      <c r="B1877">
        <v>45069</v>
      </c>
      <c r="C1877" t="s">
        <v>784</v>
      </c>
      <c r="D1877" t="s">
        <v>518</v>
      </c>
      <c r="E1877" t="s">
        <v>14</v>
      </c>
      <c r="F1877" t="s">
        <v>31</v>
      </c>
      <c r="G1877" t="s">
        <v>21</v>
      </c>
      <c r="H1877">
        <v>8</v>
      </c>
      <c r="I1877">
        <v>72294.210000000006</v>
      </c>
      <c r="J1877" t="s">
        <v>6732</v>
      </c>
      <c r="K1877" s="4">
        <f t="shared" si="29"/>
        <v>6024.5175000000008</v>
      </c>
      <c r="L1877" s="6">
        <v>6024.5175000000008</v>
      </c>
    </row>
    <row r="1878" spans="1:12" x14ac:dyDescent="0.25">
      <c r="A1878">
        <v>2877</v>
      </c>
      <c r="B1878">
        <v>45089</v>
      </c>
      <c r="C1878" t="s">
        <v>779</v>
      </c>
      <c r="D1878" t="s">
        <v>112</v>
      </c>
      <c r="E1878" t="s">
        <v>30</v>
      </c>
      <c r="F1878" t="s">
        <v>246</v>
      </c>
      <c r="G1878" t="s">
        <v>16</v>
      </c>
      <c r="H1878">
        <v>4</v>
      </c>
      <c r="I1878">
        <v>61250.91</v>
      </c>
      <c r="J1878" t="s">
        <v>2889</v>
      </c>
      <c r="K1878" s="4">
        <f t="shared" si="29"/>
        <v>5104.2425000000003</v>
      </c>
      <c r="L1878" s="6">
        <v>5104.2425000000003</v>
      </c>
    </row>
    <row r="1879" spans="1:12" x14ac:dyDescent="0.25">
      <c r="A1879">
        <v>2878</v>
      </c>
      <c r="B1879">
        <v>45069</v>
      </c>
      <c r="C1879" t="s">
        <v>238</v>
      </c>
      <c r="D1879" t="s">
        <v>91</v>
      </c>
      <c r="E1879" t="s">
        <v>24</v>
      </c>
      <c r="F1879" t="s">
        <v>52</v>
      </c>
      <c r="G1879" t="s">
        <v>26</v>
      </c>
      <c r="H1879">
        <v>2</v>
      </c>
      <c r="I1879">
        <v>41585.129999999997</v>
      </c>
      <c r="J1879" t="s">
        <v>6716</v>
      </c>
      <c r="K1879" s="4">
        <f t="shared" si="29"/>
        <v>3465.4274999999998</v>
      </c>
      <c r="L1879" s="6">
        <v>3465.4274999999998</v>
      </c>
    </row>
    <row r="1880" spans="1:12" x14ac:dyDescent="0.25">
      <c r="A1880">
        <v>2879</v>
      </c>
      <c r="B1880">
        <v>45060</v>
      </c>
      <c r="C1880" t="s">
        <v>194</v>
      </c>
      <c r="D1880" t="s">
        <v>940</v>
      </c>
      <c r="E1880" t="s">
        <v>14</v>
      </c>
      <c r="F1880" t="s">
        <v>84</v>
      </c>
      <c r="G1880" t="s">
        <v>26</v>
      </c>
      <c r="H1880">
        <v>1</v>
      </c>
      <c r="I1880">
        <v>93756.09</v>
      </c>
      <c r="J1880" t="s">
        <v>4009</v>
      </c>
      <c r="K1880" s="4">
        <f t="shared" si="29"/>
        <v>7813.0074999999997</v>
      </c>
      <c r="L1880" s="6">
        <v>7813.0074999999997</v>
      </c>
    </row>
    <row r="1881" spans="1:12" x14ac:dyDescent="0.25">
      <c r="A1881">
        <v>2880</v>
      </c>
      <c r="B1881">
        <v>45101</v>
      </c>
      <c r="C1881" t="s">
        <v>70</v>
      </c>
      <c r="D1881" t="s">
        <v>864</v>
      </c>
      <c r="E1881" t="s">
        <v>30</v>
      </c>
      <c r="F1881" t="s">
        <v>101</v>
      </c>
      <c r="G1881" t="s">
        <v>26</v>
      </c>
      <c r="H1881">
        <v>7</v>
      </c>
      <c r="I1881">
        <v>76562.47</v>
      </c>
      <c r="J1881" t="s">
        <v>5422</v>
      </c>
      <c r="K1881" s="4">
        <f t="shared" si="29"/>
        <v>6380.2058333333334</v>
      </c>
      <c r="L1881" s="6">
        <v>6380.2058333333334</v>
      </c>
    </row>
    <row r="1882" spans="1:12" x14ac:dyDescent="0.25">
      <c r="A1882">
        <v>2881</v>
      </c>
      <c r="B1882">
        <v>45060</v>
      </c>
      <c r="C1882" t="s">
        <v>152</v>
      </c>
      <c r="D1882" t="s">
        <v>521</v>
      </c>
      <c r="E1882" t="s">
        <v>24</v>
      </c>
      <c r="F1882" t="s">
        <v>84</v>
      </c>
      <c r="G1882" t="s">
        <v>16</v>
      </c>
      <c r="H1882">
        <v>7</v>
      </c>
      <c r="I1882">
        <v>53461.14</v>
      </c>
      <c r="J1882" t="s">
        <v>3107</v>
      </c>
      <c r="K1882" s="4">
        <f t="shared" si="29"/>
        <v>4455.0950000000003</v>
      </c>
      <c r="L1882" s="6">
        <v>4455.0950000000003</v>
      </c>
    </row>
    <row r="1883" spans="1:12" x14ac:dyDescent="0.25">
      <c r="A1883">
        <v>2882</v>
      </c>
      <c r="B1883">
        <v>45093</v>
      </c>
      <c r="C1883" t="s">
        <v>123</v>
      </c>
      <c r="D1883" t="s">
        <v>732</v>
      </c>
      <c r="E1883" t="s">
        <v>24</v>
      </c>
      <c r="F1883" t="s">
        <v>453</v>
      </c>
      <c r="G1883" t="s">
        <v>21</v>
      </c>
      <c r="H1883">
        <v>1</v>
      </c>
      <c r="I1883">
        <v>50110.74</v>
      </c>
      <c r="J1883" t="s">
        <v>9571</v>
      </c>
      <c r="K1883" s="4">
        <f t="shared" si="29"/>
        <v>4175.8949999999995</v>
      </c>
      <c r="L1883" s="6">
        <v>4175.8949999999995</v>
      </c>
    </row>
    <row r="1884" spans="1:12" x14ac:dyDescent="0.25">
      <c r="A1884">
        <v>2883</v>
      </c>
      <c r="B1884">
        <v>45080</v>
      </c>
      <c r="C1884" t="s">
        <v>1170</v>
      </c>
      <c r="D1884" t="s">
        <v>949</v>
      </c>
      <c r="E1884" t="s">
        <v>14</v>
      </c>
      <c r="F1884" t="s">
        <v>119</v>
      </c>
      <c r="G1884" t="s">
        <v>16</v>
      </c>
      <c r="H1884">
        <v>13</v>
      </c>
      <c r="I1884">
        <v>98655.83</v>
      </c>
      <c r="J1884" t="s">
        <v>5844</v>
      </c>
      <c r="K1884" s="4">
        <f t="shared" si="29"/>
        <v>8221.3191666666662</v>
      </c>
      <c r="L1884" s="6">
        <v>8221.3191666666662</v>
      </c>
    </row>
    <row r="1885" spans="1:12" x14ac:dyDescent="0.25">
      <c r="A1885">
        <v>2884</v>
      </c>
      <c r="B1885">
        <v>45057</v>
      </c>
      <c r="C1885" t="s">
        <v>152</v>
      </c>
      <c r="D1885" t="s">
        <v>259</v>
      </c>
      <c r="E1885" t="s">
        <v>24</v>
      </c>
      <c r="F1885" t="s">
        <v>58</v>
      </c>
      <c r="G1885" t="s">
        <v>26</v>
      </c>
      <c r="H1885">
        <v>20</v>
      </c>
      <c r="I1885">
        <v>57635.53</v>
      </c>
      <c r="J1885" t="s">
        <v>5229</v>
      </c>
      <c r="K1885" s="4">
        <f t="shared" si="29"/>
        <v>4802.9608333333335</v>
      </c>
      <c r="L1885" s="6">
        <v>4802.9608333333335</v>
      </c>
    </row>
    <row r="1886" spans="1:12" x14ac:dyDescent="0.25">
      <c r="A1886">
        <v>2885</v>
      </c>
      <c r="B1886">
        <v>45132</v>
      </c>
      <c r="C1886" t="s">
        <v>137</v>
      </c>
      <c r="D1886" t="s">
        <v>192</v>
      </c>
      <c r="E1886" t="s">
        <v>14</v>
      </c>
      <c r="F1886" t="s">
        <v>424</v>
      </c>
      <c r="G1886" t="s">
        <v>21</v>
      </c>
      <c r="H1886">
        <v>13</v>
      </c>
      <c r="I1886">
        <v>99769.18</v>
      </c>
      <c r="J1886" t="s">
        <v>3827</v>
      </c>
      <c r="K1886" s="4">
        <f t="shared" si="29"/>
        <v>8314.0983333333334</v>
      </c>
      <c r="L1886" s="6">
        <v>8314.0983333333334</v>
      </c>
    </row>
    <row r="1887" spans="1:12" x14ac:dyDescent="0.25">
      <c r="A1887">
        <v>2886</v>
      </c>
      <c r="B1887">
        <v>45120</v>
      </c>
      <c r="C1887" t="s">
        <v>158</v>
      </c>
      <c r="D1887" t="s">
        <v>688</v>
      </c>
      <c r="E1887" t="s">
        <v>30</v>
      </c>
      <c r="F1887" t="s">
        <v>298</v>
      </c>
      <c r="G1887" t="s">
        <v>35</v>
      </c>
      <c r="H1887">
        <v>9</v>
      </c>
      <c r="I1887">
        <v>68931.7</v>
      </c>
      <c r="J1887" t="s">
        <v>2191</v>
      </c>
      <c r="K1887" s="4">
        <f t="shared" si="29"/>
        <v>5744.3083333333334</v>
      </c>
      <c r="L1887" s="6">
        <v>5744.3083333333334</v>
      </c>
    </row>
    <row r="1888" spans="1:12" x14ac:dyDescent="0.25">
      <c r="A1888">
        <v>2887</v>
      </c>
      <c r="B1888">
        <v>45134</v>
      </c>
      <c r="C1888" t="s">
        <v>174</v>
      </c>
      <c r="D1888" t="s">
        <v>118</v>
      </c>
      <c r="E1888" t="s">
        <v>14</v>
      </c>
      <c r="F1888" t="s">
        <v>265</v>
      </c>
      <c r="G1888" t="s">
        <v>16</v>
      </c>
      <c r="H1888">
        <v>7</v>
      </c>
      <c r="I1888">
        <v>57394.879999999997</v>
      </c>
      <c r="J1888" t="s">
        <v>2606</v>
      </c>
      <c r="K1888" s="4">
        <f t="shared" si="29"/>
        <v>4782.9066666666668</v>
      </c>
      <c r="L1888" s="6">
        <v>4782.9066666666668</v>
      </c>
    </row>
    <row r="1889" spans="1:12" x14ac:dyDescent="0.25">
      <c r="A1889">
        <v>2888</v>
      </c>
      <c r="B1889">
        <v>45101</v>
      </c>
      <c r="C1889" t="s">
        <v>536</v>
      </c>
      <c r="D1889" t="s">
        <v>348</v>
      </c>
      <c r="E1889" t="s">
        <v>24</v>
      </c>
      <c r="F1889" t="s">
        <v>205</v>
      </c>
      <c r="G1889" t="s">
        <v>21</v>
      </c>
      <c r="H1889">
        <v>16</v>
      </c>
      <c r="I1889">
        <v>74550.559999999998</v>
      </c>
      <c r="J1889" t="s">
        <v>4373</v>
      </c>
      <c r="K1889" s="4">
        <f t="shared" si="29"/>
        <v>6212.5466666666662</v>
      </c>
      <c r="L1889" s="6">
        <v>6212.5466666666662</v>
      </c>
    </row>
    <row r="1890" spans="1:12" x14ac:dyDescent="0.25">
      <c r="A1890">
        <v>2889</v>
      </c>
      <c r="B1890">
        <v>45072</v>
      </c>
      <c r="C1890" t="s">
        <v>343</v>
      </c>
      <c r="D1890" t="s">
        <v>1171</v>
      </c>
      <c r="E1890" t="s">
        <v>14</v>
      </c>
      <c r="F1890" t="s">
        <v>31</v>
      </c>
      <c r="G1890" t="s">
        <v>26</v>
      </c>
      <c r="H1890">
        <v>7</v>
      </c>
      <c r="I1890">
        <v>68730.179999999993</v>
      </c>
      <c r="J1890" t="s">
        <v>2397</v>
      </c>
      <c r="K1890" s="4">
        <f t="shared" si="29"/>
        <v>5727.5149999999994</v>
      </c>
      <c r="L1890" s="6">
        <v>5727.5149999999994</v>
      </c>
    </row>
    <row r="1891" spans="1:12" x14ac:dyDescent="0.25">
      <c r="A1891">
        <v>2890</v>
      </c>
      <c r="B1891">
        <v>45101</v>
      </c>
      <c r="C1891" t="s">
        <v>598</v>
      </c>
      <c r="D1891" t="s">
        <v>884</v>
      </c>
      <c r="E1891" t="s">
        <v>14</v>
      </c>
      <c r="F1891" t="s">
        <v>229</v>
      </c>
      <c r="G1891" t="s">
        <v>21</v>
      </c>
      <c r="H1891">
        <v>8</v>
      </c>
      <c r="I1891">
        <v>78275.88</v>
      </c>
      <c r="J1891" t="s">
        <v>4830</v>
      </c>
      <c r="K1891" s="4">
        <f t="shared" si="29"/>
        <v>6522.9900000000007</v>
      </c>
      <c r="L1891" s="6">
        <v>6522.9900000000007</v>
      </c>
    </row>
    <row r="1892" spans="1:12" x14ac:dyDescent="0.25">
      <c r="A1892">
        <v>2891</v>
      </c>
      <c r="B1892">
        <v>45127</v>
      </c>
      <c r="C1892" t="s">
        <v>138</v>
      </c>
      <c r="D1892" t="s">
        <v>77</v>
      </c>
      <c r="E1892" t="s">
        <v>14</v>
      </c>
      <c r="F1892" t="s">
        <v>229</v>
      </c>
      <c r="G1892" t="s">
        <v>16</v>
      </c>
      <c r="H1892">
        <v>19</v>
      </c>
      <c r="I1892">
        <v>60780.82</v>
      </c>
      <c r="J1892" t="s">
        <v>3833</v>
      </c>
      <c r="K1892" s="4">
        <f t="shared" si="29"/>
        <v>5065.0683333333336</v>
      </c>
      <c r="L1892" s="6">
        <v>5065.0683333333336</v>
      </c>
    </row>
    <row r="1893" spans="1:12" x14ac:dyDescent="0.25">
      <c r="A1893">
        <v>2892</v>
      </c>
      <c r="B1893">
        <v>45060</v>
      </c>
      <c r="C1893" t="s">
        <v>261</v>
      </c>
      <c r="D1893" t="s">
        <v>649</v>
      </c>
      <c r="E1893" t="s">
        <v>14</v>
      </c>
      <c r="F1893" t="s">
        <v>290</v>
      </c>
      <c r="G1893" t="s">
        <v>35</v>
      </c>
      <c r="H1893">
        <v>6</v>
      </c>
      <c r="I1893">
        <v>91145.08</v>
      </c>
      <c r="J1893" t="s">
        <v>2006</v>
      </c>
      <c r="K1893" s="4">
        <f t="shared" si="29"/>
        <v>7595.4233333333332</v>
      </c>
      <c r="L1893" s="6">
        <v>7595.4233333333332</v>
      </c>
    </row>
    <row r="1894" spans="1:12" x14ac:dyDescent="0.25">
      <c r="A1894">
        <v>2893</v>
      </c>
      <c r="B1894">
        <v>45068</v>
      </c>
      <c r="C1894" t="s">
        <v>585</v>
      </c>
      <c r="D1894" t="s">
        <v>112</v>
      </c>
      <c r="E1894" t="s">
        <v>24</v>
      </c>
      <c r="F1894" t="s">
        <v>15</v>
      </c>
      <c r="G1894" t="s">
        <v>16</v>
      </c>
      <c r="H1894">
        <v>11</v>
      </c>
      <c r="I1894">
        <v>55148.65</v>
      </c>
      <c r="J1894" t="s">
        <v>1411</v>
      </c>
      <c r="K1894" s="4">
        <f t="shared" si="29"/>
        <v>4595.7208333333338</v>
      </c>
      <c r="L1894" s="6">
        <v>4595.7208333333338</v>
      </c>
    </row>
    <row r="1895" spans="1:12" x14ac:dyDescent="0.25">
      <c r="A1895">
        <v>2894</v>
      </c>
      <c r="B1895">
        <v>45080</v>
      </c>
      <c r="C1895" t="s">
        <v>1104</v>
      </c>
      <c r="D1895" t="s">
        <v>483</v>
      </c>
      <c r="E1895" t="s">
        <v>30</v>
      </c>
      <c r="F1895" t="s">
        <v>89</v>
      </c>
      <c r="G1895" t="s">
        <v>35</v>
      </c>
      <c r="H1895">
        <v>7</v>
      </c>
      <c r="I1895">
        <v>67534.820000000007</v>
      </c>
      <c r="J1895" t="s">
        <v>9647</v>
      </c>
      <c r="K1895" s="4">
        <f t="shared" si="29"/>
        <v>5627.9016666666676</v>
      </c>
      <c r="L1895" s="6">
        <v>5627.9016666666676</v>
      </c>
    </row>
    <row r="1896" spans="1:12" x14ac:dyDescent="0.25">
      <c r="A1896">
        <v>2895</v>
      </c>
      <c r="B1896">
        <v>45053</v>
      </c>
      <c r="C1896" t="s">
        <v>1172</v>
      </c>
      <c r="D1896" t="s">
        <v>96</v>
      </c>
      <c r="E1896" t="s">
        <v>30</v>
      </c>
      <c r="F1896" t="s">
        <v>363</v>
      </c>
      <c r="G1896" t="s">
        <v>26</v>
      </c>
      <c r="H1896">
        <v>10</v>
      </c>
      <c r="I1896">
        <v>82045.36</v>
      </c>
      <c r="J1896" t="s">
        <v>1418</v>
      </c>
      <c r="K1896" s="4">
        <f t="shared" si="29"/>
        <v>6837.1133333333337</v>
      </c>
      <c r="L1896" s="6">
        <v>6837.1133333333337</v>
      </c>
    </row>
    <row r="1897" spans="1:12" x14ac:dyDescent="0.25">
      <c r="A1897">
        <v>2896</v>
      </c>
      <c r="B1897">
        <v>45113</v>
      </c>
      <c r="C1897" t="s">
        <v>50</v>
      </c>
      <c r="D1897" t="s">
        <v>673</v>
      </c>
      <c r="E1897" t="s">
        <v>30</v>
      </c>
      <c r="F1897" t="s">
        <v>135</v>
      </c>
      <c r="G1897" t="s">
        <v>16</v>
      </c>
      <c r="H1897">
        <v>9</v>
      </c>
      <c r="I1897">
        <v>89404.99</v>
      </c>
      <c r="J1897" t="s">
        <v>4094</v>
      </c>
      <c r="K1897" s="4">
        <f t="shared" si="29"/>
        <v>7450.4158333333335</v>
      </c>
      <c r="L1897" s="6">
        <v>7450.4158333333335</v>
      </c>
    </row>
    <row r="1898" spans="1:12" x14ac:dyDescent="0.25">
      <c r="A1898">
        <v>2897</v>
      </c>
      <c r="B1898">
        <v>45117</v>
      </c>
      <c r="C1898" t="s">
        <v>199</v>
      </c>
      <c r="D1898" t="s">
        <v>413</v>
      </c>
      <c r="E1898" t="s">
        <v>14</v>
      </c>
      <c r="F1898" t="s">
        <v>198</v>
      </c>
      <c r="G1898" t="s">
        <v>16</v>
      </c>
      <c r="H1898">
        <v>9</v>
      </c>
      <c r="I1898">
        <v>58042.44</v>
      </c>
      <c r="J1898" t="s">
        <v>2169</v>
      </c>
      <c r="K1898" s="4">
        <f t="shared" si="29"/>
        <v>4836.87</v>
      </c>
      <c r="L1898" s="6">
        <v>4836.87</v>
      </c>
    </row>
    <row r="1899" spans="1:12" x14ac:dyDescent="0.25">
      <c r="A1899">
        <v>2898</v>
      </c>
      <c r="B1899">
        <v>45095</v>
      </c>
      <c r="C1899" t="s">
        <v>408</v>
      </c>
      <c r="D1899" t="s">
        <v>88</v>
      </c>
      <c r="E1899" t="s">
        <v>30</v>
      </c>
      <c r="F1899" t="s">
        <v>64</v>
      </c>
      <c r="G1899" t="s">
        <v>26</v>
      </c>
      <c r="H1899">
        <v>16</v>
      </c>
      <c r="I1899">
        <v>56102.33</v>
      </c>
      <c r="J1899" t="s">
        <v>8373</v>
      </c>
      <c r="K1899" s="4">
        <f t="shared" si="29"/>
        <v>4675.1941666666671</v>
      </c>
      <c r="L1899" s="6">
        <v>4675.1941666666671</v>
      </c>
    </row>
    <row r="1900" spans="1:12" x14ac:dyDescent="0.25">
      <c r="A1900">
        <v>2899</v>
      </c>
      <c r="B1900">
        <v>45117</v>
      </c>
      <c r="C1900" t="s">
        <v>115</v>
      </c>
      <c r="D1900" t="s">
        <v>332</v>
      </c>
      <c r="E1900" t="s">
        <v>30</v>
      </c>
      <c r="F1900" t="s">
        <v>237</v>
      </c>
      <c r="G1900" t="s">
        <v>26</v>
      </c>
      <c r="H1900">
        <v>0</v>
      </c>
      <c r="I1900">
        <v>74823.350000000006</v>
      </c>
      <c r="J1900" t="s">
        <v>1932</v>
      </c>
      <c r="K1900" s="4">
        <f t="shared" si="29"/>
        <v>6235.2791666666672</v>
      </c>
      <c r="L1900" s="6">
        <v>6235.2791666666672</v>
      </c>
    </row>
    <row r="1901" spans="1:12" x14ac:dyDescent="0.25">
      <c r="A1901">
        <v>2900</v>
      </c>
      <c r="B1901">
        <v>45129</v>
      </c>
      <c r="C1901" t="s">
        <v>393</v>
      </c>
      <c r="D1901" t="s">
        <v>696</v>
      </c>
      <c r="E1901" t="s">
        <v>14</v>
      </c>
      <c r="F1901" t="s">
        <v>122</v>
      </c>
      <c r="G1901" t="s">
        <v>35</v>
      </c>
      <c r="H1901">
        <v>1</v>
      </c>
      <c r="I1901">
        <v>30133.67</v>
      </c>
      <c r="J1901" t="s">
        <v>3269</v>
      </c>
      <c r="K1901" s="4">
        <f t="shared" si="29"/>
        <v>2511.1391666666664</v>
      </c>
      <c r="L1901" s="6">
        <v>2511.1391666666664</v>
      </c>
    </row>
    <row r="1902" spans="1:12" x14ac:dyDescent="0.25">
      <c r="A1902">
        <v>2901</v>
      </c>
      <c r="B1902">
        <v>45088</v>
      </c>
      <c r="C1902" t="s">
        <v>327</v>
      </c>
      <c r="D1902" t="s">
        <v>1173</v>
      </c>
      <c r="E1902" t="s">
        <v>14</v>
      </c>
      <c r="F1902" t="s">
        <v>69</v>
      </c>
      <c r="G1902" t="s">
        <v>26</v>
      </c>
      <c r="H1902">
        <v>10</v>
      </c>
      <c r="I1902">
        <v>60939.59</v>
      </c>
      <c r="J1902" t="s">
        <v>2611</v>
      </c>
      <c r="K1902" s="4">
        <f t="shared" si="29"/>
        <v>5078.2991666666667</v>
      </c>
      <c r="L1902" s="6">
        <v>5078.2991666666667</v>
      </c>
    </row>
    <row r="1903" spans="1:12" x14ac:dyDescent="0.25">
      <c r="A1903">
        <v>2902</v>
      </c>
      <c r="B1903">
        <v>45128</v>
      </c>
      <c r="C1903" t="s">
        <v>272</v>
      </c>
      <c r="D1903" t="s">
        <v>394</v>
      </c>
      <c r="E1903" t="s">
        <v>30</v>
      </c>
      <c r="F1903" t="s">
        <v>84</v>
      </c>
      <c r="G1903" t="s">
        <v>26</v>
      </c>
      <c r="H1903">
        <v>15</v>
      </c>
      <c r="I1903">
        <v>74581.78</v>
      </c>
      <c r="J1903" t="s">
        <v>2483</v>
      </c>
      <c r="K1903" s="4">
        <f t="shared" si="29"/>
        <v>6215.1483333333335</v>
      </c>
      <c r="L1903" s="6">
        <v>6215.1483333333335</v>
      </c>
    </row>
    <row r="1904" spans="1:12" x14ac:dyDescent="0.25">
      <c r="A1904">
        <v>2903</v>
      </c>
      <c r="B1904">
        <v>45105</v>
      </c>
      <c r="C1904" t="s">
        <v>808</v>
      </c>
      <c r="D1904" t="s">
        <v>285</v>
      </c>
      <c r="E1904" t="s">
        <v>24</v>
      </c>
      <c r="F1904" t="s">
        <v>237</v>
      </c>
      <c r="G1904" t="s">
        <v>21</v>
      </c>
      <c r="H1904">
        <v>2</v>
      </c>
      <c r="I1904">
        <v>31633.95</v>
      </c>
      <c r="J1904" t="s">
        <v>1459</v>
      </c>
      <c r="K1904" s="4">
        <f t="shared" si="29"/>
        <v>2636.1624999999999</v>
      </c>
      <c r="L1904" s="6">
        <v>2636.1624999999999</v>
      </c>
    </row>
    <row r="1905" spans="1:12" x14ac:dyDescent="0.25">
      <c r="A1905">
        <v>2904</v>
      </c>
      <c r="B1905">
        <v>45074</v>
      </c>
      <c r="C1905" t="s">
        <v>462</v>
      </c>
      <c r="D1905" t="s">
        <v>643</v>
      </c>
      <c r="E1905" t="s">
        <v>24</v>
      </c>
      <c r="F1905" t="s">
        <v>164</v>
      </c>
      <c r="G1905" t="s">
        <v>35</v>
      </c>
      <c r="H1905">
        <v>14</v>
      </c>
      <c r="I1905">
        <v>55461.8</v>
      </c>
      <c r="J1905" t="s">
        <v>3719</v>
      </c>
      <c r="K1905" s="4">
        <f t="shared" si="29"/>
        <v>4621.8166666666666</v>
      </c>
      <c r="L1905" s="6">
        <v>4621.8166666666666</v>
      </c>
    </row>
    <row r="1906" spans="1:12" x14ac:dyDescent="0.25">
      <c r="A1906">
        <v>2905</v>
      </c>
      <c r="B1906">
        <v>45094</v>
      </c>
      <c r="C1906" t="s">
        <v>1174</v>
      </c>
      <c r="D1906" t="s">
        <v>705</v>
      </c>
      <c r="E1906" t="s">
        <v>30</v>
      </c>
      <c r="F1906" t="s">
        <v>167</v>
      </c>
      <c r="G1906" t="s">
        <v>35</v>
      </c>
      <c r="H1906">
        <v>3</v>
      </c>
      <c r="I1906">
        <v>89075.61</v>
      </c>
      <c r="J1906" t="s">
        <v>1558</v>
      </c>
      <c r="K1906" s="4">
        <f t="shared" si="29"/>
        <v>7422.9674999999997</v>
      </c>
      <c r="L1906" s="6">
        <v>7422.9674999999997</v>
      </c>
    </row>
    <row r="1907" spans="1:12" x14ac:dyDescent="0.25">
      <c r="A1907">
        <v>2906</v>
      </c>
      <c r="B1907">
        <v>45086</v>
      </c>
      <c r="C1907" t="s">
        <v>350</v>
      </c>
      <c r="D1907" t="s">
        <v>124</v>
      </c>
      <c r="E1907" t="s">
        <v>30</v>
      </c>
      <c r="F1907" t="s">
        <v>167</v>
      </c>
      <c r="G1907" t="s">
        <v>35</v>
      </c>
      <c r="H1907">
        <v>8</v>
      </c>
      <c r="I1907">
        <v>42896.2</v>
      </c>
      <c r="J1907" t="s">
        <v>3781</v>
      </c>
      <c r="K1907" s="4">
        <f t="shared" si="29"/>
        <v>3574.6833333333329</v>
      </c>
      <c r="L1907" s="6">
        <v>3574.6833333333329</v>
      </c>
    </row>
    <row r="1908" spans="1:12" x14ac:dyDescent="0.25">
      <c r="A1908">
        <v>2907</v>
      </c>
      <c r="B1908">
        <v>45062</v>
      </c>
      <c r="C1908" t="s">
        <v>796</v>
      </c>
      <c r="D1908" t="s">
        <v>146</v>
      </c>
      <c r="E1908" t="s">
        <v>14</v>
      </c>
      <c r="F1908" t="s">
        <v>20</v>
      </c>
      <c r="G1908" t="s">
        <v>16</v>
      </c>
      <c r="H1908">
        <v>15</v>
      </c>
      <c r="I1908">
        <v>98523.19</v>
      </c>
      <c r="J1908" t="s">
        <v>3059</v>
      </c>
      <c r="K1908" s="4">
        <f t="shared" si="29"/>
        <v>8210.2658333333329</v>
      </c>
      <c r="L1908" s="6">
        <v>8210.2658333333329</v>
      </c>
    </row>
    <row r="1909" spans="1:12" x14ac:dyDescent="0.25">
      <c r="A1909">
        <v>2908</v>
      </c>
      <c r="B1909">
        <v>45082</v>
      </c>
      <c r="C1909" t="s">
        <v>1175</v>
      </c>
      <c r="D1909" t="s">
        <v>1044</v>
      </c>
      <c r="E1909" t="s">
        <v>30</v>
      </c>
      <c r="F1909" t="s">
        <v>52</v>
      </c>
      <c r="G1909" t="s">
        <v>26</v>
      </c>
      <c r="H1909">
        <v>5</v>
      </c>
      <c r="I1909">
        <v>56327.67</v>
      </c>
      <c r="J1909" t="s">
        <v>8028</v>
      </c>
      <c r="K1909" s="4">
        <f t="shared" si="29"/>
        <v>4693.9724999999999</v>
      </c>
      <c r="L1909" s="6">
        <v>4693.9724999999999</v>
      </c>
    </row>
    <row r="1910" spans="1:12" x14ac:dyDescent="0.25">
      <c r="A1910">
        <v>2909</v>
      </c>
      <c r="B1910">
        <v>45054</v>
      </c>
      <c r="C1910" t="s">
        <v>76</v>
      </c>
      <c r="D1910" t="s">
        <v>68</v>
      </c>
      <c r="E1910" t="s">
        <v>24</v>
      </c>
      <c r="F1910" t="s">
        <v>92</v>
      </c>
      <c r="G1910" t="s">
        <v>16</v>
      </c>
      <c r="H1910">
        <v>11</v>
      </c>
      <c r="I1910">
        <v>32016.560000000001</v>
      </c>
      <c r="J1910" t="s">
        <v>4189</v>
      </c>
      <c r="K1910" s="4">
        <f t="shared" si="29"/>
        <v>2668.0466666666666</v>
      </c>
      <c r="L1910" s="6">
        <v>2668.0466666666666</v>
      </c>
    </row>
    <row r="1911" spans="1:12" x14ac:dyDescent="0.25">
      <c r="A1911">
        <v>2910</v>
      </c>
      <c r="B1911">
        <v>45068</v>
      </c>
      <c r="C1911" t="s">
        <v>670</v>
      </c>
      <c r="D1911" t="s">
        <v>573</v>
      </c>
      <c r="E1911" t="s">
        <v>24</v>
      </c>
      <c r="F1911" t="s">
        <v>25</v>
      </c>
      <c r="G1911" t="s">
        <v>21</v>
      </c>
      <c r="H1911">
        <v>0</v>
      </c>
      <c r="I1911">
        <v>93442.18</v>
      </c>
      <c r="J1911" t="s">
        <v>1553</v>
      </c>
      <c r="K1911" s="4">
        <f t="shared" si="29"/>
        <v>7786.8483333333324</v>
      </c>
      <c r="L1911" s="6">
        <v>7786.8483333333324</v>
      </c>
    </row>
    <row r="1912" spans="1:12" x14ac:dyDescent="0.25">
      <c r="A1912">
        <v>2911</v>
      </c>
      <c r="B1912">
        <v>45125</v>
      </c>
      <c r="C1912" t="s">
        <v>536</v>
      </c>
      <c r="D1912" t="s">
        <v>1027</v>
      </c>
      <c r="E1912" t="s">
        <v>30</v>
      </c>
      <c r="F1912" t="s">
        <v>84</v>
      </c>
      <c r="G1912" t="s">
        <v>16</v>
      </c>
      <c r="H1912">
        <v>2</v>
      </c>
      <c r="I1912">
        <v>63657.120000000003</v>
      </c>
      <c r="J1912" t="s">
        <v>9029</v>
      </c>
      <c r="K1912" s="4">
        <f t="shared" si="29"/>
        <v>5304.76</v>
      </c>
      <c r="L1912" s="6">
        <v>5304.76</v>
      </c>
    </row>
    <row r="1913" spans="1:12" x14ac:dyDescent="0.25">
      <c r="A1913">
        <v>2912</v>
      </c>
      <c r="B1913">
        <v>45112</v>
      </c>
      <c r="C1913" t="s">
        <v>506</v>
      </c>
      <c r="D1913" t="s">
        <v>332</v>
      </c>
      <c r="E1913" t="s">
        <v>30</v>
      </c>
      <c r="F1913" t="s">
        <v>214</v>
      </c>
      <c r="G1913" t="s">
        <v>26</v>
      </c>
      <c r="H1913">
        <v>4</v>
      </c>
      <c r="I1913">
        <v>63849.32</v>
      </c>
      <c r="J1913" t="s">
        <v>3725</v>
      </c>
      <c r="K1913" s="4">
        <f t="shared" si="29"/>
        <v>5320.7766666666666</v>
      </c>
      <c r="L1913" s="6">
        <v>5320.7766666666666</v>
      </c>
    </row>
    <row r="1914" spans="1:12" x14ac:dyDescent="0.25">
      <c r="A1914">
        <v>2913</v>
      </c>
      <c r="B1914">
        <v>45136</v>
      </c>
      <c r="C1914" t="s">
        <v>12</v>
      </c>
      <c r="D1914" t="s">
        <v>103</v>
      </c>
      <c r="E1914" t="s">
        <v>30</v>
      </c>
      <c r="F1914" t="s">
        <v>145</v>
      </c>
      <c r="G1914" t="s">
        <v>16</v>
      </c>
      <c r="H1914">
        <v>8</v>
      </c>
      <c r="I1914">
        <v>91061.87</v>
      </c>
      <c r="J1914" t="s">
        <v>3091</v>
      </c>
      <c r="K1914" s="4">
        <f t="shared" si="29"/>
        <v>7588.4891666666663</v>
      </c>
      <c r="L1914" s="6">
        <v>7588.4891666666663</v>
      </c>
    </row>
    <row r="1915" spans="1:12" x14ac:dyDescent="0.25">
      <c r="A1915">
        <v>2914</v>
      </c>
      <c r="B1915">
        <v>45113</v>
      </c>
      <c r="C1915" t="s">
        <v>269</v>
      </c>
      <c r="D1915" t="s">
        <v>112</v>
      </c>
      <c r="E1915" t="s">
        <v>30</v>
      </c>
      <c r="F1915" t="s">
        <v>78</v>
      </c>
      <c r="G1915" t="s">
        <v>26</v>
      </c>
      <c r="H1915">
        <v>2</v>
      </c>
      <c r="I1915">
        <v>80939.039999999994</v>
      </c>
      <c r="J1915" t="s">
        <v>1900</v>
      </c>
      <c r="K1915" s="4">
        <f t="shared" si="29"/>
        <v>6744.9199999999992</v>
      </c>
      <c r="L1915" s="6">
        <v>6744.9199999999992</v>
      </c>
    </row>
    <row r="1916" spans="1:12" x14ac:dyDescent="0.25">
      <c r="A1916">
        <v>2915</v>
      </c>
      <c r="B1916">
        <v>45091</v>
      </c>
      <c r="C1916" t="s">
        <v>156</v>
      </c>
      <c r="D1916" t="s">
        <v>1176</v>
      </c>
      <c r="E1916" t="s">
        <v>14</v>
      </c>
      <c r="F1916" t="s">
        <v>129</v>
      </c>
      <c r="G1916" t="s">
        <v>26</v>
      </c>
      <c r="H1916">
        <v>18</v>
      </c>
      <c r="I1916">
        <v>54025.95</v>
      </c>
      <c r="J1916" t="s">
        <v>4183</v>
      </c>
      <c r="K1916" s="4">
        <f t="shared" si="29"/>
        <v>4502.1624999999995</v>
      </c>
      <c r="L1916" s="6">
        <v>4502.1624999999995</v>
      </c>
    </row>
    <row r="1917" spans="1:12" x14ac:dyDescent="0.25">
      <c r="A1917">
        <v>2916</v>
      </c>
      <c r="B1917">
        <v>45062</v>
      </c>
      <c r="C1917" t="s">
        <v>706</v>
      </c>
      <c r="D1917" t="s">
        <v>149</v>
      </c>
      <c r="E1917" t="s">
        <v>30</v>
      </c>
      <c r="F1917" t="s">
        <v>264</v>
      </c>
      <c r="G1917" t="s">
        <v>16</v>
      </c>
      <c r="H1917">
        <v>4</v>
      </c>
      <c r="I1917">
        <v>68307.77</v>
      </c>
      <c r="J1917" t="s">
        <v>3018</v>
      </c>
      <c r="K1917" s="4">
        <f t="shared" si="29"/>
        <v>5692.314166666667</v>
      </c>
      <c r="L1917" s="6">
        <v>5692.314166666667</v>
      </c>
    </row>
    <row r="1918" spans="1:12" x14ac:dyDescent="0.25">
      <c r="A1918">
        <v>2917</v>
      </c>
      <c r="B1918">
        <v>45106</v>
      </c>
      <c r="C1918" t="s">
        <v>515</v>
      </c>
      <c r="D1918" t="s">
        <v>185</v>
      </c>
      <c r="E1918" t="s">
        <v>30</v>
      </c>
      <c r="F1918" t="s">
        <v>75</v>
      </c>
      <c r="G1918" t="s">
        <v>26</v>
      </c>
      <c r="H1918">
        <v>13</v>
      </c>
      <c r="I1918">
        <v>33909.69</v>
      </c>
      <c r="J1918" t="s">
        <v>1426</v>
      </c>
      <c r="K1918" s="4">
        <f t="shared" si="29"/>
        <v>2825.8075000000003</v>
      </c>
      <c r="L1918" s="6">
        <v>2825.8075000000003</v>
      </c>
    </row>
    <row r="1919" spans="1:12" x14ac:dyDescent="0.25">
      <c r="A1919">
        <v>2918</v>
      </c>
      <c r="B1919">
        <v>45085</v>
      </c>
      <c r="C1919" t="s">
        <v>97</v>
      </c>
      <c r="D1919" t="s">
        <v>1177</v>
      </c>
      <c r="E1919" t="s">
        <v>14</v>
      </c>
      <c r="F1919" t="s">
        <v>235</v>
      </c>
      <c r="G1919" t="s">
        <v>21</v>
      </c>
      <c r="H1919">
        <v>10</v>
      </c>
      <c r="I1919">
        <v>67763.22</v>
      </c>
      <c r="J1919" t="s">
        <v>2557</v>
      </c>
      <c r="K1919" s="4">
        <f t="shared" si="29"/>
        <v>5646.9350000000004</v>
      </c>
      <c r="L1919" s="6">
        <v>5646.9350000000004</v>
      </c>
    </row>
    <row r="1920" spans="1:12" x14ac:dyDescent="0.25">
      <c r="A1920">
        <v>2919</v>
      </c>
      <c r="B1920">
        <v>45110</v>
      </c>
      <c r="C1920" t="s">
        <v>242</v>
      </c>
      <c r="D1920" t="s">
        <v>124</v>
      </c>
      <c r="E1920" t="s">
        <v>14</v>
      </c>
      <c r="F1920" t="s">
        <v>237</v>
      </c>
      <c r="G1920" t="s">
        <v>35</v>
      </c>
      <c r="H1920">
        <v>12</v>
      </c>
      <c r="I1920">
        <v>80439.210000000006</v>
      </c>
      <c r="J1920" t="s">
        <v>1830</v>
      </c>
      <c r="K1920" s="4">
        <f t="shared" si="29"/>
        <v>6703.2675000000008</v>
      </c>
      <c r="L1920" s="6">
        <v>6703.2675000000008</v>
      </c>
    </row>
    <row r="1921" spans="1:12" x14ac:dyDescent="0.25">
      <c r="A1921">
        <v>2920</v>
      </c>
      <c r="B1921">
        <v>45066</v>
      </c>
      <c r="C1921" t="s">
        <v>493</v>
      </c>
      <c r="D1921" t="s">
        <v>935</v>
      </c>
      <c r="E1921" t="s">
        <v>24</v>
      </c>
      <c r="F1921" t="s">
        <v>116</v>
      </c>
      <c r="G1921" t="s">
        <v>21</v>
      </c>
      <c r="H1921">
        <v>7</v>
      </c>
      <c r="I1921">
        <v>48160.35</v>
      </c>
      <c r="J1921" t="s">
        <v>8056</v>
      </c>
      <c r="K1921" s="4">
        <f t="shared" si="29"/>
        <v>4013.3624999999997</v>
      </c>
      <c r="L1921" s="6">
        <v>4013.3624999999997</v>
      </c>
    </row>
    <row r="1922" spans="1:12" x14ac:dyDescent="0.25">
      <c r="A1922">
        <v>2921</v>
      </c>
      <c r="B1922">
        <v>45085</v>
      </c>
      <c r="C1922" t="s">
        <v>1023</v>
      </c>
      <c r="D1922" t="s">
        <v>495</v>
      </c>
      <c r="E1922" t="s">
        <v>30</v>
      </c>
      <c r="F1922" t="s">
        <v>78</v>
      </c>
      <c r="G1922" t="s">
        <v>16</v>
      </c>
      <c r="H1922">
        <v>3</v>
      </c>
      <c r="I1922">
        <v>45517.88</v>
      </c>
      <c r="J1922" t="s">
        <v>4068</v>
      </c>
      <c r="K1922" s="4">
        <f t="shared" si="29"/>
        <v>3793.1566666666663</v>
      </c>
      <c r="L1922" s="6">
        <v>3793.1566666666663</v>
      </c>
    </row>
    <row r="1923" spans="1:12" x14ac:dyDescent="0.25">
      <c r="A1923">
        <v>2922</v>
      </c>
      <c r="B1923">
        <v>45127</v>
      </c>
      <c r="C1923" t="s">
        <v>335</v>
      </c>
      <c r="D1923" t="s">
        <v>878</v>
      </c>
      <c r="E1923" t="s">
        <v>14</v>
      </c>
      <c r="F1923" t="s">
        <v>119</v>
      </c>
      <c r="G1923" t="s">
        <v>21</v>
      </c>
      <c r="H1923">
        <v>13</v>
      </c>
      <c r="I1923">
        <v>38370.71</v>
      </c>
      <c r="J1923" t="s">
        <v>6940</v>
      </c>
      <c r="K1923" s="4">
        <f t="shared" ref="K1923:K1986" si="30">I1923/12</f>
        <v>3197.5591666666664</v>
      </c>
      <c r="L1923" s="6">
        <v>3197.5591666666664</v>
      </c>
    </row>
    <row r="1924" spans="1:12" x14ac:dyDescent="0.25">
      <c r="A1924">
        <v>2923</v>
      </c>
      <c r="B1924">
        <v>45077</v>
      </c>
      <c r="C1924" t="s">
        <v>1011</v>
      </c>
      <c r="D1924" t="s">
        <v>617</v>
      </c>
      <c r="E1924" t="s">
        <v>24</v>
      </c>
      <c r="F1924" t="s">
        <v>229</v>
      </c>
      <c r="G1924" t="s">
        <v>35</v>
      </c>
      <c r="H1924">
        <v>16</v>
      </c>
      <c r="I1924">
        <v>63752.800000000003</v>
      </c>
      <c r="J1924" t="s">
        <v>1433</v>
      </c>
      <c r="K1924" s="4">
        <f t="shared" si="30"/>
        <v>5312.7333333333336</v>
      </c>
      <c r="L1924" s="6">
        <v>5312.7333333333336</v>
      </c>
    </row>
    <row r="1925" spans="1:12" x14ac:dyDescent="0.25">
      <c r="A1925">
        <v>2924</v>
      </c>
      <c r="B1925">
        <v>45118</v>
      </c>
      <c r="C1925" t="s">
        <v>162</v>
      </c>
      <c r="D1925" t="s">
        <v>56</v>
      </c>
      <c r="E1925" t="s">
        <v>24</v>
      </c>
      <c r="F1925" t="s">
        <v>119</v>
      </c>
      <c r="G1925" t="s">
        <v>26</v>
      </c>
      <c r="H1925">
        <v>13</v>
      </c>
      <c r="I1925">
        <v>81132.44</v>
      </c>
      <c r="J1925" t="s">
        <v>3859</v>
      </c>
      <c r="K1925" s="4">
        <f t="shared" si="30"/>
        <v>6761.0366666666669</v>
      </c>
      <c r="L1925" s="6">
        <v>6761.0366666666669</v>
      </c>
    </row>
    <row r="1926" spans="1:12" x14ac:dyDescent="0.25">
      <c r="A1926">
        <v>2925</v>
      </c>
      <c r="B1926">
        <v>45075</v>
      </c>
      <c r="C1926" t="s">
        <v>268</v>
      </c>
      <c r="D1926" t="s">
        <v>118</v>
      </c>
      <c r="E1926" t="s">
        <v>24</v>
      </c>
      <c r="F1926" t="s">
        <v>298</v>
      </c>
      <c r="G1926" t="s">
        <v>35</v>
      </c>
      <c r="H1926">
        <v>11</v>
      </c>
      <c r="I1926">
        <v>49786.83</v>
      </c>
      <c r="J1926" t="s">
        <v>1485</v>
      </c>
      <c r="K1926" s="4">
        <f t="shared" si="30"/>
        <v>4148.9025000000001</v>
      </c>
      <c r="L1926" s="6">
        <v>4148.9025000000001</v>
      </c>
    </row>
    <row r="1927" spans="1:12" x14ac:dyDescent="0.25">
      <c r="A1927">
        <v>2926</v>
      </c>
      <c r="B1927">
        <v>45134</v>
      </c>
      <c r="C1927" t="s">
        <v>973</v>
      </c>
      <c r="D1927" t="s">
        <v>480</v>
      </c>
      <c r="E1927" t="s">
        <v>14</v>
      </c>
      <c r="F1927" t="s">
        <v>38</v>
      </c>
      <c r="G1927" t="s">
        <v>26</v>
      </c>
      <c r="H1927">
        <v>0</v>
      </c>
      <c r="I1927">
        <v>44807.87</v>
      </c>
      <c r="J1927" t="s">
        <v>2215</v>
      </c>
      <c r="K1927" s="4">
        <f t="shared" si="30"/>
        <v>3733.9891666666667</v>
      </c>
      <c r="L1927" s="6">
        <v>3733.9891666666667</v>
      </c>
    </row>
    <row r="1928" spans="1:12" x14ac:dyDescent="0.25">
      <c r="A1928">
        <v>2927</v>
      </c>
      <c r="B1928">
        <v>45079</v>
      </c>
      <c r="C1928" t="s">
        <v>1129</v>
      </c>
      <c r="D1928" t="s">
        <v>850</v>
      </c>
      <c r="E1928" t="s">
        <v>24</v>
      </c>
      <c r="F1928" t="s">
        <v>173</v>
      </c>
      <c r="G1928" t="s">
        <v>26</v>
      </c>
      <c r="H1928">
        <v>7</v>
      </c>
      <c r="I1928">
        <v>85529.32</v>
      </c>
      <c r="J1928" t="s">
        <v>1553</v>
      </c>
      <c r="K1928" s="4">
        <f t="shared" si="30"/>
        <v>7127.4433333333336</v>
      </c>
      <c r="L1928" s="6">
        <v>7127.4433333333336</v>
      </c>
    </row>
    <row r="1929" spans="1:12" x14ac:dyDescent="0.25">
      <c r="A1929">
        <v>2928</v>
      </c>
      <c r="B1929">
        <v>45121</v>
      </c>
      <c r="C1929" t="s">
        <v>776</v>
      </c>
      <c r="D1929" t="s">
        <v>1178</v>
      </c>
      <c r="E1929" t="s">
        <v>14</v>
      </c>
      <c r="F1929" t="s">
        <v>363</v>
      </c>
      <c r="G1929" t="s">
        <v>21</v>
      </c>
      <c r="H1929">
        <v>12</v>
      </c>
      <c r="I1929">
        <v>86757.53</v>
      </c>
      <c r="J1929" t="s">
        <v>5140</v>
      </c>
      <c r="K1929" s="4">
        <f t="shared" si="30"/>
        <v>7229.7941666666666</v>
      </c>
      <c r="L1929" s="6">
        <v>7229.7941666666666</v>
      </c>
    </row>
    <row r="1930" spans="1:12" x14ac:dyDescent="0.25">
      <c r="A1930">
        <v>2929</v>
      </c>
      <c r="B1930">
        <v>45139</v>
      </c>
      <c r="C1930" t="s">
        <v>130</v>
      </c>
      <c r="D1930" t="s">
        <v>1179</v>
      </c>
      <c r="E1930" t="s">
        <v>24</v>
      </c>
      <c r="F1930" t="s">
        <v>81</v>
      </c>
      <c r="G1930" t="s">
        <v>35</v>
      </c>
      <c r="H1930">
        <v>8</v>
      </c>
      <c r="I1930">
        <v>63145.16</v>
      </c>
      <c r="J1930" t="s">
        <v>2449</v>
      </c>
      <c r="K1930" s="4">
        <f t="shared" si="30"/>
        <v>5262.0966666666673</v>
      </c>
      <c r="L1930" s="6">
        <v>5262.0966666666673</v>
      </c>
    </row>
    <row r="1931" spans="1:12" x14ac:dyDescent="0.25">
      <c r="A1931">
        <v>2930</v>
      </c>
      <c r="B1931">
        <v>45102</v>
      </c>
      <c r="C1931" t="s">
        <v>233</v>
      </c>
      <c r="D1931" t="s">
        <v>480</v>
      </c>
      <c r="E1931" t="s">
        <v>14</v>
      </c>
      <c r="F1931" t="s">
        <v>64</v>
      </c>
      <c r="G1931" t="s">
        <v>21</v>
      </c>
      <c r="H1931">
        <v>18</v>
      </c>
      <c r="I1931">
        <v>97630.88</v>
      </c>
      <c r="J1931" t="s">
        <v>3112</v>
      </c>
      <c r="K1931" s="4">
        <f t="shared" si="30"/>
        <v>8135.9066666666668</v>
      </c>
      <c r="L1931" s="6">
        <v>8135.9066666666668</v>
      </c>
    </row>
    <row r="1932" spans="1:12" x14ac:dyDescent="0.25">
      <c r="A1932">
        <v>2931</v>
      </c>
      <c r="B1932">
        <v>45086</v>
      </c>
      <c r="C1932" t="s">
        <v>706</v>
      </c>
      <c r="D1932" t="s">
        <v>842</v>
      </c>
      <c r="E1932" t="s">
        <v>24</v>
      </c>
      <c r="F1932" t="s">
        <v>135</v>
      </c>
      <c r="G1932" t="s">
        <v>16</v>
      </c>
      <c r="H1932">
        <v>10</v>
      </c>
      <c r="I1932">
        <v>80209.009999999995</v>
      </c>
      <c r="J1932" t="s">
        <v>7720</v>
      </c>
      <c r="K1932" s="4">
        <f t="shared" si="30"/>
        <v>6684.0841666666665</v>
      </c>
      <c r="L1932" s="6">
        <v>6684.0841666666665</v>
      </c>
    </row>
    <row r="1933" spans="1:12" x14ac:dyDescent="0.25">
      <c r="A1933">
        <v>2932</v>
      </c>
      <c r="B1933">
        <v>45061</v>
      </c>
      <c r="C1933" t="s">
        <v>393</v>
      </c>
      <c r="D1933" t="s">
        <v>124</v>
      </c>
      <c r="E1933" t="s">
        <v>14</v>
      </c>
      <c r="F1933" t="s">
        <v>214</v>
      </c>
      <c r="G1933" t="s">
        <v>21</v>
      </c>
      <c r="H1933">
        <v>7</v>
      </c>
      <c r="I1933">
        <v>90110.49</v>
      </c>
      <c r="J1933" t="s">
        <v>5992</v>
      </c>
      <c r="K1933" s="4">
        <f t="shared" si="30"/>
        <v>7509.2075000000004</v>
      </c>
      <c r="L1933" s="6">
        <v>7509.2075000000004</v>
      </c>
    </row>
    <row r="1934" spans="1:12" x14ac:dyDescent="0.25">
      <c r="A1934">
        <v>2933</v>
      </c>
      <c r="B1934">
        <v>45128</v>
      </c>
      <c r="C1934" t="s">
        <v>254</v>
      </c>
      <c r="D1934" t="s">
        <v>374</v>
      </c>
      <c r="E1934" t="s">
        <v>14</v>
      </c>
      <c r="F1934" t="s">
        <v>55</v>
      </c>
      <c r="G1934" t="s">
        <v>21</v>
      </c>
      <c r="H1934">
        <v>17</v>
      </c>
      <c r="I1934">
        <v>63866.01</v>
      </c>
      <c r="J1934" t="s">
        <v>2949</v>
      </c>
      <c r="K1934" s="4">
        <f t="shared" si="30"/>
        <v>5322.1675000000005</v>
      </c>
      <c r="L1934" s="6">
        <v>5322.1675000000005</v>
      </c>
    </row>
    <row r="1935" spans="1:12" x14ac:dyDescent="0.25">
      <c r="A1935">
        <v>2934</v>
      </c>
      <c r="B1935">
        <v>45103</v>
      </c>
      <c r="C1935" t="s">
        <v>698</v>
      </c>
      <c r="D1935" t="s">
        <v>183</v>
      </c>
      <c r="E1935" t="s">
        <v>30</v>
      </c>
      <c r="F1935" t="s">
        <v>92</v>
      </c>
      <c r="G1935" t="s">
        <v>26</v>
      </c>
      <c r="H1935">
        <v>6</v>
      </c>
      <c r="I1935">
        <v>61226.5</v>
      </c>
      <c r="J1935" t="s">
        <v>6342</v>
      </c>
      <c r="K1935" s="4">
        <f t="shared" si="30"/>
        <v>5102.208333333333</v>
      </c>
      <c r="L1935" s="6">
        <v>5102.208333333333</v>
      </c>
    </row>
    <row r="1936" spans="1:12" x14ac:dyDescent="0.25">
      <c r="A1936">
        <v>2935</v>
      </c>
      <c r="B1936">
        <v>45133</v>
      </c>
      <c r="C1936" t="s">
        <v>152</v>
      </c>
      <c r="D1936" t="s">
        <v>799</v>
      </c>
      <c r="E1936" t="s">
        <v>14</v>
      </c>
      <c r="F1936" t="s">
        <v>229</v>
      </c>
      <c r="G1936" t="s">
        <v>21</v>
      </c>
      <c r="H1936">
        <v>11</v>
      </c>
      <c r="I1936">
        <v>42732.86</v>
      </c>
      <c r="J1936" t="s">
        <v>4169</v>
      </c>
      <c r="K1936" s="4">
        <f t="shared" si="30"/>
        <v>3561.0716666666667</v>
      </c>
      <c r="L1936" s="6">
        <v>3561.0716666666667</v>
      </c>
    </row>
    <row r="1937" spans="1:12" x14ac:dyDescent="0.25">
      <c r="A1937">
        <v>2936</v>
      </c>
      <c r="B1937">
        <v>45072</v>
      </c>
      <c r="C1937" t="s">
        <v>1180</v>
      </c>
      <c r="D1937" t="s">
        <v>195</v>
      </c>
      <c r="E1937" t="s">
        <v>30</v>
      </c>
      <c r="F1937" t="s">
        <v>72</v>
      </c>
      <c r="G1937" t="s">
        <v>21</v>
      </c>
      <c r="H1937">
        <v>1</v>
      </c>
      <c r="I1937">
        <v>67226.070000000007</v>
      </c>
      <c r="J1937" t="s">
        <v>4539</v>
      </c>
      <c r="K1937" s="4">
        <f t="shared" si="30"/>
        <v>5602.1725000000006</v>
      </c>
      <c r="L1937" s="6">
        <v>5602.1725000000006</v>
      </c>
    </row>
    <row r="1938" spans="1:12" x14ac:dyDescent="0.25">
      <c r="A1938">
        <v>2937</v>
      </c>
      <c r="B1938">
        <v>45123</v>
      </c>
      <c r="C1938" t="s">
        <v>177</v>
      </c>
      <c r="D1938" t="s">
        <v>386</v>
      </c>
      <c r="E1938" t="s">
        <v>14</v>
      </c>
      <c r="F1938" t="s">
        <v>142</v>
      </c>
      <c r="G1938" t="s">
        <v>21</v>
      </c>
      <c r="H1938">
        <v>14</v>
      </c>
      <c r="I1938">
        <v>91090.47</v>
      </c>
      <c r="J1938" t="s">
        <v>3448</v>
      </c>
      <c r="K1938" s="4">
        <f t="shared" si="30"/>
        <v>7590.8725000000004</v>
      </c>
      <c r="L1938" s="6">
        <v>7590.8725000000004</v>
      </c>
    </row>
    <row r="1939" spans="1:12" x14ac:dyDescent="0.25">
      <c r="A1939">
        <v>2938</v>
      </c>
      <c r="B1939">
        <v>45135</v>
      </c>
      <c r="C1939" t="s">
        <v>931</v>
      </c>
      <c r="D1939" t="s">
        <v>286</v>
      </c>
      <c r="E1939" t="s">
        <v>14</v>
      </c>
      <c r="F1939" t="s">
        <v>298</v>
      </c>
      <c r="G1939" t="s">
        <v>16</v>
      </c>
      <c r="H1939">
        <v>20</v>
      </c>
      <c r="I1939">
        <v>34787.15</v>
      </c>
      <c r="J1939" t="s">
        <v>6181</v>
      </c>
      <c r="K1939" s="4">
        <f t="shared" si="30"/>
        <v>2898.9291666666668</v>
      </c>
      <c r="L1939" s="6">
        <v>2898.9291666666668</v>
      </c>
    </row>
    <row r="1940" spans="1:12" x14ac:dyDescent="0.25">
      <c r="A1940">
        <v>2939</v>
      </c>
      <c r="B1940">
        <v>45080</v>
      </c>
      <c r="C1940" t="s">
        <v>256</v>
      </c>
      <c r="D1940" t="s">
        <v>66</v>
      </c>
      <c r="E1940" t="s">
        <v>14</v>
      </c>
      <c r="F1940" t="s">
        <v>142</v>
      </c>
      <c r="G1940" t="s">
        <v>16</v>
      </c>
      <c r="H1940">
        <v>14</v>
      </c>
      <c r="I1940">
        <v>35777.089999999997</v>
      </c>
      <c r="J1940" t="s">
        <v>5194</v>
      </c>
      <c r="K1940" s="4">
        <f t="shared" si="30"/>
        <v>2981.4241666666662</v>
      </c>
      <c r="L1940" s="6">
        <v>2981.4241666666662</v>
      </c>
    </row>
    <row r="1941" spans="1:12" x14ac:dyDescent="0.25">
      <c r="A1941">
        <v>2940</v>
      </c>
      <c r="B1941">
        <v>45076</v>
      </c>
      <c r="C1941" t="s">
        <v>557</v>
      </c>
      <c r="D1941" t="s">
        <v>124</v>
      </c>
      <c r="E1941" t="s">
        <v>14</v>
      </c>
      <c r="F1941" t="s">
        <v>167</v>
      </c>
      <c r="G1941" t="s">
        <v>21</v>
      </c>
      <c r="H1941">
        <v>15</v>
      </c>
      <c r="I1941">
        <v>91098.57</v>
      </c>
      <c r="J1941" t="s">
        <v>1761</v>
      </c>
      <c r="K1941" s="4">
        <f t="shared" si="30"/>
        <v>7591.5475000000006</v>
      </c>
      <c r="L1941" s="6">
        <v>7591.5475000000006</v>
      </c>
    </row>
    <row r="1942" spans="1:12" x14ac:dyDescent="0.25">
      <c r="A1942">
        <v>2941</v>
      </c>
      <c r="B1942">
        <v>45081</v>
      </c>
      <c r="C1942" t="s">
        <v>39</v>
      </c>
      <c r="D1942" t="s">
        <v>592</v>
      </c>
      <c r="E1942" t="s">
        <v>30</v>
      </c>
      <c r="F1942" t="s">
        <v>92</v>
      </c>
      <c r="G1942" t="s">
        <v>26</v>
      </c>
      <c r="H1942">
        <v>0</v>
      </c>
      <c r="I1942">
        <v>90546.8</v>
      </c>
      <c r="J1942" t="s">
        <v>5978</v>
      </c>
      <c r="K1942" s="4">
        <f t="shared" si="30"/>
        <v>7545.5666666666666</v>
      </c>
      <c r="L1942" s="6">
        <v>7545.5666666666666</v>
      </c>
    </row>
    <row r="1943" spans="1:12" x14ac:dyDescent="0.25">
      <c r="A1943">
        <v>2942</v>
      </c>
      <c r="B1943">
        <v>45071</v>
      </c>
      <c r="C1943" t="s">
        <v>158</v>
      </c>
      <c r="D1943" t="s">
        <v>572</v>
      </c>
      <c r="E1943" t="s">
        <v>14</v>
      </c>
      <c r="F1943" t="s">
        <v>237</v>
      </c>
      <c r="G1943" t="s">
        <v>26</v>
      </c>
      <c r="H1943">
        <v>5</v>
      </c>
      <c r="I1943">
        <v>31414.560000000001</v>
      </c>
      <c r="J1943" t="s">
        <v>2039</v>
      </c>
      <c r="K1943" s="4">
        <f t="shared" si="30"/>
        <v>2617.88</v>
      </c>
      <c r="L1943" s="6">
        <v>2617.88</v>
      </c>
    </row>
    <row r="1944" spans="1:12" x14ac:dyDescent="0.25">
      <c r="A1944">
        <v>2943</v>
      </c>
      <c r="B1944">
        <v>45137</v>
      </c>
      <c r="C1944" t="s">
        <v>1181</v>
      </c>
      <c r="D1944" t="s">
        <v>240</v>
      </c>
      <c r="E1944" t="s">
        <v>30</v>
      </c>
      <c r="F1944" t="s">
        <v>78</v>
      </c>
      <c r="G1944" t="s">
        <v>21</v>
      </c>
      <c r="H1944">
        <v>7</v>
      </c>
      <c r="I1944">
        <v>84787.27</v>
      </c>
      <c r="J1944" t="s">
        <v>6169</v>
      </c>
      <c r="K1944" s="4">
        <f t="shared" si="30"/>
        <v>7065.605833333334</v>
      </c>
      <c r="L1944" s="6">
        <v>7065.605833333334</v>
      </c>
    </row>
    <row r="1945" spans="1:12" x14ac:dyDescent="0.25">
      <c r="A1945">
        <v>2944</v>
      </c>
      <c r="B1945">
        <v>45128</v>
      </c>
      <c r="C1945" t="s">
        <v>699</v>
      </c>
      <c r="D1945" t="s">
        <v>568</v>
      </c>
      <c r="E1945" t="s">
        <v>30</v>
      </c>
      <c r="F1945" t="s">
        <v>69</v>
      </c>
      <c r="G1945" t="s">
        <v>21</v>
      </c>
      <c r="H1945">
        <v>18</v>
      </c>
      <c r="I1945">
        <v>57557.63</v>
      </c>
      <c r="J1945" t="s">
        <v>3650</v>
      </c>
      <c r="K1945" s="4">
        <f t="shared" si="30"/>
        <v>4796.4691666666668</v>
      </c>
      <c r="L1945" s="6">
        <v>4796.4691666666668</v>
      </c>
    </row>
    <row r="1946" spans="1:12" x14ac:dyDescent="0.25">
      <c r="A1946">
        <v>2945</v>
      </c>
      <c r="B1946">
        <v>45085</v>
      </c>
      <c r="C1946" t="s">
        <v>263</v>
      </c>
      <c r="D1946" t="s">
        <v>1182</v>
      </c>
      <c r="E1946" t="s">
        <v>24</v>
      </c>
      <c r="F1946" t="s">
        <v>43</v>
      </c>
      <c r="G1946" t="s">
        <v>16</v>
      </c>
      <c r="H1946">
        <v>5</v>
      </c>
      <c r="I1946">
        <v>38124.54</v>
      </c>
      <c r="J1946" t="s">
        <v>7018</v>
      </c>
      <c r="K1946" s="4">
        <f t="shared" si="30"/>
        <v>3177.0450000000001</v>
      </c>
      <c r="L1946" s="6">
        <v>3177.0450000000001</v>
      </c>
    </row>
    <row r="1947" spans="1:12" x14ac:dyDescent="0.25">
      <c r="A1947">
        <v>2946</v>
      </c>
      <c r="B1947">
        <v>45062</v>
      </c>
      <c r="C1947" t="s">
        <v>304</v>
      </c>
      <c r="D1947" t="s">
        <v>1167</v>
      </c>
      <c r="E1947" t="s">
        <v>24</v>
      </c>
      <c r="F1947" t="s">
        <v>61</v>
      </c>
      <c r="G1947" t="s">
        <v>21</v>
      </c>
      <c r="H1947">
        <v>16</v>
      </c>
      <c r="I1947">
        <v>83490.39</v>
      </c>
      <c r="J1947" t="s">
        <v>1968</v>
      </c>
      <c r="K1947" s="4">
        <f t="shared" si="30"/>
        <v>6957.5325000000003</v>
      </c>
      <c r="L1947" s="6">
        <v>6957.5325000000003</v>
      </c>
    </row>
    <row r="1948" spans="1:12" x14ac:dyDescent="0.25">
      <c r="A1948">
        <v>2947</v>
      </c>
      <c r="B1948">
        <v>45115</v>
      </c>
      <c r="C1948" t="s">
        <v>438</v>
      </c>
      <c r="D1948" t="s">
        <v>401</v>
      </c>
      <c r="E1948" t="s">
        <v>14</v>
      </c>
      <c r="F1948" t="s">
        <v>220</v>
      </c>
      <c r="G1948" t="s">
        <v>26</v>
      </c>
      <c r="H1948">
        <v>12</v>
      </c>
      <c r="I1948">
        <v>33947.949999999997</v>
      </c>
      <c r="J1948" t="s">
        <v>5648</v>
      </c>
      <c r="K1948" s="4">
        <f t="shared" si="30"/>
        <v>2828.9958333333329</v>
      </c>
      <c r="L1948" s="6">
        <v>2828.9958333333329</v>
      </c>
    </row>
    <row r="1949" spans="1:12" x14ac:dyDescent="0.25">
      <c r="A1949">
        <v>2948</v>
      </c>
      <c r="B1949">
        <v>45067</v>
      </c>
      <c r="C1949" t="s">
        <v>1183</v>
      </c>
      <c r="D1949" t="s">
        <v>982</v>
      </c>
      <c r="E1949" t="s">
        <v>30</v>
      </c>
      <c r="F1949" t="s">
        <v>147</v>
      </c>
      <c r="G1949" t="s">
        <v>21</v>
      </c>
      <c r="H1949">
        <v>12</v>
      </c>
      <c r="I1949">
        <v>50530.13</v>
      </c>
      <c r="J1949" t="s">
        <v>7101</v>
      </c>
      <c r="K1949" s="4">
        <f t="shared" si="30"/>
        <v>4210.8441666666668</v>
      </c>
      <c r="L1949" s="6">
        <v>4210.8441666666668</v>
      </c>
    </row>
    <row r="1950" spans="1:12" x14ac:dyDescent="0.25">
      <c r="A1950">
        <v>2949</v>
      </c>
      <c r="B1950">
        <v>45085</v>
      </c>
      <c r="C1950" t="s">
        <v>32</v>
      </c>
      <c r="D1950" t="s">
        <v>1184</v>
      </c>
      <c r="E1950" t="s">
        <v>14</v>
      </c>
      <c r="F1950" t="s">
        <v>189</v>
      </c>
      <c r="G1950" t="s">
        <v>21</v>
      </c>
      <c r="H1950">
        <v>11</v>
      </c>
      <c r="I1950">
        <v>94129.7</v>
      </c>
      <c r="J1950" t="s">
        <v>10737</v>
      </c>
      <c r="K1950" s="4">
        <f t="shared" si="30"/>
        <v>7844.1416666666664</v>
      </c>
      <c r="L1950" s="6">
        <v>7844.1416666666664</v>
      </c>
    </row>
    <row r="1951" spans="1:12" x14ac:dyDescent="0.25">
      <c r="A1951">
        <v>2950</v>
      </c>
      <c r="B1951">
        <v>45083</v>
      </c>
      <c r="C1951" t="s">
        <v>376</v>
      </c>
      <c r="D1951" t="s">
        <v>434</v>
      </c>
      <c r="E1951" t="s">
        <v>24</v>
      </c>
      <c r="F1951" t="s">
        <v>176</v>
      </c>
      <c r="G1951" t="s">
        <v>21</v>
      </c>
      <c r="H1951">
        <v>15</v>
      </c>
      <c r="I1951">
        <v>70310.179999999993</v>
      </c>
      <c r="J1951" t="s">
        <v>1987</v>
      </c>
      <c r="K1951" s="4">
        <f t="shared" si="30"/>
        <v>5859.1816666666664</v>
      </c>
      <c r="L1951" s="6">
        <v>5859.1816666666664</v>
      </c>
    </row>
    <row r="1952" spans="1:12" x14ac:dyDescent="0.25">
      <c r="A1952">
        <v>2951</v>
      </c>
      <c r="B1952">
        <v>45078</v>
      </c>
      <c r="C1952" t="s">
        <v>515</v>
      </c>
      <c r="D1952" t="s">
        <v>112</v>
      </c>
      <c r="E1952" t="s">
        <v>14</v>
      </c>
      <c r="F1952" t="s">
        <v>15</v>
      </c>
      <c r="G1952" t="s">
        <v>26</v>
      </c>
      <c r="H1952">
        <v>7</v>
      </c>
      <c r="I1952">
        <v>69893.990000000005</v>
      </c>
      <c r="J1952" t="s">
        <v>8252</v>
      </c>
      <c r="K1952" s="4">
        <f t="shared" si="30"/>
        <v>5824.4991666666674</v>
      </c>
      <c r="L1952" s="6">
        <v>5824.4991666666674</v>
      </c>
    </row>
    <row r="1953" spans="1:12" x14ac:dyDescent="0.25">
      <c r="A1953">
        <v>2952</v>
      </c>
      <c r="B1953">
        <v>45083</v>
      </c>
      <c r="C1953" t="s">
        <v>138</v>
      </c>
      <c r="D1953" t="s">
        <v>1185</v>
      </c>
      <c r="E1953" t="s">
        <v>14</v>
      </c>
      <c r="F1953" t="s">
        <v>101</v>
      </c>
      <c r="G1953" t="s">
        <v>16</v>
      </c>
      <c r="H1953">
        <v>10</v>
      </c>
      <c r="I1953">
        <v>60010.41</v>
      </c>
      <c r="J1953" t="s">
        <v>7620</v>
      </c>
      <c r="K1953" s="4">
        <f t="shared" si="30"/>
        <v>5000.8675000000003</v>
      </c>
      <c r="L1953" s="6">
        <v>5000.8675000000003</v>
      </c>
    </row>
    <row r="1954" spans="1:12" x14ac:dyDescent="0.25">
      <c r="A1954">
        <v>2953</v>
      </c>
      <c r="B1954">
        <v>45068</v>
      </c>
      <c r="C1954" t="s">
        <v>636</v>
      </c>
      <c r="D1954" t="s">
        <v>191</v>
      </c>
      <c r="E1954" t="s">
        <v>30</v>
      </c>
      <c r="F1954" t="s">
        <v>264</v>
      </c>
      <c r="G1954" t="s">
        <v>35</v>
      </c>
      <c r="H1954">
        <v>10</v>
      </c>
      <c r="I1954">
        <v>75155.42</v>
      </c>
      <c r="J1954" t="s">
        <v>9213</v>
      </c>
      <c r="K1954" s="4">
        <f t="shared" si="30"/>
        <v>6262.9516666666668</v>
      </c>
      <c r="L1954" s="6">
        <v>6262.9516666666668</v>
      </c>
    </row>
    <row r="1955" spans="1:12" x14ac:dyDescent="0.25">
      <c r="A1955">
        <v>2954</v>
      </c>
      <c r="B1955">
        <v>45079</v>
      </c>
      <c r="C1955" t="s">
        <v>114</v>
      </c>
      <c r="D1955" t="s">
        <v>280</v>
      </c>
      <c r="E1955" t="s">
        <v>14</v>
      </c>
      <c r="F1955" t="s">
        <v>220</v>
      </c>
      <c r="G1955" t="s">
        <v>21</v>
      </c>
      <c r="H1955">
        <v>16</v>
      </c>
      <c r="I1955">
        <v>99960.87</v>
      </c>
      <c r="J1955" t="s">
        <v>7750</v>
      </c>
      <c r="K1955" s="4">
        <f t="shared" si="30"/>
        <v>8330.0725000000002</v>
      </c>
      <c r="L1955" s="6">
        <v>8330.0725000000002</v>
      </c>
    </row>
    <row r="1956" spans="1:12" x14ac:dyDescent="0.25">
      <c r="A1956">
        <v>2955</v>
      </c>
      <c r="B1956">
        <v>45093</v>
      </c>
      <c r="C1956" t="s">
        <v>300</v>
      </c>
      <c r="D1956" t="s">
        <v>1059</v>
      </c>
      <c r="E1956" t="s">
        <v>14</v>
      </c>
      <c r="F1956" t="s">
        <v>46</v>
      </c>
      <c r="G1956" t="s">
        <v>21</v>
      </c>
      <c r="H1956">
        <v>6</v>
      </c>
      <c r="I1956">
        <v>78052.149999999994</v>
      </c>
      <c r="J1956" t="s">
        <v>3695</v>
      </c>
      <c r="K1956" s="4">
        <f t="shared" si="30"/>
        <v>6504.3458333333328</v>
      </c>
      <c r="L1956" s="6">
        <v>6504.3458333333328</v>
      </c>
    </row>
    <row r="1957" spans="1:12" x14ac:dyDescent="0.25">
      <c r="A1957">
        <v>2956</v>
      </c>
      <c r="B1957">
        <v>45137</v>
      </c>
      <c r="C1957" t="s">
        <v>516</v>
      </c>
      <c r="D1957" t="s">
        <v>146</v>
      </c>
      <c r="E1957" t="s">
        <v>24</v>
      </c>
      <c r="F1957" t="s">
        <v>220</v>
      </c>
      <c r="G1957" t="s">
        <v>26</v>
      </c>
      <c r="H1957">
        <v>6</v>
      </c>
      <c r="I1957">
        <v>39714.04</v>
      </c>
      <c r="J1957" t="s">
        <v>3098</v>
      </c>
      <c r="K1957" s="4">
        <f t="shared" si="30"/>
        <v>3309.5033333333336</v>
      </c>
      <c r="L1957" s="6">
        <v>3309.5033333333336</v>
      </c>
    </row>
    <row r="1958" spans="1:12" x14ac:dyDescent="0.25">
      <c r="A1958">
        <v>2957</v>
      </c>
      <c r="B1958">
        <v>45090</v>
      </c>
      <c r="C1958" t="s">
        <v>178</v>
      </c>
      <c r="D1958" t="s">
        <v>451</v>
      </c>
      <c r="E1958" t="s">
        <v>24</v>
      </c>
      <c r="F1958" t="s">
        <v>205</v>
      </c>
      <c r="G1958" t="s">
        <v>26</v>
      </c>
      <c r="H1958">
        <v>12</v>
      </c>
      <c r="I1958">
        <v>51498.84</v>
      </c>
      <c r="J1958" t="s">
        <v>5067</v>
      </c>
      <c r="K1958" s="4">
        <f t="shared" si="30"/>
        <v>4291.57</v>
      </c>
      <c r="L1958" s="6">
        <v>4291.57</v>
      </c>
    </row>
    <row r="1959" spans="1:12" x14ac:dyDescent="0.25">
      <c r="A1959">
        <v>2958</v>
      </c>
      <c r="B1959">
        <v>45132</v>
      </c>
      <c r="C1959" t="s">
        <v>143</v>
      </c>
      <c r="D1959" t="s">
        <v>552</v>
      </c>
      <c r="E1959" t="s">
        <v>30</v>
      </c>
      <c r="F1959" t="s">
        <v>135</v>
      </c>
      <c r="G1959" t="s">
        <v>16</v>
      </c>
      <c r="H1959">
        <v>7</v>
      </c>
      <c r="I1959">
        <v>59092.75</v>
      </c>
      <c r="J1959" t="s">
        <v>3122</v>
      </c>
      <c r="K1959" s="4">
        <f t="shared" si="30"/>
        <v>4924.395833333333</v>
      </c>
      <c r="L1959" s="6">
        <v>4924.395833333333</v>
      </c>
    </row>
    <row r="1960" spans="1:12" x14ac:dyDescent="0.25">
      <c r="A1960">
        <v>2959</v>
      </c>
      <c r="B1960">
        <v>45132</v>
      </c>
      <c r="C1960" t="s">
        <v>544</v>
      </c>
      <c r="D1960" t="s">
        <v>118</v>
      </c>
      <c r="E1960" t="s">
        <v>24</v>
      </c>
      <c r="F1960" t="s">
        <v>101</v>
      </c>
      <c r="G1960" t="s">
        <v>16</v>
      </c>
      <c r="H1960">
        <v>14</v>
      </c>
      <c r="I1960">
        <v>88069.89</v>
      </c>
      <c r="J1960" t="s">
        <v>3963</v>
      </c>
      <c r="K1960" s="4">
        <f t="shared" si="30"/>
        <v>7339.1575000000003</v>
      </c>
      <c r="L1960" s="6">
        <v>7339.1575000000003</v>
      </c>
    </row>
    <row r="1961" spans="1:12" x14ac:dyDescent="0.25">
      <c r="A1961">
        <v>2960</v>
      </c>
      <c r="B1961">
        <v>45117</v>
      </c>
      <c r="C1961" t="s">
        <v>714</v>
      </c>
      <c r="D1961" t="s">
        <v>271</v>
      </c>
      <c r="E1961" t="s">
        <v>30</v>
      </c>
      <c r="F1961" t="s">
        <v>94</v>
      </c>
      <c r="G1961" t="s">
        <v>35</v>
      </c>
      <c r="H1961">
        <v>17</v>
      </c>
      <c r="I1961">
        <v>50412.6</v>
      </c>
      <c r="J1961" t="s">
        <v>3107</v>
      </c>
      <c r="K1961" s="4">
        <f t="shared" si="30"/>
        <v>4201.05</v>
      </c>
      <c r="L1961" s="6">
        <v>4201.05</v>
      </c>
    </row>
    <row r="1962" spans="1:12" x14ac:dyDescent="0.25">
      <c r="A1962">
        <v>2961</v>
      </c>
      <c r="B1962">
        <v>45112</v>
      </c>
      <c r="C1962" t="s">
        <v>810</v>
      </c>
      <c r="D1962" t="s">
        <v>146</v>
      </c>
      <c r="E1962" t="s">
        <v>30</v>
      </c>
      <c r="F1962" t="s">
        <v>64</v>
      </c>
      <c r="G1962" t="s">
        <v>21</v>
      </c>
      <c r="H1962">
        <v>2</v>
      </c>
      <c r="I1962">
        <v>69867.37</v>
      </c>
      <c r="J1962" t="s">
        <v>2527</v>
      </c>
      <c r="K1962" s="4">
        <f t="shared" si="30"/>
        <v>5822.2808333333332</v>
      </c>
      <c r="L1962" s="6">
        <v>5822.2808333333332</v>
      </c>
    </row>
    <row r="1963" spans="1:12" x14ac:dyDescent="0.25">
      <c r="A1963">
        <v>2962</v>
      </c>
      <c r="B1963">
        <v>45101</v>
      </c>
      <c r="C1963" t="s">
        <v>310</v>
      </c>
      <c r="D1963" t="s">
        <v>134</v>
      </c>
      <c r="E1963" t="s">
        <v>30</v>
      </c>
      <c r="F1963" t="s">
        <v>363</v>
      </c>
      <c r="G1963" t="s">
        <v>21</v>
      </c>
      <c r="H1963">
        <v>19</v>
      </c>
      <c r="I1963">
        <v>33353.51</v>
      </c>
      <c r="J1963" t="s">
        <v>3098</v>
      </c>
      <c r="K1963" s="4">
        <f t="shared" si="30"/>
        <v>2779.459166666667</v>
      </c>
      <c r="L1963" s="6">
        <v>2779.459166666667</v>
      </c>
    </row>
    <row r="1964" spans="1:12" x14ac:dyDescent="0.25">
      <c r="A1964">
        <v>2963</v>
      </c>
      <c r="B1964">
        <v>45134</v>
      </c>
      <c r="C1964" t="s">
        <v>150</v>
      </c>
      <c r="D1964" t="s">
        <v>725</v>
      </c>
      <c r="E1964" t="s">
        <v>30</v>
      </c>
      <c r="F1964" t="s">
        <v>94</v>
      </c>
      <c r="G1964" t="s">
        <v>16</v>
      </c>
      <c r="H1964">
        <v>15</v>
      </c>
      <c r="I1964">
        <v>70164.22</v>
      </c>
      <c r="J1964" t="s">
        <v>4383</v>
      </c>
      <c r="K1964" s="4">
        <f t="shared" si="30"/>
        <v>5847.0183333333334</v>
      </c>
      <c r="L1964" s="6">
        <v>5847.0183333333334</v>
      </c>
    </row>
    <row r="1965" spans="1:12" x14ac:dyDescent="0.25">
      <c r="A1965">
        <v>2964</v>
      </c>
      <c r="B1965">
        <v>45089</v>
      </c>
      <c r="C1965" t="s">
        <v>1186</v>
      </c>
      <c r="D1965" t="s">
        <v>769</v>
      </c>
      <c r="E1965" t="s">
        <v>30</v>
      </c>
      <c r="F1965" t="s">
        <v>89</v>
      </c>
      <c r="G1965" t="s">
        <v>26</v>
      </c>
      <c r="H1965">
        <v>7</v>
      </c>
      <c r="I1965">
        <v>98678</v>
      </c>
      <c r="J1965" t="s">
        <v>8527</v>
      </c>
      <c r="K1965" s="4">
        <f t="shared" si="30"/>
        <v>8223.1666666666661</v>
      </c>
      <c r="L1965" s="6">
        <v>8223.1666666666661</v>
      </c>
    </row>
    <row r="1966" spans="1:12" x14ac:dyDescent="0.25">
      <c r="A1966">
        <v>2965</v>
      </c>
      <c r="B1966">
        <v>45131</v>
      </c>
      <c r="C1966" t="s">
        <v>254</v>
      </c>
      <c r="D1966" t="s">
        <v>1187</v>
      </c>
      <c r="E1966" t="s">
        <v>30</v>
      </c>
      <c r="F1966" t="s">
        <v>101</v>
      </c>
      <c r="G1966" t="s">
        <v>21</v>
      </c>
      <c r="H1966">
        <v>16</v>
      </c>
      <c r="I1966">
        <v>51120.99</v>
      </c>
      <c r="J1966" t="s">
        <v>5742</v>
      </c>
      <c r="K1966" s="4">
        <f t="shared" si="30"/>
        <v>4260.0824999999995</v>
      </c>
      <c r="L1966" s="6">
        <v>4260.0824999999995</v>
      </c>
    </row>
    <row r="1967" spans="1:12" x14ac:dyDescent="0.25">
      <c r="A1967">
        <v>2966</v>
      </c>
      <c r="B1967">
        <v>45122</v>
      </c>
      <c r="C1967" t="s">
        <v>585</v>
      </c>
      <c r="D1967" t="s">
        <v>87</v>
      </c>
      <c r="E1967" t="s">
        <v>30</v>
      </c>
      <c r="F1967" t="s">
        <v>34</v>
      </c>
      <c r="G1967" t="s">
        <v>16</v>
      </c>
      <c r="H1967">
        <v>11</v>
      </c>
      <c r="I1967">
        <v>81587.11</v>
      </c>
      <c r="J1967" t="s">
        <v>9526</v>
      </c>
      <c r="K1967" s="4">
        <f t="shared" si="30"/>
        <v>6798.9258333333337</v>
      </c>
      <c r="L1967" s="6">
        <v>6798.9258333333337</v>
      </c>
    </row>
    <row r="1968" spans="1:12" x14ac:dyDescent="0.25">
      <c r="A1968">
        <v>2967</v>
      </c>
      <c r="B1968">
        <v>45126</v>
      </c>
      <c r="C1968" t="s">
        <v>443</v>
      </c>
      <c r="D1968" t="s">
        <v>112</v>
      </c>
      <c r="E1968" t="s">
        <v>30</v>
      </c>
      <c r="F1968" t="s">
        <v>52</v>
      </c>
      <c r="G1968" t="s">
        <v>16</v>
      </c>
      <c r="H1968">
        <v>19</v>
      </c>
      <c r="I1968">
        <v>77569.08</v>
      </c>
      <c r="J1968" t="s">
        <v>3399</v>
      </c>
      <c r="K1968" s="4">
        <f t="shared" si="30"/>
        <v>6464.09</v>
      </c>
      <c r="L1968" s="6">
        <v>6464.09</v>
      </c>
    </row>
    <row r="1969" spans="1:12" x14ac:dyDescent="0.25">
      <c r="A1969">
        <v>2968</v>
      </c>
      <c r="B1969">
        <v>45109</v>
      </c>
      <c r="C1969" t="s">
        <v>676</v>
      </c>
      <c r="D1969" t="s">
        <v>398</v>
      </c>
      <c r="E1969" t="s">
        <v>14</v>
      </c>
      <c r="F1969" t="s">
        <v>220</v>
      </c>
      <c r="G1969" t="s">
        <v>35</v>
      </c>
      <c r="H1969">
        <v>19</v>
      </c>
      <c r="I1969">
        <v>55289.87</v>
      </c>
      <c r="J1969" t="s">
        <v>3707</v>
      </c>
      <c r="K1969" s="4">
        <f t="shared" si="30"/>
        <v>4607.4891666666672</v>
      </c>
      <c r="L1969" s="6">
        <v>4607.4891666666672</v>
      </c>
    </row>
    <row r="1970" spans="1:12" x14ac:dyDescent="0.25">
      <c r="A1970">
        <v>2969</v>
      </c>
      <c r="B1970">
        <v>45090</v>
      </c>
      <c r="C1970" t="s">
        <v>270</v>
      </c>
      <c r="D1970" t="s">
        <v>155</v>
      </c>
      <c r="E1970" t="s">
        <v>24</v>
      </c>
      <c r="F1970" t="s">
        <v>170</v>
      </c>
      <c r="G1970" t="s">
        <v>35</v>
      </c>
      <c r="H1970">
        <v>20</v>
      </c>
      <c r="I1970">
        <v>71912.7</v>
      </c>
      <c r="J1970" t="s">
        <v>7106</v>
      </c>
      <c r="K1970" s="4">
        <f t="shared" si="30"/>
        <v>5992.7249999999995</v>
      </c>
      <c r="L1970" s="6">
        <v>5992.7249999999995</v>
      </c>
    </row>
    <row r="1971" spans="1:12" x14ac:dyDescent="0.25">
      <c r="A1971">
        <v>2970</v>
      </c>
      <c r="B1971">
        <v>45121</v>
      </c>
      <c r="C1971" t="s">
        <v>1034</v>
      </c>
      <c r="D1971" t="s">
        <v>1188</v>
      </c>
      <c r="E1971" t="s">
        <v>24</v>
      </c>
      <c r="F1971" t="s">
        <v>46</v>
      </c>
      <c r="G1971" t="s">
        <v>26</v>
      </c>
      <c r="H1971">
        <v>17</v>
      </c>
      <c r="I1971">
        <v>52159.78</v>
      </c>
      <c r="J1971" t="s">
        <v>5044</v>
      </c>
      <c r="K1971" s="4">
        <f t="shared" si="30"/>
        <v>4346.6483333333335</v>
      </c>
      <c r="L1971" s="6">
        <v>4346.6483333333335</v>
      </c>
    </row>
    <row r="1972" spans="1:12" x14ac:dyDescent="0.25">
      <c r="A1972">
        <v>2971</v>
      </c>
      <c r="B1972">
        <v>45132</v>
      </c>
      <c r="C1972" t="s">
        <v>266</v>
      </c>
      <c r="D1972" t="s">
        <v>696</v>
      </c>
      <c r="E1972" t="s">
        <v>14</v>
      </c>
      <c r="F1972" t="s">
        <v>363</v>
      </c>
      <c r="G1972" t="s">
        <v>26</v>
      </c>
      <c r="H1972">
        <v>19</v>
      </c>
      <c r="I1972">
        <v>35944.14</v>
      </c>
      <c r="J1972" t="s">
        <v>10230</v>
      </c>
      <c r="K1972" s="4">
        <f t="shared" si="30"/>
        <v>2995.3449999999998</v>
      </c>
      <c r="L1972" s="6">
        <v>2995.3449999999998</v>
      </c>
    </row>
    <row r="1973" spans="1:12" x14ac:dyDescent="0.25">
      <c r="A1973">
        <v>2972</v>
      </c>
      <c r="B1973">
        <v>45133</v>
      </c>
      <c r="C1973" t="s">
        <v>514</v>
      </c>
      <c r="D1973" t="s">
        <v>169</v>
      </c>
      <c r="E1973" t="s">
        <v>30</v>
      </c>
      <c r="F1973" t="s">
        <v>15</v>
      </c>
      <c r="G1973" t="s">
        <v>26</v>
      </c>
      <c r="H1973">
        <v>6</v>
      </c>
      <c r="I1973">
        <v>68372.94</v>
      </c>
      <c r="J1973" t="s">
        <v>4131</v>
      </c>
      <c r="K1973" s="4">
        <f t="shared" si="30"/>
        <v>5697.7449999999999</v>
      </c>
      <c r="L1973" s="6">
        <v>5697.7449999999999</v>
      </c>
    </row>
    <row r="1974" spans="1:12" x14ac:dyDescent="0.25">
      <c r="A1974">
        <v>2973</v>
      </c>
      <c r="B1974">
        <v>45052</v>
      </c>
      <c r="C1974" t="s">
        <v>698</v>
      </c>
      <c r="D1974" t="s">
        <v>1189</v>
      </c>
      <c r="E1974" t="s">
        <v>14</v>
      </c>
      <c r="F1974" t="s">
        <v>58</v>
      </c>
      <c r="G1974" t="s">
        <v>21</v>
      </c>
      <c r="H1974">
        <v>13</v>
      </c>
      <c r="I1974">
        <v>50315.02</v>
      </c>
      <c r="J1974" t="s">
        <v>10844</v>
      </c>
      <c r="K1974" s="4">
        <f t="shared" si="30"/>
        <v>4192.9183333333331</v>
      </c>
      <c r="L1974" s="6">
        <v>4192.9183333333331</v>
      </c>
    </row>
    <row r="1975" spans="1:12" x14ac:dyDescent="0.25">
      <c r="A1975">
        <v>2974</v>
      </c>
      <c r="B1975">
        <v>45107</v>
      </c>
      <c r="C1975" t="s">
        <v>97</v>
      </c>
      <c r="D1975" t="s">
        <v>475</v>
      </c>
      <c r="E1975" t="s">
        <v>30</v>
      </c>
      <c r="F1975" t="s">
        <v>94</v>
      </c>
      <c r="G1975" t="s">
        <v>16</v>
      </c>
      <c r="H1975">
        <v>9</v>
      </c>
      <c r="I1975">
        <v>88948.2</v>
      </c>
      <c r="J1975" t="s">
        <v>10849</v>
      </c>
      <c r="K1975" s="4">
        <f t="shared" si="30"/>
        <v>7412.3499999999995</v>
      </c>
      <c r="L1975" s="6">
        <v>7412.3499999999995</v>
      </c>
    </row>
    <row r="1976" spans="1:12" x14ac:dyDescent="0.25">
      <c r="A1976">
        <v>2975</v>
      </c>
      <c r="B1976">
        <v>45077</v>
      </c>
      <c r="C1976" t="s">
        <v>438</v>
      </c>
      <c r="D1976" t="s">
        <v>612</v>
      </c>
      <c r="E1976" t="s">
        <v>30</v>
      </c>
      <c r="F1976" t="s">
        <v>72</v>
      </c>
      <c r="G1976" t="s">
        <v>16</v>
      </c>
      <c r="H1976">
        <v>3</v>
      </c>
      <c r="I1976">
        <v>84569.61</v>
      </c>
      <c r="J1976" t="s">
        <v>4189</v>
      </c>
      <c r="K1976" s="4">
        <f t="shared" si="30"/>
        <v>7047.4674999999997</v>
      </c>
      <c r="L1976" s="6">
        <v>7047.4674999999997</v>
      </c>
    </row>
    <row r="1977" spans="1:12" x14ac:dyDescent="0.25">
      <c r="A1977">
        <v>2976</v>
      </c>
      <c r="B1977">
        <v>45103</v>
      </c>
      <c r="C1977" t="s">
        <v>188</v>
      </c>
      <c r="D1977" t="s">
        <v>991</v>
      </c>
      <c r="E1977" t="s">
        <v>14</v>
      </c>
      <c r="F1977" t="s">
        <v>61</v>
      </c>
      <c r="G1977" t="s">
        <v>16</v>
      </c>
      <c r="H1977">
        <v>8</v>
      </c>
      <c r="I1977">
        <v>56729.440000000002</v>
      </c>
      <c r="J1977" t="s">
        <v>3275</v>
      </c>
      <c r="K1977" s="4">
        <f t="shared" si="30"/>
        <v>4727.4533333333338</v>
      </c>
      <c r="L1977" s="6">
        <v>4727.4533333333338</v>
      </c>
    </row>
    <row r="1978" spans="1:12" x14ac:dyDescent="0.25">
      <c r="A1978">
        <v>2977</v>
      </c>
      <c r="B1978">
        <v>45099</v>
      </c>
      <c r="C1978" t="s">
        <v>1039</v>
      </c>
      <c r="D1978" t="s">
        <v>398</v>
      </c>
      <c r="E1978" t="s">
        <v>30</v>
      </c>
      <c r="F1978" t="s">
        <v>58</v>
      </c>
      <c r="G1978" t="s">
        <v>35</v>
      </c>
      <c r="H1978">
        <v>19</v>
      </c>
      <c r="I1978">
        <v>64602.05</v>
      </c>
      <c r="J1978" t="s">
        <v>2011</v>
      </c>
      <c r="K1978" s="4">
        <f t="shared" si="30"/>
        <v>5383.5041666666666</v>
      </c>
      <c r="L1978" s="6">
        <v>5383.5041666666666</v>
      </c>
    </row>
    <row r="1979" spans="1:12" x14ac:dyDescent="0.25">
      <c r="A1979">
        <v>2978</v>
      </c>
      <c r="B1979">
        <v>45061</v>
      </c>
      <c r="C1979" t="s">
        <v>856</v>
      </c>
      <c r="D1979" t="s">
        <v>1190</v>
      </c>
      <c r="E1979" t="s">
        <v>14</v>
      </c>
      <c r="F1979" t="s">
        <v>15</v>
      </c>
      <c r="G1979" t="s">
        <v>16</v>
      </c>
      <c r="H1979">
        <v>15</v>
      </c>
      <c r="I1979">
        <v>43930.86</v>
      </c>
      <c r="J1979" t="s">
        <v>1497</v>
      </c>
      <c r="K1979" s="4">
        <f t="shared" si="30"/>
        <v>3660.9050000000002</v>
      </c>
      <c r="L1979" s="6">
        <v>3660.9050000000002</v>
      </c>
    </row>
    <row r="1980" spans="1:12" x14ac:dyDescent="0.25">
      <c r="A1980">
        <v>2979</v>
      </c>
      <c r="B1980">
        <v>45069</v>
      </c>
      <c r="C1980" t="s">
        <v>998</v>
      </c>
      <c r="D1980" t="s">
        <v>166</v>
      </c>
      <c r="E1980" t="s">
        <v>24</v>
      </c>
      <c r="F1980" t="s">
        <v>211</v>
      </c>
      <c r="G1980" t="s">
        <v>35</v>
      </c>
      <c r="H1980">
        <v>16</v>
      </c>
      <c r="I1980">
        <v>69708.19</v>
      </c>
      <c r="J1980" t="s">
        <v>2351</v>
      </c>
      <c r="K1980" s="4">
        <f t="shared" si="30"/>
        <v>5809.0158333333338</v>
      </c>
      <c r="L1980" s="6">
        <v>5809.0158333333338</v>
      </c>
    </row>
    <row r="1981" spans="1:12" x14ac:dyDescent="0.25">
      <c r="A1981">
        <v>2980</v>
      </c>
      <c r="B1981">
        <v>45131</v>
      </c>
      <c r="C1981" t="s">
        <v>238</v>
      </c>
      <c r="D1981" t="s">
        <v>155</v>
      </c>
      <c r="E1981" t="s">
        <v>14</v>
      </c>
      <c r="F1981" t="s">
        <v>173</v>
      </c>
      <c r="G1981" t="s">
        <v>35</v>
      </c>
      <c r="H1981">
        <v>1</v>
      </c>
      <c r="I1981">
        <v>91072.29</v>
      </c>
      <c r="J1981" t="s">
        <v>3650</v>
      </c>
      <c r="K1981" s="4">
        <f t="shared" si="30"/>
        <v>7589.3574999999992</v>
      </c>
      <c r="L1981" s="6">
        <v>7589.3574999999992</v>
      </c>
    </row>
    <row r="1982" spans="1:12" x14ac:dyDescent="0.25">
      <c r="A1982">
        <v>2981</v>
      </c>
      <c r="B1982">
        <v>45087</v>
      </c>
      <c r="C1982" t="s">
        <v>379</v>
      </c>
      <c r="D1982" t="s">
        <v>1168</v>
      </c>
      <c r="E1982" t="s">
        <v>30</v>
      </c>
      <c r="F1982" t="s">
        <v>135</v>
      </c>
      <c r="G1982" t="s">
        <v>35</v>
      </c>
      <c r="H1982">
        <v>3</v>
      </c>
      <c r="I1982">
        <v>32841.03</v>
      </c>
      <c r="J1982" t="s">
        <v>4051</v>
      </c>
      <c r="K1982" s="4">
        <f t="shared" si="30"/>
        <v>2736.7525000000001</v>
      </c>
      <c r="L1982" s="6">
        <v>2736.7525000000001</v>
      </c>
    </row>
    <row r="1983" spans="1:12" x14ac:dyDescent="0.25">
      <c r="A1983">
        <v>2982</v>
      </c>
      <c r="B1983">
        <v>45087</v>
      </c>
      <c r="C1983" t="s">
        <v>1191</v>
      </c>
      <c r="D1983" t="s">
        <v>926</v>
      </c>
      <c r="E1983" t="s">
        <v>24</v>
      </c>
      <c r="F1983" t="s">
        <v>113</v>
      </c>
      <c r="G1983" t="s">
        <v>21</v>
      </c>
      <c r="H1983">
        <v>19</v>
      </c>
      <c r="I1983">
        <v>45388.09</v>
      </c>
      <c r="J1983" t="s">
        <v>5648</v>
      </c>
      <c r="K1983" s="4">
        <f t="shared" si="30"/>
        <v>3782.3408333333332</v>
      </c>
      <c r="L1983" s="6">
        <v>3782.3408333333332</v>
      </c>
    </row>
    <row r="1984" spans="1:12" x14ac:dyDescent="0.25">
      <c r="A1984">
        <v>2983</v>
      </c>
      <c r="B1984">
        <v>45076</v>
      </c>
      <c r="C1984" t="s">
        <v>396</v>
      </c>
      <c r="D1984" t="s">
        <v>159</v>
      </c>
      <c r="E1984" t="s">
        <v>24</v>
      </c>
      <c r="F1984" t="s">
        <v>110</v>
      </c>
      <c r="G1984" t="s">
        <v>16</v>
      </c>
      <c r="H1984">
        <v>8</v>
      </c>
      <c r="I1984">
        <v>95357.45</v>
      </c>
      <c r="J1984" t="s">
        <v>9029</v>
      </c>
      <c r="K1984" s="4">
        <f t="shared" si="30"/>
        <v>7946.4541666666664</v>
      </c>
      <c r="L1984" s="6">
        <v>7946.4541666666664</v>
      </c>
    </row>
    <row r="1985" spans="1:12" x14ac:dyDescent="0.25">
      <c r="A1985">
        <v>2984</v>
      </c>
      <c r="B1985">
        <v>45072</v>
      </c>
      <c r="C1985" t="s">
        <v>79</v>
      </c>
      <c r="D1985" t="s">
        <v>258</v>
      </c>
      <c r="E1985" t="s">
        <v>14</v>
      </c>
      <c r="F1985" t="s">
        <v>246</v>
      </c>
      <c r="G1985" t="s">
        <v>35</v>
      </c>
      <c r="H1985">
        <v>18</v>
      </c>
      <c r="I1985">
        <v>69819.56</v>
      </c>
      <c r="J1985" t="s">
        <v>9348</v>
      </c>
      <c r="K1985" s="4">
        <f t="shared" si="30"/>
        <v>5818.2966666666662</v>
      </c>
      <c r="L1985" s="6">
        <v>5818.2966666666662</v>
      </c>
    </row>
    <row r="1986" spans="1:12" x14ac:dyDescent="0.25">
      <c r="A1986">
        <v>2985</v>
      </c>
      <c r="B1986">
        <v>45134</v>
      </c>
      <c r="C1986" t="s">
        <v>123</v>
      </c>
      <c r="D1986" t="s">
        <v>93</v>
      </c>
      <c r="E1986" t="s">
        <v>24</v>
      </c>
      <c r="F1986" t="s">
        <v>220</v>
      </c>
      <c r="G1986" t="s">
        <v>16</v>
      </c>
      <c r="H1986">
        <v>16</v>
      </c>
      <c r="I1986">
        <v>77222.210000000006</v>
      </c>
      <c r="J1986" t="s">
        <v>3844</v>
      </c>
      <c r="K1986" s="4">
        <f t="shared" si="30"/>
        <v>6435.1841666666669</v>
      </c>
      <c r="L1986" s="6">
        <v>6435.1841666666669</v>
      </c>
    </row>
    <row r="1987" spans="1:12" x14ac:dyDescent="0.25">
      <c r="A1987">
        <v>2986</v>
      </c>
      <c r="B1987">
        <v>45136</v>
      </c>
      <c r="C1987" t="s">
        <v>1162</v>
      </c>
      <c r="D1987" t="s">
        <v>381</v>
      </c>
      <c r="E1987" t="s">
        <v>30</v>
      </c>
      <c r="F1987" t="s">
        <v>264</v>
      </c>
      <c r="G1987" t="s">
        <v>16</v>
      </c>
      <c r="H1987">
        <v>18</v>
      </c>
      <c r="I1987">
        <v>36387.75</v>
      </c>
      <c r="J1987" t="s">
        <v>10901</v>
      </c>
      <c r="K1987" s="4">
        <f t="shared" ref="K1987:K2050" si="31">I1987/12</f>
        <v>3032.3125</v>
      </c>
      <c r="L1987" s="6">
        <v>3032.3125</v>
      </c>
    </row>
    <row r="1988" spans="1:12" x14ac:dyDescent="0.25">
      <c r="A1988">
        <v>2987</v>
      </c>
      <c r="B1988">
        <v>45113</v>
      </c>
      <c r="C1988" t="s">
        <v>315</v>
      </c>
      <c r="D1988" t="s">
        <v>155</v>
      </c>
      <c r="E1988" t="s">
        <v>14</v>
      </c>
      <c r="F1988" t="s">
        <v>203</v>
      </c>
      <c r="G1988" t="s">
        <v>21</v>
      </c>
      <c r="H1988">
        <v>15</v>
      </c>
      <c r="I1988">
        <v>97296.26</v>
      </c>
      <c r="J1988" t="s">
        <v>1632</v>
      </c>
      <c r="K1988" s="4">
        <f t="shared" si="31"/>
        <v>8108.0216666666665</v>
      </c>
      <c r="L1988" s="6">
        <v>8108.0216666666665</v>
      </c>
    </row>
    <row r="1989" spans="1:12" x14ac:dyDescent="0.25">
      <c r="A1989">
        <v>2988</v>
      </c>
      <c r="B1989">
        <v>45083</v>
      </c>
      <c r="C1989" t="s">
        <v>350</v>
      </c>
      <c r="D1989" t="s">
        <v>658</v>
      </c>
      <c r="E1989" t="s">
        <v>30</v>
      </c>
      <c r="F1989" t="s">
        <v>92</v>
      </c>
      <c r="G1989" t="s">
        <v>26</v>
      </c>
      <c r="H1989">
        <v>8</v>
      </c>
      <c r="I1989">
        <v>64758.99</v>
      </c>
      <c r="J1989" t="s">
        <v>3562</v>
      </c>
      <c r="K1989" s="4">
        <f t="shared" si="31"/>
        <v>5396.5824999999995</v>
      </c>
      <c r="L1989" s="6">
        <v>5396.5824999999995</v>
      </c>
    </row>
    <row r="1990" spans="1:12" x14ac:dyDescent="0.25">
      <c r="A1990">
        <v>2989</v>
      </c>
      <c r="B1990">
        <v>45091</v>
      </c>
      <c r="C1990" t="s">
        <v>152</v>
      </c>
      <c r="D1990" t="s">
        <v>259</v>
      </c>
      <c r="E1990" t="s">
        <v>14</v>
      </c>
      <c r="F1990" t="s">
        <v>147</v>
      </c>
      <c r="G1990" t="s">
        <v>35</v>
      </c>
      <c r="H1990">
        <v>15</v>
      </c>
      <c r="I1990">
        <v>42701.14</v>
      </c>
      <c r="J1990" t="s">
        <v>8527</v>
      </c>
      <c r="K1990" s="4">
        <f t="shared" si="31"/>
        <v>3558.4283333333333</v>
      </c>
      <c r="L1990" s="6">
        <v>3558.4283333333333</v>
      </c>
    </row>
    <row r="1991" spans="1:12" x14ac:dyDescent="0.25">
      <c r="A1991">
        <v>2990</v>
      </c>
      <c r="B1991">
        <v>45128</v>
      </c>
      <c r="C1991" t="s">
        <v>653</v>
      </c>
      <c r="D1991" t="s">
        <v>347</v>
      </c>
      <c r="E1991" t="s">
        <v>30</v>
      </c>
      <c r="F1991" t="s">
        <v>101</v>
      </c>
      <c r="G1991" t="s">
        <v>26</v>
      </c>
      <c r="H1991">
        <v>16</v>
      </c>
      <c r="I1991">
        <v>89620.63</v>
      </c>
      <c r="J1991" t="s">
        <v>2317</v>
      </c>
      <c r="K1991" s="4">
        <f t="shared" si="31"/>
        <v>7468.3858333333337</v>
      </c>
      <c r="L1991" s="6">
        <v>7468.3858333333337</v>
      </c>
    </row>
    <row r="1992" spans="1:12" x14ac:dyDescent="0.25">
      <c r="A1992">
        <v>2991</v>
      </c>
      <c r="B1992">
        <v>45088</v>
      </c>
      <c r="C1992" t="s">
        <v>44</v>
      </c>
      <c r="D1992" t="s">
        <v>807</v>
      </c>
      <c r="E1992" t="s">
        <v>30</v>
      </c>
      <c r="F1992" t="s">
        <v>84</v>
      </c>
      <c r="G1992" t="s">
        <v>35</v>
      </c>
      <c r="H1992">
        <v>8</v>
      </c>
      <c r="I1992">
        <v>92925.06</v>
      </c>
      <c r="J1992" t="s">
        <v>2618</v>
      </c>
      <c r="K1992" s="4">
        <f t="shared" si="31"/>
        <v>7743.7550000000001</v>
      </c>
      <c r="L1992" s="6">
        <v>7743.7550000000001</v>
      </c>
    </row>
    <row r="1993" spans="1:12" x14ac:dyDescent="0.25">
      <c r="A1993">
        <v>2992</v>
      </c>
      <c r="B1993">
        <v>45072</v>
      </c>
      <c r="C1993" t="s">
        <v>544</v>
      </c>
      <c r="D1993" t="s">
        <v>485</v>
      </c>
      <c r="E1993" t="s">
        <v>14</v>
      </c>
      <c r="F1993" t="s">
        <v>265</v>
      </c>
      <c r="G1993" t="s">
        <v>21</v>
      </c>
      <c r="H1993">
        <v>8</v>
      </c>
      <c r="I1993">
        <v>53600</v>
      </c>
      <c r="J1993" t="s">
        <v>4757</v>
      </c>
      <c r="K1993" s="4">
        <f t="shared" si="31"/>
        <v>4466.666666666667</v>
      </c>
      <c r="L1993" s="6">
        <v>4466.666666666667</v>
      </c>
    </row>
    <row r="1994" spans="1:12" x14ac:dyDescent="0.25">
      <c r="A1994">
        <v>2993</v>
      </c>
      <c r="B1994">
        <v>45117</v>
      </c>
      <c r="C1994" t="s">
        <v>335</v>
      </c>
      <c r="D1994" t="s">
        <v>105</v>
      </c>
      <c r="E1994" t="s">
        <v>30</v>
      </c>
      <c r="F1994" t="s">
        <v>214</v>
      </c>
      <c r="G1994" t="s">
        <v>35</v>
      </c>
      <c r="H1994">
        <v>14</v>
      </c>
      <c r="I1994">
        <v>95423.6</v>
      </c>
      <c r="J1994" t="s">
        <v>2180</v>
      </c>
      <c r="K1994" s="4">
        <f t="shared" si="31"/>
        <v>7951.9666666666672</v>
      </c>
      <c r="L1994" s="6">
        <v>7951.9666666666672</v>
      </c>
    </row>
    <row r="1995" spans="1:12" x14ac:dyDescent="0.25">
      <c r="A1995">
        <v>2994</v>
      </c>
      <c r="B1995">
        <v>45141</v>
      </c>
      <c r="C1995" t="s">
        <v>303</v>
      </c>
      <c r="D1995" t="s">
        <v>191</v>
      </c>
      <c r="E1995" t="s">
        <v>30</v>
      </c>
      <c r="F1995" t="s">
        <v>424</v>
      </c>
      <c r="G1995" t="s">
        <v>26</v>
      </c>
      <c r="H1995">
        <v>15</v>
      </c>
      <c r="I1995">
        <v>59526.68</v>
      </c>
      <c r="J1995" t="s">
        <v>3674</v>
      </c>
      <c r="K1995" s="4">
        <f t="shared" si="31"/>
        <v>4960.5566666666664</v>
      </c>
      <c r="L1995" s="6">
        <v>4960.5566666666664</v>
      </c>
    </row>
    <row r="1996" spans="1:12" x14ac:dyDescent="0.25">
      <c r="A1996">
        <v>2995</v>
      </c>
      <c r="B1996">
        <v>45095</v>
      </c>
      <c r="C1996" t="s">
        <v>254</v>
      </c>
      <c r="D1996" t="s">
        <v>146</v>
      </c>
      <c r="E1996" t="s">
        <v>24</v>
      </c>
      <c r="F1996" t="s">
        <v>205</v>
      </c>
      <c r="G1996" t="s">
        <v>21</v>
      </c>
      <c r="H1996">
        <v>6</v>
      </c>
      <c r="I1996">
        <v>37938.04</v>
      </c>
      <c r="J1996" t="s">
        <v>4200</v>
      </c>
      <c r="K1996" s="4">
        <f t="shared" si="31"/>
        <v>3161.5033333333336</v>
      </c>
      <c r="L1996" s="6">
        <v>3161.5033333333336</v>
      </c>
    </row>
    <row r="1997" spans="1:12" x14ac:dyDescent="0.25">
      <c r="A1997">
        <v>2996</v>
      </c>
      <c r="B1997">
        <v>45135</v>
      </c>
      <c r="C1997" t="s">
        <v>181</v>
      </c>
      <c r="D1997" t="s">
        <v>1016</v>
      </c>
      <c r="E1997" t="s">
        <v>14</v>
      </c>
      <c r="F1997" t="s">
        <v>145</v>
      </c>
      <c r="G1997" t="s">
        <v>21</v>
      </c>
      <c r="H1997">
        <v>12</v>
      </c>
      <c r="I1997">
        <v>34622.58</v>
      </c>
      <c r="J1997" t="s">
        <v>7231</v>
      </c>
      <c r="K1997" s="4">
        <f t="shared" si="31"/>
        <v>2885.2150000000001</v>
      </c>
      <c r="L1997" s="6">
        <v>2885.2150000000001</v>
      </c>
    </row>
    <row r="1998" spans="1:12" x14ac:dyDescent="0.25">
      <c r="A1998">
        <v>2997</v>
      </c>
      <c r="B1998">
        <v>45053</v>
      </c>
      <c r="C1998" t="s">
        <v>1192</v>
      </c>
      <c r="D1998" t="s">
        <v>314</v>
      </c>
      <c r="E1998" t="s">
        <v>30</v>
      </c>
      <c r="F1998" t="s">
        <v>64</v>
      </c>
      <c r="G1998" t="s">
        <v>35</v>
      </c>
      <c r="H1998">
        <v>18</v>
      </c>
      <c r="I1998">
        <v>65028.49</v>
      </c>
      <c r="J1998" t="s">
        <v>5441</v>
      </c>
      <c r="K1998" s="4">
        <f t="shared" si="31"/>
        <v>5419.0408333333335</v>
      </c>
      <c r="L1998" s="6">
        <v>5419.0408333333335</v>
      </c>
    </row>
    <row r="1999" spans="1:12" x14ac:dyDescent="0.25">
      <c r="A1999">
        <v>2998</v>
      </c>
      <c r="B1999">
        <v>45108</v>
      </c>
      <c r="C1999" t="s">
        <v>386</v>
      </c>
      <c r="D1999" t="s">
        <v>616</v>
      </c>
      <c r="E1999" t="s">
        <v>30</v>
      </c>
      <c r="F1999" t="s">
        <v>205</v>
      </c>
      <c r="G1999" t="s">
        <v>35</v>
      </c>
      <c r="H1999">
        <v>4</v>
      </c>
      <c r="I1999">
        <v>42734.94</v>
      </c>
      <c r="J1999" t="s">
        <v>6552</v>
      </c>
      <c r="K1999" s="4">
        <f t="shared" si="31"/>
        <v>3561.2450000000003</v>
      </c>
      <c r="L1999" s="6">
        <v>3561.2450000000003</v>
      </c>
    </row>
    <row r="2000" spans="1:12" x14ac:dyDescent="0.25">
      <c r="A2000">
        <v>2999</v>
      </c>
      <c r="B2000">
        <v>45056</v>
      </c>
      <c r="C2000" t="s">
        <v>536</v>
      </c>
      <c r="D2000" t="s">
        <v>107</v>
      </c>
      <c r="E2000" t="s">
        <v>14</v>
      </c>
      <c r="F2000" t="s">
        <v>92</v>
      </c>
      <c r="G2000" t="s">
        <v>35</v>
      </c>
      <c r="H2000">
        <v>3</v>
      </c>
      <c r="I2000">
        <v>99842.28</v>
      </c>
      <c r="J2000" t="s">
        <v>3655</v>
      </c>
      <c r="K2000" s="4">
        <f t="shared" si="31"/>
        <v>8320.19</v>
      </c>
      <c r="L2000" s="6">
        <v>8320.19</v>
      </c>
    </row>
    <row r="2001" spans="1:12" x14ac:dyDescent="0.25">
      <c r="A2001">
        <v>3000</v>
      </c>
      <c r="B2001">
        <v>45118</v>
      </c>
      <c r="C2001" t="s">
        <v>28</v>
      </c>
      <c r="D2001" t="s">
        <v>672</v>
      </c>
      <c r="E2001" t="s">
        <v>30</v>
      </c>
      <c r="F2001" t="s">
        <v>265</v>
      </c>
      <c r="G2001" t="s">
        <v>35</v>
      </c>
      <c r="H2001">
        <v>15</v>
      </c>
      <c r="I2001">
        <v>62054.83</v>
      </c>
      <c r="J2001" t="s">
        <v>3225</v>
      </c>
      <c r="K2001" s="4">
        <f t="shared" si="31"/>
        <v>5171.2358333333332</v>
      </c>
      <c r="L2001" s="6">
        <v>5171.2358333333332</v>
      </c>
    </row>
    <row r="2002" spans="1:12" x14ac:dyDescent="0.25">
      <c r="A2002">
        <v>3001</v>
      </c>
      <c r="B2002">
        <v>45124</v>
      </c>
      <c r="C2002" t="s">
        <v>450</v>
      </c>
      <c r="D2002" t="s">
        <v>348</v>
      </c>
      <c r="E2002" t="s">
        <v>14</v>
      </c>
      <c r="F2002" t="s">
        <v>46</v>
      </c>
      <c r="G2002" t="s">
        <v>35</v>
      </c>
      <c r="H2002">
        <v>10</v>
      </c>
      <c r="I2002">
        <v>46622.57</v>
      </c>
      <c r="J2002" t="s">
        <v>4278</v>
      </c>
      <c r="K2002" s="4">
        <f t="shared" si="31"/>
        <v>3885.2141666666666</v>
      </c>
      <c r="L2002" s="6">
        <v>3885.2141666666666</v>
      </c>
    </row>
    <row r="2003" spans="1:12" x14ac:dyDescent="0.25">
      <c r="A2003">
        <v>3002</v>
      </c>
      <c r="B2003">
        <v>45138</v>
      </c>
      <c r="C2003" t="s">
        <v>194</v>
      </c>
      <c r="D2003" t="s">
        <v>702</v>
      </c>
      <c r="E2003" t="s">
        <v>30</v>
      </c>
      <c r="F2003" t="s">
        <v>122</v>
      </c>
      <c r="G2003" t="s">
        <v>26</v>
      </c>
      <c r="H2003">
        <v>5</v>
      </c>
      <c r="I2003">
        <v>41711.18</v>
      </c>
      <c r="J2003" t="s">
        <v>2092</v>
      </c>
      <c r="K2003" s="4">
        <f t="shared" si="31"/>
        <v>3475.9316666666668</v>
      </c>
      <c r="L2003" s="6">
        <v>3475.9316666666668</v>
      </c>
    </row>
    <row r="2004" spans="1:12" x14ac:dyDescent="0.25">
      <c r="A2004">
        <v>3003</v>
      </c>
      <c r="B2004">
        <v>45125</v>
      </c>
      <c r="C2004" t="s">
        <v>90</v>
      </c>
      <c r="D2004" t="s">
        <v>192</v>
      </c>
      <c r="E2004" t="s">
        <v>14</v>
      </c>
      <c r="F2004" t="s">
        <v>229</v>
      </c>
      <c r="G2004" t="s">
        <v>26</v>
      </c>
      <c r="H2004">
        <v>0</v>
      </c>
      <c r="I2004">
        <v>52875.67</v>
      </c>
      <c r="J2004" t="s">
        <v>6408</v>
      </c>
      <c r="K2004" s="4">
        <f t="shared" si="31"/>
        <v>4406.3058333333329</v>
      </c>
      <c r="L2004" s="6">
        <v>4406.3058333333329</v>
      </c>
    </row>
    <row r="2005" spans="1:12" x14ac:dyDescent="0.25">
      <c r="A2005">
        <v>3004</v>
      </c>
      <c r="B2005">
        <v>45065</v>
      </c>
      <c r="C2005" t="s">
        <v>199</v>
      </c>
      <c r="D2005" t="s">
        <v>66</v>
      </c>
      <c r="E2005" t="s">
        <v>30</v>
      </c>
      <c r="F2005" t="s">
        <v>198</v>
      </c>
      <c r="G2005" t="s">
        <v>16</v>
      </c>
      <c r="H2005">
        <v>4</v>
      </c>
      <c r="I2005">
        <v>44203.24</v>
      </c>
      <c r="J2005" t="s">
        <v>5487</v>
      </c>
      <c r="K2005" s="4">
        <f t="shared" si="31"/>
        <v>3683.603333333333</v>
      </c>
      <c r="L2005" s="6">
        <v>3683.603333333333</v>
      </c>
    </row>
    <row r="2006" spans="1:12" x14ac:dyDescent="0.25">
      <c r="A2006">
        <v>3005</v>
      </c>
      <c r="B2006">
        <v>45133</v>
      </c>
      <c r="C2006" t="s">
        <v>443</v>
      </c>
      <c r="D2006" t="s">
        <v>415</v>
      </c>
      <c r="E2006" t="s">
        <v>14</v>
      </c>
      <c r="F2006" t="s">
        <v>135</v>
      </c>
      <c r="G2006" t="s">
        <v>26</v>
      </c>
      <c r="H2006">
        <v>11</v>
      </c>
      <c r="I2006">
        <v>87794.92</v>
      </c>
      <c r="J2006" t="s">
        <v>2694</v>
      </c>
      <c r="K2006" s="4">
        <f t="shared" si="31"/>
        <v>7316.2433333333329</v>
      </c>
      <c r="L2006" s="6">
        <v>7316.2433333333329</v>
      </c>
    </row>
    <row r="2007" spans="1:12" x14ac:dyDescent="0.25">
      <c r="A2007">
        <v>3006</v>
      </c>
      <c r="B2007">
        <v>45120</v>
      </c>
      <c r="C2007" t="s">
        <v>106</v>
      </c>
      <c r="D2007" t="s">
        <v>601</v>
      </c>
      <c r="E2007" t="s">
        <v>30</v>
      </c>
      <c r="F2007" t="s">
        <v>101</v>
      </c>
      <c r="G2007" t="s">
        <v>26</v>
      </c>
      <c r="H2007">
        <v>19</v>
      </c>
      <c r="I2007">
        <v>86568.39</v>
      </c>
      <c r="J2007" t="s">
        <v>2310</v>
      </c>
      <c r="K2007" s="4">
        <f t="shared" si="31"/>
        <v>7214.0325000000003</v>
      </c>
      <c r="L2007" s="6">
        <v>7214.0325000000003</v>
      </c>
    </row>
    <row r="2008" spans="1:12" x14ac:dyDescent="0.25">
      <c r="A2008">
        <v>3007</v>
      </c>
      <c r="B2008">
        <v>45116</v>
      </c>
      <c r="C2008" t="s">
        <v>465</v>
      </c>
      <c r="D2008" t="s">
        <v>1156</v>
      </c>
      <c r="E2008" t="s">
        <v>14</v>
      </c>
      <c r="F2008" t="s">
        <v>170</v>
      </c>
      <c r="G2008" t="s">
        <v>16</v>
      </c>
      <c r="H2008">
        <v>13</v>
      </c>
      <c r="I2008">
        <v>48283.47</v>
      </c>
      <c r="J2008" t="s">
        <v>3963</v>
      </c>
      <c r="K2008" s="4">
        <f t="shared" si="31"/>
        <v>4023.6224999999999</v>
      </c>
      <c r="L2008" s="6">
        <v>4023.6224999999999</v>
      </c>
    </row>
    <row r="2009" spans="1:12" x14ac:dyDescent="0.25">
      <c r="A2009">
        <v>3008</v>
      </c>
      <c r="B2009">
        <v>45102</v>
      </c>
      <c r="C2009" t="s">
        <v>216</v>
      </c>
      <c r="D2009" t="s">
        <v>926</v>
      </c>
      <c r="E2009" t="s">
        <v>24</v>
      </c>
      <c r="F2009" t="s">
        <v>142</v>
      </c>
      <c r="G2009" t="s">
        <v>21</v>
      </c>
      <c r="H2009">
        <v>8</v>
      </c>
      <c r="I2009">
        <v>33622.089999999997</v>
      </c>
      <c r="J2009" t="s">
        <v>2357</v>
      </c>
      <c r="K2009" s="4">
        <f t="shared" si="31"/>
        <v>2801.8408333333332</v>
      </c>
      <c r="L2009" s="6">
        <v>2801.8408333333332</v>
      </c>
    </row>
    <row r="2010" spans="1:12" x14ac:dyDescent="0.25">
      <c r="A2010">
        <v>3009</v>
      </c>
      <c r="B2010">
        <v>45116</v>
      </c>
      <c r="C2010" t="s">
        <v>130</v>
      </c>
      <c r="D2010" t="s">
        <v>937</v>
      </c>
      <c r="E2010" t="s">
        <v>30</v>
      </c>
      <c r="F2010" t="s">
        <v>20</v>
      </c>
      <c r="G2010" t="s">
        <v>16</v>
      </c>
      <c r="H2010">
        <v>0</v>
      </c>
      <c r="I2010">
        <v>52153.77</v>
      </c>
      <c r="J2010" t="s">
        <v>5665</v>
      </c>
      <c r="K2010" s="4">
        <f t="shared" si="31"/>
        <v>4346.1475</v>
      </c>
      <c r="L2010" s="6">
        <v>4346.1475</v>
      </c>
    </row>
    <row r="2011" spans="1:12" x14ac:dyDescent="0.25">
      <c r="A2011">
        <v>3010</v>
      </c>
      <c r="B2011">
        <v>45070</v>
      </c>
      <c r="C2011" t="s">
        <v>295</v>
      </c>
      <c r="D2011" t="s">
        <v>56</v>
      </c>
      <c r="E2011" t="s">
        <v>30</v>
      </c>
      <c r="F2011" t="s">
        <v>205</v>
      </c>
      <c r="G2011" t="s">
        <v>16</v>
      </c>
      <c r="H2011">
        <v>13</v>
      </c>
      <c r="I2011">
        <v>72563.56</v>
      </c>
      <c r="J2011" t="s">
        <v>11002</v>
      </c>
      <c r="K2011" s="4">
        <f t="shared" si="31"/>
        <v>6046.9633333333331</v>
      </c>
      <c r="L2011" s="6">
        <v>6046.9633333333331</v>
      </c>
    </row>
    <row r="2012" spans="1:12" x14ac:dyDescent="0.25">
      <c r="A2012">
        <v>3011</v>
      </c>
      <c r="B2012">
        <v>45090</v>
      </c>
      <c r="C2012" t="s">
        <v>323</v>
      </c>
      <c r="D2012" t="s">
        <v>337</v>
      </c>
      <c r="E2012" t="s">
        <v>14</v>
      </c>
      <c r="F2012" t="s">
        <v>235</v>
      </c>
      <c r="G2012" t="s">
        <v>35</v>
      </c>
      <c r="H2012">
        <v>14</v>
      </c>
      <c r="I2012">
        <v>86679.01</v>
      </c>
      <c r="J2012" t="s">
        <v>6940</v>
      </c>
      <c r="K2012" s="4">
        <f t="shared" si="31"/>
        <v>7223.2508333333326</v>
      </c>
      <c r="L2012" s="6">
        <v>7223.2508333333326</v>
      </c>
    </row>
    <row r="2013" spans="1:12" x14ac:dyDescent="0.25">
      <c r="A2013">
        <v>3012</v>
      </c>
      <c r="B2013">
        <v>45099</v>
      </c>
      <c r="C2013" t="s">
        <v>1119</v>
      </c>
      <c r="D2013" t="s">
        <v>410</v>
      </c>
      <c r="E2013" t="s">
        <v>14</v>
      </c>
      <c r="F2013" t="s">
        <v>132</v>
      </c>
      <c r="G2013" t="s">
        <v>26</v>
      </c>
      <c r="H2013">
        <v>8</v>
      </c>
      <c r="I2013">
        <v>44600.82</v>
      </c>
      <c r="J2013" t="s">
        <v>3707</v>
      </c>
      <c r="K2013" s="4">
        <f t="shared" si="31"/>
        <v>3716.7350000000001</v>
      </c>
      <c r="L2013" s="6">
        <v>3716.7350000000001</v>
      </c>
    </row>
    <row r="2014" spans="1:12" x14ac:dyDescent="0.25">
      <c r="A2014">
        <v>3013</v>
      </c>
      <c r="B2014">
        <v>45098</v>
      </c>
      <c r="C2014" t="s">
        <v>497</v>
      </c>
      <c r="D2014" t="s">
        <v>124</v>
      </c>
      <c r="E2014" t="s">
        <v>30</v>
      </c>
      <c r="F2014" t="s">
        <v>110</v>
      </c>
      <c r="G2014" t="s">
        <v>16</v>
      </c>
      <c r="H2014">
        <v>19</v>
      </c>
      <c r="I2014">
        <v>58654.97</v>
      </c>
      <c r="J2014" t="s">
        <v>1383</v>
      </c>
      <c r="K2014" s="4">
        <f t="shared" si="31"/>
        <v>4887.9141666666665</v>
      </c>
      <c r="L2014" s="6">
        <v>4887.9141666666665</v>
      </c>
    </row>
    <row r="2015" spans="1:12" x14ac:dyDescent="0.25">
      <c r="A2015">
        <v>3014</v>
      </c>
      <c r="B2015">
        <v>45088</v>
      </c>
      <c r="C2015" t="s">
        <v>464</v>
      </c>
      <c r="D2015" t="s">
        <v>355</v>
      </c>
      <c r="E2015" t="s">
        <v>30</v>
      </c>
      <c r="F2015" t="s">
        <v>20</v>
      </c>
      <c r="G2015" t="s">
        <v>35</v>
      </c>
      <c r="H2015">
        <v>14</v>
      </c>
      <c r="I2015">
        <v>98238.54</v>
      </c>
      <c r="J2015" t="s">
        <v>6810</v>
      </c>
      <c r="K2015" s="4">
        <f t="shared" si="31"/>
        <v>8186.5449999999992</v>
      </c>
      <c r="L2015" s="6">
        <v>8186.5449999999992</v>
      </c>
    </row>
    <row r="2016" spans="1:12" x14ac:dyDescent="0.25">
      <c r="A2016">
        <v>3015</v>
      </c>
      <c r="B2016">
        <v>45127</v>
      </c>
      <c r="C2016" t="s">
        <v>140</v>
      </c>
      <c r="D2016" t="s">
        <v>705</v>
      </c>
      <c r="E2016" t="s">
        <v>14</v>
      </c>
      <c r="F2016" t="s">
        <v>49</v>
      </c>
      <c r="G2016" t="s">
        <v>16</v>
      </c>
      <c r="H2016">
        <v>6</v>
      </c>
      <c r="I2016">
        <v>79196.710000000006</v>
      </c>
      <c r="J2016" t="s">
        <v>10176</v>
      </c>
      <c r="K2016" s="4">
        <f t="shared" si="31"/>
        <v>6599.7258333333339</v>
      </c>
      <c r="L2016" s="6">
        <v>6599.7258333333339</v>
      </c>
    </row>
    <row r="2017" spans="1:12" x14ac:dyDescent="0.25">
      <c r="A2017">
        <v>3016</v>
      </c>
      <c r="B2017">
        <v>45123</v>
      </c>
      <c r="C2017" t="s">
        <v>438</v>
      </c>
      <c r="D2017" t="s">
        <v>1193</v>
      </c>
      <c r="E2017" t="s">
        <v>24</v>
      </c>
      <c r="F2017" t="s">
        <v>214</v>
      </c>
      <c r="G2017" t="s">
        <v>21</v>
      </c>
      <c r="H2017">
        <v>16</v>
      </c>
      <c r="I2017">
        <v>45121.26</v>
      </c>
      <c r="J2017" t="s">
        <v>2477</v>
      </c>
      <c r="K2017" s="4">
        <f t="shared" si="31"/>
        <v>3760.105</v>
      </c>
      <c r="L2017" s="6">
        <v>3760.105</v>
      </c>
    </row>
    <row r="2018" spans="1:12" x14ac:dyDescent="0.25">
      <c r="A2018">
        <v>3017</v>
      </c>
      <c r="B2018">
        <v>45106</v>
      </c>
      <c r="C2018" t="s">
        <v>130</v>
      </c>
      <c r="D2018" t="s">
        <v>105</v>
      </c>
      <c r="E2018" t="s">
        <v>30</v>
      </c>
      <c r="F2018" t="s">
        <v>94</v>
      </c>
      <c r="G2018" t="s">
        <v>35</v>
      </c>
      <c r="H2018">
        <v>10</v>
      </c>
      <c r="I2018">
        <v>87121.03</v>
      </c>
      <c r="J2018" t="s">
        <v>3944</v>
      </c>
      <c r="K2018" s="4">
        <f t="shared" si="31"/>
        <v>7260.0858333333335</v>
      </c>
      <c r="L2018" s="6">
        <v>7260.0858333333335</v>
      </c>
    </row>
    <row r="2019" spans="1:12" x14ac:dyDescent="0.25">
      <c r="A2019">
        <v>3018</v>
      </c>
      <c r="B2019">
        <v>45132</v>
      </c>
      <c r="C2019" t="s">
        <v>494</v>
      </c>
      <c r="D2019" t="s">
        <v>510</v>
      </c>
      <c r="E2019" t="s">
        <v>14</v>
      </c>
      <c r="F2019" t="s">
        <v>64</v>
      </c>
      <c r="G2019" t="s">
        <v>21</v>
      </c>
      <c r="H2019">
        <v>17</v>
      </c>
      <c r="I2019">
        <v>49332.44</v>
      </c>
      <c r="J2019" t="s">
        <v>2971</v>
      </c>
      <c r="K2019" s="4">
        <f t="shared" si="31"/>
        <v>4111.0366666666669</v>
      </c>
      <c r="L2019" s="6">
        <v>4111.0366666666669</v>
      </c>
    </row>
    <row r="2020" spans="1:12" x14ac:dyDescent="0.25">
      <c r="A2020">
        <v>3019</v>
      </c>
      <c r="B2020">
        <v>45140</v>
      </c>
      <c r="C2020" t="s">
        <v>444</v>
      </c>
      <c r="D2020" t="s">
        <v>428</v>
      </c>
      <c r="E2020" t="s">
        <v>24</v>
      </c>
      <c r="F2020" t="s">
        <v>170</v>
      </c>
      <c r="G2020" t="s">
        <v>26</v>
      </c>
      <c r="H2020">
        <v>14</v>
      </c>
      <c r="I2020">
        <v>80661.399999999994</v>
      </c>
      <c r="J2020" t="s">
        <v>2180</v>
      </c>
      <c r="K2020" s="4">
        <f t="shared" si="31"/>
        <v>6721.7833333333328</v>
      </c>
      <c r="L2020" s="6">
        <v>6721.7833333333328</v>
      </c>
    </row>
    <row r="2021" spans="1:12" x14ac:dyDescent="0.25">
      <c r="A2021">
        <v>3020</v>
      </c>
      <c r="B2021">
        <v>45091</v>
      </c>
      <c r="C2021" t="s">
        <v>652</v>
      </c>
      <c r="D2021" t="s">
        <v>852</v>
      </c>
      <c r="E2021" t="s">
        <v>14</v>
      </c>
      <c r="F2021" t="s">
        <v>211</v>
      </c>
      <c r="G2021" t="s">
        <v>35</v>
      </c>
      <c r="H2021">
        <v>7</v>
      </c>
      <c r="I2021">
        <v>98869.99</v>
      </c>
      <c r="J2021" t="s">
        <v>5978</v>
      </c>
      <c r="K2021" s="4">
        <f t="shared" si="31"/>
        <v>8239.1658333333344</v>
      </c>
      <c r="L2021" s="6">
        <v>8239.1658333333344</v>
      </c>
    </row>
    <row r="2022" spans="1:12" x14ac:dyDescent="0.25">
      <c r="A2022">
        <v>3021</v>
      </c>
      <c r="B2022">
        <v>45087</v>
      </c>
      <c r="C2022" t="s">
        <v>618</v>
      </c>
      <c r="D2022" t="s">
        <v>451</v>
      </c>
      <c r="E2022" t="s">
        <v>30</v>
      </c>
      <c r="F2022" t="s">
        <v>135</v>
      </c>
      <c r="G2022" t="s">
        <v>16</v>
      </c>
      <c r="H2022">
        <v>1</v>
      </c>
      <c r="I2022">
        <v>76604.820000000007</v>
      </c>
      <c r="J2022" t="s">
        <v>5309</v>
      </c>
      <c r="K2022" s="4">
        <f t="shared" si="31"/>
        <v>6383.7350000000006</v>
      </c>
      <c r="L2022" s="6">
        <v>6383.7350000000006</v>
      </c>
    </row>
    <row r="2023" spans="1:12" x14ac:dyDescent="0.25">
      <c r="A2023">
        <v>3022</v>
      </c>
      <c r="B2023">
        <v>45105</v>
      </c>
      <c r="C2023" t="s">
        <v>1134</v>
      </c>
      <c r="D2023" t="s">
        <v>1194</v>
      </c>
      <c r="E2023" t="s">
        <v>30</v>
      </c>
      <c r="F2023" t="s">
        <v>75</v>
      </c>
      <c r="G2023" t="s">
        <v>26</v>
      </c>
      <c r="H2023">
        <v>0</v>
      </c>
      <c r="I2023">
        <v>62637.98</v>
      </c>
      <c r="J2023" t="s">
        <v>8373</v>
      </c>
      <c r="K2023" s="4">
        <f t="shared" si="31"/>
        <v>5219.8316666666669</v>
      </c>
      <c r="L2023" s="6">
        <v>5219.8316666666669</v>
      </c>
    </row>
    <row r="2024" spans="1:12" x14ac:dyDescent="0.25">
      <c r="A2024">
        <v>3023</v>
      </c>
      <c r="B2024">
        <v>45091</v>
      </c>
      <c r="C2024" t="s">
        <v>998</v>
      </c>
      <c r="D2024" t="s">
        <v>959</v>
      </c>
      <c r="E2024" t="s">
        <v>30</v>
      </c>
      <c r="F2024" t="s">
        <v>58</v>
      </c>
      <c r="G2024" t="s">
        <v>26</v>
      </c>
      <c r="H2024">
        <v>5</v>
      </c>
      <c r="I2024">
        <v>54301.83</v>
      </c>
      <c r="J2024" t="s">
        <v>4544</v>
      </c>
      <c r="K2024" s="4">
        <f t="shared" si="31"/>
        <v>4525.1525000000001</v>
      </c>
      <c r="L2024" s="6">
        <v>4525.1525000000001</v>
      </c>
    </row>
    <row r="2025" spans="1:12" x14ac:dyDescent="0.25">
      <c r="A2025">
        <v>3024</v>
      </c>
      <c r="B2025">
        <v>45052</v>
      </c>
      <c r="C2025" t="s">
        <v>582</v>
      </c>
      <c r="D2025" t="s">
        <v>642</v>
      </c>
      <c r="E2025" t="s">
        <v>14</v>
      </c>
      <c r="F2025" t="s">
        <v>142</v>
      </c>
      <c r="G2025" t="s">
        <v>16</v>
      </c>
      <c r="H2025">
        <v>2</v>
      </c>
      <c r="I2025">
        <v>55153.69</v>
      </c>
      <c r="J2025" t="s">
        <v>1652</v>
      </c>
      <c r="K2025" s="4">
        <f t="shared" si="31"/>
        <v>4596.1408333333338</v>
      </c>
      <c r="L2025" s="6">
        <v>4596.1408333333338</v>
      </c>
    </row>
    <row r="2026" spans="1:12" x14ac:dyDescent="0.25">
      <c r="A2026">
        <v>3025</v>
      </c>
      <c r="B2026">
        <v>45142</v>
      </c>
      <c r="C2026" t="s">
        <v>997</v>
      </c>
      <c r="D2026" t="s">
        <v>131</v>
      </c>
      <c r="E2026" t="s">
        <v>24</v>
      </c>
      <c r="F2026" t="s">
        <v>264</v>
      </c>
      <c r="G2026" t="s">
        <v>26</v>
      </c>
      <c r="H2026">
        <v>17</v>
      </c>
      <c r="I2026">
        <v>51229.120000000003</v>
      </c>
      <c r="J2026" t="s">
        <v>5403</v>
      </c>
      <c r="K2026" s="4">
        <f t="shared" si="31"/>
        <v>4269.0933333333332</v>
      </c>
      <c r="L2026" s="6">
        <v>4269.0933333333332</v>
      </c>
    </row>
    <row r="2027" spans="1:12" x14ac:dyDescent="0.25">
      <c r="A2027">
        <v>3026</v>
      </c>
      <c r="B2027">
        <v>45133</v>
      </c>
      <c r="C2027" t="s">
        <v>140</v>
      </c>
      <c r="D2027" t="s">
        <v>873</v>
      </c>
      <c r="E2027" t="s">
        <v>24</v>
      </c>
      <c r="F2027" t="s">
        <v>220</v>
      </c>
      <c r="G2027" t="s">
        <v>21</v>
      </c>
      <c r="H2027">
        <v>7</v>
      </c>
      <c r="I2027">
        <v>74402.16</v>
      </c>
      <c r="J2027" t="s">
        <v>1398</v>
      </c>
      <c r="K2027" s="4">
        <f t="shared" si="31"/>
        <v>6200.18</v>
      </c>
      <c r="L2027" s="6">
        <v>6200.18</v>
      </c>
    </row>
    <row r="2028" spans="1:12" x14ac:dyDescent="0.25">
      <c r="A2028">
        <v>3027</v>
      </c>
      <c r="B2028">
        <v>45093</v>
      </c>
      <c r="C2028" t="s">
        <v>491</v>
      </c>
      <c r="D2028" t="s">
        <v>307</v>
      </c>
      <c r="E2028" t="s">
        <v>14</v>
      </c>
      <c r="F2028" t="s">
        <v>205</v>
      </c>
      <c r="G2028" t="s">
        <v>26</v>
      </c>
      <c r="H2028">
        <v>0</v>
      </c>
      <c r="I2028">
        <v>96806.82</v>
      </c>
      <c r="J2028" t="s">
        <v>1889</v>
      </c>
      <c r="K2028" s="4">
        <f t="shared" si="31"/>
        <v>8067.2350000000006</v>
      </c>
      <c r="L2028" s="6">
        <v>8067.2350000000006</v>
      </c>
    </row>
    <row r="2029" spans="1:12" x14ac:dyDescent="0.25">
      <c r="A2029">
        <v>3028</v>
      </c>
      <c r="B2029">
        <v>45094</v>
      </c>
      <c r="C2029" t="s">
        <v>70</v>
      </c>
      <c r="D2029" t="s">
        <v>1195</v>
      </c>
      <c r="E2029" t="s">
        <v>14</v>
      </c>
      <c r="F2029" t="s">
        <v>170</v>
      </c>
      <c r="G2029" t="s">
        <v>21</v>
      </c>
      <c r="H2029">
        <v>9</v>
      </c>
      <c r="I2029">
        <v>45361.35</v>
      </c>
      <c r="J2029" t="s">
        <v>4319</v>
      </c>
      <c r="K2029" s="4">
        <f t="shared" si="31"/>
        <v>3780.1124999999997</v>
      </c>
      <c r="L2029" s="6">
        <v>3780.1124999999997</v>
      </c>
    </row>
    <row r="2030" spans="1:12" x14ac:dyDescent="0.25">
      <c r="A2030">
        <v>3029</v>
      </c>
      <c r="B2030">
        <v>45059</v>
      </c>
      <c r="C2030" t="s">
        <v>111</v>
      </c>
      <c r="D2030" t="s">
        <v>100</v>
      </c>
      <c r="E2030" t="s">
        <v>14</v>
      </c>
      <c r="F2030" t="s">
        <v>298</v>
      </c>
      <c r="G2030" t="s">
        <v>21</v>
      </c>
      <c r="H2030">
        <v>7</v>
      </c>
      <c r="I2030">
        <v>53120.66</v>
      </c>
      <c r="J2030" t="s">
        <v>3839</v>
      </c>
      <c r="K2030" s="4">
        <f t="shared" si="31"/>
        <v>4426.7216666666673</v>
      </c>
      <c r="L2030" s="6">
        <v>4426.7216666666673</v>
      </c>
    </row>
    <row r="2031" spans="1:12" x14ac:dyDescent="0.25">
      <c r="A2031">
        <v>3030</v>
      </c>
      <c r="B2031">
        <v>45111</v>
      </c>
      <c r="C2031" t="s">
        <v>32</v>
      </c>
      <c r="D2031" t="s">
        <v>1196</v>
      </c>
      <c r="E2031" t="s">
        <v>24</v>
      </c>
      <c r="F2031" t="s">
        <v>142</v>
      </c>
      <c r="G2031" t="s">
        <v>16</v>
      </c>
      <c r="H2031">
        <v>2</v>
      </c>
      <c r="I2031">
        <v>75608.740000000005</v>
      </c>
      <c r="J2031" t="s">
        <v>11085</v>
      </c>
      <c r="K2031" s="4">
        <f t="shared" si="31"/>
        <v>6300.7283333333335</v>
      </c>
      <c r="L2031" s="6">
        <v>6300.7283333333335</v>
      </c>
    </row>
    <row r="2032" spans="1:12" x14ac:dyDescent="0.25">
      <c r="A2032">
        <v>3031</v>
      </c>
      <c r="B2032">
        <v>45107</v>
      </c>
      <c r="C2032" t="s">
        <v>254</v>
      </c>
      <c r="D2032" t="s">
        <v>425</v>
      </c>
      <c r="E2032" t="s">
        <v>30</v>
      </c>
      <c r="F2032" t="s">
        <v>92</v>
      </c>
      <c r="G2032" t="s">
        <v>16</v>
      </c>
      <c r="H2032">
        <v>0</v>
      </c>
      <c r="I2032">
        <v>37333.279999999999</v>
      </c>
      <c r="J2032" t="s">
        <v>2799</v>
      </c>
      <c r="K2032" s="4">
        <f t="shared" si="31"/>
        <v>3111.1066666666666</v>
      </c>
      <c r="L2032" s="6">
        <v>3111.1066666666666</v>
      </c>
    </row>
    <row r="2033" spans="1:12" x14ac:dyDescent="0.25">
      <c r="A2033">
        <v>3032</v>
      </c>
      <c r="B2033">
        <v>45140</v>
      </c>
      <c r="C2033" t="s">
        <v>462</v>
      </c>
      <c r="D2033" t="s">
        <v>980</v>
      </c>
      <c r="E2033" t="s">
        <v>30</v>
      </c>
      <c r="F2033" t="s">
        <v>298</v>
      </c>
      <c r="G2033" t="s">
        <v>26</v>
      </c>
      <c r="H2033">
        <v>3</v>
      </c>
      <c r="I2033">
        <v>47129.88</v>
      </c>
      <c r="J2033" t="s">
        <v>7952</v>
      </c>
      <c r="K2033" s="4">
        <f t="shared" si="31"/>
        <v>3927.49</v>
      </c>
      <c r="L2033" s="6">
        <v>3927.49</v>
      </c>
    </row>
    <row r="2034" spans="1:12" x14ac:dyDescent="0.25">
      <c r="A2034">
        <v>3033</v>
      </c>
      <c r="B2034">
        <v>45061</v>
      </c>
      <c r="C2034" t="s">
        <v>70</v>
      </c>
      <c r="D2034" t="s">
        <v>785</v>
      </c>
      <c r="E2034" t="s">
        <v>24</v>
      </c>
      <c r="F2034" t="s">
        <v>298</v>
      </c>
      <c r="G2034" t="s">
        <v>35</v>
      </c>
      <c r="H2034">
        <v>11</v>
      </c>
      <c r="I2034">
        <v>63455.44</v>
      </c>
      <c r="J2034" t="s">
        <v>11099</v>
      </c>
      <c r="K2034" s="4">
        <f t="shared" si="31"/>
        <v>5287.9533333333338</v>
      </c>
      <c r="L2034" s="6">
        <v>5287.9533333333338</v>
      </c>
    </row>
    <row r="2035" spans="1:12" x14ac:dyDescent="0.25">
      <c r="A2035">
        <v>3034</v>
      </c>
      <c r="B2035">
        <v>45067</v>
      </c>
      <c r="C2035" t="s">
        <v>779</v>
      </c>
      <c r="D2035" t="s">
        <v>191</v>
      </c>
      <c r="E2035" t="s">
        <v>30</v>
      </c>
      <c r="F2035" t="s">
        <v>229</v>
      </c>
      <c r="G2035" t="s">
        <v>35</v>
      </c>
      <c r="H2035">
        <v>0</v>
      </c>
      <c r="I2035">
        <v>96051.96</v>
      </c>
      <c r="J2035" t="s">
        <v>7750</v>
      </c>
      <c r="K2035" s="4">
        <f t="shared" si="31"/>
        <v>8004.3300000000008</v>
      </c>
      <c r="L2035" s="6">
        <v>8004.3300000000008</v>
      </c>
    </row>
    <row r="2036" spans="1:12" x14ac:dyDescent="0.25">
      <c r="A2036">
        <v>3035</v>
      </c>
      <c r="B2036">
        <v>45096</v>
      </c>
      <c r="C2036" t="s">
        <v>531</v>
      </c>
      <c r="D2036" t="s">
        <v>347</v>
      </c>
      <c r="E2036" t="s">
        <v>14</v>
      </c>
      <c r="F2036" t="s">
        <v>176</v>
      </c>
      <c r="G2036" t="s">
        <v>26</v>
      </c>
      <c r="H2036">
        <v>11</v>
      </c>
      <c r="I2036">
        <v>56817.2</v>
      </c>
      <c r="J2036" t="s">
        <v>10737</v>
      </c>
      <c r="K2036" s="4">
        <f t="shared" si="31"/>
        <v>4734.7666666666664</v>
      </c>
      <c r="L2036" s="6">
        <v>4734.7666666666664</v>
      </c>
    </row>
    <row r="2037" spans="1:12" x14ac:dyDescent="0.25">
      <c r="A2037">
        <v>3036</v>
      </c>
      <c r="B2037">
        <v>45143</v>
      </c>
      <c r="C2037" t="s">
        <v>699</v>
      </c>
      <c r="D2037" t="s">
        <v>392</v>
      </c>
      <c r="E2037" t="s">
        <v>30</v>
      </c>
      <c r="F2037" t="s">
        <v>211</v>
      </c>
      <c r="G2037" t="s">
        <v>16</v>
      </c>
      <c r="H2037">
        <v>14</v>
      </c>
      <c r="I2037">
        <v>98291.02</v>
      </c>
      <c r="J2037" t="s">
        <v>5733</v>
      </c>
      <c r="K2037" s="4">
        <f t="shared" si="31"/>
        <v>8190.918333333334</v>
      </c>
      <c r="L2037" s="6">
        <v>8190.918333333334</v>
      </c>
    </row>
    <row r="2038" spans="1:12" x14ac:dyDescent="0.25">
      <c r="A2038">
        <v>3037</v>
      </c>
      <c r="B2038">
        <v>45111</v>
      </c>
      <c r="C2038" t="s">
        <v>32</v>
      </c>
      <c r="D2038" t="s">
        <v>146</v>
      </c>
      <c r="E2038" t="s">
        <v>14</v>
      </c>
      <c r="F2038" t="s">
        <v>220</v>
      </c>
      <c r="G2038" t="s">
        <v>26</v>
      </c>
      <c r="H2038">
        <v>16</v>
      </c>
      <c r="I2038">
        <v>82348.740000000005</v>
      </c>
      <c r="J2038" t="s">
        <v>3170</v>
      </c>
      <c r="K2038" s="4">
        <f t="shared" si="31"/>
        <v>6862.3950000000004</v>
      </c>
      <c r="L2038" s="6">
        <v>6862.3950000000004</v>
      </c>
    </row>
    <row r="2039" spans="1:12" x14ac:dyDescent="0.25">
      <c r="A2039">
        <v>3038</v>
      </c>
      <c r="B2039">
        <v>45117</v>
      </c>
      <c r="C2039" t="s">
        <v>194</v>
      </c>
      <c r="D2039" t="s">
        <v>1117</v>
      </c>
      <c r="E2039" t="s">
        <v>14</v>
      </c>
      <c r="F2039" t="s">
        <v>132</v>
      </c>
      <c r="G2039" t="s">
        <v>26</v>
      </c>
      <c r="H2039">
        <v>19</v>
      </c>
      <c r="I2039">
        <v>77392.63</v>
      </c>
      <c r="J2039" t="s">
        <v>2522</v>
      </c>
      <c r="K2039" s="4">
        <f t="shared" si="31"/>
        <v>6449.3858333333337</v>
      </c>
      <c r="L2039" s="6">
        <v>6449.3858333333337</v>
      </c>
    </row>
    <row r="2040" spans="1:12" x14ac:dyDescent="0.25">
      <c r="A2040">
        <v>3039</v>
      </c>
      <c r="B2040">
        <v>45093</v>
      </c>
      <c r="C2040" t="s">
        <v>178</v>
      </c>
      <c r="D2040" t="s">
        <v>1197</v>
      </c>
      <c r="E2040" t="s">
        <v>24</v>
      </c>
      <c r="F2040" t="s">
        <v>46</v>
      </c>
      <c r="G2040" t="s">
        <v>35</v>
      </c>
      <c r="H2040">
        <v>17</v>
      </c>
      <c r="I2040">
        <v>70237.919999999998</v>
      </c>
      <c r="J2040" t="s">
        <v>4599</v>
      </c>
      <c r="K2040" s="4">
        <f t="shared" si="31"/>
        <v>5853.16</v>
      </c>
      <c r="L2040" s="6">
        <v>5853.16</v>
      </c>
    </row>
    <row r="2041" spans="1:12" x14ac:dyDescent="0.25">
      <c r="A2041">
        <v>3040</v>
      </c>
      <c r="B2041">
        <v>45088</v>
      </c>
      <c r="C2041" t="s">
        <v>138</v>
      </c>
      <c r="D2041" t="s">
        <v>155</v>
      </c>
      <c r="E2041" t="s">
        <v>14</v>
      </c>
      <c r="F2041" t="s">
        <v>38</v>
      </c>
      <c r="G2041" t="s">
        <v>16</v>
      </c>
      <c r="H2041">
        <v>10</v>
      </c>
      <c r="I2041">
        <v>58648.46</v>
      </c>
      <c r="J2041" t="s">
        <v>1638</v>
      </c>
      <c r="K2041" s="4">
        <f t="shared" si="31"/>
        <v>4887.3716666666669</v>
      </c>
      <c r="L2041" s="6">
        <v>4887.3716666666669</v>
      </c>
    </row>
    <row r="2042" spans="1:12" x14ac:dyDescent="0.25">
      <c r="A2042">
        <v>3041</v>
      </c>
      <c r="B2042">
        <v>45094</v>
      </c>
      <c r="C2042" t="s">
        <v>896</v>
      </c>
      <c r="D2042" t="s">
        <v>469</v>
      </c>
      <c r="E2042" t="s">
        <v>14</v>
      </c>
      <c r="F2042" t="s">
        <v>167</v>
      </c>
      <c r="G2042" t="s">
        <v>21</v>
      </c>
      <c r="H2042">
        <v>15</v>
      </c>
      <c r="I2042">
        <v>54419.34</v>
      </c>
      <c r="J2042" t="s">
        <v>2099</v>
      </c>
      <c r="K2042" s="4">
        <f t="shared" si="31"/>
        <v>4534.9449999999997</v>
      </c>
      <c r="L2042" s="6">
        <v>4534.9449999999997</v>
      </c>
    </row>
    <row r="2043" spans="1:12" x14ac:dyDescent="0.25">
      <c r="A2043">
        <v>3042</v>
      </c>
      <c r="B2043">
        <v>45129</v>
      </c>
      <c r="C2043" t="s">
        <v>150</v>
      </c>
      <c r="D2043" t="s">
        <v>414</v>
      </c>
      <c r="E2043" t="s">
        <v>14</v>
      </c>
      <c r="F2043" t="s">
        <v>52</v>
      </c>
      <c r="G2043" t="s">
        <v>35</v>
      </c>
      <c r="H2043">
        <v>7</v>
      </c>
      <c r="I2043">
        <v>92456.13</v>
      </c>
      <c r="J2043" t="s">
        <v>2346</v>
      </c>
      <c r="K2043" s="4">
        <f t="shared" si="31"/>
        <v>7704.6775000000007</v>
      </c>
      <c r="L2043" s="6">
        <v>7704.6775000000007</v>
      </c>
    </row>
    <row r="2044" spans="1:12" x14ac:dyDescent="0.25">
      <c r="A2044">
        <v>3043</v>
      </c>
      <c r="B2044">
        <v>45090</v>
      </c>
      <c r="C2044" t="s">
        <v>70</v>
      </c>
      <c r="D2044" t="s">
        <v>291</v>
      </c>
      <c r="E2044" t="s">
        <v>14</v>
      </c>
      <c r="F2044" t="s">
        <v>424</v>
      </c>
      <c r="G2044" t="s">
        <v>16</v>
      </c>
      <c r="H2044">
        <v>17</v>
      </c>
      <c r="I2044">
        <v>48207.12</v>
      </c>
      <c r="J2044" t="s">
        <v>3484</v>
      </c>
      <c r="K2044" s="4">
        <f t="shared" si="31"/>
        <v>4017.26</v>
      </c>
      <c r="L2044" s="6">
        <v>4017.26</v>
      </c>
    </row>
    <row r="2045" spans="1:12" x14ac:dyDescent="0.25">
      <c r="A2045">
        <v>3044</v>
      </c>
      <c r="B2045">
        <v>45055</v>
      </c>
      <c r="C2045" t="s">
        <v>177</v>
      </c>
      <c r="D2045" t="s">
        <v>1198</v>
      </c>
      <c r="E2045" t="s">
        <v>30</v>
      </c>
      <c r="F2045" t="s">
        <v>31</v>
      </c>
      <c r="G2045" t="s">
        <v>16</v>
      </c>
      <c r="H2045">
        <v>4</v>
      </c>
      <c r="I2045">
        <v>88838.03</v>
      </c>
      <c r="J2045" t="s">
        <v>3821</v>
      </c>
      <c r="K2045" s="4">
        <f t="shared" si="31"/>
        <v>7403.1691666666666</v>
      </c>
      <c r="L2045" s="6">
        <v>7403.1691666666666</v>
      </c>
    </row>
    <row r="2046" spans="1:12" x14ac:dyDescent="0.25">
      <c r="A2046">
        <v>3045</v>
      </c>
      <c r="B2046">
        <v>45053</v>
      </c>
      <c r="C2046" t="s">
        <v>194</v>
      </c>
      <c r="D2046" t="s">
        <v>126</v>
      </c>
      <c r="E2046" t="s">
        <v>14</v>
      </c>
      <c r="F2046" t="s">
        <v>176</v>
      </c>
      <c r="G2046" t="s">
        <v>16</v>
      </c>
      <c r="H2046">
        <v>6</v>
      </c>
      <c r="I2046">
        <v>94888.23</v>
      </c>
      <c r="J2046" t="s">
        <v>6804</v>
      </c>
      <c r="K2046" s="4">
        <f t="shared" si="31"/>
        <v>7907.3525</v>
      </c>
      <c r="L2046" s="6">
        <v>7907.3525</v>
      </c>
    </row>
    <row r="2047" spans="1:12" x14ac:dyDescent="0.25">
      <c r="A2047">
        <v>3046</v>
      </c>
      <c r="B2047">
        <v>45071</v>
      </c>
      <c r="C2047" t="s">
        <v>1199</v>
      </c>
      <c r="D2047" t="s">
        <v>980</v>
      </c>
      <c r="E2047" t="s">
        <v>14</v>
      </c>
      <c r="F2047" t="s">
        <v>237</v>
      </c>
      <c r="G2047" t="s">
        <v>26</v>
      </c>
      <c r="H2047">
        <v>20</v>
      </c>
      <c r="I2047">
        <v>50078.12</v>
      </c>
      <c r="J2047" t="s">
        <v>2115</v>
      </c>
      <c r="K2047" s="4">
        <f t="shared" si="31"/>
        <v>4173.1766666666672</v>
      </c>
      <c r="L2047" s="6">
        <v>4173.1766666666672</v>
      </c>
    </row>
    <row r="2048" spans="1:12" x14ac:dyDescent="0.25">
      <c r="A2048">
        <v>3047</v>
      </c>
      <c r="B2048">
        <v>45073</v>
      </c>
      <c r="C2048" t="s">
        <v>582</v>
      </c>
      <c r="D2048" t="s">
        <v>98</v>
      </c>
      <c r="E2048" t="s">
        <v>30</v>
      </c>
      <c r="F2048" t="s">
        <v>205</v>
      </c>
      <c r="G2048" t="s">
        <v>21</v>
      </c>
      <c r="H2048">
        <v>3</v>
      </c>
      <c r="I2048">
        <v>79882.45</v>
      </c>
      <c r="J2048" t="s">
        <v>5194</v>
      </c>
      <c r="K2048" s="4">
        <f t="shared" si="31"/>
        <v>6656.8708333333334</v>
      </c>
      <c r="L2048" s="6">
        <v>6656.8708333333334</v>
      </c>
    </row>
    <row r="2049" spans="1:12" x14ac:dyDescent="0.25">
      <c r="A2049">
        <v>3048</v>
      </c>
      <c r="B2049">
        <v>45069</v>
      </c>
      <c r="C2049" t="s">
        <v>327</v>
      </c>
      <c r="D2049" t="s">
        <v>434</v>
      </c>
      <c r="E2049" t="s">
        <v>30</v>
      </c>
      <c r="F2049" t="s">
        <v>214</v>
      </c>
      <c r="G2049" t="s">
        <v>35</v>
      </c>
      <c r="H2049">
        <v>3</v>
      </c>
      <c r="I2049">
        <v>54993.1</v>
      </c>
      <c r="J2049" t="s">
        <v>2564</v>
      </c>
      <c r="K2049" s="4">
        <f t="shared" si="31"/>
        <v>4582.7583333333332</v>
      </c>
      <c r="L2049" s="6">
        <v>4582.7583333333332</v>
      </c>
    </row>
    <row r="2050" spans="1:12" x14ac:dyDescent="0.25">
      <c r="A2050">
        <v>3049</v>
      </c>
      <c r="B2050">
        <v>45116</v>
      </c>
      <c r="C2050" t="s">
        <v>1200</v>
      </c>
      <c r="D2050" t="s">
        <v>616</v>
      </c>
      <c r="E2050" t="s">
        <v>30</v>
      </c>
      <c r="F2050" t="s">
        <v>38</v>
      </c>
      <c r="G2050" t="s">
        <v>16</v>
      </c>
      <c r="H2050">
        <v>9</v>
      </c>
      <c r="I2050">
        <v>38181.93</v>
      </c>
      <c r="J2050" t="s">
        <v>3046</v>
      </c>
      <c r="K2050" s="4">
        <f t="shared" si="31"/>
        <v>3181.8274999999999</v>
      </c>
      <c r="L2050" s="6">
        <v>3181.8274999999999</v>
      </c>
    </row>
    <row r="2051" spans="1:12" x14ac:dyDescent="0.25">
      <c r="A2051">
        <v>3050</v>
      </c>
      <c r="B2051">
        <v>45068</v>
      </c>
      <c r="C2051" t="s">
        <v>502</v>
      </c>
      <c r="D2051" t="s">
        <v>105</v>
      </c>
      <c r="E2051" t="s">
        <v>30</v>
      </c>
      <c r="F2051" t="s">
        <v>129</v>
      </c>
      <c r="G2051" t="s">
        <v>35</v>
      </c>
      <c r="H2051">
        <v>9</v>
      </c>
      <c r="I2051">
        <v>49255.28</v>
      </c>
      <c r="J2051" t="s">
        <v>3521</v>
      </c>
      <c r="K2051" s="4">
        <f t="shared" ref="K2051:K2114" si="32">I2051/12</f>
        <v>4104.6066666666666</v>
      </c>
      <c r="L2051" s="6">
        <v>4104.6066666666666</v>
      </c>
    </row>
    <row r="2052" spans="1:12" x14ac:dyDescent="0.25">
      <c r="A2052">
        <v>3051</v>
      </c>
      <c r="B2052">
        <v>45137</v>
      </c>
      <c r="C2052" t="s">
        <v>269</v>
      </c>
      <c r="D2052" t="s">
        <v>501</v>
      </c>
      <c r="E2052" t="s">
        <v>24</v>
      </c>
      <c r="F2052" t="s">
        <v>424</v>
      </c>
      <c r="G2052" t="s">
        <v>16</v>
      </c>
      <c r="H2052">
        <v>17</v>
      </c>
      <c r="I2052">
        <v>87484.96</v>
      </c>
      <c r="J2052" t="s">
        <v>5779</v>
      </c>
      <c r="K2052" s="4">
        <f t="shared" si="32"/>
        <v>7290.4133333333339</v>
      </c>
      <c r="L2052" s="6">
        <v>7290.4133333333339</v>
      </c>
    </row>
    <row r="2053" spans="1:12" x14ac:dyDescent="0.25">
      <c r="A2053">
        <v>3052</v>
      </c>
      <c r="B2053">
        <v>45143</v>
      </c>
      <c r="C2053" t="s">
        <v>396</v>
      </c>
      <c r="D2053" t="s">
        <v>802</v>
      </c>
      <c r="E2053" t="s">
        <v>30</v>
      </c>
      <c r="F2053" t="s">
        <v>264</v>
      </c>
      <c r="G2053" t="s">
        <v>16</v>
      </c>
      <c r="H2053">
        <v>16</v>
      </c>
      <c r="I2053">
        <v>59190.69</v>
      </c>
      <c r="J2053" t="s">
        <v>4350</v>
      </c>
      <c r="K2053" s="4">
        <f t="shared" si="32"/>
        <v>4932.5574999999999</v>
      </c>
      <c r="L2053" s="6">
        <v>4932.5574999999999</v>
      </c>
    </row>
    <row r="2054" spans="1:12" x14ac:dyDescent="0.25">
      <c r="A2054">
        <v>3053</v>
      </c>
      <c r="B2054">
        <v>45072</v>
      </c>
      <c r="C2054" t="s">
        <v>481</v>
      </c>
      <c r="D2054" t="s">
        <v>206</v>
      </c>
      <c r="E2054" t="s">
        <v>30</v>
      </c>
      <c r="F2054" t="s">
        <v>453</v>
      </c>
      <c r="G2054" t="s">
        <v>26</v>
      </c>
      <c r="H2054">
        <v>10</v>
      </c>
      <c r="I2054">
        <v>67939.62</v>
      </c>
      <c r="J2054" t="s">
        <v>4783</v>
      </c>
      <c r="K2054" s="4">
        <f t="shared" si="32"/>
        <v>5661.6349999999993</v>
      </c>
      <c r="L2054" s="6">
        <v>5661.6349999999993</v>
      </c>
    </row>
    <row r="2055" spans="1:12" x14ac:dyDescent="0.25">
      <c r="A2055">
        <v>3054</v>
      </c>
      <c r="B2055">
        <v>45098</v>
      </c>
      <c r="C2055" t="s">
        <v>152</v>
      </c>
      <c r="D2055" t="s">
        <v>418</v>
      </c>
      <c r="E2055" t="s">
        <v>24</v>
      </c>
      <c r="F2055" t="s">
        <v>173</v>
      </c>
      <c r="G2055" t="s">
        <v>26</v>
      </c>
      <c r="H2055">
        <v>15</v>
      </c>
      <c r="I2055">
        <v>53911.19</v>
      </c>
      <c r="J2055" t="s">
        <v>2310</v>
      </c>
      <c r="K2055" s="4">
        <f t="shared" si="32"/>
        <v>4492.5991666666669</v>
      </c>
      <c r="L2055" s="6">
        <v>4492.5991666666669</v>
      </c>
    </row>
    <row r="2056" spans="1:12" x14ac:dyDescent="0.25">
      <c r="A2056">
        <v>3055</v>
      </c>
      <c r="B2056">
        <v>45069</v>
      </c>
      <c r="C2056" t="s">
        <v>502</v>
      </c>
      <c r="D2056" t="s">
        <v>964</v>
      </c>
      <c r="E2056" t="s">
        <v>24</v>
      </c>
      <c r="F2056" t="s">
        <v>176</v>
      </c>
      <c r="G2056" t="s">
        <v>26</v>
      </c>
      <c r="H2056">
        <v>20</v>
      </c>
      <c r="I2056">
        <v>46261.01</v>
      </c>
      <c r="J2056" t="s">
        <v>2477</v>
      </c>
      <c r="K2056" s="4">
        <f t="shared" si="32"/>
        <v>3855.084166666667</v>
      </c>
      <c r="L2056" s="6">
        <v>3855.084166666667</v>
      </c>
    </row>
    <row r="2057" spans="1:12" x14ac:dyDescent="0.25">
      <c r="A2057">
        <v>3056</v>
      </c>
      <c r="B2057">
        <v>45117</v>
      </c>
      <c r="C2057" t="s">
        <v>254</v>
      </c>
      <c r="D2057" t="s">
        <v>100</v>
      </c>
      <c r="E2057" t="s">
        <v>30</v>
      </c>
      <c r="F2057" t="s">
        <v>135</v>
      </c>
      <c r="G2057" t="s">
        <v>16</v>
      </c>
      <c r="H2057">
        <v>19</v>
      </c>
      <c r="I2057">
        <v>45238.17</v>
      </c>
      <c r="J2057" t="s">
        <v>1905</v>
      </c>
      <c r="K2057" s="4">
        <f t="shared" si="32"/>
        <v>3769.8474999999999</v>
      </c>
      <c r="L2057" s="6">
        <v>3769.8474999999999</v>
      </c>
    </row>
    <row r="2058" spans="1:12" x14ac:dyDescent="0.25">
      <c r="A2058">
        <v>3057</v>
      </c>
      <c r="B2058">
        <v>45129</v>
      </c>
      <c r="C2058" t="s">
        <v>178</v>
      </c>
      <c r="D2058" t="s">
        <v>348</v>
      </c>
      <c r="E2058" t="s">
        <v>30</v>
      </c>
      <c r="F2058" t="s">
        <v>25</v>
      </c>
      <c r="G2058" t="s">
        <v>35</v>
      </c>
      <c r="H2058">
        <v>10</v>
      </c>
      <c r="I2058">
        <v>80087.98</v>
      </c>
      <c r="J2058" t="s">
        <v>1638</v>
      </c>
      <c r="K2058" s="4">
        <f t="shared" si="32"/>
        <v>6673.998333333333</v>
      </c>
      <c r="L2058" s="6">
        <v>6673.998333333333</v>
      </c>
    </row>
    <row r="2059" spans="1:12" x14ac:dyDescent="0.25">
      <c r="A2059">
        <v>3058</v>
      </c>
      <c r="B2059">
        <v>45095</v>
      </c>
      <c r="C2059" t="s">
        <v>515</v>
      </c>
      <c r="D2059" t="s">
        <v>785</v>
      </c>
      <c r="E2059" t="s">
        <v>24</v>
      </c>
      <c r="F2059" t="s">
        <v>235</v>
      </c>
      <c r="G2059" t="s">
        <v>26</v>
      </c>
      <c r="H2059">
        <v>4</v>
      </c>
      <c r="I2059">
        <v>31178.81</v>
      </c>
      <c r="J2059" t="s">
        <v>6452</v>
      </c>
      <c r="K2059" s="4">
        <f t="shared" si="32"/>
        <v>2598.2341666666666</v>
      </c>
      <c r="L2059" s="6">
        <v>2598.2341666666666</v>
      </c>
    </row>
    <row r="2060" spans="1:12" x14ac:dyDescent="0.25">
      <c r="A2060">
        <v>3059</v>
      </c>
      <c r="B2060">
        <v>45071</v>
      </c>
      <c r="C2060" t="s">
        <v>645</v>
      </c>
      <c r="D2060" t="s">
        <v>293</v>
      </c>
      <c r="E2060" t="s">
        <v>14</v>
      </c>
      <c r="F2060" t="s">
        <v>453</v>
      </c>
      <c r="G2060" t="s">
        <v>16</v>
      </c>
      <c r="H2060">
        <v>10</v>
      </c>
      <c r="I2060">
        <v>79527.91</v>
      </c>
      <c r="J2060" t="s">
        <v>2375</v>
      </c>
      <c r="K2060" s="4">
        <f t="shared" si="32"/>
        <v>6627.3258333333333</v>
      </c>
      <c r="L2060" s="6">
        <v>6627.3258333333333</v>
      </c>
    </row>
    <row r="2061" spans="1:12" x14ac:dyDescent="0.25">
      <c r="A2061">
        <v>3060</v>
      </c>
      <c r="B2061">
        <v>45060</v>
      </c>
      <c r="C2061" t="s">
        <v>50</v>
      </c>
      <c r="D2061" t="s">
        <v>124</v>
      </c>
      <c r="E2061" t="s">
        <v>24</v>
      </c>
      <c r="F2061" t="s">
        <v>31</v>
      </c>
      <c r="G2061" t="s">
        <v>35</v>
      </c>
      <c r="H2061">
        <v>19</v>
      </c>
      <c r="I2061">
        <v>92865.66</v>
      </c>
      <c r="J2061" t="s">
        <v>11219</v>
      </c>
      <c r="K2061" s="4">
        <f t="shared" si="32"/>
        <v>7738.8050000000003</v>
      </c>
      <c r="L2061" s="6">
        <v>7738.8050000000003</v>
      </c>
    </row>
    <row r="2062" spans="1:12" x14ac:dyDescent="0.25">
      <c r="A2062">
        <v>3061</v>
      </c>
      <c r="B2062">
        <v>45098</v>
      </c>
      <c r="C2062" t="s">
        <v>330</v>
      </c>
      <c r="D2062" t="s">
        <v>637</v>
      </c>
      <c r="E2062" t="s">
        <v>14</v>
      </c>
      <c r="F2062" t="s">
        <v>119</v>
      </c>
      <c r="G2062" t="s">
        <v>35</v>
      </c>
      <c r="H2062">
        <v>15</v>
      </c>
      <c r="I2062">
        <v>59204.59</v>
      </c>
      <c r="J2062" t="s">
        <v>5140</v>
      </c>
      <c r="K2062" s="4">
        <f t="shared" si="32"/>
        <v>4933.7158333333327</v>
      </c>
      <c r="L2062" s="6">
        <v>4933.7158333333327</v>
      </c>
    </row>
    <row r="2063" spans="1:12" x14ac:dyDescent="0.25">
      <c r="A2063">
        <v>3062</v>
      </c>
      <c r="B2063">
        <v>45123</v>
      </c>
      <c r="C2063" t="s">
        <v>491</v>
      </c>
      <c r="D2063" t="s">
        <v>1201</v>
      </c>
      <c r="E2063" t="s">
        <v>14</v>
      </c>
      <c r="F2063" t="s">
        <v>173</v>
      </c>
      <c r="G2063" t="s">
        <v>21</v>
      </c>
      <c r="H2063">
        <v>12</v>
      </c>
      <c r="I2063">
        <v>88791.3</v>
      </c>
      <c r="J2063" t="s">
        <v>3528</v>
      </c>
      <c r="K2063" s="4">
        <f t="shared" si="32"/>
        <v>7399.2750000000005</v>
      </c>
      <c r="L2063" s="6">
        <v>7399.2750000000005</v>
      </c>
    </row>
    <row r="2064" spans="1:12" x14ac:dyDescent="0.25">
      <c r="A2064">
        <v>3063</v>
      </c>
      <c r="B2064">
        <v>45091</v>
      </c>
      <c r="C2064" t="s">
        <v>70</v>
      </c>
      <c r="D2064" t="s">
        <v>744</v>
      </c>
      <c r="E2064" t="s">
        <v>14</v>
      </c>
      <c r="F2064" t="s">
        <v>55</v>
      </c>
      <c r="G2064" t="s">
        <v>21</v>
      </c>
      <c r="H2064">
        <v>14</v>
      </c>
      <c r="I2064">
        <v>60748.83</v>
      </c>
      <c r="J2064" t="s">
        <v>1872</v>
      </c>
      <c r="K2064" s="4">
        <f t="shared" si="32"/>
        <v>5062.4025000000001</v>
      </c>
      <c r="L2064" s="6">
        <v>5062.4025000000001</v>
      </c>
    </row>
    <row r="2065" spans="1:12" x14ac:dyDescent="0.25">
      <c r="A2065">
        <v>3064</v>
      </c>
      <c r="B2065">
        <v>45136</v>
      </c>
      <c r="C2065" t="s">
        <v>1191</v>
      </c>
      <c r="D2065" t="s">
        <v>1202</v>
      </c>
      <c r="E2065" t="s">
        <v>14</v>
      </c>
      <c r="F2065" t="s">
        <v>164</v>
      </c>
      <c r="G2065" t="s">
        <v>35</v>
      </c>
      <c r="H2065">
        <v>1</v>
      </c>
      <c r="I2065">
        <v>64988.15</v>
      </c>
      <c r="J2065" t="s">
        <v>2287</v>
      </c>
      <c r="K2065" s="4">
        <f t="shared" si="32"/>
        <v>5415.6791666666668</v>
      </c>
      <c r="L2065" s="6">
        <v>5415.6791666666668</v>
      </c>
    </row>
    <row r="2066" spans="1:12" x14ac:dyDescent="0.25">
      <c r="A2066">
        <v>3065</v>
      </c>
      <c r="B2066">
        <v>45114</v>
      </c>
      <c r="C2066" t="s">
        <v>199</v>
      </c>
      <c r="D2066" t="s">
        <v>191</v>
      </c>
      <c r="E2066" t="s">
        <v>24</v>
      </c>
      <c r="F2066" t="s">
        <v>113</v>
      </c>
      <c r="G2066" t="s">
        <v>21</v>
      </c>
      <c r="H2066">
        <v>11</v>
      </c>
      <c r="I2066">
        <v>95223.52</v>
      </c>
      <c r="J2066" t="s">
        <v>1724</v>
      </c>
      <c r="K2066" s="4">
        <f t="shared" si="32"/>
        <v>7935.293333333334</v>
      </c>
      <c r="L2066" s="6">
        <v>7935.293333333334</v>
      </c>
    </row>
    <row r="2067" spans="1:12" x14ac:dyDescent="0.25">
      <c r="A2067">
        <v>3066</v>
      </c>
      <c r="B2067">
        <v>45103</v>
      </c>
      <c r="C2067" t="s">
        <v>348</v>
      </c>
      <c r="D2067" t="s">
        <v>459</v>
      </c>
      <c r="E2067" t="s">
        <v>14</v>
      </c>
      <c r="F2067" t="s">
        <v>173</v>
      </c>
      <c r="G2067" t="s">
        <v>26</v>
      </c>
      <c r="H2067">
        <v>15</v>
      </c>
      <c r="I2067">
        <v>39151.980000000003</v>
      </c>
      <c r="J2067" t="s">
        <v>4705</v>
      </c>
      <c r="K2067" s="4">
        <f t="shared" si="32"/>
        <v>3262.6650000000004</v>
      </c>
      <c r="L2067" s="6">
        <v>3262.6650000000004</v>
      </c>
    </row>
    <row r="2068" spans="1:12" x14ac:dyDescent="0.25">
      <c r="A2068">
        <v>3067</v>
      </c>
      <c r="B2068">
        <v>45088</v>
      </c>
      <c r="C2068" t="s">
        <v>327</v>
      </c>
      <c r="D2068" t="s">
        <v>378</v>
      </c>
      <c r="E2068" t="s">
        <v>24</v>
      </c>
      <c r="F2068" t="s">
        <v>92</v>
      </c>
      <c r="G2068" t="s">
        <v>35</v>
      </c>
      <c r="H2068">
        <v>15</v>
      </c>
      <c r="I2068">
        <v>98871.41</v>
      </c>
      <c r="J2068" t="s">
        <v>2889</v>
      </c>
      <c r="K2068" s="4">
        <f t="shared" si="32"/>
        <v>8239.2841666666664</v>
      </c>
      <c r="L2068" s="6">
        <v>8239.2841666666664</v>
      </c>
    </row>
    <row r="2069" spans="1:12" x14ac:dyDescent="0.25">
      <c r="A2069">
        <v>3068</v>
      </c>
      <c r="B2069">
        <v>45053</v>
      </c>
      <c r="C2069" t="s">
        <v>194</v>
      </c>
      <c r="D2069" t="s">
        <v>1203</v>
      </c>
      <c r="E2069" t="s">
        <v>24</v>
      </c>
      <c r="F2069" t="s">
        <v>15</v>
      </c>
      <c r="G2069" t="s">
        <v>21</v>
      </c>
      <c r="H2069">
        <v>2</v>
      </c>
      <c r="I2069">
        <v>99976.54</v>
      </c>
      <c r="J2069" t="s">
        <v>4886</v>
      </c>
      <c r="K2069" s="4">
        <f t="shared" si="32"/>
        <v>8331.3783333333322</v>
      </c>
      <c r="L2069" s="6">
        <v>8331.3783333333322</v>
      </c>
    </row>
    <row r="2070" spans="1:12" x14ac:dyDescent="0.25">
      <c r="A2070">
        <v>3069</v>
      </c>
      <c r="B2070">
        <v>45132</v>
      </c>
      <c r="C2070" t="s">
        <v>340</v>
      </c>
      <c r="D2070" t="s">
        <v>1204</v>
      </c>
      <c r="E2070" t="s">
        <v>30</v>
      </c>
      <c r="F2070" t="s">
        <v>46</v>
      </c>
      <c r="G2070" t="s">
        <v>21</v>
      </c>
      <c r="H2070">
        <v>8</v>
      </c>
      <c r="I2070">
        <v>94013.53</v>
      </c>
      <c r="J2070" t="s">
        <v>2937</v>
      </c>
      <c r="K2070" s="4">
        <f t="shared" si="32"/>
        <v>7834.4608333333335</v>
      </c>
      <c r="L2070" s="6">
        <v>7834.4608333333335</v>
      </c>
    </row>
    <row r="2071" spans="1:12" x14ac:dyDescent="0.25">
      <c r="A2071">
        <v>3070</v>
      </c>
      <c r="B2071">
        <v>45123</v>
      </c>
      <c r="C2071" t="s">
        <v>1205</v>
      </c>
      <c r="D2071" t="s">
        <v>191</v>
      </c>
      <c r="E2071" t="s">
        <v>24</v>
      </c>
      <c r="F2071" t="s">
        <v>203</v>
      </c>
      <c r="G2071" t="s">
        <v>26</v>
      </c>
      <c r="H2071">
        <v>18</v>
      </c>
      <c r="I2071">
        <v>55524.45</v>
      </c>
      <c r="J2071" t="s">
        <v>4319</v>
      </c>
      <c r="K2071" s="4">
        <f t="shared" si="32"/>
        <v>4627.0374999999995</v>
      </c>
      <c r="L2071" s="6">
        <v>4627.0374999999995</v>
      </c>
    </row>
    <row r="2072" spans="1:12" x14ac:dyDescent="0.25">
      <c r="A2072">
        <v>3071</v>
      </c>
      <c r="B2072">
        <v>45062</v>
      </c>
      <c r="C2072" t="s">
        <v>87</v>
      </c>
      <c r="D2072" t="s">
        <v>855</v>
      </c>
      <c r="E2072" t="s">
        <v>24</v>
      </c>
      <c r="F2072" t="s">
        <v>246</v>
      </c>
      <c r="G2072" t="s">
        <v>26</v>
      </c>
      <c r="H2072">
        <v>13</v>
      </c>
      <c r="I2072">
        <v>53409.93</v>
      </c>
      <c r="J2072" t="s">
        <v>2368</v>
      </c>
      <c r="K2072" s="4">
        <f t="shared" si="32"/>
        <v>4450.8275000000003</v>
      </c>
      <c r="L2072" s="6">
        <v>4450.8275000000003</v>
      </c>
    </row>
    <row r="2073" spans="1:12" x14ac:dyDescent="0.25">
      <c r="A2073">
        <v>3072</v>
      </c>
      <c r="B2073">
        <v>45114</v>
      </c>
      <c r="C2073" t="s">
        <v>389</v>
      </c>
      <c r="D2073" t="s">
        <v>560</v>
      </c>
      <c r="E2073" t="s">
        <v>30</v>
      </c>
      <c r="F2073" t="s">
        <v>145</v>
      </c>
      <c r="G2073" t="s">
        <v>21</v>
      </c>
      <c r="H2073">
        <v>4</v>
      </c>
      <c r="I2073">
        <v>61715.91</v>
      </c>
      <c r="J2073" t="s">
        <v>2837</v>
      </c>
      <c r="K2073" s="4">
        <f t="shared" si="32"/>
        <v>5142.9925000000003</v>
      </c>
      <c r="L2073" s="6">
        <v>5142.9925000000003</v>
      </c>
    </row>
    <row r="2074" spans="1:12" x14ac:dyDescent="0.25">
      <c r="A2074">
        <v>3073</v>
      </c>
      <c r="B2074">
        <v>45125</v>
      </c>
      <c r="C2074" t="s">
        <v>384</v>
      </c>
      <c r="D2074" t="s">
        <v>277</v>
      </c>
      <c r="E2074" t="s">
        <v>30</v>
      </c>
      <c r="F2074" t="s">
        <v>61</v>
      </c>
      <c r="G2074" t="s">
        <v>21</v>
      </c>
      <c r="H2074">
        <v>5</v>
      </c>
      <c r="I2074">
        <v>90200.07</v>
      </c>
      <c r="J2074" t="s">
        <v>1895</v>
      </c>
      <c r="K2074" s="4">
        <f t="shared" si="32"/>
        <v>7516.6725000000006</v>
      </c>
      <c r="L2074" s="6">
        <v>7516.6725000000006</v>
      </c>
    </row>
    <row r="2075" spans="1:12" x14ac:dyDescent="0.25">
      <c r="A2075">
        <v>3074</v>
      </c>
      <c r="B2075">
        <v>45105</v>
      </c>
      <c r="C2075" t="s">
        <v>353</v>
      </c>
      <c r="D2075" t="s">
        <v>286</v>
      </c>
      <c r="E2075" t="s">
        <v>24</v>
      </c>
      <c r="F2075" t="s">
        <v>220</v>
      </c>
      <c r="G2075" t="s">
        <v>26</v>
      </c>
      <c r="H2075">
        <v>9</v>
      </c>
      <c r="I2075">
        <v>88264.99</v>
      </c>
      <c r="J2075" t="s">
        <v>8527</v>
      </c>
      <c r="K2075" s="4">
        <f t="shared" si="32"/>
        <v>7355.4158333333335</v>
      </c>
      <c r="L2075" s="6">
        <v>7355.4158333333335</v>
      </c>
    </row>
    <row r="2076" spans="1:12" x14ac:dyDescent="0.25">
      <c r="A2076">
        <v>3075</v>
      </c>
      <c r="B2076">
        <v>45142</v>
      </c>
      <c r="C2076" t="s">
        <v>729</v>
      </c>
      <c r="D2076" t="s">
        <v>792</v>
      </c>
      <c r="E2076" t="s">
        <v>24</v>
      </c>
      <c r="F2076" t="s">
        <v>49</v>
      </c>
      <c r="G2076" t="s">
        <v>35</v>
      </c>
      <c r="H2076">
        <v>0</v>
      </c>
      <c r="I2076">
        <v>43144.03</v>
      </c>
      <c r="J2076" t="s">
        <v>3225</v>
      </c>
      <c r="K2076" s="4">
        <f t="shared" si="32"/>
        <v>3595.3358333333331</v>
      </c>
      <c r="L2076" s="6">
        <v>3595.3358333333331</v>
      </c>
    </row>
    <row r="2077" spans="1:12" x14ac:dyDescent="0.25">
      <c r="A2077">
        <v>3076</v>
      </c>
      <c r="B2077">
        <v>45097</v>
      </c>
      <c r="C2077" t="s">
        <v>352</v>
      </c>
      <c r="D2077" t="s">
        <v>959</v>
      </c>
      <c r="E2077" t="s">
        <v>14</v>
      </c>
      <c r="F2077" t="s">
        <v>31</v>
      </c>
      <c r="G2077" t="s">
        <v>26</v>
      </c>
      <c r="H2077">
        <v>13</v>
      </c>
      <c r="I2077">
        <v>92852.04</v>
      </c>
      <c r="J2077" t="s">
        <v>3978</v>
      </c>
      <c r="K2077" s="4">
        <f t="shared" si="32"/>
        <v>7737.6699999999992</v>
      </c>
      <c r="L2077" s="6">
        <v>7737.6699999999992</v>
      </c>
    </row>
    <row r="2078" spans="1:12" x14ac:dyDescent="0.25">
      <c r="A2078">
        <v>3077</v>
      </c>
      <c r="B2078">
        <v>45052</v>
      </c>
      <c r="C2078" t="s">
        <v>87</v>
      </c>
      <c r="D2078" t="s">
        <v>554</v>
      </c>
      <c r="E2078" t="s">
        <v>14</v>
      </c>
      <c r="F2078" t="s">
        <v>164</v>
      </c>
      <c r="G2078" t="s">
        <v>21</v>
      </c>
      <c r="H2078">
        <v>19</v>
      </c>
      <c r="I2078">
        <v>77160.41</v>
      </c>
      <c r="J2078" t="s">
        <v>4830</v>
      </c>
      <c r="K2078" s="4">
        <f t="shared" si="32"/>
        <v>6430.0341666666673</v>
      </c>
      <c r="L2078" s="6">
        <v>6430.0341666666673</v>
      </c>
    </row>
    <row r="2079" spans="1:12" x14ac:dyDescent="0.25">
      <c r="A2079">
        <v>3078</v>
      </c>
      <c r="B2079">
        <v>45088</v>
      </c>
      <c r="C2079" t="s">
        <v>1206</v>
      </c>
      <c r="D2079" t="s">
        <v>415</v>
      </c>
      <c r="E2079" t="s">
        <v>14</v>
      </c>
      <c r="F2079" t="s">
        <v>203</v>
      </c>
      <c r="G2079" t="s">
        <v>21</v>
      </c>
      <c r="H2079">
        <v>3</v>
      </c>
      <c r="I2079">
        <v>90473.279999999999</v>
      </c>
      <c r="J2079" t="s">
        <v>4189</v>
      </c>
      <c r="K2079" s="4">
        <f t="shared" si="32"/>
        <v>7539.44</v>
      </c>
      <c r="L2079" s="6">
        <v>7539.44</v>
      </c>
    </row>
    <row r="2080" spans="1:12" x14ac:dyDescent="0.25">
      <c r="A2080">
        <v>3079</v>
      </c>
      <c r="B2080">
        <v>45057</v>
      </c>
      <c r="C2080" t="s">
        <v>90</v>
      </c>
      <c r="D2080" t="s">
        <v>809</v>
      </c>
      <c r="E2080" t="s">
        <v>30</v>
      </c>
      <c r="F2080" t="s">
        <v>43</v>
      </c>
      <c r="G2080" t="s">
        <v>16</v>
      </c>
      <c r="H2080">
        <v>10</v>
      </c>
      <c r="I2080">
        <v>43992.88</v>
      </c>
      <c r="J2080" t="s">
        <v>1517</v>
      </c>
      <c r="K2080" s="4">
        <f t="shared" si="32"/>
        <v>3666.0733333333333</v>
      </c>
      <c r="L2080" s="6">
        <v>3666.0733333333333</v>
      </c>
    </row>
    <row r="2081" spans="1:12" x14ac:dyDescent="0.25">
      <c r="A2081">
        <v>3080</v>
      </c>
      <c r="B2081">
        <v>45056</v>
      </c>
      <c r="C2081" t="s">
        <v>174</v>
      </c>
      <c r="D2081" t="s">
        <v>1109</v>
      </c>
      <c r="E2081" t="s">
        <v>30</v>
      </c>
      <c r="F2081" t="s">
        <v>49</v>
      </c>
      <c r="G2081" t="s">
        <v>26</v>
      </c>
      <c r="H2081">
        <v>9</v>
      </c>
      <c r="I2081">
        <v>92375.06</v>
      </c>
      <c r="J2081" t="s">
        <v>3655</v>
      </c>
      <c r="K2081" s="4">
        <f t="shared" si="32"/>
        <v>7697.9216666666662</v>
      </c>
      <c r="L2081" s="6">
        <v>7697.9216666666662</v>
      </c>
    </row>
    <row r="2082" spans="1:12" x14ac:dyDescent="0.25">
      <c r="A2082">
        <v>3081</v>
      </c>
      <c r="B2082">
        <v>45104</v>
      </c>
      <c r="C2082" t="s">
        <v>1207</v>
      </c>
      <c r="D2082" t="s">
        <v>414</v>
      </c>
      <c r="E2082" t="s">
        <v>30</v>
      </c>
      <c r="F2082" t="s">
        <v>164</v>
      </c>
      <c r="G2082" t="s">
        <v>16</v>
      </c>
      <c r="H2082">
        <v>5</v>
      </c>
      <c r="I2082">
        <v>71709.08</v>
      </c>
      <c r="J2082" t="s">
        <v>2233</v>
      </c>
      <c r="K2082" s="4">
        <f t="shared" si="32"/>
        <v>5975.7566666666671</v>
      </c>
      <c r="L2082" s="6">
        <v>5975.7566666666671</v>
      </c>
    </row>
    <row r="2083" spans="1:12" x14ac:dyDescent="0.25">
      <c r="A2083">
        <v>3082</v>
      </c>
      <c r="B2083">
        <v>45117</v>
      </c>
      <c r="C2083" t="s">
        <v>156</v>
      </c>
      <c r="D2083" t="s">
        <v>1075</v>
      </c>
      <c r="E2083" t="s">
        <v>14</v>
      </c>
      <c r="F2083" t="s">
        <v>173</v>
      </c>
      <c r="G2083" t="s">
        <v>35</v>
      </c>
      <c r="H2083">
        <v>0</v>
      </c>
      <c r="I2083">
        <v>41923.83</v>
      </c>
      <c r="J2083" t="s">
        <v>2011</v>
      </c>
      <c r="K2083" s="4">
        <f t="shared" si="32"/>
        <v>3493.6525000000001</v>
      </c>
      <c r="L2083" s="6">
        <v>3493.6525000000001</v>
      </c>
    </row>
    <row r="2084" spans="1:12" x14ac:dyDescent="0.25">
      <c r="A2084">
        <v>3083</v>
      </c>
      <c r="B2084">
        <v>45113</v>
      </c>
      <c r="C2084" t="s">
        <v>448</v>
      </c>
      <c r="D2084" t="s">
        <v>105</v>
      </c>
      <c r="E2084" t="s">
        <v>24</v>
      </c>
      <c r="F2084" t="s">
        <v>265</v>
      </c>
      <c r="G2084" t="s">
        <v>21</v>
      </c>
      <c r="H2084">
        <v>6</v>
      </c>
      <c r="I2084">
        <v>31321.279999999999</v>
      </c>
      <c r="J2084" t="s">
        <v>6175</v>
      </c>
      <c r="K2084" s="4">
        <f t="shared" si="32"/>
        <v>2610.1066666666666</v>
      </c>
      <c r="L2084" s="6">
        <v>2610.1066666666666</v>
      </c>
    </row>
    <row r="2085" spans="1:12" x14ac:dyDescent="0.25">
      <c r="A2085">
        <v>3084</v>
      </c>
      <c r="B2085">
        <v>45072</v>
      </c>
      <c r="C2085" t="s">
        <v>593</v>
      </c>
      <c r="D2085" t="s">
        <v>124</v>
      </c>
      <c r="E2085" t="s">
        <v>30</v>
      </c>
      <c r="F2085" t="s">
        <v>75</v>
      </c>
      <c r="G2085" t="s">
        <v>21</v>
      </c>
      <c r="H2085">
        <v>19</v>
      </c>
      <c r="I2085">
        <v>65402.83</v>
      </c>
      <c r="J2085" t="s">
        <v>8028</v>
      </c>
      <c r="K2085" s="4">
        <f t="shared" si="32"/>
        <v>5450.2358333333332</v>
      </c>
      <c r="L2085" s="6">
        <v>5450.2358333333332</v>
      </c>
    </row>
    <row r="2086" spans="1:12" x14ac:dyDescent="0.25">
      <c r="A2086">
        <v>3085</v>
      </c>
      <c r="B2086">
        <v>45120</v>
      </c>
      <c r="C2086" t="s">
        <v>571</v>
      </c>
      <c r="D2086" t="s">
        <v>904</v>
      </c>
      <c r="E2086" t="s">
        <v>24</v>
      </c>
      <c r="F2086" t="s">
        <v>34</v>
      </c>
      <c r="G2086" t="s">
        <v>21</v>
      </c>
      <c r="H2086">
        <v>7</v>
      </c>
      <c r="I2086">
        <v>89787.26</v>
      </c>
      <c r="J2086" t="s">
        <v>9348</v>
      </c>
      <c r="K2086" s="4">
        <f t="shared" si="32"/>
        <v>7482.2716666666665</v>
      </c>
      <c r="L2086" s="6">
        <v>7482.2716666666665</v>
      </c>
    </row>
    <row r="2087" spans="1:12" x14ac:dyDescent="0.25">
      <c r="A2087">
        <v>3086</v>
      </c>
      <c r="B2087">
        <v>45136</v>
      </c>
      <c r="C2087" t="s">
        <v>990</v>
      </c>
      <c r="D2087" t="s">
        <v>823</v>
      </c>
      <c r="E2087" t="s">
        <v>24</v>
      </c>
      <c r="F2087" t="s">
        <v>55</v>
      </c>
      <c r="G2087" t="s">
        <v>35</v>
      </c>
      <c r="H2087">
        <v>16</v>
      </c>
      <c r="I2087">
        <v>50870.33</v>
      </c>
      <c r="J2087" t="s">
        <v>3337</v>
      </c>
      <c r="K2087" s="4">
        <f t="shared" si="32"/>
        <v>4239.1941666666671</v>
      </c>
      <c r="L2087" s="6">
        <v>4239.1941666666671</v>
      </c>
    </row>
    <row r="2088" spans="1:12" x14ac:dyDescent="0.25">
      <c r="A2088">
        <v>3087</v>
      </c>
      <c r="B2088">
        <v>45120</v>
      </c>
      <c r="C2088" t="s">
        <v>269</v>
      </c>
      <c r="D2088" t="s">
        <v>1208</v>
      </c>
      <c r="E2088" t="s">
        <v>14</v>
      </c>
      <c r="F2088" t="s">
        <v>61</v>
      </c>
      <c r="G2088" t="s">
        <v>26</v>
      </c>
      <c r="H2088">
        <v>12</v>
      </c>
      <c r="I2088">
        <v>94430.11</v>
      </c>
      <c r="J2088" t="s">
        <v>11336</v>
      </c>
      <c r="K2088" s="4">
        <f t="shared" si="32"/>
        <v>7869.1758333333337</v>
      </c>
      <c r="L2088" s="6">
        <v>7869.1758333333337</v>
      </c>
    </row>
    <row r="2089" spans="1:12" x14ac:dyDescent="0.25">
      <c r="A2089">
        <v>3088</v>
      </c>
      <c r="B2089">
        <v>45125</v>
      </c>
      <c r="C2089" t="s">
        <v>194</v>
      </c>
      <c r="D2089" t="s">
        <v>809</v>
      </c>
      <c r="E2089" t="s">
        <v>24</v>
      </c>
      <c r="F2089" t="s">
        <v>147</v>
      </c>
      <c r="G2089" t="s">
        <v>21</v>
      </c>
      <c r="H2089">
        <v>0</v>
      </c>
      <c r="I2089">
        <v>37348.57</v>
      </c>
      <c r="J2089" t="s">
        <v>3381</v>
      </c>
      <c r="K2089" s="4">
        <f t="shared" si="32"/>
        <v>3112.3808333333332</v>
      </c>
      <c r="L2089" s="6">
        <v>3112.3808333333332</v>
      </c>
    </row>
    <row r="2090" spans="1:12" x14ac:dyDescent="0.25">
      <c r="A2090">
        <v>3089</v>
      </c>
      <c r="B2090">
        <v>45090</v>
      </c>
      <c r="C2090" t="s">
        <v>516</v>
      </c>
      <c r="D2090" t="s">
        <v>98</v>
      </c>
      <c r="E2090" t="s">
        <v>30</v>
      </c>
      <c r="F2090" t="s">
        <v>145</v>
      </c>
      <c r="G2090" t="s">
        <v>16</v>
      </c>
      <c r="H2090">
        <v>18</v>
      </c>
      <c r="I2090">
        <v>55455.74</v>
      </c>
      <c r="J2090" t="s">
        <v>1439</v>
      </c>
      <c r="K2090" s="4">
        <f t="shared" si="32"/>
        <v>4621.3116666666665</v>
      </c>
      <c r="L2090" s="6">
        <v>4621.3116666666665</v>
      </c>
    </row>
    <row r="2091" spans="1:12" x14ac:dyDescent="0.25">
      <c r="A2091">
        <v>3090</v>
      </c>
      <c r="B2091">
        <v>45112</v>
      </c>
      <c r="C2091" t="s">
        <v>350</v>
      </c>
      <c r="D2091" t="s">
        <v>131</v>
      </c>
      <c r="E2091" t="s">
        <v>14</v>
      </c>
      <c r="F2091" t="s">
        <v>43</v>
      </c>
      <c r="G2091" t="s">
        <v>35</v>
      </c>
      <c r="H2091">
        <v>14</v>
      </c>
      <c r="I2091">
        <v>97624.320000000007</v>
      </c>
      <c r="J2091" t="s">
        <v>3468</v>
      </c>
      <c r="K2091" s="4">
        <f t="shared" si="32"/>
        <v>8135.3600000000006</v>
      </c>
      <c r="L2091" s="6">
        <v>8135.3600000000006</v>
      </c>
    </row>
    <row r="2092" spans="1:12" x14ac:dyDescent="0.25">
      <c r="A2092">
        <v>3091</v>
      </c>
      <c r="B2092">
        <v>45092</v>
      </c>
      <c r="C2092" t="s">
        <v>1209</v>
      </c>
      <c r="D2092" t="s">
        <v>1210</v>
      </c>
      <c r="E2092" t="s">
        <v>24</v>
      </c>
      <c r="F2092" t="s">
        <v>264</v>
      </c>
      <c r="G2092" t="s">
        <v>35</v>
      </c>
      <c r="H2092">
        <v>8</v>
      </c>
      <c r="I2092">
        <v>95442.45</v>
      </c>
      <c r="J2092" t="s">
        <v>9526</v>
      </c>
      <c r="K2092" s="4">
        <f t="shared" si="32"/>
        <v>7953.5374999999995</v>
      </c>
      <c r="L2092" s="6">
        <v>7953.5374999999995</v>
      </c>
    </row>
    <row r="2093" spans="1:12" x14ac:dyDescent="0.25">
      <c r="A2093">
        <v>3092</v>
      </c>
      <c r="B2093">
        <v>45114</v>
      </c>
      <c r="C2093" t="s">
        <v>194</v>
      </c>
      <c r="D2093" t="s">
        <v>1080</v>
      </c>
      <c r="E2093" t="s">
        <v>24</v>
      </c>
      <c r="F2093" t="s">
        <v>170</v>
      </c>
      <c r="G2093" t="s">
        <v>16</v>
      </c>
      <c r="H2093">
        <v>4</v>
      </c>
      <c r="I2093">
        <v>97926.55</v>
      </c>
      <c r="J2093" t="s">
        <v>9110</v>
      </c>
      <c r="K2093" s="4">
        <f t="shared" si="32"/>
        <v>8160.5458333333336</v>
      </c>
      <c r="L2093" s="6">
        <v>8160.5458333333336</v>
      </c>
    </row>
    <row r="2094" spans="1:12" x14ac:dyDescent="0.25">
      <c r="A2094">
        <v>3093</v>
      </c>
      <c r="B2094">
        <v>45064</v>
      </c>
      <c r="C2094" t="s">
        <v>327</v>
      </c>
      <c r="D2094" t="s">
        <v>146</v>
      </c>
      <c r="E2094" t="s">
        <v>14</v>
      </c>
      <c r="F2094" t="s">
        <v>69</v>
      </c>
      <c r="G2094" t="s">
        <v>21</v>
      </c>
      <c r="H2094">
        <v>10</v>
      </c>
      <c r="I2094">
        <v>57392.92</v>
      </c>
      <c r="J2094" t="s">
        <v>4120</v>
      </c>
      <c r="K2094" s="4">
        <f t="shared" si="32"/>
        <v>4782.7433333333329</v>
      </c>
      <c r="L2094" s="6">
        <v>4782.7433333333329</v>
      </c>
    </row>
    <row r="2095" spans="1:12" x14ac:dyDescent="0.25">
      <c r="A2095">
        <v>3094</v>
      </c>
      <c r="B2095">
        <v>45073</v>
      </c>
      <c r="C2095" t="s">
        <v>1211</v>
      </c>
      <c r="D2095" t="s">
        <v>1212</v>
      </c>
      <c r="E2095" t="s">
        <v>14</v>
      </c>
      <c r="F2095" t="s">
        <v>229</v>
      </c>
      <c r="G2095" t="s">
        <v>21</v>
      </c>
      <c r="H2095">
        <v>2</v>
      </c>
      <c r="I2095">
        <v>45788.02</v>
      </c>
      <c r="J2095" t="s">
        <v>8028</v>
      </c>
      <c r="K2095" s="4">
        <f t="shared" si="32"/>
        <v>3815.6683333333331</v>
      </c>
      <c r="L2095" s="6">
        <v>3815.6683333333331</v>
      </c>
    </row>
    <row r="2096" spans="1:12" x14ac:dyDescent="0.25">
      <c r="A2096">
        <v>3095</v>
      </c>
      <c r="B2096">
        <v>45113</v>
      </c>
      <c r="C2096" t="s">
        <v>662</v>
      </c>
      <c r="D2096" t="s">
        <v>378</v>
      </c>
      <c r="E2096" t="s">
        <v>30</v>
      </c>
      <c r="F2096" t="s">
        <v>92</v>
      </c>
      <c r="G2096" t="s">
        <v>21</v>
      </c>
      <c r="H2096">
        <v>13</v>
      </c>
      <c r="I2096">
        <v>32020.75</v>
      </c>
      <c r="J2096" t="s">
        <v>6429</v>
      </c>
      <c r="K2096" s="4">
        <f t="shared" si="32"/>
        <v>2668.3958333333335</v>
      </c>
      <c r="L2096" s="6">
        <v>2668.3958333333335</v>
      </c>
    </row>
    <row r="2097" spans="1:12" x14ac:dyDescent="0.25">
      <c r="A2097">
        <v>3096</v>
      </c>
      <c r="B2097">
        <v>45137</v>
      </c>
      <c r="C2097" t="s">
        <v>130</v>
      </c>
      <c r="D2097" t="s">
        <v>1070</v>
      </c>
      <c r="E2097" t="s">
        <v>30</v>
      </c>
      <c r="F2097" t="s">
        <v>38</v>
      </c>
      <c r="G2097" t="s">
        <v>21</v>
      </c>
      <c r="H2097">
        <v>4</v>
      </c>
      <c r="I2097">
        <v>98503.52</v>
      </c>
      <c r="J2097" t="s">
        <v>2346</v>
      </c>
      <c r="K2097" s="4">
        <f t="shared" si="32"/>
        <v>8208.626666666667</v>
      </c>
      <c r="L2097" s="6">
        <v>8208.626666666667</v>
      </c>
    </row>
    <row r="2098" spans="1:12" x14ac:dyDescent="0.25">
      <c r="A2098">
        <v>3097</v>
      </c>
      <c r="B2098">
        <v>45052</v>
      </c>
      <c r="C2098" t="s">
        <v>268</v>
      </c>
      <c r="D2098" t="s">
        <v>812</v>
      </c>
      <c r="E2098" t="s">
        <v>14</v>
      </c>
      <c r="F2098" t="s">
        <v>205</v>
      </c>
      <c r="G2098" t="s">
        <v>35</v>
      </c>
      <c r="H2098">
        <v>5</v>
      </c>
      <c r="I2098">
        <v>80524.78</v>
      </c>
      <c r="J2098" t="s">
        <v>5297</v>
      </c>
      <c r="K2098" s="4">
        <f t="shared" si="32"/>
        <v>6710.3983333333335</v>
      </c>
      <c r="L2098" s="6">
        <v>6710.3983333333335</v>
      </c>
    </row>
    <row r="2099" spans="1:12" x14ac:dyDescent="0.25">
      <c r="A2099">
        <v>3098</v>
      </c>
      <c r="B2099">
        <v>45099</v>
      </c>
      <c r="C2099" t="s">
        <v>381</v>
      </c>
      <c r="D2099" t="s">
        <v>344</v>
      </c>
      <c r="E2099" t="s">
        <v>30</v>
      </c>
      <c r="F2099" t="s">
        <v>52</v>
      </c>
      <c r="G2099" t="s">
        <v>26</v>
      </c>
      <c r="H2099">
        <v>16</v>
      </c>
      <c r="I2099">
        <v>62775.6</v>
      </c>
      <c r="J2099" t="s">
        <v>3247</v>
      </c>
      <c r="K2099" s="4">
        <f t="shared" si="32"/>
        <v>5231.3</v>
      </c>
      <c r="L2099" s="6">
        <v>5231.3</v>
      </c>
    </row>
    <row r="2100" spans="1:12" x14ac:dyDescent="0.25">
      <c r="A2100">
        <v>3099</v>
      </c>
      <c r="B2100">
        <v>45086</v>
      </c>
      <c r="C2100" t="s">
        <v>676</v>
      </c>
      <c r="D2100" t="s">
        <v>844</v>
      </c>
      <c r="E2100" t="s">
        <v>14</v>
      </c>
      <c r="F2100" t="s">
        <v>203</v>
      </c>
      <c r="G2100" t="s">
        <v>21</v>
      </c>
      <c r="H2100">
        <v>8</v>
      </c>
      <c r="I2100">
        <v>70202.95</v>
      </c>
      <c r="J2100" t="s">
        <v>5992</v>
      </c>
      <c r="K2100" s="4">
        <f t="shared" si="32"/>
        <v>5850.2458333333334</v>
      </c>
      <c r="L2100" s="6">
        <v>5850.2458333333334</v>
      </c>
    </row>
    <row r="2101" spans="1:12" x14ac:dyDescent="0.25">
      <c r="A2101">
        <v>3100</v>
      </c>
      <c r="B2101">
        <v>45137</v>
      </c>
      <c r="C2101" t="s">
        <v>270</v>
      </c>
      <c r="D2101" t="s">
        <v>191</v>
      </c>
      <c r="E2101" t="s">
        <v>30</v>
      </c>
      <c r="F2101" t="s">
        <v>110</v>
      </c>
      <c r="G2101" t="s">
        <v>16</v>
      </c>
      <c r="H2101">
        <v>11</v>
      </c>
      <c r="I2101">
        <v>52772.34</v>
      </c>
      <c r="J2101" t="s">
        <v>7464</v>
      </c>
      <c r="K2101" s="4">
        <f t="shared" si="32"/>
        <v>4397.6949999999997</v>
      </c>
      <c r="L2101" s="6">
        <v>4397.6949999999997</v>
      </c>
    </row>
    <row r="2102" spans="1:12" x14ac:dyDescent="0.25">
      <c r="A2102">
        <v>3101</v>
      </c>
      <c r="B2102">
        <v>45126</v>
      </c>
      <c r="C2102" t="s">
        <v>1213</v>
      </c>
      <c r="D2102" t="s">
        <v>713</v>
      </c>
      <c r="E2102" t="s">
        <v>30</v>
      </c>
      <c r="F2102" t="s">
        <v>264</v>
      </c>
      <c r="G2102" t="s">
        <v>21</v>
      </c>
      <c r="H2102">
        <v>16</v>
      </c>
      <c r="I2102">
        <v>65352.88</v>
      </c>
      <c r="J2102" t="s">
        <v>3963</v>
      </c>
      <c r="K2102" s="4">
        <f t="shared" si="32"/>
        <v>5446.0733333333328</v>
      </c>
      <c r="L2102" s="6">
        <v>5446.0733333333328</v>
      </c>
    </row>
    <row r="2103" spans="1:12" x14ac:dyDescent="0.25">
      <c r="A2103">
        <v>3102</v>
      </c>
      <c r="B2103">
        <v>45079</v>
      </c>
      <c r="C2103" t="s">
        <v>396</v>
      </c>
      <c r="D2103" t="s">
        <v>1157</v>
      </c>
      <c r="E2103" t="s">
        <v>14</v>
      </c>
      <c r="F2103" t="s">
        <v>214</v>
      </c>
      <c r="G2103" t="s">
        <v>26</v>
      </c>
      <c r="H2103">
        <v>8</v>
      </c>
      <c r="I2103">
        <v>42566.89</v>
      </c>
      <c r="J2103" t="s">
        <v>2397</v>
      </c>
      <c r="K2103" s="4">
        <f t="shared" si="32"/>
        <v>3547.2408333333333</v>
      </c>
      <c r="L2103" s="6">
        <v>3547.2408333333333</v>
      </c>
    </row>
    <row r="2104" spans="1:12" x14ac:dyDescent="0.25">
      <c r="A2104">
        <v>3103</v>
      </c>
      <c r="B2104">
        <v>45126</v>
      </c>
      <c r="C2104" t="s">
        <v>1214</v>
      </c>
      <c r="D2104" t="s">
        <v>449</v>
      </c>
      <c r="E2104" t="s">
        <v>24</v>
      </c>
      <c r="F2104" t="s">
        <v>116</v>
      </c>
      <c r="G2104" t="s">
        <v>16</v>
      </c>
      <c r="H2104">
        <v>7</v>
      </c>
      <c r="I2104">
        <v>46055.73</v>
      </c>
      <c r="J2104" t="s">
        <v>3801</v>
      </c>
      <c r="K2104" s="4">
        <f t="shared" si="32"/>
        <v>3837.9775000000004</v>
      </c>
      <c r="L2104" s="6">
        <v>3837.9775000000004</v>
      </c>
    </row>
    <row r="2105" spans="1:12" x14ac:dyDescent="0.25">
      <c r="A2105">
        <v>3104</v>
      </c>
      <c r="B2105">
        <v>45137</v>
      </c>
      <c r="C2105" t="s">
        <v>491</v>
      </c>
      <c r="D2105" t="s">
        <v>286</v>
      </c>
      <c r="E2105" t="s">
        <v>14</v>
      </c>
      <c r="F2105" t="s">
        <v>81</v>
      </c>
      <c r="G2105" t="s">
        <v>35</v>
      </c>
      <c r="H2105">
        <v>17</v>
      </c>
      <c r="I2105">
        <v>79102.87</v>
      </c>
      <c r="J2105" t="s">
        <v>3348</v>
      </c>
      <c r="K2105" s="4">
        <f t="shared" si="32"/>
        <v>6591.9058333333332</v>
      </c>
      <c r="L2105" s="6">
        <v>6591.9058333333332</v>
      </c>
    </row>
    <row r="2106" spans="1:12" x14ac:dyDescent="0.25">
      <c r="A2106">
        <v>3105</v>
      </c>
      <c r="B2106">
        <v>45065</v>
      </c>
      <c r="C2106" t="s">
        <v>194</v>
      </c>
      <c r="D2106" t="s">
        <v>1215</v>
      </c>
      <c r="E2106" t="s">
        <v>24</v>
      </c>
      <c r="F2106" t="s">
        <v>298</v>
      </c>
      <c r="G2106" t="s">
        <v>21</v>
      </c>
      <c r="H2106">
        <v>14</v>
      </c>
      <c r="I2106">
        <v>57186.11</v>
      </c>
      <c r="J2106" t="s">
        <v>4368</v>
      </c>
      <c r="K2106" s="4">
        <f t="shared" si="32"/>
        <v>4765.5091666666667</v>
      </c>
      <c r="L2106" s="6">
        <v>4765.5091666666667</v>
      </c>
    </row>
    <row r="2107" spans="1:12" x14ac:dyDescent="0.25">
      <c r="A2107">
        <v>3106</v>
      </c>
      <c r="B2107">
        <v>45092</v>
      </c>
      <c r="C2107" t="s">
        <v>245</v>
      </c>
      <c r="D2107" t="s">
        <v>57</v>
      </c>
      <c r="E2107" t="s">
        <v>24</v>
      </c>
      <c r="F2107" t="s">
        <v>58</v>
      </c>
      <c r="G2107" t="s">
        <v>35</v>
      </c>
      <c r="H2107">
        <v>4</v>
      </c>
      <c r="I2107">
        <v>75513.740000000005</v>
      </c>
      <c r="J2107" t="s">
        <v>5616</v>
      </c>
      <c r="K2107" s="4">
        <f t="shared" si="32"/>
        <v>6292.8116666666674</v>
      </c>
      <c r="L2107" s="6">
        <v>6292.8116666666674</v>
      </c>
    </row>
    <row r="2108" spans="1:12" x14ac:dyDescent="0.25">
      <c r="A2108">
        <v>3107</v>
      </c>
      <c r="B2108">
        <v>45084</v>
      </c>
      <c r="C2108" t="s">
        <v>28</v>
      </c>
      <c r="D2108" t="s">
        <v>12</v>
      </c>
      <c r="E2108" t="s">
        <v>30</v>
      </c>
      <c r="F2108" t="s">
        <v>55</v>
      </c>
      <c r="G2108" t="s">
        <v>26</v>
      </c>
      <c r="H2108">
        <v>9</v>
      </c>
      <c r="I2108">
        <v>31115.25</v>
      </c>
      <c r="J2108" t="s">
        <v>1517</v>
      </c>
      <c r="K2108" s="4">
        <f t="shared" si="32"/>
        <v>2592.9375</v>
      </c>
      <c r="L2108" s="6">
        <v>2592.9375</v>
      </c>
    </row>
    <row r="2109" spans="1:12" x14ac:dyDescent="0.25">
      <c r="A2109">
        <v>3108</v>
      </c>
      <c r="B2109">
        <v>45119</v>
      </c>
      <c r="C2109" t="s">
        <v>393</v>
      </c>
      <c r="D2109" t="s">
        <v>149</v>
      </c>
      <c r="E2109" t="s">
        <v>24</v>
      </c>
      <c r="F2109" t="s">
        <v>61</v>
      </c>
      <c r="G2109" t="s">
        <v>26</v>
      </c>
      <c r="H2109">
        <v>3</v>
      </c>
      <c r="I2109">
        <v>87217.94</v>
      </c>
      <c r="J2109" t="s">
        <v>5072</v>
      </c>
      <c r="K2109" s="4">
        <f t="shared" si="32"/>
        <v>7268.1616666666669</v>
      </c>
      <c r="L2109" s="6">
        <v>7268.1616666666669</v>
      </c>
    </row>
    <row r="2110" spans="1:12" x14ac:dyDescent="0.25">
      <c r="A2110">
        <v>3109</v>
      </c>
      <c r="B2110">
        <v>45053</v>
      </c>
      <c r="C2110" t="s">
        <v>1023</v>
      </c>
      <c r="D2110" t="s">
        <v>191</v>
      </c>
      <c r="E2110" t="s">
        <v>14</v>
      </c>
      <c r="F2110" t="s">
        <v>101</v>
      </c>
      <c r="G2110" t="s">
        <v>21</v>
      </c>
      <c r="H2110">
        <v>0</v>
      </c>
      <c r="I2110">
        <v>35668.1</v>
      </c>
      <c r="J2110" t="s">
        <v>5126</v>
      </c>
      <c r="K2110" s="4">
        <f t="shared" si="32"/>
        <v>2972.3416666666667</v>
      </c>
      <c r="L2110" s="6">
        <v>2972.3416666666667</v>
      </c>
    </row>
    <row r="2111" spans="1:12" x14ac:dyDescent="0.25">
      <c r="A2111">
        <v>3110</v>
      </c>
      <c r="B2111">
        <v>45083</v>
      </c>
      <c r="C2111" t="s">
        <v>136</v>
      </c>
      <c r="D2111" t="s">
        <v>347</v>
      </c>
      <c r="E2111" t="s">
        <v>24</v>
      </c>
      <c r="F2111" t="s">
        <v>147</v>
      </c>
      <c r="G2111" t="s">
        <v>35</v>
      </c>
      <c r="H2111">
        <v>5</v>
      </c>
      <c r="I2111">
        <v>95662.7</v>
      </c>
      <c r="J2111" t="s">
        <v>2477</v>
      </c>
      <c r="K2111" s="4">
        <f t="shared" si="32"/>
        <v>7971.8916666666664</v>
      </c>
      <c r="L2111" s="6">
        <v>7971.8916666666664</v>
      </c>
    </row>
    <row r="2112" spans="1:12" x14ac:dyDescent="0.25">
      <c r="A2112">
        <v>3111</v>
      </c>
      <c r="B2112">
        <v>45079</v>
      </c>
      <c r="C2112" t="s">
        <v>393</v>
      </c>
      <c r="D2112" t="s">
        <v>649</v>
      </c>
      <c r="E2112" t="s">
        <v>24</v>
      </c>
      <c r="F2112" t="s">
        <v>290</v>
      </c>
      <c r="G2112" t="s">
        <v>26</v>
      </c>
      <c r="H2112">
        <v>8</v>
      </c>
      <c r="I2112">
        <v>91582.16</v>
      </c>
      <c r="J2112" t="s">
        <v>3161</v>
      </c>
      <c r="K2112" s="4">
        <f t="shared" si="32"/>
        <v>7631.8466666666673</v>
      </c>
      <c r="L2112" s="6">
        <v>7631.8466666666673</v>
      </c>
    </row>
    <row r="2113" spans="1:12" x14ac:dyDescent="0.25">
      <c r="A2113">
        <v>3112</v>
      </c>
      <c r="B2113">
        <v>45064</v>
      </c>
      <c r="C2113" t="s">
        <v>194</v>
      </c>
      <c r="D2113" t="s">
        <v>1006</v>
      </c>
      <c r="E2113" t="s">
        <v>30</v>
      </c>
      <c r="F2113" t="s">
        <v>170</v>
      </c>
      <c r="G2113" t="s">
        <v>21</v>
      </c>
      <c r="H2113">
        <v>3</v>
      </c>
      <c r="I2113">
        <v>79354.81</v>
      </c>
      <c r="J2113" t="s">
        <v>6552</v>
      </c>
      <c r="K2113" s="4">
        <f t="shared" si="32"/>
        <v>6612.9008333333331</v>
      </c>
      <c r="L2113" s="6">
        <v>6612.9008333333331</v>
      </c>
    </row>
    <row r="2114" spans="1:12" x14ac:dyDescent="0.25">
      <c r="A2114">
        <v>3113</v>
      </c>
      <c r="B2114">
        <v>45109</v>
      </c>
      <c r="C2114" t="s">
        <v>393</v>
      </c>
      <c r="D2114" t="s">
        <v>415</v>
      </c>
      <c r="E2114" t="s">
        <v>24</v>
      </c>
      <c r="F2114" t="s">
        <v>147</v>
      </c>
      <c r="G2114" t="s">
        <v>16</v>
      </c>
      <c r="H2114">
        <v>10</v>
      </c>
      <c r="I2114">
        <v>31819.95</v>
      </c>
      <c r="J2114" t="s">
        <v>5369</v>
      </c>
      <c r="K2114" s="4">
        <f t="shared" si="32"/>
        <v>2651.6624999999999</v>
      </c>
      <c r="L2114" s="6">
        <v>2651.6624999999999</v>
      </c>
    </row>
    <row r="2115" spans="1:12" x14ac:dyDescent="0.25">
      <c r="A2115">
        <v>3114</v>
      </c>
      <c r="B2115">
        <v>45086</v>
      </c>
      <c r="C2115" t="s">
        <v>44</v>
      </c>
      <c r="D2115" t="s">
        <v>470</v>
      </c>
      <c r="E2115" t="s">
        <v>14</v>
      </c>
      <c r="F2115" t="s">
        <v>145</v>
      </c>
      <c r="G2115" t="s">
        <v>16</v>
      </c>
      <c r="H2115">
        <v>1</v>
      </c>
      <c r="I2115">
        <v>44014.400000000001</v>
      </c>
      <c r="J2115" t="s">
        <v>2403</v>
      </c>
      <c r="K2115" s="4">
        <f t="shared" ref="K2115:K2178" si="33">I2115/12</f>
        <v>3667.8666666666668</v>
      </c>
      <c r="L2115" s="6">
        <v>3667.8666666666668</v>
      </c>
    </row>
    <row r="2116" spans="1:12" x14ac:dyDescent="0.25">
      <c r="A2116">
        <v>3115</v>
      </c>
      <c r="B2116">
        <v>45121</v>
      </c>
      <c r="C2116" t="s">
        <v>452</v>
      </c>
      <c r="D2116" t="s">
        <v>155</v>
      </c>
      <c r="E2116" t="s">
        <v>24</v>
      </c>
      <c r="F2116" t="s">
        <v>229</v>
      </c>
      <c r="G2116" t="s">
        <v>16</v>
      </c>
      <c r="H2116">
        <v>8</v>
      </c>
      <c r="I2116">
        <v>42692.91</v>
      </c>
      <c r="J2116" t="s">
        <v>3046</v>
      </c>
      <c r="K2116" s="4">
        <f t="shared" si="33"/>
        <v>3557.7425000000003</v>
      </c>
      <c r="L2116" s="6">
        <v>3557.7425000000003</v>
      </c>
    </row>
    <row r="2117" spans="1:12" x14ac:dyDescent="0.25">
      <c r="A2117">
        <v>3116</v>
      </c>
      <c r="B2117">
        <v>45106</v>
      </c>
      <c r="C2117" t="s">
        <v>213</v>
      </c>
      <c r="D2117" t="s">
        <v>1216</v>
      </c>
      <c r="E2117" t="s">
        <v>14</v>
      </c>
      <c r="F2117" t="s">
        <v>145</v>
      </c>
      <c r="G2117" t="s">
        <v>21</v>
      </c>
      <c r="H2117">
        <v>1</v>
      </c>
      <c r="I2117">
        <v>70553.3</v>
      </c>
      <c r="J2117" t="s">
        <v>5998</v>
      </c>
      <c r="K2117" s="4">
        <f t="shared" si="33"/>
        <v>5879.4416666666666</v>
      </c>
      <c r="L2117" s="6">
        <v>5879.4416666666666</v>
      </c>
    </row>
    <row r="2118" spans="1:12" x14ac:dyDescent="0.25">
      <c r="A2118">
        <v>3117</v>
      </c>
      <c r="B2118">
        <v>45099</v>
      </c>
      <c r="C2118" t="s">
        <v>291</v>
      </c>
      <c r="D2118" t="s">
        <v>428</v>
      </c>
      <c r="E2118" t="s">
        <v>24</v>
      </c>
      <c r="F2118" t="s">
        <v>135</v>
      </c>
      <c r="G2118" t="s">
        <v>16</v>
      </c>
      <c r="H2118">
        <v>17</v>
      </c>
      <c r="I2118">
        <v>60700.06</v>
      </c>
      <c r="J2118" t="s">
        <v>2006</v>
      </c>
      <c r="K2118" s="4">
        <f t="shared" si="33"/>
        <v>5058.3383333333331</v>
      </c>
      <c r="L2118" s="6">
        <v>5058.3383333333331</v>
      </c>
    </row>
    <row r="2119" spans="1:12" x14ac:dyDescent="0.25">
      <c r="A2119">
        <v>3118</v>
      </c>
      <c r="B2119">
        <v>45076</v>
      </c>
      <c r="C2119" t="s">
        <v>70</v>
      </c>
      <c r="D2119" t="s">
        <v>258</v>
      </c>
      <c r="E2119" t="s">
        <v>30</v>
      </c>
      <c r="F2119" t="s">
        <v>176</v>
      </c>
      <c r="G2119" t="s">
        <v>21</v>
      </c>
      <c r="H2119">
        <v>8</v>
      </c>
      <c r="I2119">
        <v>92749.17</v>
      </c>
      <c r="J2119" t="s">
        <v>1919</v>
      </c>
      <c r="K2119" s="4">
        <f t="shared" si="33"/>
        <v>7729.0974999999999</v>
      </c>
      <c r="L2119" s="6">
        <v>7729.0974999999999</v>
      </c>
    </row>
    <row r="2120" spans="1:12" x14ac:dyDescent="0.25">
      <c r="A2120">
        <v>3119</v>
      </c>
      <c r="B2120">
        <v>45082</v>
      </c>
      <c r="C2120" t="s">
        <v>65</v>
      </c>
      <c r="D2120" t="s">
        <v>1217</v>
      </c>
      <c r="E2120" t="s">
        <v>24</v>
      </c>
      <c r="F2120" t="s">
        <v>173</v>
      </c>
      <c r="G2120" t="s">
        <v>16</v>
      </c>
      <c r="H2120">
        <v>10</v>
      </c>
      <c r="I2120">
        <v>48679.54</v>
      </c>
      <c r="J2120" t="s">
        <v>4757</v>
      </c>
      <c r="K2120" s="4">
        <f t="shared" si="33"/>
        <v>4056.6283333333336</v>
      </c>
      <c r="L2120" s="6">
        <v>4056.6283333333336</v>
      </c>
    </row>
    <row r="2121" spans="1:12" x14ac:dyDescent="0.25">
      <c r="A2121">
        <v>3120</v>
      </c>
      <c r="B2121">
        <v>45101</v>
      </c>
      <c r="C2121" t="s">
        <v>168</v>
      </c>
      <c r="D2121" t="s">
        <v>541</v>
      </c>
      <c r="E2121" t="s">
        <v>24</v>
      </c>
      <c r="F2121" t="s">
        <v>232</v>
      </c>
      <c r="G2121" t="s">
        <v>35</v>
      </c>
      <c r="H2121">
        <v>10</v>
      </c>
      <c r="I2121">
        <v>82647.539999999994</v>
      </c>
      <c r="J2121" t="s">
        <v>2611</v>
      </c>
      <c r="K2121" s="4">
        <f t="shared" si="33"/>
        <v>6887.2949999999992</v>
      </c>
      <c r="L2121" s="6">
        <v>6887.2949999999992</v>
      </c>
    </row>
    <row r="2122" spans="1:12" x14ac:dyDescent="0.25">
      <c r="A2122">
        <v>3121</v>
      </c>
      <c r="B2122">
        <v>45112</v>
      </c>
      <c r="C2122" t="s">
        <v>377</v>
      </c>
      <c r="D2122" t="s">
        <v>1218</v>
      </c>
      <c r="E2122" t="s">
        <v>24</v>
      </c>
      <c r="F2122" t="s">
        <v>52</v>
      </c>
      <c r="G2122" t="s">
        <v>21</v>
      </c>
      <c r="H2122">
        <v>17</v>
      </c>
      <c r="I2122">
        <v>87504.88</v>
      </c>
      <c r="J2122" t="s">
        <v>2592</v>
      </c>
      <c r="K2122" s="4">
        <f t="shared" si="33"/>
        <v>7292.0733333333337</v>
      </c>
      <c r="L2122" s="6">
        <v>7292.0733333333337</v>
      </c>
    </row>
    <row r="2123" spans="1:12" x14ac:dyDescent="0.25">
      <c r="A2123">
        <v>3122</v>
      </c>
      <c r="B2123">
        <v>45138</v>
      </c>
      <c r="C2123" t="s">
        <v>313</v>
      </c>
      <c r="D2123" t="s">
        <v>1219</v>
      </c>
      <c r="E2123" t="s">
        <v>24</v>
      </c>
      <c r="F2123" t="s">
        <v>147</v>
      </c>
      <c r="G2123" t="s">
        <v>16</v>
      </c>
      <c r="H2123">
        <v>2</v>
      </c>
      <c r="I2123">
        <v>70318.7</v>
      </c>
      <c r="J2123" t="s">
        <v>10176</v>
      </c>
      <c r="K2123" s="4">
        <f t="shared" si="33"/>
        <v>5859.8916666666664</v>
      </c>
      <c r="L2123" s="6">
        <v>5859.8916666666664</v>
      </c>
    </row>
    <row r="2124" spans="1:12" x14ac:dyDescent="0.25">
      <c r="A2124">
        <v>3123</v>
      </c>
      <c r="B2124">
        <v>45061</v>
      </c>
      <c r="C2124" t="s">
        <v>127</v>
      </c>
      <c r="D2124" t="s">
        <v>448</v>
      </c>
      <c r="E2124" t="s">
        <v>30</v>
      </c>
      <c r="F2124" t="s">
        <v>237</v>
      </c>
      <c r="G2124" t="s">
        <v>26</v>
      </c>
      <c r="H2124">
        <v>19</v>
      </c>
      <c r="I2124">
        <v>51620.82</v>
      </c>
      <c r="J2124" t="s">
        <v>1900</v>
      </c>
      <c r="K2124" s="4">
        <f t="shared" si="33"/>
        <v>4301.7349999999997</v>
      </c>
      <c r="L2124" s="6">
        <v>4301.7349999999997</v>
      </c>
    </row>
    <row r="2125" spans="1:12" x14ac:dyDescent="0.25">
      <c r="A2125">
        <v>3124</v>
      </c>
      <c r="B2125">
        <v>45095</v>
      </c>
      <c r="C2125" t="s">
        <v>111</v>
      </c>
      <c r="D2125" t="s">
        <v>206</v>
      </c>
      <c r="E2125" t="s">
        <v>14</v>
      </c>
      <c r="F2125" t="s">
        <v>34</v>
      </c>
      <c r="G2125" t="s">
        <v>21</v>
      </c>
      <c r="H2125">
        <v>0</v>
      </c>
      <c r="I2125">
        <v>38048.660000000003</v>
      </c>
      <c r="J2125" t="s">
        <v>1473</v>
      </c>
      <c r="K2125" s="4">
        <f t="shared" si="33"/>
        <v>3170.7216666666668</v>
      </c>
      <c r="L2125" s="6">
        <v>3170.7216666666668</v>
      </c>
    </row>
    <row r="2126" spans="1:12" x14ac:dyDescent="0.25">
      <c r="A2126">
        <v>3125</v>
      </c>
      <c r="B2126">
        <v>45075</v>
      </c>
      <c r="C2126" t="s">
        <v>389</v>
      </c>
      <c r="D2126" t="s">
        <v>1016</v>
      </c>
      <c r="E2126" t="s">
        <v>14</v>
      </c>
      <c r="F2126" t="s">
        <v>92</v>
      </c>
      <c r="G2126" t="s">
        <v>16</v>
      </c>
      <c r="H2126">
        <v>17</v>
      </c>
      <c r="I2126">
        <v>58579.98</v>
      </c>
      <c r="J2126" t="s">
        <v>1485</v>
      </c>
      <c r="K2126" s="4">
        <f t="shared" si="33"/>
        <v>4881.665</v>
      </c>
      <c r="L2126" s="6">
        <v>4881.665</v>
      </c>
    </row>
    <row r="2127" spans="1:12" x14ac:dyDescent="0.25">
      <c r="A2127">
        <v>3126</v>
      </c>
      <c r="B2127">
        <v>45052</v>
      </c>
      <c r="C2127" t="s">
        <v>48</v>
      </c>
      <c r="D2127" t="s">
        <v>1220</v>
      </c>
      <c r="E2127" t="s">
        <v>14</v>
      </c>
      <c r="F2127" t="s">
        <v>264</v>
      </c>
      <c r="G2127" t="s">
        <v>21</v>
      </c>
      <c r="H2127">
        <v>5</v>
      </c>
      <c r="I2127">
        <v>61995.18</v>
      </c>
      <c r="J2127" t="s">
        <v>5632</v>
      </c>
      <c r="K2127" s="4">
        <f t="shared" si="33"/>
        <v>5166.2650000000003</v>
      </c>
      <c r="L2127" s="6">
        <v>5166.2650000000003</v>
      </c>
    </row>
    <row r="2128" spans="1:12" x14ac:dyDescent="0.25">
      <c r="A2128">
        <v>3127</v>
      </c>
      <c r="B2128">
        <v>45140</v>
      </c>
      <c r="C2128" t="s">
        <v>671</v>
      </c>
      <c r="D2128" t="s">
        <v>642</v>
      </c>
      <c r="E2128" t="s">
        <v>30</v>
      </c>
      <c r="F2128" t="s">
        <v>205</v>
      </c>
      <c r="G2128" t="s">
        <v>26</v>
      </c>
      <c r="H2128">
        <v>11</v>
      </c>
      <c r="I2128">
        <v>64162.35</v>
      </c>
      <c r="J2128" t="s">
        <v>6387</v>
      </c>
      <c r="K2128" s="4">
        <f t="shared" si="33"/>
        <v>5346.8625000000002</v>
      </c>
      <c r="L2128" s="6">
        <v>5346.8625000000002</v>
      </c>
    </row>
    <row r="2129" spans="1:12" x14ac:dyDescent="0.25">
      <c r="A2129">
        <v>3128</v>
      </c>
      <c r="B2129">
        <v>45093</v>
      </c>
      <c r="C2129" t="s">
        <v>350</v>
      </c>
      <c r="D2129" t="s">
        <v>318</v>
      </c>
      <c r="E2129" t="s">
        <v>24</v>
      </c>
      <c r="F2129" t="s">
        <v>173</v>
      </c>
      <c r="G2129" t="s">
        <v>16</v>
      </c>
      <c r="H2129">
        <v>8</v>
      </c>
      <c r="I2129">
        <v>48542.28</v>
      </c>
      <c r="J2129" t="s">
        <v>5679</v>
      </c>
      <c r="K2129" s="4">
        <f t="shared" si="33"/>
        <v>4045.19</v>
      </c>
      <c r="L2129" s="6">
        <v>4045.19</v>
      </c>
    </row>
    <row r="2130" spans="1:12" x14ac:dyDescent="0.25">
      <c r="A2130">
        <v>3129</v>
      </c>
      <c r="B2130">
        <v>45085</v>
      </c>
      <c r="C2130" t="s">
        <v>1078</v>
      </c>
      <c r="D2130" t="s">
        <v>344</v>
      </c>
      <c r="E2130" t="s">
        <v>30</v>
      </c>
      <c r="F2130" t="s">
        <v>78</v>
      </c>
      <c r="G2130" t="s">
        <v>35</v>
      </c>
      <c r="H2130">
        <v>18</v>
      </c>
      <c r="I2130">
        <v>67953.56</v>
      </c>
      <c r="J2130" t="s">
        <v>3353</v>
      </c>
      <c r="K2130" s="4">
        <f t="shared" si="33"/>
        <v>5662.7966666666662</v>
      </c>
      <c r="L2130" s="6">
        <v>5662.7966666666662</v>
      </c>
    </row>
    <row r="2131" spans="1:12" x14ac:dyDescent="0.25">
      <c r="A2131">
        <v>3130</v>
      </c>
      <c r="B2131">
        <v>45122</v>
      </c>
      <c r="C2131" t="s">
        <v>1221</v>
      </c>
      <c r="D2131" t="s">
        <v>304</v>
      </c>
      <c r="E2131" t="s">
        <v>30</v>
      </c>
      <c r="F2131" t="s">
        <v>232</v>
      </c>
      <c r="G2131" t="s">
        <v>21</v>
      </c>
      <c r="H2131">
        <v>10</v>
      </c>
      <c r="I2131">
        <v>46302.09</v>
      </c>
      <c r="J2131" t="s">
        <v>4000</v>
      </c>
      <c r="K2131" s="4">
        <f t="shared" si="33"/>
        <v>3858.5074999999997</v>
      </c>
      <c r="L2131" s="6">
        <v>3858.5074999999997</v>
      </c>
    </row>
    <row r="2132" spans="1:12" x14ac:dyDescent="0.25">
      <c r="A2132">
        <v>3131</v>
      </c>
      <c r="B2132">
        <v>45116</v>
      </c>
      <c r="C2132" t="s">
        <v>70</v>
      </c>
      <c r="D2132" t="s">
        <v>146</v>
      </c>
      <c r="E2132" t="s">
        <v>24</v>
      </c>
      <c r="F2132" t="s">
        <v>52</v>
      </c>
      <c r="G2132" t="s">
        <v>21</v>
      </c>
      <c r="H2132">
        <v>12</v>
      </c>
      <c r="I2132">
        <v>41847.32</v>
      </c>
      <c r="J2132" t="s">
        <v>2438</v>
      </c>
      <c r="K2132" s="4">
        <f t="shared" si="33"/>
        <v>3487.2766666666666</v>
      </c>
      <c r="L2132" s="6">
        <v>3487.2766666666666</v>
      </c>
    </row>
    <row r="2133" spans="1:12" x14ac:dyDescent="0.25">
      <c r="A2133">
        <v>3132</v>
      </c>
      <c r="B2133">
        <v>45096</v>
      </c>
      <c r="C2133" t="s">
        <v>199</v>
      </c>
      <c r="D2133" t="s">
        <v>980</v>
      </c>
      <c r="E2133" t="s">
        <v>30</v>
      </c>
      <c r="F2133" t="s">
        <v>101</v>
      </c>
      <c r="G2133" t="s">
        <v>35</v>
      </c>
      <c r="H2133">
        <v>17</v>
      </c>
      <c r="I2133">
        <v>39495.550000000003</v>
      </c>
      <c r="J2133" t="s">
        <v>2585</v>
      </c>
      <c r="K2133" s="4">
        <f t="shared" si="33"/>
        <v>3291.2958333333336</v>
      </c>
      <c r="L2133" s="6">
        <v>3291.2958333333336</v>
      </c>
    </row>
    <row r="2134" spans="1:12" x14ac:dyDescent="0.25">
      <c r="A2134">
        <v>3133</v>
      </c>
      <c r="B2134">
        <v>45088</v>
      </c>
      <c r="C2134" t="s">
        <v>79</v>
      </c>
      <c r="D2134" t="s">
        <v>434</v>
      </c>
      <c r="E2134" t="s">
        <v>30</v>
      </c>
      <c r="F2134" t="s">
        <v>64</v>
      </c>
      <c r="G2134" t="s">
        <v>26</v>
      </c>
      <c r="H2134">
        <v>15</v>
      </c>
      <c r="I2134">
        <v>71527</v>
      </c>
      <c r="J2134" t="s">
        <v>4453</v>
      </c>
      <c r="K2134" s="4">
        <f t="shared" si="33"/>
        <v>5960.583333333333</v>
      </c>
      <c r="L2134" s="6">
        <v>5960.583333333333</v>
      </c>
    </row>
    <row r="2135" spans="1:12" x14ac:dyDescent="0.25">
      <c r="A2135">
        <v>3134</v>
      </c>
      <c r="B2135">
        <v>45116</v>
      </c>
      <c r="C2135" t="s">
        <v>423</v>
      </c>
      <c r="D2135" t="s">
        <v>463</v>
      </c>
      <c r="E2135" t="s">
        <v>24</v>
      </c>
      <c r="F2135" t="s">
        <v>38</v>
      </c>
      <c r="G2135" t="s">
        <v>35</v>
      </c>
      <c r="H2135">
        <v>4</v>
      </c>
      <c r="I2135">
        <v>74475.81</v>
      </c>
      <c r="J2135" t="s">
        <v>4189</v>
      </c>
      <c r="K2135" s="4">
        <f t="shared" si="33"/>
        <v>6206.3175000000001</v>
      </c>
      <c r="L2135" s="6">
        <v>6206.3175000000001</v>
      </c>
    </row>
    <row r="2136" spans="1:12" x14ac:dyDescent="0.25">
      <c r="A2136">
        <v>3135</v>
      </c>
      <c r="B2136">
        <v>45124</v>
      </c>
      <c r="C2136" t="s">
        <v>140</v>
      </c>
      <c r="D2136" t="s">
        <v>68</v>
      </c>
      <c r="E2136" t="s">
        <v>30</v>
      </c>
      <c r="F2136" t="s">
        <v>34</v>
      </c>
      <c r="G2136" t="s">
        <v>35</v>
      </c>
      <c r="H2136">
        <v>1</v>
      </c>
      <c r="I2136">
        <v>53160.39</v>
      </c>
      <c r="J2136" t="s">
        <v>1767</v>
      </c>
      <c r="K2136" s="4">
        <f t="shared" si="33"/>
        <v>4430.0325000000003</v>
      </c>
      <c r="L2136" s="6">
        <v>4430.0325000000003</v>
      </c>
    </row>
    <row r="2137" spans="1:12" x14ac:dyDescent="0.25">
      <c r="A2137">
        <v>3136</v>
      </c>
      <c r="B2137">
        <v>45112</v>
      </c>
      <c r="C2137" t="s">
        <v>215</v>
      </c>
      <c r="D2137" t="s">
        <v>841</v>
      </c>
      <c r="E2137" t="s">
        <v>30</v>
      </c>
      <c r="F2137" t="s">
        <v>290</v>
      </c>
      <c r="G2137" t="s">
        <v>21</v>
      </c>
      <c r="H2137">
        <v>5</v>
      </c>
      <c r="I2137">
        <v>50429.77</v>
      </c>
      <c r="J2137" t="s">
        <v>3275</v>
      </c>
      <c r="K2137" s="4">
        <f t="shared" si="33"/>
        <v>4202.4808333333331</v>
      </c>
      <c r="L2137" s="6">
        <v>4202.4808333333331</v>
      </c>
    </row>
    <row r="2138" spans="1:12" x14ac:dyDescent="0.25">
      <c r="A2138">
        <v>3137</v>
      </c>
      <c r="B2138">
        <v>45127</v>
      </c>
      <c r="C2138" t="s">
        <v>138</v>
      </c>
      <c r="D2138" t="s">
        <v>463</v>
      </c>
      <c r="E2138" t="s">
        <v>30</v>
      </c>
      <c r="F2138" t="s">
        <v>145</v>
      </c>
      <c r="G2138" t="s">
        <v>35</v>
      </c>
      <c r="H2138">
        <v>13</v>
      </c>
      <c r="I2138">
        <v>92719.78</v>
      </c>
      <c r="J2138" t="s">
        <v>2449</v>
      </c>
      <c r="K2138" s="4">
        <f t="shared" si="33"/>
        <v>7726.6483333333335</v>
      </c>
      <c r="L2138" s="6">
        <v>7726.6483333333335</v>
      </c>
    </row>
    <row r="2139" spans="1:12" x14ac:dyDescent="0.25">
      <c r="A2139">
        <v>3138</v>
      </c>
      <c r="B2139">
        <v>45090</v>
      </c>
      <c r="C2139" t="s">
        <v>632</v>
      </c>
      <c r="D2139" t="s">
        <v>57</v>
      </c>
      <c r="E2139" t="s">
        <v>30</v>
      </c>
      <c r="F2139" t="s">
        <v>265</v>
      </c>
      <c r="G2139" t="s">
        <v>26</v>
      </c>
      <c r="H2139">
        <v>18</v>
      </c>
      <c r="I2139">
        <v>71166.91</v>
      </c>
      <c r="J2139" t="s">
        <v>3827</v>
      </c>
      <c r="K2139" s="4">
        <f t="shared" si="33"/>
        <v>5930.5758333333333</v>
      </c>
      <c r="L2139" s="6">
        <v>5930.5758333333333</v>
      </c>
    </row>
    <row r="2140" spans="1:12" x14ac:dyDescent="0.25">
      <c r="A2140">
        <v>3139</v>
      </c>
      <c r="B2140">
        <v>45110</v>
      </c>
      <c r="C2140" t="s">
        <v>427</v>
      </c>
      <c r="D2140" t="s">
        <v>1222</v>
      </c>
      <c r="E2140" t="s">
        <v>24</v>
      </c>
      <c r="F2140" t="s">
        <v>15</v>
      </c>
      <c r="G2140" t="s">
        <v>26</v>
      </c>
      <c r="H2140">
        <v>7</v>
      </c>
      <c r="I2140">
        <v>61829.89</v>
      </c>
      <c r="J2140" t="s">
        <v>2454</v>
      </c>
      <c r="K2140" s="4">
        <f t="shared" si="33"/>
        <v>5152.4908333333333</v>
      </c>
      <c r="L2140" s="6">
        <v>5152.4908333333333</v>
      </c>
    </row>
    <row r="2141" spans="1:12" x14ac:dyDescent="0.25">
      <c r="A2141">
        <v>3140</v>
      </c>
      <c r="B2141">
        <v>45080</v>
      </c>
      <c r="C2141" t="s">
        <v>238</v>
      </c>
      <c r="D2141" t="s">
        <v>191</v>
      </c>
      <c r="E2141" t="s">
        <v>30</v>
      </c>
      <c r="F2141" t="s">
        <v>173</v>
      </c>
      <c r="G2141" t="s">
        <v>16</v>
      </c>
      <c r="H2141">
        <v>9</v>
      </c>
      <c r="I2141">
        <v>51766.02</v>
      </c>
      <c r="J2141" t="s">
        <v>3285</v>
      </c>
      <c r="K2141" s="4">
        <f t="shared" si="33"/>
        <v>4313.835</v>
      </c>
      <c r="L2141" s="6">
        <v>4313.835</v>
      </c>
    </row>
    <row r="2142" spans="1:12" x14ac:dyDescent="0.25">
      <c r="A2142">
        <v>3141</v>
      </c>
      <c r="B2142">
        <v>45080</v>
      </c>
      <c r="C2142" t="s">
        <v>641</v>
      </c>
      <c r="D2142" t="s">
        <v>552</v>
      </c>
      <c r="E2142" t="s">
        <v>14</v>
      </c>
      <c r="F2142" t="s">
        <v>84</v>
      </c>
      <c r="G2142" t="s">
        <v>16</v>
      </c>
      <c r="H2142">
        <v>16</v>
      </c>
      <c r="I2142">
        <v>58607.040000000001</v>
      </c>
      <c r="J2142" t="s">
        <v>1504</v>
      </c>
      <c r="K2142" s="4">
        <f t="shared" si="33"/>
        <v>4883.92</v>
      </c>
      <c r="L2142" s="6">
        <v>4883.92</v>
      </c>
    </row>
    <row r="2143" spans="1:12" x14ac:dyDescent="0.25">
      <c r="A2143">
        <v>3142</v>
      </c>
      <c r="B2143">
        <v>45076</v>
      </c>
      <c r="C2143" t="s">
        <v>438</v>
      </c>
      <c r="D2143" t="s">
        <v>1223</v>
      </c>
      <c r="E2143" t="s">
        <v>14</v>
      </c>
      <c r="F2143" t="s">
        <v>25</v>
      </c>
      <c r="G2143" t="s">
        <v>26</v>
      </c>
      <c r="H2143">
        <v>12</v>
      </c>
      <c r="I2143">
        <v>92263.19</v>
      </c>
      <c r="J2143" t="s">
        <v>2163</v>
      </c>
      <c r="K2143" s="4">
        <f t="shared" si="33"/>
        <v>7688.5991666666669</v>
      </c>
      <c r="L2143" s="6">
        <v>7688.5991666666669</v>
      </c>
    </row>
    <row r="2144" spans="1:12" x14ac:dyDescent="0.25">
      <c r="A2144">
        <v>3143</v>
      </c>
      <c r="B2144">
        <v>45064</v>
      </c>
      <c r="C2144" t="s">
        <v>79</v>
      </c>
      <c r="D2144" t="s">
        <v>981</v>
      </c>
      <c r="E2144" t="s">
        <v>30</v>
      </c>
      <c r="F2144" t="s">
        <v>167</v>
      </c>
      <c r="G2144" t="s">
        <v>21</v>
      </c>
      <c r="H2144">
        <v>14</v>
      </c>
      <c r="I2144">
        <v>43252.75</v>
      </c>
      <c r="J2144" t="s">
        <v>3144</v>
      </c>
      <c r="K2144" s="4">
        <f t="shared" si="33"/>
        <v>3604.3958333333335</v>
      </c>
      <c r="L2144" s="6">
        <v>3604.3958333333335</v>
      </c>
    </row>
    <row r="2145" spans="1:12" x14ac:dyDescent="0.25">
      <c r="A2145">
        <v>3144</v>
      </c>
      <c r="B2145">
        <v>45123</v>
      </c>
      <c r="C2145" t="s">
        <v>158</v>
      </c>
      <c r="D2145" t="s">
        <v>39</v>
      </c>
      <c r="E2145" t="s">
        <v>24</v>
      </c>
      <c r="F2145" t="s">
        <v>264</v>
      </c>
      <c r="G2145" t="s">
        <v>26</v>
      </c>
      <c r="H2145">
        <v>15</v>
      </c>
      <c r="I2145">
        <v>38832.21</v>
      </c>
      <c r="J2145" t="s">
        <v>1926</v>
      </c>
      <c r="K2145" s="4">
        <f t="shared" si="33"/>
        <v>3236.0174999999999</v>
      </c>
      <c r="L2145" s="6">
        <v>3236.0174999999999</v>
      </c>
    </row>
    <row r="2146" spans="1:12" x14ac:dyDescent="0.25">
      <c r="A2146">
        <v>3145</v>
      </c>
      <c r="B2146">
        <v>45102</v>
      </c>
      <c r="C2146" t="s">
        <v>1180</v>
      </c>
      <c r="D2146" t="s">
        <v>183</v>
      </c>
      <c r="E2146" t="s">
        <v>24</v>
      </c>
      <c r="F2146" t="s">
        <v>38</v>
      </c>
      <c r="G2146" t="s">
        <v>35</v>
      </c>
      <c r="H2146">
        <v>10</v>
      </c>
      <c r="I2146">
        <v>93367.9</v>
      </c>
      <c r="J2146" t="s">
        <v>2310</v>
      </c>
      <c r="K2146" s="4">
        <f t="shared" si="33"/>
        <v>7780.6583333333328</v>
      </c>
      <c r="L2146" s="6">
        <v>7780.6583333333328</v>
      </c>
    </row>
    <row r="2147" spans="1:12" x14ac:dyDescent="0.25">
      <c r="A2147">
        <v>3146</v>
      </c>
      <c r="B2147">
        <v>45109</v>
      </c>
      <c r="C2147" t="s">
        <v>123</v>
      </c>
      <c r="D2147" t="s">
        <v>344</v>
      </c>
      <c r="E2147" t="s">
        <v>30</v>
      </c>
      <c r="F2147" t="s">
        <v>173</v>
      </c>
      <c r="G2147" t="s">
        <v>26</v>
      </c>
      <c r="H2147">
        <v>4</v>
      </c>
      <c r="I2147">
        <v>87215.75</v>
      </c>
      <c r="J2147" t="s">
        <v>2846</v>
      </c>
      <c r="K2147" s="4">
        <f t="shared" si="33"/>
        <v>7267.979166666667</v>
      </c>
      <c r="L2147" s="6">
        <v>7267.979166666667</v>
      </c>
    </row>
    <row r="2148" spans="1:12" x14ac:dyDescent="0.25">
      <c r="A2148">
        <v>3147</v>
      </c>
      <c r="B2148">
        <v>45134</v>
      </c>
      <c r="C2148" t="s">
        <v>138</v>
      </c>
      <c r="D2148" t="s">
        <v>521</v>
      </c>
      <c r="E2148" t="s">
        <v>14</v>
      </c>
      <c r="F2148" t="s">
        <v>363</v>
      </c>
      <c r="G2148" t="s">
        <v>26</v>
      </c>
      <c r="H2148">
        <v>14</v>
      </c>
      <c r="I2148">
        <v>41426.199999999997</v>
      </c>
      <c r="J2148" t="s">
        <v>6311</v>
      </c>
      <c r="K2148" s="4">
        <f t="shared" si="33"/>
        <v>3452.1833333333329</v>
      </c>
      <c r="L2148" s="6">
        <v>3452.1833333333329</v>
      </c>
    </row>
    <row r="2149" spans="1:12" x14ac:dyDescent="0.25">
      <c r="A2149">
        <v>3148</v>
      </c>
      <c r="B2149">
        <v>45065</v>
      </c>
      <c r="C2149" t="s">
        <v>50</v>
      </c>
      <c r="D2149" t="s">
        <v>159</v>
      </c>
      <c r="E2149" t="s">
        <v>14</v>
      </c>
      <c r="F2149" t="s">
        <v>424</v>
      </c>
      <c r="G2149" t="s">
        <v>35</v>
      </c>
      <c r="H2149">
        <v>18</v>
      </c>
      <c r="I2149">
        <v>48165.79</v>
      </c>
      <c r="J2149" t="s">
        <v>7090</v>
      </c>
      <c r="K2149" s="4">
        <f t="shared" si="33"/>
        <v>4013.8158333333336</v>
      </c>
      <c r="L2149" s="6">
        <v>4013.8158333333336</v>
      </c>
    </row>
    <row r="2150" spans="1:12" x14ac:dyDescent="0.25">
      <c r="A2150">
        <v>3149</v>
      </c>
      <c r="B2150">
        <v>45122</v>
      </c>
      <c r="C2150" t="s">
        <v>386</v>
      </c>
      <c r="D2150" t="s">
        <v>770</v>
      </c>
      <c r="E2150" t="s">
        <v>24</v>
      </c>
      <c r="F2150" t="s">
        <v>15</v>
      </c>
      <c r="G2150" t="s">
        <v>16</v>
      </c>
      <c r="H2150">
        <v>15</v>
      </c>
      <c r="I2150">
        <v>43995.02</v>
      </c>
      <c r="J2150" t="s">
        <v>1433</v>
      </c>
      <c r="K2150" s="4">
        <f t="shared" si="33"/>
        <v>3666.2516666666666</v>
      </c>
      <c r="L2150" s="6">
        <v>3666.2516666666666</v>
      </c>
    </row>
    <row r="2151" spans="1:12" x14ac:dyDescent="0.25">
      <c r="A2151">
        <v>3150</v>
      </c>
      <c r="B2151">
        <v>45109</v>
      </c>
      <c r="C2151" t="s">
        <v>279</v>
      </c>
      <c r="D2151" t="s">
        <v>289</v>
      </c>
      <c r="E2151" t="s">
        <v>24</v>
      </c>
      <c r="F2151" t="s">
        <v>214</v>
      </c>
      <c r="G2151" t="s">
        <v>35</v>
      </c>
      <c r="H2151">
        <v>2</v>
      </c>
      <c r="I2151">
        <v>93445.35</v>
      </c>
      <c r="J2151" t="s">
        <v>7661</v>
      </c>
      <c r="K2151" s="4">
        <f t="shared" si="33"/>
        <v>7787.1125000000002</v>
      </c>
      <c r="L2151" s="6">
        <v>7787.1125000000002</v>
      </c>
    </row>
    <row r="2152" spans="1:12" x14ac:dyDescent="0.25">
      <c r="A2152">
        <v>3151</v>
      </c>
      <c r="B2152">
        <v>45095</v>
      </c>
      <c r="C2152" t="s">
        <v>856</v>
      </c>
      <c r="D2152" t="s">
        <v>271</v>
      </c>
      <c r="E2152" t="s">
        <v>14</v>
      </c>
      <c r="F2152" t="s">
        <v>92</v>
      </c>
      <c r="G2152" t="s">
        <v>35</v>
      </c>
      <c r="H2152">
        <v>14</v>
      </c>
      <c r="I2152">
        <v>37147.35</v>
      </c>
      <c r="J2152" t="s">
        <v>2515</v>
      </c>
      <c r="K2152" s="4">
        <f t="shared" si="33"/>
        <v>3095.6124999999997</v>
      </c>
      <c r="L2152" s="6">
        <v>3095.6124999999997</v>
      </c>
    </row>
    <row r="2153" spans="1:12" x14ac:dyDescent="0.25">
      <c r="A2153">
        <v>3152</v>
      </c>
      <c r="B2153">
        <v>45060</v>
      </c>
      <c r="C2153" t="s">
        <v>123</v>
      </c>
      <c r="D2153" t="s">
        <v>930</v>
      </c>
      <c r="E2153" t="s">
        <v>24</v>
      </c>
      <c r="F2153" t="s">
        <v>64</v>
      </c>
      <c r="G2153" t="s">
        <v>21</v>
      </c>
      <c r="H2153">
        <v>1</v>
      </c>
      <c r="I2153">
        <v>42229.24</v>
      </c>
      <c r="J2153" t="s">
        <v>2503</v>
      </c>
      <c r="K2153" s="4">
        <f t="shared" si="33"/>
        <v>3519.103333333333</v>
      </c>
      <c r="L2153" s="6">
        <v>3519.103333333333</v>
      </c>
    </row>
    <row r="2154" spans="1:12" x14ac:dyDescent="0.25">
      <c r="A2154">
        <v>3153</v>
      </c>
      <c r="B2154">
        <v>45098</v>
      </c>
      <c r="C2154" t="s">
        <v>452</v>
      </c>
      <c r="D2154" t="s">
        <v>675</v>
      </c>
      <c r="E2154" t="s">
        <v>30</v>
      </c>
      <c r="F2154" t="s">
        <v>81</v>
      </c>
      <c r="G2154" t="s">
        <v>21</v>
      </c>
      <c r="H2154">
        <v>13</v>
      </c>
      <c r="I2154">
        <v>71322.509999999995</v>
      </c>
      <c r="J2154" t="s">
        <v>4068</v>
      </c>
      <c r="K2154" s="4">
        <f t="shared" si="33"/>
        <v>5943.5424999999996</v>
      </c>
      <c r="L2154" s="6">
        <v>5943.5424999999996</v>
      </c>
    </row>
    <row r="2155" spans="1:12" x14ac:dyDescent="0.25">
      <c r="A2155">
        <v>3154</v>
      </c>
      <c r="B2155">
        <v>45087</v>
      </c>
      <c r="C2155" t="s">
        <v>1034</v>
      </c>
      <c r="D2155" t="s">
        <v>293</v>
      </c>
      <c r="E2155" t="s">
        <v>30</v>
      </c>
      <c r="F2155" t="s">
        <v>15</v>
      </c>
      <c r="G2155" t="s">
        <v>16</v>
      </c>
      <c r="H2155">
        <v>3</v>
      </c>
      <c r="I2155">
        <v>82885.58</v>
      </c>
      <c r="J2155" t="s">
        <v>6387</v>
      </c>
      <c r="K2155" s="4">
        <f t="shared" si="33"/>
        <v>6907.1316666666671</v>
      </c>
      <c r="L2155" s="6">
        <v>6907.1316666666671</v>
      </c>
    </row>
    <row r="2156" spans="1:12" x14ac:dyDescent="0.25">
      <c r="A2156">
        <v>3155</v>
      </c>
      <c r="B2156">
        <v>45124</v>
      </c>
      <c r="C2156" t="s">
        <v>162</v>
      </c>
      <c r="D2156" t="s">
        <v>1224</v>
      </c>
      <c r="E2156" t="s">
        <v>14</v>
      </c>
      <c r="F2156" t="s">
        <v>84</v>
      </c>
      <c r="G2156" t="s">
        <v>16</v>
      </c>
      <c r="H2156">
        <v>2</v>
      </c>
      <c r="I2156">
        <v>95571.73</v>
      </c>
      <c r="J2156" t="s">
        <v>3989</v>
      </c>
      <c r="K2156" s="4">
        <f t="shared" si="33"/>
        <v>7964.310833333333</v>
      </c>
      <c r="L2156" s="6">
        <v>7964.310833333333</v>
      </c>
    </row>
    <row r="2157" spans="1:12" x14ac:dyDescent="0.25">
      <c r="A2157">
        <v>3156</v>
      </c>
      <c r="B2157">
        <v>45123</v>
      </c>
      <c r="C2157" t="s">
        <v>1170</v>
      </c>
      <c r="D2157" t="s">
        <v>100</v>
      </c>
      <c r="E2157" t="s">
        <v>24</v>
      </c>
      <c r="F2157" t="s">
        <v>145</v>
      </c>
      <c r="G2157" t="s">
        <v>16</v>
      </c>
      <c r="H2157">
        <v>5</v>
      </c>
      <c r="I2157">
        <v>68876.399999999994</v>
      </c>
      <c r="J2157" t="s">
        <v>3978</v>
      </c>
      <c r="K2157" s="4">
        <f t="shared" si="33"/>
        <v>5739.7</v>
      </c>
      <c r="L2157" s="6">
        <v>5739.7</v>
      </c>
    </row>
    <row r="2158" spans="1:12" x14ac:dyDescent="0.25">
      <c r="A2158">
        <v>3157</v>
      </c>
      <c r="B2158">
        <v>45117</v>
      </c>
      <c r="C2158" t="s">
        <v>1225</v>
      </c>
      <c r="D2158" t="s">
        <v>286</v>
      </c>
      <c r="E2158" t="s">
        <v>30</v>
      </c>
      <c r="F2158" t="s">
        <v>198</v>
      </c>
      <c r="G2158" t="s">
        <v>35</v>
      </c>
      <c r="H2158">
        <v>20</v>
      </c>
      <c r="I2158">
        <v>97964.37</v>
      </c>
      <c r="J2158" t="s">
        <v>2017</v>
      </c>
      <c r="K2158" s="4">
        <f t="shared" si="33"/>
        <v>8163.6974999999993</v>
      </c>
      <c r="L2158" s="6">
        <v>8163.6974999999993</v>
      </c>
    </row>
    <row r="2159" spans="1:12" x14ac:dyDescent="0.25">
      <c r="A2159">
        <v>3158</v>
      </c>
      <c r="B2159">
        <v>45073</v>
      </c>
      <c r="C2159" t="s">
        <v>70</v>
      </c>
      <c r="D2159" t="s">
        <v>112</v>
      </c>
      <c r="E2159" t="s">
        <v>30</v>
      </c>
      <c r="F2159" t="s">
        <v>235</v>
      </c>
      <c r="G2159" t="s">
        <v>21</v>
      </c>
      <c r="H2159">
        <v>20</v>
      </c>
      <c r="I2159">
        <v>91580.43</v>
      </c>
      <c r="J2159" t="s">
        <v>2346</v>
      </c>
      <c r="K2159" s="4">
        <f t="shared" si="33"/>
        <v>7631.7024999999994</v>
      </c>
      <c r="L2159" s="6">
        <v>7631.7024999999994</v>
      </c>
    </row>
    <row r="2160" spans="1:12" x14ac:dyDescent="0.25">
      <c r="A2160">
        <v>3159</v>
      </c>
      <c r="B2160">
        <v>45086</v>
      </c>
      <c r="C2160" t="s">
        <v>379</v>
      </c>
      <c r="D2160" t="s">
        <v>578</v>
      </c>
      <c r="E2160" t="s">
        <v>30</v>
      </c>
      <c r="F2160" t="s">
        <v>205</v>
      </c>
      <c r="G2160" t="s">
        <v>21</v>
      </c>
      <c r="H2160">
        <v>9</v>
      </c>
      <c r="I2160">
        <v>47270.35</v>
      </c>
      <c r="J2160" t="s">
        <v>11635</v>
      </c>
      <c r="K2160" s="4">
        <f t="shared" si="33"/>
        <v>3939.1958333333332</v>
      </c>
      <c r="L2160" s="6">
        <v>3939.1958333333332</v>
      </c>
    </row>
    <row r="2161" spans="1:12" x14ac:dyDescent="0.25">
      <c r="A2161">
        <v>3160</v>
      </c>
      <c r="B2161">
        <v>45130</v>
      </c>
      <c r="C2161" t="s">
        <v>448</v>
      </c>
      <c r="D2161" t="s">
        <v>48</v>
      </c>
      <c r="E2161" t="s">
        <v>14</v>
      </c>
      <c r="F2161" t="s">
        <v>43</v>
      </c>
      <c r="G2161" t="s">
        <v>16</v>
      </c>
      <c r="H2161">
        <v>15</v>
      </c>
      <c r="I2161">
        <v>91488.05</v>
      </c>
      <c r="J2161" t="s">
        <v>3490</v>
      </c>
      <c r="K2161" s="4">
        <f t="shared" si="33"/>
        <v>7624.0041666666666</v>
      </c>
      <c r="L2161" s="6">
        <v>7624.0041666666666</v>
      </c>
    </row>
    <row r="2162" spans="1:12" x14ac:dyDescent="0.25">
      <c r="A2162">
        <v>3161</v>
      </c>
      <c r="B2162">
        <v>45088</v>
      </c>
      <c r="C2162" t="s">
        <v>727</v>
      </c>
      <c r="D2162" t="s">
        <v>908</v>
      </c>
      <c r="E2162" t="s">
        <v>24</v>
      </c>
      <c r="F2162" t="s">
        <v>129</v>
      </c>
      <c r="G2162" t="s">
        <v>21</v>
      </c>
      <c r="H2162">
        <v>15</v>
      </c>
      <c r="I2162">
        <v>47738.96</v>
      </c>
      <c r="J2162" t="s">
        <v>1638</v>
      </c>
      <c r="K2162" s="4">
        <f t="shared" si="33"/>
        <v>3978.2466666666664</v>
      </c>
      <c r="L2162" s="6">
        <v>3978.2466666666664</v>
      </c>
    </row>
    <row r="2163" spans="1:12" x14ac:dyDescent="0.25">
      <c r="A2163">
        <v>3162</v>
      </c>
      <c r="B2163">
        <v>45073</v>
      </c>
      <c r="C2163" t="s">
        <v>115</v>
      </c>
      <c r="D2163" t="s">
        <v>207</v>
      </c>
      <c r="E2163" t="s">
        <v>30</v>
      </c>
      <c r="F2163" t="s">
        <v>424</v>
      </c>
      <c r="G2163" t="s">
        <v>26</v>
      </c>
      <c r="H2163">
        <v>10</v>
      </c>
      <c r="I2163">
        <v>98134.82</v>
      </c>
      <c r="J2163" t="s">
        <v>3366</v>
      </c>
      <c r="K2163" s="4">
        <f t="shared" si="33"/>
        <v>8177.9016666666676</v>
      </c>
      <c r="L2163" s="6">
        <v>8177.9016666666676</v>
      </c>
    </row>
    <row r="2164" spans="1:12" x14ac:dyDescent="0.25">
      <c r="A2164">
        <v>3163</v>
      </c>
      <c r="B2164">
        <v>45116</v>
      </c>
      <c r="C2164" t="s">
        <v>427</v>
      </c>
      <c r="D2164" t="s">
        <v>159</v>
      </c>
      <c r="E2164" t="s">
        <v>14</v>
      </c>
      <c r="F2164" t="s">
        <v>38</v>
      </c>
      <c r="G2164" t="s">
        <v>26</v>
      </c>
      <c r="H2164">
        <v>16</v>
      </c>
      <c r="I2164">
        <v>69537.460000000006</v>
      </c>
      <c r="J2164" t="s">
        <v>6393</v>
      </c>
      <c r="K2164" s="4">
        <f t="shared" si="33"/>
        <v>5794.7883333333339</v>
      </c>
      <c r="L2164" s="6">
        <v>5794.7883333333339</v>
      </c>
    </row>
    <row r="2165" spans="1:12" x14ac:dyDescent="0.25">
      <c r="A2165">
        <v>3164</v>
      </c>
      <c r="B2165">
        <v>45097</v>
      </c>
      <c r="C2165" t="s">
        <v>168</v>
      </c>
      <c r="D2165" t="s">
        <v>428</v>
      </c>
      <c r="E2165" t="s">
        <v>30</v>
      </c>
      <c r="F2165" t="s">
        <v>110</v>
      </c>
      <c r="G2165" t="s">
        <v>16</v>
      </c>
      <c r="H2165">
        <v>11</v>
      </c>
      <c r="I2165">
        <v>54829.17</v>
      </c>
      <c r="J2165" t="s">
        <v>11635</v>
      </c>
      <c r="K2165" s="4">
        <f t="shared" si="33"/>
        <v>4569.0974999999999</v>
      </c>
      <c r="L2165" s="6">
        <v>4569.0974999999999</v>
      </c>
    </row>
    <row r="2166" spans="1:12" x14ac:dyDescent="0.25">
      <c r="A2166">
        <v>3165</v>
      </c>
      <c r="B2166">
        <v>45117</v>
      </c>
      <c r="C2166" t="s">
        <v>448</v>
      </c>
      <c r="D2166" t="s">
        <v>1094</v>
      </c>
      <c r="E2166" t="s">
        <v>14</v>
      </c>
      <c r="F2166" t="s">
        <v>94</v>
      </c>
      <c r="G2166" t="s">
        <v>16</v>
      </c>
      <c r="H2166">
        <v>11</v>
      </c>
      <c r="I2166">
        <v>34140.089999999997</v>
      </c>
      <c r="J2166" t="s">
        <v>6617</v>
      </c>
      <c r="K2166" s="4">
        <f t="shared" si="33"/>
        <v>2845.0074999999997</v>
      </c>
      <c r="L2166" s="6">
        <v>2845.0074999999997</v>
      </c>
    </row>
    <row r="2167" spans="1:12" x14ac:dyDescent="0.25">
      <c r="A2167">
        <v>3166</v>
      </c>
      <c r="B2167">
        <v>45102</v>
      </c>
      <c r="C2167" t="s">
        <v>1226</v>
      </c>
      <c r="D2167" t="s">
        <v>642</v>
      </c>
      <c r="E2167" t="s">
        <v>24</v>
      </c>
      <c r="F2167" t="s">
        <v>135</v>
      </c>
      <c r="G2167" t="s">
        <v>35</v>
      </c>
      <c r="H2167">
        <v>12</v>
      </c>
      <c r="I2167">
        <v>66741.34</v>
      </c>
      <c r="J2167" t="s">
        <v>5828</v>
      </c>
      <c r="K2167" s="4">
        <f t="shared" si="33"/>
        <v>5561.7783333333327</v>
      </c>
      <c r="L2167" s="6">
        <v>5561.7783333333327</v>
      </c>
    </row>
    <row r="2168" spans="1:12" x14ac:dyDescent="0.25">
      <c r="A2168">
        <v>3167</v>
      </c>
      <c r="B2168">
        <v>45107</v>
      </c>
      <c r="C2168" t="s">
        <v>779</v>
      </c>
      <c r="D2168" t="s">
        <v>1021</v>
      </c>
      <c r="E2168" t="s">
        <v>24</v>
      </c>
      <c r="F2168" t="s">
        <v>43</v>
      </c>
      <c r="G2168" t="s">
        <v>21</v>
      </c>
      <c r="H2168">
        <v>4</v>
      </c>
      <c r="I2168">
        <v>44651</v>
      </c>
      <c r="J2168" t="s">
        <v>5282</v>
      </c>
      <c r="K2168" s="4">
        <f t="shared" si="33"/>
        <v>3720.9166666666665</v>
      </c>
      <c r="L2168" s="6">
        <v>3720.9166666666665</v>
      </c>
    </row>
    <row r="2169" spans="1:12" x14ac:dyDescent="0.25">
      <c r="A2169">
        <v>3168</v>
      </c>
      <c r="B2169">
        <v>45075</v>
      </c>
      <c r="C2169" t="s">
        <v>87</v>
      </c>
      <c r="D2169" t="s">
        <v>144</v>
      </c>
      <c r="E2169" t="s">
        <v>14</v>
      </c>
      <c r="F2169" t="s">
        <v>246</v>
      </c>
      <c r="G2169" t="s">
        <v>35</v>
      </c>
      <c r="H2169">
        <v>14</v>
      </c>
      <c r="I2169">
        <v>86762.59</v>
      </c>
      <c r="J2169" t="s">
        <v>2403</v>
      </c>
      <c r="K2169" s="4">
        <f t="shared" si="33"/>
        <v>7230.2158333333327</v>
      </c>
      <c r="L2169" s="6">
        <v>7230.2158333333327</v>
      </c>
    </row>
    <row r="2170" spans="1:12" x14ac:dyDescent="0.25">
      <c r="A2170">
        <v>3169</v>
      </c>
      <c r="B2170">
        <v>45124</v>
      </c>
      <c r="C2170" t="s">
        <v>731</v>
      </c>
      <c r="D2170" t="s">
        <v>675</v>
      </c>
      <c r="E2170" t="s">
        <v>14</v>
      </c>
      <c r="F2170" t="s">
        <v>84</v>
      </c>
      <c r="G2170" t="s">
        <v>35</v>
      </c>
      <c r="H2170">
        <v>3</v>
      </c>
      <c r="I2170">
        <v>91378.64</v>
      </c>
      <c r="J2170" t="s">
        <v>1774</v>
      </c>
      <c r="K2170" s="4">
        <f t="shared" si="33"/>
        <v>7614.8866666666663</v>
      </c>
      <c r="L2170" s="6">
        <v>7614.8866666666663</v>
      </c>
    </row>
    <row r="2171" spans="1:12" x14ac:dyDescent="0.25">
      <c r="A2171">
        <v>3170</v>
      </c>
      <c r="B2171">
        <v>45104</v>
      </c>
      <c r="C2171" t="s">
        <v>291</v>
      </c>
      <c r="D2171" t="s">
        <v>322</v>
      </c>
      <c r="E2171" t="s">
        <v>14</v>
      </c>
      <c r="F2171" t="s">
        <v>43</v>
      </c>
      <c r="G2171" t="s">
        <v>16</v>
      </c>
      <c r="H2171">
        <v>9</v>
      </c>
      <c r="I2171">
        <v>70406.820000000007</v>
      </c>
      <c r="J2171" t="s">
        <v>11684</v>
      </c>
      <c r="K2171" s="4">
        <f t="shared" si="33"/>
        <v>5867.2350000000006</v>
      </c>
      <c r="L2171" s="6">
        <v>5867.2350000000006</v>
      </c>
    </row>
    <row r="2172" spans="1:12" x14ac:dyDescent="0.25">
      <c r="A2172">
        <v>3171</v>
      </c>
      <c r="B2172">
        <v>45071</v>
      </c>
      <c r="C2172" t="s">
        <v>1129</v>
      </c>
      <c r="D2172" t="s">
        <v>840</v>
      </c>
      <c r="E2172" t="s">
        <v>14</v>
      </c>
      <c r="F2172" t="s">
        <v>84</v>
      </c>
      <c r="G2172" t="s">
        <v>21</v>
      </c>
      <c r="H2172">
        <v>6</v>
      </c>
      <c r="I2172">
        <v>72555.38</v>
      </c>
      <c r="J2172" t="s">
        <v>8222</v>
      </c>
      <c r="K2172" s="4">
        <f t="shared" si="33"/>
        <v>6046.2816666666668</v>
      </c>
      <c r="L2172" s="6">
        <v>6046.2816666666668</v>
      </c>
    </row>
    <row r="2173" spans="1:12" x14ac:dyDescent="0.25">
      <c r="A2173">
        <v>3172</v>
      </c>
      <c r="B2173">
        <v>45108</v>
      </c>
      <c r="C2173" t="s">
        <v>872</v>
      </c>
      <c r="D2173" t="s">
        <v>1227</v>
      </c>
      <c r="E2173" t="s">
        <v>14</v>
      </c>
      <c r="F2173" t="s">
        <v>43</v>
      </c>
      <c r="G2173" t="s">
        <v>21</v>
      </c>
      <c r="H2173">
        <v>4</v>
      </c>
      <c r="I2173">
        <v>57641.34</v>
      </c>
      <c r="J2173" t="s">
        <v>5309</v>
      </c>
      <c r="K2173" s="4">
        <f t="shared" si="33"/>
        <v>4803.4449999999997</v>
      </c>
      <c r="L2173" s="6">
        <v>4803.4449999999997</v>
      </c>
    </row>
    <row r="2174" spans="1:12" x14ac:dyDescent="0.25">
      <c r="A2174">
        <v>3173</v>
      </c>
      <c r="B2174">
        <v>45110</v>
      </c>
      <c r="C2174" t="s">
        <v>162</v>
      </c>
      <c r="D2174" t="s">
        <v>1228</v>
      </c>
      <c r="E2174" t="s">
        <v>14</v>
      </c>
      <c r="F2174" t="s">
        <v>34</v>
      </c>
      <c r="G2174" t="s">
        <v>35</v>
      </c>
      <c r="H2174">
        <v>17</v>
      </c>
      <c r="I2174">
        <v>77772.820000000007</v>
      </c>
      <c r="J2174" t="s">
        <v>4977</v>
      </c>
      <c r="K2174" s="4">
        <f t="shared" si="33"/>
        <v>6481.0683333333336</v>
      </c>
      <c r="L2174" s="6">
        <v>6481.0683333333336</v>
      </c>
    </row>
    <row r="2175" spans="1:12" x14ac:dyDescent="0.25">
      <c r="A2175">
        <v>3174</v>
      </c>
      <c r="B2175">
        <v>45100</v>
      </c>
      <c r="C2175" t="s">
        <v>309</v>
      </c>
      <c r="D2175" t="s">
        <v>274</v>
      </c>
      <c r="E2175" t="s">
        <v>24</v>
      </c>
      <c r="F2175" t="s">
        <v>25</v>
      </c>
      <c r="G2175" t="s">
        <v>16</v>
      </c>
      <c r="H2175">
        <v>9</v>
      </c>
      <c r="I2175">
        <v>35117.58</v>
      </c>
      <c r="J2175" t="s">
        <v>4051</v>
      </c>
      <c r="K2175" s="4">
        <f t="shared" si="33"/>
        <v>2926.4650000000001</v>
      </c>
      <c r="L2175" s="6">
        <v>2926.4650000000001</v>
      </c>
    </row>
    <row r="2176" spans="1:12" x14ac:dyDescent="0.25">
      <c r="A2176">
        <v>3175</v>
      </c>
      <c r="B2176">
        <v>45105</v>
      </c>
      <c r="C2176" t="s">
        <v>427</v>
      </c>
      <c r="D2176" t="s">
        <v>131</v>
      </c>
      <c r="E2176" t="s">
        <v>14</v>
      </c>
      <c r="F2176" t="s">
        <v>116</v>
      </c>
      <c r="G2176" t="s">
        <v>35</v>
      </c>
      <c r="H2176">
        <v>12</v>
      </c>
      <c r="I2176">
        <v>48537.06</v>
      </c>
      <c r="J2176" t="s">
        <v>6311</v>
      </c>
      <c r="K2176" s="4">
        <f t="shared" si="33"/>
        <v>4044.7549999999997</v>
      </c>
      <c r="L2176" s="6">
        <v>4044.7549999999997</v>
      </c>
    </row>
    <row r="2177" spans="1:12" x14ac:dyDescent="0.25">
      <c r="A2177">
        <v>3176</v>
      </c>
      <c r="B2177">
        <v>45123</v>
      </c>
      <c r="C2177" t="s">
        <v>152</v>
      </c>
      <c r="D2177" t="s">
        <v>96</v>
      </c>
      <c r="E2177" t="s">
        <v>14</v>
      </c>
      <c r="F2177" t="s">
        <v>38</v>
      </c>
      <c r="G2177" t="s">
        <v>35</v>
      </c>
      <c r="H2177">
        <v>1</v>
      </c>
      <c r="I2177">
        <v>52294.239999999998</v>
      </c>
      <c r="J2177" t="s">
        <v>9213</v>
      </c>
      <c r="K2177" s="4">
        <f t="shared" si="33"/>
        <v>4357.8533333333335</v>
      </c>
      <c r="L2177" s="6">
        <v>4357.8533333333335</v>
      </c>
    </row>
    <row r="2178" spans="1:12" x14ac:dyDescent="0.25">
      <c r="A2178">
        <v>3177</v>
      </c>
      <c r="B2178">
        <v>45119</v>
      </c>
      <c r="C2178" t="s">
        <v>587</v>
      </c>
      <c r="D2178" t="s">
        <v>192</v>
      </c>
      <c r="E2178" t="s">
        <v>24</v>
      </c>
      <c r="F2178" t="s">
        <v>61</v>
      </c>
      <c r="G2178" t="s">
        <v>26</v>
      </c>
      <c r="H2178">
        <v>4</v>
      </c>
      <c r="I2178">
        <v>91504.82</v>
      </c>
      <c r="J2178" t="s">
        <v>8373</v>
      </c>
      <c r="K2178" s="4">
        <f t="shared" si="33"/>
        <v>7625.4016666666676</v>
      </c>
      <c r="L2178" s="6">
        <v>7625.4016666666676</v>
      </c>
    </row>
    <row r="2179" spans="1:12" x14ac:dyDescent="0.25">
      <c r="A2179">
        <v>3178</v>
      </c>
      <c r="B2179">
        <v>45087</v>
      </c>
      <c r="C2179" t="s">
        <v>177</v>
      </c>
      <c r="D2179" t="s">
        <v>842</v>
      </c>
      <c r="E2179" t="s">
        <v>30</v>
      </c>
      <c r="F2179" t="s">
        <v>453</v>
      </c>
      <c r="G2179" t="s">
        <v>35</v>
      </c>
      <c r="H2179">
        <v>15</v>
      </c>
      <c r="I2179">
        <v>83496.399999999994</v>
      </c>
      <c r="J2179" t="s">
        <v>11719</v>
      </c>
      <c r="K2179" s="4">
        <f t="shared" ref="K2179:K2242" si="34">I2179/12</f>
        <v>6958.0333333333328</v>
      </c>
      <c r="L2179" s="6">
        <v>6958.0333333333328</v>
      </c>
    </row>
    <row r="2180" spans="1:12" x14ac:dyDescent="0.25">
      <c r="A2180">
        <v>3179</v>
      </c>
      <c r="B2180">
        <v>45121</v>
      </c>
      <c r="C2180" t="s">
        <v>56</v>
      </c>
      <c r="D2180" t="s">
        <v>240</v>
      </c>
      <c r="E2180" t="s">
        <v>30</v>
      </c>
      <c r="F2180" t="s">
        <v>198</v>
      </c>
      <c r="G2180" t="s">
        <v>21</v>
      </c>
      <c r="H2180">
        <v>6</v>
      </c>
      <c r="I2180">
        <v>31703.95</v>
      </c>
      <c r="J2180" t="s">
        <v>3521</v>
      </c>
      <c r="K2180" s="4">
        <f t="shared" si="34"/>
        <v>2641.9958333333334</v>
      </c>
      <c r="L2180" s="6">
        <v>2641.9958333333334</v>
      </c>
    </row>
    <row r="2181" spans="1:12" x14ac:dyDescent="0.25">
      <c r="A2181">
        <v>3180</v>
      </c>
      <c r="B2181">
        <v>45124</v>
      </c>
      <c r="C2181" t="s">
        <v>56</v>
      </c>
      <c r="D2181" t="s">
        <v>183</v>
      </c>
      <c r="E2181" t="s">
        <v>14</v>
      </c>
      <c r="F2181" t="s">
        <v>113</v>
      </c>
      <c r="G2181" t="s">
        <v>35</v>
      </c>
      <c r="H2181">
        <v>9</v>
      </c>
      <c r="I2181">
        <v>69875.88</v>
      </c>
      <c r="J2181" t="s">
        <v>6004</v>
      </c>
      <c r="K2181" s="4">
        <f t="shared" si="34"/>
        <v>5822.9900000000007</v>
      </c>
      <c r="L2181" s="6">
        <v>5822.9900000000007</v>
      </c>
    </row>
    <row r="2182" spans="1:12" x14ac:dyDescent="0.25">
      <c r="A2182">
        <v>3181</v>
      </c>
      <c r="B2182">
        <v>45053</v>
      </c>
      <c r="C2182" t="s">
        <v>36</v>
      </c>
      <c r="D2182" t="s">
        <v>475</v>
      </c>
      <c r="E2182" t="s">
        <v>24</v>
      </c>
      <c r="F2182" t="s">
        <v>72</v>
      </c>
      <c r="G2182" t="s">
        <v>26</v>
      </c>
      <c r="H2182">
        <v>8</v>
      </c>
      <c r="I2182">
        <v>33269.040000000001</v>
      </c>
      <c r="J2182" t="s">
        <v>3275</v>
      </c>
      <c r="K2182" s="4">
        <f t="shared" si="34"/>
        <v>2772.42</v>
      </c>
      <c r="L2182" s="6">
        <v>2772.42</v>
      </c>
    </row>
    <row r="2183" spans="1:12" x14ac:dyDescent="0.25">
      <c r="A2183">
        <v>3182</v>
      </c>
      <c r="B2183">
        <v>45129</v>
      </c>
      <c r="C2183" t="s">
        <v>1170</v>
      </c>
      <c r="D2183" t="s">
        <v>864</v>
      </c>
      <c r="E2183" t="s">
        <v>30</v>
      </c>
      <c r="F2183" t="s">
        <v>170</v>
      </c>
      <c r="G2183" t="s">
        <v>16</v>
      </c>
      <c r="H2183">
        <v>15</v>
      </c>
      <c r="I2183">
        <v>97922.62</v>
      </c>
      <c r="J2183" t="s">
        <v>3839</v>
      </c>
      <c r="K2183" s="4">
        <f t="shared" si="34"/>
        <v>8160.2183333333332</v>
      </c>
      <c r="L2183" s="6">
        <v>8160.2183333333332</v>
      </c>
    </row>
    <row r="2184" spans="1:12" x14ac:dyDescent="0.25">
      <c r="A2184">
        <v>3183</v>
      </c>
      <c r="B2184">
        <v>45094</v>
      </c>
      <c r="C2184" t="s">
        <v>12</v>
      </c>
      <c r="D2184" t="s">
        <v>1052</v>
      </c>
      <c r="E2184" t="s">
        <v>30</v>
      </c>
      <c r="F2184" t="s">
        <v>176</v>
      </c>
      <c r="G2184" t="s">
        <v>16</v>
      </c>
      <c r="H2184">
        <v>0</v>
      </c>
      <c r="I2184">
        <v>50350.15</v>
      </c>
      <c r="J2184" t="s">
        <v>3263</v>
      </c>
      <c r="K2184" s="4">
        <f t="shared" si="34"/>
        <v>4195.8458333333338</v>
      </c>
      <c r="L2184" s="6">
        <v>4195.8458333333338</v>
      </c>
    </row>
    <row r="2185" spans="1:12" x14ac:dyDescent="0.25">
      <c r="A2185">
        <v>3184</v>
      </c>
      <c r="B2185">
        <v>45079</v>
      </c>
      <c r="C2185" t="s">
        <v>70</v>
      </c>
      <c r="D2185" t="s">
        <v>919</v>
      </c>
      <c r="E2185" t="s">
        <v>24</v>
      </c>
      <c r="F2185" t="s">
        <v>298</v>
      </c>
      <c r="G2185" t="s">
        <v>21</v>
      </c>
      <c r="H2185">
        <v>14</v>
      </c>
      <c r="I2185">
        <v>44178.77</v>
      </c>
      <c r="J2185" t="s">
        <v>11719</v>
      </c>
      <c r="K2185" s="4">
        <f t="shared" si="34"/>
        <v>3681.5641666666666</v>
      </c>
      <c r="L2185" s="6">
        <v>3681.5641666666666</v>
      </c>
    </row>
    <row r="2186" spans="1:12" x14ac:dyDescent="0.25">
      <c r="A2186">
        <v>3185</v>
      </c>
      <c r="B2186">
        <v>45139</v>
      </c>
      <c r="C2186" t="s">
        <v>317</v>
      </c>
      <c r="D2186" t="s">
        <v>88</v>
      </c>
      <c r="E2186" t="s">
        <v>14</v>
      </c>
      <c r="F2186" t="s">
        <v>75</v>
      </c>
      <c r="G2186" t="s">
        <v>21</v>
      </c>
      <c r="H2186">
        <v>2</v>
      </c>
      <c r="I2186">
        <v>49988.36</v>
      </c>
      <c r="J2186" t="s">
        <v>5441</v>
      </c>
      <c r="K2186" s="4">
        <f t="shared" si="34"/>
        <v>4165.6966666666667</v>
      </c>
      <c r="L2186" s="6">
        <v>4165.6966666666667</v>
      </c>
    </row>
    <row r="2187" spans="1:12" x14ac:dyDescent="0.25">
      <c r="A2187">
        <v>3186</v>
      </c>
      <c r="B2187">
        <v>45099</v>
      </c>
      <c r="C2187" t="s">
        <v>114</v>
      </c>
      <c r="D2187" t="s">
        <v>1085</v>
      </c>
      <c r="E2187" t="s">
        <v>24</v>
      </c>
      <c r="F2187" t="s">
        <v>38</v>
      </c>
      <c r="G2187" t="s">
        <v>21</v>
      </c>
      <c r="H2187">
        <v>1</v>
      </c>
      <c r="I2187">
        <v>69185.91</v>
      </c>
      <c r="J2187" t="s">
        <v>2110</v>
      </c>
      <c r="K2187" s="4">
        <f t="shared" si="34"/>
        <v>5765.4925000000003</v>
      </c>
      <c r="L2187" s="6">
        <v>5765.4925000000003</v>
      </c>
    </row>
    <row r="2188" spans="1:12" x14ac:dyDescent="0.25">
      <c r="A2188">
        <v>3187</v>
      </c>
      <c r="B2188">
        <v>45074</v>
      </c>
      <c r="C2188" t="s">
        <v>961</v>
      </c>
      <c r="D2188" t="s">
        <v>838</v>
      </c>
      <c r="E2188" t="s">
        <v>24</v>
      </c>
      <c r="F2188" t="s">
        <v>92</v>
      </c>
      <c r="G2188" t="s">
        <v>26</v>
      </c>
      <c r="H2188">
        <v>9</v>
      </c>
      <c r="I2188">
        <v>63703.13</v>
      </c>
      <c r="J2188" t="s">
        <v>2949</v>
      </c>
      <c r="K2188" s="4">
        <f t="shared" si="34"/>
        <v>5308.5941666666668</v>
      </c>
      <c r="L2188" s="6">
        <v>5308.5941666666668</v>
      </c>
    </row>
    <row r="2189" spans="1:12" x14ac:dyDescent="0.25">
      <c r="A2189">
        <v>3188</v>
      </c>
      <c r="B2189">
        <v>45077</v>
      </c>
      <c r="C2189" t="s">
        <v>585</v>
      </c>
      <c r="D2189" t="s">
        <v>105</v>
      </c>
      <c r="E2189" t="s">
        <v>30</v>
      </c>
      <c r="F2189" t="s">
        <v>64</v>
      </c>
      <c r="G2189" t="s">
        <v>21</v>
      </c>
      <c r="H2189">
        <v>2</v>
      </c>
      <c r="I2189">
        <v>57710.45</v>
      </c>
      <c r="J2189" t="s">
        <v>5654</v>
      </c>
      <c r="K2189" s="4">
        <f t="shared" si="34"/>
        <v>4809.2041666666664</v>
      </c>
      <c r="L2189" s="6">
        <v>4809.2041666666664</v>
      </c>
    </row>
    <row r="2190" spans="1:12" x14ac:dyDescent="0.25">
      <c r="A2190">
        <v>3189</v>
      </c>
      <c r="B2190">
        <v>45091</v>
      </c>
      <c r="C2190" t="s">
        <v>62</v>
      </c>
      <c r="D2190" t="s">
        <v>594</v>
      </c>
      <c r="E2190" t="s">
        <v>14</v>
      </c>
      <c r="F2190" t="s">
        <v>189</v>
      </c>
      <c r="G2190" t="s">
        <v>26</v>
      </c>
      <c r="H2190">
        <v>20</v>
      </c>
      <c r="I2190">
        <v>54128.51</v>
      </c>
      <c r="J2190" t="s">
        <v>7841</v>
      </c>
      <c r="K2190" s="4">
        <f t="shared" si="34"/>
        <v>4510.7091666666665</v>
      </c>
      <c r="L2190" s="6">
        <v>4510.7091666666665</v>
      </c>
    </row>
    <row r="2191" spans="1:12" x14ac:dyDescent="0.25">
      <c r="A2191">
        <v>3190</v>
      </c>
      <c r="B2191">
        <v>45070</v>
      </c>
      <c r="C2191" t="s">
        <v>70</v>
      </c>
      <c r="D2191" t="s">
        <v>289</v>
      </c>
      <c r="E2191" t="s">
        <v>14</v>
      </c>
      <c r="F2191" t="s">
        <v>214</v>
      </c>
      <c r="G2191" t="s">
        <v>26</v>
      </c>
      <c r="H2191">
        <v>19</v>
      </c>
      <c r="I2191">
        <v>43728.4</v>
      </c>
      <c r="J2191" t="s">
        <v>4178</v>
      </c>
      <c r="K2191" s="4">
        <f t="shared" si="34"/>
        <v>3644.0333333333333</v>
      </c>
      <c r="L2191" s="6">
        <v>3644.0333333333333</v>
      </c>
    </row>
    <row r="2192" spans="1:12" x14ac:dyDescent="0.25">
      <c r="A2192">
        <v>3191</v>
      </c>
      <c r="B2192">
        <v>45111</v>
      </c>
      <c r="C2192" t="s">
        <v>70</v>
      </c>
      <c r="D2192" t="s">
        <v>945</v>
      </c>
      <c r="E2192" t="s">
        <v>24</v>
      </c>
      <c r="F2192" t="s">
        <v>75</v>
      </c>
      <c r="G2192" t="s">
        <v>26</v>
      </c>
      <c r="H2192">
        <v>20</v>
      </c>
      <c r="I2192">
        <v>33210.080000000002</v>
      </c>
      <c r="J2192" t="s">
        <v>2011</v>
      </c>
      <c r="K2192" s="4">
        <f t="shared" si="34"/>
        <v>2767.5066666666667</v>
      </c>
      <c r="L2192" s="6">
        <v>2767.5066666666667</v>
      </c>
    </row>
    <row r="2193" spans="1:12" x14ac:dyDescent="0.25">
      <c r="A2193">
        <v>3192</v>
      </c>
      <c r="B2193">
        <v>45133</v>
      </c>
      <c r="C2193" t="s">
        <v>493</v>
      </c>
      <c r="D2193" t="s">
        <v>952</v>
      </c>
      <c r="E2193" t="s">
        <v>24</v>
      </c>
      <c r="F2193" t="s">
        <v>64</v>
      </c>
      <c r="G2193" t="s">
        <v>35</v>
      </c>
      <c r="H2193">
        <v>15</v>
      </c>
      <c r="I2193">
        <v>85506.42</v>
      </c>
      <c r="J2193" t="s">
        <v>2896</v>
      </c>
      <c r="K2193" s="4">
        <f t="shared" si="34"/>
        <v>7125.5349999999999</v>
      </c>
      <c r="L2193" s="6">
        <v>7125.5349999999999</v>
      </c>
    </row>
    <row r="2194" spans="1:12" x14ac:dyDescent="0.25">
      <c r="A2194">
        <v>3193</v>
      </c>
      <c r="B2194">
        <v>45074</v>
      </c>
      <c r="C2194" t="s">
        <v>177</v>
      </c>
      <c r="D2194" t="s">
        <v>191</v>
      </c>
      <c r="E2194" t="s">
        <v>30</v>
      </c>
      <c r="F2194" t="s">
        <v>20</v>
      </c>
      <c r="G2194" t="s">
        <v>35</v>
      </c>
      <c r="H2194">
        <v>7</v>
      </c>
      <c r="I2194">
        <v>94875.24</v>
      </c>
      <c r="J2194" t="s">
        <v>9866</v>
      </c>
      <c r="K2194" s="4">
        <f t="shared" si="34"/>
        <v>7906.27</v>
      </c>
      <c r="L2194" s="6">
        <v>7906.27</v>
      </c>
    </row>
    <row r="2195" spans="1:12" x14ac:dyDescent="0.25">
      <c r="A2195">
        <v>3194</v>
      </c>
      <c r="B2195">
        <v>45109</v>
      </c>
      <c r="C2195" t="s">
        <v>1034</v>
      </c>
      <c r="D2195" t="s">
        <v>118</v>
      </c>
      <c r="E2195" t="s">
        <v>24</v>
      </c>
      <c r="F2195" t="s">
        <v>34</v>
      </c>
      <c r="G2195" t="s">
        <v>35</v>
      </c>
      <c r="H2195">
        <v>13</v>
      </c>
      <c r="I2195">
        <v>88916.14</v>
      </c>
      <c r="J2195" t="s">
        <v>7705</v>
      </c>
      <c r="K2195" s="4">
        <f t="shared" si="34"/>
        <v>7409.6783333333333</v>
      </c>
      <c r="L2195" s="6">
        <v>7409.6783333333333</v>
      </c>
    </row>
    <row r="2196" spans="1:12" x14ac:dyDescent="0.25">
      <c r="A2196">
        <v>3195</v>
      </c>
      <c r="B2196">
        <v>45111</v>
      </c>
      <c r="C2196" t="s">
        <v>150</v>
      </c>
      <c r="D2196" t="s">
        <v>1229</v>
      </c>
      <c r="E2196" t="s">
        <v>30</v>
      </c>
      <c r="F2196" t="s">
        <v>265</v>
      </c>
      <c r="G2196" t="s">
        <v>21</v>
      </c>
      <c r="H2196">
        <v>16</v>
      </c>
      <c r="I2196">
        <v>61122.66</v>
      </c>
      <c r="J2196" t="s">
        <v>4249</v>
      </c>
      <c r="K2196" s="4">
        <f t="shared" si="34"/>
        <v>5093.5550000000003</v>
      </c>
      <c r="L2196" s="6">
        <v>5093.5550000000003</v>
      </c>
    </row>
    <row r="2197" spans="1:12" x14ac:dyDescent="0.25">
      <c r="A2197">
        <v>3196</v>
      </c>
      <c r="B2197">
        <v>45123</v>
      </c>
      <c r="C2197" t="s">
        <v>174</v>
      </c>
      <c r="D2197" t="s">
        <v>558</v>
      </c>
      <c r="E2197" t="s">
        <v>14</v>
      </c>
      <c r="F2197" t="s">
        <v>92</v>
      </c>
      <c r="G2197" t="s">
        <v>26</v>
      </c>
      <c r="H2197">
        <v>19</v>
      </c>
      <c r="I2197">
        <v>95544.75</v>
      </c>
      <c r="J2197" t="s">
        <v>3353</v>
      </c>
      <c r="K2197" s="4">
        <f t="shared" si="34"/>
        <v>7962.0625</v>
      </c>
      <c r="L2197" s="6">
        <v>7962.0625</v>
      </c>
    </row>
    <row r="2198" spans="1:12" x14ac:dyDescent="0.25">
      <c r="A2198">
        <v>3197</v>
      </c>
      <c r="B2198">
        <v>45079</v>
      </c>
      <c r="C2198" t="s">
        <v>396</v>
      </c>
      <c r="D2198" t="s">
        <v>592</v>
      </c>
      <c r="E2198" t="s">
        <v>14</v>
      </c>
      <c r="F2198" t="s">
        <v>198</v>
      </c>
      <c r="G2198" t="s">
        <v>35</v>
      </c>
      <c r="H2198">
        <v>19</v>
      </c>
      <c r="I2198">
        <v>74094.22</v>
      </c>
      <c r="J2198" t="s">
        <v>6826</v>
      </c>
      <c r="K2198" s="4">
        <f t="shared" si="34"/>
        <v>6174.5183333333334</v>
      </c>
      <c r="L2198" s="6">
        <v>6174.5183333333334</v>
      </c>
    </row>
    <row r="2199" spans="1:12" x14ac:dyDescent="0.25">
      <c r="A2199">
        <v>3198</v>
      </c>
      <c r="B2199">
        <v>45070</v>
      </c>
      <c r="C2199" t="s">
        <v>73</v>
      </c>
      <c r="D2199" t="s">
        <v>1230</v>
      </c>
      <c r="E2199" t="s">
        <v>30</v>
      </c>
      <c r="F2199" t="s">
        <v>20</v>
      </c>
      <c r="G2199" t="s">
        <v>35</v>
      </c>
      <c r="H2199">
        <v>10</v>
      </c>
      <c r="I2199">
        <v>83959.11</v>
      </c>
      <c r="J2199" t="s">
        <v>3468</v>
      </c>
      <c r="K2199" s="4">
        <f t="shared" si="34"/>
        <v>6996.5924999999997</v>
      </c>
      <c r="L2199" s="6">
        <v>6996.5924999999997</v>
      </c>
    </row>
    <row r="2200" spans="1:12" x14ac:dyDescent="0.25">
      <c r="A2200">
        <v>3199</v>
      </c>
      <c r="B2200">
        <v>45125</v>
      </c>
      <c r="C2200" t="s">
        <v>186</v>
      </c>
      <c r="D2200" t="s">
        <v>794</v>
      </c>
      <c r="E2200" t="s">
        <v>24</v>
      </c>
      <c r="F2200" t="s">
        <v>113</v>
      </c>
      <c r="G2200" t="s">
        <v>16</v>
      </c>
      <c r="H2200">
        <v>19</v>
      </c>
      <c r="I2200">
        <v>30489</v>
      </c>
      <c r="J2200" t="s">
        <v>1411</v>
      </c>
      <c r="K2200" s="4">
        <f t="shared" si="34"/>
        <v>2540.75</v>
      </c>
      <c r="L2200" s="6">
        <v>2540.75</v>
      </c>
    </row>
    <row r="2201" spans="1:12" x14ac:dyDescent="0.25">
      <c r="A2201">
        <v>3200</v>
      </c>
      <c r="B2201">
        <v>45075</v>
      </c>
      <c r="C2201" t="s">
        <v>822</v>
      </c>
      <c r="D2201" t="s">
        <v>293</v>
      </c>
      <c r="E2201" t="s">
        <v>24</v>
      </c>
      <c r="F2201" t="s">
        <v>81</v>
      </c>
      <c r="G2201" t="s">
        <v>21</v>
      </c>
      <c r="H2201">
        <v>4</v>
      </c>
      <c r="I2201">
        <v>80609.56</v>
      </c>
      <c r="J2201" t="s">
        <v>2889</v>
      </c>
      <c r="K2201" s="4">
        <f t="shared" si="34"/>
        <v>6717.4633333333331</v>
      </c>
      <c r="L2201" s="6">
        <v>6717.4633333333331</v>
      </c>
    </row>
    <row r="2202" spans="1:12" x14ac:dyDescent="0.25">
      <c r="A2202">
        <v>3201</v>
      </c>
      <c r="B2202">
        <v>45140</v>
      </c>
      <c r="C2202" t="s">
        <v>179</v>
      </c>
      <c r="D2202" t="s">
        <v>842</v>
      </c>
      <c r="E2202" t="s">
        <v>14</v>
      </c>
      <c r="F2202" t="s">
        <v>46</v>
      </c>
      <c r="G2202" t="s">
        <v>16</v>
      </c>
      <c r="H2202">
        <v>15</v>
      </c>
      <c r="I2202">
        <v>42488.46</v>
      </c>
      <c r="J2202" t="s">
        <v>5234</v>
      </c>
      <c r="K2202" s="4">
        <f t="shared" si="34"/>
        <v>3540.7049999999999</v>
      </c>
      <c r="L2202" s="6">
        <v>3540.7049999999999</v>
      </c>
    </row>
    <row r="2203" spans="1:12" x14ac:dyDescent="0.25">
      <c r="A2203">
        <v>3202</v>
      </c>
      <c r="B2203">
        <v>45140</v>
      </c>
      <c r="C2203" t="s">
        <v>421</v>
      </c>
      <c r="D2203" t="s">
        <v>134</v>
      </c>
      <c r="E2203" t="s">
        <v>14</v>
      </c>
      <c r="F2203" t="s">
        <v>220</v>
      </c>
      <c r="G2203" t="s">
        <v>35</v>
      </c>
      <c r="H2203">
        <v>16</v>
      </c>
      <c r="I2203">
        <v>64409.63</v>
      </c>
      <c r="J2203" t="s">
        <v>4368</v>
      </c>
      <c r="K2203" s="4">
        <f t="shared" si="34"/>
        <v>5367.4691666666668</v>
      </c>
      <c r="L2203" s="6">
        <v>5367.4691666666668</v>
      </c>
    </row>
    <row r="2204" spans="1:12" x14ac:dyDescent="0.25">
      <c r="A2204">
        <v>3203</v>
      </c>
      <c r="B2204">
        <v>45065</v>
      </c>
      <c r="C2204" t="s">
        <v>212</v>
      </c>
      <c r="D2204" t="s">
        <v>286</v>
      </c>
      <c r="E2204" t="s">
        <v>30</v>
      </c>
      <c r="F2204" t="s">
        <v>246</v>
      </c>
      <c r="G2204" t="s">
        <v>16</v>
      </c>
      <c r="H2204">
        <v>10</v>
      </c>
      <c r="I2204">
        <v>59887.59</v>
      </c>
      <c r="J2204" t="s">
        <v>3192</v>
      </c>
      <c r="K2204" s="4">
        <f t="shared" si="34"/>
        <v>4990.6324999999997</v>
      </c>
      <c r="L2204" s="6">
        <v>4990.6324999999997</v>
      </c>
    </row>
    <row r="2205" spans="1:12" x14ac:dyDescent="0.25">
      <c r="A2205">
        <v>3204</v>
      </c>
      <c r="B2205">
        <v>45106</v>
      </c>
      <c r="C2205" t="s">
        <v>106</v>
      </c>
      <c r="D2205" t="s">
        <v>1231</v>
      </c>
      <c r="E2205" t="s">
        <v>30</v>
      </c>
      <c r="F2205" t="s">
        <v>49</v>
      </c>
      <c r="G2205" t="s">
        <v>21</v>
      </c>
      <c r="H2205">
        <v>2</v>
      </c>
      <c r="I2205">
        <v>40022.17</v>
      </c>
      <c r="J2205" t="s">
        <v>8614</v>
      </c>
      <c r="K2205" s="4">
        <f t="shared" si="34"/>
        <v>3335.1808333333333</v>
      </c>
      <c r="L2205" s="6">
        <v>3335.1808333333333</v>
      </c>
    </row>
    <row r="2206" spans="1:12" x14ac:dyDescent="0.25">
      <c r="A2206">
        <v>3205</v>
      </c>
      <c r="B2206">
        <v>45096</v>
      </c>
      <c r="C2206" t="s">
        <v>1148</v>
      </c>
      <c r="D2206" t="s">
        <v>88</v>
      </c>
      <c r="E2206" t="s">
        <v>24</v>
      </c>
      <c r="F2206" t="s">
        <v>229</v>
      </c>
      <c r="G2206" t="s">
        <v>16</v>
      </c>
      <c r="H2206">
        <v>8</v>
      </c>
      <c r="I2206">
        <v>48220.31</v>
      </c>
      <c r="J2206" t="s">
        <v>5584</v>
      </c>
      <c r="K2206" s="4">
        <f t="shared" si="34"/>
        <v>4018.3591666666666</v>
      </c>
      <c r="L2206" s="6">
        <v>4018.3591666666666</v>
      </c>
    </row>
    <row r="2207" spans="1:12" x14ac:dyDescent="0.25">
      <c r="A2207">
        <v>3206</v>
      </c>
      <c r="B2207">
        <v>45111</v>
      </c>
      <c r="C2207" t="s">
        <v>784</v>
      </c>
      <c r="D2207" t="s">
        <v>361</v>
      </c>
      <c r="E2207" t="s">
        <v>30</v>
      </c>
      <c r="F2207" t="s">
        <v>78</v>
      </c>
      <c r="G2207" t="s">
        <v>26</v>
      </c>
      <c r="H2207">
        <v>9</v>
      </c>
      <c r="I2207">
        <v>67332.7</v>
      </c>
      <c r="J2207" t="s">
        <v>4009</v>
      </c>
      <c r="K2207" s="4">
        <f t="shared" si="34"/>
        <v>5611.0583333333334</v>
      </c>
      <c r="L2207" s="6">
        <v>5611.0583333333334</v>
      </c>
    </row>
    <row r="2208" spans="1:12" x14ac:dyDescent="0.25">
      <c r="A2208">
        <v>3207</v>
      </c>
      <c r="B2208">
        <v>45110</v>
      </c>
      <c r="C2208" t="s">
        <v>752</v>
      </c>
      <c r="D2208" t="s">
        <v>191</v>
      </c>
      <c r="E2208" t="s">
        <v>14</v>
      </c>
      <c r="F2208" t="s">
        <v>453</v>
      </c>
      <c r="G2208" t="s">
        <v>21</v>
      </c>
      <c r="H2208">
        <v>14</v>
      </c>
      <c r="I2208">
        <v>49433.25</v>
      </c>
      <c r="J2208" t="s">
        <v>3606</v>
      </c>
      <c r="K2208" s="4">
        <f t="shared" si="34"/>
        <v>4119.4375</v>
      </c>
      <c r="L2208" s="6">
        <v>4119.4375</v>
      </c>
    </row>
    <row r="2209" spans="1:12" x14ac:dyDescent="0.25">
      <c r="A2209">
        <v>3208</v>
      </c>
      <c r="B2209">
        <v>45081</v>
      </c>
      <c r="C2209" t="s">
        <v>396</v>
      </c>
      <c r="D2209" t="s">
        <v>505</v>
      </c>
      <c r="E2209" t="s">
        <v>24</v>
      </c>
      <c r="F2209" t="s">
        <v>58</v>
      </c>
      <c r="G2209" t="s">
        <v>26</v>
      </c>
      <c r="H2209">
        <v>14</v>
      </c>
      <c r="I2209">
        <v>66090.44</v>
      </c>
      <c r="J2209" t="s">
        <v>5229</v>
      </c>
      <c r="K2209" s="4">
        <f t="shared" si="34"/>
        <v>5507.5366666666669</v>
      </c>
      <c r="L2209" s="6">
        <v>5507.5366666666669</v>
      </c>
    </row>
    <row r="2210" spans="1:12" x14ac:dyDescent="0.25">
      <c r="A2210">
        <v>3209</v>
      </c>
      <c r="B2210">
        <v>45077</v>
      </c>
      <c r="C2210" t="s">
        <v>581</v>
      </c>
      <c r="D2210" t="s">
        <v>1232</v>
      </c>
      <c r="E2210" t="s">
        <v>30</v>
      </c>
      <c r="F2210" t="s">
        <v>164</v>
      </c>
      <c r="G2210" t="s">
        <v>26</v>
      </c>
      <c r="H2210">
        <v>1</v>
      </c>
      <c r="I2210">
        <v>35816.980000000003</v>
      </c>
      <c r="J2210" t="s">
        <v>1497</v>
      </c>
      <c r="K2210" s="4">
        <f t="shared" si="34"/>
        <v>2984.7483333333334</v>
      </c>
      <c r="L2210" s="6">
        <v>2984.7483333333334</v>
      </c>
    </row>
    <row r="2211" spans="1:12" x14ac:dyDescent="0.25">
      <c r="A2211">
        <v>3210</v>
      </c>
      <c r="B2211">
        <v>45067</v>
      </c>
      <c r="C2211" t="s">
        <v>156</v>
      </c>
      <c r="D2211" t="s">
        <v>159</v>
      </c>
      <c r="E2211" t="s">
        <v>14</v>
      </c>
      <c r="F2211" t="s">
        <v>25</v>
      </c>
      <c r="G2211" t="s">
        <v>26</v>
      </c>
      <c r="H2211">
        <v>11</v>
      </c>
      <c r="I2211">
        <v>91957.58</v>
      </c>
      <c r="J2211" t="s">
        <v>3468</v>
      </c>
      <c r="K2211" s="4">
        <f t="shared" si="34"/>
        <v>7663.1316666666671</v>
      </c>
      <c r="L2211" s="6">
        <v>7663.1316666666671</v>
      </c>
    </row>
    <row r="2212" spans="1:12" x14ac:dyDescent="0.25">
      <c r="A2212">
        <v>3211</v>
      </c>
      <c r="B2212">
        <v>45124</v>
      </c>
      <c r="C2212" t="s">
        <v>130</v>
      </c>
      <c r="D2212" t="s">
        <v>620</v>
      </c>
      <c r="E2212" t="s">
        <v>30</v>
      </c>
      <c r="F2212" t="s">
        <v>170</v>
      </c>
      <c r="G2212" t="s">
        <v>21</v>
      </c>
      <c r="H2212">
        <v>0</v>
      </c>
      <c r="I2212">
        <v>55071.040000000001</v>
      </c>
      <c r="J2212" t="s">
        <v>1697</v>
      </c>
      <c r="K2212" s="4">
        <f t="shared" si="34"/>
        <v>4589.2533333333331</v>
      </c>
      <c r="L2212" s="6">
        <v>4589.2533333333331</v>
      </c>
    </row>
    <row r="2213" spans="1:12" x14ac:dyDescent="0.25">
      <c r="A2213">
        <v>3212</v>
      </c>
      <c r="B2213">
        <v>45111</v>
      </c>
      <c r="C2213" t="s">
        <v>333</v>
      </c>
      <c r="D2213" t="s">
        <v>252</v>
      </c>
      <c r="E2213" t="s">
        <v>30</v>
      </c>
      <c r="F2213" t="s">
        <v>198</v>
      </c>
      <c r="G2213" t="s">
        <v>16</v>
      </c>
      <c r="H2213">
        <v>17</v>
      </c>
      <c r="I2213">
        <v>70412.320000000007</v>
      </c>
      <c r="J2213" t="s">
        <v>3348</v>
      </c>
      <c r="K2213" s="4">
        <f t="shared" si="34"/>
        <v>5867.6933333333336</v>
      </c>
      <c r="L2213" s="6">
        <v>5867.6933333333336</v>
      </c>
    </row>
    <row r="2214" spans="1:12" x14ac:dyDescent="0.25">
      <c r="A2214">
        <v>3213</v>
      </c>
      <c r="B2214">
        <v>45092</v>
      </c>
      <c r="C2214" t="s">
        <v>516</v>
      </c>
      <c r="D2214" t="s">
        <v>1233</v>
      </c>
      <c r="E2214" t="s">
        <v>14</v>
      </c>
      <c r="F2214" t="s">
        <v>46</v>
      </c>
      <c r="G2214" t="s">
        <v>26</v>
      </c>
      <c r="H2214">
        <v>2</v>
      </c>
      <c r="I2214">
        <v>48888.77</v>
      </c>
      <c r="J2214" t="s">
        <v>8944</v>
      </c>
      <c r="K2214" s="4">
        <f t="shared" si="34"/>
        <v>4074.0641666666666</v>
      </c>
      <c r="L2214" s="6">
        <v>4074.0641666666666</v>
      </c>
    </row>
    <row r="2215" spans="1:12" x14ac:dyDescent="0.25">
      <c r="A2215">
        <v>3214</v>
      </c>
      <c r="B2215">
        <v>45131</v>
      </c>
      <c r="C2215" t="s">
        <v>165</v>
      </c>
      <c r="D2215" t="s">
        <v>105</v>
      </c>
      <c r="E2215" t="s">
        <v>24</v>
      </c>
      <c r="F2215" t="s">
        <v>94</v>
      </c>
      <c r="G2215" t="s">
        <v>21</v>
      </c>
      <c r="H2215">
        <v>4</v>
      </c>
      <c r="I2215">
        <v>56849.62</v>
      </c>
      <c r="J2215" t="s">
        <v>2375</v>
      </c>
      <c r="K2215" s="4">
        <f t="shared" si="34"/>
        <v>4737.4683333333332</v>
      </c>
      <c r="L2215" s="6">
        <v>4737.4683333333332</v>
      </c>
    </row>
    <row r="2216" spans="1:12" x14ac:dyDescent="0.25">
      <c r="A2216">
        <v>3215</v>
      </c>
      <c r="B2216">
        <v>45054</v>
      </c>
      <c r="C2216" t="s">
        <v>653</v>
      </c>
      <c r="D2216" t="s">
        <v>48</v>
      </c>
      <c r="E2216" t="s">
        <v>30</v>
      </c>
      <c r="F2216" t="s">
        <v>167</v>
      </c>
      <c r="G2216" t="s">
        <v>16</v>
      </c>
      <c r="H2216">
        <v>5</v>
      </c>
      <c r="I2216">
        <v>33635.32</v>
      </c>
      <c r="J2216" t="s">
        <v>2186</v>
      </c>
      <c r="K2216" s="4">
        <f t="shared" si="34"/>
        <v>2802.9433333333332</v>
      </c>
      <c r="L2216" s="6">
        <v>2802.9433333333332</v>
      </c>
    </row>
    <row r="2217" spans="1:12" x14ac:dyDescent="0.25">
      <c r="A2217">
        <v>3216</v>
      </c>
      <c r="B2217">
        <v>45080</v>
      </c>
      <c r="C2217" t="s">
        <v>998</v>
      </c>
      <c r="D2217" t="s">
        <v>755</v>
      </c>
      <c r="E2217" t="s">
        <v>24</v>
      </c>
      <c r="F2217" t="s">
        <v>72</v>
      </c>
      <c r="G2217" t="s">
        <v>16</v>
      </c>
      <c r="H2217">
        <v>2</v>
      </c>
      <c r="I2217">
        <v>50785.75</v>
      </c>
      <c r="J2217" t="s">
        <v>2203</v>
      </c>
      <c r="K2217" s="4">
        <f t="shared" si="34"/>
        <v>4232.145833333333</v>
      </c>
      <c r="L2217" s="6">
        <v>4232.145833333333</v>
      </c>
    </row>
    <row r="2218" spans="1:12" x14ac:dyDescent="0.25">
      <c r="A2218">
        <v>3217</v>
      </c>
      <c r="B2218">
        <v>45130</v>
      </c>
      <c r="C2218" t="s">
        <v>156</v>
      </c>
      <c r="D2218" t="s">
        <v>1234</v>
      </c>
      <c r="E2218" t="s">
        <v>14</v>
      </c>
      <c r="F2218" t="s">
        <v>214</v>
      </c>
      <c r="G2218" t="s">
        <v>16</v>
      </c>
      <c r="H2218">
        <v>2</v>
      </c>
      <c r="I2218">
        <v>89866.11</v>
      </c>
      <c r="J2218" t="s">
        <v>6655</v>
      </c>
      <c r="K2218" s="4">
        <f t="shared" si="34"/>
        <v>7488.8424999999997</v>
      </c>
      <c r="L2218" s="6">
        <v>7488.8424999999997</v>
      </c>
    </row>
    <row r="2219" spans="1:12" x14ac:dyDescent="0.25">
      <c r="A2219">
        <v>3218</v>
      </c>
      <c r="B2219">
        <v>45078</v>
      </c>
      <c r="C2219" t="s">
        <v>1170</v>
      </c>
      <c r="D2219" t="s">
        <v>121</v>
      </c>
      <c r="E2219" t="s">
        <v>30</v>
      </c>
      <c r="F2219" t="s">
        <v>122</v>
      </c>
      <c r="G2219" t="s">
        <v>26</v>
      </c>
      <c r="H2219">
        <v>15</v>
      </c>
      <c r="I2219">
        <v>34810.879999999997</v>
      </c>
      <c r="J2219" t="s">
        <v>3801</v>
      </c>
      <c r="K2219" s="4">
        <f t="shared" si="34"/>
        <v>2900.9066666666663</v>
      </c>
      <c r="L2219" s="6">
        <v>2900.9066666666663</v>
      </c>
    </row>
    <row r="2220" spans="1:12" x14ac:dyDescent="0.25">
      <c r="A2220">
        <v>3219</v>
      </c>
      <c r="B2220">
        <v>45127</v>
      </c>
      <c r="C2220" t="s">
        <v>1235</v>
      </c>
      <c r="D2220" t="s">
        <v>302</v>
      </c>
      <c r="E2220" t="s">
        <v>30</v>
      </c>
      <c r="F2220" t="s">
        <v>92</v>
      </c>
      <c r="G2220" t="s">
        <v>16</v>
      </c>
      <c r="H2220">
        <v>14</v>
      </c>
      <c r="I2220">
        <v>41232.449999999997</v>
      </c>
      <c r="J2220" t="s">
        <v>3299</v>
      </c>
      <c r="K2220" s="4">
        <f t="shared" si="34"/>
        <v>3436.0374999999999</v>
      </c>
      <c r="L2220" s="6">
        <v>3436.0374999999999</v>
      </c>
    </row>
    <row r="2221" spans="1:12" x14ac:dyDescent="0.25">
      <c r="A2221">
        <v>3220</v>
      </c>
      <c r="B2221">
        <v>45076</v>
      </c>
      <c r="C2221" t="s">
        <v>76</v>
      </c>
      <c r="D2221" t="s">
        <v>1236</v>
      </c>
      <c r="E2221" t="s">
        <v>24</v>
      </c>
      <c r="F2221" t="s">
        <v>129</v>
      </c>
      <c r="G2221" t="s">
        <v>35</v>
      </c>
      <c r="H2221">
        <v>0</v>
      </c>
      <c r="I2221">
        <v>44544.81</v>
      </c>
      <c r="J2221" t="s">
        <v>1517</v>
      </c>
      <c r="K2221" s="4">
        <f t="shared" si="34"/>
        <v>3712.0674999999997</v>
      </c>
      <c r="L2221" s="6">
        <v>3712.0674999999997</v>
      </c>
    </row>
    <row r="2222" spans="1:12" x14ac:dyDescent="0.25">
      <c r="A2222">
        <v>3221</v>
      </c>
      <c r="B2222">
        <v>45081</v>
      </c>
      <c r="C2222" t="s">
        <v>1237</v>
      </c>
      <c r="D2222" t="s">
        <v>415</v>
      </c>
      <c r="E2222" t="s">
        <v>14</v>
      </c>
      <c r="F2222" t="s">
        <v>46</v>
      </c>
      <c r="G2222" t="s">
        <v>35</v>
      </c>
      <c r="H2222">
        <v>11</v>
      </c>
      <c r="I2222">
        <v>70220.47</v>
      </c>
      <c r="J2222" t="s">
        <v>2086</v>
      </c>
      <c r="K2222" s="4">
        <f t="shared" si="34"/>
        <v>5851.7058333333334</v>
      </c>
      <c r="L2222" s="6">
        <v>5851.7058333333334</v>
      </c>
    </row>
    <row r="2223" spans="1:12" x14ac:dyDescent="0.25">
      <c r="A2223">
        <v>3222</v>
      </c>
      <c r="B2223">
        <v>45061</v>
      </c>
      <c r="C2223" t="s">
        <v>32</v>
      </c>
      <c r="D2223" t="s">
        <v>912</v>
      </c>
      <c r="E2223" t="s">
        <v>24</v>
      </c>
      <c r="F2223" t="s">
        <v>147</v>
      </c>
      <c r="G2223" t="s">
        <v>21</v>
      </c>
      <c r="H2223">
        <v>8</v>
      </c>
      <c r="I2223">
        <v>90778.55</v>
      </c>
      <c r="J2223" t="s">
        <v>1968</v>
      </c>
      <c r="K2223" s="4">
        <f t="shared" si="34"/>
        <v>7564.8791666666666</v>
      </c>
      <c r="L2223" s="6">
        <v>7564.8791666666666</v>
      </c>
    </row>
    <row r="2224" spans="1:12" x14ac:dyDescent="0.25">
      <c r="A2224">
        <v>3223</v>
      </c>
      <c r="B2224">
        <v>45054</v>
      </c>
      <c r="C2224" t="s">
        <v>381</v>
      </c>
      <c r="D2224" t="s">
        <v>447</v>
      </c>
      <c r="E2224" t="s">
        <v>30</v>
      </c>
      <c r="F2224" t="s">
        <v>246</v>
      </c>
      <c r="G2224" t="s">
        <v>26</v>
      </c>
      <c r="H2224">
        <v>8</v>
      </c>
      <c r="I2224">
        <v>79855.070000000007</v>
      </c>
      <c r="J2224" t="s">
        <v>3390</v>
      </c>
      <c r="K2224" s="4">
        <f t="shared" si="34"/>
        <v>6654.5891666666676</v>
      </c>
      <c r="L2224" s="6">
        <v>6654.5891666666676</v>
      </c>
    </row>
    <row r="2225" spans="1:12" x14ac:dyDescent="0.25">
      <c r="A2225">
        <v>3224</v>
      </c>
      <c r="B2225">
        <v>45133</v>
      </c>
      <c r="C2225" t="s">
        <v>427</v>
      </c>
      <c r="D2225" t="s">
        <v>954</v>
      </c>
      <c r="E2225" t="s">
        <v>14</v>
      </c>
      <c r="F2225" t="s">
        <v>363</v>
      </c>
      <c r="G2225" t="s">
        <v>35</v>
      </c>
      <c r="H2225">
        <v>2</v>
      </c>
      <c r="I2225">
        <v>44885.46</v>
      </c>
      <c r="J2225" t="s">
        <v>6581</v>
      </c>
      <c r="K2225" s="4">
        <f t="shared" si="34"/>
        <v>3740.4549999999999</v>
      </c>
      <c r="L2225" s="6">
        <v>3740.4549999999999</v>
      </c>
    </row>
    <row r="2226" spans="1:12" x14ac:dyDescent="0.25">
      <c r="A2226">
        <v>3225</v>
      </c>
      <c r="B2226">
        <v>45122</v>
      </c>
      <c r="C2226" t="s">
        <v>354</v>
      </c>
      <c r="D2226" t="s">
        <v>155</v>
      </c>
      <c r="E2226" t="s">
        <v>30</v>
      </c>
      <c r="F2226" t="s">
        <v>167</v>
      </c>
      <c r="G2226" t="s">
        <v>21</v>
      </c>
      <c r="H2226">
        <v>7</v>
      </c>
      <c r="I2226">
        <v>37408.449999999997</v>
      </c>
      <c r="J2226" t="s">
        <v>2943</v>
      </c>
      <c r="K2226" s="4">
        <f t="shared" si="34"/>
        <v>3117.3708333333329</v>
      </c>
      <c r="L2226" s="6">
        <v>3117.3708333333329</v>
      </c>
    </row>
    <row r="2227" spans="1:12" x14ac:dyDescent="0.25">
      <c r="A2227">
        <v>3226</v>
      </c>
      <c r="B2227">
        <v>45071</v>
      </c>
      <c r="C2227" t="s">
        <v>484</v>
      </c>
      <c r="D2227" t="s">
        <v>647</v>
      </c>
      <c r="E2227" t="s">
        <v>24</v>
      </c>
      <c r="F2227" t="s">
        <v>246</v>
      </c>
      <c r="G2227" t="s">
        <v>21</v>
      </c>
      <c r="H2227">
        <v>15</v>
      </c>
      <c r="I2227">
        <v>86144.34</v>
      </c>
      <c r="J2227" t="s">
        <v>9910</v>
      </c>
      <c r="K2227" s="4">
        <f t="shared" si="34"/>
        <v>7178.6949999999997</v>
      </c>
      <c r="L2227" s="6">
        <v>7178.6949999999997</v>
      </c>
    </row>
    <row r="2228" spans="1:12" x14ac:dyDescent="0.25">
      <c r="A2228">
        <v>3227</v>
      </c>
      <c r="B2228">
        <v>45085</v>
      </c>
      <c r="C2228" t="s">
        <v>194</v>
      </c>
      <c r="D2228" t="s">
        <v>146</v>
      </c>
      <c r="E2228" t="s">
        <v>30</v>
      </c>
      <c r="F2228" t="s">
        <v>203</v>
      </c>
      <c r="G2228" t="s">
        <v>26</v>
      </c>
      <c r="H2228">
        <v>15</v>
      </c>
      <c r="I2228">
        <v>49769.96</v>
      </c>
      <c r="J2228" t="s">
        <v>1446</v>
      </c>
      <c r="K2228" s="4">
        <f t="shared" si="34"/>
        <v>4147.4966666666669</v>
      </c>
      <c r="L2228" s="6">
        <v>4147.4966666666669</v>
      </c>
    </row>
    <row r="2229" spans="1:12" x14ac:dyDescent="0.25">
      <c r="A2229">
        <v>3228</v>
      </c>
      <c r="B2229">
        <v>45092</v>
      </c>
      <c r="C2229" t="s">
        <v>536</v>
      </c>
      <c r="D2229" t="s">
        <v>578</v>
      </c>
      <c r="E2229" t="s">
        <v>24</v>
      </c>
      <c r="F2229" t="s">
        <v>147</v>
      </c>
      <c r="G2229" t="s">
        <v>21</v>
      </c>
      <c r="H2229">
        <v>9</v>
      </c>
      <c r="I2229">
        <v>68373.13</v>
      </c>
      <c r="J2229" t="s">
        <v>3225</v>
      </c>
      <c r="K2229" s="4">
        <f t="shared" si="34"/>
        <v>5697.7608333333337</v>
      </c>
      <c r="L2229" s="6">
        <v>5697.7608333333337</v>
      </c>
    </row>
    <row r="2230" spans="1:12" x14ac:dyDescent="0.25">
      <c r="A2230">
        <v>3229</v>
      </c>
      <c r="B2230">
        <v>45126</v>
      </c>
      <c r="C2230" t="s">
        <v>973</v>
      </c>
      <c r="D2230" t="s">
        <v>678</v>
      </c>
      <c r="E2230" t="s">
        <v>14</v>
      </c>
      <c r="F2230" t="s">
        <v>205</v>
      </c>
      <c r="G2230" t="s">
        <v>35</v>
      </c>
      <c r="H2230">
        <v>17</v>
      </c>
      <c r="I2230">
        <v>82583.05</v>
      </c>
      <c r="J2230" t="s">
        <v>4383</v>
      </c>
      <c r="K2230" s="4">
        <f t="shared" si="34"/>
        <v>6881.9208333333336</v>
      </c>
      <c r="L2230" s="6">
        <v>6881.9208333333336</v>
      </c>
    </row>
    <row r="2231" spans="1:12" x14ac:dyDescent="0.25">
      <c r="A2231">
        <v>3230</v>
      </c>
      <c r="B2231">
        <v>45142</v>
      </c>
      <c r="C2231" t="s">
        <v>39</v>
      </c>
      <c r="D2231" t="s">
        <v>665</v>
      </c>
      <c r="E2231" t="s">
        <v>24</v>
      </c>
      <c r="F2231" t="s">
        <v>264</v>
      </c>
      <c r="G2231" t="s">
        <v>35</v>
      </c>
      <c r="H2231">
        <v>11</v>
      </c>
      <c r="I2231">
        <v>94610.57</v>
      </c>
      <c r="J2231" t="s">
        <v>2261</v>
      </c>
      <c r="K2231" s="4">
        <f t="shared" si="34"/>
        <v>7884.2141666666676</v>
      </c>
      <c r="L2231" s="6">
        <v>7884.2141666666676</v>
      </c>
    </row>
    <row r="2232" spans="1:12" x14ac:dyDescent="0.25">
      <c r="A2232">
        <v>3231</v>
      </c>
      <c r="B2232">
        <v>45088</v>
      </c>
      <c r="C2232" t="s">
        <v>186</v>
      </c>
      <c r="D2232" t="s">
        <v>672</v>
      </c>
      <c r="E2232" t="s">
        <v>24</v>
      </c>
      <c r="F2232" t="s">
        <v>25</v>
      </c>
      <c r="G2232" t="s">
        <v>26</v>
      </c>
      <c r="H2232">
        <v>20</v>
      </c>
      <c r="I2232">
        <v>83555.149999999994</v>
      </c>
      <c r="J2232" t="s">
        <v>4982</v>
      </c>
      <c r="K2232" s="4">
        <f t="shared" si="34"/>
        <v>6962.9291666666659</v>
      </c>
      <c r="L2232" s="6">
        <v>6962.9291666666659</v>
      </c>
    </row>
    <row r="2233" spans="1:12" x14ac:dyDescent="0.25">
      <c r="A2233">
        <v>3232</v>
      </c>
      <c r="B2233">
        <v>45122</v>
      </c>
      <c r="C2233" t="s">
        <v>130</v>
      </c>
      <c r="D2233" t="s">
        <v>553</v>
      </c>
      <c r="E2233" t="s">
        <v>24</v>
      </c>
      <c r="F2233" t="s">
        <v>173</v>
      </c>
      <c r="G2233" t="s">
        <v>16</v>
      </c>
      <c r="H2233">
        <v>5</v>
      </c>
      <c r="I2233">
        <v>88518.97</v>
      </c>
      <c r="J2233" t="s">
        <v>3209</v>
      </c>
      <c r="K2233" s="4">
        <f t="shared" si="34"/>
        <v>7376.5808333333334</v>
      </c>
      <c r="L2233" s="6">
        <v>7376.5808333333334</v>
      </c>
    </row>
    <row r="2234" spans="1:12" x14ac:dyDescent="0.25">
      <c r="A2234">
        <v>3233</v>
      </c>
      <c r="B2234">
        <v>45112</v>
      </c>
      <c r="C2234" t="s">
        <v>990</v>
      </c>
      <c r="D2234" t="s">
        <v>904</v>
      </c>
      <c r="E2234" t="s">
        <v>30</v>
      </c>
      <c r="F2234" t="s">
        <v>116</v>
      </c>
      <c r="G2234" t="s">
        <v>21</v>
      </c>
      <c r="H2234">
        <v>8</v>
      </c>
      <c r="I2234">
        <v>33657.589999999997</v>
      </c>
      <c r="J2234" t="s">
        <v>6940</v>
      </c>
      <c r="K2234" s="4">
        <f t="shared" si="34"/>
        <v>2804.7991666666662</v>
      </c>
      <c r="L2234" s="6">
        <v>2804.7991666666662</v>
      </c>
    </row>
    <row r="2235" spans="1:12" x14ac:dyDescent="0.25">
      <c r="A2235">
        <v>3234</v>
      </c>
      <c r="B2235">
        <v>45126</v>
      </c>
      <c r="C2235" t="s">
        <v>162</v>
      </c>
      <c r="D2235" t="s">
        <v>1048</v>
      </c>
      <c r="E2235" t="s">
        <v>14</v>
      </c>
      <c r="F2235" t="s">
        <v>113</v>
      </c>
      <c r="G2235" t="s">
        <v>35</v>
      </c>
      <c r="H2235">
        <v>10</v>
      </c>
      <c r="I2235">
        <v>64926.86</v>
      </c>
      <c r="J2235" t="s">
        <v>3496</v>
      </c>
      <c r="K2235" s="4">
        <f t="shared" si="34"/>
        <v>5410.5716666666667</v>
      </c>
      <c r="L2235" s="6">
        <v>5410.5716666666667</v>
      </c>
    </row>
    <row r="2236" spans="1:12" x14ac:dyDescent="0.25">
      <c r="A2236">
        <v>3235</v>
      </c>
      <c r="B2236">
        <v>45053</v>
      </c>
      <c r="C2236" t="s">
        <v>391</v>
      </c>
      <c r="D2236" t="s">
        <v>144</v>
      </c>
      <c r="E2236" t="s">
        <v>30</v>
      </c>
      <c r="F2236" t="s">
        <v>31</v>
      </c>
      <c r="G2236" t="s">
        <v>35</v>
      </c>
      <c r="H2236">
        <v>17</v>
      </c>
      <c r="I2236">
        <v>94035.22</v>
      </c>
      <c r="J2236" t="s">
        <v>2186</v>
      </c>
      <c r="K2236" s="4">
        <f t="shared" si="34"/>
        <v>7836.2683333333334</v>
      </c>
      <c r="L2236" s="6">
        <v>7836.2683333333334</v>
      </c>
    </row>
    <row r="2237" spans="1:12" x14ac:dyDescent="0.25">
      <c r="A2237">
        <v>3236</v>
      </c>
      <c r="B2237">
        <v>45127</v>
      </c>
      <c r="C2237" t="s">
        <v>238</v>
      </c>
      <c r="D2237" t="s">
        <v>187</v>
      </c>
      <c r="E2237" t="s">
        <v>30</v>
      </c>
      <c r="F2237" t="s">
        <v>75</v>
      </c>
      <c r="G2237" t="s">
        <v>16</v>
      </c>
      <c r="H2237">
        <v>17</v>
      </c>
      <c r="I2237">
        <v>56839.519999999997</v>
      </c>
      <c r="J2237" t="s">
        <v>1710</v>
      </c>
      <c r="K2237" s="4">
        <f t="shared" si="34"/>
        <v>4736.6266666666661</v>
      </c>
      <c r="L2237" s="6">
        <v>4736.6266666666661</v>
      </c>
    </row>
    <row r="2238" spans="1:12" x14ac:dyDescent="0.25">
      <c r="A2238">
        <v>3237</v>
      </c>
      <c r="B2238">
        <v>45143</v>
      </c>
      <c r="C2238" t="s">
        <v>270</v>
      </c>
      <c r="D2238" t="s">
        <v>713</v>
      </c>
      <c r="E2238" t="s">
        <v>14</v>
      </c>
      <c r="F2238" t="s">
        <v>164</v>
      </c>
      <c r="G2238" t="s">
        <v>26</v>
      </c>
      <c r="H2238">
        <v>2</v>
      </c>
      <c r="I2238">
        <v>81566.14</v>
      </c>
      <c r="J2238" t="s">
        <v>5044</v>
      </c>
      <c r="K2238" s="4">
        <f t="shared" si="34"/>
        <v>6797.1783333333333</v>
      </c>
      <c r="L2238" s="6">
        <v>6797.1783333333333</v>
      </c>
    </row>
    <row r="2239" spans="1:12" x14ac:dyDescent="0.25">
      <c r="A2239">
        <v>3238</v>
      </c>
      <c r="B2239">
        <v>45079</v>
      </c>
      <c r="C2239" t="s">
        <v>184</v>
      </c>
      <c r="D2239" t="s">
        <v>1238</v>
      </c>
      <c r="E2239" t="s">
        <v>30</v>
      </c>
      <c r="F2239" t="s">
        <v>176</v>
      </c>
      <c r="G2239" t="s">
        <v>35</v>
      </c>
      <c r="H2239">
        <v>6</v>
      </c>
      <c r="I2239">
        <v>86139.44</v>
      </c>
      <c r="J2239" t="s">
        <v>6538</v>
      </c>
      <c r="K2239" s="4">
        <f t="shared" si="34"/>
        <v>7178.2866666666669</v>
      </c>
      <c r="L2239" s="6">
        <v>7178.2866666666669</v>
      </c>
    </row>
    <row r="2240" spans="1:12" x14ac:dyDescent="0.25">
      <c r="A2240">
        <v>3239</v>
      </c>
      <c r="B2240">
        <v>45091</v>
      </c>
      <c r="C2240" t="s">
        <v>383</v>
      </c>
      <c r="D2240" t="s">
        <v>521</v>
      </c>
      <c r="E2240" t="s">
        <v>14</v>
      </c>
      <c r="F2240" t="s">
        <v>116</v>
      </c>
      <c r="G2240" t="s">
        <v>21</v>
      </c>
      <c r="H2240">
        <v>1</v>
      </c>
      <c r="I2240">
        <v>71512.149999999994</v>
      </c>
      <c r="J2240" t="s">
        <v>6408</v>
      </c>
      <c r="K2240" s="4">
        <f t="shared" si="34"/>
        <v>5959.3458333333328</v>
      </c>
      <c r="L2240" s="6">
        <v>5959.3458333333328</v>
      </c>
    </row>
    <row r="2241" spans="1:12" x14ac:dyDescent="0.25">
      <c r="A2241">
        <v>3240</v>
      </c>
      <c r="B2241">
        <v>45062</v>
      </c>
      <c r="C2241" t="s">
        <v>178</v>
      </c>
      <c r="D2241" t="s">
        <v>146</v>
      </c>
      <c r="E2241" t="s">
        <v>30</v>
      </c>
      <c r="F2241" t="s">
        <v>167</v>
      </c>
      <c r="G2241" t="s">
        <v>26</v>
      </c>
      <c r="H2241">
        <v>0</v>
      </c>
      <c r="I2241">
        <v>64013.98</v>
      </c>
      <c r="J2241" t="s">
        <v>2391</v>
      </c>
      <c r="K2241" s="4">
        <f t="shared" si="34"/>
        <v>5334.4983333333339</v>
      </c>
      <c r="L2241" s="6">
        <v>5334.4983333333339</v>
      </c>
    </row>
    <row r="2242" spans="1:12" x14ac:dyDescent="0.25">
      <c r="A2242">
        <v>3241</v>
      </c>
      <c r="B2242">
        <v>45068</v>
      </c>
      <c r="C2242" t="s">
        <v>348</v>
      </c>
      <c r="D2242" t="s">
        <v>195</v>
      </c>
      <c r="E2242" t="s">
        <v>14</v>
      </c>
      <c r="F2242" t="s">
        <v>198</v>
      </c>
      <c r="G2242" t="s">
        <v>26</v>
      </c>
      <c r="H2242">
        <v>1</v>
      </c>
      <c r="I2242">
        <v>53166.52</v>
      </c>
      <c r="J2242" t="s">
        <v>1932</v>
      </c>
      <c r="K2242" s="4">
        <f t="shared" si="34"/>
        <v>4430.5433333333331</v>
      </c>
      <c r="L2242" s="6">
        <v>4430.5433333333331</v>
      </c>
    </row>
    <row r="2243" spans="1:12" x14ac:dyDescent="0.25">
      <c r="A2243">
        <v>3242</v>
      </c>
      <c r="B2243">
        <v>45120</v>
      </c>
      <c r="C2243" t="s">
        <v>130</v>
      </c>
      <c r="D2243" t="s">
        <v>521</v>
      </c>
      <c r="E2243" t="s">
        <v>14</v>
      </c>
      <c r="F2243" t="s">
        <v>81</v>
      </c>
      <c r="G2243" t="s">
        <v>16</v>
      </c>
      <c r="H2243">
        <v>7</v>
      </c>
      <c r="I2243">
        <v>39200.1</v>
      </c>
      <c r="J2243" t="s">
        <v>4857</v>
      </c>
      <c r="K2243" s="4">
        <f t="shared" ref="K2243:K2306" si="35">I2243/12</f>
        <v>3266.6749999999997</v>
      </c>
      <c r="L2243" s="6">
        <v>3266.6749999999997</v>
      </c>
    </row>
    <row r="2244" spans="1:12" x14ac:dyDescent="0.25">
      <c r="A2244">
        <v>3243</v>
      </c>
      <c r="B2244">
        <v>45135</v>
      </c>
      <c r="C2244" t="s">
        <v>448</v>
      </c>
      <c r="D2244" t="s">
        <v>1066</v>
      </c>
      <c r="E2244" t="s">
        <v>30</v>
      </c>
      <c r="F2244" t="s">
        <v>167</v>
      </c>
      <c r="G2244" t="s">
        <v>26</v>
      </c>
      <c r="H2244">
        <v>3</v>
      </c>
      <c r="I2244">
        <v>87885.7</v>
      </c>
      <c r="J2244" t="s">
        <v>1678</v>
      </c>
      <c r="K2244" s="4">
        <f t="shared" si="35"/>
        <v>7323.8083333333334</v>
      </c>
      <c r="L2244" s="6">
        <v>7323.8083333333334</v>
      </c>
    </row>
    <row r="2245" spans="1:12" x14ac:dyDescent="0.25">
      <c r="A2245">
        <v>3244</v>
      </c>
      <c r="B2245">
        <v>45114</v>
      </c>
      <c r="C2245" t="s">
        <v>171</v>
      </c>
      <c r="D2245" t="s">
        <v>461</v>
      </c>
      <c r="E2245" t="s">
        <v>14</v>
      </c>
      <c r="F2245" t="s">
        <v>135</v>
      </c>
      <c r="G2245" t="s">
        <v>35</v>
      </c>
      <c r="H2245">
        <v>15</v>
      </c>
      <c r="I2245">
        <v>83548.429999999993</v>
      </c>
      <c r="J2245" t="s">
        <v>8005</v>
      </c>
      <c r="K2245" s="4">
        <f t="shared" si="35"/>
        <v>6962.3691666666664</v>
      </c>
      <c r="L2245" s="6">
        <v>6962.3691666666664</v>
      </c>
    </row>
    <row r="2246" spans="1:12" x14ac:dyDescent="0.25">
      <c r="A2246">
        <v>3245</v>
      </c>
      <c r="B2246">
        <v>45078</v>
      </c>
      <c r="C2246" t="s">
        <v>313</v>
      </c>
      <c r="D2246" t="s">
        <v>48</v>
      </c>
      <c r="E2246" t="s">
        <v>24</v>
      </c>
      <c r="F2246" t="s">
        <v>363</v>
      </c>
      <c r="G2246" t="s">
        <v>16</v>
      </c>
      <c r="H2246">
        <v>12</v>
      </c>
      <c r="I2246">
        <v>75661.539999999994</v>
      </c>
      <c r="J2246" t="s">
        <v>10176</v>
      </c>
      <c r="K2246" s="4">
        <f t="shared" si="35"/>
        <v>6305.1283333333331</v>
      </c>
      <c r="L2246" s="6">
        <v>6305.1283333333331</v>
      </c>
    </row>
    <row r="2247" spans="1:12" x14ac:dyDescent="0.25">
      <c r="A2247">
        <v>3246</v>
      </c>
      <c r="B2247">
        <v>45117</v>
      </c>
      <c r="C2247" t="s">
        <v>1030</v>
      </c>
      <c r="D2247" t="s">
        <v>63</v>
      </c>
      <c r="E2247" t="s">
        <v>30</v>
      </c>
      <c r="F2247" t="s">
        <v>81</v>
      </c>
      <c r="G2247" t="s">
        <v>21</v>
      </c>
      <c r="H2247">
        <v>9</v>
      </c>
      <c r="I2247">
        <v>66284.08</v>
      </c>
      <c r="J2247" t="s">
        <v>1627</v>
      </c>
      <c r="K2247" s="4">
        <f t="shared" si="35"/>
        <v>5523.6733333333332</v>
      </c>
      <c r="L2247" s="6">
        <v>5523.6733333333332</v>
      </c>
    </row>
    <row r="2248" spans="1:12" x14ac:dyDescent="0.25">
      <c r="A2248">
        <v>3247</v>
      </c>
      <c r="B2248">
        <v>45130</v>
      </c>
      <c r="C2248" t="s">
        <v>238</v>
      </c>
      <c r="D2248" t="s">
        <v>112</v>
      </c>
      <c r="E2248" t="s">
        <v>24</v>
      </c>
      <c r="F2248" t="s">
        <v>298</v>
      </c>
      <c r="G2248" t="s">
        <v>26</v>
      </c>
      <c r="H2248">
        <v>13</v>
      </c>
      <c r="I2248">
        <v>63884.34</v>
      </c>
      <c r="J2248" t="s">
        <v>4523</v>
      </c>
      <c r="K2248" s="4">
        <f t="shared" si="35"/>
        <v>5323.6949999999997</v>
      </c>
      <c r="L2248" s="6">
        <v>5323.6949999999997</v>
      </c>
    </row>
    <row r="2249" spans="1:12" x14ac:dyDescent="0.25">
      <c r="A2249">
        <v>3248</v>
      </c>
      <c r="B2249">
        <v>45053</v>
      </c>
      <c r="C2249" t="s">
        <v>256</v>
      </c>
      <c r="D2249" t="s">
        <v>183</v>
      </c>
      <c r="E2249" t="s">
        <v>30</v>
      </c>
      <c r="F2249" t="s">
        <v>167</v>
      </c>
      <c r="G2249" t="s">
        <v>16</v>
      </c>
      <c r="H2249">
        <v>14</v>
      </c>
      <c r="I2249">
        <v>50444.7</v>
      </c>
      <c r="J2249" t="s">
        <v>6381</v>
      </c>
      <c r="K2249" s="4">
        <f t="shared" si="35"/>
        <v>4203.7249999999995</v>
      </c>
      <c r="L2249" s="6">
        <v>4203.7249999999995</v>
      </c>
    </row>
    <row r="2250" spans="1:12" x14ac:dyDescent="0.25">
      <c r="A2250">
        <v>3249</v>
      </c>
      <c r="B2250">
        <v>45081</v>
      </c>
      <c r="C2250" t="s">
        <v>186</v>
      </c>
      <c r="D2250" t="s">
        <v>155</v>
      </c>
      <c r="E2250" t="s">
        <v>24</v>
      </c>
      <c r="F2250" t="s">
        <v>58</v>
      </c>
      <c r="G2250" t="s">
        <v>35</v>
      </c>
      <c r="H2250">
        <v>7</v>
      </c>
      <c r="I2250">
        <v>32963.19</v>
      </c>
      <c r="J2250" t="s">
        <v>1860</v>
      </c>
      <c r="K2250" s="4">
        <f t="shared" si="35"/>
        <v>2746.9325000000003</v>
      </c>
      <c r="L2250" s="6">
        <v>2746.9325000000003</v>
      </c>
    </row>
    <row r="2251" spans="1:12" x14ac:dyDescent="0.25">
      <c r="A2251">
        <v>3250</v>
      </c>
      <c r="B2251">
        <v>45107</v>
      </c>
      <c r="C2251" t="s">
        <v>327</v>
      </c>
      <c r="D2251" t="s">
        <v>388</v>
      </c>
      <c r="E2251" t="s">
        <v>30</v>
      </c>
      <c r="F2251" t="s">
        <v>92</v>
      </c>
      <c r="G2251" t="s">
        <v>16</v>
      </c>
      <c r="H2251">
        <v>4</v>
      </c>
      <c r="I2251">
        <v>40092.94</v>
      </c>
      <c r="J2251" t="s">
        <v>3827</v>
      </c>
      <c r="K2251" s="4">
        <f t="shared" si="35"/>
        <v>3341.0783333333334</v>
      </c>
      <c r="L2251" s="6">
        <v>3341.0783333333334</v>
      </c>
    </row>
    <row r="2252" spans="1:12" x14ac:dyDescent="0.25">
      <c r="A2252">
        <v>3251</v>
      </c>
      <c r="B2252">
        <v>45142</v>
      </c>
      <c r="C2252" t="s">
        <v>1164</v>
      </c>
      <c r="D2252" t="s">
        <v>620</v>
      </c>
      <c r="E2252" t="s">
        <v>24</v>
      </c>
      <c r="F2252" t="s">
        <v>164</v>
      </c>
      <c r="G2252" t="s">
        <v>26</v>
      </c>
      <c r="H2252">
        <v>14</v>
      </c>
      <c r="I2252">
        <v>91537.55</v>
      </c>
      <c r="J2252" t="s">
        <v>3496</v>
      </c>
      <c r="K2252" s="4">
        <f t="shared" si="35"/>
        <v>7628.1291666666666</v>
      </c>
      <c r="L2252" s="6">
        <v>7628.1291666666666</v>
      </c>
    </row>
    <row r="2253" spans="1:12" x14ac:dyDescent="0.25">
      <c r="A2253">
        <v>3252</v>
      </c>
      <c r="B2253">
        <v>45068</v>
      </c>
      <c r="C2253" t="s">
        <v>194</v>
      </c>
      <c r="D2253" t="s">
        <v>240</v>
      </c>
      <c r="E2253" t="s">
        <v>14</v>
      </c>
      <c r="F2253" t="s">
        <v>424</v>
      </c>
      <c r="G2253" t="s">
        <v>35</v>
      </c>
      <c r="H2253">
        <v>7</v>
      </c>
      <c r="I2253">
        <v>68123.710000000006</v>
      </c>
      <c r="J2253" t="s">
        <v>2889</v>
      </c>
      <c r="K2253" s="4">
        <f t="shared" si="35"/>
        <v>5676.9758333333339</v>
      </c>
      <c r="L2253" s="6">
        <v>5676.9758333333339</v>
      </c>
    </row>
    <row r="2254" spans="1:12" x14ac:dyDescent="0.25">
      <c r="A2254">
        <v>3253</v>
      </c>
      <c r="B2254">
        <v>45119</v>
      </c>
      <c r="C2254" t="s">
        <v>158</v>
      </c>
      <c r="D2254" t="s">
        <v>60</v>
      </c>
      <c r="E2254" t="s">
        <v>14</v>
      </c>
      <c r="F2254" t="s">
        <v>145</v>
      </c>
      <c r="G2254" t="s">
        <v>35</v>
      </c>
      <c r="H2254">
        <v>12</v>
      </c>
      <c r="I2254">
        <v>50136.45</v>
      </c>
      <c r="J2254" t="s">
        <v>6581</v>
      </c>
      <c r="K2254" s="4">
        <f t="shared" si="35"/>
        <v>4178.0374999999995</v>
      </c>
      <c r="L2254" s="6">
        <v>4178.0374999999995</v>
      </c>
    </row>
    <row r="2255" spans="1:12" x14ac:dyDescent="0.25">
      <c r="A2255">
        <v>3254</v>
      </c>
      <c r="B2255">
        <v>45092</v>
      </c>
      <c r="C2255" t="s">
        <v>276</v>
      </c>
      <c r="D2255" t="s">
        <v>96</v>
      </c>
      <c r="E2255" t="s">
        <v>14</v>
      </c>
      <c r="F2255" t="s">
        <v>52</v>
      </c>
      <c r="G2255" t="s">
        <v>21</v>
      </c>
      <c r="H2255">
        <v>12</v>
      </c>
      <c r="I2255">
        <v>91165.88</v>
      </c>
      <c r="J2255" t="s">
        <v>5627</v>
      </c>
      <c r="K2255" s="4">
        <f t="shared" si="35"/>
        <v>7597.1566666666668</v>
      </c>
      <c r="L2255" s="6">
        <v>7597.1566666666668</v>
      </c>
    </row>
    <row r="2256" spans="1:12" x14ac:dyDescent="0.25">
      <c r="A2256">
        <v>3255</v>
      </c>
      <c r="B2256">
        <v>45107</v>
      </c>
      <c r="C2256" t="s">
        <v>550</v>
      </c>
      <c r="D2256" t="s">
        <v>146</v>
      </c>
      <c r="E2256" t="s">
        <v>14</v>
      </c>
      <c r="F2256" t="s">
        <v>52</v>
      </c>
      <c r="G2256" t="s">
        <v>35</v>
      </c>
      <c r="H2256">
        <v>16</v>
      </c>
      <c r="I2256">
        <v>76361.45</v>
      </c>
      <c r="J2256" t="s">
        <v>4453</v>
      </c>
      <c r="K2256" s="4">
        <f t="shared" si="35"/>
        <v>6363.4541666666664</v>
      </c>
      <c r="L2256" s="6">
        <v>6363.4541666666664</v>
      </c>
    </row>
    <row r="2257" spans="1:12" x14ac:dyDescent="0.25">
      <c r="A2257">
        <v>3256</v>
      </c>
      <c r="B2257">
        <v>45131</v>
      </c>
      <c r="C2257" t="s">
        <v>54</v>
      </c>
      <c r="D2257" t="s">
        <v>388</v>
      </c>
      <c r="E2257" t="s">
        <v>30</v>
      </c>
      <c r="F2257" t="s">
        <v>129</v>
      </c>
      <c r="G2257" t="s">
        <v>35</v>
      </c>
      <c r="H2257">
        <v>10</v>
      </c>
      <c r="I2257">
        <v>99101.75</v>
      </c>
      <c r="J2257" t="s">
        <v>3018</v>
      </c>
      <c r="K2257" s="4">
        <f t="shared" si="35"/>
        <v>8258.4791666666661</v>
      </c>
      <c r="L2257" s="6">
        <v>8258.4791666666661</v>
      </c>
    </row>
    <row r="2258" spans="1:12" x14ac:dyDescent="0.25">
      <c r="A2258">
        <v>3257</v>
      </c>
      <c r="B2258">
        <v>45136</v>
      </c>
      <c r="C2258" t="s">
        <v>318</v>
      </c>
      <c r="D2258" t="s">
        <v>48</v>
      </c>
      <c r="E2258" t="s">
        <v>30</v>
      </c>
      <c r="F2258" t="s">
        <v>203</v>
      </c>
      <c r="G2258" t="s">
        <v>16</v>
      </c>
      <c r="H2258">
        <v>4</v>
      </c>
      <c r="I2258">
        <v>70703.61</v>
      </c>
      <c r="J2258" t="s">
        <v>3989</v>
      </c>
      <c r="K2258" s="4">
        <f t="shared" si="35"/>
        <v>5891.9674999999997</v>
      </c>
      <c r="L2258" s="6">
        <v>5891.9674999999997</v>
      </c>
    </row>
    <row r="2259" spans="1:12" x14ac:dyDescent="0.25">
      <c r="A2259">
        <v>3258</v>
      </c>
      <c r="B2259">
        <v>45075</v>
      </c>
      <c r="C2259" t="s">
        <v>354</v>
      </c>
      <c r="D2259" t="s">
        <v>1219</v>
      </c>
      <c r="E2259" t="s">
        <v>24</v>
      </c>
      <c r="F2259" t="s">
        <v>147</v>
      </c>
      <c r="G2259" t="s">
        <v>21</v>
      </c>
      <c r="H2259">
        <v>2</v>
      </c>
      <c r="I2259">
        <v>63661.64</v>
      </c>
      <c r="J2259" t="s">
        <v>3209</v>
      </c>
      <c r="K2259" s="4">
        <f t="shared" si="35"/>
        <v>5305.1366666666663</v>
      </c>
      <c r="L2259" s="6">
        <v>5305.1366666666663</v>
      </c>
    </row>
    <row r="2260" spans="1:12" x14ac:dyDescent="0.25">
      <c r="A2260">
        <v>3259</v>
      </c>
      <c r="B2260">
        <v>45054</v>
      </c>
      <c r="C2260" t="s">
        <v>70</v>
      </c>
      <c r="D2260" t="s">
        <v>788</v>
      </c>
      <c r="E2260" t="s">
        <v>14</v>
      </c>
      <c r="F2260" t="s">
        <v>52</v>
      </c>
      <c r="G2260" t="s">
        <v>16</v>
      </c>
      <c r="H2260">
        <v>16</v>
      </c>
      <c r="I2260">
        <v>38322.47</v>
      </c>
      <c r="J2260" t="s">
        <v>5215</v>
      </c>
      <c r="K2260" s="4">
        <f t="shared" si="35"/>
        <v>3193.5391666666669</v>
      </c>
      <c r="L2260" s="6">
        <v>3193.5391666666669</v>
      </c>
    </row>
    <row r="2261" spans="1:12" x14ac:dyDescent="0.25">
      <c r="A2261">
        <v>3260</v>
      </c>
      <c r="B2261">
        <v>45065</v>
      </c>
      <c r="C2261" t="s">
        <v>156</v>
      </c>
      <c r="D2261" t="s">
        <v>1239</v>
      </c>
      <c r="E2261" t="s">
        <v>24</v>
      </c>
      <c r="F2261" t="s">
        <v>78</v>
      </c>
      <c r="G2261" t="s">
        <v>26</v>
      </c>
      <c r="H2261">
        <v>8</v>
      </c>
      <c r="I2261">
        <v>53050.5</v>
      </c>
      <c r="J2261" t="s">
        <v>7297</v>
      </c>
      <c r="K2261" s="4">
        <f t="shared" si="35"/>
        <v>4420.875</v>
      </c>
      <c r="L2261" s="6">
        <v>4420.875</v>
      </c>
    </row>
    <row r="2262" spans="1:12" x14ac:dyDescent="0.25">
      <c r="A2262">
        <v>3261</v>
      </c>
      <c r="B2262">
        <v>45113</v>
      </c>
      <c r="C2262" t="s">
        <v>1240</v>
      </c>
      <c r="D2262" t="s">
        <v>1241</v>
      </c>
      <c r="E2262" t="s">
        <v>30</v>
      </c>
      <c r="F2262" t="s">
        <v>64</v>
      </c>
      <c r="G2262" t="s">
        <v>26</v>
      </c>
      <c r="H2262">
        <v>14</v>
      </c>
      <c r="I2262">
        <v>77555.350000000006</v>
      </c>
      <c r="J2262" t="s">
        <v>1895</v>
      </c>
      <c r="K2262" s="4">
        <f t="shared" si="35"/>
        <v>6462.9458333333341</v>
      </c>
      <c r="L2262" s="6">
        <v>6462.9458333333341</v>
      </c>
    </row>
    <row r="2263" spans="1:12" x14ac:dyDescent="0.25">
      <c r="A2263">
        <v>3262</v>
      </c>
      <c r="B2263">
        <v>45083</v>
      </c>
      <c r="C2263" t="s">
        <v>803</v>
      </c>
      <c r="D2263" t="s">
        <v>1242</v>
      </c>
      <c r="E2263" t="s">
        <v>30</v>
      </c>
      <c r="F2263" t="s">
        <v>78</v>
      </c>
      <c r="G2263" t="s">
        <v>26</v>
      </c>
      <c r="H2263">
        <v>0</v>
      </c>
      <c r="I2263">
        <v>42305.41</v>
      </c>
      <c r="J2263" t="s">
        <v>4635</v>
      </c>
      <c r="K2263" s="4">
        <f t="shared" si="35"/>
        <v>3525.4508333333338</v>
      </c>
      <c r="L2263" s="6">
        <v>3525.4508333333338</v>
      </c>
    </row>
    <row r="2264" spans="1:12" x14ac:dyDescent="0.25">
      <c r="A2264">
        <v>3263</v>
      </c>
      <c r="B2264">
        <v>45053</v>
      </c>
      <c r="C2264" t="s">
        <v>602</v>
      </c>
      <c r="D2264" t="s">
        <v>1243</v>
      </c>
      <c r="E2264" t="s">
        <v>30</v>
      </c>
      <c r="F2264" t="s">
        <v>246</v>
      </c>
      <c r="G2264" t="s">
        <v>21</v>
      </c>
      <c r="H2264">
        <v>6</v>
      </c>
      <c r="I2264">
        <v>82231.83</v>
      </c>
      <c r="J2264" t="s">
        <v>2006</v>
      </c>
      <c r="K2264" s="4">
        <f t="shared" si="35"/>
        <v>6852.6525000000001</v>
      </c>
      <c r="L2264" s="6">
        <v>6852.6525000000001</v>
      </c>
    </row>
    <row r="2265" spans="1:12" x14ac:dyDescent="0.25">
      <c r="A2265">
        <v>3264</v>
      </c>
      <c r="B2265">
        <v>45139</v>
      </c>
      <c r="C2265" t="s">
        <v>56</v>
      </c>
      <c r="D2265" t="s">
        <v>1215</v>
      </c>
      <c r="E2265" t="s">
        <v>30</v>
      </c>
      <c r="F2265" t="s">
        <v>38</v>
      </c>
      <c r="G2265" t="s">
        <v>26</v>
      </c>
      <c r="H2265">
        <v>6</v>
      </c>
      <c r="I2265">
        <v>37493.65</v>
      </c>
      <c r="J2265" t="s">
        <v>12084</v>
      </c>
      <c r="K2265" s="4">
        <f t="shared" si="35"/>
        <v>3124.4708333333333</v>
      </c>
      <c r="L2265" s="6">
        <v>3124.4708333333333</v>
      </c>
    </row>
    <row r="2266" spans="1:12" x14ac:dyDescent="0.25">
      <c r="A2266">
        <v>3265</v>
      </c>
      <c r="B2266">
        <v>45075</v>
      </c>
      <c r="C2266" t="s">
        <v>657</v>
      </c>
      <c r="D2266" t="s">
        <v>146</v>
      </c>
      <c r="E2266" t="s">
        <v>14</v>
      </c>
      <c r="F2266" t="s">
        <v>198</v>
      </c>
      <c r="G2266" t="s">
        <v>16</v>
      </c>
      <c r="H2266">
        <v>4</v>
      </c>
      <c r="I2266">
        <v>92799.8</v>
      </c>
      <c r="J2266" t="s">
        <v>2136</v>
      </c>
      <c r="K2266" s="4">
        <f t="shared" si="35"/>
        <v>7733.3166666666666</v>
      </c>
      <c r="L2266" s="6">
        <v>7733.3166666666666</v>
      </c>
    </row>
    <row r="2267" spans="1:12" x14ac:dyDescent="0.25">
      <c r="A2267">
        <v>3266</v>
      </c>
      <c r="B2267">
        <v>45093</v>
      </c>
      <c r="C2267" t="s">
        <v>651</v>
      </c>
      <c r="D2267" t="s">
        <v>274</v>
      </c>
      <c r="E2267" t="s">
        <v>24</v>
      </c>
      <c r="F2267" t="s">
        <v>290</v>
      </c>
      <c r="G2267" t="s">
        <v>26</v>
      </c>
      <c r="H2267">
        <v>12</v>
      </c>
      <c r="I2267">
        <v>84384.31</v>
      </c>
      <c r="J2267" t="s">
        <v>5665</v>
      </c>
      <c r="K2267" s="4">
        <f t="shared" si="35"/>
        <v>7032.0258333333331</v>
      </c>
      <c r="L2267" s="6">
        <v>7032.0258333333331</v>
      </c>
    </row>
    <row r="2268" spans="1:12" x14ac:dyDescent="0.25">
      <c r="A2268">
        <v>3267</v>
      </c>
      <c r="B2268">
        <v>45077</v>
      </c>
      <c r="C2268" t="s">
        <v>254</v>
      </c>
      <c r="D2268" t="s">
        <v>916</v>
      </c>
      <c r="E2268" t="s">
        <v>30</v>
      </c>
      <c r="F2268" t="s">
        <v>167</v>
      </c>
      <c r="G2268" t="s">
        <v>35</v>
      </c>
      <c r="H2268">
        <v>16</v>
      </c>
      <c r="I2268">
        <v>30263.32</v>
      </c>
      <c r="J2268" t="s">
        <v>2977</v>
      </c>
      <c r="K2268" s="4">
        <f t="shared" si="35"/>
        <v>2521.9433333333332</v>
      </c>
      <c r="L2268" s="6">
        <v>2521.9433333333332</v>
      </c>
    </row>
    <row r="2269" spans="1:12" x14ac:dyDescent="0.25">
      <c r="A2269">
        <v>3268</v>
      </c>
      <c r="B2269">
        <v>45111</v>
      </c>
      <c r="C2269" t="s">
        <v>53</v>
      </c>
      <c r="D2269" t="s">
        <v>946</v>
      </c>
      <c r="E2269" t="s">
        <v>30</v>
      </c>
      <c r="F2269" t="s">
        <v>69</v>
      </c>
      <c r="G2269" t="s">
        <v>35</v>
      </c>
      <c r="H2269">
        <v>12</v>
      </c>
      <c r="I2269">
        <v>41809.25</v>
      </c>
      <c r="J2269" t="s">
        <v>5659</v>
      </c>
      <c r="K2269" s="4">
        <f t="shared" si="35"/>
        <v>3484.1041666666665</v>
      </c>
      <c r="L2269" s="6">
        <v>3484.1041666666665</v>
      </c>
    </row>
    <row r="2270" spans="1:12" x14ac:dyDescent="0.25">
      <c r="A2270">
        <v>3269</v>
      </c>
      <c r="B2270">
        <v>45124</v>
      </c>
      <c r="C2270" t="s">
        <v>70</v>
      </c>
      <c r="D2270" t="s">
        <v>488</v>
      </c>
      <c r="E2270" t="s">
        <v>30</v>
      </c>
      <c r="F2270" t="s">
        <v>211</v>
      </c>
      <c r="G2270" t="s">
        <v>26</v>
      </c>
      <c r="H2270">
        <v>5</v>
      </c>
      <c r="I2270">
        <v>88163.29</v>
      </c>
      <c r="J2270" t="s">
        <v>8023</v>
      </c>
      <c r="K2270" s="4">
        <f t="shared" si="35"/>
        <v>7346.9408333333331</v>
      </c>
      <c r="L2270" s="6">
        <v>7346.9408333333331</v>
      </c>
    </row>
    <row r="2271" spans="1:12" x14ac:dyDescent="0.25">
      <c r="A2271">
        <v>3270</v>
      </c>
      <c r="B2271">
        <v>45054</v>
      </c>
      <c r="C2271" t="s">
        <v>381</v>
      </c>
      <c r="D2271" t="s">
        <v>1244</v>
      </c>
      <c r="E2271" t="s">
        <v>14</v>
      </c>
      <c r="F2271" t="s">
        <v>298</v>
      </c>
      <c r="G2271" t="s">
        <v>35</v>
      </c>
      <c r="H2271">
        <v>6</v>
      </c>
      <c r="I2271">
        <v>33105.29</v>
      </c>
      <c r="J2271" t="s">
        <v>8490</v>
      </c>
      <c r="K2271" s="4">
        <f t="shared" si="35"/>
        <v>2758.7741666666666</v>
      </c>
      <c r="L2271" s="6">
        <v>2758.7741666666666</v>
      </c>
    </row>
    <row r="2272" spans="1:12" x14ac:dyDescent="0.25">
      <c r="A2272">
        <v>3271</v>
      </c>
      <c r="B2272">
        <v>45079</v>
      </c>
      <c r="C2272" t="s">
        <v>464</v>
      </c>
      <c r="D2272" t="s">
        <v>1229</v>
      </c>
      <c r="E2272" t="s">
        <v>30</v>
      </c>
      <c r="F2272" t="s">
        <v>89</v>
      </c>
      <c r="G2272" t="s">
        <v>26</v>
      </c>
      <c r="H2272">
        <v>8</v>
      </c>
      <c r="I2272">
        <v>57688.959999999999</v>
      </c>
      <c r="J2272" t="s">
        <v>8141</v>
      </c>
      <c r="K2272" s="4">
        <f t="shared" si="35"/>
        <v>4807.413333333333</v>
      </c>
      <c r="L2272" s="6">
        <v>4807.413333333333</v>
      </c>
    </row>
    <row r="2273" spans="1:12" x14ac:dyDescent="0.25">
      <c r="A2273">
        <v>3272</v>
      </c>
      <c r="B2273">
        <v>45062</v>
      </c>
      <c r="C2273" t="s">
        <v>152</v>
      </c>
      <c r="D2273" t="s">
        <v>476</v>
      </c>
      <c r="E2273" t="s">
        <v>24</v>
      </c>
      <c r="F2273" t="s">
        <v>132</v>
      </c>
      <c r="G2273" t="s">
        <v>26</v>
      </c>
      <c r="H2273">
        <v>2</v>
      </c>
      <c r="I2273">
        <v>98519.51</v>
      </c>
      <c r="J2273" t="s">
        <v>1524</v>
      </c>
      <c r="K2273" s="4">
        <f t="shared" si="35"/>
        <v>8209.9591666666656</v>
      </c>
      <c r="L2273" s="6">
        <v>8209.9591666666656</v>
      </c>
    </row>
    <row r="2274" spans="1:12" x14ac:dyDescent="0.25">
      <c r="A2274">
        <v>3273</v>
      </c>
      <c r="B2274">
        <v>45065</v>
      </c>
      <c r="C2274" t="s">
        <v>790</v>
      </c>
      <c r="D2274" t="s">
        <v>605</v>
      </c>
      <c r="E2274" t="s">
        <v>30</v>
      </c>
      <c r="F2274" t="s">
        <v>94</v>
      </c>
      <c r="G2274" t="s">
        <v>21</v>
      </c>
      <c r="H2274">
        <v>1</v>
      </c>
      <c r="I2274">
        <v>54419.87</v>
      </c>
      <c r="J2274" t="s">
        <v>1724</v>
      </c>
      <c r="K2274" s="4">
        <f t="shared" si="35"/>
        <v>4534.9891666666672</v>
      </c>
      <c r="L2274" s="6">
        <v>4534.9891666666672</v>
      </c>
    </row>
    <row r="2275" spans="1:12" x14ac:dyDescent="0.25">
      <c r="A2275">
        <v>3274</v>
      </c>
      <c r="B2275">
        <v>45083</v>
      </c>
      <c r="C2275" t="s">
        <v>457</v>
      </c>
      <c r="D2275" t="s">
        <v>678</v>
      </c>
      <c r="E2275" t="s">
        <v>30</v>
      </c>
      <c r="F2275" t="s">
        <v>173</v>
      </c>
      <c r="G2275" t="s">
        <v>35</v>
      </c>
      <c r="H2275">
        <v>13</v>
      </c>
      <c r="I2275">
        <v>78461.52</v>
      </c>
      <c r="J2275" t="s">
        <v>4663</v>
      </c>
      <c r="K2275" s="4">
        <f t="shared" si="35"/>
        <v>6538.46</v>
      </c>
      <c r="L2275" s="6">
        <v>6538.46</v>
      </c>
    </row>
    <row r="2276" spans="1:12" x14ac:dyDescent="0.25">
      <c r="A2276">
        <v>3275</v>
      </c>
      <c r="B2276">
        <v>45131</v>
      </c>
      <c r="C2276" t="s">
        <v>1245</v>
      </c>
      <c r="D2276" t="s">
        <v>311</v>
      </c>
      <c r="E2276" t="s">
        <v>14</v>
      </c>
      <c r="F2276" t="s">
        <v>122</v>
      </c>
      <c r="G2276" t="s">
        <v>16</v>
      </c>
      <c r="H2276">
        <v>1</v>
      </c>
      <c r="I2276">
        <v>84876.9</v>
      </c>
      <c r="J2276" t="s">
        <v>6169</v>
      </c>
      <c r="K2276" s="4">
        <f t="shared" si="35"/>
        <v>7073.0749999999998</v>
      </c>
      <c r="L2276" s="6">
        <v>7073.0749999999998</v>
      </c>
    </row>
    <row r="2277" spans="1:12" x14ac:dyDescent="0.25">
      <c r="A2277">
        <v>3276</v>
      </c>
      <c r="B2277">
        <v>45054</v>
      </c>
      <c r="C2277" t="s">
        <v>376</v>
      </c>
      <c r="D2277" t="s">
        <v>428</v>
      </c>
      <c r="E2277" t="s">
        <v>14</v>
      </c>
      <c r="F2277" t="s">
        <v>69</v>
      </c>
      <c r="G2277" t="s">
        <v>35</v>
      </c>
      <c r="H2277">
        <v>6</v>
      </c>
      <c r="I2277">
        <v>57599.66</v>
      </c>
      <c r="J2277" t="s">
        <v>4254</v>
      </c>
      <c r="K2277" s="4">
        <f t="shared" si="35"/>
        <v>4799.9716666666673</v>
      </c>
      <c r="L2277" s="6">
        <v>4799.9716666666673</v>
      </c>
    </row>
    <row r="2278" spans="1:12" x14ac:dyDescent="0.25">
      <c r="A2278">
        <v>3277</v>
      </c>
      <c r="B2278">
        <v>45131</v>
      </c>
      <c r="C2278" t="s">
        <v>567</v>
      </c>
      <c r="D2278" t="s">
        <v>1125</v>
      </c>
      <c r="E2278" t="s">
        <v>24</v>
      </c>
      <c r="F2278" t="s">
        <v>113</v>
      </c>
      <c r="G2278" t="s">
        <v>16</v>
      </c>
      <c r="H2278">
        <v>18</v>
      </c>
      <c r="I2278">
        <v>85050.02</v>
      </c>
      <c r="J2278" t="s">
        <v>7371</v>
      </c>
      <c r="K2278" s="4">
        <f t="shared" si="35"/>
        <v>7087.501666666667</v>
      </c>
      <c r="L2278" s="6">
        <v>7087.501666666667</v>
      </c>
    </row>
    <row r="2279" spans="1:12" x14ac:dyDescent="0.25">
      <c r="A2279">
        <v>3278</v>
      </c>
      <c r="B2279">
        <v>45059</v>
      </c>
      <c r="C2279" t="s">
        <v>1246</v>
      </c>
      <c r="D2279" t="s">
        <v>721</v>
      </c>
      <c r="E2279" t="s">
        <v>14</v>
      </c>
      <c r="F2279" t="s">
        <v>220</v>
      </c>
      <c r="G2279" t="s">
        <v>21</v>
      </c>
      <c r="H2279">
        <v>7</v>
      </c>
      <c r="I2279">
        <v>69151.570000000007</v>
      </c>
      <c r="J2279" t="s">
        <v>2716</v>
      </c>
      <c r="K2279" s="4">
        <f t="shared" si="35"/>
        <v>5762.6308333333336</v>
      </c>
      <c r="L2279" s="6">
        <v>5762.6308333333336</v>
      </c>
    </row>
    <row r="2280" spans="1:12" x14ac:dyDescent="0.25">
      <c r="A2280">
        <v>3279</v>
      </c>
      <c r="B2280">
        <v>45073</v>
      </c>
      <c r="C2280" t="s">
        <v>438</v>
      </c>
      <c r="D2280" t="s">
        <v>378</v>
      </c>
      <c r="E2280" t="s">
        <v>30</v>
      </c>
      <c r="F2280" t="s">
        <v>235</v>
      </c>
      <c r="G2280" t="s">
        <v>16</v>
      </c>
      <c r="H2280">
        <v>11</v>
      </c>
      <c r="I2280">
        <v>59026.84</v>
      </c>
      <c r="J2280" t="s">
        <v>3263</v>
      </c>
      <c r="K2280" s="4">
        <f t="shared" si="35"/>
        <v>4918.9033333333327</v>
      </c>
      <c r="L2280" s="6">
        <v>4918.9033333333327</v>
      </c>
    </row>
    <row r="2281" spans="1:12" x14ac:dyDescent="0.25">
      <c r="A2281">
        <v>3280</v>
      </c>
      <c r="B2281">
        <v>45108</v>
      </c>
      <c r="C2281" t="s">
        <v>318</v>
      </c>
      <c r="D2281" t="s">
        <v>454</v>
      </c>
      <c r="E2281" t="s">
        <v>14</v>
      </c>
      <c r="F2281" t="s">
        <v>55</v>
      </c>
      <c r="G2281" t="s">
        <v>21</v>
      </c>
      <c r="H2281">
        <v>12</v>
      </c>
      <c r="I2281">
        <v>81084.350000000006</v>
      </c>
      <c r="J2281" t="s">
        <v>3186</v>
      </c>
      <c r="K2281" s="4">
        <f t="shared" si="35"/>
        <v>6757.0291666666672</v>
      </c>
      <c r="L2281" s="6">
        <v>6757.0291666666672</v>
      </c>
    </row>
    <row r="2282" spans="1:12" x14ac:dyDescent="0.25">
      <c r="A2282">
        <v>3281</v>
      </c>
      <c r="B2282">
        <v>45082</v>
      </c>
      <c r="C2282" t="s">
        <v>352</v>
      </c>
      <c r="D2282" t="s">
        <v>1234</v>
      </c>
      <c r="E2282" t="s">
        <v>24</v>
      </c>
      <c r="F2282" t="s">
        <v>265</v>
      </c>
      <c r="G2282" t="s">
        <v>26</v>
      </c>
      <c r="H2282">
        <v>2</v>
      </c>
      <c r="I2282">
        <v>39157.120000000003</v>
      </c>
      <c r="J2282" t="s">
        <v>6218</v>
      </c>
      <c r="K2282" s="4">
        <f t="shared" si="35"/>
        <v>3263.0933333333337</v>
      </c>
      <c r="L2282" s="6">
        <v>3263.0933333333337</v>
      </c>
    </row>
    <row r="2283" spans="1:12" x14ac:dyDescent="0.25">
      <c r="A2283">
        <v>3282</v>
      </c>
      <c r="B2283">
        <v>45068</v>
      </c>
      <c r="C2283" t="s">
        <v>913</v>
      </c>
      <c r="D2283" t="s">
        <v>704</v>
      </c>
      <c r="E2283" t="s">
        <v>30</v>
      </c>
      <c r="F2283" t="s">
        <v>235</v>
      </c>
      <c r="G2283" t="s">
        <v>21</v>
      </c>
      <c r="H2283">
        <v>18</v>
      </c>
      <c r="I2283">
        <v>32893.550000000003</v>
      </c>
      <c r="J2283" t="s">
        <v>11635</v>
      </c>
      <c r="K2283" s="4">
        <f t="shared" si="35"/>
        <v>2741.1291666666671</v>
      </c>
      <c r="L2283" s="6">
        <v>2741.1291666666671</v>
      </c>
    </row>
    <row r="2284" spans="1:12" x14ac:dyDescent="0.25">
      <c r="A2284">
        <v>3283</v>
      </c>
      <c r="B2284">
        <v>45115</v>
      </c>
      <c r="C2284" t="s">
        <v>150</v>
      </c>
      <c r="D2284" t="s">
        <v>191</v>
      </c>
      <c r="E2284" t="s">
        <v>14</v>
      </c>
      <c r="F2284" t="s">
        <v>116</v>
      </c>
      <c r="G2284" t="s">
        <v>21</v>
      </c>
      <c r="H2284">
        <v>0</v>
      </c>
      <c r="I2284">
        <v>85076.58</v>
      </c>
      <c r="J2284" t="s">
        <v>8064</v>
      </c>
      <c r="K2284" s="4">
        <f t="shared" si="35"/>
        <v>7089.7150000000001</v>
      </c>
      <c r="L2284" s="6">
        <v>7089.7150000000001</v>
      </c>
    </row>
    <row r="2285" spans="1:12" x14ac:dyDescent="0.25">
      <c r="A2285">
        <v>3284</v>
      </c>
      <c r="B2285">
        <v>45129</v>
      </c>
      <c r="C2285" t="s">
        <v>598</v>
      </c>
      <c r="D2285" t="s">
        <v>857</v>
      </c>
      <c r="E2285" t="s">
        <v>14</v>
      </c>
      <c r="F2285" t="s">
        <v>110</v>
      </c>
      <c r="G2285" t="s">
        <v>35</v>
      </c>
      <c r="H2285">
        <v>1</v>
      </c>
      <c r="I2285">
        <v>37382.06</v>
      </c>
      <c r="J2285" t="s">
        <v>4977</v>
      </c>
      <c r="K2285" s="4">
        <f t="shared" si="35"/>
        <v>3115.1716666666666</v>
      </c>
      <c r="L2285" s="6">
        <v>3115.1716666666666</v>
      </c>
    </row>
    <row r="2286" spans="1:12" x14ac:dyDescent="0.25">
      <c r="A2286">
        <v>3285</v>
      </c>
      <c r="B2286">
        <v>45138</v>
      </c>
      <c r="C2286" t="s">
        <v>1247</v>
      </c>
      <c r="D2286" t="s">
        <v>271</v>
      </c>
      <c r="E2286" t="s">
        <v>24</v>
      </c>
      <c r="F2286" t="s">
        <v>132</v>
      </c>
      <c r="G2286" t="s">
        <v>35</v>
      </c>
      <c r="H2286">
        <v>14</v>
      </c>
      <c r="I2286">
        <v>58623.32</v>
      </c>
      <c r="J2286" t="s">
        <v>5351</v>
      </c>
      <c r="K2286" s="4">
        <f t="shared" si="35"/>
        <v>4885.2766666666666</v>
      </c>
      <c r="L2286" s="6">
        <v>4885.2766666666666</v>
      </c>
    </row>
    <row r="2287" spans="1:12" x14ac:dyDescent="0.25">
      <c r="A2287">
        <v>3286</v>
      </c>
      <c r="B2287">
        <v>45142</v>
      </c>
      <c r="C2287" t="s">
        <v>130</v>
      </c>
      <c r="D2287" t="s">
        <v>1130</v>
      </c>
      <c r="E2287" t="s">
        <v>24</v>
      </c>
      <c r="F2287" t="s">
        <v>189</v>
      </c>
      <c r="G2287" t="s">
        <v>16</v>
      </c>
      <c r="H2287">
        <v>8</v>
      </c>
      <c r="I2287">
        <v>49024.77</v>
      </c>
      <c r="J2287" t="s">
        <v>1627</v>
      </c>
      <c r="K2287" s="4">
        <f t="shared" si="35"/>
        <v>4085.3974999999996</v>
      </c>
      <c r="L2287" s="6">
        <v>4085.3974999999996</v>
      </c>
    </row>
    <row r="2288" spans="1:12" x14ac:dyDescent="0.25">
      <c r="A2288">
        <v>3287</v>
      </c>
      <c r="B2288">
        <v>45093</v>
      </c>
      <c r="C2288" t="s">
        <v>448</v>
      </c>
      <c r="D2288" t="s">
        <v>131</v>
      </c>
      <c r="E2288" t="s">
        <v>14</v>
      </c>
      <c r="F2288" t="s">
        <v>189</v>
      </c>
      <c r="G2288" t="s">
        <v>16</v>
      </c>
      <c r="H2288">
        <v>13</v>
      </c>
      <c r="I2288">
        <v>82297.22</v>
      </c>
      <c r="J2288" t="s">
        <v>2837</v>
      </c>
      <c r="K2288" s="4">
        <f t="shared" si="35"/>
        <v>6858.1016666666665</v>
      </c>
      <c r="L2288" s="6">
        <v>6858.1016666666665</v>
      </c>
    </row>
    <row r="2289" spans="1:12" x14ac:dyDescent="0.25">
      <c r="A2289">
        <v>3288</v>
      </c>
      <c r="B2289">
        <v>45110</v>
      </c>
      <c r="C2289" t="s">
        <v>784</v>
      </c>
      <c r="D2289" t="s">
        <v>231</v>
      </c>
      <c r="E2289" t="s">
        <v>14</v>
      </c>
      <c r="F2289" t="s">
        <v>145</v>
      </c>
      <c r="G2289" t="s">
        <v>21</v>
      </c>
      <c r="H2289">
        <v>10</v>
      </c>
      <c r="I2289">
        <v>74369.600000000006</v>
      </c>
      <c r="J2289" t="s">
        <v>2720</v>
      </c>
      <c r="K2289" s="4">
        <f t="shared" si="35"/>
        <v>6197.4666666666672</v>
      </c>
      <c r="L2289" s="6">
        <v>6197.4666666666672</v>
      </c>
    </row>
    <row r="2290" spans="1:12" x14ac:dyDescent="0.25">
      <c r="A2290">
        <v>3289</v>
      </c>
      <c r="B2290">
        <v>45122</v>
      </c>
      <c r="C2290" t="s">
        <v>168</v>
      </c>
      <c r="D2290" t="s">
        <v>202</v>
      </c>
      <c r="E2290" t="s">
        <v>14</v>
      </c>
      <c r="F2290" t="s">
        <v>31</v>
      </c>
      <c r="G2290" t="s">
        <v>26</v>
      </c>
      <c r="H2290">
        <v>1</v>
      </c>
      <c r="I2290">
        <v>54976.639999999999</v>
      </c>
      <c r="J2290" t="s">
        <v>2122</v>
      </c>
      <c r="K2290" s="4">
        <f t="shared" si="35"/>
        <v>4581.3866666666663</v>
      </c>
      <c r="L2290" s="6">
        <v>4581.3866666666663</v>
      </c>
    </row>
    <row r="2291" spans="1:12" x14ac:dyDescent="0.25">
      <c r="A2291">
        <v>3290</v>
      </c>
      <c r="B2291">
        <v>45059</v>
      </c>
      <c r="C2291" t="s">
        <v>242</v>
      </c>
      <c r="D2291" t="s">
        <v>496</v>
      </c>
      <c r="E2291" t="s">
        <v>14</v>
      </c>
      <c r="F2291" t="s">
        <v>290</v>
      </c>
      <c r="G2291" t="s">
        <v>21</v>
      </c>
      <c r="H2291">
        <v>1</v>
      </c>
      <c r="I2291">
        <v>69880.58</v>
      </c>
      <c r="J2291" t="s">
        <v>2716</v>
      </c>
      <c r="K2291" s="4">
        <f t="shared" si="35"/>
        <v>5823.3816666666671</v>
      </c>
      <c r="L2291" s="6">
        <v>5823.3816666666671</v>
      </c>
    </row>
    <row r="2292" spans="1:12" x14ac:dyDescent="0.25">
      <c r="A2292">
        <v>3291</v>
      </c>
      <c r="B2292">
        <v>45102</v>
      </c>
      <c r="C2292" t="s">
        <v>114</v>
      </c>
      <c r="D2292" t="s">
        <v>1248</v>
      </c>
      <c r="E2292" t="s">
        <v>24</v>
      </c>
      <c r="F2292" t="s">
        <v>81</v>
      </c>
      <c r="G2292" t="s">
        <v>35</v>
      </c>
      <c r="H2292">
        <v>4</v>
      </c>
      <c r="I2292">
        <v>83622.53</v>
      </c>
      <c r="J2292" t="s">
        <v>1433</v>
      </c>
      <c r="K2292" s="4">
        <f t="shared" si="35"/>
        <v>6968.5441666666666</v>
      </c>
      <c r="L2292" s="6">
        <v>6968.5441666666666</v>
      </c>
    </row>
    <row r="2293" spans="1:12" x14ac:dyDescent="0.25">
      <c r="A2293">
        <v>3292</v>
      </c>
      <c r="B2293">
        <v>45059</v>
      </c>
      <c r="C2293" t="s">
        <v>238</v>
      </c>
      <c r="D2293" t="s">
        <v>858</v>
      </c>
      <c r="E2293" t="s">
        <v>24</v>
      </c>
      <c r="F2293" t="s">
        <v>119</v>
      </c>
      <c r="G2293" t="s">
        <v>26</v>
      </c>
      <c r="H2293">
        <v>13</v>
      </c>
      <c r="I2293">
        <v>92679.57</v>
      </c>
      <c r="J2293" t="s">
        <v>5998</v>
      </c>
      <c r="K2293" s="4">
        <f t="shared" si="35"/>
        <v>7723.2975000000006</v>
      </c>
      <c r="L2293" s="6">
        <v>7723.2975000000006</v>
      </c>
    </row>
    <row r="2294" spans="1:12" x14ac:dyDescent="0.25">
      <c r="A2294">
        <v>3293</v>
      </c>
      <c r="B2294">
        <v>45102</v>
      </c>
      <c r="C2294" t="s">
        <v>651</v>
      </c>
      <c r="D2294" t="s">
        <v>814</v>
      </c>
      <c r="E2294" t="s">
        <v>24</v>
      </c>
      <c r="F2294" t="s">
        <v>135</v>
      </c>
      <c r="G2294" t="s">
        <v>16</v>
      </c>
      <c r="H2294">
        <v>10</v>
      </c>
      <c r="I2294">
        <v>71107.55</v>
      </c>
      <c r="J2294" t="s">
        <v>4359</v>
      </c>
      <c r="K2294" s="4">
        <f t="shared" si="35"/>
        <v>5925.6291666666666</v>
      </c>
      <c r="L2294" s="6">
        <v>5925.6291666666666</v>
      </c>
    </row>
    <row r="2295" spans="1:12" x14ac:dyDescent="0.25">
      <c r="A2295">
        <v>3294</v>
      </c>
      <c r="B2295">
        <v>45143</v>
      </c>
      <c r="C2295" t="s">
        <v>643</v>
      </c>
      <c r="D2295" t="s">
        <v>57</v>
      </c>
      <c r="E2295" t="s">
        <v>24</v>
      </c>
      <c r="F2295" t="s">
        <v>132</v>
      </c>
      <c r="G2295" t="s">
        <v>21</v>
      </c>
      <c r="H2295">
        <v>20</v>
      </c>
      <c r="I2295">
        <v>85543.97</v>
      </c>
      <c r="J2295" t="s">
        <v>2779</v>
      </c>
      <c r="K2295" s="4">
        <f t="shared" si="35"/>
        <v>7128.6641666666665</v>
      </c>
      <c r="L2295" s="6">
        <v>7128.6641666666665</v>
      </c>
    </row>
    <row r="2296" spans="1:12" x14ac:dyDescent="0.25">
      <c r="A2296">
        <v>3295</v>
      </c>
      <c r="B2296">
        <v>45139</v>
      </c>
      <c r="C2296" t="s">
        <v>233</v>
      </c>
      <c r="D2296" t="s">
        <v>431</v>
      </c>
      <c r="E2296" t="s">
        <v>14</v>
      </c>
      <c r="F2296" t="s">
        <v>453</v>
      </c>
      <c r="G2296" t="s">
        <v>21</v>
      </c>
      <c r="H2296">
        <v>0</v>
      </c>
      <c r="I2296">
        <v>55499.96</v>
      </c>
      <c r="J2296" t="s">
        <v>3176</v>
      </c>
      <c r="K2296" s="4">
        <f t="shared" si="35"/>
        <v>4624.9966666666669</v>
      </c>
      <c r="L2296" s="6">
        <v>4624.9966666666669</v>
      </c>
    </row>
    <row r="2297" spans="1:12" x14ac:dyDescent="0.25">
      <c r="A2297">
        <v>3296</v>
      </c>
      <c r="B2297">
        <v>45059</v>
      </c>
      <c r="C2297" t="s">
        <v>593</v>
      </c>
      <c r="D2297" t="s">
        <v>96</v>
      </c>
      <c r="E2297" t="s">
        <v>24</v>
      </c>
      <c r="F2297" t="s">
        <v>189</v>
      </c>
      <c r="G2297" t="s">
        <v>16</v>
      </c>
      <c r="H2297">
        <v>9</v>
      </c>
      <c r="I2297">
        <v>95308.45</v>
      </c>
      <c r="J2297" t="s">
        <v>6726</v>
      </c>
      <c r="K2297" s="4">
        <f t="shared" si="35"/>
        <v>7942.3708333333334</v>
      </c>
      <c r="L2297" s="6">
        <v>7942.3708333333334</v>
      </c>
    </row>
    <row r="2298" spans="1:12" x14ac:dyDescent="0.25">
      <c r="A2298">
        <v>3297</v>
      </c>
      <c r="B2298">
        <v>45065</v>
      </c>
      <c r="C2298" t="s">
        <v>304</v>
      </c>
      <c r="D2298" t="s">
        <v>434</v>
      </c>
      <c r="E2298" t="s">
        <v>24</v>
      </c>
      <c r="F2298" t="s">
        <v>20</v>
      </c>
      <c r="G2298" t="s">
        <v>35</v>
      </c>
      <c r="H2298">
        <v>9</v>
      </c>
      <c r="I2298">
        <v>55936.12</v>
      </c>
      <c r="J2298" t="s">
        <v>2716</v>
      </c>
      <c r="K2298" s="4">
        <f t="shared" si="35"/>
        <v>4661.3433333333332</v>
      </c>
      <c r="L2298" s="6">
        <v>4661.3433333333332</v>
      </c>
    </row>
    <row r="2299" spans="1:12" x14ac:dyDescent="0.25">
      <c r="A2299">
        <v>3298</v>
      </c>
      <c r="B2299">
        <v>45140</v>
      </c>
      <c r="C2299" t="s">
        <v>1249</v>
      </c>
      <c r="D2299" t="s">
        <v>1185</v>
      </c>
      <c r="E2299" t="s">
        <v>14</v>
      </c>
      <c r="F2299" t="s">
        <v>94</v>
      </c>
      <c r="G2299" t="s">
        <v>16</v>
      </c>
      <c r="H2299">
        <v>18</v>
      </c>
      <c r="I2299">
        <v>39756.879999999997</v>
      </c>
      <c r="J2299" t="s">
        <v>9866</v>
      </c>
      <c r="K2299" s="4">
        <f t="shared" si="35"/>
        <v>3313.0733333333333</v>
      </c>
      <c r="L2299" s="6">
        <v>3313.0733333333333</v>
      </c>
    </row>
    <row r="2300" spans="1:12" x14ac:dyDescent="0.25">
      <c r="A2300">
        <v>3299</v>
      </c>
      <c r="B2300">
        <v>45102</v>
      </c>
      <c r="C2300" t="s">
        <v>688</v>
      </c>
      <c r="D2300" t="s">
        <v>134</v>
      </c>
      <c r="E2300" t="s">
        <v>24</v>
      </c>
      <c r="F2300" t="s">
        <v>49</v>
      </c>
      <c r="G2300" t="s">
        <v>21</v>
      </c>
      <c r="H2300">
        <v>18</v>
      </c>
      <c r="I2300">
        <v>45421.29</v>
      </c>
      <c r="J2300" t="s">
        <v>12240</v>
      </c>
      <c r="K2300" s="4">
        <f t="shared" si="35"/>
        <v>3785.1075000000001</v>
      </c>
      <c r="L2300" s="6">
        <v>3785.1075000000001</v>
      </c>
    </row>
    <row r="2301" spans="1:12" x14ac:dyDescent="0.25">
      <c r="A2301">
        <v>3300</v>
      </c>
      <c r="B2301">
        <v>45129</v>
      </c>
      <c r="C2301" t="s">
        <v>417</v>
      </c>
      <c r="D2301" t="s">
        <v>637</v>
      </c>
      <c r="E2301" t="s">
        <v>30</v>
      </c>
      <c r="F2301" t="s">
        <v>89</v>
      </c>
      <c r="G2301" t="s">
        <v>26</v>
      </c>
      <c r="H2301">
        <v>6</v>
      </c>
      <c r="I2301">
        <v>64141.69</v>
      </c>
      <c r="J2301" t="s">
        <v>2391</v>
      </c>
      <c r="K2301" s="4">
        <f t="shared" si="35"/>
        <v>5345.1408333333338</v>
      </c>
      <c r="L2301" s="6">
        <v>5345.1408333333338</v>
      </c>
    </row>
    <row r="2302" spans="1:12" x14ac:dyDescent="0.25">
      <c r="A2302">
        <v>3301</v>
      </c>
      <c r="B2302">
        <v>45131</v>
      </c>
      <c r="C2302" t="s">
        <v>340</v>
      </c>
      <c r="D2302" t="s">
        <v>1163</v>
      </c>
      <c r="E2302" t="s">
        <v>14</v>
      </c>
      <c r="F2302" t="s">
        <v>43</v>
      </c>
      <c r="G2302" t="s">
        <v>35</v>
      </c>
      <c r="H2302">
        <v>14</v>
      </c>
      <c r="I2302">
        <v>37698.93</v>
      </c>
      <c r="J2302" t="s">
        <v>2169</v>
      </c>
      <c r="K2302" s="4">
        <f t="shared" si="35"/>
        <v>3141.5774999999999</v>
      </c>
      <c r="L2302" s="6">
        <v>3141.5774999999999</v>
      </c>
    </row>
    <row r="2303" spans="1:12" x14ac:dyDescent="0.25">
      <c r="A2303">
        <v>3302</v>
      </c>
      <c r="B2303">
        <v>45106</v>
      </c>
      <c r="C2303" t="s">
        <v>1250</v>
      </c>
      <c r="D2303" t="s">
        <v>271</v>
      </c>
      <c r="E2303" t="s">
        <v>14</v>
      </c>
      <c r="F2303" t="s">
        <v>101</v>
      </c>
      <c r="G2303" t="s">
        <v>26</v>
      </c>
      <c r="H2303">
        <v>11</v>
      </c>
      <c r="I2303">
        <v>94628.89</v>
      </c>
      <c r="J2303" t="s">
        <v>2215</v>
      </c>
      <c r="K2303" s="4">
        <f t="shared" si="35"/>
        <v>7885.7408333333333</v>
      </c>
      <c r="L2303" s="6">
        <v>7885.7408333333333</v>
      </c>
    </row>
    <row r="2304" spans="1:12" x14ac:dyDescent="0.25">
      <c r="A2304">
        <v>3303</v>
      </c>
      <c r="B2304">
        <v>45127</v>
      </c>
      <c r="C2304" t="s">
        <v>636</v>
      </c>
      <c r="D2304" t="s">
        <v>289</v>
      </c>
      <c r="E2304" t="s">
        <v>30</v>
      </c>
      <c r="F2304" t="s">
        <v>246</v>
      </c>
      <c r="G2304" t="s">
        <v>21</v>
      </c>
      <c r="H2304">
        <v>5</v>
      </c>
      <c r="I2304">
        <v>56462.91</v>
      </c>
      <c r="J2304" t="s">
        <v>3528</v>
      </c>
      <c r="K2304" s="4">
        <f t="shared" si="35"/>
        <v>4705.2425000000003</v>
      </c>
      <c r="L2304" s="6">
        <v>4705.2425000000003</v>
      </c>
    </row>
    <row r="2305" spans="1:12" x14ac:dyDescent="0.25">
      <c r="A2305">
        <v>3304</v>
      </c>
      <c r="B2305">
        <v>45133</v>
      </c>
      <c r="C2305" t="s">
        <v>519</v>
      </c>
      <c r="D2305" t="s">
        <v>1156</v>
      </c>
      <c r="E2305" t="s">
        <v>14</v>
      </c>
      <c r="F2305" t="s">
        <v>43</v>
      </c>
      <c r="G2305" t="s">
        <v>26</v>
      </c>
      <c r="H2305">
        <v>5</v>
      </c>
      <c r="I2305">
        <v>81180.34</v>
      </c>
      <c r="J2305" t="s">
        <v>5665</v>
      </c>
      <c r="K2305" s="4">
        <f t="shared" si="35"/>
        <v>6765.0283333333327</v>
      </c>
      <c r="L2305" s="6">
        <v>6765.0283333333327</v>
      </c>
    </row>
    <row r="2306" spans="1:12" x14ac:dyDescent="0.25">
      <c r="A2306">
        <v>3305</v>
      </c>
      <c r="B2306">
        <v>45136</v>
      </c>
      <c r="C2306" t="s">
        <v>243</v>
      </c>
      <c r="D2306" t="s">
        <v>768</v>
      </c>
      <c r="E2306" t="s">
        <v>30</v>
      </c>
      <c r="F2306" t="s">
        <v>214</v>
      </c>
      <c r="G2306" t="s">
        <v>21</v>
      </c>
      <c r="H2306">
        <v>6</v>
      </c>
      <c r="I2306">
        <v>73474.399999999994</v>
      </c>
      <c r="J2306" t="s">
        <v>1480</v>
      </c>
      <c r="K2306" s="4">
        <f t="shared" si="35"/>
        <v>6122.8666666666659</v>
      </c>
      <c r="L2306" s="6">
        <v>6122.8666666666659</v>
      </c>
    </row>
    <row r="2307" spans="1:12" x14ac:dyDescent="0.25">
      <c r="A2307">
        <v>3306</v>
      </c>
      <c r="B2307">
        <v>45098</v>
      </c>
      <c r="C2307" t="s">
        <v>448</v>
      </c>
      <c r="D2307" t="s">
        <v>553</v>
      </c>
      <c r="E2307" t="s">
        <v>30</v>
      </c>
      <c r="F2307" t="s">
        <v>75</v>
      </c>
      <c r="G2307" t="s">
        <v>21</v>
      </c>
      <c r="H2307">
        <v>16</v>
      </c>
      <c r="I2307">
        <v>57385.98</v>
      </c>
      <c r="J2307" t="s">
        <v>5164</v>
      </c>
      <c r="K2307" s="4">
        <f t="shared" ref="K2307:K2370" si="36">I2307/12</f>
        <v>4782.165</v>
      </c>
      <c r="L2307" s="6">
        <v>4782.165</v>
      </c>
    </row>
    <row r="2308" spans="1:12" x14ac:dyDescent="0.25">
      <c r="A2308">
        <v>3307</v>
      </c>
      <c r="B2308">
        <v>45115</v>
      </c>
      <c r="C2308" t="s">
        <v>28</v>
      </c>
      <c r="D2308" t="s">
        <v>383</v>
      </c>
      <c r="E2308" t="s">
        <v>30</v>
      </c>
      <c r="F2308" t="s">
        <v>31</v>
      </c>
      <c r="G2308" t="s">
        <v>21</v>
      </c>
      <c r="H2308">
        <v>11</v>
      </c>
      <c r="I2308">
        <v>75826.62</v>
      </c>
      <c r="J2308" t="s">
        <v>3176</v>
      </c>
      <c r="K2308" s="4">
        <f t="shared" si="36"/>
        <v>6318.8849999999993</v>
      </c>
      <c r="L2308" s="6">
        <v>6318.8849999999993</v>
      </c>
    </row>
    <row r="2309" spans="1:12" x14ac:dyDescent="0.25">
      <c r="A2309">
        <v>3308</v>
      </c>
      <c r="B2309">
        <v>45141</v>
      </c>
      <c r="C2309" t="s">
        <v>136</v>
      </c>
      <c r="D2309" t="s">
        <v>794</v>
      </c>
      <c r="E2309" t="s">
        <v>24</v>
      </c>
      <c r="F2309" t="s">
        <v>211</v>
      </c>
      <c r="G2309" t="s">
        <v>16</v>
      </c>
      <c r="H2309">
        <v>7</v>
      </c>
      <c r="I2309">
        <v>76841.83</v>
      </c>
      <c r="J2309" t="s">
        <v>7012</v>
      </c>
      <c r="K2309" s="4">
        <f t="shared" si="36"/>
        <v>6403.4858333333332</v>
      </c>
      <c r="L2309" s="6">
        <v>6403.4858333333332</v>
      </c>
    </row>
    <row r="2310" spans="1:12" x14ac:dyDescent="0.25">
      <c r="A2310">
        <v>3309</v>
      </c>
      <c r="B2310">
        <v>45072</v>
      </c>
      <c r="C2310" t="s">
        <v>56</v>
      </c>
      <c r="D2310" t="s">
        <v>96</v>
      </c>
      <c r="E2310" t="s">
        <v>30</v>
      </c>
      <c r="F2310" t="s">
        <v>170</v>
      </c>
      <c r="G2310" t="s">
        <v>21</v>
      </c>
      <c r="H2310">
        <v>1</v>
      </c>
      <c r="I2310">
        <v>71690.61</v>
      </c>
      <c r="J2310" t="s">
        <v>6423</v>
      </c>
      <c r="K2310" s="4">
        <f t="shared" si="36"/>
        <v>5974.2174999999997</v>
      </c>
      <c r="L2310" s="6">
        <v>5974.2174999999997</v>
      </c>
    </row>
    <row r="2311" spans="1:12" x14ac:dyDescent="0.25">
      <c r="A2311">
        <v>3310</v>
      </c>
      <c r="B2311">
        <v>45141</v>
      </c>
      <c r="C2311" t="s">
        <v>515</v>
      </c>
      <c r="D2311" t="s">
        <v>294</v>
      </c>
      <c r="E2311" t="s">
        <v>14</v>
      </c>
      <c r="F2311" t="s">
        <v>135</v>
      </c>
      <c r="G2311" t="s">
        <v>16</v>
      </c>
      <c r="H2311">
        <v>13</v>
      </c>
      <c r="I2311">
        <v>34157.64</v>
      </c>
      <c r="J2311" t="s">
        <v>3325</v>
      </c>
      <c r="K2311" s="4">
        <f t="shared" si="36"/>
        <v>2846.47</v>
      </c>
      <c r="L2311" s="6">
        <v>2846.47</v>
      </c>
    </row>
    <row r="2312" spans="1:12" x14ac:dyDescent="0.25">
      <c r="A2312">
        <v>3311</v>
      </c>
      <c r="B2312">
        <v>45063</v>
      </c>
      <c r="C2312" t="s">
        <v>242</v>
      </c>
      <c r="D2312" t="s">
        <v>866</v>
      </c>
      <c r="E2312" t="s">
        <v>14</v>
      </c>
      <c r="F2312" t="s">
        <v>170</v>
      </c>
      <c r="G2312" t="s">
        <v>26</v>
      </c>
      <c r="H2312">
        <v>11</v>
      </c>
      <c r="I2312">
        <v>56375.06</v>
      </c>
      <c r="J2312" t="s">
        <v>1780</v>
      </c>
      <c r="K2312" s="4">
        <f t="shared" si="36"/>
        <v>4697.9216666666662</v>
      </c>
      <c r="L2312" s="6">
        <v>4697.9216666666662</v>
      </c>
    </row>
    <row r="2313" spans="1:12" x14ac:dyDescent="0.25">
      <c r="A2313">
        <v>3312</v>
      </c>
      <c r="B2313">
        <v>45123</v>
      </c>
      <c r="C2313" t="s">
        <v>279</v>
      </c>
      <c r="D2313" t="s">
        <v>191</v>
      </c>
      <c r="E2313" t="s">
        <v>24</v>
      </c>
      <c r="F2313" t="s">
        <v>116</v>
      </c>
      <c r="G2313" t="s">
        <v>21</v>
      </c>
      <c r="H2313">
        <v>14</v>
      </c>
      <c r="I2313">
        <v>88807.16</v>
      </c>
      <c r="J2313" t="s">
        <v>3417</v>
      </c>
      <c r="K2313" s="4">
        <f t="shared" si="36"/>
        <v>7400.5966666666673</v>
      </c>
      <c r="L2313" s="6">
        <v>7400.5966666666673</v>
      </c>
    </row>
    <row r="2314" spans="1:12" x14ac:dyDescent="0.25">
      <c r="A2314">
        <v>3313</v>
      </c>
      <c r="B2314">
        <v>45066</v>
      </c>
      <c r="C2314" t="s">
        <v>165</v>
      </c>
      <c r="D2314" t="s">
        <v>155</v>
      </c>
      <c r="E2314" t="s">
        <v>14</v>
      </c>
      <c r="F2314" t="s">
        <v>69</v>
      </c>
      <c r="G2314" t="s">
        <v>21</v>
      </c>
      <c r="H2314">
        <v>3</v>
      </c>
      <c r="I2314">
        <v>43952.28</v>
      </c>
      <c r="J2314" t="s">
        <v>4200</v>
      </c>
      <c r="K2314" s="4">
        <f t="shared" si="36"/>
        <v>3662.69</v>
      </c>
      <c r="L2314" s="6">
        <v>3662.69</v>
      </c>
    </row>
    <row r="2315" spans="1:12" x14ac:dyDescent="0.25">
      <c r="A2315">
        <v>3314</v>
      </c>
      <c r="B2315">
        <v>45142</v>
      </c>
      <c r="C2315" t="s">
        <v>213</v>
      </c>
      <c r="D2315" t="s">
        <v>1251</v>
      </c>
      <c r="E2315" t="s">
        <v>24</v>
      </c>
      <c r="F2315" t="s">
        <v>110</v>
      </c>
      <c r="G2315" t="s">
        <v>26</v>
      </c>
      <c r="H2315">
        <v>17</v>
      </c>
      <c r="I2315">
        <v>82169.78</v>
      </c>
      <c r="J2315" t="s">
        <v>4200</v>
      </c>
      <c r="K2315" s="4">
        <f t="shared" si="36"/>
        <v>6847.4816666666666</v>
      </c>
      <c r="L2315" s="6">
        <v>6847.4816666666666</v>
      </c>
    </row>
    <row r="2316" spans="1:12" x14ac:dyDescent="0.25">
      <c r="A2316">
        <v>3315</v>
      </c>
      <c r="B2316">
        <v>45138</v>
      </c>
      <c r="C2316" t="s">
        <v>346</v>
      </c>
      <c r="D2316" t="s">
        <v>474</v>
      </c>
      <c r="E2316" t="s">
        <v>24</v>
      </c>
      <c r="F2316" t="s">
        <v>81</v>
      </c>
      <c r="G2316" t="s">
        <v>26</v>
      </c>
      <c r="H2316">
        <v>20</v>
      </c>
      <c r="I2316">
        <v>99229.99</v>
      </c>
      <c r="J2316" t="s">
        <v>8222</v>
      </c>
      <c r="K2316" s="4">
        <f t="shared" si="36"/>
        <v>8269.1658333333344</v>
      </c>
      <c r="L2316" s="6">
        <v>8269.1658333333344</v>
      </c>
    </row>
    <row r="2317" spans="1:12" x14ac:dyDescent="0.25">
      <c r="A2317">
        <v>3316</v>
      </c>
      <c r="B2317">
        <v>45113</v>
      </c>
      <c r="C2317" t="s">
        <v>50</v>
      </c>
      <c r="D2317" t="s">
        <v>889</v>
      </c>
      <c r="E2317" t="s">
        <v>14</v>
      </c>
      <c r="F2317" t="s">
        <v>75</v>
      </c>
      <c r="G2317" t="s">
        <v>21</v>
      </c>
      <c r="H2317">
        <v>8</v>
      </c>
      <c r="I2317">
        <v>45288.639999999999</v>
      </c>
      <c r="J2317" t="s">
        <v>4641</v>
      </c>
      <c r="K2317" s="4">
        <f t="shared" si="36"/>
        <v>3774.0533333333333</v>
      </c>
      <c r="L2317" s="6">
        <v>3774.0533333333333</v>
      </c>
    </row>
    <row r="2318" spans="1:12" x14ac:dyDescent="0.25">
      <c r="A2318">
        <v>3317</v>
      </c>
      <c r="B2318">
        <v>45129</v>
      </c>
      <c r="C2318" t="s">
        <v>254</v>
      </c>
      <c r="D2318" t="s">
        <v>292</v>
      </c>
      <c r="E2318" t="s">
        <v>24</v>
      </c>
      <c r="F2318" t="s">
        <v>52</v>
      </c>
      <c r="G2318" t="s">
        <v>35</v>
      </c>
      <c r="H2318">
        <v>12</v>
      </c>
      <c r="I2318">
        <v>80383.199999999997</v>
      </c>
      <c r="J2318" t="s">
        <v>5773</v>
      </c>
      <c r="K2318" s="4">
        <f t="shared" si="36"/>
        <v>6698.5999999999995</v>
      </c>
      <c r="L2318" s="6">
        <v>6698.5999999999995</v>
      </c>
    </row>
    <row r="2319" spans="1:12" x14ac:dyDescent="0.25">
      <c r="A2319">
        <v>3318</v>
      </c>
      <c r="B2319">
        <v>45062</v>
      </c>
      <c r="C2319" t="s">
        <v>123</v>
      </c>
      <c r="D2319" t="s">
        <v>286</v>
      </c>
      <c r="E2319" t="s">
        <v>14</v>
      </c>
      <c r="F2319" t="s">
        <v>164</v>
      </c>
      <c r="G2319" t="s">
        <v>21</v>
      </c>
      <c r="H2319">
        <v>15</v>
      </c>
      <c r="I2319">
        <v>69678.62</v>
      </c>
      <c r="J2319" t="s">
        <v>3107</v>
      </c>
      <c r="K2319" s="4">
        <f t="shared" si="36"/>
        <v>5806.5516666666663</v>
      </c>
      <c r="L2319" s="6">
        <v>5806.5516666666663</v>
      </c>
    </row>
    <row r="2320" spans="1:12" x14ac:dyDescent="0.25">
      <c r="A2320">
        <v>3319</v>
      </c>
      <c r="B2320">
        <v>45105</v>
      </c>
      <c r="C2320" t="s">
        <v>130</v>
      </c>
      <c r="D2320" t="s">
        <v>87</v>
      </c>
      <c r="E2320" t="s">
        <v>24</v>
      </c>
      <c r="F2320" t="s">
        <v>235</v>
      </c>
      <c r="G2320" t="s">
        <v>16</v>
      </c>
      <c r="H2320">
        <v>3</v>
      </c>
      <c r="I2320">
        <v>57148.1</v>
      </c>
      <c r="J2320" t="s">
        <v>3719</v>
      </c>
      <c r="K2320" s="4">
        <f t="shared" si="36"/>
        <v>4762.3416666666662</v>
      </c>
      <c r="L2320" s="6">
        <v>4762.3416666666662</v>
      </c>
    </row>
    <row r="2321" spans="1:12" x14ac:dyDescent="0.25">
      <c r="A2321">
        <v>3320</v>
      </c>
      <c r="B2321">
        <v>45138</v>
      </c>
      <c r="C2321" t="s">
        <v>632</v>
      </c>
      <c r="D2321" t="s">
        <v>378</v>
      </c>
      <c r="E2321" t="s">
        <v>14</v>
      </c>
      <c r="F2321" t="s">
        <v>298</v>
      </c>
      <c r="G2321" t="s">
        <v>21</v>
      </c>
      <c r="H2321">
        <v>18</v>
      </c>
      <c r="I2321">
        <v>32184.7</v>
      </c>
      <c r="J2321" t="s">
        <v>5126</v>
      </c>
      <c r="K2321" s="4">
        <f t="shared" si="36"/>
        <v>2682.0583333333334</v>
      </c>
      <c r="L2321" s="6">
        <v>2682.0583333333334</v>
      </c>
    </row>
    <row r="2322" spans="1:12" x14ac:dyDescent="0.25">
      <c r="A2322">
        <v>3321</v>
      </c>
      <c r="B2322">
        <v>45101</v>
      </c>
      <c r="C2322" t="s">
        <v>28</v>
      </c>
      <c r="D2322" t="s">
        <v>1246</v>
      </c>
      <c r="E2322" t="s">
        <v>24</v>
      </c>
      <c r="F2322" t="s">
        <v>214</v>
      </c>
      <c r="G2322" t="s">
        <v>35</v>
      </c>
      <c r="H2322">
        <v>9</v>
      </c>
      <c r="I2322">
        <v>87681.23</v>
      </c>
      <c r="J2322" t="s">
        <v>12333</v>
      </c>
      <c r="K2322" s="4">
        <f t="shared" si="36"/>
        <v>7306.769166666666</v>
      </c>
      <c r="L2322" s="6">
        <v>7306.769166666666</v>
      </c>
    </row>
    <row r="2323" spans="1:12" x14ac:dyDescent="0.25">
      <c r="A2323">
        <v>3322</v>
      </c>
      <c r="B2323">
        <v>45097</v>
      </c>
      <c r="C2323" t="s">
        <v>1252</v>
      </c>
      <c r="D2323" t="s">
        <v>100</v>
      </c>
      <c r="E2323" t="s">
        <v>30</v>
      </c>
      <c r="F2323" t="s">
        <v>363</v>
      </c>
      <c r="G2323" t="s">
        <v>35</v>
      </c>
      <c r="H2323">
        <v>19</v>
      </c>
      <c r="I2323">
        <v>41595.97</v>
      </c>
      <c r="J2323" t="s">
        <v>10849</v>
      </c>
      <c r="K2323" s="4">
        <f t="shared" si="36"/>
        <v>3466.3308333333334</v>
      </c>
      <c r="L2323" s="6">
        <v>3466.3308333333334</v>
      </c>
    </row>
    <row r="2324" spans="1:12" x14ac:dyDescent="0.25">
      <c r="A2324">
        <v>3323</v>
      </c>
      <c r="B2324">
        <v>45087</v>
      </c>
      <c r="C2324" t="s">
        <v>1253</v>
      </c>
      <c r="D2324" t="s">
        <v>326</v>
      </c>
      <c r="E2324" t="s">
        <v>24</v>
      </c>
      <c r="F2324" t="s">
        <v>34</v>
      </c>
      <c r="G2324" t="s">
        <v>26</v>
      </c>
      <c r="H2324">
        <v>3</v>
      </c>
      <c r="I2324">
        <v>35045.879999999997</v>
      </c>
      <c r="J2324" t="s">
        <v>6758</v>
      </c>
      <c r="K2324" s="4">
        <f t="shared" si="36"/>
        <v>2920.49</v>
      </c>
      <c r="L2324" s="6">
        <v>2920.49</v>
      </c>
    </row>
    <row r="2325" spans="1:12" x14ac:dyDescent="0.25">
      <c r="A2325">
        <v>3324</v>
      </c>
      <c r="B2325">
        <v>45093</v>
      </c>
      <c r="C2325" t="s">
        <v>263</v>
      </c>
      <c r="D2325" t="s">
        <v>474</v>
      </c>
      <c r="E2325" t="s">
        <v>14</v>
      </c>
      <c r="F2325" t="s">
        <v>31</v>
      </c>
      <c r="G2325" t="s">
        <v>21</v>
      </c>
      <c r="H2325">
        <v>17</v>
      </c>
      <c r="I2325">
        <v>93277.77</v>
      </c>
      <c r="J2325" t="s">
        <v>6921</v>
      </c>
      <c r="K2325" s="4">
        <f t="shared" si="36"/>
        <v>7773.1475</v>
      </c>
      <c r="L2325" s="6">
        <v>7773.1475</v>
      </c>
    </row>
    <row r="2326" spans="1:12" x14ac:dyDescent="0.25">
      <c r="A2326">
        <v>3325</v>
      </c>
      <c r="B2326">
        <v>45105</v>
      </c>
      <c r="C2326" t="s">
        <v>254</v>
      </c>
      <c r="D2326" t="s">
        <v>892</v>
      </c>
      <c r="E2326" t="s">
        <v>14</v>
      </c>
      <c r="F2326" t="s">
        <v>214</v>
      </c>
      <c r="G2326" t="s">
        <v>35</v>
      </c>
      <c r="H2326">
        <v>18</v>
      </c>
      <c r="I2326">
        <v>78199.72</v>
      </c>
      <c r="J2326" t="s">
        <v>10230</v>
      </c>
      <c r="K2326" s="4">
        <f t="shared" si="36"/>
        <v>6516.6433333333334</v>
      </c>
      <c r="L2326" s="6">
        <v>6516.6433333333334</v>
      </c>
    </row>
    <row r="2327" spans="1:12" x14ac:dyDescent="0.25">
      <c r="A2327">
        <v>3326</v>
      </c>
      <c r="B2327">
        <v>45083</v>
      </c>
      <c r="C2327" t="s">
        <v>386</v>
      </c>
      <c r="D2327" t="s">
        <v>60</v>
      </c>
      <c r="E2327" t="s">
        <v>30</v>
      </c>
      <c r="F2327" t="s">
        <v>145</v>
      </c>
      <c r="G2327" t="s">
        <v>16</v>
      </c>
      <c r="H2327">
        <v>16</v>
      </c>
      <c r="I2327">
        <v>31435.21</v>
      </c>
      <c r="J2327" t="s">
        <v>8711</v>
      </c>
      <c r="K2327" s="4">
        <f t="shared" si="36"/>
        <v>2619.6008333333334</v>
      </c>
      <c r="L2327" s="6">
        <v>2619.6008333333334</v>
      </c>
    </row>
    <row r="2328" spans="1:12" x14ac:dyDescent="0.25">
      <c r="A2328">
        <v>3327</v>
      </c>
      <c r="B2328">
        <v>45108</v>
      </c>
      <c r="C2328" t="s">
        <v>216</v>
      </c>
      <c r="D2328" t="s">
        <v>535</v>
      </c>
      <c r="E2328" t="s">
        <v>14</v>
      </c>
      <c r="F2328" t="s">
        <v>89</v>
      </c>
      <c r="G2328" t="s">
        <v>35</v>
      </c>
      <c r="H2328">
        <v>8</v>
      </c>
      <c r="I2328">
        <v>68989.179999999993</v>
      </c>
      <c r="J2328" t="s">
        <v>1749</v>
      </c>
      <c r="K2328" s="4">
        <f t="shared" si="36"/>
        <v>5749.0983333333324</v>
      </c>
      <c r="L2328" s="6">
        <v>5749.0983333333324</v>
      </c>
    </row>
    <row r="2329" spans="1:12" x14ac:dyDescent="0.25">
      <c r="A2329">
        <v>3328</v>
      </c>
      <c r="B2329">
        <v>45083</v>
      </c>
      <c r="C2329" t="s">
        <v>67</v>
      </c>
      <c r="D2329" t="s">
        <v>513</v>
      </c>
      <c r="E2329" t="s">
        <v>24</v>
      </c>
      <c r="F2329" t="s">
        <v>164</v>
      </c>
      <c r="G2329" t="s">
        <v>35</v>
      </c>
      <c r="H2329">
        <v>12</v>
      </c>
      <c r="I2329">
        <v>53737.9</v>
      </c>
      <c r="J2329" t="s">
        <v>1883</v>
      </c>
      <c r="K2329" s="4">
        <f t="shared" si="36"/>
        <v>4478.1583333333338</v>
      </c>
      <c r="L2329" s="6">
        <v>4478.1583333333338</v>
      </c>
    </row>
    <row r="2330" spans="1:12" x14ac:dyDescent="0.25">
      <c r="A2330">
        <v>3329</v>
      </c>
      <c r="B2330">
        <v>45108</v>
      </c>
      <c r="C2330" t="s">
        <v>854</v>
      </c>
      <c r="D2330" t="s">
        <v>451</v>
      </c>
      <c r="E2330" t="s">
        <v>30</v>
      </c>
      <c r="F2330" t="s">
        <v>122</v>
      </c>
      <c r="G2330" t="s">
        <v>35</v>
      </c>
      <c r="H2330">
        <v>8</v>
      </c>
      <c r="I2330">
        <v>61783.76</v>
      </c>
      <c r="J2330" t="s">
        <v>5019</v>
      </c>
      <c r="K2330" s="4">
        <f t="shared" si="36"/>
        <v>5148.6466666666665</v>
      </c>
      <c r="L2330" s="6">
        <v>5148.6466666666665</v>
      </c>
    </row>
    <row r="2331" spans="1:12" x14ac:dyDescent="0.25">
      <c r="A2331">
        <v>3330</v>
      </c>
      <c r="B2331">
        <v>45060</v>
      </c>
      <c r="C2331" t="s">
        <v>276</v>
      </c>
      <c r="D2331" t="s">
        <v>428</v>
      </c>
      <c r="E2331" t="s">
        <v>24</v>
      </c>
      <c r="F2331" t="s">
        <v>64</v>
      </c>
      <c r="G2331" t="s">
        <v>16</v>
      </c>
      <c r="H2331">
        <v>3</v>
      </c>
      <c r="I2331">
        <v>41320.36</v>
      </c>
      <c r="J2331" t="s">
        <v>5044</v>
      </c>
      <c r="K2331" s="4">
        <f t="shared" si="36"/>
        <v>3443.3633333333332</v>
      </c>
      <c r="L2331" s="6">
        <v>3443.3633333333332</v>
      </c>
    </row>
    <row r="2332" spans="1:12" x14ac:dyDescent="0.25">
      <c r="A2332">
        <v>3331</v>
      </c>
      <c r="B2332">
        <v>45097</v>
      </c>
      <c r="C2332" t="s">
        <v>1023</v>
      </c>
      <c r="D2332" t="s">
        <v>1033</v>
      </c>
      <c r="E2332" t="s">
        <v>24</v>
      </c>
      <c r="F2332" t="s">
        <v>132</v>
      </c>
      <c r="G2332" t="s">
        <v>16</v>
      </c>
      <c r="H2332">
        <v>5</v>
      </c>
      <c r="I2332">
        <v>58070.94</v>
      </c>
      <c r="J2332" t="s">
        <v>2368</v>
      </c>
      <c r="K2332" s="4">
        <f t="shared" si="36"/>
        <v>4839.2449999999999</v>
      </c>
      <c r="L2332" s="6">
        <v>4839.2449999999999</v>
      </c>
    </row>
    <row r="2333" spans="1:12" x14ac:dyDescent="0.25">
      <c r="A2333">
        <v>3332</v>
      </c>
      <c r="B2333">
        <v>45087</v>
      </c>
      <c r="C2333" t="s">
        <v>438</v>
      </c>
      <c r="D2333" t="s">
        <v>1077</v>
      </c>
      <c r="E2333" t="s">
        <v>30</v>
      </c>
      <c r="F2333" t="s">
        <v>84</v>
      </c>
      <c r="G2333" t="s">
        <v>35</v>
      </c>
      <c r="H2333">
        <v>13</v>
      </c>
      <c r="I2333">
        <v>90463.01</v>
      </c>
      <c r="J2333" t="s">
        <v>1621</v>
      </c>
      <c r="K2333" s="4">
        <f t="shared" si="36"/>
        <v>7538.5841666666665</v>
      </c>
      <c r="L2333" s="6">
        <v>7538.5841666666665</v>
      </c>
    </row>
    <row r="2334" spans="1:12" x14ac:dyDescent="0.25">
      <c r="A2334">
        <v>3333</v>
      </c>
      <c r="B2334">
        <v>45140</v>
      </c>
      <c r="C2334" t="s">
        <v>915</v>
      </c>
      <c r="D2334" t="s">
        <v>88</v>
      </c>
      <c r="E2334" t="s">
        <v>24</v>
      </c>
      <c r="F2334" t="s">
        <v>176</v>
      </c>
      <c r="G2334" t="s">
        <v>26</v>
      </c>
      <c r="H2334">
        <v>5</v>
      </c>
      <c r="I2334">
        <v>71597.440000000002</v>
      </c>
      <c r="J2334" t="s">
        <v>2799</v>
      </c>
      <c r="K2334" s="4">
        <f t="shared" si="36"/>
        <v>5966.4533333333338</v>
      </c>
      <c r="L2334" s="6">
        <v>5966.4533333333338</v>
      </c>
    </row>
    <row r="2335" spans="1:12" x14ac:dyDescent="0.25">
      <c r="A2335">
        <v>3334</v>
      </c>
      <c r="B2335">
        <v>45078</v>
      </c>
      <c r="C2335" t="s">
        <v>79</v>
      </c>
      <c r="D2335" t="s">
        <v>1254</v>
      </c>
      <c r="E2335" t="s">
        <v>14</v>
      </c>
      <c r="F2335" t="s">
        <v>147</v>
      </c>
      <c r="G2335" t="s">
        <v>16</v>
      </c>
      <c r="H2335">
        <v>20</v>
      </c>
      <c r="I2335">
        <v>76836.87</v>
      </c>
      <c r="J2335" t="s">
        <v>7067</v>
      </c>
      <c r="K2335" s="4">
        <f t="shared" si="36"/>
        <v>6403.0724999999993</v>
      </c>
      <c r="L2335" s="6">
        <v>6403.0724999999993</v>
      </c>
    </row>
    <row r="2336" spans="1:12" x14ac:dyDescent="0.25">
      <c r="A2336">
        <v>3335</v>
      </c>
      <c r="B2336">
        <v>45108</v>
      </c>
      <c r="C2336" t="s">
        <v>1226</v>
      </c>
      <c r="D2336" t="s">
        <v>112</v>
      </c>
      <c r="E2336" t="s">
        <v>14</v>
      </c>
      <c r="F2336" t="s">
        <v>43</v>
      </c>
      <c r="G2336" t="s">
        <v>21</v>
      </c>
      <c r="H2336">
        <v>7</v>
      </c>
      <c r="I2336">
        <v>97053.3</v>
      </c>
      <c r="J2336" t="s">
        <v>4694</v>
      </c>
      <c r="K2336" s="4">
        <f t="shared" si="36"/>
        <v>8087.7750000000005</v>
      </c>
      <c r="L2336" s="6">
        <v>8087.7750000000005</v>
      </c>
    </row>
    <row r="2337" spans="1:12" x14ac:dyDescent="0.25">
      <c r="A2337">
        <v>3336</v>
      </c>
      <c r="B2337">
        <v>45073</v>
      </c>
      <c r="C2337" t="s">
        <v>500</v>
      </c>
      <c r="D2337" t="s">
        <v>348</v>
      </c>
      <c r="E2337" t="s">
        <v>24</v>
      </c>
      <c r="F2337" t="s">
        <v>147</v>
      </c>
      <c r="G2337" t="s">
        <v>21</v>
      </c>
      <c r="H2337">
        <v>0</v>
      </c>
      <c r="I2337">
        <v>94645.43</v>
      </c>
      <c r="J2337" t="s">
        <v>12397</v>
      </c>
      <c r="K2337" s="4">
        <f t="shared" si="36"/>
        <v>7887.1191666666664</v>
      </c>
      <c r="L2337" s="6">
        <v>7887.1191666666664</v>
      </c>
    </row>
    <row r="2338" spans="1:12" x14ac:dyDescent="0.25">
      <c r="A2338">
        <v>3337</v>
      </c>
      <c r="B2338">
        <v>45143</v>
      </c>
      <c r="C2338" t="s">
        <v>178</v>
      </c>
      <c r="D2338" t="s">
        <v>1194</v>
      </c>
      <c r="E2338" t="s">
        <v>24</v>
      </c>
      <c r="F2338" t="s">
        <v>132</v>
      </c>
      <c r="G2338" t="s">
        <v>26</v>
      </c>
      <c r="H2338">
        <v>10</v>
      </c>
      <c r="I2338">
        <v>95769.87</v>
      </c>
      <c r="J2338" t="s">
        <v>2825</v>
      </c>
      <c r="K2338" s="4">
        <f t="shared" si="36"/>
        <v>7980.8224999999993</v>
      </c>
      <c r="L2338" s="6">
        <v>7980.8224999999993</v>
      </c>
    </row>
    <row r="2339" spans="1:12" x14ac:dyDescent="0.25">
      <c r="A2339">
        <v>3338</v>
      </c>
      <c r="B2339">
        <v>45110</v>
      </c>
      <c r="C2339" t="s">
        <v>111</v>
      </c>
      <c r="D2339" t="s">
        <v>77</v>
      </c>
      <c r="E2339" t="s">
        <v>30</v>
      </c>
      <c r="F2339" t="s">
        <v>290</v>
      </c>
      <c r="G2339" t="s">
        <v>26</v>
      </c>
      <c r="H2339">
        <v>18</v>
      </c>
      <c r="I2339">
        <v>79568.320000000007</v>
      </c>
      <c r="J2339" t="s">
        <v>8222</v>
      </c>
      <c r="K2339" s="4">
        <f t="shared" si="36"/>
        <v>6630.6933333333336</v>
      </c>
      <c r="L2339" s="6">
        <v>6630.6933333333336</v>
      </c>
    </row>
    <row r="2340" spans="1:12" x14ac:dyDescent="0.25">
      <c r="A2340">
        <v>3339</v>
      </c>
      <c r="B2340">
        <v>45125</v>
      </c>
      <c r="C2340" t="s">
        <v>805</v>
      </c>
      <c r="D2340" t="s">
        <v>665</v>
      </c>
      <c r="E2340" t="s">
        <v>30</v>
      </c>
      <c r="F2340" t="s">
        <v>84</v>
      </c>
      <c r="G2340" t="s">
        <v>35</v>
      </c>
      <c r="H2340">
        <v>11</v>
      </c>
      <c r="I2340">
        <v>98281.77</v>
      </c>
      <c r="J2340" t="s">
        <v>6004</v>
      </c>
      <c r="K2340" s="4">
        <f t="shared" si="36"/>
        <v>8190.1475</v>
      </c>
      <c r="L2340" s="6">
        <v>8190.1475</v>
      </c>
    </row>
    <row r="2341" spans="1:12" x14ac:dyDescent="0.25">
      <c r="A2341">
        <v>3340</v>
      </c>
      <c r="B2341">
        <v>45122</v>
      </c>
      <c r="C2341" t="s">
        <v>213</v>
      </c>
      <c r="D2341" t="s">
        <v>496</v>
      </c>
      <c r="E2341" t="s">
        <v>14</v>
      </c>
      <c r="F2341" t="s">
        <v>110</v>
      </c>
      <c r="G2341" t="s">
        <v>21</v>
      </c>
      <c r="H2341">
        <v>6</v>
      </c>
      <c r="I2341">
        <v>54791.44</v>
      </c>
      <c r="J2341" t="s">
        <v>6429</v>
      </c>
      <c r="K2341" s="4">
        <f t="shared" si="36"/>
        <v>4565.9533333333338</v>
      </c>
      <c r="L2341" s="6">
        <v>4565.9533333333338</v>
      </c>
    </row>
    <row r="2342" spans="1:12" x14ac:dyDescent="0.25">
      <c r="A2342">
        <v>3341</v>
      </c>
      <c r="B2342">
        <v>45107</v>
      </c>
      <c r="C2342" t="s">
        <v>136</v>
      </c>
      <c r="D2342" t="s">
        <v>435</v>
      </c>
      <c r="E2342" t="s">
        <v>30</v>
      </c>
      <c r="F2342" t="s">
        <v>145</v>
      </c>
      <c r="G2342" t="s">
        <v>26</v>
      </c>
      <c r="H2342">
        <v>4</v>
      </c>
      <c r="I2342">
        <v>79087.039999999994</v>
      </c>
      <c r="J2342" t="s">
        <v>3781</v>
      </c>
      <c r="K2342" s="4">
        <f t="shared" si="36"/>
        <v>6590.5866666666661</v>
      </c>
      <c r="L2342" s="6">
        <v>6590.5866666666661</v>
      </c>
    </row>
    <row r="2343" spans="1:12" x14ac:dyDescent="0.25">
      <c r="A2343">
        <v>3342</v>
      </c>
      <c r="B2343">
        <v>45057</v>
      </c>
      <c r="C2343" t="s">
        <v>123</v>
      </c>
      <c r="D2343" t="s">
        <v>86</v>
      </c>
      <c r="E2343" t="s">
        <v>24</v>
      </c>
      <c r="F2343" t="s">
        <v>265</v>
      </c>
      <c r="G2343" t="s">
        <v>35</v>
      </c>
      <c r="H2343">
        <v>11</v>
      </c>
      <c r="I2343">
        <v>82373.2</v>
      </c>
      <c r="J2343" t="s">
        <v>4523</v>
      </c>
      <c r="K2343" s="4">
        <f t="shared" si="36"/>
        <v>6864.4333333333334</v>
      </c>
      <c r="L2343" s="6">
        <v>6864.4333333333334</v>
      </c>
    </row>
    <row r="2344" spans="1:12" x14ac:dyDescent="0.25">
      <c r="A2344">
        <v>3343</v>
      </c>
      <c r="B2344">
        <v>45102</v>
      </c>
      <c r="C2344" t="s">
        <v>186</v>
      </c>
      <c r="D2344" t="s">
        <v>770</v>
      </c>
      <c r="E2344" t="s">
        <v>14</v>
      </c>
      <c r="F2344" t="s">
        <v>110</v>
      </c>
      <c r="G2344" t="s">
        <v>16</v>
      </c>
      <c r="H2344">
        <v>4</v>
      </c>
      <c r="I2344">
        <v>82150.02</v>
      </c>
      <c r="J2344" t="s">
        <v>9110</v>
      </c>
      <c r="K2344" s="4">
        <f t="shared" si="36"/>
        <v>6845.835</v>
      </c>
      <c r="L2344" s="6">
        <v>6845.835</v>
      </c>
    </row>
    <row r="2345" spans="1:12" x14ac:dyDescent="0.25">
      <c r="A2345">
        <v>3344</v>
      </c>
      <c r="B2345">
        <v>45138</v>
      </c>
      <c r="C2345" t="s">
        <v>810</v>
      </c>
      <c r="D2345" t="s">
        <v>48</v>
      </c>
      <c r="E2345" t="s">
        <v>24</v>
      </c>
      <c r="F2345" t="s">
        <v>89</v>
      </c>
      <c r="G2345" t="s">
        <v>35</v>
      </c>
      <c r="H2345">
        <v>16</v>
      </c>
      <c r="I2345">
        <v>34390.71</v>
      </c>
      <c r="J2345" t="s">
        <v>1558</v>
      </c>
      <c r="K2345" s="4">
        <f t="shared" si="36"/>
        <v>2865.8924999999999</v>
      </c>
      <c r="L2345" s="6">
        <v>2865.8924999999999</v>
      </c>
    </row>
    <row r="2346" spans="1:12" x14ac:dyDescent="0.25">
      <c r="A2346">
        <v>3345</v>
      </c>
      <c r="B2346">
        <v>45139</v>
      </c>
      <c r="C2346" t="s">
        <v>79</v>
      </c>
      <c r="D2346" t="s">
        <v>981</v>
      </c>
      <c r="E2346" t="s">
        <v>14</v>
      </c>
      <c r="F2346" t="s">
        <v>298</v>
      </c>
      <c r="G2346" t="s">
        <v>16</v>
      </c>
      <c r="H2346">
        <v>15</v>
      </c>
      <c r="I2346">
        <v>98949.57</v>
      </c>
      <c r="J2346" t="s">
        <v>3827</v>
      </c>
      <c r="K2346" s="4">
        <f t="shared" si="36"/>
        <v>8245.7975000000006</v>
      </c>
      <c r="L2346" s="6">
        <v>8245.7975000000006</v>
      </c>
    </row>
    <row r="2347" spans="1:12" x14ac:dyDescent="0.25">
      <c r="A2347">
        <v>3346</v>
      </c>
      <c r="B2347">
        <v>45103</v>
      </c>
      <c r="C2347" t="s">
        <v>918</v>
      </c>
      <c r="D2347" t="s">
        <v>573</v>
      </c>
      <c r="E2347" t="s">
        <v>30</v>
      </c>
      <c r="F2347" t="s">
        <v>232</v>
      </c>
      <c r="G2347" t="s">
        <v>21</v>
      </c>
      <c r="H2347">
        <v>14</v>
      </c>
      <c r="I2347">
        <v>87422.23</v>
      </c>
      <c r="J2347" t="s">
        <v>4178</v>
      </c>
      <c r="K2347" s="4">
        <f t="shared" si="36"/>
        <v>7285.185833333333</v>
      </c>
      <c r="L2347" s="6">
        <v>7285.185833333333</v>
      </c>
    </row>
    <row r="2348" spans="1:12" x14ac:dyDescent="0.25">
      <c r="A2348">
        <v>3347</v>
      </c>
      <c r="B2348">
        <v>45052</v>
      </c>
      <c r="C2348" t="s">
        <v>699</v>
      </c>
      <c r="D2348" t="s">
        <v>884</v>
      </c>
      <c r="E2348" t="s">
        <v>14</v>
      </c>
      <c r="F2348" t="s">
        <v>69</v>
      </c>
      <c r="G2348" t="s">
        <v>26</v>
      </c>
      <c r="H2348">
        <v>12</v>
      </c>
      <c r="I2348">
        <v>79421.8</v>
      </c>
      <c r="J2348" t="s">
        <v>2357</v>
      </c>
      <c r="K2348" s="4">
        <f t="shared" si="36"/>
        <v>6618.4833333333336</v>
      </c>
      <c r="L2348" s="6">
        <v>6618.4833333333336</v>
      </c>
    </row>
    <row r="2349" spans="1:12" x14ac:dyDescent="0.25">
      <c r="A2349">
        <v>3348</v>
      </c>
      <c r="B2349">
        <v>45112</v>
      </c>
      <c r="C2349" t="s">
        <v>350</v>
      </c>
      <c r="D2349" t="s">
        <v>112</v>
      </c>
      <c r="E2349" t="s">
        <v>24</v>
      </c>
      <c r="F2349" t="s">
        <v>129</v>
      </c>
      <c r="G2349" t="s">
        <v>21</v>
      </c>
      <c r="H2349">
        <v>19</v>
      </c>
      <c r="I2349">
        <v>58766.39</v>
      </c>
      <c r="J2349" t="s">
        <v>3299</v>
      </c>
      <c r="K2349" s="4">
        <f t="shared" si="36"/>
        <v>4897.1991666666663</v>
      </c>
      <c r="L2349" s="6">
        <v>4897.1991666666663</v>
      </c>
    </row>
    <row r="2350" spans="1:12" x14ac:dyDescent="0.25">
      <c r="A2350">
        <v>3349</v>
      </c>
      <c r="B2350">
        <v>45103</v>
      </c>
      <c r="C2350" t="s">
        <v>652</v>
      </c>
      <c r="D2350" t="s">
        <v>155</v>
      </c>
      <c r="E2350" t="s">
        <v>14</v>
      </c>
      <c r="F2350" t="s">
        <v>92</v>
      </c>
      <c r="G2350" t="s">
        <v>35</v>
      </c>
      <c r="H2350">
        <v>0</v>
      </c>
      <c r="I2350">
        <v>56256.3</v>
      </c>
      <c r="J2350" t="s">
        <v>6617</v>
      </c>
      <c r="K2350" s="4">
        <f t="shared" si="36"/>
        <v>4688.0250000000005</v>
      </c>
      <c r="L2350" s="6">
        <v>4688.0250000000005</v>
      </c>
    </row>
    <row r="2351" spans="1:12" x14ac:dyDescent="0.25">
      <c r="A2351">
        <v>3350</v>
      </c>
      <c r="B2351">
        <v>45130</v>
      </c>
      <c r="C2351" t="s">
        <v>158</v>
      </c>
      <c r="D2351" t="s">
        <v>105</v>
      </c>
      <c r="E2351" t="s">
        <v>24</v>
      </c>
      <c r="F2351" t="s">
        <v>198</v>
      </c>
      <c r="G2351" t="s">
        <v>26</v>
      </c>
      <c r="H2351">
        <v>3</v>
      </c>
      <c r="I2351">
        <v>61013.56</v>
      </c>
      <c r="J2351" t="s">
        <v>3325</v>
      </c>
      <c r="K2351" s="4">
        <f t="shared" si="36"/>
        <v>5084.4633333333331</v>
      </c>
      <c r="L2351" s="6">
        <v>5084.4633333333331</v>
      </c>
    </row>
    <row r="2352" spans="1:12" x14ac:dyDescent="0.25">
      <c r="A2352">
        <v>3351</v>
      </c>
      <c r="B2352">
        <v>45087</v>
      </c>
      <c r="C2352" t="s">
        <v>32</v>
      </c>
      <c r="D2352" t="s">
        <v>383</v>
      </c>
      <c r="E2352" t="s">
        <v>30</v>
      </c>
      <c r="F2352" t="s">
        <v>64</v>
      </c>
      <c r="G2352" t="s">
        <v>35</v>
      </c>
      <c r="H2352">
        <v>15</v>
      </c>
      <c r="I2352">
        <v>42708.7</v>
      </c>
      <c r="J2352" t="s">
        <v>3399</v>
      </c>
      <c r="K2352" s="4">
        <f t="shared" si="36"/>
        <v>3559.0583333333329</v>
      </c>
      <c r="L2352" s="6">
        <v>3559.0583333333329</v>
      </c>
    </row>
    <row r="2353" spans="1:12" x14ac:dyDescent="0.25">
      <c r="A2353">
        <v>3352</v>
      </c>
      <c r="B2353">
        <v>45128</v>
      </c>
      <c r="C2353" t="s">
        <v>676</v>
      </c>
      <c r="D2353" t="s">
        <v>98</v>
      </c>
      <c r="E2353" t="s">
        <v>30</v>
      </c>
      <c r="F2353" t="s">
        <v>246</v>
      </c>
      <c r="G2353" t="s">
        <v>16</v>
      </c>
      <c r="H2353">
        <v>19</v>
      </c>
      <c r="I2353">
        <v>67465.179999999993</v>
      </c>
      <c r="J2353" t="s">
        <v>5067</v>
      </c>
      <c r="K2353" s="4">
        <f t="shared" si="36"/>
        <v>5622.0983333333324</v>
      </c>
      <c r="L2353" s="6">
        <v>5622.0983333333324</v>
      </c>
    </row>
    <row r="2354" spans="1:12" x14ac:dyDescent="0.25">
      <c r="A2354">
        <v>3353</v>
      </c>
      <c r="B2354">
        <v>45071</v>
      </c>
      <c r="C2354" t="s">
        <v>353</v>
      </c>
      <c r="D2354" t="s">
        <v>231</v>
      </c>
      <c r="E2354" t="s">
        <v>30</v>
      </c>
      <c r="F2354" t="s">
        <v>84</v>
      </c>
      <c r="G2354" t="s">
        <v>26</v>
      </c>
      <c r="H2354">
        <v>15</v>
      </c>
      <c r="I2354">
        <v>46503.09</v>
      </c>
      <c r="J2354" t="s">
        <v>3781</v>
      </c>
      <c r="K2354" s="4">
        <f t="shared" si="36"/>
        <v>3875.2574999999997</v>
      </c>
      <c r="L2354" s="6">
        <v>3875.2574999999997</v>
      </c>
    </row>
    <row r="2355" spans="1:12" x14ac:dyDescent="0.25">
      <c r="A2355">
        <v>3354</v>
      </c>
      <c r="B2355">
        <v>45100</v>
      </c>
      <c r="C2355" t="s">
        <v>138</v>
      </c>
      <c r="D2355" t="s">
        <v>91</v>
      </c>
      <c r="E2355" t="s">
        <v>30</v>
      </c>
      <c r="F2355" t="s">
        <v>229</v>
      </c>
      <c r="G2355" t="s">
        <v>16</v>
      </c>
      <c r="H2355">
        <v>3</v>
      </c>
      <c r="I2355">
        <v>35161.25</v>
      </c>
      <c r="J2355" t="s">
        <v>6504</v>
      </c>
      <c r="K2355" s="4">
        <f t="shared" si="36"/>
        <v>2930.1041666666665</v>
      </c>
      <c r="L2355" s="6">
        <v>2930.1041666666665</v>
      </c>
    </row>
    <row r="2356" spans="1:12" x14ac:dyDescent="0.25">
      <c r="A2356">
        <v>3355</v>
      </c>
      <c r="B2356">
        <v>45087</v>
      </c>
      <c r="C2356" t="s">
        <v>181</v>
      </c>
      <c r="D2356" t="s">
        <v>472</v>
      </c>
      <c r="E2356" t="s">
        <v>24</v>
      </c>
      <c r="F2356" t="s">
        <v>145</v>
      </c>
      <c r="G2356" t="s">
        <v>35</v>
      </c>
      <c r="H2356">
        <v>5</v>
      </c>
      <c r="I2356">
        <v>45984.1</v>
      </c>
      <c r="J2356" t="s">
        <v>1730</v>
      </c>
      <c r="K2356" s="4">
        <f t="shared" si="36"/>
        <v>3832.0083333333332</v>
      </c>
      <c r="L2356" s="6">
        <v>3832.0083333333332</v>
      </c>
    </row>
    <row r="2357" spans="1:12" x14ac:dyDescent="0.25">
      <c r="A2357">
        <v>3356</v>
      </c>
      <c r="B2357">
        <v>45088</v>
      </c>
      <c r="C2357" t="s">
        <v>1255</v>
      </c>
      <c r="D2357" t="s">
        <v>385</v>
      </c>
      <c r="E2357" t="s">
        <v>24</v>
      </c>
      <c r="F2357" t="s">
        <v>167</v>
      </c>
      <c r="G2357" t="s">
        <v>21</v>
      </c>
      <c r="H2357">
        <v>20</v>
      </c>
      <c r="I2357">
        <v>93331.35</v>
      </c>
      <c r="J2357" t="s">
        <v>2818</v>
      </c>
      <c r="K2357" s="4">
        <f t="shared" si="36"/>
        <v>7777.6125000000002</v>
      </c>
      <c r="L2357" s="6">
        <v>7777.6125000000002</v>
      </c>
    </row>
    <row r="2358" spans="1:12" x14ac:dyDescent="0.25">
      <c r="A2358">
        <v>3357</v>
      </c>
      <c r="B2358">
        <v>45120</v>
      </c>
      <c r="C2358" t="s">
        <v>194</v>
      </c>
      <c r="D2358" t="s">
        <v>558</v>
      </c>
      <c r="E2358" t="s">
        <v>30</v>
      </c>
      <c r="F2358" t="s">
        <v>198</v>
      </c>
      <c r="G2358" t="s">
        <v>16</v>
      </c>
      <c r="H2358">
        <v>11</v>
      </c>
      <c r="I2358">
        <v>62135.35</v>
      </c>
      <c r="J2358" t="s">
        <v>12240</v>
      </c>
      <c r="K2358" s="4">
        <f t="shared" si="36"/>
        <v>5177.9458333333332</v>
      </c>
      <c r="L2358" s="6">
        <v>5177.9458333333332</v>
      </c>
    </row>
    <row r="2359" spans="1:12" x14ac:dyDescent="0.25">
      <c r="A2359">
        <v>3358</v>
      </c>
      <c r="B2359">
        <v>45131</v>
      </c>
      <c r="C2359" t="s">
        <v>711</v>
      </c>
      <c r="D2359" t="s">
        <v>451</v>
      </c>
      <c r="E2359" t="s">
        <v>30</v>
      </c>
      <c r="F2359" t="s">
        <v>61</v>
      </c>
      <c r="G2359" t="s">
        <v>26</v>
      </c>
      <c r="H2359">
        <v>17</v>
      </c>
      <c r="I2359">
        <v>53059.19</v>
      </c>
      <c r="J2359" t="s">
        <v>11099</v>
      </c>
      <c r="K2359" s="4">
        <f t="shared" si="36"/>
        <v>4421.5991666666669</v>
      </c>
      <c r="L2359" s="6">
        <v>4421.5991666666669</v>
      </c>
    </row>
    <row r="2360" spans="1:12" x14ac:dyDescent="0.25">
      <c r="A2360">
        <v>3359</v>
      </c>
      <c r="B2360">
        <v>45110</v>
      </c>
      <c r="C2360" t="s">
        <v>393</v>
      </c>
      <c r="D2360" t="s">
        <v>1096</v>
      </c>
      <c r="E2360" t="s">
        <v>24</v>
      </c>
      <c r="F2360" t="s">
        <v>290</v>
      </c>
      <c r="G2360" t="s">
        <v>26</v>
      </c>
      <c r="H2360">
        <v>0</v>
      </c>
      <c r="I2360">
        <v>33323.449999999997</v>
      </c>
      <c r="J2360" t="s">
        <v>1704</v>
      </c>
      <c r="K2360" s="4">
        <f t="shared" si="36"/>
        <v>2776.9541666666664</v>
      </c>
      <c r="L2360" s="6">
        <v>2776.9541666666664</v>
      </c>
    </row>
    <row r="2361" spans="1:12" x14ac:dyDescent="0.25">
      <c r="A2361">
        <v>3360</v>
      </c>
      <c r="B2361">
        <v>45142</v>
      </c>
      <c r="C2361" t="s">
        <v>1256</v>
      </c>
      <c r="D2361" t="s">
        <v>56</v>
      </c>
      <c r="E2361" t="s">
        <v>24</v>
      </c>
      <c r="F2361" t="s">
        <v>110</v>
      </c>
      <c r="G2361" t="s">
        <v>26</v>
      </c>
      <c r="H2361">
        <v>19</v>
      </c>
      <c r="I2361">
        <v>46776.01</v>
      </c>
      <c r="J2361" t="s">
        <v>1926</v>
      </c>
      <c r="K2361" s="4">
        <f t="shared" si="36"/>
        <v>3898.0008333333335</v>
      </c>
      <c r="L2361" s="6">
        <v>3898.0008333333335</v>
      </c>
    </row>
    <row r="2362" spans="1:12" x14ac:dyDescent="0.25">
      <c r="A2362">
        <v>3361</v>
      </c>
      <c r="B2362">
        <v>45085</v>
      </c>
      <c r="C2362" t="s">
        <v>831</v>
      </c>
      <c r="D2362" t="s">
        <v>1013</v>
      </c>
      <c r="E2362" t="s">
        <v>24</v>
      </c>
      <c r="F2362" t="s">
        <v>167</v>
      </c>
      <c r="G2362" t="s">
        <v>16</v>
      </c>
      <c r="H2362">
        <v>11</v>
      </c>
      <c r="I2362">
        <v>52464.6</v>
      </c>
      <c r="J2362" t="s">
        <v>4757</v>
      </c>
      <c r="K2362" s="4">
        <f t="shared" si="36"/>
        <v>4372.05</v>
      </c>
      <c r="L2362" s="6">
        <v>4372.05</v>
      </c>
    </row>
    <row r="2363" spans="1:12" x14ac:dyDescent="0.25">
      <c r="A2363">
        <v>3362</v>
      </c>
      <c r="B2363">
        <v>45126</v>
      </c>
      <c r="C2363" t="s">
        <v>133</v>
      </c>
      <c r="D2363" t="s">
        <v>1115</v>
      </c>
      <c r="E2363" t="s">
        <v>14</v>
      </c>
      <c r="F2363" t="s">
        <v>424</v>
      </c>
      <c r="G2363" t="s">
        <v>16</v>
      </c>
      <c r="H2363">
        <v>5</v>
      </c>
      <c r="I2363">
        <v>44424</v>
      </c>
      <c r="J2363" t="s">
        <v>2261</v>
      </c>
      <c r="K2363" s="4">
        <f t="shared" si="36"/>
        <v>3702</v>
      </c>
      <c r="L2363" s="6">
        <v>3702</v>
      </c>
    </row>
    <row r="2364" spans="1:12" x14ac:dyDescent="0.25">
      <c r="A2364">
        <v>3363</v>
      </c>
      <c r="B2364">
        <v>45096</v>
      </c>
      <c r="C2364" t="s">
        <v>335</v>
      </c>
      <c r="D2364" t="s">
        <v>750</v>
      </c>
      <c r="E2364" t="s">
        <v>30</v>
      </c>
      <c r="F2364" t="s">
        <v>52</v>
      </c>
      <c r="G2364" t="s">
        <v>26</v>
      </c>
      <c r="H2364">
        <v>5</v>
      </c>
      <c r="I2364">
        <v>49172.88</v>
      </c>
      <c r="J2364" t="s">
        <v>1485</v>
      </c>
      <c r="K2364" s="4">
        <f t="shared" si="36"/>
        <v>4097.74</v>
      </c>
      <c r="L2364" s="6">
        <v>4097.74</v>
      </c>
    </row>
    <row r="2365" spans="1:12" x14ac:dyDescent="0.25">
      <c r="A2365">
        <v>3364</v>
      </c>
      <c r="B2365">
        <v>45078</v>
      </c>
      <c r="C2365" t="s">
        <v>240</v>
      </c>
      <c r="D2365" t="s">
        <v>134</v>
      </c>
      <c r="E2365" t="s">
        <v>30</v>
      </c>
      <c r="F2365" t="s">
        <v>145</v>
      </c>
      <c r="G2365" t="s">
        <v>21</v>
      </c>
      <c r="H2365">
        <v>1</v>
      </c>
      <c r="I2365">
        <v>52348.65</v>
      </c>
      <c r="J2365" t="s">
        <v>3954</v>
      </c>
      <c r="K2365" s="4">
        <f t="shared" si="36"/>
        <v>4362.3874999999998</v>
      </c>
      <c r="L2365" s="6">
        <v>4362.3874999999998</v>
      </c>
    </row>
    <row r="2366" spans="1:12" x14ac:dyDescent="0.25">
      <c r="A2366">
        <v>3365</v>
      </c>
      <c r="B2366">
        <v>45083</v>
      </c>
      <c r="C2366" t="s">
        <v>150</v>
      </c>
      <c r="D2366" t="s">
        <v>112</v>
      </c>
      <c r="E2366" t="s">
        <v>30</v>
      </c>
      <c r="F2366" t="s">
        <v>424</v>
      </c>
      <c r="G2366" t="s">
        <v>26</v>
      </c>
      <c r="H2366">
        <v>19</v>
      </c>
      <c r="I2366">
        <v>33825.68</v>
      </c>
      <c r="J2366" t="s">
        <v>6169</v>
      </c>
      <c r="K2366" s="4">
        <f t="shared" si="36"/>
        <v>2818.8066666666668</v>
      </c>
      <c r="L2366" s="6">
        <v>2818.8066666666668</v>
      </c>
    </row>
    <row r="2367" spans="1:12" x14ac:dyDescent="0.25">
      <c r="A2367">
        <v>3366</v>
      </c>
      <c r="B2367">
        <v>45087</v>
      </c>
      <c r="C2367" t="s">
        <v>377</v>
      </c>
      <c r="D2367" t="s">
        <v>610</v>
      </c>
      <c r="E2367" t="s">
        <v>14</v>
      </c>
      <c r="F2367" t="s">
        <v>424</v>
      </c>
      <c r="G2367" t="s">
        <v>21</v>
      </c>
      <c r="H2367">
        <v>14</v>
      </c>
      <c r="I2367">
        <v>59464.480000000003</v>
      </c>
      <c r="J2367" t="s">
        <v>1825</v>
      </c>
      <c r="K2367" s="4">
        <f t="shared" si="36"/>
        <v>4955.3733333333339</v>
      </c>
      <c r="L2367" s="6">
        <v>4955.3733333333339</v>
      </c>
    </row>
    <row r="2368" spans="1:12" x14ac:dyDescent="0.25">
      <c r="A2368">
        <v>3367</v>
      </c>
      <c r="B2368">
        <v>45123</v>
      </c>
      <c r="C2368" t="s">
        <v>688</v>
      </c>
      <c r="D2368" t="s">
        <v>914</v>
      </c>
      <c r="E2368" t="s">
        <v>24</v>
      </c>
      <c r="F2368" t="s">
        <v>15</v>
      </c>
      <c r="G2368" t="s">
        <v>35</v>
      </c>
      <c r="H2368">
        <v>8</v>
      </c>
      <c r="I2368">
        <v>97717.41</v>
      </c>
      <c r="J2368" t="s">
        <v>6342</v>
      </c>
      <c r="K2368" s="4">
        <f t="shared" si="36"/>
        <v>8143.1175000000003</v>
      </c>
      <c r="L2368" s="6">
        <v>8143.1175000000003</v>
      </c>
    </row>
    <row r="2369" spans="1:12" x14ac:dyDescent="0.25">
      <c r="A2369">
        <v>3368</v>
      </c>
      <c r="B2369">
        <v>45108</v>
      </c>
      <c r="C2369" t="s">
        <v>712</v>
      </c>
      <c r="D2369" t="s">
        <v>48</v>
      </c>
      <c r="E2369" t="s">
        <v>24</v>
      </c>
      <c r="F2369" t="s">
        <v>92</v>
      </c>
      <c r="G2369" t="s">
        <v>21</v>
      </c>
      <c r="H2369">
        <v>12</v>
      </c>
      <c r="I2369">
        <v>88773.03</v>
      </c>
      <c r="J2369" t="s">
        <v>5802</v>
      </c>
      <c r="K2369" s="4">
        <f t="shared" si="36"/>
        <v>7397.7524999999996</v>
      </c>
      <c r="L2369" s="6">
        <v>7397.7524999999996</v>
      </c>
    </row>
    <row r="2370" spans="1:12" x14ac:dyDescent="0.25">
      <c r="A2370">
        <v>3369</v>
      </c>
      <c r="B2370">
        <v>45125</v>
      </c>
      <c r="C2370" t="s">
        <v>711</v>
      </c>
      <c r="D2370" t="s">
        <v>434</v>
      </c>
      <c r="E2370" t="s">
        <v>30</v>
      </c>
      <c r="F2370" t="s">
        <v>189</v>
      </c>
      <c r="G2370" t="s">
        <v>21</v>
      </c>
      <c r="H2370">
        <v>10</v>
      </c>
      <c r="I2370">
        <v>67636.5</v>
      </c>
      <c r="J2370" t="s">
        <v>2483</v>
      </c>
      <c r="K2370" s="4">
        <f t="shared" si="36"/>
        <v>5636.375</v>
      </c>
      <c r="L2370" s="6">
        <v>5636.375</v>
      </c>
    </row>
    <row r="2371" spans="1:12" x14ac:dyDescent="0.25">
      <c r="A2371">
        <v>3370</v>
      </c>
      <c r="B2371">
        <v>45086</v>
      </c>
      <c r="C2371" t="s">
        <v>138</v>
      </c>
      <c r="D2371" t="s">
        <v>1257</v>
      </c>
      <c r="E2371" t="s">
        <v>24</v>
      </c>
      <c r="F2371" t="s">
        <v>58</v>
      </c>
      <c r="G2371" t="s">
        <v>35</v>
      </c>
      <c r="H2371">
        <v>11</v>
      </c>
      <c r="I2371">
        <v>90898.78</v>
      </c>
      <c r="J2371" t="s">
        <v>8670</v>
      </c>
      <c r="K2371" s="4">
        <f t="shared" ref="K2371:K2434" si="37">I2371/12</f>
        <v>7574.8983333333335</v>
      </c>
      <c r="L2371" s="6">
        <v>7574.8983333333335</v>
      </c>
    </row>
    <row r="2372" spans="1:12" x14ac:dyDescent="0.25">
      <c r="A2372">
        <v>3371</v>
      </c>
      <c r="B2372">
        <v>45068</v>
      </c>
      <c r="C2372" t="s">
        <v>641</v>
      </c>
      <c r="D2372" t="s">
        <v>1258</v>
      </c>
      <c r="E2372" t="s">
        <v>30</v>
      </c>
      <c r="F2372" t="s">
        <v>116</v>
      </c>
      <c r="G2372" t="s">
        <v>21</v>
      </c>
      <c r="H2372">
        <v>9</v>
      </c>
      <c r="I2372">
        <v>91219.93</v>
      </c>
      <c r="J2372" t="s">
        <v>8180</v>
      </c>
      <c r="K2372" s="4">
        <f t="shared" si="37"/>
        <v>7601.6608333333324</v>
      </c>
      <c r="L2372" s="6">
        <v>7601.6608333333324</v>
      </c>
    </row>
    <row r="2373" spans="1:12" x14ac:dyDescent="0.25">
      <c r="A2373">
        <v>3372</v>
      </c>
      <c r="B2373">
        <v>45089</v>
      </c>
      <c r="C2373" t="s">
        <v>582</v>
      </c>
      <c r="D2373" t="s">
        <v>675</v>
      </c>
      <c r="E2373" t="s">
        <v>30</v>
      </c>
      <c r="F2373" t="s">
        <v>453</v>
      </c>
      <c r="G2373" t="s">
        <v>21</v>
      </c>
      <c r="H2373">
        <v>4</v>
      </c>
      <c r="I2373">
        <v>64491.78</v>
      </c>
      <c r="J2373" t="s">
        <v>12549</v>
      </c>
      <c r="K2373" s="4">
        <f t="shared" si="37"/>
        <v>5374.3149999999996</v>
      </c>
      <c r="L2373" s="6">
        <v>5374.3149999999996</v>
      </c>
    </row>
    <row r="2374" spans="1:12" x14ac:dyDescent="0.25">
      <c r="A2374">
        <v>3373</v>
      </c>
      <c r="B2374">
        <v>45074</v>
      </c>
      <c r="C2374" t="s">
        <v>70</v>
      </c>
      <c r="D2374" t="s">
        <v>1259</v>
      </c>
      <c r="E2374" t="s">
        <v>24</v>
      </c>
      <c r="F2374" t="s">
        <v>46</v>
      </c>
      <c r="G2374" t="s">
        <v>21</v>
      </c>
      <c r="H2374">
        <v>15</v>
      </c>
      <c r="I2374">
        <v>70836.929999999993</v>
      </c>
      <c r="J2374" t="s">
        <v>5145</v>
      </c>
      <c r="K2374" s="4">
        <f t="shared" si="37"/>
        <v>5903.0774999999994</v>
      </c>
      <c r="L2374" s="6">
        <v>5903.0774999999994</v>
      </c>
    </row>
    <row r="2375" spans="1:12" x14ac:dyDescent="0.25">
      <c r="A2375">
        <v>3374</v>
      </c>
      <c r="B2375">
        <v>45067</v>
      </c>
      <c r="C2375" t="s">
        <v>215</v>
      </c>
      <c r="D2375" t="s">
        <v>286</v>
      </c>
      <c r="E2375" t="s">
        <v>30</v>
      </c>
      <c r="F2375" t="s">
        <v>31</v>
      </c>
      <c r="G2375" t="s">
        <v>16</v>
      </c>
      <c r="H2375">
        <v>19</v>
      </c>
      <c r="I2375">
        <v>56509.81</v>
      </c>
      <c r="J2375" t="s">
        <v>7404</v>
      </c>
      <c r="K2375" s="4">
        <f t="shared" si="37"/>
        <v>4709.1508333333331</v>
      </c>
      <c r="L2375" s="6">
        <v>4709.1508333333331</v>
      </c>
    </row>
    <row r="2376" spans="1:12" x14ac:dyDescent="0.25">
      <c r="A2376">
        <v>3375</v>
      </c>
      <c r="B2376">
        <v>45103</v>
      </c>
      <c r="C2376" t="s">
        <v>1175</v>
      </c>
      <c r="D2376" t="s">
        <v>80</v>
      </c>
      <c r="E2376" t="s">
        <v>30</v>
      </c>
      <c r="F2376" t="s">
        <v>235</v>
      </c>
      <c r="G2376" t="s">
        <v>16</v>
      </c>
      <c r="H2376">
        <v>18</v>
      </c>
      <c r="I2376">
        <v>91801.01</v>
      </c>
      <c r="J2376" t="s">
        <v>4573</v>
      </c>
      <c r="K2376" s="4">
        <f t="shared" si="37"/>
        <v>7650.0841666666665</v>
      </c>
      <c r="L2376" s="6">
        <v>7650.0841666666665</v>
      </c>
    </row>
    <row r="2377" spans="1:12" x14ac:dyDescent="0.25">
      <c r="A2377">
        <v>3376</v>
      </c>
      <c r="B2377">
        <v>45079</v>
      </c>
      <c r="C2377" t="s">
        <v>593</v>
      </c>
      <c r="D2377" t="s">
        <v>1260</v>
      </c>
      <c r="E2377" t="s">
        <v>14</v>
      </c>
      <c r="F2377" t="s">
        <v>46</v>
      </c>
      <c r="G2377" t="s">
        <v>26</v>
      </c>
      <c r="H2377">
        <v>9</v>
      </c>
      <c r="I2377">
        <v>55798.48</v>
      </c>
      <c r="J2377" t="s">
        <v>6004</v>
      </c>
      <c r="K2377" s="4">
        <f t="shared" si="37"/>
        <v>4649.8733333333339</v>
      </c>
      <c r="L2377" s="6">
        <v>4649.8733333333339</v>
      </c>
    </row>
    <row r="2378" spans="1:12" x14ac:dyDescent="0.25">
      <c r="A2378">
        <v>3377</v>
      </c>
      <c r="B2378">
        <v>45067</v>
      </c>
      <c r="C2378" t="s">
        <v>194</v>
      </c>
      <c r="D2378" t="s">
        <v>720</v>
      </c>
      <c r="E2378" t="s">
        <v>24</v>
      </c>
      <c r="F2378" t="s">
        <v>52</v>
      </c>
      <c r="G2378" t="s">
        <v>35</v>
      </c>
      <c r="H2378">
        <v>8</v>
      </c>
      <c r="I2378">
        <v>91717.91</v>
      </c>
      <c r="J2378" t="s">
        <v>5033</v>
      </c>
      <c r="K2378" s="4">
        <f t="shared" si="37"/>
        <v>7643.1591666666673</v>
      </c>
      <c r="L2378" s="6">
        <v>7643.1591666666673</v>
      </c>
    </row>
    <row r="2379" spans="1:12" x14ac:dyDescent="0.25">
      <c r="A2379">
        <v>3378</v>
      </c>
      <c r="B2379">
        <v>45106</v>
      </c>
      <c r="C2379" t="s">
        <v>28</v>
      </c>
      <c r="D2379" t="s">
        <v>400</v>
      </c>
      <c r="E2379" t="s">
        <v>14</v>
      </c>
      <c r="F2379" t="s">
        <v>363</v>
      </c>
      <c r="G2379" t="s">
        <v>26</v>
      </c>
      <c r="H2379">
        <v>7</v>
      </c>
      <c r="I2379">
        <v>80932.820000000007</v>
      </c>
      <c r="J2379" t="s">
        <v>8088</v>
      </c>
      <c r="K2379" s="4">
        <f t="shared" si="37"/>
        <v>6744.4016666666676</v>
      </c>
      <c r="L2379" s="6">
        <v>6744.4016666666676</v>
      </c>
    </row>
    <row r="2380" spans="1:12" x14ac:dyDescent="0.25">
      <c r="A2380">
        <v>3379</v>
      </c>
      <c r="B2380">
        <v>45126</v>
      </c>
      <c r="C2380" t="s">
        <v>291</v>
      </c>
      <c r="D2380" t="s">
        <v>395</v>
      </c>
      <c r="E2380" t="s">
        <v>14</v>
      </c>
      <c r="F2380" t="s">
        <v>189</v>
      </c>
      <c r="G2380" t="s">
        <v>21</v>
      </c>
      <c r="H2380">
        <v>4</v>
      </c>
      <c r="I2380">
        <v>97777.16</v>
      </c>
      <c r="J2380" t="s">
        <v>1616</v>
      </c>
      <c r="K2380" s="4">
        <f t="shared" si="37"/>
        <v>8148.0966666666673</v>
      </c>
      <c r="L2380" s="6">
        <v>8148.0966666666673</v>
      </c>
    </row>
    <row r="2381" spans="1:12" x14ac:dyDescent="0.25">
      <c r="A2381">
        <v>3380</v>
      </c>
      <c r="B2381">
        <v>45077</v>
      </c>
      <c r="C2381" t="s">
        <v>698</v>
      </c>
      <c r="D2381" t="s">
        <v>105</v>
      </c>
      <c r="E2381" t="s">
        <v>30</v>
      </c>
      <c r="F2381" t="s">
        <v>89</v>
      </c>
      <c r="G2381" t="s">
        <v>26</v>
      </c>
      <c r="H2381">
        <v>9</v>
      </c>
      <c r="I2381">
        <v>54212.800000000003</v>
      </c>
      <c r="J2381" t="s">
        <v>5679</v>
      </c>
      <c r="K2381" s="4">
        <f t="shared" si="37"/>
        <v>4517.7333333333336</v>
      </c>
      <c r="L2381" s="6">
        <v>4517.7333333333336</v>
      </c>
    </row>
    <row r="2382" spans="1:12" x14ac:dyDescent="0.25">
      <c r="A2382">
        <v>3381</v>
      </c>
      <c r="B2382">
        <v>45127</v>
      </c>
      <c r="C2382" t="s">
        <v>315</v>
      </c>
      <c r="D2382" t="s">
        <v>1234</v>
      </c>
      <c r="E2382" t="s">
        <v>30</v>
      </c>
      <c r="F2382" t="s">
        <v>34</v>
      </c>
      <c r="G2382" t="s">
        <v>26</v>
      </c>
      <c r="H2382">
        <v>10</v>
      </c>
      <c r="I2382">
        <v>81447.94</v>
      </c>
      <c r="J2382" t="s">
        <v>12084</v>
      </c>
      <c r="K2382" s="4">
        <f t="shared" si="37"/>
        <v>6787.3283333333338</v>
      </c>
      <c r="L2382" s="6">
        <v>6787.3283333333338</v>
      </c>
    </row>
    <row r="2383" spans="1:12" x14ac:dyDescent="0.25">
      <c r="A2383">
        <v>3382</v>
      </c>
      <c r="B2383">
        <v>45091</v>
      </c>
      <c r="C2383" t="s">
        <v>50</v>
      </c>
      <c r="D2383" t="s">
        <v>558</v>
      </c>
      <c r="E2383" t="s">
        <v>24</v>
      </c>
      <c r="F2383" t="s">
        <v>122</v>
      </c>
      <c r="G2383" t="s">
        <v>21</v>
      </c>
      <c r="H2383">
        <v>3</v>
      </c>
      <c r="I2383">
        <v>60951.99</v>
      </c>
      <c r="J2383" t="s">
        <v>3290</v>
      </c>
      <c r="K2383" s="4">
        <f t="shared" si="37"/>
        <v>5079.3324999999995</v>
      </c>
      <c r="L2383" s="6">
        <v>5079.3324999999995</v>
      </c>
    </row>
    <row r="2384" spans="1:12" x14ac:dyDescent="0.25">
      <c r="A2384">
        <v>3383</v>
      </c>
      <c r="B2384">
        <v>45123</v>
      </c>
      <c r="C2384" t="s">
        <v>452</v>
      </c>
      <c r="D2384" t="s">
        <v>809</v>
      </c>
      <c r="E2384" t="s">
        <v>24</v>
      </c>
      <c r="F2384" t="s">
        <v>34</v>
      </c>
      <c r="G2384" t="s">
        <v>16</v>
      </c>
      <c r="H2384">
        <v>19</v>
      </c>
      <c r="I2384">
        <v>71885.09</v>
      </c>
      <c r="J2384" t="s">
        <v>1517</v>
      </c>
      <c r="K2384" s="4">
        <f t="shared" si="37"/>
        <v>5990.4241666666667</v>
      </c>
      <c r="L2384" s="6">
        <v>5990.4241666666667</v>
      </c>
    </row>
    <row r="2385" spans="1:12" x14ac:dyDescent="0.25">
      <c r="A2385">
        <v>3384</v>
      </c>
      <c r="B2385">
        <v>45109</v>
      </c>
      <c r="C2385" t="s">
        <v>67</v>
      </c>
      <c r="D2385" t="s">
        <v>131</v>
      </c>
      <c r="E2385" t="s">
        <v>24</v>
      </c>
      <c r="F2385" t="s">
        <v>20</v>
      </c>
      <c r="G2385" t="s">
        <v>16</v>
      </c>
      <c r="H2385">
        <v>9</v>
      </c>
      <c r="I2385">
        <v>43541.86</v>
      </c>
      <c r="J2385" t="s">
        <v>3600</v>
      </c>
      <c r="K2385" s="4">
        <f t="shared" si="37"/>
        <v>3628.4883333333332</v>
      </c>
      <c r="L2385" s="6">
        <v>3628.4883333333332</v>
      </c>
    </row>
    <row r="2386" spans="1:12" x14ac:dyDescent="0.25">
      <c r="A2386">
        <v>3385</v>
      </c>
      <c r="B2386">
        <v>45115</v>
      </c>
      <c r="C2386" t="s">
        <v>352</v>
      </c>
      <c r="D2386" t="s">
        <v>405</v>
      </c>
      <c r="E2386" t="s">
        <v>14</v>
      </c>
      <c r="F2386" t="s">
        <v>94</v>
      </c>
      <c r="G2386" t="s">
        <v>35</v>
      </c>
      <c r="H2386">
        <v>10</v>
      </c>
      <c r="I2386">
        <v>97779.42</v>
      </c>
      <c r="J2386" t="s">
        <v>9866</v>
      </c>
      <c r="K2386" s="4">
        <f t="shared" si="37"/>
        <v>8148.2849999999999</v>
      </c>
      <c r="L2386" s="6">
        <v>8148.2849999999999</v>
      </c>
    </row>
    <row r="2387" spans="1:12" x14ac:dyDescent="0.25">
      <c r="A2387">
        <v>3386</v>
      </c>
      <c r="B2387">
        <v>45074</v>
      </c>
      <c r="C2387" t="s">
        <v>12</v>
      </c>
      <c r="D2387" t="s">
        <v>969</v>
      </c>
      <c r="E2387" t="s">
        <v>14</v>
      </c>
      <c r="F2387" t="s">
        <v>31</v>
      </c>
      <c r="G2387" t="s">
        <v>21</v>
      </c>
      <c r="H2387">
        <v>19</v>
      </c>
      <c r="I2387">
        <v>76009.25</v>
      </c>
      <c r="J2387" t="s">
        <v>2662</v>
      </c>
      <c r="K2387" s="4">
        <f t="shared" si="37"/>
        <v>6334.104166666667</v>
      </c>
      <c r="L2387" s="6">
        <v>6334.104166666667</v>
      </c>
    </row>
    <row r="2388" spans="1:12" x14ac:dyDescent="0.25">
      <c r="A2388">
        <v>3387</v>
      </c>
      <c r="B2388">
        <v>45119</v>
      </c>
      <c r="C2388" t="s">
        <v>56</v>
      </c>
      <c r="D2388" t="s">
        <v>434</v>
      </c>
      <c r="E2388" t="s">
        <v>14</v>
      </c>
      <c r="F2388" t="s">
        <v>31</v>
      </c>
      <c r="G2388" t="s">
        <v>16</v>
      </c>
      <c r="H2388">
        <v>9</v>
      </c>
      <c r="I2388">
        <v>36244.44</v>
      </c>
      <c r="J2388" t="s">
        <v>1939</v>
      </c>
      <c r="K2388" s="4">
        <f t="shared" si="37"/>
        <v>3020.3700000000003</v>
      </c>
      <c r="L2388" s="6">
        <v>3020.3700000000003</v>
      </c>
    </row>
    <row r="2389" spans="1:12" x14ac:dyDescent="0.25">
      <c r="A2389">
        <v>3388</v>
      </c>
      <c r="B2389">
        <v>45131</v>
      </c>
      <c r="C2389" t="s">
        <v>846</v>
      </c>
      <c r="D2389" t="s">
        <v>310</v>
      </c>
      <c r="E2389" t="s">
        <v>30</v>
      </c>
      <c r="F2389" t="s">
        <v>38</v>
      </c>
      <c r="G2389" t="s">
        <v>21</v>
      </c>
      <c r="H2389">
        <v>10</v>
      </c>
      <c r="I2389">
        <v>75368.5</v>
      </c>
      <c r="J2389" t="s">
        <v>6342</v>
      </c>
      <c r="K2389" s="4">
        <f t="shared" si="37"/>
        <v>6280.708333333333</v>
      </c>
      <c r="L2389" s="6">
        <v>6280.708333333333</v>
      </c>
    </row>
    <row r="2390" spans="1:12" x14ac:dyDescent="0.25">
      <c r="A2390">
        <v>3389</v>
      </c>
      <c r="B2390">
        <v>45106</v>
      </c>
      <c r="C2390" t="s">
        <v>99</v>
      </c>
      <c r="D2390" t="s">
        <v>535</v>
      </c>
      <c r="E2390" t="s">
        <v>24</v>
      </c>
      <c r="F2390" t="s">
        <v>38</v>
      </c>
      <c r="G2390" t="s">
        <v>21</v>
      </c>
      <c r="H2390">
        <v>0</v>
      </c>
      <c r="I2390">
        <v>63524.11</v>
      </c>
      <c r="J2390" t="s">
        <v>7106</v>
      </c>
      <c r="K2390" s="4">
        <f t="shared" si="37"/>
        <v>5293.6758333333337</v>
      </c>
      <c r="L2390" s="6">
        <v>5293.6758333333337</v>
      </c>
    </row>
    <row r="2391" spans="1:12" x14ac:dyDescent="0.25">
      <c r="A2391">
        <v>3390</v>
      </c>
      <c r="B2391">
        <v>45127</v>
      </c>
      <c r="C2391" t="s">
        <v>90</v>
      </c>
      <c r="D2391" t="s">
        <v>1261</v>
      </c>
      <c r="E2391" t="s">
        <v>14</v>
      </c>
      <c r="F2391" t="s">
        <v>229</v>
      </c>
      <c r="G2391" t="s">
        <v>16</v>
      </c>
      <c r="H2391">
        <v>16</v>
      </c>
      <c r="I2391">
        <v>97294.41</v>
      </c>
      <c r="J2391" t="s">
        <v>6181</v>
      </c>
      <c r="K2391" s="4">
        <f t="shared" si="37"/>
        <v>8107.8675000000003</v>
      </c>
      <c r="L2391" s="6">
        <v>8107.8675000000003</v>
      </c>
    </row>
    <row r="2392" spans="1:12" x14ac:dyDescent="0.25">
      <c r="A2392">
        <v>3391</v>
      </c>
      <c r="B2392">
        <v>45110</v>
      </c>
      <c r="C2392" t="s">
        <v>70</v>
      </c>
      <c r="D2392" t="s">
        <v>1021</v>
      </c>
      <c r="E2392" t="s">
        <v>14</v>
      </c>
      <c r="F2392" t="s">
        <v>119</v>
      </c>
      <c r="G2392" t="s">
        <v>26</v>
      </c>
      <c r="H2392">
        <v>19</v>
      </c>
      <c r="I2392">
        <v>98296.21</v>
      </c>
      <c r="J2392" t="s">
        <v>5215</v>
      </c>
      <c r="K2392" s="4">
        <f t="shared" si="37"/>
        <v>8191.3508333333339</v>
      </c>
      <c r="L2392" s="6">
        <v>8191.3508333333339</v>
      </c>
    </row>
    <row r="2393" spans="1:12" x14ac:dyDescent="0.25">
      <c r="A2393">
        <v>3392</v>
      </c>
      <c r="B2393">
        <v>45064</v>
      </c>
      <c r="C2393" t="s">
        <v>343</v>
      </c>
      <c r="D2393" t="s">
        <v>1201</v>
      </c>
      <c r="E2393" t="s">
        <v>24</v>
      </c>
      <c r="F2393" t="s">
        <v>290</v>
      </c>
      <c r="G2393" t="s">
        <v>35</v>
      </c>
      <c r="H2393">
        <v>16</v>
      </c>
      <c r="I2393">
        <v>36862.03</v>
      </c>
      <c r="J2393" t="s">
        <v>2831</v>
      </c>
      <c r="K2393" s="4">
        <f t="shared" si="37"/>
        <v>3071.8358333333331</v>
      </c>
      <c r="L2393" s="6">
        <v>3071.8358333333331</v>
      </c>
    </row>
    <row r="2394" spans="1:12" x14ac:dyDescent="0.25">
      <c r="A2394">
        <v>3393</v>
      </c>
      <c r="B2394">
        <v>45062</v>
      </c>
      <c r="C2394" t="s">
        <v>377</v>
      </c>
      <c r="D2394" t="s">
        <v>192</v>
      </c>
      <c r="E2394" t="s">
        <v>30</v>
      </c>
      <c r="F2394" t="s">
        <v>58</v>
      </c>
      <c r="G2394" t="s">
        <v>21</v>
      </c>
      <c r="H2394">
        <v>6</v>
      </c>
      <c r="I2394">
        <v>79380.759999999995</v>
      </c>
      <c r="J2394" t="s">
        <v>6465</v>
      </c>
      <c r="K2394" s="4">
        <f t="shared" si="37"/>
        <v>6615.0633333333326</v>
      </c>
      <c r="L2394" s="6">
        <v>6615.0633333333326</v>
      </c>
    </row>
    <row r="2395" spans="1:12" x14ac:dyDescent="0.25">
      <c r="A2395">
        <v>3394</v>
      </c>
      <c r="B2395">
        <v>45102</v>
      </c>
      <c r="C2395" t="s">
        <v>1262</v>
      </c>
      <c r="D2395" t="s">
        <v>669</v>
      </c>
      <c r="E2395" t="s">
        <v>24</v>
      </c>
      <c r="F2395" t="s">
        <v>203</v>
      </c>
      <c r="G2395" t="s">
        <v>35</v>
      </c>
      <c r="H2395">
        <v>13</v>
      </c>
      <c r="I2395">
        <v>80040.19</v>
      </c>
      <c r="J2395" t="s">
        <v>2301</v>
      </c>
      <c r="K2395" s="4">
        <f t="shared" si="37"/>
        <v>6670.0158333333338</v>
      </c>
      <c r="L2395" s="6">
        <v>6670.0158333333338</v>
      </c>
    </row>
    <row r="2396" spans="1:12" x14ac:dyDescent="0.25">
      <c r="A2396">
        <v>3395</v>
      </c>
      <c r="B2396">
        <v>45076</v>
      </c>
      <c r="C2396" t="s">
        <v>352</v>
      </c>
      <c r="D2396" t="s">
        <v>348</v>
      </c>
      <c r="E2396" t="s">
        <v>24</v>
      </c>
      <c r="F2396" t="s">
        <v>49</v>
      </c>
      <c r="G2396" t="s">
        <v>26</v>
      </c>
      <c r="H2396">
        <v>7</v>
      </c>
      <c r="I2396">
        <v>72726.53</v>
      </c>
      <c r="J2396" t="s">
        <v>3253</v>
      </c>
      <c r="K2396" s="4">
        <f t="shared" si="37"/>
        <v>6060.5441666666666</v>
      </c>
      <c r="L2396" s="6">
        <v>6060.5441666666666</v>
      </c>
    </row>
    <row r="2397" spans="1:12" x14ac:dyDescent="0.25">
      <c r="A2397">
        <v>3396</v>
      </c>
      <c r="B2397">
        <v>45109</v>
      </c>
      <c r="C2397" t="s">
        <v>304</v>
      </c>
      <c r="D2397" t="s">
        <v>615</v>
      </c>
      <c r="E2397" t="s">
        <v>24</v>
      </c>
      <c r="F2397" t="s">
        <v>20</v>
      </c>
      <c r="G2397" t="s">
        <v>35</v>
      </c>
      <c r="H2397">
        <v>9</v>
      </c>
      <c r="I2397">
        <v>44945.68</v>
      </c>
      <c r="J2397" t="s">
        <v>3098</v>
      </c>
      <c r="K2397" s="4">
        <f t="shared" si="37"/>
        <v>3745.4733333333334</v>
      </c>
      <c r="L2397" s="6">
        <v>3745.4733333333334</v>
      </c>
    </row>
    <row r="2398" spans="1:12" x14ac:dyDescent="0.25">
      <c r="A2398">
        <v>3397</v>
      </c>
      <c r="B2398">
        <v>45134</v>
      </c>
      <c r="C2398" t="s">
        <v>82</v>
      </c>
      <c r="D2398" t="s">
        <v>1263</v>
      </c>
      <c r="E2398" t="s">
        <v>30</v>
      </c>
      <c r="F2398" t="s">
        <v>176</v>
      </c>
      <c r="G2398" t="s">
        <v>35</v>
      </c>
      <c r="H2398">
        <v>19</v>
      </c>
      <c r="I2398">
        <v>41877.589999999997</v>
      </c>
      <c r="J2398" t="s">
        <v>3969</v>
      </c>
      <c r="K2398" s="4">
        <f t="shared" si="37"/>
        <v>3489.7991666666662</v>
      </c>
      <c r="L2398" s="6">
        <v>3489.7991666666662</v>
      </c>
    </row>
    <row r="2399" spans="1:12" x14ac:dyDescent="0.25">
      <c r="A2399">
        <v>3398</v>
      </c>
      <c r="B2399">
        <v>45065</v>
      </c>
      <c r="C2399" t="s">
        <v>106</v>
      </c>
      <c r="D2399" t="s">
        <v>480</v>
      </c>
      <c r="E2399" t="s">
        <v>30</v>
      </c>
      <c r="F2399" t="s">
        <v>55</v>
      </c>
      <c r="G2399" t="s">
        <v>26</v>
      </c>
      <c r="H2399">
        <v>17</v>
      </c>
      <c r="I2399">
        <v>49134.82</v>
      </c>
      <c r="J2399" t="s">
        <v>5632</v>
      </c>
      <c r="K2399" s="4">
        <f t="shared" si="37"/>
        <v>4094.5683333333332</v>
      </c>
      <c r="L2399" s="6">
        <v>4094.5683333333332</v>
      </c>
    </row>
    <row r="2400" spans="1:12" x14ac:dyDescent="0.25">
      <c r="A2400">
        <v>3399</v>
      </c>
      <c r="B2400">
        <v>45107</v>
      </c>
      <c r="C2400" t="s">
        <v>662</v>
      </c>
      <c r="D2400" t="s">
        <v>1210</v>
      </c>
      <c r="E2400" t="s">
        <v>14</v>
      </c>
      <c r="F2400" t="s">
        <v>31</v>
      </c>
      <c r="G2400" t="s">
        <v>16</v>
      </c>
      <c r="H2400">
        <v>8</v>
      </c>
      <c r="I2400">
        <v>65126.6</v>
      </c>
      <c r="J2400" t="s">
        <v>3059</v>
      </c>
      <c r="K2400" s="4">
        <f t="shared" si="37"/>
        <v>5427.2166666666662</v>
      </c>
      <c r="L2400" s="6">
        <v>5427.2166666666662</v>
      </c>
    </row>
    <row r="2401" spans="1:12" x14ac:dyDescent="0.25">
      <c r="A2401">
        <v>3400</v>
      </c>
      <c r="B2401">
        <v>45114</v>
      </c>
      <c r="C2401" t="s">
        <v>87</v>
      </c>
      <c r="D2401" t="s">
        <v>952</v>
      </c>
      <c r="E2401" t="s">
        <v>30</v>
      </c>
      <c r="F2401" t="s">
        <v>55</v>
      </c>
      <c r="G2401" t="s">
        <v>21</v>
      </c>
      <c r="H2401">
        <v>3</v>
      </c>
      <c r="I2401">
        <v>61840.69</v>
      </c>
      <c r="J2401" t="s">
        <v>7656</v>
      </c>
      <c r="K2401" s="4">
        <f t="shared" si="37"/>
        <v>5153.3908333333338</v>
      </c>
      <c r="L2401" s="6">
        <v>5153.3908333333338</v>
      </c>
    </row>
    <row r="2402" spans="1:12" x14ac:dyDescent="0.25">
      <c r="A2402">
        <v>3401</v>
      </c>
      <c r="B2402">
        <v>45108</v>
      </c>
      <c r="C2402" t="s">
        <v>1181</v>
      </c>
      <c r="D2402" t="s">
        <v>728</v>
      </c>
      <c r="E2402" t="s">
        <v>30</v>
      </c>
      <c r="F2402" t="s">
        <v>145</v>
      </c>
      <c r="G2402" t="s">
        <v>21</v>
      </c>
      <c r="H2402">
        <v>9</v>
      </c>
      <c r="I2402">
        <v>83596.94</v>
      </c>
      <c r="J2402" t="s">
        <v>7090</v>
      </c>
      <c r="K2402" s="4">
        <f t="shared" si="37"/>
        <v>6966.4116666666669</v>
      </c>
      <c r="L2402" s="6">
        <v>6966.4116666666669</v>
      </c>
    </row>
    <row r="2403" spans="1:12" x14ac:dyDescent="0.25">
      <c r="A2403">
        <v>3402</v>
      </c>
      <c r="B2403">
        <v>45118</v>
      </c>
      <c r="C2403" t="s">
        <v>111</v>
      </c>
      <c r="D2403" t="s">
        <v>658</v>
      </c>
      <c r="E2403" t="s">
        <v>24</v>
      </c>
      <c r="F2403" t="s">
        <v>229</v>
      </c>
      <c r="G2403" t="s">
        <v>21</v>
      </c>
      <c r="H2403">
        <v>5</v>
      </c>
      <c r="I2403">
        <v>50007.1</v>
      </c>
      <c r="J2403" t="s">
        <v>4891</v>
      </c>
      <c r="K2403" s="4">
        <f t="shared" si="37"/>
        <v>4167.2583333333332</v>
      </c>
      <c r="L2403" s="6">
        <v>4167.2583333333332</v>
      </c>
    </row>
    <row r="2404" spans="1:12" x14ac:dyDescent="0.25">
      <c r="A2404">
        <v>3403</v>
      </c>
      <c r="B2404">
        <v>45116</v>
      </c>
      <c r="C2404" t="s">
        <v>230</v>
      </c>
      <c r="D2404" t="s">
        <v>1234</v>
      </c>
      <c r="E2404" t="s">
        <v>30</v>
      </c>
      <c r="F2404" t="s">
        <v>132</v>
      </c>
      <c r="G2404" t="s">
        <v>21</v>
      </c>
      <c r="H2404">
        <v>16</v>
      </c>
      <c r="I2404">
        <v>33961.129999999997</v>
      </c>
      <c r="J2404" t="s">
        <v>5215</v>
      </c>
      <c r="K2404" s="4">
        <f t="shared" si="37"/>
        <v>2830.0941666666663</v>
      </c>
      <c r="L2404" s="6">
        <v>2830.0941666666663</v>
      </c>
    </row>
    <row r="2405" spans="1:12" x14ac:dyDescent="0.25">
      <c r="A2405">
        <v>3404</v>
      </c>
      <c r="B2405">
        <v>45102</v>
      </c>
      <c r="C2405" t="s">
        <v>350</v>
      </c>
      <c r="D2405" t="s">
        <v>635</v>
      </c>
      <c r="E2405" t="s">
        <v>14</v>
      </c>
      <c r="F2405" t="s">
        <v>198</v>
      </c>
      <c r="G2405" t="s">
        <v>21</v>
      </c>
      <c r="H2405">
        <v>11</v>
      </c>
      <c r="I2405">
        <v>70555</v>
      </c>
      <c r="J2405" t="s">
        <v>4359</v>
      </c>
      <c r="K2405" s="4">
        <f t="shared" si="37"/>
        <v>5879.583333333333</v>
      </c>
      <c r="L2405" s="6">
        <v>5879.583333333333</v>
      </c>
    </row>
    <row r="2406" spans="1:12" x14ac:dyDescent="0.25">
      <c r="A2406">
        <v>3405</v>
      </c>
      <c r="B2406">
        <v>45105</v>
      </c>
      <c r="C2406" t="s">
        <v>125</v>
      </c>
      <c r="D2406" t="s">
        <v>224</v>
      </c>
      <c r="E2406" t="s">
        <v>14</v>
      </c>
      <c r="F2406" t="s">
        <v>110</v>
      </c>
      <c r="G2406" t="s">
        <v>21</v>
      </c>
      <c r="H2406">
        <v>0</v>
      </c>
      <c r="I2406">
        <v>71238.03</v>
      </c>
      <c r="J2406" t="s">
        <v>6311</v>
      </c>
      <c r="K2406" s="4">
        <f t="shared" si="37"/>
        <v>5936.5024999999996</v>
      </c>
      <c r="L2406" s="6">
        <v>5936.5024999999996</v>
      </c>
    </row>
    <row r="2407" spans="1:12" x14ac:dyDescent="0.25">
      <c r="A2407">
        <v>3406</v>
      </c>
      <c r="B2407">
        <v>45075</v>
      </c>
      <c r="C2407" t="s">
        <v>230</v>
      </c>
      <c r="D2407" t="s">
        <v>525</v>
      </c>
      <c r="E2407" t="s">
        <v>24</v>
      </c>
      <c r="F2407" t="s">
        <v>34</v>
      </c>
      <c r="G2407" t="s">
        <v>26</v>
      </c>
      <c r="H2407">
        <v>15</v>
      </c>
      <c r="I2407">
        <v>76997.119999999995</v>
      </c>
      <c r="J2407" t="s">
        <v>2971</v>
      </c>
      <c r="K2407" s="4">
        <f t="shared" si="37"/>
        <v>6416.4266666666663</v>
      </c>
      <c r="L2407" s="6">
        <v>6416.4266666666663</v>
      </c>
    </row>
    <row r="2408" spans="1:12" x14ac:dyDescent="0.25">
      <c r="A2408">
        <v>3407</v>
      </c>
      <c r="B2408">
        <v>45115</v>
      </c>
      <c r="C2408" t="s">
        <v>152</v>
      </c>
      <c r="D2408" t="s">
        <v>689</v>
      </c>
      <c r="E2408" t="s">
        <v>24</v>
      </c>
      <c r="F2408" t="s">
        <v>203</v>
      </c>
      <c r="G2408" t="s">
        <v>35</v>
      </c>
      <c r="H2408">
        <v>6</v>
      </c>
      <c r="I2408">
        <v>78101.789999999994</v>
      </c>
      <c r="J2408" t="s">
        <v>2092</v>
      </c>
      <c r="K2408" s="4">
        <f t="shared" si="37"/>
        <v>6508.4824999999992</v>
      </c>
      <c r="L2408" s="6">
        <v>6508.4824999999992</v>
      </c>
    </row>
    <row r="2409" spans="1:12" x14ac:dyDescent="0.25">
      <c r="A2409">
        <v>3408</v>
      </c>
      <c r="B2409">
        <v>45119</v>
      </c>
      <c r="C2409" t="s">
        <v>531</v>
      </c>
      <c r="D2409" t="s">
        <v>505</v>
      </c>
      <c r="E2409" t="s">
        <v>30</v>
      </c>
      <c r="F2409" t="s">
        <v>15</v>
      </c>
      <c r="G2409" t="s">
        <v>26</v>
      </c>
      <c r="H2409">
        <v>9</v>
      </c>
      <c r="I2409">
        <v>65872.62</v>
      </c>
      <c r="J2409" t="s">
        <v>3198</v>
      </c>
      <c r="K2409" s="4">
        <f t="shared" si="37"/>
        <v>5489.3849999999993</v>
      </c>
      <c r="L2409" s="6">
        <v>5489.3849999999993</v>
      </c>
    </row>
    <row r="2410" spans="1:12" x14ac:dyDescent="0.25">
      <c r="A2410">
        <v>3409</v>
      </c>
      <c r="B2410">
        <v>45096</v>
      </c>
      <c r="C2410" t="s">
        <v>168</v>
      </c>
      <c r="D2410" t="s">
        <v>792</v>
      </c>
      <c r="E2410" t="s">
        <v>14</v>
      </c>
      <c r="F2410" t="s">
        <v>232</v>
      </c>
      <c r="G2410" t="s">
        <v>26</v>
      </c>
      <c r="H2410">
        <v>20</v>
      </c>
      <c r="I2410">
        <v>56417.39</v>
      </c>
      <c r="J2410" t="s">
        <v>3954</v>
      </c>
      <c r="K2410" s="4">
        <f t="shared" si="37"/>
        <v>4701.4491666666663</v>
      </c>
      <c r="L2410" s="6">
        <v>4701.4491666666663</v>
      </c>
    </row>
    <row r="2411" spans="1:12" x14ac:dyDescent="0.25">
      <c r="A2411">
        <v>3410</v>
      </c>
      <c r="B2411">
        <v>45120</v>
      </c>
      <c r="C2411" t="s">
        <v>741</v>
      </c>
      <c r="D2411" t="s">
        <v>322</v>
      </c>
      <c r="E2411" t="s">
        <v>24</v>
      </c>
      <c r="F2411" t="s">
        <v>205</v>
      </c>
      <c r="G2411" t="s">
        <v>16</v>
      </c>
      <c r="H2411">
        <v>9</v>
      </c>
      <c r="I2411">
        <v>49204.36</v>
      </c>
      <c r="J2411" t="s">
        <v>2639</v>
      </c>
      <c r="K2411" s="4">
        <f t="shared" si="37"/>
        <v>4100.3633333333337</v>
      </c>
      <c r="L2411" s="6">
        <v>4100.3633333333337</v>
      </c>
    </row>
    <row r="2412" spans="1:12" x14ac:dyDescent="0.25">
      <c r="A2412">
        <v>3411</v>
      </c>
      <c r="B2412">
        <v>45079</v>
      </c>
      <c r="C2412" t="s">
        <v>438</v>
      </c>
      <c r="D2412" t="s">
        <v>192</v>
      </c>
      <c r="E2412" t="s">
        <v>24</v>
      </c>
      <c r="F2412" t="s">
        <v>49</v>
      </c>
      <c r="G2412" t="s">
        <v>26</v>
      </c>
      <c r="H2412">
        <v>0</v>
      </c>
      <c r="I2412">
        <v>86812.07</v>
      </c>
      <c r="J2412" t="s">
        <v>8205</v>
      </c>
      <c r="K2412" s="4">
        <f t="shared" si="37"/>
        <v>7234.3391666666676</v>
      </c>
      <c r="L2412" s="6">
        <v>7234.3391666666676</v>
      </c>
    </row>
    <row r="2413" spans="1:12" x14ac:dyDescent="0.25">
      <c r="A2413">
        <v>3412</v>
      </c>
      <c r="B2413">
        <v>45139</v>
      </c>
      <c r="C2413" t="s">
        <v>95</v>
      </c>
      <c r="D2413" t="s">
        <v>1051</v>
      </c>
      <c r="E2413" t="s">
        <v>14</v>
      </c>
      <c r="F2413" t="s">
        <v>142</v>
      </c>
      <c r="G2413" t="s">
        <v>35</v>
      </c>
      <c r="H2413">
        <v>0</v>
      </c>
      <c r="I2413">
        <v>95989.14</v>
      </c>
      <c r="J2413" t="s">
        <v>6393</v>
      </c>
      <c r="K2413" s="4">
        <f t="shared" si="37"/>
        <v>7999.0950000000003</v>
      </c>
      <c r="L2413" s="6">
        <v>7999.0950000000003</v>
      </c>
    </row>
    <row r="2414" spans="1:12" x14ac:dyDescent="0.25">
      <c r="A2414">
        <v>3413</v>
      </c>
      <c r="B2414">
        <v>45073</v>
      </c>
      <c r="C2414" t="s">
        <v>589</v>
      </c>
      <c r="D2414" t="s">
        <v>894</v>
      </c>
      <c r="E2414" t="s">
        <v>30</v>
      </c>
      <c r="F2414" t="s">
        <v>49</v>
      </c>
      <c r="G2414" t="s">
        <v>35</v>
      </c>
      <c r="H2414">
        <v>11</v>
      </c>
      <c r="I2414">
        <v>59740.57</v>
      </c>
      <c r="J2414" t="s">
        <v>2273</v>
      </c>
      <c r="K2414" s="4">
        <f t="shared" si="37"/>
        <v>4978.3808333333336</v>
      </c>
      <c r="L2414" s="6">
        <v>4978.3808333333336</v>
      </c>
    </row>
    <row r="2415" spans="1:12" x14ac:dyDescent="0.25">
      <c r="A2415">
        <v>3414</v>
      </c>
      <c r="B2415">
        <v>45114</v>
      </c>
      <c r="C2415" t="s">
        <v>73</v>
      </c>
      <c r="D2415" t="s">
        <v>1044</v>
      </c>
      <c r="E2415" t="s">
        <v>14</v>
      </c>
      <c r="F2415" t="s">
        <v>145</v>
      </c>
      <c r="G2415" t="s">
        <v>35</v>
      </c>
      <c r="H2415">
        <v>10</v>
      </c>
      <c r="I2415">
        <v>88260.96</v>
      </c>
      <c r="J2415" t="s">
        <v>5318</v>
      </c>
      <c r="K2415" s="4">
        <f t="shared" si="37"/>
        <v>7355.0800000000008</v>
      </c>
      <c r="L2415" s="6">
        <v>7355.0800000000008</v>
      </c>
    </row>
    <row r="2416" spans="1:12" x14ac:dyDescent="0.25">
      <c r="A2416">
        <v>3415</v>
      </c>
      <c r="B2416">
        <v>45089</v>
      </c>
      <c r="C2416" t="s">
        <v>338</v>
      </c>
      <c r="D2416" t="s">
        <v>192</v>
      </c>
      <c r="E2416" t="s">
        <v>24</v>
      </c>
      <c r="F2416" t="s">
        <v>170</v>
      </c>
      <c r="G2416" t="s">
        <v>21</v>
      </c>
      <c r="H2416">
        <v>14</v>
      </c>
      <c r="I2416">
        <v>46602.75</v>
      </c>
      <c r="J2416" t="s">
        <v>1743</v>
      </c>
      <c r="K2416" s="4">
        <f t="shared" si="37"/>
        <v>3883.5625</v>
      </c>
      <c r="L2416" s="6">
        <v>3883.5625</v>
      </c>
    </row>
    <row r="2417" spans="1:12" x14ac:dyDescent="0.25">
      <c r="A2417">
        <v>3416</v>
      </c>
      <c r="B2417">
        <v>45069</v>
      </c>
      <c r="C2417" t="s">
        <v>70</v>
      </c>
      <c r="D2417" t="s">
        <v>347</v>
      </c>
      <c r="E2417" t="s">
        <v>30</v>
      </c>
      <c r="F2417" t="s">
        <v>52</v>
      </c>
      <c r="G2417" t="s">
        <v>21</v>
      </c>
      <c r="H2417">
        <v>2</v>
      </c>
      <c r="I2417">
        <v>80775.56</v>
      </c>
      <c r="J2417" t="s">
        <v>4178</v>
      </c>
      <c r="K2417" s="4">
        <f t="shared" si="37"/>
        <v>6731.2966666666662</v>
      </c>
      <c r="L2417" s="6">
        <v>6731.2966666666662</v>
      </c>
    </row>
    <row r="2418" spans="1:12" x14ac:dyDescent="0.25">
      <c r="A2418">
        <v>3417</v>
      </c>
      <c r="B2418">
        <v>45059</v>
      </c>
      <c r="C2418" t="s">
        <v>304</v>
      </c>
      <c r="D2418" t="s">
        <v>765</v>
      </c>
      <c r="E2418" t="s">
        <v>30</v>
      </c>
      <c r="F2418" t="s">
        <v>116</v>
      </c>
      <c r="G2418" t="s">
        <v>16</v>
      </c>
      <c r="H2418">
        <v>15</v>
      </c>
      <c r="I2418">
        <v>59822.09</v>
      </c>
      <c r="J2418" t="s">
        <v>6181</v>
      </c>
      <c r="K2418" s="4">
        <f t="shared" si="37"/>
        <v>4985.1741666666667</v>
      </c>
      <c r="L2418" s="6">
        <v>4985.1741666666667</v>
      </c>
    </row>
    <row r="2419" spans="1:12" x14ac:dyDescent="0.25">
      <c r="A2419">
        <v>3418</v>
      </c>
      <c r="B2419">
        <v>45087</v>
      </c>
      <c r="C2419" t="s">
        <v>1134</v>
      </c>
      <c r="D2419" t="s">
        <v>1264</v>
      </c>
      <c r="E2419" t="s">
        <v>24</v>
      </c>
      <c r="F2419" t="s">
        <v>237</v>
      </c>
      <c r="G2419" t="s">
        <v>16</v>
      </c>
      <c r="H2419">
        <v>15</v>
      </c>
      <c r="I2419">
        <v>96035.31</v>
      </c>
      <c r="J2419" t="s">
        <v>10901</v>
      </c>
      <c r="K2419" s="4">
        <f t="shared" si="37"/>
        <v>8002.9425000000001</v>
      </c>
      <c r="L2419" s="6">
        <v>8002.9425000000001</v>
      </c>
    </row>
    <row r="2420" spans="1:12" x14ac:dyDescent="0.25">
      <c r="A2420">
        <v>3419</v>
      </c>
      <c r="B2420">
        <v>45067</v>
      </c>
      <c r="C2420" t="s">
        <v>123</v>
      </c>
      <c r="D2420" t="s">
        <v>155</v>
      </c>
      <c r="E2420" t="s">
        <v>14</v>
      </c>
      <c r="F2420" t="s">
        <v>81</v>
      </c>
      <c r="G2420" t="s">
        <v>21</v>
      </c>
      <c r="H2420">
        <v>7</v>
      </c>
      <c r="I2420">
        <v>47203.519999999997</v>
      </c>
      <c r="J2420" t="s">
        <v>6921</v>
      </c>
      <c r="K2420" s="4">
        <f t="shared" si="37"/>
        <v>3933.6266666666666</v>
      </c>
      <c r="L2420" s="6">
        <v>3933.6266666666666</v>
      </c>
    </row>
    <row r="2421" spans="1:12" x14ac:dyDescent="0.25">
      <c r="A2421">
        <v>3420</v>
      </c>
      <c r="B2421">
        <v>45078</v>
      </c>
      <c r="C2421" t="s">
        <v>1265</v>
      </c>
      <c r="D2421" t="s">
        <v>191</v>
      </c>
      <c r="E2421" t="s">
        <v>30</v>
      </c>
      <c r="F2421" t="s">
        <v>170</v>
      </c>
      <c r="G2421" t="s">
        <v>35</v>
      </c>
      <c r="H2421">
        <v>4</v>
      </c>
      <c r="I2421">
        <v>58897.06</v>
      </c>
      <c r="J2421" t="s">
        <v>1774</v>
      </c>
      <c r="K2421" s="4">
        <f t="shared" si="37"/>
        <v>4908.0883333333331</v>
      </c>
      <c r="L2421" s="6">
        <v>4908.0883333333331</v>
      </c>
    </row>
    <row r="2422" spans="1:12" x14ac:dyDescent="0.25">
      <c r="A2422">
        <v>3421</v>
      </c>
      <c r="B2422">
        <v>45052</v>
      </c>
      <c r="C2422" t="s">
        <v>1266</v>
      </c>
      <c r="D2422" t="s">
        <v>643</v>
      </c>
      <c r="E2422" t="s">
        <v>14</v>
      </c>
      <c r="F2422" t="s">
        <v>237</v>
      </c>
      <c r="G2422" t="s">
        <v>21</v>
      </c>
      <c r="H2422">
        <v>14</v>
      </c>
      <c r="I2422">
        <v>80594.14</v>
      </c>
      <c r="J2422" t="s">
        <v>4624</v>
      </c>
      <c r="K2422" s="4">
        <f t="shared" si="37"/>
        <v>6716.1783333333333</v>
      </c>
      <c r="L2422" s="6">
        <v>6716.1783333333333</v>
      </c>
    </row>
    <row r="2423" spans="1:12" x14ac:dyDescent="0.25">
      <c r="A2423">
        <v>3422</v>
      </c>
      <c r="B2423">
        <v>45075</v>
      </c>
      <c r="C2423" t="s">
        <v>752</v>
      </c>
      <c r="D2423" t="s">
        <v>765</v>
      </c>
      <c r="E2423" t="s">
        <v>30</v>
      </c>
      <c r="F2423" t="s">
        <v>232</v>
      </c>
      <c r="G2423" t="s">
        <v>35</v>
      </c>
      <c r="H2423">
        <v>17</v>
      </c>
      <c r="I2423">
        <v>83622.89</v>
      </c>
      <c r="J2423" t="s">
        <v>2115</v>
      </c>
      <c r="K2423" s="4">
        <f t="shared" si="37"/>
        <v>6968.5741666666663</v>
      </c>
      <c r="L2423" s="6">
        <v>6968.5741666666663</v>
      </c>
    </row>
    <row r="2424" spans="1:12" x14ac:dyDescent="0.25">
      <c r="A2424">
        <v>3423</v>
      </c>
      <c r="B2424">
        <v>45071</v>
      </c>
      <c r="C2424" t="s">
        <v>1166</v>
      </c>
      <c r="D2424" t="s">
        <v>107</v>
      </c>
      <c r="E2424" t="s">
        <v>24</v>
      </c>
      <c r="F2424" t="s">
        <v>72</v>
      </c>
      <c r="G2424" t="s">
        <v>35</v>
      </c>
      <c r="H2424">
        <v>13</v>
      </c>
      <c r="I2424">
        <v>54196.36</v>
      </c>
      <c r="J2424" t="s">
        <v>2956</v>
      </c>
      <c r="K2424" s="4">
        <f t="shared" si="37"/>
        <v>4516.3633333333337</v>
      </c>
      <c r="L2424" s="6">
        <v>4516.3633333333337</v>
      </c>
    </row>
    <row r="2425" spans="1:12" x14ac:dyDescent="0.25">
      <c r="A2425">
        <v>3424</v>
      </c>
      <c r="B2425">
        <v>45067</v>
      </c>
      <c r="C2425" t="s">
        <v>199</v>
      </c>
      <c r="D2425" t="s">
        <v>537</v>
      </c>
      <c r="E2425" t="s">
        <v>30</v>
      </c>
      <c r="F2425" t="s">
        <v>265</v>
      </c>
      <c r="G2425" t="s">
        <v>21</v>
      </c>
      <c r="H2425">
        <v>5</v>
      </c>
      <c r="I2425">
        <v>40944.379999999997</v>
      </c>
      <c r="J2425" t="s">
        <v>12770</v>
      </c>
      <c r="K2425" s="4">
        <f t="shared" si="37"/>
        <v>3412.0316666666663</v>
      </c>
      <c r="L2425" s="6">
        <v>3412.0316666666663</v>
      </c>
    </row>
    <row r="2426" spans="1:12" x14ac:dyDescent="0.25">
      <c r="A2426">
        <v>3425</v>
      </c>
      <c r="B2426">
        <v>45128</v>
      </c>
      <c r="C2426" t="s">
        <v>238</v>
      </c>
      <c r="D2426" t="s">
        <v>305</v>
      </c>
      <c r="E2426" t="s">
        <v>14</v>
      </c>
      <c r="F2426" t="s">
        <v>15</v>
      </c>
      <c r="G2426" t="s">
        <v>35</v>
      </c>
      <c r="H2426">
        <v>2</v>
      </c>
      <c r="I2426">
        <v>57868.34</v>
      </c>
      <c r="J2426" t="s">
        <v>1830</v>
      </c>
      <c r="K2426" s="4">
        <f t="shared" si="37"/>
        <v>4822.3616666666667</v>
      </c>
      <c r="L2426" s="6">
        <v>4822.3616666666667</v>
      </c>
    </row>
    <row r="2427" spans="1:12" x14ac:dyDescent="0.25">
      <c r="A2427">
        <v>3426</v>
      </c>
      <c r="B2427">
        <v>45136</v>
      </c>
      <c r="C2427" t="s">
        <v>194</v>
      </c>
      <c r="D2427" t="s">
        <v>155</v>
      </c>
      <c r="E2427" t="s">
        <v>24</v>
      </c>
      <c r="F2427" t="s">
        <v>290</v>
      </c>
      <c r="G2427" t="s">
        <v>35</v>
      </c>
      <c r="H2427">
        <v>18</v>
      </c>
      <c r="I2427">
        <v>73790.27</v>
      </c>
      <c r="J2427" t="s">
        <v>12780</v>
      </c>
      <c r="K2427" s="4">
        <f t="shared" si="37"/>
        <v>6149.189166666667</v>
      </c>
      <c r="L2427" s="6">
        <v>6149.189166666667</v>
      </c>
    </row>
    <row r="2428" spans="1:12" x14ac:dyDescent="0.25">
      <c r="A2428">
        <v>3427</v>
      </c>
      <c r="B2428">
        <v>45081</v>
      </c>
      <c r="C2428" t="s">
        <v>1092</v>
      </c>
      <c r="D2428" t="s">
        <v>652</v>
      </c>
      <c r="E2428" t="s">
        <v>30</v>
      </c>
      <c r="F2428" t="s">
        <v>31</v>
      </c>
      <c r="G2428" t="s">
        <v>26</v>
      </c>
      <c r="H2428">
        <v>17</v>
      </c>
      <c r="I2428">
        <v>65413.919999999998</v>
      </c>
      <c r="J2428" t="s">
        <v>2368</v>
      </c>
      <c r="K2428" s="4">
        <f t="shared" si="37"/>
        <v>5451.16</v>
      </c>
      <c r="L2428" s="6">
        <v>5451.16</v>
      </c>
    </row>
    <row r="2429" spans="1:12" x14ac:dyDescent="0.25">
      <c r="A2429">
        <v>3428</v>
      </c>
      <c r="B2429">
        <v>45110</v>
      </c>
      <c r="C2429" t="s">
        <v>1267</v>
      </c>
      <c r="D2429" t="s">
        <v>74</v>
      </c>
      <c r="E2429" t="s">
        <v>24</v>
      </c>
      <c r="F2429" t="s">
        <v>264</v>
      </c>
      <c r="G2429" t="s">
        <v>16</v>
      </c>
      <c r="H2429">
        <v>1</v>
      </c>
      <c r="I2429">
        <v>58149.11</v>
      </c>
      <c r="J2429" t="s">
        <v>5551</v>
      </c>
      <c r="K2429" s="4">
        <f t="shared" si="37"/>
        <v>4845.7591666666667</v>
      </c>
      <c r="L2429" s="6">
        <v>4845.7591666666667</v>
      </c>
    </row>
    <row r="2430" spans="1:12" x14ac:dyDescent="0.25">
      <c r="A2430">
        <v>3429</v>
      </c>
      <c r="B2430">
        <v>45112</v>
      </c>
      <c r="C2430" t="s">
        <v>327</v>
      </c>
      <c r="D2430" t="s">
        <v>1268</v>
      </c>
      <c r="E2430" t="s">
        <v>30</v>
      </c>
      <c r="F2430" t="s">
        <v>235</v>
      </c>
      <c r="G2430" t="s">
        <v>26</v>
      </c>
      <c r="H2430">
        <v>10</v>
      </c>
      <c r="I2430">
        <v>88632.71</v>
      </c>
      <c r="J2430" t="s">
        <v>6181</v>
      </c>
      <c r="K2430" s="4">
        <f t="shared" si="37"/>
        <v>7386.0591666666669</v>
      </c>
      <c r="L2430" s="6">
        <v>7386.0591666666669</v>
      </c>
    </row>
    <row r="2431" spans="1:12" x14ac:dyDescent="0.25">
      <c r="A2431">
        <v>3430</v>
      </c>
      <c r="B2431">
        <v>45126</v>
      </c>
      <c r="C2431" t="s">
        <v>85</v>
      </c>
      <c r="D2431" t="s">
        <v>451</v>
      </c>
      <c r="E2431" t="s">
        <v>24</v>
      </c>
      <c r="F2431" t="s">
        <v>220</v>
      </c>
      <c r="G2431" t="s">
        <v>35</v>
      </c>
      <c r="H2431">
        <v>5</v>
      </c>
      <c r="I2431">
        <v>46816.47</v>
      </c>
      <c r="J2431" t="s">
        <v>4373</v>
      </c>
      <c r="K2431" s="4">
        <f t="shared" si="37"/>
        <v>3901.3724999999999</v>
      </c>
      <c r="L2431" s="6">
        <v>3901.3724999999999</v>
      </c>
    </row>
    <row r="2432" spans="1:12" x14ac:dyDescent="0.25">
      <c r="A2432">
        <v>3431</v>
      </c>
      <c r="B2432">
        <v>45099</v>
      </c>
      <c r="C2432" t="s">
        <v>1011</v>
      </c>
      <c r="D2432" t="s">
        <v>501</v>
      </c>
      <c r="E2432" t="s">
        <v>14</v>
      </c>
      <c r="F2432" t="s">
        <v>15</v>
      </c>
      <c r="G2432" t="s">
        <v>21</v>
      </c>
      <c r="H2432">
        <v>15</v>
      </c>
      <c r="I2432">
        <v>98876.61</v>
      </c>
      <c r="J2432" t="s">
        <v>5260</v>
      </c>
      <c r="K2432" s="4">
        <f t="shared" si="37"/>
        <v>8239.7175000000007</v>
      </c>
      <c r="L2432" s="6">
        <v>8239.7175000000007</v>
      </c>
    </row>
    <row r="2433" spans="1:12" x14ac:dyDescent="0.25">
      <c r="A2433">
        <v>3432</v>
      </c>
      <c r="B2433">
        <v>45080</v>
      </c>
      <c r="C2433" t="s">
        <v>990</v>
      </c>
      <c r="D2433" t="s">
        <v>1188</v>
      </c>
      <c r="E2433" t="s">
        <v>30</v>
      </c>
      <c r="F2433" t="s">
        <v>58</v>
      </c>
      <c r="G2433" t="s">
        <v>16</v>
      </c>
      <c r="H2433">
        <v>4</v>
      </c>
      <c r="I2433">
        <v>33499.53</v>
      </c>
      <c r="J2433" t="s">
        <v>2186</v>
      </c>
      <c r="K2433" s="4">
        <f t="shared" si="37"/>
        <v>2791.6275000000001</v>
      </c>
      <c r="L2433" s="6">
        <v>2791.6275000000001</v>
      </c>
    </row>
    <row r="2434" spans="1:12" x14ac:dyDescent="0.25">
      <c r="A2434">
        <v>3433</v>
      </c>
      <c r="B2434">
        <v>45112</v>
      </c>
      <c r="C2434" t="s">
        <v>918</v>
      </c>
      <c r="D2434" t="s">
        <v>68</v>
      </c>
      <c r="E2434" t="s">
        <v>14</v>
      </c>
      <c r="F2434" t="s">
        <v>176</v>
      </c>
      <c r="G2434" t="s">
        <v>35</v>
      </c>
      <c r="H2434">
        <v>2</v>
      </c>
      <c r="I2434">
        <v>85943.23</v>
      </c>
      <c r="J2434" t="s">
        <v>7371</v>
      </c>
      <c r="K2434" s="4">
        <f t="shared" si="37"/>
        <v>7161.935833333333</v>
      </c>
      <c r="L2434" s="6">
        <v>7161.935833333333</v>
      </c>
    </row>
    <row r="2435" spans="1:12" x14ac:dyDescent="0.25">
      <c r="A2435">
        <v>3434</v>
      </c>
      <c r="B2435">
        <v>45067</v>
      </c>
      <c r="C2435" t="s">
        <v>455</v>
      </c>
      <c r="D2435" t="s">
        <v>87</v>
      </c>
      <c r="E2435" t="s">
        <v>24</v>
      </c>
      <c r="F2435" t="s">
        <v>58</v>
      </c>
      <c r="G2435" t="s">
        <v>16</v>
      </c>
      <c r="H2435">
        <v>16</v>
      </c>
      <c r="I2435">
        <v>92047.07</v>
      </c>
      <c r="J2435" t="s">
        <v>3381</v>
      </c>
      <c r="K2435" s="4">
        <f t="shared" ref="K2435:K2498" si="38">I2435/12</f>
        <v>7670.5891666666676</v>
      </c>
      <c r="L2435" s="6">
        <v>7670.5891666666676</v>
      </c>
    </row>
    <row r="2436" spans="1:12" x14ac:dyDescent="0.25">
      <c r="A2436">
        <v>3435</v>
      </c>
      <c r="B2436">
        <v>45108</v>
      </c>
      <c r="C2436" t="s">
        <v>130</v>
      </c>
      <c r="D2436" t="s">
        <v>744</v>
      </c>
      <c r="E2436" t="s">
        <v>24</v>
      </c>
      <c r="F2436" t="s">
        <v>64</v>
      </c>
      <c r="G2436" t="s">
        <v>26</v>
      </c>
      <c r="H2436">
        <v>17</v>
      </c>
      <c r="I2436">
        <v>55770.38</v>
      </c>
      <c r="J2436" t="s">
        <v>1730</v>
      </c>
      <c r="K2436" s="4">
        <f t="shared" si="38"/>
        <v>4647.5316666666668</v>
      </c>
      <c r="L2436" s="6">
        <v>4647.5316666666668</v>
      </c>
    </row>
    <row r="2437" spans="1:12" x14ac:dyDescent="0.25">
      <c r="A2437">
        <v>3436</v>
      </c>
      <c r="B2437">
        <v>45062</v>
      </c>
      <c r="C2437" t="s">
        <v>70</v>
      </c>
      <c r="D2437" t="s">
        <v>1269</v>
      </c>
      <c r="E2437" t="s">
        <v>30</v>
      </c>
      <c r="F2437" t="s">
        <v>34</v>
      </c>
      <c r="G2437" t="s">
        <v>21</v>
      </c>
      <c r="H2437">
        <v>9</v>
      </c>
      <c r="I2437">
        <v>74212.39</v>
      </c>
      <c r="J2437" t="s">
        <v>3516</v>
      </c>
      <c r="K2437" s="4">
        <f t="shared" si="38"/>
        <v>6184.3658333333333</v>
      </c>
      <c r="L2437" s="6">
        <v>6184.3658333333333</v>
      </c>
    </row>
    <row r="2438" spans="1:12" x14ac:dyDescent="0.25">
      <c r="A2438">
        <v>3437</v>
      </c>
      <c r="B2438">
        <v>45082</v>
      </c>
      <c r="C2438" t="s">
        <v>379</v>
      </c>
      <c r="D2438" t="s">
        <v>489</v>
      </c>
      <c r="E2438" t="s">
        <v>30</v>
      </c>
      <c r="F2438" t="s">
        <v>69</v>
      </c>
      <c r="G2438" t="s">
        <v>21</v>
      </c>
      <c r="H2438">
        <v>1</v>
      </c>
      <c r="I2438">
        <v>83420.31</v>
      </c>
      <c r="J2438" t="s">
        <v>3516</v>
      </c>
      <c r="K2438" s="4">
        <f t="shared" si="38"/>
        <v>6951.6925000000001</v>
      </c>
      <c r="L2438" s="6">
        <v>6951.6925000000001</v>
      </c>
    </row>
    <row r="2439" spans="1:12" x14ac:dyDescent="0.25">
      <c r="A2439">
        <v>3438</v>
      </c>
      <c r="B2439">
        <v>45106</v>
      </c>
      <c r="C2439" t="s">
        <v>327</v>
      </c>
      <c r="D2439" t="s">
        <v>860</v>
      </c>
      <c r="E2439" t="s">
        <v>30</v>
      </c>
      <c r="F2439" t="s">
        <v>167</v>
      </c>
      <c r="G2439" t="s">
        <v>16</v>
      </c>
      <c r="H2439">
        <v>1</v>
      </c>
      <c r="I2439">
        <v>46361.34</v>
      </c>
      <c r="J2439" t="s">
        <v>2883</v>
      </c>
      <c r="K2439" s="4">
        <f t="shared" si="38"/>
        <v>3863.4449999999997</v>
      </c>
      <c r="L2439" s="6">
        <v>3863.4449999999997</v>
      </c>
    </row>
    <row r="2440" spans="1:12" x14ac:dyDescent="0.25">
      <c r="A2440">
        <v>3439</v>
      </c>
      <c r="B2440">
        <v>45075</v>
      </c>
      <c r="C2440" t="s">
        <v>1270</v>
      </c>
      <c r="D2440" t="s">
        <v>1271</v>
      </c>
      <c r="E2440" t="s">
        <v>14</v>
      </c>
      <c r="F2440" t="s">
        <v>205</v>
      </c>
      <c r="G2440" t="s">
        <v>21</v>
      </c>
      <c r="H2440">
        <v>19</v>
      </c>
      <c r="I2440">
        <v>91520.7</v>
      </c>
      <c r="J2440" t="s">
        <v>2585</v>
      </c>
      <c r="K2440" s="4">
        <f t="shared" si="38"/>
        <v>7626.7249999999995</v>
      </c>
      <c r="L2440" s="6">
        <v>7626.7249999999995</v>
      </c>
    </row>
    <row r="2441" spans="1:12" x14ac:dyDescent="0.25">
      <c r="A2441">
        <v>3440</v>
      </c>
      <c r="B2441">
        <v>45143</v>
      </c>
      <c r="C2441" t="s">
        <v>335</v>
      </c>
      <c r="D2441" t="s">
        <v>511</v>
      </c>
      <c r="E2441" t="s">
        <v>30</v>
      </c>
      <c r="F2441" t="s">
        <v>147</v>
      </c>
      <c r="G2441" t="s">
        <v>21</v>
      </c>
      <c r="H2441">
        <v>9</v>
      </c>
      <c r="I2441">
        <v>61365.47</v>
      </c>
      <c r="J2441" t="s">
        <v>9029</v>
      </c>
      <c r="K2441" s="4">
        <f t="shared" si="38"/>
        <v>5113.7891666666665</v>
      </c>
      <c r="L2441" s="6">
        <v>5113.7891666666665</v>
      </c>
    </row>
    <row r="2442" spans="1:12" x14ac:dyDescent="0.25">
      <c r="A2442">
        <v>3441</v>
      </c>
      <c r="B2442">
        <v>45094</v>
      </c>
      <c r="C2442" t="s">
        <v>377</v>
      </c>
      <c r="D2442" t="s">
        <v>916</v>
      </c>
      <c r="E2442" t="s">
        <v>24</v>
      </c>
      <c r="F2442" t="s">
        <v>52</v>
      </c>
      <c r="G2442" t="s">
        <v>26</v>
      </c>
      <c r="H2442">
        <v>6</v>
      </c>
      <c r="I2442">
        <v>94490.48</v>
      </c>
      <c r="J2442" t="s">
        <v>2466</v>
      </c>
      <c r="K2442" s="4">
        <f t="shared" si="38"/>
        <v>7874.206666666666</v>
      </c>
      <c r="L2442" s="6">
        <v>7874.206666666666</v>
      </c>
    </row>
    <row r="2443" spans="1:12" x14ac:dyDescent="0.25">
      <c r="A2443">
        <v>3442</v>
      </c>
      <c r="B2443">
        <v>45085</v>
      </c>
      <c r="C2443" t="s">
        <v>698</v>
      </c>
      <c r="D2443" t="s">
        <v>501</v>
      </c>
      <c r="E2443" t="s">
        <v>14</v>
      </c>
      <c r="F2443" t="s">
        <v>211</v>
      </c>
      <c r="G2443" t="s">
        <v>16</v>
      </c>
      <c r="H2443">
        <v>13</v>
      </c>
      <c r="I2443">
        <v>89195.28</v>
      </c>
      <c r="J2443" t="s">
        <v>11085</v>
      </c>
      <c r="K2443" s="4">
        <f t="shared" si="38"/>
        <v>7432.94</v>
      </c>
      <c r="L2443" s="6">
        <v>7432.94</v>
      </c>
    </row>
    <row r="2444" spans="1:12" x14ac:dyDescent="0.25">
      <c r="A2444">
        <v>3443</v>
      </c>
      <c r="B2444">
        <v>45127</v>
      </c>
      <c r="C2444" t="s">
        <v>85</v>
      </c>
      <c r="D2444" t="s">
        <v>1018</v>
      </c>
      <c r="E2444" t="s">
        <v>14</v>
      </c>
      <c r="F2444" t="s">
        <v>46</v>
      </c>
      <c r="G2444" t="s">
        <v>35</v>
      </c>
      <c r="H2444">
        <v>19</v>
      </c>
      <c r="I2444">
        <v>78361.899999999994</v>
      </c>
      <c r="J2444" t="s">
        <v>6732</v>
      </c>
      <c r="K2444" s="4">
        <f t="shared" si="38"/>
        <v>6530.1583333333328</v>
      </c>
      <c r="L2444" s="6">
        <v>6530.1583333333328</v>
      </c>
    </row>
    <row r="2445" spans="1:12" x14ac:dyDescent="0.25">
      <c r="A2445">
        <v>3444</v>
      </c>
      <c r="B2445">
        <v>45101</v>
      </c>
      <c r="C2445" t="s">
        <v>455</v>
      </c>
      <c r="D2445" t="s">
        <v>1269</v>
      </c>
      <c r="E2445" t="s">
        <v>24</v>
      </c>
      <c r="F2445" t="s">
        <v>237</v>
      </c>
      <c r="G2445" t="s">
        <v>35</v>
      </c>
      <c r="H2445">
        <v>11</v>
      </c>
      <c r="I2445">
        <v>75223.13</v>
      </c>
      <c r="J2445" t="s">
        <v>6393</v>
      </c>
      <c r="K2445" s="4">
        <f t="shared" si="38"/>
        <v>6268.5941666666668</v>
      </c>
      <c r="L2445" s="6">
        <v>6268.5941666666668</v>
      </c>
    </row>
    <row r="2446" spans="1:12" x14ac:dyDescent="0.25">
      <c r="A2446">
        <v>3445</v>
      </c>
      <c r="B2446">
        <v>45077</v>
      </c>
      <c r="C2446" t="s">
        <v>389</v>
      </c>
      <c r="D2446" t="s">
        <v>191</v>
      </c>
      <c r="E2446" t="s">
        <v>14</v>
      </c>
      <c r="F2446" t="s">
        <v>34</v>
      </c>
      <c r="G2446" t="s">
        <v>16</v>
      </c>
      <c r="H2446">
        <v>3</v>
      </c>
      <c r="I2446">
        <v>81570.460000000006</v>
      </c>
      <c r="J2446" t="s">
        <v>7218</v>
      </c>
      <c r="K2446" s="4">
        <f t="shared" si="38"/>
        <v>6797.5383333333339</v>
      </c>
      <c r="L2446" s="6">
        <v>6797.5383333333339</v>
      </c>
    </row>
    <row r="2447" spans="1:12" x14ac:dyDescent="0.25">
      <c r="A2447">
        <v>3446</v>
      </c>
      <c r="B2447">
        <v>45067</v>
      </c>
      <c r="C2447" t="s">
        <v>907</v>
      </c>
      <c r="D2447" t="s">
        <v>816</v>
      </c>
      <c r="E2447" t="s">
        <v>30</v>
      </c>
      <c r="F2447" t="s">
        <v>198</v>
      </c>
      <c r="G2447" t="s">
        <v>16</v>
      </c>
      <c r="H2447">
        <v>13</v>
      </c>
      <c r="I2447">
        <v>60934.69</v>
      </c>
      <c r="J2447" t="s">
        <v>3087</v>
      </c>
      <c r="K2447" s="4">
        <f t="shared" si="38"/>
        <v>5077.8908333333338</v>
      </c>
      <c r="L2447" s="6">
        <v>5077.8908333333338</v>
      </c>
    </row>
    <row r="2448" spans="1:12" x14ac:dyDescent="0.25">
      <c r="A2448">
        <v>3447</v>
      </c>
      <c r="B2448">
        <v>45052</v>
      </c>
      <c r="C2448" t="s">
        <v>790</v>
      </c>
      <c r="D2448" t="s">
        <v>146</v>
      </c>
      <c r="E2448" t="s">
        <v>30</v>
      </c>
      <c r="F2448" t="s">
        <v>203</v>
      </c>
      <c r="G2448" t="s">
        <v>35</v>
      </c>
      <c r="H2448">
        <v>19</v>
      </c>
      <c r="I2448">
        <v>83388.05</v>
      </c>
      <c r="J2448" t="s">
        <v>4462</v>
      </c>
      <c r="K2448" s="4">
        <f t="shared" si="38"/>
        <v>6949.0041666666666</v>
      </c>
      <c r="L2448" s="6">
        <v>6949.0041666666666</v>
      </c>
    </row>
    <row r="2449" spans="1:12" x14ac:dyDescent="0.25">
      <c r="A2449">
        <v>3448</v>
      </c>
      <c r="B2449">
        <v>45143</v>
      </c>
      <c r="C2449" t="s">
        <v>50</v>
      </c>
      <c r="D2449" t="s">
        <v>29</v>
      </c>
      <c r="E2449" t="s">
        <v>30</v>
      </c>
      <c r="F2449" t="s">
        <v>235</v>
      </c>
      <c r="G2449" t="s">
        <v>21</v>
      </c>
      <c r="H2449">
        <v>14</v>
      </c>
      <c r="I2449">
        <v>46272.71</v>
      </c>
      <c r="J2449" t="s">
        <v>5282</v>
      </c>
      <c r="K2449" s="4">
        <f t="shared" si="38"/>
        <v>3856.0591666666664</v>
      </c>
      <c r="L2449" s="6">
        <v>3856.0591666666664</v>
      </c>
    </row>
    <row r="2450" spans="1:12" x14ac:dyDescent="0.25">
      <c r="A2450">
        <v>3449</v>
      </c>
      <c r="B2450">
        <v>45076</v>
      </c>
      <c r="C2450" t="s">
        <v>199</v>
      </c>
      <c r="D2450" t="s">
        <v>705</v>
      </c>
      <c r="E2450" t="s">
        <v>14</v>
      </c>
      <c r="F2450" t="s">
        <v>20</v>
      </c>
      <c r="G2450" t="s">
        <v>26</v>
      </c>
      <c r="H2450">
        <v>16</v>
      </c>
      <c r="I2450">
        <v>33206.26</v>
      </c>
      <c r="J2450" t="s">
        <v>9213</v>
      </c>
      <c r="K2450" s="4">
        <f t="shared" si="38"/>
        <v>2767.1883333333335</v>
      </c>
      <c r="L2450" s="6">
        <v>2767.1883333333335</v>
      </c>
    </row>
    <row r="2451" spans="1:12" x14ac:dyDescent="0.25">
      <c r="A2451">
        <v>3450</v>
      </c>
      <c r="B2451">
        <v>45061</v>
      </c>
      <c r="C2451" t="s">
        <v>79</v>
      </c>
      <c r="D2451" t="s">
        <v>720</v>
      </c>
      <c r="E2451" t="s">
        <v>30</v>
      </c>
      <c r="F2451" t="s">
        <v>55</v>
      </c>
      <c r="G2451" t="s">
        <v>35</v>
      </c>
      <c r="H2451">
        <v>5</v>
      </c>
      <c r="I2451">
        <v>45949.34</v>
      </c>
      <c r="J2451" t="s">
        <v>3801</v>
      </c>
      <c r="K2451" s="4">
        <f t="shared" si="38"/>
        <v>3829.1116666666662</v>
      </c>
      <c r="L2451" s="6">
        <v>3829.1116666666662</v>
      </c>
    </row>
    <row r="2452" spans="1:12" x14ac:dyDescent="0.25">
      <c r="A2452">
        <v>3451</v>
      </c>
      <c r="B2452">
        <v>45122</v>
      </c>
      <c r="C2452" t="s">
        <v>377</v>
      </c>
      <c r="D2452" t="s">
        <v>801</v>
      </c>
      <c r="E2452" t="s">
        <v>24</v>
      </c>
      <c r="F2452" t="s">
        <v>55</v>
      </c>
      <c r="G2452" t="s">
        <v>35</v>
      </c>
      <c r="H2452">
        <v>18</v>
      </c>
      <c r="I2452">
        <v>44796.97</v>
      </c>
      <c r="J2452" t="s">
        <v>5422</v>
      </c>
      <c r="K2452" s="4">
        <f t="shared" si="38"/>
        <v>3733.0808333333334</v>
      </c>
      <c r="L2452" s="6">
        <v>3733.0808333333334</v>
      </c>
    </row>
    <row r="2453" spans="1:12" x14ac:dyDescent="0.25">
      <c r="A2453">
        <v>3452</v>
      </c>
      <c r="B2453">
        <v>45104</v>
      </c>
      <c r="C2453" t="s">
        <v>148</v>
      </c>
      <c r="D2453" t="s">
        <v>904</v>
      </c>
      <c r="E2453" t="s">
        <v>30</v>
      </c>
      <c r="F2453" t="s">
        <v>229</v>
      </c>
      <c r="G2453" t="s">
        <v>16</v>
      </c>
      <c r="H2453">
        <v>6</v>
      </c>
      <c r="I2453">
        <v>80632.87</v>
      </c>
      <c r="J2453" t="s">
        <v>5654</v>
      </c>
      <c r="K2453" s="4">
        <f t="shared" si="38"/>
        <v>6719.4058333333332</v>
      </c>
      <c r="L2453" s="6">
        <v>6719.4058333333332</v>
      </c>
    </row>
    <row r="2454" spans="1:12" x14ac:dyDescent="0.25">
      <c r="A2454">
        <v>3453</v>
      </c>
      <c r="B2454">
        <v>45125</v>
      </c>
      <c r="C2454" t="s">
        <v>160</v>
      </c>
      <c r="D2454" t="s">
        <v>1272</v>
      </c>
      <c r="E2454" t="s">
        <v>24</v>
      </c>
      <c r="F2454" t="s">
        <v>72</v>
      </c>
      <c r="G2454" t="s">
        <v>16</v>
      </c>
      <c r="H2454">
        <v>10</v>
      </c>
      <c r="I2454">
        <v>86035.79</v>
      </c>
      <c r="J2454" t="s">
        <v>1645</v>
      </c>
      <c r="K2454" s="4">
        <f t="shared" si="38"/>
        <v>7169.6491666666661</v>
      </c>
      <c r="L2454" s="6">
        <v>7169.6491666666661</v>
      </c>
    </row>
    <row r="2455" spans="1:12" x14ac:dyDescent="0.25">
      <c r="A2455">
        <v>3454</v>
      </c>
      <c r="B2455">
        <v>45072</v>
      </c>
      <c r="C2455" t="s">
        <v>216</v>
      </c>
      <c r="D2455" t="s">
        <v>1273</v>
      </c>
      <c r="E2455" t="s">
        <v>24</v>
      </c>
      <c r="F2455" t="s">
        <v>147</v>
      </c>
      <c r="G2455" t="s">
        <v>26</v>
      </c>
      <c r="H2455">
        <v>8</v>
      </c>
      <c r="I2455">
        <v>41449.82</v>
      </c>
      <c r="J2455" t="s">
        <v>3954</v>
      </c>
      <c r="K2455" s="4">
        <f t="shared" si="38"/>
        <v>3454.1516666666666</v>
      </c>
      <c r="L2455" s="6">
        <v>3454.1516666666666</v>
      </c>
    </row>
    <row r="2456" spans="1:12" x14ac:dyDescent="0.25">
      <c r="A2456">
        <v>3455</v>
      </c>
      <c r="B2456">
        <v>45132</v>
      </c>
      <c r="C2456" t="s">
        <v>181</v>
      </c>
      <c r="D2456" t="s">
        <v>405</v>
      </c>
      <c r="E2456" t="s">
        <v>14</v>
      </c>
      <c r="F2456" t="s">
        <v>167</v>
      </c>
      <c r="G2456" t="s">
        <v>26</v>
      </c>
      <c r="H2456">
        <v>8</v>
      </c>
      <c r="I2456">
        <v>36298.04</v>
      </c>
      <c r="J2456" t="s">
        <v>12908</v>
      </c>
      <c r="K2456" s="4">
        <f t="shared" si="38"/>
        <v>3024.8366666666666</v>
      </c>
      <c r="L2456" s="6">
        <v>3024.8366666666666</v>
      </c>
    </row>
    <row r="2457" spans="1:12" x14ac:dyDescent="0.25">
      <c r="A2457">
        <v>3456</v>
      </c>
      <c r="B2457">
        <v>45079</v>
      </c>
      <c r="C2457" t="s">
        <v>323</v>
      </c>
      <c r="D2457" t="s">
        <v>86</v>
      </c>
      <c r="E2457" t="s">
        <v>24</v>
      </c>
      <c r="F2457" t="s">
        <v>129</v>
      </c>
      <c r="G2457" t="s">
        <v>21</v>
      </c>
      <c r="H2457">
        <v>1</v>
      </c>
      <c r="I2457">
        <v>96695.92</v>
      </c>
      <c r="J2457" t="s">
        <v>3087</v>
      </c>
      <c r="K2457" s="4">
        <f t="shared" si="38"/>
        <v>8057.9933333333329</v>
      </c>
      <c r="L2457" s="6">
        <v>8057.9933333333329</v>
      </c>
    </row>
    <row r="2458" spans="1:12" x14ac:dyDescent="0.25">
      <c r="A2458">
        <v>3457</v>
      </c>
      <c r="B2458">
        <v>45100</v>
      </c>
      <c r="C2458" t="s">
        <v>73</v>
      </c>
      <c r="D2458" t="s">
        <v>153</v>
      </c>
      <c r="E2458" t="s">
        <v>14</v>
      </c>
      <c r="F2458" t="s">
        <v>110</v>
      </c>
      <c r="G2458" t="s">
        <v>21</v>
      </c>
      <c r="H2458">
        <v>12</v>
      </c>
      <c r="I2458">
        <v>90622.65</v>
      </c>
      <c r="J2458" t="s">
        <v>9029</v>
      </c>
      <c r="K2458" s="4">
        <f t="shared" si="38"/>
        <v>7551.8874999999998</v>
      </c>
      <c r="L2458" s="6">
        <v>7551.8874999999998</v>
      </c>
    </row>
    <row r="2459" spans="1:12" x14ac:dyDescent="0.25">
      <c r="A2459">
        <v>3458</v>
      </c>
      <c r="B2459">
        <v>45068</v>
      </c>
      <c r="C2459" t="s">
        <v>874</v>
      </c>
      <c r="D2459" t="s">
        <v>713</v>
      </c>
      <c r="E2459" t="s">
        <v>30</v>
      </c>
      <c r="F2459" t="s">
        <v>55</v>
      </c>
      <c r="G2459" t="s">
        <v>35</v>
      </c>
      <c r="H2459">
        <v>18</v>
      </c>
      <c r="I2459">
        <v>37071.68</v>
      </c>
      <c r="J2459" t="s">
        <v>3285</v>
      </c>
      <c r="K2459" s="4">
        <f t="shared" si="38"/>
        <v>3089.3066666666668</v>
      </c>
      <c r="L2459" s="6">
        <v>3089.3066666666668</v>
      </c>
    </row>
    <row r="2460" spans="1:12" x14ac:dyDescent="0.25">
      <c r="A2460">
        <v>3459</v>
      </c>
      <c r="B2460">
        <v>45073</v>
      </c>
      <c r="C2460" t="s">
        <v>438</v>
      </c>
      <c r="D2460" t="s">
        <v>305</v>
      </c>
      <c r="E2460" t="s">
        <v>30</v>
      </c>
      <c r="F2460" t="s">
        <v>92</v>
      </c>
      <c r="G2460" t="s">
        <v>26</v>
      </c>
      <c r="H2460">
        <v>10</v>
      </c>
      <c r="I2460">
        <v>60886.45</v>
      </c>
      <c r="J2460" t="s">
        <v>5844</v>
      </c>
      <c r="K2460" s="4">
        <f t="shared" si="38"/>
        <v>5073.8708333333334</v>
      </c>
      <c r="L2460" s="6">
        <v>5073.8708333333334</v>
      </c>
    </row>
    <row r="2461" spans="1:12" x14ac:dyDescent="0.25">
      <c r="A2461">
        <v>3460</v>
      </c>
      <c r="B2461">
        <v>45079</v>
      </c>
      <c r="C2461" t="s">
        <v>90</v>
      </c>
      <c r="D2461" t="s">
        <v>672</v>
      </c>
      <c r="E2461" t="s">
        <v>24</v>
      </c>
      <c r="F2461" t="s">
        <v>110</v>
      </c>
      <c r="G2461" t="s">
        <v>21</v>
      </c>
      <c r="H2461">
        <v>12</v>
      </c>
      <c r="I2461">
        <v>51767.22</v>
      </c>
      <c r="J2461" t="s">
        <v>2846</v>
      </c>
      <c r="K2461" s="4">
        <f t="shared" si="38"/>
        <v>4313.9350000000004</v>
      </c>
      <c r="L2461" s="6">
        <v>4313.9350000000004</v>
      </c>
    </row>
    <row r="2462" spans="1:12" x14ac:dyDescent="0.25">
      <c r="A2462">
        <v>3461</v>
      </c>
      <c r="B2462">
        <v>45134</v>
      </c>
      <c r="C2462" t="s">
        <v>41</v>
      </c>
      <c r="D2462" t="s">
        <v>172</v>
      </c>
      <c r="E2462" t="s">
        <v>14</v>
      </c>
      <c r="F2462" t="s">
        <v>31</v>
      </c>
      <c r="G2462" t="s">
        <v>26</v>
      </c>
      <c r="H2462">
        <v>15</v>
      </c>
      <c r="I2462">
        <v>88675.51</v>
      </c>
      <c r="J2462" t="s">
        <v>4131</v>
      </c>
      <c r="K2462" s="4">
        <f t="shared" si="38"/>
        <v>7389.6258333333326</v>
      </c>
      <c r="L2462" s="6">
        <v>7389.6258333333326</v>
      </c>
    </row>
    <row r="2463" spans="1:12" x14ac:dyDescent="0.25">
      <c r="A2463">
        <v>3462</v>
      </c>
      <c r="B2463">
        <v>45127</v>
      </c>
      <c r="C2463" t="s">
        <v>127</v>
      </c>
      <c r="D2463" t="s">
        <v>253</v>
      </c>
      <c r="E2463" t="s">
        <v>14</v>
      </c>
      <c r="F2463" t="s">
        <v>211</v>
      </c>
      <c r="G2463" t="s">
        <v>16</v>
      </c>
      <c r="H2463">
        <v>10</v>
      </c>
      <c r="I2463">
        <v>40175.800000000003</v>
      </c>
      <c r="J2463" t="s">
        <v>2443</v>
      </c>
      <c r="K2463" s="4">
        <f t="shared" si="38"/>
        <v>3347.9833333333336</v>
      </c>
      <c r="L2463" s="6">
        <v>3347.9833333333336</v>
      </c>
    </row>
    <row r="2464" spans="1:12" x14ac:dyDescent="0.25">
      <c r="A2464">
        <v>3463</v>
      </c>
      <c r="B2464">
        <v>45141</v>
      </c>
      <c r="C2464" t="s">
        <v>815</v>
      </c>
      <c r="D2464" t="s">
        <v>40</v>
      </c>
      <c r="E2464" t="s">
        <v>14</v>
      </c>
      <c r="F2464" t="s">
        <v>92</v>
      </c>
      <c r="G2464" t="s">
        <v>26</v>
      </c>
      <c r="H2464">
        <v>15</v>
      </c>
      <c r="I2464">
        <v>95275.15</v>
      </c>
      <c r="J2464" t="s">
        <v>1968</v>
      </c>
      <c r="K2464" s="4">
        <f t="shared" si="38"/>
        <v>7939.5958333333328</v>
      </c>
      <c r="L2464" s="6">
        <v>7939.5958333333328</v>
      </c>
    </row>
    <row r="2465" spans="1:12" x14ac:dyDescent="0.25">
      <c r="A2465">
        <v>3464</v>
      </c>
      <c r="B2465">
        <v>45075</v>
      </c>
      <c r="C2465" t="s">
        <v>671</v>
      </c>
      <c r="D2465" t="s">
        <v>191</v>
      </c>
      <c r="E2465" t="s">
        <v>30</v>
      </c>
      <c r="F2465" t="s">
        <v>129</v>
      </c>
      <c r="G2465" t="s">
        <v>35</v>
      </c>
      <c r="H2465">
        <v>16</v>
      </c>
      <c r="I2465">
        <v>48429.57</v>
      </c>
      <c r="J2465" t="s">
        <v>4544</v>
      </c>
      <c r="K2465" s="4">
        <f t="shared" si="38"/>
        <v>4035.7975000000001</v>
      </c>
      <c r="L2465" s="6">
        <v>4035.7975000000001</v>
      </c>
    </row>
    <row r="2466" spans="1:12" x14ac:dyDescent="0.25">
      <c r="A2466">
        <v>3465</v>
      </c>
      <c r="B2466">
        <v>45114</v>
      </c>
      <c r="C2466" t="s">
        <v>50</v>
      </c>
      <c r="D2466" t="s">
        <v>708</v>
      </c>
      <c r="E2466" t="s">
        <v>30</v>
      </c>
      <c r="F2466" t="s">
        <v>424</v>
      </c>
      <c r="G2466" t="s">
        <v>35</v>
      </c>
      <c r="H2466">
        <v>16</v>
      </c>
      <c r="I2466">
        <v>75813.91</v>
      </c>
      <c r="J2466" t="s">
        <v>4694</v>
      </c>
      <c r="K2466" s="4">
        <f t="shared" si="38"/>
        <v>6317.8258333333333</v>
      </c>
      <c r="L2466" s="6">
        <v>6317.8258333333333</v>
      </c>
    </row>
    <row r="2467" spans="1:12" x14ac:dyDescent="0.25">
      <c r="A2467">
        <v>3466</v>
      </c>
      <c r="B2467">
        <v>45116</v>
      </c>
      <c r="C2467" t="s">
        <v>516</v>
      </c>
      <c r="D2467" t="s">
        <v>329</v>
      </c>
      <c r="E2467" t="s">
        <v>30</v>
      </c>
      <c r="F2467" t="s">
        <v>55</v>
      </c>
      <c r="G2467" t="s">
        <v>21</v>
      </c>
      <c r="H2467">
        <v>18</v>
      </c>
      <c r="I2467">
        <v>50156.05</v>
      </c>
      <c r="J2467" t="s">
        <v>1780</v>
      </c>
      <c r="K2467" s="4">
        <f t="shared" si="38"/>
        <v>4179.6708333333336</v>
      </c>
      <c r="L2467" s="6">
        <v>4179.6708333333336</v>
      </c>
    </row>
    <row r="2468" spans="1:12" x14ac:dyDescent="0.25">
      <c r="A2468">
        <v>3467</v>
      </c>
      <c r="B2468">
        <v>45093</v>
      </c>
      <c r="C2468" t="s">
        <v>887</v>
      </c>
      <c r="D2468" t="s">
        <v>105</v>
      </c>
      <c r="E2468" t="s">
        <v>24</v>
      </c>
      <c r="F2468" t="s">
        <v>229</v>
      </c>
      <c r="G2468" t="s">
        <v>16</v>
      </c>
      <c r="H2468">
        <v>12</v>
      </c>
      <c r="I2468">
        <v>35962.410000000003</v>
      </c>
      <c r="J2468" t="s">
        <v>9370</v>
      </c>
      <c r="K2468" s="4">
        <f t="shared" si="38"/>
        <v>2996.8675000000003</v>
      </c>
      <c r="L2468" s="6">
        <v>2996.8675000000003</v>
      </c>
    </row>
    <row r="2469" spans="1:12" x14ac:dyDescent="0.25">
      <c r="A2469">
        <v>3468</v>
      </c>
      <c r="B2469">
        <v>45100</v>
      </c>
      <c r="C2469" t="s">
        <v>452</v>
      </c>
      <c r="D2469" t="s">
        <v>503</v>
      </c>
      <c r="E2469" t="s">
        <v>24</v>
      </c>
      <c r="F2469" t="s">
        <v>176</v>
      </c>
      <c r="G2469" t="s">
        <v>35</v>
      </c>
      <c r="H2469">
        <v>20</v>
      </c>
      <c r="I2469">
        <v>88071.43</v>
      </c>
      <c r="J2469" t="s">
        <v>4468</v>
      </c>
      <c r="K2469" s="4">
        <f t="shared" si="38"/>
        <v>7339.2858333333324</v>
      </c>
      <c r="L2469" s="6">
        <v>7339.2858333333324</v>
      </c>
    </row>
    <row r="2470" spans="1:12" x14ac:dyDescent="0.25">
      <c r="A2470">
        <v>3469</v>
      </c>
      <c r="B2470">
        <v>45061</v>
      </c>
      <c r="C2470" t="s">
        <v>127</v>
      </c>
      <c r="D2470" t="s">
        <v>124</v>
      </c>
      <c r="E2470" t="s">
        <v>24</v>
      </c>
      <c r="F2470" t="s">
        <v>110</v>
      </c>
      <c r="G2470" t="s">
        <v>26</v>
      </c>
      <c r="H2470">
        <v>18</v>
      </c>
      <c r="I2470">
        <v>58182.3</v>
      </c>
      <c r="J2470" t="s">
        <v>6758</v>
      </c>
      <c r="K2470" s="4">
        <f t="shared" si="38"/>
        <v>4848.5250000000005</v>
      </c>
      <c r="L2470" s="6">
        <v>4848.5250000000005</v>
      </c>
    </row>
    <row r="2471" spans="1:12" x14ac:dyDescent="0.25">
      <c r="A2471">
        <v>3470</v>
      </c>
      <c r="B2471">
        <v>45106</v>
      </c>
      <c r="C2471" t="s">
        <v>910</v>
      </c>
      <c r="D2471" t="s">
        <v>1044</v>
      </c>
      <c r="E2471" t="s">
        <v>14</v>
      </c>
      <c r="F2471" t="s">
        <v>15</v>
      </c>
      <c r="G2471" t="s">
        <v>26</v>
      </c>
      <c r="H2471">
        <v>8</v>
      </c>
      <c r="I2471">
        <v>46352.59</v>
      </c>
      <c r="J2471" t="s">
        <v>8228</v>
      </c>
      <c r="K2471" s="4">
        <f t="shared" si="38"/>
        <v>3862.7158333333332</v>
      </c>
      <c r="L2471" s="6">
        <v>3862.7158333333332</v>
      </c>
    </row>
    <row r="2472" spans="1:12" x14ac:dyDescent="0.25">
      <c r="A2472">
        <v>3471</v>
      </c>
      <c r="B2472">
        <v>45130</v>
      </c>
      <c r="C2472" t="s">
        <v>1246</v>
      </c>
      <c r="D2472" t="s">
        <v>195</v>
      </c>
      <c r="E2472" t="s">
        <v>14</v>
      </c>
      <c r="F2472" t="s">
        <v>89</v>
      </c>
      <c r="G2472" t="s">
        <v>16</v>
      </c>
      <c r="H2472">
        <v>4</v>
      </c>
      <c r="I2472">
        <v>44567.14</v>
      </c>
      <c r="J2472" t="s">
        <v>3399</v>
      </c>
      <c r="K2472" s="4">
        <f t="shared" si="38"/>
        <v>3713.9283333333333</v>
      </c>
      <c r="L2472" s="6">
        <v>3713.9283333333333</v>
      </c>
    </row>
    <row r="2473" spans="1:12" x14ac:dyDescent="0.25">
      <c r="A2473">
        <v>3472</v>
      </c>
      <c r="B2473">
        <v>45090</v>
      </c>
      <c r="C2473" t="s">
        <v>123</v>
      </c>
      <c r="D2473" t="s">
        <v>643</v>
      </c>
      <c r="E2473" t="s">
        <v>30</v>
      </c>
      <c r="F2473" t="s">
        <v>189</v>
      </c>
      <c r="G2473" t="s">
        <v>21</v>
      </c>
      <c r="H2473">
        <v>20</v>
      </c>
      <c r="I2473">
        <v>39382.959999999999</v>
      </c>
      <c r="J2473" t="s">
        <v>2644</v>
      </c>
      <c r="K2473" s="4">
        <f t="shared" si="38"/>
        <v>3281.9133333333334</v>
      </c>
      <c r="L2473" s="6">
        <v>3281.9133333333334</v>
      </c>
    </row>
    <row r="2474" spans="1:12" x14ac:dyDescent="0.25">
      <c r="A2474">
        <v>3473</v>
      </c>
      <c r="B2474">
        <v>45085</v>
      </c>
      <c r="C2474" t="s">
        <v>797</v>
      </c>
      <c r="D2474" t="s">
        <v>1021</v>
      </c>
      <c r="E2474" t="s">
        <v>30</v>
      </c>
      <c r="F2474" t="s">
        <v>69</v>
      </c>
      <c r="G2474" t="s">
        <v>16</v>
      </c>
      <c r="H2474">
        <v>4</v>
      </c>
      <c r="I2474">
        <v>50740.72</v>
      </c>
      <c r="J2474" t="s">
        <v>7715</v>
      </c>
      <c r="K2474" s="4">
        <f t="shared" si="38"/>
        <v>4228.3933333333334</v>
      </c>
      <c r="L2474" s="6">
        <v>4228.3933333333334</v>
      </c>
    </row>
    <row r="2475" spans="1:12" x14ac:dyDescent="0.25">
      <c r="A2475">
        <v>3474</v>
      </c>
      <c r="B2475">
        <v>45107</v>
      </c>
      <c r="C2475" t="s">
        <v>269</v>
      </c>
      <c r="D2475" t="s">
        <v>1274</v>
      </c>
      <c r="E2475" t="s">
        <v>14</v>
      </c>
      <c r="F2475" t="s">
        <v>205</v>
      </c>
      <c r="G2475" t="s">
        <v>21</v>
      </c>
      <c r="H2475">
        <v>9</v>
      </c>
      <c r="I2475">
        <v>84882.63</v>
      </c>
      <c r="J2475" t="s">
        <v>11099</v>
      </c>
      <c r="K2475" s="4">
        <f t="shared" si="38"/>
        <v>7073.5525000000007</v>
      </c>
      <c r="L2475" s="6">
        <v>7073.5525000000007</v>
      </c>
    </row>
    <row r="2476" spans="1:12" x14ac:dyDescent="0.25">
      <c r="A2476">
        <v>3475</v>
      </c>
      <c r="B2476">
        <v>45060</v>
      </c>
      <c r="C2476" t="s">
        <v>127</v>
      </c>
      <c r="D2476" t="s">
        <v>1203</v>
      </c>
      <c r="E2476" t="s">
        <v>30</v>
      </c>
      <c r="F2476" t="s">
        <v>173</v>
      </c>
      <c r="G2476" t="s">
        <v>16</v>
      </c>
      <c r="H2476">
        <v>4</v>
      </c>
      <c r="I2476">
        <v>62772.24</v>
      </c>
      <c r="J2476" t="s">
        <v>7737</v>
      </c>
      <c r="K2476" s="4">
        <f t="shared" si="38"/>
        <v>5231.0199999999995</v>
      </c>
      <c r="L2476" s="6">
        <v>5231.0199999999995</v>
      </c>
    </row>
    <row r="2477" spans="1:12" x14ac:dyDescent="0.25">
      <c r="A2477">
        <v>3476</v>
      </c>
      <c r="B2477">
        <v>45123</v>
      </c>
      <c r="C2477" t="s">
        <v>56</v>
      </c>
      <c r="D2477" t="s">
        <v>552</v>
      </c>
      <c r="E2477" t="s">
        <v>30</v>
      </c>
      <c r="F2477" t="s">
        <v>92</v>
      </c>
      <c r="G2477" t="s">
        <v>21</v>
      </c>
      <c r="H2477">
        <v>6</v>
      </c>
      <c r="I2477">
        <v>91870.42</v>
      </c>
      <c r="J2477" t="s">
        <v>2568</v>
      </c>
      <c r="K2477" s="4">
        <f t="shared" si="38"/>
        <v>7655.8683333333329</v>
      </c>
      <c r="L2477" s="6">
        <v>7655.8683333333329</v>
      </c>
    </row>
    <row r="2478" spans="1:12" x14ac:dyDescent="0.25">
      <c r="A2478">
        <v>3477</v>
      </c>
      <c r="B2478">
        <v>45137</v>
      </c>
      <c r="C2478" t="s">
        <v>276</v>
      </c>
      <c r="D2478" t="s">
        <v>206</v>
      </c>
      <c r="E2478" t="s">
        <v>14</v>
      </c>
      <c r="F2478" t="s">
        <v>214</v>
      </c>
      <c r="G2478" t="s">
        <v>26</v>
      </c>
      <c r="H2478">
        <v>7</v>
      </c>
      <c r="I2478">
        <v>47880.21</v>
      </c>
      <c r="J2478" t="s">
        <v>5616</v>
      </c>
      <c r="K2478" s="4">
        <f t="shared" si="38"/>
        <v>3990.0174999999999</v>
      </c>
      <c r="L2478" s="6">
        <v>3990.0174999999999</v>
      </c>
    </row>
    <row r="2479" spans="1:12" x14ac:dyDescent="0.25">
      <c r="A2479">
        <v>3478</v>
      </c>
      <c r="B2479">
        <v>45089</v>
      </c>
      <c r="C2479" t="s">
        <v>512</v>
      </c>
      <c r="D2479" t="s">
        <v>337</v>
      </c>
      <c r="E2479" t="s">
        <v>30</v>
      </c>
      <c r="F2479" t="s">
        <v>15</v>
      </c>
      <c r="G2479" t="s">
        <v>26</v>
      </c>
      <c r="H2479">
        <v>13</v>
      </c>
      <c r="I2479">
        <v>73632.570000000007</v>
      </c>
      <c r="J2479" t="s">
        <v>5665</v>
      </c>
      <c r="K2479" s="4">
        <f t="shared" si="38"/>
        <v>6136.0475000000006</v>
      </c>
      <c r="L2479" s="6">
        <v>6136.0475000000006</v>
      </c>
    </row>
    <row r="2480" spans="1:12" x14ac:dyDescent="0.25">
      <c r="A2480">
        <v>3479</v>
      </c>
      <c r="B2480">
        <v>45117</v>
      </c>
      <c r="C2480" t="s">
        <v>304</v>
      </c>
      <c r="D2480" t="s">
        <v>1125</v>
      </c>
      <c r="E2480" t="s">
        <v>30</v>
      </c>
      <c r="F2480" t="s">
        <v>55</v>
      </c>
      <c r="G2480" t="s">
        <v>35</v>
      </c>
      <c r="H2480">
        <v>2</v>
      </c>
      <c r="I2480">
        <v>56923.43</v>
      </c>
      <c r="J2480" t="s">
        <v>5964</v>
      </c>
      <c r="K2480" s="4">
        <f t="shared" si="38"/>
        <v>4743.6191666666664</v>
      </c>
      <c r="L2480" s="6">
        <v>4743.6191666666664</v>
      </c>
    </row>
    <row r="2481" spans="1:12" x14ac:dyDescent="0.25">
      <c r="A2481">
        <v>3480</v>
      </c>
      <c r="B2481">
        <v>45141</v>
      </c>
      <c r="C2481" t="s">
        <v>464</v>
      </c>
      <c r="D2481" t="s">
        <v>124</v>
      </c>
      <c r="E2481" t="s">
        <v>30</v>
      </c>
      <c r="F2481" t="s">
        <v>122</v>
      </c>
      <c r="G2481" t="s">
        <v>21</v>
      </c>
      <c r="H2481">
        <v>20</v>
      </c>
      <c r="I2481">
        <v>93530.29</v>
      </c>
      <c r="J2481" t="s">
        <v>6181</v>
      </c>
      <c r="K2481" s="4">
        <f t="shared" si="38"/>
        <v>7794.1908333333331</v>
      </c>
      <c r="L2481" s="6">
        <v>7794.1908333333331</v>
      </c>
    </row>
    <row r="2482" spans="1:12" x14ac:dyDescent="0.25">
      <c r="A2482">
        <v>3481</v>
      </c>
      <c r="B2482">
        <v>45107</v>
      </c>
      <c r="C2482" t="s">
        <v>1240</v>
      </c>
      <c r="D2482" t="s">
        <v>792</v>
      </c>
      <c r="E2482" t="s">
        <v>14</v>
      </c>
      <c r="F2482" t="s">
        <v>424</v>
      </c>
      <c r="G2482" t="s">
        <v>35</v>
      </c>
      <c r="H2482">
        <v>4</v>
      </c>
      <c r="I2482">
        <v>95465.38</v>
      </c>
      <c r="J2482" t="s">
        <v>5194</v>
      </c>
      <c r="K2482" s="4">
        <f t="shared" si="38"/>
        <v>7955.4483333333337</v>
      </c>
      <c r="L2482" s="6">
        <v>7955.4483333333337</v>
      </c>
    </row>
    <row r="2483" spans="1:12" x14ac:dyDescent="0.25">
      <c r="A2483">
        <v>3482</v>
      </c>
      <c r="B2483">
        <v>45079</v>
      </c>
      <c r="C2483" t="s">
        <v>70</v>
      </c>
      <c r="D2483" t="s">
        <v>588</v>
      </c>
      <c r="E2483" t="s">
        <v>24</v>
      </c>
      <c r="F2483" t="s">
        <v>205</v>
      </c>
      <c r="G2483" t="s">
        <v>35</v>
      </c>
      <c r="H2483">
        <v>11</v>
      </c>
      <c r="I2483">
        <v>81681.460000000006</v>
      </c>
      <c r="J2483" t="s">
        <v>3479</v>
      </c>
      <c r="K2483" s="4">
        <f t="shared" si="38"/>
        <v>6806.7883333333339</v>
      </c>
      <c r="L2483" s="6">
        <v>6806.7883333333339</v>
      </c>
    </row>
    <row r="2484" spans="1:12" x14ac:dyDescent="0.25">
      <c r="A2484">
        <v>3483</v>
      </c>
      <c r="B2484">
        <v>45112</v>
      </c>
      <c r="C2484" t="s">
        <v>50</v>
      </c>
      <c r="D2484" t="s">
        <v>105</v>
      </c>
      <c r="E2484" t="s">
        <v>24</v>
      </c>
      <c r="F2484" t="s">
        <v>94</v>
      </c>
      <c r="G2484" t="s">
        <v>35</v>
      </c>
      <c r="H2484">
        <v>11</v>
      </c>
      <c r="I2484">
        <v>56008.28</v>
      </c>
      <c r="J2484" t="s">
        <v>8180</v>
      </c>
      <c r="K2484" s="4">
        <f t="shared" si="38"/>
        <v>4667.3566666666666</v>
      </c>
      <c r="L2484" s="6">
        <v>4667.3566666666666</v>
      </c>
    </row>
    <row r="2485" spans="1:12" x14ac:dyDescent="0.25">
      <c r="A2485">
        <v>3484</v>
      </c>
      <c r="B2485">
        <v>45077</v>
      </c>
      <c r="C2485" t="s">
        <v>1275</v>
      </c>
      <c r="D2485" t="s">
        <v>86</v>
      </c>
      <c r="E2485" t="s">
        <v>24</v>
      </c>
      <c r="F2485" t="s">
        <v>49</v>
      </c>
      <c r="G2485" t="s">
        <v>35</v>
      </c>
      <c r="H2485">
        <v>16</v>
      </c>
      <c r="I2485">
        <v>69630.740000000005</v>
      </c>
      <c r="J2485" t="s">
        <v>3337</v>
      </c>
      <c r="K2485" s="4">
        <f t="shared" si="38"/>
        <v>5802.5616666666674</v>
      </c>
      <c r="L2485" s="6">
        <v>5802.5616666666674</v>
      </c>
    </row>
    <row r="2486" spans="1:12" x14ac:dyDescent="0.25">
      <c r="A2486">
        <v>3485</v>
      </c>
      <c r="B2486">
        <v>45140</v>
      </c>
      <c r="C2486" t="s">
        <v>41</v>
      </c>
      <c r="D2486" t="s">
        <v>267</v>
      </c>
      <c r="E2486" t="s">
        <v>30</v>
      </c>
      <c r="F2486" t="s">
        <v>424</v>
      </c>
      <c r="G2486" t="s">
        <v>16</v>
      </c>
      <c r="H2486">
        <v>11</v>
      </c>
      <c r="I2486">
        <v>43727.86</v>
      </c>
      <c r="J2486" t="s">
        <v>2129</v>
      </c>
      <c r="K2486" s="4">
        <f t="shared" si="38"/>
        <v>3643.9883333333332</v>
      </c>
      <c r="L2486" s="6">
        <v>3643.9883333333332</v>
      </c>
    </row>
    <row r="2487" spans="1:12" x14ac:dyDescent="0.25">
      <c r="A2487">
        <v>3486</v>
      </c>
      <c r="B2487">
        <v>45138</v>
      </c>
      <c r="C2487" t="s">
        <v>56</v>
      </c>
      <c r="D2487" t="s">
        <v>231</v>
      </c>
      <c r="E2487" t="s">
        <v>14</v>
      </c>
      <c r="F2487" t="s">
        <v>69</v>
      </c>
      <c r="G2487" t="s">
        <v>26</v>
      </c>
      <c r="H2487">
        <v>12</v>
      </c>
      <c r="I2487">
        <v>47512.26</v>
      </c>
      <c r="J2487" t="s">
        <v>2129</v>
      </c>
      <c r="K2487" s="4">
        <f t="shared" si="38"/>
        <v>3959.355</v>
      </c>
      <c r="L2487" s="6">
        <v>3959.355</v>
      </c>
    </row>
    <row r="2488" spans="1:12" x14ac:dyDescent="0.25">
      <c r="A2488">
        <v>3487</v>
      </c>
      <c r="B2488">
        <v>45087</v>
      </c>
      <c r="C2488" t="s">
        <v>194</v>
      </c>
      <c r="D2488" t="s">
        <v>570</v>
      </c>
      <c r="E2488" t="s">
        <v>14</v>
      </c>
      <c r="F2488" t="s">
        <v>69</v>
      </c>
      <c r="G2488" t="s">
        <v>16</v>
      </c>
      <c r="H2488">
        <v>11</v>
      </c>
      <c r="I2488">
        <v>95822.43</v>
      </c>
      <c r="J2488" t="s">
        <v>1466</v>
      </c>
      <c r="K2488" s="4">
        <f t="shared" si="38"/>
        <v>7985.2024999999994</v>
      </c>
      <c r="L2488" s="6">
        <v>7985.2024999999994</v>
      </c>
    </row>
    <row r="2489" spans="1:12" x14ac:dyDescent="0.25">
      <c r="A2489">
        <v>3488</v>
      </c>
      <c r="B2489">
        <v>45132</v>
      </c>
      <c r="C2489" t="s">
        <v>1276</v>
      </c>
      <c r="D2489" t="s">
        <v>1052</v>
      </c>
      <c r="E2489" t="s">
        <v>14</v>
      </c>
      <c r="F2489" t="s">
        <v>46</v>
      </c>
      <c r="G2489" t="s">
        <v>16</v>
      </c>
      <c r="H2489">
        <v>20</v>
      </c>
      <c r="I2489">
        <v>92395.37</v>
      </c>
      <c r="J2489" t="s">
        <v>5394</v>
      </c>
      <c r="K2489" s="4">
        <f t="shared" si="38"/>
        <v>7699.6141666666663</v>
      </c>
      <c r="L2489" s="6">
        <v>7699.6141666666663</v>
      </c>
    </row>
    <row r="2490" spans="1:12" x14ac:dyDescent="0.25">
      <c r="A2490">
        <v>3489</v>
      </c>
      <c r="B2490">
        <v>45062</v>
      </c>
      <c r="C2490" t="s">
        <v>1277</v>
      </c>
      <c r="D2490" t="s">
        <v>77</v>
      </c>
      <c r="E2490" t="s">
        <v>24</v>
      </c>
      <c r="F2490" t="s">
        <v>69</v>
      </c>
      <c r="G2490" t="s">
        <v>21</v>
      </c>
      <c r="H2490">
        <v>0</v>
      </c>
      <c r="I2490">
        <v>77973.23</v>
      </c>
      <c r="J2490" t="s">
        <v>3087</v>
      </c>
      <c r="K2490" s="4">
        <f t="shared" si="38"/>
        <v>6497.769166666666</v>
      </c>
      <c r="L2490" s="6">
        <v>6497.769166666666</v>
      </c>
    </row>
    <row r="2491" spans="1:12" x14ac:dyDescent="0.25">
      <c r="A2491">
        <v>3490</v>
      </c>
      <c r="B2491">
        <v>45113</v>
      </c>
      <c r="C2491" t="s">
        <v>381</v>
      </c>
      <c r="D2491" t="s">
        <v>225</v>
      </c>
      <c r="E2491" t="s">
        <v>30</v>
      </c>
      <c r="F2491" t="s">
        <v>235</v>
      </c>
      <c r="G2491" t="s">
        <v>26</v>
      </c>
      <c r="H2491">
        <v>17</v>
      </c>
      <c r="I2491">
        <v>87196.4</v>
      </c>
      <c r="J2491" t="s">
        <v>13064</v>
      </c>
      <c r="K2491" s="4">
        <f t="shared" si="38"/>
        <v>7266.3666666666659</v>
      </c>
      <c r="L2491" s="6">
        <v>7266.3666666666659</v>
      </c>
    </row>
    <row r="2492" spans="1:12" x14ac:dyDescent="0.25">
      <c r="A2492">
        <v>3491</v>
      </c>
      <c r="B2492">
        <v>45065</v>
      </c>
      <c r="C2492" t="s">
        <v>1045</v>
      </c>
      <c r="D2492" t="s">
        <v>668</v>
      </c>
      <c r="E2492" t="s">
        <v>14</v>
      </c>
      <c r="F2492" t="s">
        <v>15</v>
      </c>
      <c r="G2492" t="s">
        <v>35</v>
      </c>
      <c r="H2492">
        <v>0</v>
      </c>
      <c r="I2492">
        <v>41585.199999999997</v>
      </c>
      <c r="J2492" t="s">
        <v>5103</v>
      </c>
      <c r="K2492" s="4">
        <f t="shared" si="38"/>
        <v>3465.4333333333329</v>
      </c>
      <c r="L2492" s="6">
        <v>3465.4333333333329</v>
      </c>
    </row>
    <row r="2493" spans="1:12" x14ac:dyDescent="0.25">
      <c r="A2493">
        <v>3492</v>
      </c>
      <c r="B2493">
        <v>45114</v>
      </c>
      <c r="C2493" t="s">
        <v>216</v>
      </c>
      <c r="D2493" t="s">
        <v>1036</v>
      </c>
      <c r="E2493" t="s">
        <v>14</v>
      </c>
      <c r="F2493" t="s">
        <v>220</v>
      </c>
      <c r="G2493" t="s">
        <v>16</v>
      </c>
      <c r="H2493">
        <v>11</v>
      </c>
      <c r="I2493">
        <v>94849.36</v>
      </c>
      <c r="J2493" t="s">
        <v>3232</v>
      </c>
      <c r="K2493" s="4">
        <f t="shared" si="38"/>
        <v>7904.1133333333337</v>
      </c>
      <c r="L2493" s="6">
        <v>7904.1133333333337</v>
      </c>
    </row>
    <row r="2494" spans="1:12" x14ac:dyDescent="0.25">
      <c r="A2494">
        <v>3493</v>
      </c>
      <c r="B2494">
        <v>45084</v>
      </c>
      <c r="C2494" t="s">
        <v>831</v>
      </c>
      <c r="D2494" t="s">
        <v>842</v>
      </c>
      <c r="E2494" t="s">
        <v>30</v>
      </c>
      <c r="F2494" t="s">
        <v>132</v>
      </c>
      <c r="G2494" t="s">
        <v>21</v>
      </c>
      <c r="H2494">
        <v>6</v>
      </c>
      <c r="I2494">
        <v>89546.16</v>
      </c>
      <c r="J2494" t="s">
        <v>4610</v>
      </c>
      <c r="K2494" s="4">
        <f t="shared" si="38"/>
        <v>7462.18</v>
      </c>
      <c r="L2494" s="6">
        <v>7462.18</v>
      </c>
    </row>
    <row r="2495" spans="1:12" x14ac:dyDescent="0.25">
      <c r="A2495">
        <v>3494</v>
      </c>
      <c r="B2495">
        <v>45141</v>
      </c>
      <c r="C2495" t="s">
        <v>574</v>
      </c>
      <c r="D2495" t="s">
        <v>334</v>
      </c>
      <c r="E2495" t="s">
        <v>24</v>
      </c>
      <c r="F2495" t="s">
        <v>363</v>
      </c>
      <c r="G2495" t="s">
        <v>35</v>
      </c>
      <c r="H2495">
        <v>16</v>
      </c>
      <c r="I2495">
        <v>40352.39</v>
      </c>
      <c r="J2495" t="s">
        <v>7952</v>
      </c>
      <c r="K2495" s="4">
        <f t="shared" si="38"/>
        <v>3362.6991666666668</v>
      </c>
      <c r="L2495" s="6">
        <v>3362.6991666666668</v>
      </c>
    </row>
    <row r="2496" spans="1:12" x14ac:dyDescent="0.25">
      <c r="A2496">
        <v>3495</v>
      </c>
      <c r="B2496">
        <v>45087</v>
      </c>
      <c r="C2496" t="s">
        <v>647</v>
      </c>
      <c r="D2496" t="s">
        <v>936</v>
      </c>
      <c r="E2496" t="s">
        <v>24</v>
      </c>
      <c r="F2496" t="s">
        <v>198</v>
      </c>
      <c r="G2496" t="s">
        <v>26</v>
      </c>
      <c r="H2496">
        <v>13</v>
      </c>
      <c r="I2496">
        <v>84789.02</v>
      </c>
      <c r="J2496" t="s">
        <v>2694</v>
      </c>
      <c r="K2496" s="4">
        <f t="shared" si="38"/>
        <v>7065.751666666667</v>
      </c>
      <c r="L2496" s="6">
        <v>7065.751666666667</v>
      </c>
    </row>
    <row r="2497" spans="1:12" x14ac:dyDescent="0.25">
      <c r="A2497">
        <v>3496</v>
      </c>
      <c r="B2497">
        <v>45122</v>
      </c>
      <c r="C2497" t="s">
        <v>238</v>
      </c>
      <c r="D2497" t="s">
        <v>434</v>
      </c>
      <c r="E2497" t="s">
        <v>30</v>
      </c>
      <c r="F2497" t="s">
        <v>89</v>
      </c>
      <c r="G2497" t="s">
        <v>26</v>
      </c>
      <c r="H2497">
        <v>6</v>
      </c>
      <c r="I2497">
        <v>53632.93</v>
      </c>
      <c r="J2497" t="s">
        <v>2927</v>
      </c>
      <c r="K2497" s="4">
        <f t="shared" si="38"/>
        <v>4469.4108333333334</v>
      </c>
      <c r="L2497" s="6">
        <v>4469.4108333333334</v>
      </c>
    </row>
    <row r="2498" spans="1:12" x14ac:dyDescent="0.25">
      <c r="A2498">
        <v>3497</v>
      </c>
      <c r="B2498">
        <v>45106</v>
      </c>
      <c r="C2498" t="s">
        <v>1278</v>
      </c>
      <c r="D2498" t="s">
        <v>161</v>
      </c>
      <c r="E2498" t="s">
        <v>30</v>
      </c>
      <c r="F2498" t="s">
        <v>81</v>
      </c>
      <c r="G2498" t="s">
        <v>35</v>
      </c>
      <c r="H2498">
        <v>15</v>
      </c>
      <c r="I2498">
        <v>56838.87</v>
      </c>
      <c r="J2498" t="s">
        <v>10176</v>
      </c>
      <c r="K2498" s="4">
        <f t="shared" si="38"/>
        <v>4736.5725000000002</v>
      </c>
      <c r="L2498" s="6">
        <v>4736.5725000000002</v>
      </c>
    </row>
    <row r="2499" spans="1:12" x14ac:dyDescent="0.25">
      <c r="A2499">
        <v>3498</v>
      </c>
      <c r="B2499">
        <v>45074</v>
      </c>
      <c r="C2499" t="s">
        <v>178</v>
      </c>
      <c r="D2499" t="s">
        <v>852</v>
      </c>
      <c r="E2499" t="s">
        <v>24</v>
      </c>
      <c r="F2499" t="s">
        <v>198</v>
      </c>
      <c r="G2499" t="s">
        <v>35</v>
      </c>
      <c r="H2499">
        <v>16</v>
      </c>
      <c r="I2499">
        <v>54772.75</v>
      </c>
      <c r="J2499" t="s">
        <v>1616</v>
      </c>
      <c r="K2499" s="4">
        <f t="shared" ref="K2499:K2562" si="39">I2499/12</f>
        <v>4564.395833333333</v>
      </c>
      <c r="L2499" s="6">
        <v>4564.395833333333</v>
      </c>
    </row>
    <row r="2500" spans="1:12" x14ac:dyDescent="0.25">
      <c r="A2500">
        <v>3499</v>
      </c>
      <c r="B2500">
        <v>45143</v>
      </c>
      <c r="C2500" t="s">
        <v>56</v>
      </c>
      <c r="D2500" t="s">
        <v>658</v>
      </c>
      <c r="E2500" t="s">
        <v>14</v>
      </c>
      <c r="F2500" t="s">
        <v>220</v>
      </c>
      <c r="G2500" t="s">
        <v>16</v>
      </c>
      <c r="H2500">
        <v>3</v>
      </c>
      <c r="I2500">
        <v>71333.100000000006</v>
      </c>
      <c r="J2500" t="s">
        <v>4169</v>
      </c>
      <c r="K2500" s="4">
        <f t="shared" si="39"/>
        <v>5944.4250000000002</v>
      </c>
      <c r="L2500" s="6">
        <v>5944.4250000000002</v>
      </c>
    </row>
    <row r="2501" spans="1:12" x14ac:dyDescent="0.25">
      <c r="A2501">
        <v>3500</v>
      </c>
      <c r="B2501">
        <v>45087</v>
      </c>
      <c r="C2501" t="s">
        <v>394</v>
      </c>
      <c r="D2501" t="s">
        <v>1279</v>
      </c>
      <c r="E2501" t="s">
        <v>14</v>
      </c>
      <c r="F2501" t="s">
        <v>55</v>
      </c>
      <c r="G2501" t="s">
        <v>26</v>
      </c>
      <c r="H2501">
        <v>2</v>
      </c>
      <c r="I2501">
        <v>56175.72</v>
      </c>
      <c r="J2501" t="s">
        <v>2662</v>
      </c>
      <c r="K2501" s="4">
        <f t="shared" si="39"/>
        <v>4681.3100000000004</v>
      </c>
      <c r="L2501" s="6">
        <v>4681.3100000000004</v>
      </c>
    </row>
    <row r="2502" spans="1:12" x14ac:dyDescent="0.25">
      <c r="A2502">
        <v>3501</v>
      </c>
      <c r="B2502">
        <v>45061</v>
      </c>
      <c r="C2502" t="s">
        <v>87</v>
      </c>
      <c r="D2502" t="s">
        <v>311</v>
      </c>
      <c r="E2502" t="s">
        <v>14</v>
      </c>
      <c r="F2502" t="s">
        <v>61</v>
      </c>
      <c r="G2502" t="s">
        <v>21</v>
      </c>
      <c r="H2502">
        <v>13</v>
      </c>
      <c r="I2502">
        <v>47880.34</v>
      </c>
      <c r="J2502" t="s">
        <v>11336</v>
      </c>
      <c r="K2502" s="4">
        <f t="shared" si="39"/>
        <v>3990.0283333333332</v>
      </c>
      <c r="L2502" s="6">
        <v>3990.0283333333332</v>
      </c>
    </row>
    <row r="2503" spans="1:12" x14ac:dyDescent="0.25">
      <c r="A2503">
        <v>3502</v>
      </c>
      <c r="B2503">
        <v>45073</v>
      </c>
      <c r="C2503" t="s">
        <v>971</v>
      </c>
      <c r="D2503" t="s">
        <v>637</v>
      </c>
      <c r="E2503" t="s">
        <v>30</v>
      </c>
      <c r="F2503" t="s">
        <v>363</v>
      </c>
      <c r="G2503" t="s">
        <v>16</v>
      </c>
      <c r="H2503">
        <v>15</v>
      </c>
      <c r="I2503">
        <v>99991.8</v>
      </c>
      <c r="J2503" t="s">
        <v>2483</v>
      </c>
      <c r="K2503" s="4">
        <f t="shared" si="39"/>
        <v>8332.65</v>
      </c>
      <c r="L2503" s="6">
        <v>8332.65</v>
      </c>
    </row>
    <row r="2504" spans="1:12" x14ac:dyDescent="0.25">
      <c r="A2504">
        <v>3503</v>
      </c>
      <c r="B2504">
        <v>45062</v>
      </c>
      <c r="C2504" t="s">
        <v>310</v>
      </c>
      <c r="D2504" t="s">
        <v>517</v>
      </c>
      <c r="E2504" t="s">
        <v>30</v>
      </c>
      <c r="F2504" t="s">
        <v>84</v>
      </c>
      <c r="G2504" t="s">
        <v>21</v>
      </c>
      <c r="H2504">
        <v>10</v>
      </c>
      <c r="I2504">
        <v>78809.48</v>
      </c>
      <c r="J2504" t="s">
        <v>6293</v>
      </c>
      <c r="K2504" s="4">
        <f t="shared" si="39"/>
        <v>6567.456666666666</v>
      </c>
      <c r="L2504" s="6">
        <v>6567.456666666666</v>
      </c>
    </row>
    <row r="2505" spans="1:12" x14ac:dyDescent="0.25">
      <c r="A2505">
        <v>3504</v>
      </c>
      <c r="B2505">
        <v>45104</v>
      </c>
      <c r="C2505" t="s">
        <v>779</v>
      </c>
      <c r="D2505" t="s">
        <v>899</v>
      </c>
      <c r="E2505" t="s">
        <v>24</v>
      </c>
      <c r="F2505" t="s">
        <v>205</v>
      </c>
      <c r="G2505" t="s">
        <v>35</v>
      </c>
      <c r="H2505">
        <v>17</v>
      </c>
      <c r="I2505">
        <v>52652.51</v>
      </c>
      <c r="J2505" t="s">
        <v>6826</v>
      </c>
      <c r="K2505" s="4">
        <f t="shared" si="39"/>
        <v>4387.7091666666665</v>
      </c>
      <c r="L2505" s="6">
        <v>4387.7091666666665</v>
      </c>
    </row>
    <row r="2506" spans="1:12" x14ac:dyDescent="0.25">
      <c r="A2506">
        <v>3505</v>
      </c>
      <c r="B2506">
        <v>45104</v>
      </c>
      <c r="C2506" t="s">
        <v>165</v>
      </c>
      <c r="D2506" t="s">
        <v>525</v>
      </c>
      <c r="E2506" t="s">
        <v>24</v>
      </c>
      <c r="F2506" t="s">
        <v>145</v>
      </c>
      <c r="G2506" t="s">
        <v>21</v>
      </c>
      <c r="H2506">
        <v>9</v>
      </c>
      <c r="I2506">
        <v>33185.550000000003</v>
      </c>
      <c r="J2506" t="s">
        <v>2429</v>
      </c>
      <c r="K2506" s="4">
        <f t="shared" si="39"/>
        <v>2765.4625000000001</v>
      </c>
      <c r="L2506" s="6">
        <v>2765.4625000000001</v>
      </c>
    </row>
    <row r="2507" spans="1:12" x14ac:dyDescent="0.25">
      <c r="A2507">
        <v>3506</v>
      </c>
      <c r="B2507">
        <v>45119</v>
      </c>
      <c r="C2507" t="s">
        <v>567</v>
      </c>
      <c r="D2507" t="s">
        <v>1280</v>
      </c>
      <c r="E2507" t="s">
        <v>24</v>
      </c>
      <c r="F2507" t="s">
        <v>69</v>
      </c>
      <c r="G2507" t="s">
        <v>26</v>
      </c>
      <c r="H2507">
        <v>12</v>
      </c>
      <c r="I2507">
        <v>88022.46</v>
      </c>
      <c r="J2507" t="s">
        <v>2092</v>
      </c>
      <c r="K2507" s="4">
        <f t="shared" si="39"/>
        <v>7335.2050000000008</v>
      </c>
      <c r="L2507" s="6">
        <v>7335.2050000000008</v>
      </c>
    </row>
    <row r="2508" spans="1:12" x14ac:dyDescent="0.25">
      <c r="A2508">
        <v>3507</v>
      </c>
      <c r="B2508">
        <v>45086</v>
      </c>
      <c r="C2508" t="s">
        <v>254</v>
      </c>
      <c r="D2508" t="s">
        <v>96</v>
      </c>
      <c r="E2508" t="s">
        <v>14</v>
      </c>
      <c r="F2508" t="s">
        <v>203</v>
      </c>
      <c r="G2508" t="s">
        <v>26</v>
      </c>
      <c r="H2508">
        <v>18</v>
      </c>
      <c r="I2508">
        <v>90808.84</v>
      </c>
      <c r="J2508" t="s">
        <v>1755</v>
      </c>
      <c r="K2508" s="4">
        <f t="shared" si="39"/>
        <v>7567.4033333333327</v>
      </c>
      <c r="L2508" s="6">
        <v>7567.4033333333327</v>
      </c>
    </row>
    <row r="2509" spans="1:12" x14ac:dyDescent="0.25">
      <c r="A2509">
        <v>3508</v>
      </c>
      <c r="B2509">
        <v>45125</v>
      </c>
      <c r="C2509" t="s">
        <v>261</v>
      </c>
      <c r="D2509" t="s">
        <v>951</v>
      </c>
      <c r="E2509" t="s">
        <v>30</v>
      </c>
      <c r="F2509" t="s">
        <v>25</v>
      </c>
      <c r="G2509" t="s">
        <v>21</v>
      </c>
      <c r="H2509">
        <v>11</v>
      </c>
      <c r="I2509">
        <v>59082.05</v>
      </c>
      <c r="J2509" t="s">
        <v>9213</v>
      </c>
      <c r="K2509" s="4">
        <f t="shared" si="39"/>
        <v>4923.5041666666666</v>
      </c>
      <c r="L2509" s="6">
        <v>4923.5041666666666</v>
      </c>
    </row>
    <row r="2510" spans="1:12" x14ac:dyDescent="0.25">
      <c r="A2510">
        <v>3509</v>
      </c>
      <c r="B2510">
        <v>45101</v>
      </c>
      <c r="C2510" t="s">
        <v>1192</v>
      </c>
      <c r="D2510" t="s">
        <v>1281</v>
      </c>
      <c r="E2510" t="s">
        <v>30</v>
      </c>
      <c r="F2510" t="s">
        <v>298</v>
      </c>
      <c r="G2510" t="s">
        <v>21</v>
      </c>
      <c r="H2510">
        <v>4</v>
      </c>
      <c r="I2510">
        <v>43162.39</v>
      </c>
      <c r="J2510" t="s">
        <v>1391</v>
      </c>
      <c r="K2510" s="4">
        <f t="shared" si="39"/>
        <v>3596.8658333333333</v>
      </c>
      <c r="L2510" s="6">
        <v>3596.8658333333333</v>
      </c>
    </row>
    <row r="2511" spans="1:12" x14ac:dyDescent="0.25">
      <c r="A2511">
        <v>3510</v>
      </c>
      <c r="B2511">
        <v>45073</v>
      </c>
      <c r="C2511" t="s">
        <v>260</v>
      </c>
      <c r="D2511" t="s">
        <v>1173</v>
      </c>
      <c r="E2511" t="s">
        <v>14</v>
      </c>
      <c r="F2511" t="s">
        <v>113</v>
      </c>
      <c r="G2511" t="s">
        <v>21</v>
      </c>
      <c r="H2511">
        <v>18</v>
      </c>
      <c r="I2511">
        <v>83884.61</v>
      </c>
      <c r="J2511" t="s">
        <v>5351</v>
      </c>
      <c r="K2511" s="4">
        <f t="shared" si="39"/>
        <v>6990.3841666666667</v>
      </c>
      <c r="L2511" s="6">
        <v>6990.3841666666667</v>
      </c>
    </row>
    <row r="2512" spans="1:12" x14ac:dyDescent="0.25">
      <c r="A2512">
        <v>3511</v>
      </c>
      <c r="B2512">
        <v>45054</v>
      </c>
      <c r="C2512" t="s">
        <v>50</v>
      </c>
      <c r="D2512" t="s">
        <v>159</v>
      </c>
      <c r="E2512" t="s">
        <v>14</v>
      </c>
      <c r="F2512" t="s">
        <v>46</v>
      </c>
      <c r="G2512" t="s">
        <v>16</v>
      </c>
      <c r="H2512">
        <v>14</v>
      </c>
      <c r="I2512">
        <v>89720.320000000007</v>
      </c>
      <c r="J2512" t="s">
        <v>3348</v>
      </c>
      <c r="K2512" s="4">
        <f t="shared" si="39"/>
        <v>7476.6933333333336</v>
      </c>
      <c r="L2512" s="6">
        <v>7476.6933333333336</v>
      </c>
    </row>
    <row r="2513" spans="1:12" x14ac:dyDescent="0.25">
      <c r="A2513">
        <v>3512</v>
      </c>
      <c r="B2513">
        <v>45112</v>
      </c>
      <c r="C2513" t="s">
        <v>174</v>
      </c>
      <c r="D2513" t="s">
        <v>685</v>
      </c>
      <c r="E2513" t="s">
        <v>24</v>
      </c>
      <c r="F2513" t="s">
        <v>164</v>
      </c>
      <c r="G2513" t="s">
        <v>35</v>
      </c>
      <c r="H2513">
        <v>20</v>
      </c>
      <c r="I2513">
        <v>53195.040000000001</v>
      </c>
      <c r="J2513" t="s">
        <v>1638</v>
      </c>
      <c r="K2513" s="4">
        <f t="shared" si="39"/>
        <v>4432.92</v>
      </c>
      <c r="L2513" s="6">
        <v>4432.92</v>
      </c>
    </row>
    <row r="2514" spans="1:12" x14ac:dyDescent="0.25">
      <c r="A2514">
        <v>3513</v>
      </c>
      <c r="B2514">
        <v>45078</v>
      </c>
      <c r="C2514" t="s">
        <v>269</v>
      </c>
      <c r="D2514" t="s">
        <v>615</v>
      </c>
      <c r="E2514" t="s">
        <v>14</v>
      </c>
      <c r="F2514" t="s">
        <v>290</v>
      </c>
      <c r="G2514" t="s">
        <v>16</v>
      </c>
      <c r="H2514">
        <v>7</v>
      </c>
      <c r="I2514">
        <v>44269.94</v>
      </c>
      <c r="J2514" t="s">
        <v>5140</v>
      </c>
      <c r="K2514" s="4">
        <f t="shared" si="39"/>
        <v>3689.1616666666669</v>
      </c>
      <c r="L2514" s="6">
        <v>3689.1616666666669</v>
      </c>
    </row>
    <row r="2515" spans="1:12" x14ac:dyDescent="0.25">
      <c r="A2515">
        <v>3514</v>
      </c>
      <c r="B2515">
        <v>45068</v>
      </c>
      <c r="C2515" t="s">
        <v>427</v>
      </c>
      <c r="D2515" t="s">
        <v>1080</v>
      </c>
      <c r="E2515" t="s">
        <v>14</v>
      </c>
      <c r="F2515" t="s">
        <v>81</v>
      </c>
      <c r="G2515" t="s">
        <v>21</v>
      </c>
      <c r="H2515">
        <v>6</v>
      </c>
      <c r="I2515">
        <v>82170.94</v>
      </c>
      <c r="J2515" t="s">
        <v>6256</v>
      </c>
      <c r="K2515" s="4">
        <f t="shared" si="39"/>
        <v>6847.5783333333338</v>
      </c>
      <c r="L2515" s="6">
        <v>6847.5783333333338</v>
      </c>
    </row>
    <row r="2516" spans="1:12" x14ac:dyDescent="0.25">
      <c r="A2516">
        <v>3515</v>
      </c>
      <c r="B2516">
        <v>45063</v>
      </c>
      <c r="C2516" t="s">
        <v>274</v>
      </c>
      <c r="D2516" t="s">
        <v>96</v>
      </c>
      <c r="E2516" t="s">
        <v>30</v>
      </c>
      <c r="F2516" t="s">
        <v>265</v>
      </c>
      <c r="G2516" t="s">
        <v>26</v>
      </c>
      <c r="H2516">
        <v>9</v>
      </c>
      <c r="I2516">
        <v>55925.99</v>
      </c>
      <c r="J2516" t="s">
        <v>1571</v>
      </c>
      <c r="K2516" s="4">
        <f t="shared" si="39"/>
        <v>4660.4991666666665</v>
      </c>
      <c r="L2516" s="6">
        <v>4660.4991666666665</v>
      </c>
    </row>
    <row r="2517" spans="1:12" x14ac:dyDescent="0.25">
      <c r="A2517">
        <v>3516</v>
      </c>
      <c r="B2517">
        <v>45109</v>
      </c>
      <c r="C2517" t="s">
        <v>735</v>
      </c>
      <c r="D2517" t="s">
        <v>1282</v>
      </c>
      <c r="E2517" t="s">
        <v>24</v>
      </c>
      <c r="F2517" t="s">
        <v>211</v>
      </c>
      <c r="G2517" t="s">
        <v>16</v>
      </c>
      <c r="H2517">
        <v>10</v>
      </c>
      <c r="I2517">
        <v>79686.22</v>
      </c>
      <c r="J2517" t="s">
        <v>4757</v>
      </c>
      <c r="K2517" s="4">
        <f t="shared" si="39"/>
        <v>6640.5183333333334</v>
      </c>
      <c r="L2517" s="6">
        <v>6640.5183333333334</v>
      </c>
    </row>
    <row r="2518" spans="1:12" x14ac:dyDescent="0.25">
      <c r="A2518">
        <v>3517</v>
      </c>
      <c r="B2518">
        <v>45131</v>
      </c>
      <c r="C2518" t="s">
        <v>256</v>
      </c>
      <c r="D2518" t="s">
        <v>1283</v>
      </c>
      <c r="E2518" t="s">
        <v>24</v>
      </c>
      <c r="F2518" t="s">
        <v>49</v>
      </c>
      <c r="G2518" t="s">
        <v>21</v>
      </c>
      <c r="H2518">
        <v>2</v>
      </c>
      <c r="I2518">
        <v>36224.14</v>
      </c>
      <c r="J2518" t="s">
        <v>5403</v>
      </c>
      <c r="K2518" s="4">
        <f t="shared" si="39"/>
        <v>3018.6783333333333</v>
      </c>
      <c r="L2518" s="6">
        <v>3018.6783333333333</v>
      </c>
    </row>
    <row r="2519" spans="1:12" x14ac:dyDescent="0.25">
      <c r="A2519">
        <v>3518</v>
      </c>
      <c r="B2519">
        <v>45117</v>
      </c>
      <c r="C2519" t="s">
        <v>199</v>
      </c>
      <c r="D2519" t="s">
        <v>134</v>
      </c>
      <c r="E2519" t="s">
        <v>14</v>
      </c>
      <c r="F2519" t="s">
        <v>55</v>
      </c>
      <c r="G2519" t="s">
        <v>35</v>
      </c>
      <c r="H2519">
        <v>9</v>
      </c>
      <c r="I2519">
        <v>48575.63</v>
      </c>
      <c r="J2519" t="s">
        <v>6169</v>
      </c>
      <c r="K2519" s="4">
        <f t="shared" si="39"/>
        <v>4047.9691666666663</v>
      </c>
      <c r="L2519" s="6">
        <v>4047.9691666666663</v>
      </c>
    </row>
    <row r="2520" spans="1:12" x14ac:dyDescent="0.25">
      <c r="A2520">
        <v>3519</v>
      </c>
      <c r="B2520">
        <v>45143</v>
      </c>
      <c r="C2520" t="s">
        <v>97</v>
      </c>
      <c r="D2520" t="s">
        <v>433</v>
      </c>
      <c r="E2520" t="s">
        <v>30</v>
      </c>
      <c r="F2520" t="s">
        <v>164</v>
      </c>
      <c r="G2520" t="s">
        <v>21</v>
      </c>
      <c r="H2520">
        <v>7</v>
      </c>
      <c r="I2520">
        <v>37576.449999999997</v>
      </c>
      <c r="J2520" t="s">
        <v>2443</v>
      </c>
      <c r="K2520" s="4">
        <f t="shared" si="39"/>
        <v>3131.3708333333329</v>
      </c>
      <c r="L2520" s="6">
        <v>3131.3708333333329</v>
      </c>
    </row>
    <row r="2521" spans="1:12" x14ac:dyDescent="0.25">
      <c r="A2521">
        <v>3520</v>
      </c>
      <c r="B2521">
        <v>45133</v>
      </c>
      <c r="C2521" t="s">
        <v>512</v>
      </c>
      <c r="D2521" t="s">
        <v>798</v>
      </c>
      <c r="E2521" t="s">
        <v>30</v>
      </c>
      <c r="F2521" t="s">
        <v>232</v>
      </c>
      <c r="G2521" t="s">
        <v>35</v>
      </c>
      <c r="H2521">
        <v>5</v>
      </c>
      <c r="I2521">
        <v>45267.199999999997</v>
      </c>
      <c r="J2521" t="s">
        <v>7129</v>
      </c>
      <c r="K2521" s="4">
        <f t="shared" si="39"/>
        <v>3772.2666666666664</v>
      </c>
      <c r="L2521" s="6">
        <v>3772.2666666666664</v>
      </c>
    </row>
    <row r="2522" spans="1:12" x14ac:dyDescent="0.25">
      <c r="A2522">
        <v>3521</v>
      </c>
      <c r="B2522">
        <v>45117</v>
      </c>
      <c r="C2522" t="s">
        <v>731</v>
      </c>
      <c r="D2522" t="s">
        <v>830</v>
      </c>
      <c r="E2522" t="s">
        <v>30</v>
      </c>
      <c r="F2522" t="s">
        <v>229</v>
      </c>
      <c r="G2522" t="s">
        <v>21</v>
      </c>
      <c r="H2522">
        <v>15</v>
      </c>
      <c r="I2522">
        <v>33980</v>
      </c>
      <c r="J2522" t="s">
        <v>7582</v>
      </c>
      <c r="K2522" s="4">
        <f t="shared" si="39"/>
        <v>2831.6666666666665</v>
      </c>
      <c r="L2522" s="6">
        <v>2831.6666666666665</v>
      </c>
    </row>
    <row r="2523" spans="1:12" x14ac:dyDescent="0.25">
      <c r="A2523">
        <v>3522</v>
      </c>
      <c r="B2523">
        <v>45053</v>
      </c>
      <c r="C2523" t="s">
        <v>93</v>
      </c>
      <c r="D2523" t="s">
        <v>415</v>
      </c>
      <c r="E2523" t="s">
        <v>24</v>
      </c>
      <c r="F2523" t="s">
        <v>75</v>
      </c>
      <c r="G2523" t="s">
        <v>35</v>
      </c>
      <c r="H2523">
        <v>5</v>
      </c>
      <c r="I2523">
        <v>45055.03</v>
      </c>
      <c r="J2523" t="s">
        <v>3247</v>
      </c>
      <c r="K2523" s="4">
        <f t="shared" si="39"/>
        <v>3754.5858333333331</v>
      </c>
      <c r="L2523" s="6">
        <v>3754.5858333333331</v>
      </c>
    </row>
    <row r="2524" spans="1:12" x14ac:dyDescent="0.25">
      <c r="A2524">
        <v>3523</v>
      </c>
      <c r="B2524">
        <v>45136</v>
      </c>
      <c r="C2524" t="s">
        <v>340</v>
      </c>
      <c r="D2524" t="s">
        <v>320</v>
      </c>
      <c r="E2524" t="s">
        <v>24</v>
      </c>
      <c r="F2524" t="s">
        <v>189</v>
      </c>
      <c r="G2524" t="s">
        <v>26</v>
      </c>
      <c r="H2524">
        <v>1</v>
      </c>
      <c r="I2524">
        <v>39992.050000000003</v>
      </c>
      <c r="J2524" t="s">
        <v>3390</v>
      </c>
      <c r="K2524" s="4">
        <f t="shared" si="39"/>
        <v>3332.6708333333336</v>
      </c>
      <c r="L2524" s="6">
        <v>3332.6708333333336</v>
      </c>
    </row>
    <row r="2525" spans="1:12" x14ac:dyDescent="0.25">
      <c r="A2525">
        <v>3524</v>
      </c>
      <c r="B2525">
        <v>45114</v>
      </c>
      <c r="C2525" t="s">
        <v>327</v>
      </c>
      <c r="D2525" t="s">
        <v>934</v>
      </c>
      <c r="E2525" t="s">
        <v>24</v>
      </c>
      <c r="F2525" t="s">
        <v>214</v>
      </c>
      <c r="G2525" t="s">
        <v>16</v>
      </c>
      <c r="H2525">
        <v>3</v>
      </c>
      <c r="I2525">
        <v>81871.320000000007</v>
      </c>
      <c r="J2525" t="s">
        <v>13204</v>
      </c>
      <c r="K2525" s="4">
        <f t="shared" si="39"/>
        <v>6822.6100000000006</v>
      </c>
      <c r="L2525" s="6">
        <v>6822.6100000000006</v>
      </c>
    </row>
    <row r="2526" spans="1:12" x14ac:dyDescent="0.25">
      <c r="A2526">
        <v>3525</v>
      </c>
      <c r="B2526">
        <v>45097</v>
      </c>
      <c r="C2526" t="s">
        <v>427</v>
      </c>
      <c r="D2526" t="s">
        <v>112</v>
      </c>
      <c r="E2526" t="s">
        <v>24</v>
      </c>
      <c r="F2526" t="s">
        <v>265</v>
      </c>
      <c r="G2526" t="s">
        <v>35</v>
      </c>
      <c r="H2526">
        <v>6</v>
      </c>
      <c r="I2526">
        <v>60949.18</v>
      </c>
      <c r="J2526" t="s">
        <v>1955</v>
      </c>
      <c r="K2526" s="4">
        <f t="shared" si="39"/>
        <v>5079.0983333333334</v>
      </c>
      <c r="L2526" s="6">
        <v>5079.0983333333334</v>
      </c>
    </row>
    <row r="2527" spans="1:12" x14ac:dyDescent="0.25">
      <c r="A2527">
        <v>3526</v>
      </c>
      <c r="B2527">
        <v>45095</v>
      </c>
      <c r="C2527" t="s">
        <v>82</v>
      </c>
      <c r="D2527" t="s">
        <v>832</v>
      </c>
      <c r="E2527" t="s">
        <v>14</v>
      </c>
      <c r="F2527" t="s">
        <v>214</v>
      </c>
      <c r="G2527" t="s">
        <v>26</v>
      </c>
      <c r="H2527">
        <v>20</v>
      </c>
      <c r="I2527">
        <v>30479.56</v>
      </c>
      <c r="J2527" t="s">
        <v>7705</v>
      </c>
      <c r="K2527" s="4">
        <f t="shared" si="39"/>
        <v>2539.9633333333336</v>
      </c>
      <c r="L2527" s="6">
        <v>2539.9633333333336</v>
      </c>
    </row>
    <row r="2528" spans="1:12" x14ac:dyDescent="0.25">
      <c r="A2528">
        <v>3527</v>
      </c>
      <c r="B2528">
        <v>45107</v>
      </c>
      <c r="C2528" t="s">
        <v>1030</v>
      </c>
      <c r="D2528" t="s">
        <v>103</v>
      </c>
      <c r="E2528" t="s">
        <v>30</v>
      </c>
      <c r="F2528" t="s">
        <v>46</v>
      </c>
      <c r="G2528" t="s">
        <v>16</v>
      </c>
      <c r="H2528">
        <v>10</v>
      </c>
      <c r="I2528">
        <v>64653.22</v>
      </c>
      <c r="J2528" t="s">
        <v>2683</v>
      </c>
      <c r="K2528" s="4">
        <f t="shared" si="39"/>
        <v>5387.7683333333334</v>
      </c>
      <c r="L2528" s="6">
        <v>5387.7683333333334</v>
      </c>
    </row>
    <row r="2529" spans="1:12" x14ac:dyDescent="0.25">
      <c r="A2529">
        <v>3528</v>
      </c>
      <c r="B2529">
        <v>45126</v>
      </c>
      <c r="C2529" t="s">
        <v>194</v>
      </c>
      <c r="D2529" t="s">
        <v>1284</v>
      </c>
      <c r="E2529" t="s">
        <v>24</v>
      </c>
      <c r="F2529" t="s">
        <v>72</v>
      </c>
      <c r="G2529" t="s">
        <v>21</v>
      </c>
      <c r="H2529">
        <v>10</v>
      </c>
      <c r="I2529">
        <v>31631.5</v>
      </c>
      <c r="J2529" t="s">
        <v>5234</v>
      </c>
      <c r="K2529" s="4">
        <f t="shared" si="39"/>
        <v>2635.9583333333335</v>
      </c>
      <c r="L2529" s="6">
        <v>2635.9583333333335</v>
      </c>
    </row>
    <row r="2530" spans="1:12" x14ac:dyDescent="0.25">
      <c r="A2530">
        <v>3529</v>
      </c>
      <c r="B2530">
        <v>45077</v>
      </c>
      <c r="C2530" t="s">
        <v>427</v>
      </c>
      <c r="D2530" t="s">
        <v>688</v>
      </c>
      <c r="E2530" t="s">
        <v>24</v>
      </c>
      <c r="F2530" t="s">
        <v>453</v>
      </c>
      <c r="G2530" t="s">
        <v>16</v>
      </c>
      <c r="H2530">
        <v>16</v>
      </c>
      <c r="I2530">
        <v>99803.19</v>
      </c>
      <c r="J2530" t="s">
        <v>13226</v>
      </c>
      <c r="K2530" s="4">
        <f t="shared" si="39"/>
        <v>8316.9325000000008</v>
      </c>
      <c r="L2530" s="6">
        <v>8316.9325000000008</v>
      </c>
    </row>
    <row r="2531" spans="1:12" x14ac:dyDescent="0.25">
      <c r="A2531">
        <v>3530</v>
      </c>
      <c r="B2531">
        <v>45110</v>
      </c>
      <c r="C2531" t="s">
        <v>396</v>
      </c>
      <c r="D2531" t="s">
        <v>663</v>
      </c>
      <c r="E2531" t="s">
        <v>24</v>
      </c>
      <c r="F2531" t="s">
        <v>116</v>
      </c>
      <c r="G2531" t="s">
        <v>21</v>
      </c>
      <c r="H2531">
        <v>18</v>
      </c>
      <c r="I2531">
        <v>91400.85</v>
      </c>
      <c r="J2531" t="s">
        <v>3075</v>
      </c>
      <c r="K2531" s="4">
        <f t="shared" si="39"/>
        <v>7616.7375000000002</v>
      </c>
      <c r="L2531" s="6">
        <v>7616.7375000000002</v>
      </c>
    </row>
    <row r="2532" spans="1:12" x14ac:dyDescent="0.25">
      <c r="A2532">
        <v>3531</v>
      </c>
      <c r="B2532">
        <v>45109</v>
      </c>
      <c r="C2532" t="s">
        <v>333</v>
      </c>
      <c r="D2532" t="s">
        <v>159</v>
      </c>
      <c r="E2532" t="s">
        <v>14</v>
      </c>
      <c r="F2532" t="s">
        <v>84</v>
      </c>
      <c r="G2532" t="s">
        <v>26</v>
      </c>
      <c r="H2532">
        <v>17</v>
      </c>
      <c r="I2532">
        <v>72007.94</v>
      </c>
      <c r="J2532" t="s">
        <v>1610</v>
      </c>
      <c r="K2532" s="4">
        <f t="shared" si="39"/>
        <v>6000.6616666666669</v>
      </c>
      <c r="L2532" s="6">
        <v>6000.6616666666669</v>
      </c>
    </row>
    <row r="2533" spans="1:12" x14ac:dyDescent="0.25">
      <c r="A2533">
        <v>3532</v>
      </c>
      <c r="B2533">
        <v>45112</v>
      </c>
      <c r="C2533" t="s">
        <v>369</v>
      </c>
      <c r="D2533" t="s">
        <v>1285</v>
      </c>
      <c r="E2533" t="s">
        <v>24</v>
      </c>
      <c r="F2533" t="s">
        <v>189</v>
      </c>
      <c r="G2533" t="s">
        <v>26</v>
      </c>
      <c r="H2533">
        <v>20</v>
      </c>
      <c r="I2533">
        <v>75765.899999999994</v>
      </c>
      <c r="J2533" t="s">
        <v>11719</v>
      </c>
      <c r="K2533" s="4">
        <f t="shared" si="39"/>
        <v>6313.8249999999998</v>
      </c>
      <c r="L2533" s="6">
        <v>6313.8249999999998</v>
      </c>
    </row>
    <row r="2534" spans="1:12" x14ac:dyDescent="0.25">
      <c r="A2534">
        <v>3533</v>
      </c>
      <c r="B2534">
        <v>45122</v>
      </c>
      <c r="C2534" t="s">
        <v>359</v>
      </c>
      <c r="D2534" t="s">
        <v>624</v>
      </c>
      <c r="E2534" t="s">
        <v>24</v>
      </c>
      <c r="F2534" t="s">
        <v>69</v>
      </c>
      <c r="G2534" t="s">
        <v>21</v>
      </c>
      <c r="H2534">
        <v>12</v>
      </c>
      <c r="I2534">
        <v>96580.34</v>
      </c>
      <c r="J2534" t="s">
        <v>1645</v>
      </c>
      <c r="K2534" s="4">
        <f t="shared" si="39"/>
        <v>8048.3616666666667</v>
      </c>
      <c r="L2534" s="6">
        <v>8048.3616666666667</v>
      </c>
    </row>
    <row r="2535" spans="1:12" x14ac:dyDescent="0.25">
      <c r="A2535">
        <v>3534</v>
      </c>
      <c r="B2535">
        <v>45088</v>
      </c>
      <c r="C2535" t="s">
        <v>168</v>
      </c>
      <c r="D2535" t="s">
        <v>1091</v>
      </c>
      <c r="E2535" t="s">
        <v>14</v>
      </c>
      <c r="F2535" t="s">
        <v>15</v>
      </c>
      <c r="G2535" t="s">
        <v>16</v>
      </c>
      <c r="H2535">
        <v>19</v>
      </c>
      <c r="I2535">
        <v>42433.37</v>
      </c>
      <c r="J2535" t="s">
        <v>3176</v>
      </c>
      <c r="K2535" s="4">
        <f t="shared" si="39"/>
        <v>3536.1141666666667</v>
      </c>
      <c r="L2535" s="6">
        <v>3536.1141666666667</v>
      </c>
    </row>
    <row r="2536" spans="1:12" x14ac:dyDescent="0.25">
      <c r="A2536">
        <v>3535</v>
      </c>
      <c r="B2536">
        <v>45141</v>
      </c>
      <c r="C2536" t="s">
        <v>371</v>
      </c>
      <c r="D2536" t="s">
        <v>695</v>
      </c>
      <c r="E2536" t="s">
        <v>24</v>
      </c>
      <c r="F2536" t="s">
        <v>113</v>
      </c>
      <c r="G2536" t="s">
        <v>16</v>
      </c>
      <c r="H2536">
        <v>15</v>
      </c>
      <c r="I2536">
        <v>64759.19</v>
      </c>
      <c r="J2536" t="s">
        <v>1383</v>
      </c>
      <c r="K2536" s="4">
        <f t="shared" si="39"/>
        <v>5396.5991666666669</v>
      </c>
      <c r="L2536" s="6">
        <v>5396.5991666666669</v>
      </c>
    </row>
    <row r="2537" spans="1:12" x14ac:dyDescent="0.25">
      <c r="A2537">
        <v>3536</v>
      </c>
      <c r="B2537">
        <v>45128</v>
      </c>
      <c r="C2537" t="s">
        <v>136</v>
      </c>
      <c r="D2537" t="s">
        <v>521</v>
      </c>
      <c r="E2537" t="s">
        <v>30</v>
      </c>
      <c r="F2537" t="s">
        <v>298</v>
      </c>
      <c r="G2537" t="s">
        <v>35</v>
      </c>
      <c r="H2537">
        <v>18</v>
      </c>
      <c r="I2537">
        <v>42011.47</v>
      </c>
      <c r="J2537" t="s">
        <v>5145</v>
      </c>
      <c r="K2537" s="4">
        <f t="shared" si="39"/>
        <v>3500.9558333333334</v>
      </c>
      <c r="L2537" s="6">
        <v>3500.9558333333334</v>
      </c>
    </row>
    <row r="2538" spans="1:12" x14ac:dyDescent="0.25">
      <c r="A2538">
        <v>3537</v>
      </c>
      <c r="B2538">
        <v>45100</v>
      </c>
      <c r="C2538" t="s">
        <v>381</v>
      </c>
      <c r="D2538" t="s">
        <v>573</v>
      </c>
      <c r="E2538" t="s">
        <v>24</v>
      </c>
      <c r="F2538" t="s">
        <v>78</v>
      </c>
      <c r="G2538" t="s">
        <v>21</v>
      </c>
      <c r="H2538">
        <v>10</v>
      </c>
      <c r="I2538">
        <v>45381.84</v>
      </c>
      <c r="J2538" t="s">
        <v>4411</v>
      </c>
      <c r="K2538" s="4">
        <f t="shared" si="39"/>
        <v>3781.8199999999997</v>
      </c>
      <c r="L2538" s="6">
        <v>3781.8199999999997</v>
      </c>
    </row>
    <row r="2539" spans="1:12" x14ac:dyDescent="0.25">
      <c r="A2539">
        <v>3538</v>
      </c>
      <c r="B2539">
        <v>45116</v>
      </c>
      <c r="C2539" t="s">
        <v>168</v>
      </c>
      <c r="D2539" t="s">
        <v>307</v>
      </c>
      <c r="E2539" t="s">
        <v>24</v>
      </c>
      <c r="F2539" t="s">
        <v>264</v>
      </c>
      <c r="G2539" t="s">
        <v>35</v>
      </c>
      <c r="H2539">
        <v>14</v>
      </c>
      <c r="I2539">
        <v>71973.23</v>
      </c>
      <c r="J2539" t="s">
        <v>2017</v>
      </c>
      <c r="K2539" s="4">
        <f t="shared" si="39"/>
        <v>5997.769166666666</v>
      </c>
      <c r="L2539" s="6">
        <v>5997.769166666666</v>
      </c>
    </row>
    <row r="2540" spans="1:12" x14ac:dyDescent="0.25">
      <c r="A2540">
        <v>3539</v>
      </c>
      <c r="B2540">
        <v>45142</v>
      </c>
      <c r="C2540" t="s">
        <v>28</v>
      </c>
      <c r="D2540" t="s">
        <v>956</v>
      </c>
      <c r="E2540" t="s">
        <v>14</v>
      </c>
      <c r="F2540" t="s">
        <v>113</v>
      </c>
      <c r="G2540" t="s">
        <v>26</v>
      </c>
      <c r="H2540">
        <v>8</v>
      </c>
      <c r="I2540">
        <v>60627.4</v>
      </c>
      <c r="J2540" t="s">
        <v>13268</v>
      </c>
      <c r="K2540" s="4">
        <f t="shared" si="39"/>
        <v>5052.2833333333338</v>
      </c>
      <c r="L2540" s="6">
        <v>5052.2833333333338</v>
      </c>
    </row>
    <row r="2541" spans="1:12" x14ac:dyDescent="0.25">
      <c r="A2541">
        <v>3540</v>
      </c>
      <c r="B2541">
        <v>45126</v>
      </c>
      <c r="C2541" t="s">
        <v>125</v>
      </c>
      <c r="D2541" t="s">
        <v>1125</v>
      </c>
      <c r="E2541" t="s">
        <v>30</v>
      </c>
      <c r="F2541" t="s">
        <v>75</v>
      </c>
      <c r="G2541" t="s">
        <v>35</v>
      </c>
      <c r="H2541">
        <v>5</v>
      </c>
      <c r="I2541">
        <v>59776.04</v>
      </c>
      <c r="J2541" t="s">
        <v>3801</v>
      </c>
      <c r="K2541" s="4">
        <f t="shared" si="39"/>
        <v>4981.336666666667</v>
      </c>
      <c r="L2541" s="6">
        <v>4981.336666666667</v>
      </c>
    </row>
    <row r="2542" spans="1:12" x14ac:dyDescent="0.25">
      <c r="A2542">
        <v>3541</v>
      </c>
      <c r="B2542">
        <v>45106</v>
      </c>
      <c r="C2542" t="s">
        <v>238</v>
      </c>
      <c r="D2542" t="s">
        <v>1286</v>
      </c>
      <c r="E2542" t="s">
        <v>14</v>
      </c>
      <c r="F2542" t="s">
        <v>49</v>
      </c>
      <c r="G2542" t="s">
        <v>35</v>
      </c>
      <c r="H2542">
        <v>4</v>
      </c>
      <c r="I2542">
        <v>85535.25</v>
      </c>
      <c r="J2542" t="s">
        <v>2564</v>
      </c>
      <c r="K2542" s="4">
        <f t="shared" si="39"/>
        <v>7127.9375</v>
      </c>
      <c r="L2542" s="6">
        <v>7127.9375</v>
      </c>
    </row>
    <row r="2543" spans="1:12" x14ac:dyDescent="0.25">
      <c r="A2543">
        <v>3542</v>
      </c>
      <c r="B2543">
        <v>45087</v>
      </c>
      <c r="C2543" t="s">
        <v>589</v>
      </c>
      <c r="D2543" t="s">
        <v>1287</v>
      </c>
      <c r="E2543" t="s">
        <v>24</v>
      </c>
      <c r="F2543" t="s">
        <v>25</v>
      </c>
      <c r="G2543" t="s">
        <v>26</v>
      </c>
      <c r="H2543">
        <v>20</v>
      </c>
      <c r="I2543">
        <v>72498.759999999995</v>
      </c>
      <c r="J2543" t="s">
        <v>5590</v>
      </c>
      <c r="K2543" s="4">
        <f t="shared" si="39"/>
        <v>6041.5633333333326</v>
      </c>
      <c r="L2543" s="6">
        <v>6041.5633333333326</v>
      </c>
    </row>
    <row r="2544" spans="1:12" x14ac:dyDescent="0.25">
      <c r="A2544">
        <v>3543</v>
      </c>
      <c r="B2544">
        <v>45093</v>
      </c>
      <c r="C2544" t="s">
        <v>396</v>
      </c>
      <c r="D2544" t="s">
        <v>816</v>
      </c>
      <c r="E2544" t="s">
        <v>24</v>
      </c>
      <c r="F2544" t="s">
        <v>110</v>
      </c>
      <c r="G2544" t="s">
        <v>26</v>
      </c>
      <c r="H2544">
        <v>16</v>
      </c>
      <c r="I2544">
        <v>50227.87</v>
      </c>
      <c r="J2544" t="s">
        <v>3132</v>
      </c>
      <c r="K2544" s="4">
        <f t="shared" si="39"/>
        <v>4185.6558333333332</v>
      </c>
      <c r="L2544" s="6">
        <v>4185.6558333333332</v>
      </c>
    </row>
    <row r="2545" spans="1:12" x14ac:dyDescent="0.25">
      <c r="A2545">
        <v>3544</v>
      </c>
      <c r="B2545">
        <v>45117</v>
      </c>
      <c r="C2545" t="s">
        <v>676</v>
      </c>
      <c r="D2545" t="s">
        <v>601</v>
      </c>
      <c r="E2545" t="s">
        <v>14</v>
      </c>
      <c r="F2545" t="s">
        <v>135</v>
      </c>
      <c r="G2545" t="s">
        <v>16</v>
      </c>
      <c r="H2545">
        <v>4</v>
      </c>
      <c r="I2545">
        <v>68764.759999999995</v>
      </c>
      <c r="J2545" t="s">
        <v>2477</v>
      </c>
      <c r="K2545" s="4">
        <f t="shared" si="39"/>
        <v>5730.3966666666665</v>
      </c>
      <c r="L2545" s="6">
        <v>5730.3966666666665</v>
      </c>
    </row>
    <row r="2546" spans="1:12" x14ac:dyDescent="0.25">
      <c r="A2546">
        <v>3545</v>
      </c>
      <c r="B2546">
        <v>45133</v>
      </c>
      <c r="C2546" t="s">
        <v>56</v>
      </c>
      <c r="D2546" t="s">
        <v>319</v>
      </c>
      <c r="E2546" t="s">
        <v>14</v>
      </c>
      <c r="F2546" t="s">
        <v>147</v>
      </c>
      <c r="G2546" t="s">
        <v>26</v>
      </c>
      <c r="H2546">
        <v>8</v>
      </c>
      <c r="I2546">
        <v>63073.24</v>
      </c>
      <c r="J2546" t="s">
        <v>11099</v>
      </c>
      <c r="K2546" s="4">
        <f t="shared" si="39"/>
        <v>5256.1033333333335</v>
      </c>
      <c r="L2546" s="6">
        <v>5256.1033333333335</v>
      </c>
    </row>
    <row r="2547" spans="1:12" x14ac:dyDescent="0.25">
      <c r="A2547">
        <v>3546</v>
      </c>
      <c r="B2547">
        <v>45139</v>
      </c>
      <c r="C2547" t="s">
        <v>148</v>
      </c>
      <c r="D2547" t="s">
        <v>510</v>
      </c>
      <c r="E2547" t="s">
        <v>30</v>
      </c>
      <c r="F2547" t="s">
        <v>189</v>
      </c>
      <c r="G2547" t="s">
        <v>35</v>
      </c>
      <c r="H2547">
        <v>1</v>
      </c>
      <c r="I2547">
        <v>36155.89</v>
      </c>
      <c r="J2547" t="s">
        <v>1690</v>
      </c>
      <c r="K2547" s="4">
        <f t="shared" si="39"/>
        <v>3012.9908333333333</v>
      </c>
      <c r="L2547" s="6">
        <v>3012.9908333333333</v>
      </c>
    </row>
    <row r="2548" spans="1:12" x14ac:dyDescent="0.25">
      <c r="A2548">
        <v>3547</v>
      </c>
      <c r="B2548">
        <v>45075</v>
      </c>
      <c r="C2548" t="s">
        <v>111</v>
      </c>
      <c r="D2548" t="s">
        <v>1193</v>
      </c>
      <c r="E2548" t="s">
        <v>24</v>
      </c>
      <c r="F2548" t="s">
        <v>147</v>
      </c>
      <c r="G2548" t="s">
        <v>21</v>
      </c>
      <c r="H2548">
        <v>19</v>
      </c>
      <c r="I2548">
        <v>70447.67</v>
      </c>
      <c r="J2548" t="s">
        <v>4137</v>
      </c>
      <c r="K2548" s="4">
        <f t="shared" si="39"/>
        <v>5870.6391666666668</v>
      </c>
      <c r="L2548" s="6">
        <v>5870.6391666666668</v>
      </c>
    </row>
    <row r="2549" spans="1:12" x14ac:dyDescent="0.25">
      <c r="A2549">
        <v>3548</v>
      </c>
      <c r="B2549">
        <v>45111</v>
      </c>
      <c r="C2549" t="s">
        <v>36</v>
      </c>
      <c r="D2549" t="s">
        <v>1288</v>
      </c>
      <c r="E2549" t="s">
        <v>30</v>
      </c>
      <c r="F2549" t="s">
        <v>94</v>
      </c>
      <c r="G2549" t="s">
        <v>26</v>
      </c>
      <c r="H2549">
        <v>2</v>
      </c>
      <c r="I2549">
        <v>88195.15</v>
      </c>
      <c r="J2549" t="s">
        <v>2515</v>
      </c>
      <c r="K2549" s="4">
        <f t="shared" si="39"/>
        <v>7349.5958333333328</v>
      </c>
      <c r="L2549" s="6">
        <v>7349.5958333333328</v>
      </c>
    </row>
    <row r="2550" spans="1:12" x14ac:dyDescent="0.25">
      <c r="A2550">
        <v>3549</v>
      </c>
      <c r="B2550">
        <v>45127</v>
      </c>
      <c r="C2550" t="s">
        <v>130</v>
      </c>
      <c r="D2550" t="s">
        <v>956</v>
      </c>
      <c r="E2550" t="s">
        <v>24</v>
      </c>
      <c r="F2550" t="s">
        <v>170</v>
      </c>
      <c r="G2550" t="s">
        <v>16</v>
      </c>
      <c r="H2550">
        <v>20</v>
      </c>
      <c r="I2550">
        <v>63260.18</v>
      </c>
      <c r="J2550" t="s">
        <v>5461</v>
      </c>
      <c r="K2550" s="4">
        <f t="shared" si="39"/>
        <v>5271.6816666666664</v>
      </c>
      <c r="L2550" s="6">
        <v>5271.6816666666664</v>
      </c>
    </row>
    <row r="2551" spans="1:12" x14ac:dyDescent="0.25">
      <c r="A2551">
        <v>3550</v>
      </c>
      <c r="B2551">
        <v>45075</v>
      </c>
      <c r="C2551" t="s">
        <v>427</v>
      </c>
      <c r="D2551" t="s">
        <v>285</v>
      </c>
      <c r="E2551" t="s">
        <v>24</v>
      </c>
      <c r="F2551" t="s">
        <v>176</v>
      </c>
      <c r="G2551" t="s">
        <v>26</v>
      </c>
      <c r="H2551">
        <v>6</v>
      </c>
      <c r="I2551">
        <v>75419.12</v>
      </c>
      <c r="J2551" t="s">
        <v>2943</v>
      </c>
      <c r="K2551" s="4">
        <f t="shared" si="39"/>
        <v>6284.9266666666663</v>
      </c>
      <c r="L2551" s="6">
        <v>6284.9266666666663</v>
      </c>
    </row>
    <row r="2552" spans="1:12" x14ac:dyDescent="0.25">
      <c r="A2552">
        <v>3551</v>
      </c>
      <c r="B2552">
        <v>45054</v>
      </c>
      <c r="C2552" t="s">
        <v>497</v>
      </c>
      <c r="D2552" t="s">
        <v>191</v>
      </c>
      <c r="E2552" t="s">
        <v>30</v>
      </c>
      <c r="F2552" t="s">
        <v>189</v>
      </c>
      <c r="G2552" t="s">
        <v>26</v>
      </c>
      <c r="H2552">
        <v>4</v>
      </c>
      <c r="I2552">
        <v>70066.41</v>
      </c>
      <c r="J2552" t="s">
        <v>1993</v>
      </c>
      <c r="K2552" s="4">
        <f t="shared" si="39"/>
        <v>5838.8675000000003</v>
      </c>
      <c r="L2552" s="6">
        <v>5838.8675000000003</v>
      </c>
    </row>
    <row r="2553" spans="1:12" x14ac:dyDescent="0.25">
      <c r="A2553">
        <v>3552</v>
      </c>
      <c r="B2553">
        <v>45114</v>
      </c>
      <c r="C2553" t="s">
        <v>631</v>
      </c>
      <c r="D2553" t="s">
        <v>112</v>
      </c>
      <c r="E2553" t="s">
        <v>30</v>
      </c>
      <c r="F2553" t="s">
        <v>72</v>
      </c>
      <c r="G2553" t="s">
        <v>16</v>
      </c>
      <c r="H2553">
        <v>4</v>
      </c>
      <c r="I2553">
        <v>89020.83</v>
      </c>
      <c r="J2553" t="s">
        <v>13324</v>
      </c>
      <c r="K2553" s="4">
        <f t="shared" si="39"/>
        <v>7418.4025000000001</v>
      </c>
      <c r="L2553" s="6">
        <v>7418.4025000000001</v>
      </c>
    </row>
    <row r="2554" spans="1:12" x14ac:dyDescent="0.25">
      <c r="A2554">
        <v>3553</v>
      </c>
      <c r="B2554">
        <v>45131</v>
      </c>
      <c r="C2554" t="s">
        <v>343</v>
      </c>
      <c r="D2554" t="s">
        <v>499</v>
      </c>
      <c r="E2554" t="s">
        <v>24</v>
      </c>
      <c r="F2554" t="s">
        <v>424</v>
      </c>
      <c r="G2554" t="s">
        <v>21</v>
      </c>
      <c r="H2554">
        <v>14</v>
      </c>
      <c r="I2554">
        <v>79930.710000000006</v>
      </c>
      <c r="J2554" t="s">
        <v>3348</v>
      </c>
      <c r="K2554" s="4">
        <f t="shared" si="39"/>
        <v>6660.8925000000008</v>
      </c>
      <c r="L2554" s="6">
        <v>6660.8925000000008</v>
      </c>
    </row>
    <row r="2555" spans="1:12" x14ac:dyDescent="0.25">
      <c r="A2555">
        <v>3554</v>
      </c>
      <c r="B2555">
        <v>45120</v>
      </c>
      <c r="C2555" t="s">
        <v>396</v>
      </c>
      <c r="D2555" t="s">
        <v>1289</v>
      </c>
      <c r="E2555" t="s">
        <v>14</v>
      </c>
      <c r="F2555" t="s">
        <v>122</v>
      </c>
      <c r="G2555" t="s">
        <v>21</v>
      </c>
      <c r="H2555">
        <v>14</v>
      </c>
      <c r="I2555">
        <v>50649.47</v>
      </c>
      <c r="J2555" t="s">
        <v>3275</v>
      </c>
      <c r="K2555" s="4">
        <f t="shared" si="39"/>
        <v>4220.7891666666665</v>
      </c>
      <c r="L2555" s="6">
        <v>4220.7891666666665</v>
      </c>
    </row>
    <row r="2556" spans="1:12" x14ac:dyDescent="0.25">
      <c r="A2556">
        <v>3555</v>
      </c>
      <c r="B2556">
        <v>45075</v>
      </c>
      <c r="C2556" t="s">
        <v>327</v>
      </c>
      <c r="D2556" t="s">
        <v>908</v>
      </c>
      <c r="E2556" t="s">
        <v>24</v>
      </c>
      <c r="F2556" t="s">
        <v>25</v>
      </c>
      <c r="G2556" t="s">
        <v>16</v>
      </c>
      <c r="H2556">
        <v>10</v>
      </c>
      <c r="I2556">
        <v>70934.679999999993</v>
      </c>
      <c r="J2556" t="s">
        <v>5779</v>
      </c>
      <c r="K2556" s="4">
        <f t="shared" si="39"/>
        <v>5911.2233333333324</v>
      </c>
      <c r="L2556" s="6">
        <v>5911.2233333333324</v>
      </c>
    </row>
    <row r="2557" spans="1:12" x14ac:dyDescent="0.25">
      <c r="A2557">
        <v>3556</v>
      </c>
      <c r="B2557">
        <v>45058</v>
      </c>
      <c r="C2557" t="s">
        <v>310</v>
      </c>
      <c r="D2557" t="s">
        <v>146</v>
      </c>
      <c r="E2557" t="s">
        <v>24</v>
      </c>
      <c r="F2557" t="s">
        <v>75</v>
      </c>
      <c r="G2557" t="s">
        <v>21</v>
      </c>
      <c r="H2557">
        <v>18</v>
      </c>
      <c r="I2557">
        <v>47876.1</v>
      </c>
      <c r="J2557" t="s">
        <v>2896</v>
      </c>
      <c r="K2557" s="4">
        <f t="shared" si="39"/>
        <v>3989.6749999999997</v>
      </c>
      <c r="L2557" s="6">
        <v>3989.6749999999997</v>
      </c>
    </row>
    <row r="2558" spans="1:12" x14ac:dyDescent="0.25">
      <c r="A2558">
        <v>3557</v>
      </c>
      <c r="B2558">
        <v>45085</v>
      </c>
      <c r="C2558" t="s">
        <v>242</v>
      </c>
      <c r="D2558" t="s">
        <v>428</v>
      </c>
      <c r="E2558" t="s">
        <v>14</v>
      </c>
      <c r="F2558" t="s">
        <v>176</v>
      </c>
      <c r="G2558" t="s">
        <v>35</v>
      </c>
      <c r="H2558">
        <v>9</v>
      </c>
      <c r="I2558">
        <v>56118.06</v>
      </c>
      <c r="J2558" t="s">
        <v>7661</v>
      </c>
      <c r="K2558" s="4">
        <f t="shared" si="39"/>
        <v>4676.5050000000001</v>
      </c>
      <c r="L2558" s="6">
        <v>4676.5050000000001</v>
      </c>
    </row>
    <row r="2559" spans="1:12" x14ac:dyDescent="0.25">
      <c r="A2559">
        <v>3558</v>
      </c>
      <c r="B2559">
        <v>45085</v>
      </c>
      <c r="C2559" t="s">
        <v>50</v>
      </c>
      <c r="D2559" t="s">
        <v>105</v>
      </c>
      <c r="E2559" t="s">
        <v>30</v>
      </c>
      <c r="F2559" t="s">
        <v>290</v>
      </c>
      <c r="G2559" t="s">
        <v>35</v>
      </c>
      <c r="H2559">
        <v>5</v>
      </c>
      <c r="I2559">
        <v>69962.78</v>
      </c>
      <c r="J2559" t="s">
        <v>1398</v>
      </c>
      <c r="K2559" s="4">
        <f t="shared" si="39"/>
        <v>5830.2316666666666</v>
      </c>
      <c r="L2559" s="6">
        <v>5830.2316666666666</v>
      </c>
    </row>
    <row r="2560" spans="1:12" x14ac:dyDescent="0.25">
      <c r="A2560">
        <v>3559</v>
      </c>
      <c r="B2560">
        <v>45112</v>
      </c>
      <c r="C2560" t="s">
        <v>82</v>
      </c>
      <c r="D2560" t="s">
        <v>1290</v>
      </c>
      <c r="E2560" t="s">
        <v>24</v>
      </c>
      <c r="F2560" t="s">
        <v>237</v>
      </c>
      <c r="G2560" t="s">
        <v>26</v>
      </c>
      <c r="H2560">
        <v>4</v>
      </c>
      <c r="I2560">
        <v>31497.55</v>
      </c>
      <c r="J2560" t="s">
        <v>1818</v>
      </c>
      <c r="K2560" s="4">
        <f t="shared" si="39"/>
        <v>2624.7958333333331</v>
      </c>
      <c r="L2560" s="6">
        <v>2624.7958333333331</v>
      </c>
    </row>
    <row r="2561" spans="1:12" x14ac:dyDescent="0.25">
      <c r="A2561">
        <v>3560</v>
      </c>
      <c r="B2561">
        <v>45055</v>
      </c>
      <c r="C2561" t="s">
        <v>1023</v>
      </c>
      <c r="D2561" t="s">
        <v>433</v>
      </c>
      <c r="E2561" t="s">
        <v>24</v>
      </c>
      <c r="F2561" t="s">
        <v>110</v>
      </c>
      <c r="G2561" t="s">
        <v>21</v>
      </c>
      <c r="H2561">
        <v>13</v>
      </c>
      <c r="I2561">
        <v>75909.149999999994</v>
      </c>
      <c r="J2561" t="s">
        <v>1948</v>
      </c>
      <c r="K2561" s="4">
        <f t="shared" si="39"/>
        <v>6325.7624999999998</v>
      </c>
      <c r="L2561" s="6">
        <v>6325.7624999999998</v>
      </c>
    </row>
    <row r="2562" spans="1:12" x14ac:dyDescent="0.25">
      <c r="A2562">
        <v>3561</v>
      </c>
      <c r="B2562">
        <v>45110</v>
      </c>
      <c r="C2562" t="s">
        <v>653</v>
      </c>
      <c r="D2562" t="s">
        <v>344</v>
      </c>
      <c r="E2562" t="s">
        <v>30</v>
      </c>
      <c r="F2562" t="s">
        <v>135</v>
      </c>
      <c r="G2562" t="s">
        <v>26</v>
      </c>
      <c r="H2562">
        <v>15</v>
      </c>
      <c r="I2562">
        <v>61647.79</v>
      </c>
      <c r="J2562" t="s">
        <v>1398</v>
      </c>
      <c r="K2562" s="4">
        <f t="shared" si="39"/>
        <v>5137.3158333333331</v>
      </c>
      <c r="L2562" s="6">
        <v>5137.3158333333331</v>
      </c>
    </row>
    <row r="2563" spans="1:12" x14ac:dyDescent="0.25">
      <c r="A2563">
        <v>3562</v>
      </c>
      <c r="B2563">
        <v>45071</v>
      </c>
      <c r="C2563" t="s">
        <v>662</v>
      </c>
      <c r="D2563" t="s">
        <v>1283</v>
      </c>
      <c r="E2563" t="s">
        <v>30</v>
      </c>
      <c r="F2563" t="s">
        <v>110</v>
      </c>
      <c r="G2563" t="s">
        <v>16</v>
      </c>
      <c r="H2563">
        <v>11</v>
      </c>
      <c r="I2563">
        <v>81206.320000000007</v>
      </c>
      <c r="J2563" t="s">
        <v>2831</v>
      </c>
      <c r="K2563" s="4">
        <f t="shared" ref="K2563:K2626" si="40">I2563/12</f>
        <v>6767.1933333333336</v>
      </c>
      <c r="L2563" s="6">
        <v>6767.1933333333336</v>
      </c>
    </row>
    <row r="2564" spans="1:12" x14ac:dyDescent="0.25">
      <c r="A2564">
        <v>3563</v>
      </c>
      <c r="B2564">
        <v>45131</v>
      </c>
      <c r="C2564" t="s">
        <v>79</v>
      </c>
      <c r="D2564" t="s">
        <v>483</v>
      </c>
      <c r="E2564" t="s">
        <v>14</v>
      </c>
      <c r="F2564" t="s">
        <v>298</v>
      </c>
      <c r="G2564" t="s">
        <v>26</v>
      </c>
      <c r="H2564">
        <v>5</v>
      </c>
      <c r="I2564">
        <v>47165.98</v>
      </c>
      <c r="J2564" t="s">
        <v>6175</v>
      </c>
      <c r="K2564" s="4">
        <f t="shared" si="40"/>
        <v>3930.4983333333334</v>
      </c>
      <c r="L2564" s="6">
        <v>3930.4983333333334</v>
      </c>
    </row>
    <row r="2565" spans="1:12" x14ac:dyDescent="0.25">
      <c r="A2565">
        <v>3564</v>
      </c>
      <c r="B2565">
        <v>45136</v>
      </c>
      <c r="C2565" t="s">
        <v>1103</v>
      </c>
      <c r="D2565" t="s">
        <v>155</v>
      </c>
      <c r="E2565" t="s">
        <v>14</v>
      </c>
      <c r="F2565" t="s">
        <v>237</v>
      </c>
      <c r="G2565" t="s">
        <v>35</v>
      </c>
      <c r="H2565">
        <v>13</v>
      </c>
      <c r="I2565">
        <v>72183.98</v>
      </c>
      <c r="J2565" t="s">
        <v>3781</v>
      </c>
      <c r="K2565" s="4">
        <f t="shared" si="40"/>
        <v>6015.331666666666</v>
      </c>
      <c r="L2565" s="6">
        <v>6015.331666666666</v>
      </c>
    </row>
    <row r="2566" spans="1:12" x14ac:dyDescent="0.25">
      <c r="A2566">
        <v>3565</v>
      </c>
      <c r="B2566">
        <v>45085</v>
      </c>
      <c r="C2566" t="s">
        <v>448</v>
      </c>
      <c r="D2566" t="s">
        <v>788</v>
      </c>
      <c r="E2566" t="s">
        <v>14</v>
      </c>
      <c r="F2566" t="s">
        <v>142</v>
      </c>
      <c r="G2566" t="s">
        <v>26</v>
      </c>
      <c r="H2566">
        <v>18</v>
      </c>
      <c r="I2566">
        <v>70439.03</v>
      </c>
      <c r="J2566" t="s">
        <v>4313</v>
      </c>
      <c r="K2566" s="4">
        <f t="shared" si="40"/>
        <v>5869.9191666666666</v>
      </c>
      <c r="L2566" s="6">
        <v>5869.9191666666666</v>
      </c>
    </row>
    <row r="2567" spans="1:12" x14ac:dyDescent="0.25">
      <c r="A2567">
        <v>3566</v>
      </c>
      <c r="B2567">
        <v>45064</v>
      </c>
      <c r="C2567" t="s">
        <v>50</v>
      </c>
      <c r="D2567" t="s">
        <v>320</v>
      </c>
      <c r="E2567" t="s">
        <v>30</v>
      </c>
      <c r="F2567" t="s">
        <v>232</v>
      </c>
      <c r="G2567" t="s">
        <v>26</v>
      </c>
      <c r="H2567">
        <v>10</v>
      </c>
      <c r="I2567">
        <v>62481.17</v>
      </c>
      <c r="J2567" t="s">
        <v>7841</v>
      </c>
      <c r="K2567" s="4">
        <f t="shared" si="40"/>
        <v>5206.7641666666668</v>
      </c>
      <c r="L2567" s="6">
        <v>5206.7641666666668</v>
      </c>
    </row>
    <row r="2568" spans="1:12" x14ac:dyDescent="0.25">
      <c r="A2568">
        <v>3567</v>
      </c>
      <c r="B2568">
        <v>45116</v>
      </c>
      <c r="C2568" t="s">
        <v>515</v>
      </c>
      <c r="D2568" t="s">
        <v>930</v>
      </c>
      <c r="E2568" t="s">
        <v>30</v>
      </c>
      <c r="F2568" t="s">
        <v>46</v>
      </c>
      <c r="G2568" t="s">
        <v>26</v>
      </c>
      <c r="H2568">
        <v>0</v>
      </c>
      <c r="I2568">
        <v>56886.66</v>
      </c>
      <c r="J2568" t="s">
        <v>2762</v>
      </c>
      <c r="K2568" s="4">
        <f t="shared" si="40"/>
        <v>4740.5550000000003</v>
      </c>
      <c r="L2568" s="6">
        <v>4740.5550000000003</v>
      </c>
    </row>
    <row r="2569" spans="1:12" x14ac:dyDescent="0.25">
      <c r="A2569">
        <v>3568</v>
      </c>
      <c r="B2569">
        <v>45099</v>
      </c>
      <c r="C2569" t="s">
        <v>1126</v>
      </c>
      <c r="D2569" t="s">
        <v>1291</v>
      </c>
      <c r="E2569" t="s">
        <v>30</v>
      </c>
      <c r="F2569" t="s">
        <v>129</v>
      </c>
      <c r="G2569" t="s">
        <v>26</v>
      </c>
      <c r="H2569">
        <v>9</v>
      </c>
      <c r="I2569">
        <v>76141.899999999994</v>
      </c>
      <c r="J2569" t="s">
        <v>5200</v>
      </c>
      <c r="K2569" s="4">
        <f t="shared" si="40"/>
        <v>6345.1583333333328</v>
      </c>
      <c r="L2569" s="6">
        <v>6345.1583333333328</v>
      </c>
    </row>
    <row r="2570" spans="1:12" x14ac:dyDescent="0.25">
      <c r="A2570">
        <v>3569</v>
      </c>
      <c r="B2570">
        <v>45122</v>
      </c>
      <c r="C2570" t="s">
        <v>854</v>
      </c>
      <c r="D2570" t="s">
        <v>105</v>
      </c>
      <c r="E2570" t="s">
        <v>24</v>
      </c>
      <c r="F2570" t="s">
        <v>290</v>
      </c>
      <c r="G2570" t="s">
        <v>26</v>
      </c>
      <c r="H2570">
        <v>13</v>
      </c>
      <c r="I2570">
        <v>70763.149999999994</v>
      </c>
      <c r="J2570" t="s">
        <v>1895</v>
      </c>
      <c r="K2570" s="4">
        <f t="shared" si="40"/>
        <v>5896.9291666666659</v>
      </c>
      <c r="L2570" s="6">
        <v>5896.9291666666659</v>
      </c>
    </row>
    <row r="2571" spans="1:12" x14ac:dyDescent="0.25">
      <c r="A2571">
        <v>3570</v>
      </c>
      <c r="B2571">
        <v>45075</v>
      </c>
      <c r="C2571" t="s">
        <v>676</v>
      </c>
      <c r="D2571" t="s">
        <v>1109</v>
      </c>
      <c r="E2571" t="s">
        <v>24</v>
      </c>
      <c r="F2571" t="s">
        <v>229</v>
      </c>
      <c r="G2571" t="s">
        <v>21</v>
      </c>
      <c r="H2571">
        <v>18</v>
      </c>
      <c r="I2571">
        <v>58532.04</v>
      </c>
      <c r="J2571" t="s">
        <v>1659</v>
      </c>
      <c r="K2571" s="4">
        <f t="shared" si="40"/>
        <v>4877.67</v>
      </c>
      <c r="L2571" s="6">
        <v>4877.67</v>
      </c>
    </row>
    <row r="2572" spans="1:12" x14ac:dyDescent="0.25">
      <c r="A2572">
        <v>3571</v>
      </c>
      <c r="B2572">
        <v>45074</v>
      </c>
      <c r="C2572" t="s">
        <v>127</v>
      </c>
      <c r="D2572" t="s">
        <v>112</v>
      </c>
      <c r="E2572" t="s">
        <v>30</v>
      </c>
      <c r="F2572" t="s">
        <v>110</v>
      </c>
      <c r="G2572" t="s">
        <v>26</v>
      </c>
      <c r="H2572">
        <v>18</v>
      </c>
      <c r="I2572">
        <v>41124.199999999997</v>
      </c>
      <c r="J2572" t="s">
        <v>1638</v>
      </c>
      <c r="K2572" s="4">
        <f t="shared" si="40"/>
        <v>3427.0166666666664</v>
      </c>
      <c r="L2572" s="6">
        <v>3427.0166666666664</v>
      </c>
    </row>
    <row r="2573" spans="1:12" x14ac:dyDescent="0.25">
      <c r="A2573">
        <v>3572</v>
      </c>
      <c r="B2573">
        <v>45084</v>
      </c>
      <c r="C2573" t="s">
        <v>1292</v>
      </c>
      <c r="D2573" t="s">
        <v>98</v>
      </c>
      <c r="E2573" t="s">
        <v>24</v>
      </c>
      <c r="F2573" t="s">
        <v>235</v>
      </c>
      <c r="G2573" t="s">
        <v>26</v>
      </c>
      <c r="H2573">
        <v>15</v>
      </c>
      <c r="I2573">
        <v>97564.93</v>
      </c>
      <c r="J2573" t="s">
        <v>11099</v>
      </c>
      <c r="K2573" s="4">
        <f t="shared" si="40"/>
        <v>8130.4108333333324</v>
      </c>
      <c r="L2573" s="6">
        <v>8130.4108333333324</v>
      </c>
    </row>
    <row r="2574" spans="1:12" x14ac:dyDescent="0.25">
      <c r="A2574">
        <v>3573</v>
      </c>
      <c r="B2574">
        <v>45056</v>
      </c>
      <c r="C2574" t="s">
        <v>598</v>
      </c>
      <c r="D2574" t="s">
        <v>511</v>
      </c>
      <c r="E2574" t="s">
        <v>24</v>
      </c>
      <c r="F2574" t="s">
        <v>147</v>
      </c>
      <c r="G2574" t="s">
        <v>16</v>
      </c>
      <c r="H2574">
        <v>6</v>
      </c>
      <c r="I2574">
        <v>69873.41</v>
      </c>
      <c r="J2574" t="s">
        <v>2977</v>
      </c>
      <c r="K2574" s="4">
        <f t="shared" si="40"/>
        <v>5822.7841666666673</v>
      </c>
      <c r="L2574" s="6">
        <v>5822.7841666666673</v>
      </c>
    </row>
    <row r="2575" spans="1:12" x14ac:dyDescent="0.25">
      <c r="A2575">
        <v>3574</v>
      </c>
      <c r="B2575">
        <v>45125</v>
      </c>
      <c r="C2575" t="s">
        <v>269</v>
      </c>
      <c r="D2575" t="s">
        <v>1051</v>
      </c>
      <c r="E2575" t="s">
        <v>14</v>
      </c>
      <c r="F2575" t="s">
        <v>55</v>
      </c>
      <c r="G2575" t="s">
        <v>16</v>
      </c>
      <c r="H2575">
        <v>9</v>
      </c>
      <c r="I2575">
        <v>54756.12</v>
      </c>
      <c r="J2575" t="s">
        <v>6552</v>
      </c>
      <c r="K2575" s="4">
        <f t="shared" si="40"/>
        <v>4563.01</v>
      </c>
      <c r="L2575" s="6">
        <v>4563.01</v>
      </c>
    </row>
    <row r="2576" spans="1:12" x14ac:dyDescent="0.25">
      <c r="A2576">
        <v>3575</v>
      </c>
      <c r="B2576">
        <v>45122</v>
      </c>
      <c r="C2576" t="s">
        <v>90</v>
      </c>
      <c r="D2576" t="s">
        <v>543</v>
      </c>
      <c r="E2576" t="s">
        <v>30</v>
      </c>
      <c r="F2576" t="s">
        <v>214</v>
      </c>
      <c r="G2576" t="s">
        <v>35</v>
      </c>
      <c r="H2576">
        <v>10</v>
      </c>
      <c r="I2576">
        <v>53551.66</v>
      </c>
      <c r="J2576" t="s">
        <v>6078</v>
      </c>
      <c r="K2576" s="4">
        <f t="shared" si="40"/>
        <v>4462.6383333333333</v>
      </c>
      <c r="L2576" s="6">
        <v>4462.6383333333333</v>
      </c>
    </row>
    <row r="2577" spans="1:12" x14ac:dyDescent="0.25">
      <c r="A2577">
        <v>3576</v>
      </c>
      <c r="B2577">
        <v>45086</v>
      </c>
      <c r="C2577" t="s">
        <v>393</v>
      </c>
      <c r="D2577" t="s">
        <v>1293</v>
      </c>
      <c r="E2577" t="s">
        <v>24</v>
      </c>
      <c r="F2577" t="s">
        <v>170</v>
      </c>
      <c r="G2577" t="s">
        <v>26</v>
      </c>
      <c r="H2577">
        <v>3</v>
      </c>
      <c r="I2577">
        <v>33725.82</v>
      </c>
      <c r="J2577" t="s">
        <v>13324</v>
      </c>
      <c r="K2577" s="4">
        <f t="shared" si="40"/>
        <v>2810.4850000000001</v>
      </c>
      <c r="L2577" s="6">
        <v>2810.4850000000001</v>
      </c>
    </row>
    <row r="2578" spans="1:12" x14ac:dyDescent="0.25">
      <c r="A2578">
        <v>3577</v>
      </c>
      <c r="B2578">
        <v>45141</v>
      </c>
      <c r="C2578" t="s">
        <v>1078</v>
      </c>
      <c r="D2578" t="s">
        <v>949</v>
      </c>
      <c r="E2578" t="s">
        <v>24</v>
      </c>
      <c r="F2578" t="s">
        <v>198</v>
      </c>
      <c r="G2578" t="s">
        <v>21</v>
      </c>
      <c r="H2578">
        <v>9</v>
      </c>
      <c r="I2578">
        <v>98308.98</v>
      </c>
      <c r="J2578" t="s">
        <v>3215</v>
      </c>
      <c r="K2578" s="4">
        <f t="shared" si="40"/>
        <v>8192.4149999999991</v>
      </c>
      <c r="L2578" s="6">
        <v>8192.4149999999991</v>
      </c>
    </row>
    <row r="2579" spans="1:12" x14ac:dyDescent="0.25">
      <c r="A2579">
        <v>3578</v>
      </c>
      <c r="B2579">
        <v>45121</v>
      </c>
      <c r="C2579" t="s">
        <v>70</v>
      </c>
      <c r="D2579" t="s">
        <v>275</v>
      </c>
      <c r="E2579" t="s">
        <v>24</v>
      </c>
      <c r="F2579" t="s">
        <v>78</v>
      </c>
      <c r="G2579" t="s">
        <v>16</v>
      </c>
      <c r="H2579">
        <v>2</v>
      </c>
      <c r="I2579">
        <v>91039.18</v>
      </c>
      <c r="J2579" t="s">
        <v>5215</v>
      </c>
      <c r="K2579" s="4">
        <f t="shared" si="40"/>
        <v>7586.5983333333324</v>
      </c>
      <c r="L2579" s="6">
        <v>7586.5983333333324</v>
      </c>
    </row>
    <row r="2580" spans="1:12" x14ac:dyDescent="0.25">
      <c r="A2580">
        <v>3579</v>
      </c>
      <c r="B2580">
        <v>45109</v>
      </c>
      <c r="C2580" t="s">
        <v>567</v>
      </c>
      <c r="D2580" t="s">
        <v>635</v>
      </c>
      <c r="E2580" t="s">
        <v>24</v>
      </c>
      <c r="F2580" t="s">
        <v>43</v>
      </c>
      <c r="G2580" t="s">
        <v>16</v>
      </c>
      <c r="H2580">
        <v>4</v>
      </c>
      <c r="I2580">
        <v>48512.45</v>
      </c>
      <c r="J2580" t="s">
        <v>2889</v>
      </c>
      <c r="K2580" s="4">
        <f t="shared" si="40"/>
        <v>4042.7041666666664</v>
      </c>
      <c r="L2580" s="6">
        <v>4042.7041666666664</v>
      </c>
    </row>
    <row r="2581" spans="1:12" x14ac:dyDescent="0.25">
      <c r="A2581">
        <v>3580</v>
      </c>
      <c r="B2581">
        <v>45100</v>
      </c>
      <c r="C2581" t="s">
        <v>127</v>
      </c>
      <c r="D2581" t="s">
        <v>928</v>
      </c>
      <c r="E2581" t="s">
        <v>24</v>
      </c>
      <c r="F2581" t="s">
        <v>145</v>
      </c>
      <c r="G2581" t="s">
        <v>21</v>
      </c>
      <c r="H2581">
        <v>2</v>
      </c>
      <c r="I2581">
        <v>71791.95</v>
      </c>
      <c r="J2581" t="s">
        <v>1799</v>
      </c>
      <c r="K2581" s="4">
        <f t="shared" si="40"/>
        <v>5982.6624999999995</v>
      </c>
      <c r="L2581" s="6">
        <v>5982.6624999999995</v>
      </c>
    </row>
    <row r="2582" spans="1:12" x14ac:dyDescent="0.25">
      <c r="A2582">
        <v>3581</v>
      </c>
      <c r="B2582">
        <v>45114</v>
      </c>
      <c r="C2582" t="s">
        <v>178</v>
      </c>
      <c r="D2582" t="s">
        <v>146</v>
      </c>
      <c r="E2582" t="s">
        <v>30</v>
      </c>
      <c r="F2582" t="s">
        <v>92</v>
      </c>
      <c r="G2582" t="s">
        <v>21</v>
      </c>
      <c r="H2582">
        <v>11</v>
      </c>
      <c r="I2582">
        <v>52584.01</v>
      </c>
      <c r="J2582" t="s">
        <v>3337</v>
      </c>
      <c r="K2582" s="4">
        <f t="shared" si="40"/>
        <v>4382.0008333333335</v>
      </c>
      <c r="L2582" s="6">
        <v>4382.0008333333335</v>
      </c>
    </row>
    <row r="2583" spans="1:12" x14ac:dyDescent="0.25">
      <c r="A2583">
        <v>3582</v>
      </c>
      <c r="B2583">
        <v>45143</v>
      </c>
      <c r="C2583" t="s">
        <v>168</v>
      </c>
      <c r="D2583" t="s">
        <v>704</v>
      </c>
      <c r="E2583" t="s">
        <v>24</v>
      </c>
      <c r="F2583" t="s">
        <v>211</v>
      </c>
      <c r="G2583" t="s">
        <v>16</v>
      </c>
      <c r="H2583">
        <v>8</v>
      </c>
      <c r="I2583">
        <v>39608.74</v>
      </c>
      <c r="J2583" t="s">
        <v>3155</v>
      </c>
      <c r="K2583" s="4">
        <f t="shared" si="40"/>
        <v>3300.728333333333</v>
      </c>
      <c r="L2583" s="6">
        <v>3300.728333333333</v>
      </c>
    </row>
    <row r="2584" spans="1:12" x14ac:dyDescent="0.25">
      <c r="A2584">
        <v>3583</v>
      </c>
      <c r="B2584">
        <v>45121</v>
      </c>
      <c r="C2584" t="s">
        <v>130</v>
      </c>
      <c r="D2584" t="s">
        <v>86</v>
      </c>
      <c r="E2584" t="s">
        <v>14</v>
      </c>
      <c r="F2584" t="s">
        <v>232</v>
      </c>
      <c r="G2584" t="s">
        <v>16</v>
      </c>
      <c r="H2584">
        <v>6</v>
      </c>
      <c r="I2584">
        <v>50965.51</v>
      </c>
      <c r="J2584" t="s">
        <v>1987</v>
      </c>
      <c r="K2584" s="4">
        <f t="shared" si="40"/>
        <v>4247.1258333333335</v>
      </c>
      <c r="L2584" s="6">
        <v>4247.1258333333335</v>
      </c>
    </row>
    <row r="2585" spans="1:12" x14ac:dyDescent="0.25">
      <c r="A2585">
        <v>3584</v>
      </c>
      <c r="B2585">
        <v>45060</v>
      </c>
      <c r="C2585" t="s">
        <v>140</v>
      </c>
      <c r="D2585" t="s">
        <v>112</v>
      </c>
      <c r="E2585" t="s">
        <v>14</v>
      </c>
      <c r="F2585" t="s">
        <v>164</v>
      </c>
      <c r="G2585" t="s">
        <v>35</v>
      </c>
      <c r="H2585">
        <v>7</v>
      </c>
      <c r="I2585">
        <v>41535.599999999999</v>
      </c>
      <c r="J2585" t="s">
        <v>7804</v>
      </c>
      <c r="K2585" s="4">
        <f t="shared" si="40"/>
        <v>3461.2999999999997</v>
      </c>
      <c r="L2585" s="6">
        <v>3461.2999999999997</v>
      </c>
    </row>
    <row r="2586" spans="1:12" x14ac:dyDescent="0.25">
      <c r="A2586">
        <v>3585</v>
      </c>
      <c r="B2586">
        <v>45118</v>
      </c>
      <c r="C2586" t="s">
        <v>90</v>
      </c>
      <c r="D2586" t="s">
        <v>358</v>
      </c>
      <c r="E2586" t="s">
        <v>30</v>
      </c>
      <c r="F2586" t="s">
        <v>147</v>
      </c>
      <c r="G2586" t="s">
        <v>21</v>
      </c>
      <c r="H2586">
        <v>14</v>
      </c>
      <c r="I2586">
        <v>83864.11</v>
      </c>
      <c r="J2586" t="s">
        <v>3930</v>
      </c>
      <c r="K2586" s="4">
        <f t="shared" si="40"/>
        <v>6988.6758333333337</v>
      </c>
      <c r="L2586" s="6">
        <v>6988.6758333333337</v>
      </c>
    </row>
    <row r="2587" spans="1:12" x14ac:dyDescent="0.25">
      <c r="A2587">
        <v>3586</v>
      </c>
      <c r="B2587">
        <v>45117</v>
      </c>
      <c r="C2587" t="s">
        <v>194</v>
      </c>
      <c r="D2587" t="s">
        <v>710</v>
      </c>
      <c r="E2587" t="s">
        <v>30</v>
      </c>
      <c r="F2587" t="s">
        <v>135</v>
      </c>
      <c r="G2587" t="s">
        <v>16</v>
      </c>
      <c r="H2587">
        <v>11</v>
      </c>
      <c r="I2587">
        <v>73944.12</v>
      </c>
      <c r="J2587" t="s">
        <v>4757</v>
      </c>
      <c r="K2587" s="4">
        <f t="shared" si="40"/>
        <v>6162.0099999999993</v>
      </c>
      <c r="L2587" s="6">
        <v>6162.0099999999993</v>
      </c>
    </row>
    <row r="2588" spans="1:12" x14ac:dyDescent="0.25">
      <c r="A2588">
        <v>3587</v>
      </c>
      <c r="B2588">
        <v>45062</v>
      </c>
      <c r="C2588" t="s">
        <v>125</v>
      </c>
      <c r="D2588" t="s">
        <v>1294</v>
      </c>
      <c r="E2588" t="s">
        <v>24</v>
      </c>
      <c r="F2588" t="s">
        <v>64</v>
      </c>
      <c r="G2588" t="s">
        <v>26</v>
      </c>
      <c r="H2588">
        <v>4</v>
      </c>
      <c r="I2588">
        <v>90569.42</v>
      </c>
      <c r="J2588" t="s">
        <v>4023</v>
      </c>
      <c r="K2588" s="4">
        <f t="shared" si="40"/>
        <v>7547.4516666666668</v>
      </c>
      <c r="L2588" s="6">
        <v>7547.4516666666668</v>
      </c>
    </row>
    <row r="2589" spans="1:12" x14ac:dyDescent="0.25">
      <c r="A2589">
        <v>3588</v>
      </c>
      <c r="B2589">
        <v>45089</v>
      </c>
      <c r="C2589" t="s">
        <v>177</v>
      </c>
      <c r="D2589" t="s">
        <v>951</v>
      </c>
      <c r="E2589" t="s">
        <v>14</v>
      </c>
      <c r="F2589" t="s">
        <v>64</v>
      </c>
      <c r="G2589" t="s">
        <v>21</v>
      </c>
      <c r="H2589">
        <v>12</v>
      </c>
      <c r="I2589">
        <v>82512.62</v>
      </c>
      <c r="J2589" t="s">
        <v>2466</v>
      </c>
      <c r="K2589" s="4">
        <f t="shared" si="40"/>
        <v>6876.0516666666663</v>
      </c>
      <c r="L2589" s="6">
        <v>6876.0516666666663</v>
      </c>
    </row>
    <row r="2590" spans="1:12" x14ac:dyDescent="0.25">
      <c r="A2590">
        <v>3589</v>
      </c>
      <c r="B2590">
        <v>45064</v>
      </c>
      <c r="C2590" t="s">
        <v>323</v>
      </c>
      <c r="D2590" t="s">
        <v>1295</v>
      </c>
      <c r="E2590" t="s">
        <v>14</v>
      </c>
      <c r="F2590" t="s">
        <v>290</v>
      </c>
      <c r="G2590" t="s">
        <v>26</v>
      </c>
      <c r="H2590">
        <v>3</v>
      </c>
      <c r="I2590">
        <v>86039.2</v>
      </c>
      <c r="J2590" t="s">
        <v>3707</v>
      </c>
      <c r="K2590" s="4">
        <f t="shared" si="40"/>
        <v>7169.9333333333334</v>
      </c>
      <c r="L2590" s="6">
        <v>7169.9333333333334</v>
      </c>
    </row>
    <row r="2591" spans="1:12" x14ac:dyDescent="0.25">
      <c r="A2591">
        <v>3590</v>
      </c>
      <c r="B2591">
        <v>45131</v>
      </c>
      <c r="C2591" t="s">
        <v>56</v>
      </c>
      <c r="D2591" t="s">
        <v>385</v>
      </c>
      <c r="E2591" t="s">
        <v>24</v>
      </c>
      <c r="F2591" t="s">
        <v>49</v>
      </c>
      <c r="G2591" t="s">
        <v>26</v>
      </c>
      <c r="H2591">
        <v>3</v>
      </c>
      <c r="I2591">
        <v>86635.26</v>
      </c>
      <c r="J2591" t="s">
        <v>4189</v>
      </c>
      <c r="K2591" s="4">
        <f t="shared" si="40"/>
        <v>7219.6049999999996</v>
      </c>
      <c r="L2591" s="6">
        <v>7219.6049999999996</v>
      </c>
    </row>
    <row r="2592" spans="1:12" x14ac:dyDescent="0.25">
      <c r="A2592">
        <v>3591</v>
      </c>
      <c r="B2592">
        <v>45123</v>
      </c>
      <c r="C2592" t="s">
        <v>87</v>
      </c>
      <c r="D2592" t="s">
        <v>193</v>
      </c>
      <c r="E2592" t="s">
        <v>14</v>
      </c>
      <c r="F2592" t="s">
        <v>147</v>
      </c>
      <c r="G2592" t="s">
        <v>16</v>
      </c>
      <c r="H2592">
        <v>15</v>
      </c>
      <c r="I2592">
        <v>85295.8</v>
      </c>
      <c r="J2592" t="s">
        <v>4948</v>
      </c>
      <c r="K2592" s="4">
        <f t="shared" si="40"/>
        <v>7107.9833333333336</v>
      </c>
      <c r="L2592" s="6">
        <v>7107.9833333333336</v>
      </c>
    </row>
    <row r="2593" spans="1:12" x14ac:dyDescent="0.25">
      <c r="A2593">
        <v>3592</v>
      </c>
      <c r="B2593">
        <v>45110</v>
      </c>
      <c r="C2593" t="s">
        <v>28</v>
      </c>
      <c r="D2593" t="s">
        <v>527</v>
      </c>
      <c r="E2593" t="s">
        <v>30</v>
      </c>
      <c r="F2593" t="s">
        <v>203</v>
      </c>
      <c r="G2593" t="s">
        <v>35</v>
      </c>
      <c r="H2593">
        <v>0</v>
      </c>
      <c r="I2593">
        <v>95522.69</v>
      </c>
      <c r="J2593" t="s">
        <v>5844</v>
      </c>
      <c r="K2593" s="4">
        <f t="shared" si="40"/>
        <v>7960.2241666666669</v>
      </c>
      <c r="L2593" s="6">
        <v>7960.2241666666669</v>
      </c>
    </row>
    <row r="2594" spans="1:12" x14ac:dyDescent="0.25">
      <c r="A2594">
        <v>3593</v>
      </c>
      <c r="B2594">
        <v>45057</v>
      </c>
      <c r="C2594" t="s">
        <v>1296</v>
      </c>
      <c r="D2594" t="s">
        <v>1297</v>
      </c>
      <c r="E2594" t="s">
        <v>14</v>
      </c>
      <c r="F2594" t="s">
        <v>119</v>
      </c>
      <c r="G2594" t="s">
        <v>21</v>
      </c>
      <c r="H2594">
        <v>12</v>
      </c>
      <c r="I2594">
        <v>93130.77</v>
      </c>
      <c r="J2594" t="s">
        <v>4000</v>
      </c>
      <c r="K2594" s="4">
        <f t="shared" si="40"/>
        <v>7760.8975</v>
      </c>
      <c r="L2594" s="6">
        <v>7760.8975</v>
      </c>
    </row>
    <row r="2595" spans="1:12" x14ac:dyDescent="0.25">
      <c r="A2595">
        <v>3594</v>
      </c>
      <c r="B2595">
        <v>45112</v>
      </c>
      <c r="C2595" t="s">
        <v>199</v>
      </c>
      <c r="D2595" t="s">
        <v>118</v>
      </c>
      <c r="E2595" t="s">
        <v>30</v>
      </c>
      <c r="F2595" t="s">
        <v>363</v>
      </c>
      <c r="G2595" t="s">
        <v>16</v>
      </c>
      <c r="H2595">
        <v>12</v>
      </c>
      <c r="I2595">
        <v>31934.58</v>
      </c>
      <c r="J2595" t="s">
        <v>9019</v>
      </c>
      <c r="K2595" s="4">
        <f t="shared" si="40"/>
        <v>2661.2150000000001</v>
      </c>
      <c r="L2595" s="6">
        <v>2661.2150000000001</v>
      </c>
    </row>
    <row r="2596" spans="1:12" x14ac:dyDescent="0.25">
      <c r="A2596">
        <v>3595</v>
      </c>
      <c r="B2596">
        <v>45079</v>
      </c>
      <c r="C2596" t="s">
        <v>557</v>
      </c>
      <c r="D2596" t="s">
        <v>1039</v>
      </c>
      <c r="E2596" t="s">
        <v>14</v>
      </c>
      <c r="F2596" t="s">
        <v>220</v>
      </c>
      <c r="G2596" t="s">
        <v>26</v>
      </c>
      <c r="H2596">
        <v>18</v>
      </c>
      <c r="I2596">
        <v>74339.039999999994</v>
      </c>
      <c r="J2596" t="s">
        <v>3275</v>
      </c>
      <c r="K2596" s="4">
        <f t="shared" si="40"/>
        <v>6194.9199999999992</v>
      </c>
      <c r="L2596" s="6">
        <v>6194.9199999999992</v>
      </c>
    </row>
    <row r="2597" spans="1:12" x14ac:dyDescent="0.25">
      <c r="A2597">
        <v>3596</v>
      </c>
      <c r="B2597">
        <v>45102</v>
      </c>
      <c r="C2597" t="s">
        <v>32</v>
      </c>
      <c r="D2597" t="s">
        <v>1168</v>
      </c>
      <c r="E2597" t="s">
        <v>30</v>
      </c>
      <c r="F2597" t="s">
        <v>198</v>
      </c>
      <c r="G2597" t="s">
        <v>16</v>
      </c>
      <c r="H2597">
        <v>10</v>
      </c>
      <c r="I2597">
        <v>69339.649999999994</v>
      </c>
      <c r="J2597" t="s">
        <v>3087</v>
      </c>
      <c r="K2597" s="4">
        <f t="shared" si="40"/>
        <v>5778.3041666666659</v>
      </c>
      <c r="L2597" s="6">
        <v>5778.3041666666659</v>
      </c>
    </row>
    <row r="2598" spans="1:12" x14ac:dyDescent="0.25">
      <c r="A2598">
        <v>3597</v>
      </c>
      <c r="B2598">
        <v>45065</v>
      </c>
      <c r="C2598" t="s">
        <v>48</v>
      </c>
      <c r="D2598" t="s">
        <v>297</v>
      </c>
      <c r="E2598" t="s">
        <v>24</v>
      </c>
      <c r="F2598" t="s">
        <v>164</v>
      </c>
      <c r="G2598" t="s">
        <v>35</v>
      </c>
      <c r="H2598">
        <v>3</v>
      </c>
      <c r="I2598">
        <v>70897.2</v>
      </c>
      <c r="J2598" t="s">
        <v>3579</v>
      </c>
      <c r="K2598" s="4">
        <f t="shared" si="40"/>
        <v>5908.0999999999995</v>
      </c>
      <c r="L2598" s="6">
        <v>5908.0999999999995</v>
      </c>
    </row>
    <row r="2599" spans="1:12" x14ac:dyDescent="0.25">
      <c r="A2599">
        <v>3598</v>
      </c>
      <c r="B2599">
        <v>45054</v>
      </c>
      <c r="C2599" t="s">
        <v>114</v>
      </c>
      <c r="D2599" t="s">
        <v>1016</v>
      </c>
      <c r="E2599" t="s">
        <v>30</v>
      </c>
      <c r="F2599" t="s">
        <v>235</v>
      </c>
      <c r="G2599" t="s">
        <v>35</v>
      </c>
      <c r="H2599">
        <v>20</v>
      </c>
      <c r="I2599">
        <v>60627.97</v>
      </c>
      <c r="J2599" t="s">
        <v>4373</v>
      </c>
      <c r="K2599" s="4">
        <f t="shared" si="40"/>
        <v>5052.3308333333334</v>
      </c>
      <c r="L2599" s="6">
        <v>5052.3308333333334</v>
      </c>
    </row>
    <row r="2600" spans="1:12" x14ac:dyDescent="0.25">
      <c r="A2600">
        <v>3599</v>
      </c>
      <c r="B2600">
        <v>45090</v>
      </c>
      <c r="C2600" t="s">
        <v>236</v>
      </c>
      <c r="D2600" t="s">
        <v>71</v>
      </c>
      <c r="E2600" t="s">
        <v>14</v>
      </c>
      <c r="F2600" t="s">
        <v>298</v>
      </c>
      <c r="G2600" t="s">
        <v>35</v>
      </c>
      <c r="H2600">
        <v>5</v>
      </c>
      <c r="I2600">
        <v>82381.710000000006</v>
      </c>
      <c r="J2600" t="s">
        <v>4573</v>
      </c>
      <c r="K2600" s="4">
        <f t="shared" si="40"/>
        <v>6865.1425000000008</v>
      </c>
      <c r="L2600" s="6">
        <v>6865.1425000000008</v>
      </c>
    </row>
    <row r="2601" spans="1:12" x14ac:dyDescent="0.25">
      <c r="A2601">
        <v>3600</v>
      </c>
      <c r="B2601">
        <v>45137</v>
      </c>
      <c r="C2601" t="s">
        <v>1298</v>
      </c>
      <c r="D2601" t="s">
        <v>124</v>
      </c>
      <c r="E2601" t="s">
        <v>30</v>
      </c>
      <c r="F2601" t="s">
        <v>92</v>
      </c>
      <c r="G2601" t="s">
        <v>16</v>
      </c>
      <c r="H2601">
        <v>5</v>
      </c>
      <c r="I2601">
        <v>63887.15</v>
      </c>
      <c r="J2601" t="s">
        <v>6423</v>
      </c>
      <c r="K2601" s="4">
        <f t="shared" si="40"/>
        <v>5323.9291666666668</v>
      </c>
      <c r="L2601" s="6">
        <v>5323.9291666666668</v>
      </c>
    </row>
    <row r="2602" spans="1:12" x14ac:dyDescent="0.25">
      <c r="A2602">
        <v>3601</v>
      </c>
      <c r="B2602">
        <v>45104</v>
      </c>
      <c r="C2602" t="s">
        <v>12</v>
      </c>
      <c r="D2602" t="s">
        <v>307</v>
      </c>
      <c r="E2602" t="s">
        <v>24</v>
      </c>
      <c r="F2602" t="s">
        <v>298</v>
      </c>
      <c r="G2602" t="s">
        <v>21</v>
      </c>
      <c r="H2602">
        <v>0</v>
      </c>
      <c r="I2602">
        <v>51661.63</v>
      </c>
      <c r="J2602" t="s">
        <v>2438</v>
      </c>
      <c r="K2602" s="4">
        <f t="shared" si="40"/>
        <v>4305.1358333333328</v>
      </c>
      <c r="L2602" s="6">
        <v>4305.1358333333328</v>
      </c>
    </row>
    <row r="2603" spans="1:12" x14ac:dyDescent="0.25">
      <c r="A2603">
        <v>3602</v>
      </c>
      <c r="B2603">
        <v>45056</v>
      </c>
      <c r="C2603" t="s">
        <v>1299</v>
      </c>
      <c r="D2603" t="s">
        <v>1300</v>
      </c>
      <c r="E2603" t="s">
        <v>14</v>
      </c>
      <c r="F2603" t="s">
        <v>64</v>
      </c>
      <c r="G2603" t="s">
        <v>35</v>
      </c>
      <c r="H2603">
        <v>3</v>
      </c>
      <c r="I2603">
        <v>91454.59</v>
      </c>
      <c r="J2603" t="s">
        <v>1485</v>
      </c>
      <c r="K2603" s="4">
        <f t="shared" si="40"/>
        <v>7621.2158333333327</v>
      </c>
      <c r="L2603" s="6">
        <v>7621.2158333333327</v>
      </c>
    </row>
    <row r="2604" spans="1:12" x14ac:dyDescent="0.25">
      <c r="A2604">
        <v>3603</v>
      </c>
      <c r="B2604">
        <v>45117</v>
      </c>
      <c r="C2604" t="s">
        <v>127</v>
      </c>
      <c r="D2604" t="s">
        <v>1003</v>
      </c>
      <c r="E2604" t="s">
        <v>30</v>
      </c>
      <c r="F2604" t="s">
        <v>81</v>
      </c>
      <c r="G2604" t="s">
        <v>35</v>
      </c>
      <c r="H2604">
        <v>0</v>
      </c>
      <c r="I2604">
        <v>50597.99</v>
      </c>
      <c r="J2604" t="s">
        <v>8527</v>
      </c>
      <c r="K2604" s="4">
        <f t="shared" si="40"/>
        <v>4216.4991666666665</v>
      </c>
      <c r="L2604" s="6">
        <v>4216.4991666666665</v>
      </c>
    </row>
    <row r="2605" spans="1:12" x14ac:dyDescent="0.25">
      <c r="A2605">
        <v>3604</v>
      </c>
      <c r="B2605">
        <v>45111</v>
      </c>
      <c r="C2605" t="s">
        <v>676</v>
      </c>
      <c r="D2605" t="s">
        <v>1301</v>
      </c>
      <c r="E2605" t="s">
        <v>24</v>
      </c>
      <c r="F2605" t="s">
        <v>31</v>
      </c>
      <c r="G2605" t="s">
        <v>26</v>
      </c>
      <c r="H2605">
        <v>3</v>
      </c>
      <c r="I2605">
        <v>84222.03</v>
      </c>
      <c r="J2605" t="s">
        <v>5632</v>
      </c>
      <c r="K2605" s="4">
        <f t="shared" si="40"/>
        <v>7018.5024999999996</v>
      </c>
      <c r="L2605" s="6">
        <v>7018.5024999999996</v>
      </c>
    </row>
    <row r="2606" spans="1:12" x14ac:dyDescent="0.25">
      <c r="A2606">
        <v>3605</v>
      </c>
      <c r="B2606">
        <v>45084</v>
      </c>
      <c r="C2606" t="s">
        <v>1253</v>
      </c>
      <c r="D2606" t="s">
        <v>807</v>
      </c>
      <c r="E2606" t="s">
        <v>24</v>
      </c>
      <c r="F2606" t="s">
        <v>69</v>
      </c>
      <c r="G2606" t="s">
        <v>26</v>
      </c>
      <c r="H2606">
        <v>18</v>
      </c>
      <c r="I2606">
        <v>58599.99</v>
      </c>
      <c r="J2606" t="s">
        <v>1404</v>
      </c>
      <c r="K2606" s="4">
        <f t="shared" si="40"/>
        <v>4883.3324999999995</v>
      </c>
      <c r="L2606" s="6">
        <v>4883.3324999999995</v>
      </c>
    </row>
    <row r="2607" spans="1:12" x14ac:dyDescent="0.25">
      <c r="A2607">
        <v>3606</v>
      </c>
      <c r="B2607">
        <v>45139</v>
      </c>
      <c r="C2607" t="s">
        <v>130</v>
      </c>
      <c r="D2607" t="s">
        <v>155</v>
      </c>
      <c r="E2607" t="s">
        <v>30</v>
      </c>
      <c r="F2607" t="s">
        <v>84</v>
      </c>
      <c r="G2607" t="s">
        <v>35</v>
      </c>
      <c r="H2607">
        <v>1</v>
      </c>
      <c r="I2607">
        <v>42226.07</v>
      </c>
      <c r="J2607" t="s">
        <v>4411</v>
      </c>
      <c r="K2607" s="4">
        <f t="shared" si="40"/>
        <v>3518.8391666666666</v>
      </c>
      <c r="L2607" s="6">
        <v>3518.8391666666666</v>
      </c>
    </row>
    <row r="2608" spans="1:12" x14ac:dyDescent="0.25">
      <c r="A2608">
        <v>3607</v>
      </c>
      <c r="B2608">
        <v>45062</v>
      </c>
      <c r="C2608" t="s">
        <v>177</v>
      </c>
      <c r="D2608" t="s">
        <v>118</v>
      </c>
      <c r="E2608" t="s">
        <v>30</v>
      </c>
      <c r="F2608" t="s">
        <v>147</v>
      </c>
      <c r="G2608" t="s">
        <v>35</v>
      </c>
      <c r="H2608">
        <v>19</v>
      </c>
      <c r="I2608">
        <v>55679.35</v>
      </c>
      <c r="J2608" t="s">
        <v>2017</v>
      </c>
      <c r="K2608" s="4">
        <f t="shared" si="40"/>
        <v>4639.9458333333332</v>
      </c>
      <c r="L2608" s="6">
        <v>4639.9458333333332</v>
      </c>
    </row>
    <row r="2609" spans="1:12" x14ac:dyDescent="0.25">
      <c r="A2609">
        <v>3608</v>
      </c>
      <c r="B2609">
        <v>45143</v>
      </c>
      <c r="C2609" t="s">
        <v>310</v>
      </c>
      <c r="D2609" t="s">
        <v>86</v>
      </c>
      <c r="E2609" t="s">
        <v>30</v>
      </c>
      <c r="F2609" t="s">
        <v>198</v>
      </c>
      <c r="G2609" t="s">
        <v>35</v>
      </c>
      <c r="H2609">
        <v>19</v>
      </c>
      <c r="I2609">
        <v>73580.55</v>
      </c>
      <c r="J2609" t="s">
        <v>10737</v>
      </c>
      <c r="K2609" s="4">
        <f t="shared" si="40"/>
        <v>6131.7125000000005</v>
      </c>
      <c r="L2609" s="6">
        <v>6131.7125000000005</v>
      </c>
    </row>
    <row r="2610" spans="1:12" x14ac:dyDescent="0.25">
      <c r="A2610">
        <v>3609</v>
      </c>
      <c r="B2610">
        <v>45071</v>
      </c>
      <c r="C2610" t="s">
        <v>32</v>
      </c>
      <c r="D2610" t="s">
        <v>1239</v>
      </c>
      <c r="E2610" t="s">
        <v>14</v>
      </c>
      <c r="F2610" t="s">
        <v>205</v>
      </c>
      <c r="G2610" t="s">
        <v>16</v>
      </c>
      <c r="H2610">
        <v>6</v>
      </c>
      <c r="I2610">
        <v>85341.85</v>
      </c>
      <c r="J2610" t="s">
        <v>4211</v>
      </c>
      <c r="K2610" s="4">
        <f t="shared" si="40"/>
        <v>7111.8208333333341</v>
      </c>
      <c r="L2610" s="6">
        <v>7111.8208333333341</v>
      </c>
    </row>
    <row r="2611" spans="1:12" x14ac:dyDescent="0.25">
      <c r="A2611">
        <v>3610</v>
      </c>
      <c r="B2611">
        <v>45071</v>
      </c>
      <c r="C2611" t="s">
        <v>215</v>
      </c>
      <c r="D2611" t="s">
        <v>501</v>
      </c>
      <c r="E2611" t="s">
        <v>30</v>
      </c>
      <c r="F2611" t="s">
        <v>20</v>
      </c>
      <c r="G2611" t="s">
        <v>16</v>
      </c>
      <c r="H2611">
        <v>4</v>
      </c>
      <c r="I2611">
        <v>47285.13</v>
      </c>
      <c r="J2611" t="s">
        <v>10171</v>
      </c>
      <c r="K2611" s="4">
        <f t="shared" si="40"/>
        <v>3940.4274999999998</v>
      </c>
      <c r="L2611" s="6">
        <v>3940.4274999999998</v>
      </c>
    </row>
    <row r="2612" spans="1:12" x14ac:dyDescent="0.25">
      <c r="A2612">
        <v>3611</v>
      </c>
      <c r="B2612">
        <v>45072</v>
      </c>
      <c r="C2612" t="s">
        <v>727</v>
      </c>
      <c r="D2612" t="s">
        <v>694</v>
      </c>
      <c r="E2612" t="s">
        <v>30</v>
      </c>
      <c r="F2612" t="s">
        <v>173</v>
      </c>
      <c r="G2612" t="s">
        <v>26</v>
      </c>
      <c r="H2612">
        <v>18</v>
      </c>
      <c r="I2612">
        <v>77140.3</v>
      </c>
      <c r="J2612" t="s">
        <v>8228</v>
      </c>
      <c r="K2612" s="4">
        <f t="shared" si="40"/>
        <v>6428.3583333333336</v>
      </c>
      <c r="L2612" s="6">
        <v>6428.3583333333336</v>
      </c>
    </row>
    <row r="2613" spans="1:12" x14ac:dyDescent="0.25">
      <c r="A2613">
        <v>3612</v>
      </c>
      <c r="B2613">
        <v>45074</v>
      </c>
      <c r="C2613" t="s">
        <v>295</v>
      </c>
      <c r="D2613" t="s">
        <v>792</v>
      </c>
      <c r="E2613" t="s">
        <v>30</v>
      </c>
      <c r="F2613" t="s">
        <v>363</v>
      </c>
      <c r="G2613" t="s">
        <v>16</v>
      </c>
      <c r="H2613">
        <v>20</v>
      </c>
      <c r="I2613">
        <v>48837.14</v>
      </c>
      <c r="J2613" t="s">
        <v>4422</v>
      </c>
      <c r="K2613" s="4">
        <f t="shared" si="40"/>
        <v>4069.7616666666668</v>
      </c>
      <c r="L2613" s="6">
        <v>4069.7616666666668</v>
      </c>
    </row>
    <row r="2614" spans="1:12" x14ac:dyDescent="0.25">
      <c r="A2614">
        <v>3613</v>
      </c>
      <c r="B2614">
        <v>45118</v>
      </c>
      <c r="C2614" t="s">
        <v>653</v>
      </c>
      <c r="D2614" t="s">
        <v>289</v>
      </c>
      <c r="E2614" t="s">
        <v>14</v>
      </c>
      <c r="F2614" t="s">
        <v>55</v>
      </c>
      <c r="G2614" t="s">
        <v>16</v>
      </c>
      <c r="H2614">
        <v>13</v>
      </c>
      <c r="I2614">
        <v>73123.149999999994</v>
      </c>
      <c r="J2614" t="s">
        <v>2503</v>
      </c>
      <c r="K2614" s="4">
        <f t="shared" si="40"/>
        <v>6093.5958333333328</v>
      </c>
      <c r="L2614" s="6">
        <v>6093.5958333333328</v>
      </c>
    </row>
    <row r="2615" spans="1:12" x14ac:dyDescent="0.25">
      <c r="A2615">
        <v>3614</v>
      </c>
      <c r="B2615">
        <v>45077</v>
      </c>
      <c r="C2615" t="s">
        <v>427</v>
      </c>
      <c r="D2615" t="s">
        <v>1108</v>
      </c>
      <c r="E2615" t="s">
        <v>24</v>
      </c>
      <c r="F2615" t="s">
        <v>142</v>
      </c>
      <c r="G2615" t="s">
        <v>35</v>
      </c>
      <c r="H2615">
        <v>12</v>
      </c>
      <c r="I2615">
        <v>64297.95</v>
      </c>
      <c r="J2615" t="s">
        <v>2879</v>
      </c>
      <c r="K2615" s="4">
        <f t="shared" si="40"/>
        <v>5358.1624999999995</v>
      </c>
      <c r="L2615" s="6">
        <v>5358.1624999999995</v>
      </c>
    </row>
    <row r="2616" spans="1:12" x14ac:dyDescent="0.25">
      <c r="A2616">
        <v>3615</v>
      </c>
      <c r="B2616">
        <v>45075</v>
      </c>
      <c r="C2616" t="s">
        <v>87</v>
      </c>
      <c r="D2616" t="s">
        <v>87</v>
      </c>
      <c r="E2616" t="s">
        <v>30</v>
      </c>
      <c r="F2616" t="s">
        <v>363</v>
      </c>
      <c r="G2616" t="s">
        <v>16</v>
      </c>
      <c r="H2616">
        <v>1</v>
      </c>
      <c r="I2616">
        <v>83803.97</v>
      </c>
      <c r="J2616" t="s">
        <v>5103</v>
      </c>
      <c r="K2616" s="4">
        <f t="shared" si="40"/>
        <v>6983.6641666666665</v>
      </c>
      <c r="L2616" s="6">
        <v>6983.6641666666665</v>
      </c>
    </row>
    <row r="2617" spans="1:12" x14ac:dyDescent="0.25">
      <c r="A2617">
        <v>3616</v>
      </c>
      <c r="B2617">
        <v>45125</v>
      </c>
      <c r="C2617" t="s">
        <v>150</v>
      </c>
      <c r="D2617" t="s">
        <v>192</v>
      </c>
      <c r="E2617" t="s">
        <v>24</v>
      </c>
      <c r="F2617" t="s">
        <v>46</v>
      </c>
      <c r="G2617" t="s">
        <v>35</v>
      </c>
      <c r="H2617">
        <v>4</v>
      </c>
      <c r="I2617">
        <v>87801.49</v>
      </c>
      <c r="J2617" t="s">
        <v>6381</v>
      </c>
      <c r="K2617" s="4">
        <f t="shared" si="40"/>
        <v>7316.7908333333335</v>
      </c>
      <c r="L2617" s="6">
        <v>7316.7908333333335</v>
      </c>
    </row>
    <row r="2618" spans="1:12" x14ac:dyDescent="0.25">
      <c r="A2618">
        <v>3617</v>
      </c>
      <c r="B2618">
        <v>45100</v>
      </c>
      <c r="C2618" t="s">
        <v>158</v>
      </c>
      <c r="D2618" t="s">
        <v>348</v>
      </c>
      <c r="E2618" t="s">
        <v>14</v>
      </c>
      <c r="F2618" t="s">
        <v>64</v>
      </c>
      <c r="G2618" t="s">
        <v>35</v>
      </c>
      <c r="H2618">
        <v>12</v>
      </c>
      <c r="I2618">
        <v>64737.16</v>
      </c>
      <c r="J2618" t="s">
        <v>1841</v>
      </c>
      <c r="K2618" s="4">
        <f t="shared" si="40"/>
        <v>5394.7633333333333</v>
      </c>
      <c r="L2618" s="6">
        <v>5394.7633333333333</v>
      </c>
    </row>
    <row r="2619" spans="1:12" x14ac:dyDescent="0.25">
      <c r="A2619">
        <v>3618</v>
      </c>
      <c r="B2619">
        <v>45141</v>
      </c>
      <c r="C2619" t="s">
        <v>396</v>
      </c>
      <c r="D2619" t="s">
        <v>405</v>
      </c>
      <c r="E2619" t="s">
        <v>14</v>
      </c>
      <c r="F2619" t="s">
        <v>232</v>
      </c>
      <c r="G2619" t="s">
        <v>35</v>
      </c>
      <c r="H2619">
        <v>16</v>
      </c>
      <c r="I2619">
        <v>80865.31</v>
      </c>
      <c r="J2619" t="s">
        <v>7218</v>
      </c>
      <c r="K2619" s="4">
        <f t="shared" si="40"/>
        <v>6738.7758333333331</v>
      </c>
      <c r="L2619" s="6">
        <v>6738.7758333333331</v>
      </c>
    </row>
    <row r="2620" spans="1:12" x14ac:dyDescent="0.25">
      <c r="A2620">
        <v>3619</v>
      </c>
      <c r="B2620">
        <v>45075</v>
      </c>
      <c r="C2620" t="s">
        <v>604</v>
      </c>
      <c r="D2620" t="s">
        <v>412</v>
      </c>
      <c r="E2620" t="s">
        <v>24</v>
      </c>
      <c r="F2620" t="s">
        <v>25</v>
      </c>
      <c r="G2620" t="s">
        <v>21</v>
      </c>
      <c r="H2620">
        <v>7</v>
      </c>
      <c r="I2620">
        <v>55155.02</v>
      </c>
      <c r="J2620" t="s">
        <v>1652</v>
      </c>
      <c r="K2620" s="4">
        <f t="shared" si="40"/>
        <v>4596.2516666666661</v>
      </c>
      <c r="L2620" s="6">
        <v>4596.2516666666661</v>
      </c>
    </row>
    <row r="2621" spans="1:12" x14ac:dyDescent="0.25">
      <c r="A2621">
        <v>3620</v>
      </c>
      <c r="B2621">
        <v>45057</v>
      </c>
      <c r="C2621" t="s">
        <v>391</v>
      </c>
      <c r="D2621" t="s">
        <v>1001</v>
      </c>
      <c r="E2621" t="s">
        <v>14</v>
      </c>
      <c r="F2621" t="s">
        <v>55</v>
      </c>
      <c r="G2621" t="s">
        <v>35</v>
      </c>
      <c r="H2621">
        <v>0</v>
      </c>
      <c r="I2621">
        <v>78923.16</v>
      </c>
      <c r="J2621" t="s">
        <v>5318</v>
      </c>
      <c r="K2621" s="4">
        <f t="shared" si="40"/>
        <v>6576.93</v>
      </c>
      <c r="L2621" s="6">
        <v>6576.93</v>
      </c>
    </row>
    <row r="2622" spans="1:12" x14ac:dyDescent="0.25">
      <c r="A2622">
        <v>3621</v>
      </c>
      <c r="B2622">
        <v>45139</v>
      </c>
      <c r="C2622" t="s">
        <v>676</v>
      </c>
      <c r="D2622" t="s">
        <v>870</v>
      </c>
      <c r="E2622" t="s">
        <v>30</v>
      </c>
      <c r="F2622" t="s">
        <v>38</v>
      </c>
      <c r="G2622" t="s">
        <v>35</v>
      </c>
      <c r="H2622">
        <v>0</v>
      </c>
      <c r="I2622">
        <v>59024.79</v>
      </c>
      <c r="J2622" t="s">
        <v>6137</v>
      </c>
      <c r="K2622" s="4">
        <f t="shared" si="40"/>
        <v>4918.7325000000001</v>
      </c>
      <c r="L2622" s="6">
        <v>4918.7325000000001</v>
      </c>
    </row>
    <row r="2623" spans="1:12" x14ac:dyDescent="0.25">
      <c r="A2623">
        <v>3622</v>
      </c>
      <c r="B2623">
        <v>45143</v>
      </c>
      <c r="C2623" t="s">
        <v>631</v>
      </c>
      <c r="D2623" t="s">
        <v>511</v>
      </c>
      <c r="E2623" t="s">
        <v>14</v>
      </c>
      <c r="F2623" t="s">
        <v>116</v>
      </c>
      <c r="G2623" t="s">
        <v>26</v>
      </c>
      <c r="H2623">
        <v>3</v>
      </c>
      <c r="I2623">
        <v>85858.03</v>
      </c>
      <c r="J2623" t="s">
        <v>8757</v>
      </c>
      <c r="K2623" s="4">
        <f t="shared" si="40"/>
        <v>7154.8358333333335</v>
      </c>
      <c r="L2623" s="6">
        <v>7154.8358333333335</v>
      </c>
    </row>
    <row r="2624" spans="1:12" x14ac:dyDescent="0.25">
      <c r="A2624">
        <v>3623</v>
      </c>
      <c r="B2624">
        <v>45133</v>
      </c>
      <c r="C2624" t="s">
        <v>148</v>
      </c>
      <c r="D2624" t="s">
        <v>42</v>
      </c>
      <c r="E2624" t="s">
        <v>14</v>
      </c>
      <c r="F2624" t="s">
        <v>211</v>
      </c>
      <c r="G2624" t="s">
        <v>16</v>
      </c>
      <c r="H2624">
        <v>16</v>
      </c>
      <c r="I2624">
        <v>67286.84</v>
      </c>
      <c r="J2624" t="s">
        <v>5303</v>
      </c>
      <c r="K2624" s="4">
        <f t="shared" si="40"/>
        <v>5607.2366666666667</v>
      </c>
      <c r="L2624" s="6">
        <v>5607.2366666666667</v>
      </c>
    </row>
    <row r="2625" spans="1:12" x14ac:dyDescent="0.25">
      <c r="A2625">
        <v>3624</v>
      </c>
      <c r="B2625">
        <v>45066</v>
      </c>
      <c r="C2625" t="s">
        <v>1302</v>
      </c>
      <c r="D2625" t="s">
        <v>814</v>
      </c>
      <c r="E2625" t="s">
        <v>30</v>
      </c>
      <c r="F2625" t="s">
        <v>135</v>
      </c>
      <c r="G2625" t="s">
        <v>26</v>
      </c>
      <c r="H2625">
        <v>10</v>
      </c>
      <c r="I2625">
        <v>99992.33</v>
      </c>
      <c r="J2625" t="s">
        <v>5940</v>
      </c>
      <c r="K2625" s="4">
        <f t="shared" si="40"/>
        <v>8332.6941666666662</v>
      </c>
      <c r="L2625" s="6">
        <v>8332.6941666666662</v>
      </c>
    </row>
    <row r="2626" spans="1:12" x14ac:dyDescent="0.25">
      <c r="A2626">
        <v>3625</v>
      </c>
      <c r="B2626">
        <v>45106</v>
      </c>
      <c r="C2626" t="s">
        <v>133</v>
      </c>
      <c r="D2626" t="s">
        <v>971</v>
      </c>
      <c r="E2626" t="s">
        <v>24</v>
      </c>
      <c r="F2626" t="s">
        <v>229</v>
      </c>
      <c r="G2626" t="s">
        <v>26</v>
      </c>
      <c r="H2626">
        <v>6</v>
      </c>
      <c r="I2626">
        <v>48042.2</v>
      </c>
      <c r="J2626" t="s">
        <v>5998</v>
      </c>
      <c r="K2626" s="4">
        <f t="shared" si="40"/>
        <v>4003.5166666666664</v>
      </c>
      <c r="L2626" s="6">
        <v>4003.5166666666664</v>
      </c>
    </row>
    <row r="2627" spans="1:12" x14ac:dyDescent="0.25">
      <c r="A2627">
        <v>3626</v>
      </c>
      <c r="B2627">
        <v>45117</v>
      </c>
      <c r="C2627" t="s">
        <v>50</v>
      </c>
      <c r="D2627" t="s">
        <v>1303</v>
      </c>
      <c r="E2627" t="s">
        <v>14</v>
      </c>
      <c r="F2627" t="s">
        <v>58</v>
      </c>
      <c r="G2627" t="s">
        <v>21</v>
      </c>
      <c r="H2627">
        <v>18</v>
      </c>
      <c r="I2627">
        <v>58272.03</v>
      </c>
      <c r="J2627" t="s">
        <v>4350</v>
      </c>
      <c r="K2627" s="4">
        <f t="shared" ref="K2627:K2690" si="41">I2627/12</f>
        <v>4856.0024999999996</v>
      </c>
      <c r="L2627" s="6">
        <v>4856.0024999999996</v>
      </c>
    </row>
    <row r="2628" spans="1:12" x14ac:dyDescent="0.25">
      <c r="A2628">
        <v>3627</v>
      </c>
      <c r="B2628">
        <v>45081</v>
      </c>
      <c r="C2628" t="s">
        <v>269</v>
      </c>
      <c r="D2628" t="s">
        <v>1080</v>
      </c>
      <c r="E2628" t="s">
        <v>30</v>
      </c>
      <c r="F2628" t="s">
        <v>235</v>
      </c>
      <c r="G2628" t="s">
        <v>35</v>
      </c>
      <c r="H2628">
        <v>6</v>
      </c>
      <c r="I2628">
        <v>53427.93</v>
      </c>
      <c r="J2628" t="s">
        <v>6342</v>
      </c>
      <c r="K2628" s="4">
        <f t="shared" si="41"/>
        <v>4452.3275000000003</v>
      </c>
      <c r="L2628" s="6">
        <v>4452.3275000000003</v>
      </c>
    </row>
    <row r="2629" spans="1:12" x14ac:dyDescent="0.25">
      <c r="A2629">
        <v>3628</v>
      </c>
      <c r="B2629">
        <v>45094</v>
      </c>
      <c r="C2629" t="s">
        <v>381</v>
      </c>
      <c r="D2629" t="s">
        <v>1304</v>
      </c>
      <c r="E2629" t="s">
        <v>14</v>
      </c>
      <c r="F2629" t="s">
        <v>246</v>
      </c>
      <c r="G2629" t="s">
        <v>16</v>
      </c>
      <c r="H2629">
        <v>15</v>
      </c>
      <c r="I2629">
        <v>64813.73</v>
      </c>
      <c r="J2629" t="s">
        <v>2175</v>
      </c>
      <c r="K2629" s="4">
        <f t="shared" si="41"/>
        <v>5401.1441666666669</v>
      </c>
      <c r="L2629" s="6">
        <v>5401.1441666666669</v>
      </c>
    </row>
    <row r="2630" spans="1:12" x14ac:dyDescent="0.25">
      <c r="A2630">
        <v>3629</v>
      </c>
      <c r="B2630">
        <v>45098</v>
      </c>
      <c r="C2630" t="s">
        <v>194</v>
      </c>
      <c r="D2630" t="s">
        <v>1305</v>
      </c>
      <c r="E2630" t="s">
        <v>24</v>
      </c>
      <c r="F2630" t="s">
        <v>211</v>
      </c>
      <c r="G2630" t="s">
        <v>21</v>
      </c>
      <c r="H2630">
        <v>11</v>
      </c>
      <c r="I2630">
        <v>37488.22</v>
      </c>
      <c r="J2630" t="s">
        <v>2449</v>
      </c>
      <c r="K2630" s="4">
        <f t="shared" si="41"/>
        <v>3124.0183333333334</v>
      </c>
      <c r="L2630" s="6">
        <v>3124.0183333333334</v>
      </c>
    </row>
    <row r="2631" spans="1:12" x14ac:dyDescent="0.25">
      <c r="A2631">
        <v>3630</v>
      </c>
      <c r="B2631">
        <v>45109</v>
      </c>
      <c r="C2631" t="s">
        <v>70</v>
      </c>
      <c r="D2631" t="s">
        <v>23</v>
      </c>
      <c r="E2631" t="s">
        <v>24</v>
      </c>
      <c r="F2631" t="s">
        <v>189</v>
      </c>
      <c r="G2631" t="s">
        <v>35</v>
      </c>
      <c r="H2631">
        <v>0</v>
      </c>
      <c r="I2631">
        <v>35313.42</v>
      </c>
      <c r="J2631" t="s">
        <v>1690</v>
      </c>
      <c r="K2631" s="4">
        <f t="shared" si="41"/>
        <v>2942.7849999999999</v>
      </c>
      <c r="L2631" s="6">
        <v>2942.7849999999999</v>
      </c>
    </row>
    <row r="2632" spans="1:12" x14ac:dyDescent="0.25">
      <c r="A2632">
        <v>3631</v>
      </c>
      <c r="B2632">
        <v>45105</v>
      </c>
      <c r="C2632" t="s">
        <v>216</v>
      </c>
      <c r="D2632" t="s">
        <v>518</v>
      </c>
      <c r="E2632" t="s">
        <v>30</v>
      </c>
      <c r="F2632" t="s">
        <v>78</v>
      </c>
      <c r="G2632" t="s">
        <v>16</v>
      </c>
      <c r="H2632">
        <v>4</v>
      </c>
      <c r="I2632">
        <v>43917.9</v>
      </c>
      <c r="J2632" t="s">
        <v>3399</v>
      </c>
      <c r="K2632" s="4">
        <f t="shared" si="41"/>
        <v>3659.8250000000003</v>
      </c>
      <c r="L2632" s="6">
        <v>3659.8250000000003</v>
      </c>
    </row>
    <row r="2633" spans="1:12" x14ac:dyDescent="0.25">
      <c r="A2633">
        <v>3632</v>
      </c>
      <c r="B2633">
        <v>45086</v>
      </c>
      <c r="C2633" t="s">
        <v>786</v>
      </c>
      <c r="D2633" t="s">
        <v>919</v>
      </c>
      <c r="E2633" t="s">
        <v>24</v>
      </c>
      <c r="F2633" t="s">
        <v>173</v>
      </c>
      <c r="G2633" t="s">
        <v>26</v>
      </c>
      <c r="H2633">
        <v>7</v>
      </c>
      <c r="I2633">
        <v>78283.5</v>
      </c>
      <c r="J2633" t="s">
        <v>4663</v>
      </c>
      <c r="K2633" s="4">
        <f t="shared" si="41"/>
        <v>6523.625</v>
      </c>
      <c r="L2633" s="6">
        <v>6523.625</v>
      </c>
    </row>
    <row r="2634" spans="1:12" x14ac:dyDescent="0.25">
      <c r="A2634">
        <v>3633</v>
      </c>
      <c r="B2634">
        <v>45054</v>
      </c>
      <c r="C2634" t="s">
        <v>890</v>
      </c>
      <c r="D2634" t="s">
        <v>398</v>
      </c>
      <c r="E2634" t="s">
        <v>14</v>
      </c>
      <c r="F2634" t="s">
        <v>15</v>
      </c>
      <c r="G2634" t="s">
        <v>26</v>
      </c>
      <c r="H2634">
        <v>11</v>
      </c>
      <c r="I2634">
        <v>35586.769999999997</v>
      </c>
      <c r="J2634" t="s">
        <v>3325</v>
      </c>
      <c r="K2634" s="4">
        <f t="shared" si="41"/>
        <v>2965.5641666666666</v>
      </c>
      <c r="L2634" s="6">
        <v>2965.5641666666666</v>
      </c>
    </row>
    <row r="2635" spans="1:12" x14ac:dyDescent="0.25">
      <c r="A2635">
        <v>3634</v>
      </c>
      <c r="B2635">
        <v>45118</v>
      </c>
      <c r="C2635" t="s">
        <v>589</v>
      </c>
      <c r="D2635" t="s">
        <v>105</v>
      </c>
      <c r="E2635" t="s">
        <v>14</v>
      </c>
      <c r="F2635" t="s">
        <v>61</v>
      </c>
      <c r="G2635" t="s">
        <v>21</v>
      </c>
      <c r="H2635">
        <v>9</v>
      </c>
      <c r="I2635">
        <v>90647.43</v>
      </c>
      <c r="J2635" t="s">
        <v>3533</v>
      </c>
      <c r="K2635" s="4">
        <f t="shared" si="41"/>
        <v>7553.9524999999994</v>
      </c>
      <c r="L2635" s="6">
        <v>7553.9524999999994</v>
      </c>
    </row>
    <row r="2636" spans="1:12" x14ac:dyDescent="0.25">
      <c r="A2636">
        <v>3635</v>
      </c>
      <c r="B2636">
        <v>45069</v>
      </c>
      <c r="C2636" t="s">
        <v>1017</v>
      </c>
      <c r="D2636" t="s">
        <v>259</v>
      </c>
      <c r="E2636" t="s">
        <v>14</v>
      </c>
      <c r="F2636" t="s">
        <v>214</v>
      </c>
      <c r="G2636" t="s">
        <v>26</v>
      </c>
      <c r="H2636">
        <v>13</v>
      </c>
      <c r="I2636">
        <v>34410.800000000003</v>
      </c>
      <c r="J2636" t="s">
        <v>2006</v>
      </c>
      <c r="K2636" s="4">
        <f t="shared" si="41"/>
        <v>2867.5666666666671</v>
      </c>
      <c r="L2636" s="6">
        <v>2867.5666666666671</v>
      </c>
    </row>
    <row r="2637" spans="1:12" x14ac:dyDescent="0.25">
      <c r="A2637">
        <v>3636</v>
      </c>
      <c r="B2637">
        <v>45129</v>
      </c>
      <c r="C2637" t="s">
        <v>611</v>
      </c>
      <c r="D2637" t="s">
        <v>192</v>
      </c>
      <c r="E2637" t="s">
        <v>24</v>
      </c>
      <c r="F2637" t="s">
        <v>61</v>
      </c>
      <c r="G2637" t="s">
        <v>21</v>
      </c>
      <c r="H2637">
        <v>10</v>
      </c>
      <c r="I2637">
        <v>45419.57</v>
      </c>
      <c r="J2637" t="s">
        <v>2784</v>
      </c>
      <c r="K2637" s="4">
        <f t="shared" si="41"/>
        <v>3784.9641666666666</v>
      </c>
      <c r="L2637" s="6">
        <v>3784.9641666666666</v>
      </c>
    </row>
    <row r="2638" spans="1:12" x14ac:dyDescent="0.25">
      <c r="A2638">
        <v>3637</v>
      </c>
      <c r="B2638">
        <v>45073</v>
      </c>
      <c r="C2638" t="s">
        <v>156</v>
      </c>
      <c r="D2638" t="s">
        <v>378</v>
      </c>
      <c r="E2638" t="s">
        <v>14</v>
      </c>
      <c r="F2638" t="s">
        <v>145</v>
      </c>
      <c r="G2638" t="s">
        <v>26</v>
      </c>
      <c r="H2638">
        <v>11</v>
      </c>
      <c r="I2638">
        <v>38390.06</v>
      </c>
      <c r="J2638" t="s">
        <v>2080</v>
      </c>
      <c r="K2638" s="4">
        <f t="shared" si="41"/>
        <v>3199.1716666666666</v>
      </c>
      <c r="L2638" s="6">
        <v>3199.1716666666666</v>
      </c>
    </row>
    <row r="2639" spans="1:12" x14ac:dyDescent="0.25">
      <c r="A2639">
        <v>3638</v>
      </c>
      <c r="B2639">
        <v>45111</v>
      </c>
      <c r="C2639" t="s">
        <v>464</v>
      </c>
      <c r="D2639" t="s">
        <v>1194</v>
      </c>
      <c r="E2639" t="s">
        <v>30</v>
      </c>
      <c r="F2639" t="s">
        <v>167</v>
      </c>
      <c r="G2639" t="s">
        <v>21</v>
      </c>
      <c r="H2639">
        <v>10</v>
      </c>
      <c r="I2639">
        <v>82499.179999999993</v>
      </c>
      <c r="J2639" t="s">
        <v>5194</v>
      </c>
      <c r="K2639" s="4">
        <f t="shared" si="41"/>
        <v>6874.9316666666664</v>
      </c>
      <c r="L2639" s="6">
        <v>6874.9316666666664</v>
      </c>
    </row>
    <row r="2640" spans="1:12" x14ac:dyDescent="0.25">
      <c r="A2640">
        <v>3639</v>
      </c>
      <c r="B2640">
        <v>45108</v>
      </c>
      <c r="C2640" t="s">
        <v>587</v>
      </c>
      <c r="D2640" t="s">
        <v>809</v>
      </c>
      <c r="E2640" t="s">
        <v>24</v>
      </c>
      <c r="F2640" t="s">
        <v>363</v>
      </c>
      <c r="G2640" t="s">
        <v>35</v>
      </c>
      <c r="H2640">
        <v>16</v>
      </c>
      <c r="I2640">
        <v>97424.76</v>
      </c>
      <c r="J2640" t="s">
        <v>3263</v>
      </c>
      <c r="K2640" s="4">
        <f t="shared" si="41"/>
        <v>8118.73</v>
      </c>
      <c r="L2640" s="6">
        <v>8118.73</v>
      </c>
    </row>
    <row r="2641" spans="1:12" x14ac:dyDescent="0.25">
      <c r="A2641">
        <v>3640</v>
      </c>
      <c r="B2641">
        <v>45056</v>
      </c>
      <c r="C2641" t="s">
        <v>165</v>
      </c>
      <c r="D2641" t="s">
        <v>1095</v>
      </c>
      <c r="E2641" t="s">
        <v>24</v>
      </c>
      <c r="F2641" t="s">
        <v>290</v>
      </c>
      <c r="G2641" t="s">
        <v>21</v>
      </c>
      <c r="H2641">
        <v>10</v>
      </c>
      <c r="I2641">
        <v>95638.17</v>
      </c>
      <c r="J2641" t="s">
        <v>4523</v>
      </c>
      <c r="K2641" s="4">
        <f t="shared" si="41"/>
        <v>7969.8474999999999</v>
      </c>
      <c r="L2641" s="6">
        <v>7969.8474999999999</v>
      </c>
    </row>
    <row r="2642" spans="1:12" x14ac:dyDescent="0.25">
      <c r="A2642">
        <v>3641</v>
      </c>
      <c r="B2642">
        <v>45112</v>
      </c>
      <c r="C2642" t="s">
        <v>323</v>
      </c>
      <c r="D2642" t="s">
        <v>441</v>
      </c>
      <c r="E2642" t="s">
        <v>24</v>
      </c>
      <c r="F2642" t="s">
        <v>15</v>
      </c>
      <c r="G2642" t="s">
        <v>21</v>
      </c>
      <c r="H2642">
        <v>14</v>
      </c>
      <c r="I2642">
        <v>49728.66</v>
      </c>
      <c r="J2642" t="s">
        <v>2186</v>
      </c>
      <c r="K2642" s="4">
        <f t="shared" si="41"/>
        <v>4144.0550000000003</v>
      </c>
      <c r="L2642" s="6">
        <v>4144.0550000000003</v>
      </c>
    </row>
    <row r="2643" spans="1:12" x14ac:dyDescent="0.25">
      <c r="A2643">
        <v>3642</v>
      </c>
      <c r="B2643">
        <v>45122</v>
      </c>
      <c r="C2643" t="s">
        <v>691</v>
      </c>
      <c r="D2643" t="s">
        <v>458</v>
      </c>
      <c r="E2643" t="s">
        <v>30</v>
      </c>
      <c r="F2643" t="s">
        <v>81</v>
      </c>
      <c r="G2643" t="s">
        <v>35</v>
      </c>
      <c r="H2643">
        <v>2</v>
      </c>
      <c r="I2643">
        <v>64241.69</v>
      </c>
      <c r="J2643" t="s">
        <v>5303</v>
      </c>
      <c r="K2643" s="4">
        <f t="shared" si="41"/>
        <v>5353.4741666666669</v>
      </c>
      <c r="L2643" s="6">
        <v>5353.4741666666669</v>
      </c>
    </row>
    <row r="2644" spans="1:12" x14ac:dyDescent="0.25">
      <c r="A2644">
        <v>3643</v>
      </c>
      <c r="B2644">
        <v>45071</v>
      </c>
      <c r="C2644" t="s">
        <v>516</v>
      </c>
      <c r="D2644" t="s">
        <v>596</v>
      </c>
      <c r="E2644" t="s">
        <v>24</v>
      </c>
      <c r="F2644" t="s">
        <v>232</v>
      </c>
      <c r="G2644" t="s">
        <v>21</v>
      </c>
      <c r="H2644">
        <v>16</v>
      </c>
      <c r="I2644">
        <v>96132.46</v>
      </c>
      <c r="J2644" t="s">
        <v>8517</v>
      </c>
      <c r="K2644" s="4">
        <f t="shared" si="41"/>
        <v>8011.0383333333339</v>
      </c>
      <c r="L2644" s="6">
        <v>8011.0383333333339</v>
      </c>
    </row>
    <row r="2645" spans="1:12" x14ac:dyDescent="0.25">
      <c r="A2645">
        <v>3644</v>
      </c>
      <c r="B2645">
        <v>45105</v>
      </c>
      <c r="C2645" t="s">
        <v>186</v>
      </c>
      <c r="D2645" t="s">
        <v>191</v>
      </c>
      <c r="E2645" t="s">
        <v>30</v>
      </c>
      <c r="F2645" t="s">
        <v>25</v>
      </c>
      <c r="G2645" t="s">
        <v>21</v>
      </c>
      <c r="H2645">
        <v>6</v>
      </c>
      <c r="I2645">
        <v>57049.27</v>
      </c>
      <c r="J2645" t="s">
        <v>5992</v>
      </c>
      <c r="K2645" s="4">
        <f t="shared" si="41"/>
        <v>4754.1058333333331</v>
      </c>
      <c r="L2645" s="6">
        <v>4754.1058333333331</v>
      </c>
    </row>
    <row r="2646" spans="1:12" x14ac:dyDescent="0.25">
      <c r="A2646">
        <v>3645</v>
      </c>
      <c r="B2646">
        <v>45098</v>
      </c>
      <c r="C2646" t="s">
        <v>516</v>
      </c>
      <c r="D2646" t="s">
        <v>715</v>
      </c>
      <c r="E2646" t="s">
        <v>24</v>
      </c>
      <c r="F2646" t="s">
        <v>116</v>
      </c>
      <c r="G2646" t="s">
        <v>16</v>
      </c>
      <c r="H2646">
        <v>16</v>
      </c>
      <c r="I2646">
        <v>56499.88</v>
      </c>
      <c r="J2646" t="s">
        <v>1511</v>
      </c>
      <c r="K2646" s="4">
        <f t="shared" si="41"/>
        <v>4708.3233333333328</v>
      </c>
      <c r="L2646" s="6">
        <v>4708.3233333333328</v>
      </c>
    </row>
    <row r="2647" spans="1:12" x14ac:dyDescent="0.25">
      <c r="A2647">
        <v>3646</v>
      </c>
      <c r="B2647">
        <v>45136</v>
      </c>
      <c r="C2647" t="s">
        <v>184</v>
      </c>
      <c r="D2647" t="s">
        <v>29</v>
      </c>
      <c r="E2647" t="s">
        <v>24</v>
      </c>
      <c r="F2647" t="s">
        <v>122</v>
      </c>
      <c r="G2647" t="s">
        <v>21</v>
      </c>
      <c r="H2647">
        <v>15</v>
      </c>
      <c r="I2647">
        <v>60819.28</v>
      </c>
      <c r="J2647" t="s">
        <v>3719</v>
      </c>
      <c r="K2647" s="4">
        <f t="shared" si="41"/>
        <v>5068.2733333333335</v>
      </c>
      <c r="L2647" s="6">
        <v>5068.2733333333335</v>
      </c>
    </row>
    <row r="2648" spans="1:12" x14ac:dyDescent="0.25">
      <c r="A2648">
        <v>3647</v>
      </c>
      <c r="B2648">
        <v>45062</v>
      </c>
      <c r="C2648" t="s">
        <v>373</v>
      </c>
      <c r="D2648" t="s">
        <v>155</v>
      </c>
      <c r="E2648" t="s">
        <v>14</v>
      </c>
      <c r="F2648" t="s">
        <v>101</v>
      </c>
      <c r="G2648" t="s">
        <v>26</v>
      </c>
      <c r="H2648">
        <v>10</v>
      </c>
      <c r="I2648">
        <v>81615.33</v>
      </c>
      <c r="J2648" t="s">
        <v>6408</v>
      </c>
      <c r="K2648" s="4">
        <f t="shared" si="41"/>
        <v>6801.2775000000001</v>
      </c>
      <c r="L2648" s="6">
        <v>6801.2775000000001</v>
      </c>
    </row>
    <row r="2649" spans="1:12" x14ac:dyDescent="0.25">
      <c r="A2649">
        <v>3648</v>
      </c>
      <c r="B2649">
        <v>45132</v>
      </c>
      <c r="C2649" t="s">
        <v>795</v>
      </c>
      <c r="D2649" t="s">
        <v>434</v>
      </c>
      <c r="E2649" t="s">
        <v>14</v>
      </c>
      <c r="F2649" t="s">
        <v>453</v>
      </c>
      <c r="G2649" t="s">
        <v>21</v>
      </c>
      <c r="H2649">
        <v>17</v>
      </c>
      <c r="I2649">
        <v>73238.570000000007</v>
      </c>
      <c r="J2649" t="s">
        <v>1564</v>
      </c>
      <c r="K2649" s="4">
        <f t="shared" si="41"/>
        <v>6103.2141666666676</v>
      </c>
      <c r="L2649" s="6">
        <v>6103.2141666666676</v>
      </c>
    </row>
    <row r="2650" spans="1:12" x14ac:dyDescent="0.25">
      <c r="A2650">
        <v>3649</v>
      </c>
      <c r="B2650">
        <v>45130</v>
      </c>
      <c r="C2650" t="s">
        <v>550</v>
      </c>
      <c r="D2650" t="s">
        <v>506</v>
      </c>
      <c r="E2650" t="s">
        <v>14</v>
      </c>
      <c r="F2650" t="s">
        <v>203</v>
      </c>
      <c r="G2650" t="s">
        <v>16</v>
      </c>
      <c r="H2650">
        <v>0</v>
      </c>
      <c r="I2650">
        <v>53176.07</v>
      </c>
      <c r="J2650" t="s">
        <v>2606</v>
      </c>
      <c r="K2650" s="4">
        <f t="shared" si="41"/>
        <v>4431.3391666666666</v>
      </c>
      <c r="L2650" s="6">
        <v>4431.3391666666666</v>
      </c>
    </row>
    <row r="2651" spans="1:12" x14ac:dyDescent="0.25">
      <c r="A2651">
        <v>3650</v>
      </c>
      <c r="B2651">
        <v>45110</v>
      </c>
      <c r="C2651" t="s">
        <v>742</v>
      </c>
      <c r="D2651" t="s">
        <v>163</v>
      </c>
      <c r="E2651" t="s">
        <v>30</v>
      </c>
      <c r="F2651" t="s">
        <v>237</v>
      </c>
      <c r="G2651" t="s">
        <v>26</v>
      </c>
      <c r="H2651">
        <v>16</v>
      </c>
      <c r="I2651">
        <v>56433.64</v>
      </c>
      <c r="J2651" t="s">
        <v>1939</v>
      </c>
      <c r="K2651" s="4">
        <f t="shared" si="41"/>
        <v>4702.8033333333333</v>
      </c>
      <c r="L2651" s="6">
        <v>4702.8033333333333</v>
      </c>
    </row>
    <row r="2652" spans="1:12" x14ac:dyDescent="0.25">
      <c r="A2652">
        <v>3651</v>
      </c>
      <c r="B2652">
        <v>45120</v>
      </c>
      <c r="C2652" t="s">
        <v>448</v>
      </c>
      <c r="D2652" t="s">
        <v>864</v>
      </c>
      <c r="E2652" t="s">
        <v>14</v>
      </c>
      <c r="F2652" t="s">
        <v>15</v>
      </c>
      <c r="G2652" t="s">
        <v>26</v>
      </c>
      <c r="H2652">
        <v>16</v>
      </c>
      <c r="I2652">
        <v>93783.43</v>
      </c>
      <c r="J2652" t="s">
        <v>4169</v>
      </c>
      <c r="K2652" s="4">
        <f t="shared" si="41"/>
        <v>7815.2858333333324</v>
      </c>
      <c r="L2652" s="6">
        <v>7815.2858333333324</v>
      </c>
    </row>
    <row r="2653" spans="1:12" x14ac:dyDescent="0.25">
      <c r="A2653">
        <v>3652</v>
      </c>
      <c r="B2653">
        <v>45079</v>
      </c>
      <c r="C2653" t="s">
        <v>955</v>
      </c>
      <c r="D2653" t="s">
        <v>1150</v>
      </c>
      <c r="E2653" t="s">
        <v>14</v>
      </c>
      <c r="F2653" t="s">
        <v>94</v>
      </c>
      <c r="G2653" t="s">
        <v>35</v>
      </c>
      <c r="H2653">
        <v>2</v>
      </c>
      <c r="I2653">
        <v>68690.320000000007</v>
      </c>
      <c r="J2653" t="s">
        <v>1865</v>
      </c>
      <c r="K2653" s="4">
        <f t="shared" si="41"/>
        <v>5724.1933333333336</v>
      </c>
      <c r="L2653" s="6">
        <v>5724.1933333333336</v>
      </c>
    </row>
    <row r="2654" spans="1:12" x14ac:dyDescent="0.25">
      <c r="A2654">
        <v>3653</v>
      </c>
      <c r="B2654">
        <v>45081</v>
      </c>
      <c r="C2654" t="s">
        <v>304</v>
      </c>
      <c r="D2654" t="s">
        <v>956</v>
      </c>
      <c r="E2654" t="s">
        <v>14</v>
      </c>
      <c r="F2654" t="s">
        <v>132</v>
      </c>
      <c r="G2654" t="s">
        <v>21</v>
      </c>
      <c r="H2654">
        <v>8</v>
      </c>
      <c r="I2654">
        <v>83486.259999999995</v>
      </c>
      <c r="J2654" t="s">
        <v>4830</v>
      </c>
      <c r="K2654" s="4">
        <f t="shared" si="41"/>
        <v>6957.1883333333326</v>
      </c>
      <c r="L2654" s="6">
        <v>6957.1883333333326</v>
      </c>
    </row>
    <row r="2655" spans="1:12" x14ac:dyDescent="0.25">
      <c r="A2655">
        <v>3654</v>
      </c>
      <c r="B2655">
        <v>45092</v>
      </c>
      <c r="C2655" t="s">
        <v>1072</v>
      </c>
      <c r="D2655" t="s">
        <v>702</v>
      </c>
      <c r="E2655" t="s">
        <v>24</v>
      </c>
      <c r="F2655" t="s">
        <v>46</v>
      </c>
      <c r="G2655" t="s">
        <v>21</v>
      </c>
      <c r="H2655">
        <v>15</v>
      </c>
      <c r="I2655">
        <v>45282.32</v>
      </c>
      <c r="J2655" t="s">
        <v>3192</v>
      </c>
      <c r="K2655" s="4">
        <f t="shared" si="41"/>
        <v>3773.5266666666666</v>
      </c>
      <c r="L2655" s="6">
        <v>3773.5266666666666</v>
      </c>
    </row>
    <row r="2656" spans="1:12" x14ac:dyDescent="0.25">
      <c r="A2656">
        <v>3655</v>
      </c>
      <c r="B2656">
        <v>45107</v>
      </c>
      <c r="C2656" t="s">
        <v>676</v>
      </c>
      <c r="D2656" t="s">
        <v>112</v>
      </c>
      <c r="E2656" t="s">
        <v>14</v>
      </c>
      <c r="F2656" t="s">
        <v>94</v>
      </c>
      <c r="G2656" t="s">
        <v>16</v>
      </c>
      <c r="H2656">
        <v>17</v>
      </c>
      <c r="I2656">
        <v>38545.26</v>
      </c>
      <c r="J2656" t="s">
        <v>12908</v>
      </c>
      <c r="K2656" s="4">
        <f t="shared" si="41"/>
        <v>3212.105</v>
      </c>
      <c r="L2656" s="6">
        <v>3212.105</v>
      </c>
    </row>
    <row r="2657" spans="1:12" x14ac:dyDescent="0.25">
      <c r="A2657">
        <v>3656</v>
      </c>
      <c r="B2657">
        <v>45053</v>
      </c>
      <c r="C2657" t="s">
        <v>452</v>
      </c>
      <c r="D2657" t="s">
        <v>77</v>
      </c>
      <c r="E2657" t="s">
        <v>14</v>
      </c>
      <c r="F2657" t="s">
        <v>214</v>
      </c>
      <c r="G2657" t="s">
        <v>16</v>
      </c>
      <c r="H2657">
        <v>5</v>
      </c>
      <c r="I2657">
        <v>68146.05</v>
      </c>
      <c r="J2657" t="s">
        <v>2267</v>
      </c>
      <c r="K2657" s="4">
        <f t="shared" si="41"/>
        <v>5678.8375000000005</v>
      </c>
      <c r="L2657" s="6">
        <v>5678.8375000000005</v>
      </c>
    </row>
    <row r="2658" spans="1:12" x14ac:dyDescent="0.25">
      <c r="A2658">
        <v>3657</v>
      </c>
      <c r="B2658">
        <v>45061</v>
      </c>
      <c r="C2658" t="s">
        <v>56</v>
      </c>
      <c r="D2658" t="s">
        <v>1219</v>
      </c>
      <c r="E2658" t="s">
        <v>14</v>
      </c>
      <c r="F2658" t="s">
        <v>237</v>
      </c>
      <c r="G2658" t="s">
        <v>35</v>
      </c>
      <c r="H2658">
        <v>19</v>
      </c>
      <c r="I2658">
        <v>61763.199999999997</v>
      </c>
      <c r="J2658" t="s">
        <v>8772</v>
      </c>
      <c r="K2658" s="4">
        <f t="shared" si="41"/>
        <v>5146.9333333333334</v>
      </c>
      <c r="L2658" s="6">
        <v>5146.9333333333334</v>
      </c>
    </row>
    <row r="2659" spans="1:12" x14ac:dyDescent="0.25">
      <c r="A2659">
        <v>3658</v>
      </c>
      <c r="B2659">
        <v>45135</v>
      </c>
      <c r="C2659" t="s">
        <v>28</v>
      </c>
      <c r="D2659" t="s">
        <v>936</v>
      </c>
      <c r="E2659" t="s">
        <v>24</v>
      </c>
      <c r="F2659" t="s">
        <v>363</v>
      </c>
      <c r="G2659" t="s">
        <v>35</v>
      </c>
      <c r="H2659">
        <v>17</v>
      </c>
      <c r="I2659">
        <v>84769.21</v>
      </c>
      <c r="J2659" t="s">
        <v>3149</v>
      </c>
      <c r="K2659" s="4">
        <f t="shared" si="41"/>
        <v>7064.1008333333339</v>
      </c>
      <c r="L2659" s="6">
        <v>7064.1008333333339</v>
      </c>
    </row>
    <row r="2660" spans="1:12" x14ac:dyDescent="0.25">
      <c r="A2660">
        <v>3659</v>
      </c>
      <c r="B2660">
        <v>45106</v>
      </c>
      <c r="C2660" t="s">
        <v>497</v>
      </c>
      <c r="D2660" t="s">
        <v>764</v>
      </c>
      <c r="E2660" t="s">
        <v>14</v>
      </c>
      <c r="F2660" t="s">
        <v>170</v>
      </c>
      <c r="G2660" t="s">
        <v>35</v>
      </c>
      <c r="H2660">
        <v>3</v>
      </c>
      <c r="I2660">
        <v>64613.68</v>
      </c>
      <c r="J2660" t="s">
        <v>1975</v>
      </c>
      <c r="K2660" s="4">
        <f t="shared" si="41"/>
        <v>5384.4733333333334</v>
      </c>
      <c r="L2660" s="6">
        <v>5384.4733333333334</v>
      </c>
    </row>
    <row r="2661" spans="1:12" x14ac:dyDescent="0.25">
      <c r="A2661">
        <v>3660</v>
      </c>
      <c r="B2661">
        <v>45064</v>
      </c>
      <c r="C2661" t="s">
        <v>393</v>
      </c>
      <c r="D2661" t="s">
        <v>60</v>
      </c>
      <c r="E2661" t="s">
        <v>30</v>
      </c>
      <c r="F2661" t="s">
        <v>89</v>
      </c>
      <c r="G2661" t="s">
        <v>16</v>
      </c>
      <c r="H2661">
        <v>3</v>
      </c>
      <c r="I2661">
        <v>96575.82</v>
      </c>
      <c r="J2661" t="s">
        <v>2700</v>
      </c>
      <c r="K2661" s="4">
        <f t="shared" si="41"/>
        <v>8047.9850000000006</v>
      </c>
      <c r="L2661" s="6">
        <v>8047.9850000000006</v>
      </c>
    </row>
    <row r="2662" spans="1:12" x14ac:dyDescent="0.25">
      <c r="A2662">
        <v>3661</v>
      </c>
      <c r="B2662">
        <v>45073</v>
      </c>
      <c r="C2662" t="s">
        <v>65</v>
      </c>
      <c r="D2662" t="s">
        <v>293</v>
      </c>
      <c r="E2662" t="s">
        <v>24</v>
      </c>
      <c r="F2662" t="s">
        <v>198</v>
      </c>
      <c r="G2662" t="s">
        <v>21</v>
      </c>
      <c r="H2662">
        <v>9</v>
      </c>
      <c r="I2662">
        <v>94380.7</v>
      </c>
      <c r="J2662" t="s">
        <v>4539</v>
      </c>
      <c r="K2662" s="4">
        <f t="shared" si="41"/>
        <v>7865.0583333333334</v>
      </c>
      <c r="L2662" s="6">
        <v>7865.0583333333334</v>
      </c>
    </row>
    <row r="2663" spans="1:12" x14ac:dyDescent="0.25">
      <c r="A2663">
        <v>3662</v>
      </c>
      <c r="B2663">
        <v>45093</v>
      </c>
      <c r="C2663" t="s">
        <v>133</v>
      </c>
      <c r="D2663" t="s">
        <v>1306</v>
      </c>
      <c r="E2663" t="s">
        <v>24</v>
      </c>
      <c r="F2663" t="s">
        <v>189</v>
      </c>
      <c r="G2663" t="s">
        <v>16</v>
      </c>
      <c r="H2663">
        <v>9</v>
      </c>
      <c r="I2663">
        <v>97150.57</v>
      </c>
      <c r="J2663" t="s">
        <v>2233</v>
      </c>
      <c r="K2663" s="4">
        <f t="shared" si="41"/>
        <v>8095.8808333333336</v>
      </c>
      <c r="L2663" s="6">
        <v>8095.8808333333336</v>
      </c>
    </row>
    <row r="2664" spans="1:12" x14ac:dyDescent="0.25">
      <c r="A2664">
        <v>3663</v>
      </c>
      <c r="B2664">
        <v>45096</v>
      </c>
      <c r="C2664" t="s">
        <v>613</v>
      </c>
      <c r="D2664" t="s">
        <v>146</v>
      </c>
      <c r="E2664" t="s">
        <v>30</v>
      </c>
      <c r="F2664" t="s">
        <v>69</v>
      </c>
      <c r="G2664" t="s">
        <v>26</v>
      </c>
      <c r="H2664">
        <v>10</v>
      </c>
      <c r="I2664">
        <v>83708.240000000005</v>
      </c>
      <c r="J2664" t="s">
        <v>13795</v>
      </c>
      <c r="K2664" s="4">
        <f t="shared" si="41"/>
        <v>6975.6866666666674</v>
      </c>
      <c r="L2664" s="6">
        <v>6975.6866666666674</v>
      </c>
    </row>
    <row r="2665" spans="1:12" x14ac:dyDescent="0.25">
      <c r="A2665">
        <v>3664</v>
      </c>
      <c r="B2665">
        <v>45112</v>
      </c>
      <c r="C2665" t="s">
        <v>653</v>
      </c>
      <c r="D2665" t="s">
        <v>1244</v>
      </c>
      <c r="E2665" t="s">
        <v>30</v>
      </c>
      <c r="F2665" t="s">
        <v>203</v>
      </c>
      <c r="G2665" t="s">
        <v>26</v>
      </c>
      <c r="H2665">
        <v>3</v>
      </c>
      <c r="I2665">
        <v>90444.25</v>
      </c>
      <c r="J2665" t="s">
        <v>4462</v>
      </c>
      <c r="K2665" s="4">
        <f t="shared" si="41"/>
        <v>7537.020833333333</v>
      </c>
      <c r="L2665" s="6">
        <v>7537.020833333333</v>
      </c>
    </row>
    <row r="2666" spans="1:12" x14ac:dyDescent="0.25">
      <c r="A2666">
        <v>3665</v>
      </c>
      <c r="B2666">
        <v>45141</v>
      </c>
      <c r="C2666" t="s">
        <v>1078</v>
      </c>
      <c r="D2666" t="s">
        <v>1157</v>
      </c>
      <c r="E2666" t="s">
        <v>24</v>
      </c>
      <c r="F2666" t="s">
        <v>214</v>
      </c>
      <c r="G2666" t="s">
        <v>16</v>
      </c>
      <c r="H2666">
        <v>17</v>
      </c>
      <c r="I2666">
        <v>43495.22</v>
      </c>
      <c r="J2666" t="s">
        <v>1981</v>
      </c>
      <c r="K2666" s="4">
        <f t="shared" si="41"/>
        <v>3624.6016666666669</v>
      </c>
      <c r="L2666" s="6">
        <v>3624.6016666666669</v>
      </c>
    </row>
    <row r="2667" spans="1:12" x14ac:dyDescent="0.25">
      <c r="A2667">
        <v>3666</v>
      </c>
      <c r="B2667">
        <v>45083</v>
      </c>
      <c r="C2667" t="s">
        <v>238</v>
      </c>
      <c r="D2667" t="s">
        <v>1131</v>
      </c>
      <c r="E2667" t="s">
        <v>14</v>
      </c>
      <c r="F2667" t="s">
        <v>246</v>
      </c>
      <c r="G2667" t="s">
        <v>16</v>
      </c>
      <c r="H2667">
        <v>3</v>
      </c>
      <c r="I2667">
        <v>47424.67</v>
      </c>
      <c r="J2667" t="s">
        <v>4183</v>
      </c>
      <c r="K2667" s="4">
        <f t="shared" si="41"/>
        <v>3952.0558333333333</v>
      </c>
      <c r="L2667" s="6">
        <v>3952.0558333333333</v>
      </c>
    </row>
    <row r="2668" spans="1:12" x14ac:dyDescent="0.25">
      <c r="A2668">
        <v>3667</v>
      </c>
      <c r="B2668">
        <v>45121</v>
      </c>
      <c r="C2668" t="s">
        <v>381</v>
      </c>
      <c r="D2668" t="s">
        <v>1217</v>
      </c>
      <c r="E2668" t="s">
        <v>24</v>
      </c>
      <c r="F2668" t="s">
        <v>298</v>
      </c>
      <c r="G2668" t="s">
        <v>35</v>
      </c>
      <c r="H2668">
        <v>14</v>
      </c>
      <c r="I2668">
        <v>70944.97</v>
      </c>
      <c r="J2668" t="s">
        <v>4278</v>
      </c>
      <c r="K2668" s="4">
        <f t="shared" si="41"/>
        <v>5912.0808333333334</v>
      </c>
      <c r="L2668" s="6">
        <v>5912.0808333333334</v>
      </c>
    </row>
    <row r="2669" spans="1:12" x14ac:dyDescent="0.25">
      <c r="A2669">
        <v>3668</v>
      </c>
      <c r="B2669">
        <v>45089</v>
      </c>
      <c r="C2669" t="s">
        <v>254</v>
      </c>
      <c r="D2669" t="s">
        <v>419</v>
      </c>
      <c r="E2669" t="s">
        <v>14</v>
      </c>
      <c r="F2669" t="s">
        <v>52</v>
      </c>
      <c r="G2669" t="s">
        <v>35</v>
      </c>
      <c r="H2669">
        <v>5</v>
      </c>
      <c r="I2669">
        <v>73796.350000000006</v>
      </c>
      <c r="J2669" t="s">
        <v>1968</v>
      </c>
      <c r="K2669" s="4">
        <f t="shared" si="41"/>
        <v>6149.6958333333341</v>
      </c>
      <c r="L2669" s="6">
        <v>6149.6958333333341</v>
      </c>
    </row>
    <row r="2670" spans="1:12" x14ac:dyDescent="0.25">
      <c r="A2670">
        <v>3669</v>
      </c>
      <c r="B2670">
        <v>45088</v>
      </c>
      <c r="C2670" t="s">
        <v>70</v>
      </c>
      <c r="D2670" t="s">
        <v>585</v>
      </c>
      <c r="E2670" t="s">
        <v>30</v>
      </c>
      <c r="F2670" t="s">
        <v>78</v>
      </c>
      <c r="G2670" t="s">
        <v>35</v>
      </c>
      <c r="H2670">
        <v>19</v>
      </c>
      <c r="I2670">
        <v>49070.75</v>
      </c>
      <c r="J2670" t="s">
        <v>2943</v>
      </c>
      <c r="K2670" s="4">
        <f t="shared" si="41"/>
        <v>4089.2291666666665</v>
      </c>
      <c r="L2670" s="6">
        <v>4089.2291666666665</v>
      </c>
    </row>
    <row r="2671" spans="1:12" x14ac:dyDescent="0.25">
      <c r="A2671">
        <v>3670</v>
      </c>
      <c r="B2671">
        <v>45142</v>
      </c>
      <c r="C2671" t="s">
        <v>416</v>
      </c>
      <c r="D2671" t="s">
        <v>293</v>
      </c>
      <c r="E2671" t="s">
        <v>14</v>
      </c>
      <c r="F2671" t="s">
        <v>58</v>
      </c>
      <c r="G2671" t="s">
        <v>16</v>
      </c>
      <c r="H2671">
        <v>9</v>
      </c>
      <c r="I2671">
        <v>34780.870000000003</v>
      </c>
      <c r="J2671" t="s">
        <v>1439</v>
      </c>
      <c r="K2671" s="4">
        <f t="shared" si="41"/>
        <v>2898.4058333333337</v>
      </c>
      <c r="L2671" s="6">
        <v>2898.4058333333337</v>
      </c>
    </row>
    <row r="2672" spans="1:12" x14ac:dyDescent="0.25">
      <c r="A2672">
        <v>3671</v>
      </c>
      <c r="B2672">
        <v>45139</v>
      </c>
      <c r="C2672" t="s">
        <v>150</v>
      </c>
      <c r="D2672" t="s">
        <v>192</v>
      </c>
      <c r="E2672" t="s">
        <v>30</v>
      </c>
      <c r="F2672" t="s">
        <v>34</v>
      </c>
      <c r="G2672" t="s">
        <v>21</v>
      </c>
      <c r="H2672">
        <v>3</v>
      </c>
      <c r="I2672">
        <v>59913.78</v>
      </c>
      <c r="J2672" t="s">
        <v>1962</v>
      </c>
      <c r="K2672" s="4">
        <f t="shared" si="41"/>
        <v>4992.8149999999996</v>
      </c>
      <c r="L2672" s="6">
        <v>4992.8149999999996</v>
      </c>
    </row>
    <row r="2673" spans="1:12" x14ac:dyDescent="0.25">
      <c r="A2673">
        <v>3672</v>
      </c>
      <c r="B2673">
        <v>45137</v>
      </c>
      <c r="C2673" t="s">
        <v>194</v>
      </c>
      <c r="D2673" t="s">
        <v>451</v>
      </c>
      <c r="E2673" t="s">
        <v>24</v>
      </c>
      <c r="F2673" t="s">
        <v>164</v>
      </c>
      <c r="G2673" t="s">
        <v>16</v>
      </c>
      <c r="H2673">
        <v>20</v>
      </c>
      <c r="I2673">
        <v>86136.69</v>
      </c>
      <c r="J2673" t="s">
        <v>4350</v>
      </c>
      <c r="K2673" s="4">
        <f t="shared" si="41"/>
        <v>7178.0574999999999</v>
      </c>
      <c r="L2673" s="6">
        <v>7178.0574999999999</v>
      </c>
    </row>
    <row r="2674" spans="1:12" x14ac:dyDescent="0.25">
      <c r="A2674">
        <v>3673</v>
      </c>
      <c r="B2674">
        <v>45123</v>
      </c>
      <c r="C2674" t="s">
        <v>62</v>
      </c>
      <c r="D2674" t="s">
        <v>1067</v>
      </c>
      <c r="E2674" t="s">
        <v>14</v>
      </c>
      <c r="F2674" t="s">
        <v>170</v>
      </c>
      <c r="G2674" t="s">
        <v>21</v>
      </c>
      <c r="H2674">
        <v>17</v>
      </c>
      <c r="I2674">
        <v>41630.58</v>
      </c>
      <c r="J2674" t="s">
        <v>1404</v>
      </c>
      <c r="K2674" s="4">
        <f t="shared" si="41"/>
        <v>3469.2150000000001</v>
      </c>
      <c r="L2674" s="6">
        <v>3469.2150000000001</v>
      </c>
    </row>
    <row r="2675" spans="1:12" x14ac:dyDescent="0.25">
      <c r="A2675">
        <v>3674</v>
      </c>
      <c r="B2675">
        <v>45110</v>
      </c>
      <c r="C2675" t="s">
        <v>1134</v>
      </c>
      <c r="D2675" t="s">
        <v>469</v>
      </c>
      <c r="E2675" t="s">
        <v>24</v>
      </c>
      <c r="F2675" t="s">
        <v>64</v>
      </c>
      <c r="G2675" t="s">
        <v>21</v>
      </c>
      <c r="H2675">
        <v>3</v>
      </c>
      <c r="I2675">
        <v>50772.82</v>
      </c>
      <c r="J2675" t="s">
        <v>4146</v>
      </c>
      <c r="K2675" s="4">
        <f t="shared" si="41"/>
        <v>4231.0683333333336</v>
      </c>
      <c r="L2675" s="6">
        <v>4231.0683333333336</v>
      </c>
    </row>
    <row r="2676" spans="1:12" x14ac:dyDescent="0.25">
      <c r="A2676">
        <v>3675</v>
      </c>
      <c r="B2676">
        <v>45097</v>
      </c>
      <c r="C2676" t="s">
        <v>1206</v>
      </c>
      <c r="D2676" t="s">
        <v>107</v>
      </c>
      <c r="E2676" t="s">
        <v>24</v>
      </c>
      <c r="F2676" t="s">
        <v>246</v>
      </c>
      <c r="G2676" t="s">
        <v>16</v>
      </c>
      <c r="H2676">
        <v>16</v>
      </c>
      <c r="I2676">
        <v>42569.71</v>
      </c>
      <c r="J2676" t="s">
        <v>2927</v>
      </c>
      <c r="K2676" s="4">
        <f t="shared" si="41"/>
        <v>3547.4758333333334</v>
      </c>
      <c r="L2676" s="6">
        <v>3547.4758333333334</v>
      </c>
    </row>
    <row r="2677" spans="1:12" x14ac:dyDescent="0.25">
      <c r="A2677">
        <v>3676</v>
      </c>
      <c r="B2677">
        <v>45095</v>
      </c>
      <c r="C2677" t="s">
        <v>133</v>
      </c>
      <c r="D2677" t="s">
        <v>98</v>
      </c>
      <c r="E2677" t="s">
        <v>24</v>
      </c>
      <c r="F2677" t="s">
        <v>94</v>
      </c>
      <c r="G2677" t="s">
        <v>35</v>
      </c>
      <c r="H2677">
        <v>1</v>
      </c>
      <c r="I2677">
        <v>87047.58</v>
      </c>
      <c r="J2677" t="s">
        <v>6452</v>
      </c>
      <c r="K2677" s="4">
        <f t="shared" si="41"/>
        <v>7253.9650000000001</v>
      </c>
      <c r="L2677" s="6">
        <v>7253.9650000000001</v>
      </c>
    </row>
    <row r="2678" spans="1:12" x14ac:dyDescent="0.25">
      <c r="A2678">
        <v>3677</v>
      </c>
      <c r="B2678">
        <v>45075</v>
      </c>
      <c r="C2678" t="s">
        <v>1307</v>
      </c>
      <c r="D2678" t="s">
        <v>723</v>
      </c>
      <c r="E2678" t="s">
        <v>30</v>
      </c>
      <c r="F2678" t="s">
        <v>237</v>
      </c>
      <c r="G2678" t="s">
        <v>16</v>
      </c>
      <c r="H2678">
        <v>17</v>
      </c>
      <c r="I2678">
        <v>94954.84</v>
      </c>
      <c r="J2678" t="s">
        <v>9019</v>
      </c>
      <c r="K2678" s="4">
        <f t="shared" si="41"/>
        <v>7912.9033333333327</v>
      </c>
      <c r="L2678" s="6">
        <v>7912.9033333333327</v>
      </c>
    </row>
    <row r="2679" spans="1:12" x14ac:dyDescent="0.25">
      <c r="A2679">
        <v>3678</v>
      </c>
      <c r="B2679">
        <v>45071</v>
      </c>
      <c r="C2679" t="s">
        <v>452</v>
      </c>
      <c r="D2679" t="s">
        <v>48</v>
      </c>
      <c r="E2679" t="s">
        <v>24</v>
      </c>
      <c r="F2679" t="s">
        <v>363</v>
      </c>
      <c r="G2679" t="s">
        <v>21</v>
      </c>
      <c r="H2679">
        <v>13</v>
      </c>
      <c r="I2679">
        <v>85391.679999999993</v>
      </c>
      <c r="J2679" t="s">
        <v>3087</v>
      </c>
      <c r="K2679" s="4">
        <f t="shared" si="41"/>
        <v>7115.9733333333324</v>
      </c>
      <c r="L2679" s="6">
        <v>7115.9733333333324</v>
      </c>
    </row>
    <row r="2680" spans="1:12" x14ac:dyDescent="0.25">
      <c r="A2680">
        <v>3679</v>
      </c>
      <c r="B2680">
        <v>45056</v>
      </c>
      <c r="C2680" t="s">
        <v>28</v>
      </c>
      <c r="D2680" t="s">
        <v>1308</v>
      </c>
      <c r="E2680" t="s">
        <v>30</v>
      </c>
      <c r="F2680" t="s">
        <v>290</v>
      </c>
      <c r="G2680" t="s">
        <v>21</v>
      </c>
      <c r="H2680">
        <v>8</v>
      </c>
      <c r="I2680">
        <v>41046.75</v>
      </c>
      <c r="J2680" t="s">
        <v>3748</v>
      </c>
      <c r="K2680" s="4">
        <f t="shared" si="41"/>
        <v>3420.5625</v>
      </c>
      <c r="L2680" s="6">
        <v>3420.5625</v>
      </c>
    </row>
    <row r="2681" spans="1:12" x14ac:dyDescent="0.25">
      <c r="A2681">
        <v>3680</v>
      </c>
      <c r="B2681">
        <v>45116</v>
      </c>
      <c r="C2681" t="s">
        <v>872</v>
      </c>
      <c r="D2681" t="s">
        <v>469</v>
      </c>
      <c r="E2681" t="s">
        <v>24</v>
      </c>
      <c r="F2681" t="s">
        <v>214</v>
      </c>
      <c r="G2681" t="s">
        <v>35</v>
      </c>
      <c r="H2681">
        <v>13</v>
      </c>
      <c r="I2681">
        <v>97366.45</v>
      </c>
      <c r="J2681" t="s">
        <v>7538</v>
      </c>
      <c r="K2681" s="4">
        <f t="shared" si="41"/>
        <v>8113.8708333333334</v>
      </c>
      <c r="L2681" s="6">
        <v>8113.8708333333334</v>
      </c>
    </row>
    <row r="2682" spans="1:12" x14ac:dyDescent="0.25">
      <c r="A2682">
        <v>3681</v>
      </c>
      <c r="B2682">
        <v>45128</v>
      </c>
      <c r="C2682" t="s">
        <v>377</v>
      </c>
      <c r="D2682" t="s">
        <v>1294</v>
      </c>
      <c r="E2682" t="s">
        <v>24</v>
      </c>
      <c r="F2682" t="s">
        <v>147</v>
      </c>
      <c r="G2682" t="s">
        <v>26</v>
      </c>
      <c r="H2682">
        <v>10</v>
      </c>
      <c r="I2682">
        <v>61454.67</v>
      </c>
      <c r="J2682" t="s">
        <v>3132</v>
      </c>
      <c r="K2682" s="4">
        <f t="shared" si="41"/>
        <v>5121.2224999999999</v>
      </c>
      <c r="L2682" s="6">
        <v>5121.2224999999999</v>
      </c>
    </row>
    <row r="2683" spans="1:12" x14ac:dyDescent="0.25">
      <c r="A2683">
        <v>3682</v>
      </c>
      <c r="B2683">
        <v>45112</v>
      </c>
      <c r="C2683" t="s">
        <v>856</v>
      </c>
      <c r="D2683" t="s">
        <v>19</v>
      </c>
      <c r="E2683" t="s">
        <v>30</v>
      </c>
      <c r="F2683" t="s">
        <v>220</v>
      </c>
      <c r="G2683" t="s">
        <v>26</v>
      </c>
      <c r="H2683">
        <v>5</v>
      </c>
      <c r="I2683">
        <v>42151.68</v>
      </c>
      <c r="J2683" t="s">
        <v>2397</v>
      </c>
      <c r="K2683" s="4">
        <f t="shared" si="41"/>
        <v>3512.64</v>
      </c>
      <c r="L2683" s="6">
        <v>3512.64</v>
      </c>
    </row>
    <row r="2684" spans="1:12" x14ac:dyDescent="0.25">
      <c r="A2684">
        <v>3683</v>
      </c>
      <c r="B2684">
        <v>45132</v>
      </c>
      <c r="C2684" t="s">
        <v>574</v>
      </c>
      <c r="D2684" t="s">
        <v>1309</v>
      </c>
      <c r="E2684" t="s">
        <v>30</v>
      </c>
      <c r="F2684" t="s">
        <v>235</v>
      </c>
      <c r="G2684" t="s">
        <v>21</v>
      </c>
      <c r="H2684">
        <v>14</v>
      </c>
      <c r="I2684">
        <v>65507.93</v>
      </c>
      <c r="J2684" t="s">
        <v>4383</v>
      </c>
      <c r="K2684" s="4">
        <f t="shared" si="41"/>
        <v>5458.9941666666664</v>
      </c>
      <c r="L2684" s="6">
        <v>5458.9941666666664</v>
      </c>
    </row>
    <row r="2685" spans="1:12" x14ac:dyDescent="0.25">
      <c r="A2685">
        <v>3684</v>
      </c>
      <c r="B2685">
        <v>45136</v>
      </c>
      <c r="C2685" t="s">
        <v>676</v>
      </c>
      <c r="D2685" t="s">
        <v>368</v>
      </c>
      <c r="E2685" t="s">
        <v>30</v>
      </c>
      <c r="F2685" t="s">
        <v>264</v>
      </c>
      <c r="G2685" t="s">
        <v>26</v>
      </c>
      <c r="H2685">
        <v>13</v>
      </c>
      <c r="I2685">
        <v>77438.52</v>
      </c>
      <c r="J2685" t="s">
        <v>7231</v>
      </c>
      <c r="K2685" s="4">
        <f t="shared" si="41"/>
        <v>6453.21</v>
      </c>
      <c r="L2685" s="6">
        <v>6453.21</v>
      </c>
    </row>
    <row r="2686" spans="1:12" x14ac:dyDescent="0.25">
      <c r="A2686">
        <v>3685</v>
      </c>
      <c r="B2686">
        <v>45105</v>
      </c>
      <c r="C2686" t="s">
        <v>213</v>
      </c>
      <c r="D2686" t="s">
        <v>1173</v>
      </c>
      <c r="E2686" t="s">
        <v>24</v>
      </c>
      <c r="F2686" t="s">
        <v>173</v>
      </c>
      <c r="G2686" t="s">
        <v>26</v>
      </c>
      <c r="H2686">
        <v>19</v>
      </c>
      <c r="I2686">
        <v>58042.33</v>
      </c>
      <c r="J2686" t="s">
        <v>3269</v>
      </c>
      <c r="K2686" s="4">
        <f t="shared" si="41"/>
        <v>4836.8608333333332</v>
      </c>
      <c r="L2686" s="6">
        <v>4836.8608333333332</v>
      </c>
    </row>
    <row r="2687" spans="1:12" x14ac:dyDescent="0.25">
      <c r="A2687">
        <v>3686</v>
      </c>
      <c r="B2687">
        <v>45094</v>
      </c>
      <c r="C2687" t="s">
        <v>136</v>
      </c>
      <c r="D2687" t="s">
        <v>517</v>
      </c>
      <c r="E2687" t="s">
        <v>14</v>
      </c>
      <c r="F2687" t="s">
        <v>264</v>
      </c>
      <c r="G2687" t="s">
        <v>16</v>
      </c>
      <c r="H2687">
        <v>0</v>
      </c>
      <c r="I2687">
        <v>68261.77</v>
      </c>
      <c r="J2687" t="s">
        <v>1578</v>
      </c>
      <c r="K2687" s="4">
        <f t="shared" si="41"/>
        <v>5688.480833333334</v>
      </c>
      <c r="L2687" s="6">
        <v>5688.480833333334</v>
      </c>
    </row>
    <row r="2688" spans="1:12" x14ac:dyDescent="0.25">
      <c r="A2688">
        <v>3687</v>
      </c>
      <c r="B2688">
        <v>45118</v>
      </c>
      <c r="C2688" t="s">
        <v>1205</v>
      </c>
      <c r="D2688" t="s">
        <v>347</v>
      </c>
      <c r="E2688" t="s">
        <v>30</v>
      </c>
      <c r="F2688" t="s">
        <v>142</v>
      </c>
      <c r="G2688" t="s">
        <v>26</v>
      </c>
      <c r="H2688">
        <v>18</v>
      </c>
      <c r="I2688">
        <v>31188.49</v>
      </c>
      <c r="J2688" t="s">
        <v>5992</v>
      </c>
      <c r="K2688" s="4">
        <f t="shared" si="41"/>
        <v>2599.0408333333335</v>
      </c>
      <c r="L2688" s="6">
        <v>2599.0408333333335</v>
      </c>
    </row>
    <row r="2689" spans="1:12" x14ac:dyDescent="0.25">
      <c r="A2689">
        <v>3688</v>
      </c>
      <c r="B2689">
        <v>45074</v>
      </c>
      <c r="C2689" t="s">
        <v>156</v>
      </c>
      <c r="D2689" t="s">
        <v>871</v>
      </c>
      <c r="E2689" t="s">
        <v>14</v>
      </c>
      <c r="F2689" t="s">
        <v>164</v>
      </c>
      <c r="G2689" t="s">
        <v>35</v>
      </c>
      <c r="H2689">
        <v>3</v>
      </c>
      <c r="I2689">
        <v>50236.43</v>
      </c>
      <c r="J2689" t="s">
        <v>4331</v>
      </c>
      <c r="K2689" s="4">
        <f t="shared" si="41"/>
        <v>4186.3691666666664</v>
      </c>
      <c r="L2689" s="6">
        <v>4186.3691666666664</v>
      </c>
    </row>
    <row r="2690" spans="1:12" x14ac:dyDescent="0.25">
      <c r="A2690">
        <v>3689</v>
      </c>
      <c r="B2690">
        <v>45106</v>
      </c>
      <c r="C2690" t="s">
        <v>373</v>
      </c>
      <c r="D2690" t="s">
        <v>951</v>
      </c>
      <c r="E2690" t="s">
        <v>14</v>
      </c>
      <c r="F2690" t="s">
        <v>205</v>
      </c>
      <c r="G2690" t="s">
        <v>26</v>
      </c>
      <c r="H2690">
        <v>7</v>
      </c>
      <c r="I2690">
        <v>44437.919999999998</v>
      </c>
      <c r="J2690" t="s">
        <v>3087</v>
      </c>
      <c r="K2690" s="4">
        <f t="shared" si="41"/>
        <v>3703.16</v>
      </c>
      <c r="L2690" s="6">
        <v>3703.16</v>
      </c>
    </row>
    <row r="2691" spans="1:12" x14ac:dyDescent="0.25">
      <c r="A2691">
        <v>3690</v>
      </c>
      <c r="B2691">
        <v>45115</v>
      </c>
      <c r="C2691" t="s">
        <v>270</v>
      </c>
      <c r="D2691" t="s">
        <v>149</v>
      </c>
      <c r="E2691" t="s">
        <v>14</v>
      </c>
      <c r="F2691" t="s">
        <v>246</v>
      </c>
      <c r="G2691" t="s">
        <v>16</v>
      </c>
      <c r="H2691">
        <v>2</v>
      </c>
      <c r="I2691">
        <v>54702.95</v>
      </c>
      <c r="J2691" t="s">
        <v>5551</v>
      </c>
      <c r="K2691" s="4">
        <f t="shared" ref="K2691:K2754" si="42">I2691/12</f>
        <v>4558.5791666666664</v>
      </c>
      <c r="L2691" s="6">
        <v>4558.5791666666664</v>
      </c>
    </row>
    <row r="2692" spans="1:12" x14ac:dyDescent="0.25">
      <c r="A2692">
        <v>3691</v>
      </c>
      <c r="B2692">
        <v>45065</v>
      </c>
      <c r="C2692" t="s">
        <v>136</v>
      </c>
      <c r="D2692" t="s">
        <v>510</v>
      </c>
      <c r="E2692" t="s">
        <v>30</v>
      </c>
      <c r="F2692" t="s">
        <v>84</v>
      </c>
      <c r="G2692" t="s">
        <v>35</v>
      </c>
      <c r="H2692">
        <v>18</v>
      </c>
      <c r="I2692">
        <v>74473.95</v>
      </c>
      <c r="J2692" t="s">
        <v>2611</v>
      </c>
      <c r="K2692" s="4">
        <f t="shared" si="42"/>
        <v>6206.1624999999995</v>
      </c>
      <c r="L2692" s="6">
        <v>6206.1624999999995</v>
      </c>
    </row>
    <row r="2693" spans="1:12" x14ac:dyDescent="0.25">
      <c r="A2693">
        <v>3692</v>
      </c>
      <c r="B2693">
        <v>45122</v>
      </c>
      <c r="C2693" t="s">
        <v>1310</v>
      </c>
      <c r="D2693" t="s">
        <v>192</v>
      </c>
      <c r="E2693" t="s">
        <v>24</v>
      </c>
      <c r="F2693" t="s">
        <v>55</v>
      </c>
      <c r="G2693" t="s">
        <v>16</v>
      </c>
      <c r="H2693">
        <v>12</v>
      </c>
      <c r="I2693">
        <v>39548.74</v>
      </c>
      <c r="J2693" t="s">
        <v>6538</v>
      </c>
      <c r="K2693" s="4">
        <f t="shared" si="42"/>
        <v>3295.728333333333</v>
      </c>
      <c r="L2693" s="6">
        <v>3295.728333333333</v>
      </c>
    </row>
    <row r="2694" spans="1:12" x14ac:dyDescent="0.25">
      <c r="A2694">
        <v>3693</v>
      </c>
      <c r="B2694">
        <v>45094</v>
      </c>
      <c r="C2694" t="s">
        <v>318</v>
      </c>
      <c r="D2694" t="s">
        <v>301</v>
      </c>
      <c r="E2694" t="s">
        <v>24</v>
      </c>
      <c r="F2694" t="s">
        <v>198</v>
      </c>
      <c r="G2694" t="s">
        <v>26</v>
      </c>
      <c r="H2694">
        <v>10</v>
      </c>
      <c r="I2694">
        <v>43079.76</v>
      </c>
      <c r="J2694" t="s">
        <v>3098</v>
      </c>
      <c r="K2694" s="4">
        <f t="shared" si="42"/>
        <v>3589.98</v>
      </c>
      <c r="L2694" s="6">
        <v>3589.98</v>
      </c>
    </row>
    <row r="2695" spans="1:12" x14ac:dyDescent="0.25">
      <c r="A2695">
        <v>3694</v>
      </c>
      <c r="B2695">
        <v>45124</v>
      </c>
      <c r="C2695" t="s">
        <v>218</v>
      </c>
      <c r="D2695" t="s">
        <v>1311</v>
      </c>
      <c r="E2695" t="s">
        <v>24</v>
      </c>
      <c r="F2695" t="s">
        <v>290</v>
      </c>
      <c r="G2695" t="s">
        <v>26</v>
      </c>
      <c r="H2695">
        <v>2</v>
      </c>
      <c r="I2695">
        <v>56967.15</v>
      </c>
      <c r="J2695" t="s">
        <v>6381</v>
      </c>
      <c r="K2695" s="4">
        <f t="shared" si="42"/>
        <v>4747.2624999999998</v>
      </c>
      <c r="L2695" s="6">
        <v>4747.2624999999998</v>
      </c>
    </row>
    <row r="2696" spans="1:12" x14ac:dyDescent="0.25">
      <c r="A2696">
        <v>3695</v>
      </c>
      <c r="B2696">
        <v>45083</v>
      </c>
      <c r="C2696" t="s">
        <v>283</v>
      </c>
      <c r="D2696" t="s">
        <v>63</v>
      </c>
      <c r="E2696" t="s">
        <v>14</v>
      </c>
      <c r="F2696" t="s">
        <v>69</v>
      </c>
      <c r="G2696" t="s">
        <v>21</v>
      </c>
      <c r="H2696">
        <v>8</v>
      </c>
      <c r="I2696">
        <v>86400.79</v>
      </c>
      <c r="J2696" t="s">
        <v>6655</v>
      </c>
      <c r="K2696" s="4">
        <f t="shared" si="42"/>
        <v>7200.0658333333331</v>
      </c>
      <c r="L2696" s="6">
        <v>7200.0658333333331</v>
      </c>
    </row>
    <row r="2697" spans="1:12" x14ac:dyDescent="0.25">
      <c r="A2697">
        <v>3696</v>
      </c>
      <c r="B2697">
        <v>45071</v>
      </c>
      <c r="C2697" t="s">
        <v>519</v>
      </c>
      <c r="D2697" t="s">
        <v>63</v>
      </c>
      <c r="E2697" t="s">
        <v>24</v>
      </c>
      <c r="F2697" t="s">
        <v>203</v>
      </c>
      <c r="G2697" t="s">
        <v>21</v>
      </c>
      <c r="H2697">
        <v>2</v>
      </c>
      <c r="I2697">
        <v>85346.2</v>
      </c>
      <c r="J2697" t="s">
        <v>4757</v>
      </c>
      <c r="K2697" s="4">
        <f t="shared" si="42"/>
        <v>7112.1833333333334</v>
      </c>
      <c r="L2697" s="6">
        <v>7112.1833333333334</v>
      </c>
    </row>
    <row r="2698" spans="1:12" x14ac:dyDescent="0.25">
      <c r="A2698">
        <v>3697</v>
      </c>
      <c r="B2698">
        <v>45140</v>
      </c>
      <c r="C2698" t="s">
        <v>1121</v>
      </c>
      <c r="D2698" t="s">
        <v>981</v>
      </c>
      <c r="E2698" t="s">
        <v>24</v>
      </c>
      <c r="F2698" t="s">
        <v>363</v>
      </c>
      <c r="G2698" t="s">
        <v>16</v>
      </c>
      <c r="H2698">
        <v>5</v>
      </c>
      <c r="I2698">
        <v>46595.46</v>
      </c>
      <c r="J2698" t="s">
        <v>4267</v>
      </c>
      <c r="K2698" s="4">
        <f t="shared" si="42"/>
        <v>3882.9549999999999</v>
      </c>
      <c r="L2698" s="6">
        <v>3882.9549999999999</v>
      </c>
    </row>
    <row r="2699" spans="1:12" x14ac:dyDescent="0.25">
      <c r="A2699">
        <v>3698</v>
      </c>
      <c r="B2699">
        <v>45068</v>
      </c>
      <c r="C2699" t="s">
        <v>631</v>
      </c>
      <c r="D2699" t="s">
        <v>523</v>
      </c>
      <c r="E2699" t="s">
        <v>14</v>
      </c>
      <c r="F2699" t="s">
        <v>132</v>
      </c>
      <c r="G2699" t="s">
        <v>21</v>
      </c>
      <c r="H2699">
        <v>18</v>
      </c>
      <c r="I2699">
        <v>87139.36</v>
      </c>
      <c r="J2699" t="s">
        <v>2920</v>
      </c>
      <c r="K2699" s="4">
        <f t="shared" si="42"/>
        <v>7261.6133333333337</v>
      </c>
      <c r="L2699" s="6">
        <v>7261.6133333333337</v>
      </c>
    </row>
    <row r="2700" spans="1:12" x14ac:dyDescent="0.25">
      <c r="A2700">
        <v>3699</v>
      </c>
      <c r="B2700">
        <v>45128</v>
      </c>
      <c r="C2700" t="s">
        <v>245</v>
      </c>
      <c r="D2700" t="s">
        <v>809</v>
      </c>
      <c r="E2700" t="s">
        <v>30</v>
      </c>
      <c r="F2700" t="s">
        <v>52</v>
      </c>
      <c r="G2700" t="s">
        <v>26</v>
      </c>
      <c r="H2700">
        <v>17</v>
      </c>
      <c r="I2700">
        <v>85027.44</v>
      </c>
      <c r="J2700" t="s">
        <v>6423</v>
      </c>
      <c r="K2700" s="4">
        <f t="shared" si="42"/>
        <v>7085.62</v>
      </c>
      <c r="L2700" s="6">
        <v>7085.62</v>
      </c>
    </row>
    <row r="2701" spans="1:12" x14ac:dyDescent="0.25">
      <c r="A2701">
        <v>3700</v>
      </c>
      <c r="B2701">
        <v>45138</v>
      </c>
      <c r="C2701" t="s">
        <v>238</v>
      </c>
      <c r="D2701" t="s">
        <v>19</v>
      </c>
      <c r="E2701" t="s">
        <v>24</v>
      </c>
      <c r="F2701" t="s">
        <v>145</v>
      </c>
      <c r="G2701" t="s">
        <v>21</v>
      </c>
      <c r="H2701">
        <v>15</v>
      </c>
      <c r="I2701">
        <v>83938.71</v>
      </c>
      <c r="J2701" t="s">
        <v>2883</v>
      </c>
      <c r="K2701" s="4">
        <f t="shared" si="42"/>
        <v>6994.8925000000008</v>
      </c>
      <c r="L2701" s="6">
        <v>6994.8925000000008</v>
      </c>
    </row>
    <row r="2702" spans="1:12" x14ac:dyDescent="0.25">
      <c r="A2702">
        <v>3701</v>
      </c>
      <c r="B2702">
        <v>45053</v>
      </c>
      <c r="C2702" t="s">
        <v>168</v>
      </c>
      <c r="D2702" t="s">
        <v>326</v>
      </c>
      <c r="E2702" t="s">
        <v>14</v>
      </c>
      <c r="F2702" t="s">
        <v>363</v>
      </c>
      <c r="G2702" t="s">
        <v>26</v>
      </c>
      <c r="H2702">
        <v>11</v>
      </c>
      <c r="I2702">
        <v>64245.13</v>
      </c>
      <c r="J2702" t="s">
        <v>2628</v>
      </c>
      <c r="K2702" s="4">
        <f t="shared" si="42"/>
        <v>5353.7608333333328</v>
      </c>
      <c r="L2702" s="6">
        <v>5353.7608333333328</v>
      </c>
    </row>
    <row r="2703" spans="1:12" x14ac:dyDescent="0.25">
      <c r="A2703">
        <v>3702</v>
      </c>
      <c r="B2703">
        <v>45058</v>
      </c>
      <c r="C2703" t="s">
        <v>1312</v>
      </c>
      <c r="D2703" t="s">
        <v>1185</v>
      </c>
      <c r="E2703" t="s">
        <v>30</v>
      </c>
      <c r="F2703" t="s">
        <v>61</v>
      </c>
      <c r="G2703" t="s">
        <v>21</v>
      </c>
      <c r="H2703">
        <v>4</v>
      </c>
      <c r="I2703">
        <v>30513.62</v>
      </c>
      <c r="J2703" t="s">
        <v>4189</v>
      </c>
      <c r="K2703" s="4">
        <f t="shared" si="42"/>
        <v>2542.8016666666667</v>
      </c>
      <c r="L2703" s="6">
        <v>2542.8016666666667</v>
      </c>
    </row>
    <row r="2704" spans="1:12" x14ac:dyDescent="0.25">
      <c r="A2704">
        <v>3703</v>
      </c>
      <c r="B2704">
        <v>45127</v>
      </c>
      <c r="C2704" t="s">
        <v>130</v>
      </c>
      <c r="D2704" t="s">
        <v>1297</v>
      </c>
      <c r="E2704" t="s">
        <v>14</v>
      </c>
      <c r="F2704" t="s">
        <v>34</v>
      </c>
      <c r="G2704" t="s">
        <v>26</v>
      </c>
      <c r="H2704">
        <v>5</v>
      </c>
      <c r="I2704">
        <v>51414.66</v>
      </c>
      <c r="J2704" t="s">
        <v>1678</v>
      </c>
      <c r="K2704" s="4">
        <f t="shared" si="42"/>
        <v>4284.5550000000003</v>
      </c>
      <c r="L2704" s="6">
        <v>4284.5550000000003</v>
      </c>
    </row>
    <row r="2705" spans="1:12" x14ac:dyDescent="0.25">
      <c r="A2705">
        <v>3704</v>
      </c>
      <c r="B2705">
        <v>45102</v>
      </c>
      <c r="C2705" t="s">
        <v>87</v>
      </c>
      <c r="D2705" t="s">
        <v>262</v>
      </c>
      <c r="E2705" t="s">
        <v>30</v>
      </c>
      <c r="F2705" t="s">
        <v>78</v>
      </c>
      <c r="G2705" t="s">
        <v>26</v>
      </c>
      <c r="H2705">
        <v>11</v>
      </c>
      <c r="I2705">
        <v>37890.85</v>
      </c>
      <c r="J2705" t="s">
        <v>3890</v>
      </c>
      <c r="K2705" s="4">
        <f t="shared" si="42"/>
        <v>3157.5708333333332</v>
      </c>
      <c r="L2705" s="6">
        <v>3157.5708333333332</v>
      </c>
    </row>
    <row r="2706" spans="1:12" x14ac:dyDescent="0.25">
      <c r="A2706">
        <v>3705</v>
      </c>
      <c r="B2706">
        <v>45110</v>
      </c>
      <c r="C2706" t="s">
        <v>136</v>
      </c>
      <c r="D2706" t="s">
        <v>66</v>
      </c>
      <c r="E2706" t="s">
        <v>14</v>
      </c>
      <c r="F2706" t="s">
        <v>265</v>
      </c>
      <c r="G2706" t="s">
        <v>26</v>
      </c>
      <c r="H2706">
        <v>13</v>
      </c>
      <c r="I2706">
        <v>53964.07</v>
      </c>
      <c r="J2706" t="s">
        <v>8670</v>
      </c>
      <c r="K2706" s="4">
        <f t="shared" si="42"/>
        <v>4497.0058333333336</v>
      </c>
      <c r="L2706" s="6">
        <v>4497.0058333333336</v>
      </c>
    </row>
    <row r="2707" spans="1:12" x14ac:dyDescent="0.25">
      <c r="A2707">
        <v>3706</v>
      </c>
      <c r="B2707">
        <v>45141</v>
      </c>
      <c r="C2707" t="s">
        <v>194</v>
      </c>
      <c r="D2707" t="s">
        <v>274</v>
      </c>
      <c r="E2707" t="s">
        <v>14</v>
      </c>
      <c r="F2707" t="s">
        <v>142</v>
      </c>
      <c r="G2707" t="s">
        <v>21</v>
      </c>
      <c r="H2707">
        <v>12</v>
      </c>
      <c r="I2707">
        <v>31220.62</v>
      </c>
      <c r="J2707" t="s">
        <v>5206</v>
      </c>
      <c r="K2707" s="4">
        <f t="shared" si="42"/>
        <v>2601.7183333333332</v>
      </c>
      <c r="L2707" s="6">
        <v>2601.7183333333332</v>
      </c>
    </row>
    <row r="2708" spans="1:12" x14ac:dyDescent="0.25">
      <c r="A2708">
        <v>3707</v>
      </c>
      <c r="B2708">
        <v>45099</v>
      </c>
      <c r="C2708" t="s">
        <v>676</v>
      </c>
      <c r="D2708" t="s">
        <v>933</v>
      </c>
      <c r="E2708" t="s">
        <v>14</v>
      </c>
      <c r="F2708" t="s">
        <v>25</v>
      </c>
      <c r="G2708" t="s">
        <v>35</v>
      </c>
      <c r="H2708">
        <v>8</v>
      </c>
      <c r="I2708">
        <v>44815.48</v>
      </c>
      <c r="J2708" t="s">
        <v>3186</v>
      </c>
      <c r="K2708" s="4">
        <f t="shared" si="42"/>
        <v>3734.6233333333334</v>
      </c>
      <c r="L2708" s="6">
        <v>3734.6233333333334</v>
      </c>
    </row>
    <row r="2709" spans="1:12" x14ac:dyDescent="0.25">
      <c r="A2709">
        <v>3708</v>
      </c>
      <c r="B2709">
        <v>45053</v>
      </c>
      <c r="C2709" t="s">
        <v>354</v>
      </c>
      <c r="D2709" t="s">
        <v>192</v>
      </c>
      <c r="E2709" t="s">
        <v>30</v>
      </c>
      <c r="F2709" t="s">
        <v>147</v>
      </c>
      <c r="G2709" t="s">
        <v>35</v>
      </c>
      <c r="H2709">
        <v>3</v>
      </c>
      <c r="I2709">
        <v>39376.21</v>
      </c>
      <c r="J2709" t="s">
        <v>7464</v>
      </c>
      <c r="K2709" s="4">
        <f t="shared" si="42"/>
        <v>3281.3508333333334</v>
      </c>
      <c r="L2709" s="6">
        <v>3281.3508333333334</v>
      </c>
    </row>
    <row r="2710" spans="1:12" x14ac:dyDescent="0.25">
      <c r="A2710">
        <v>3709</v>
      </c>
      <c r="B2710">
        <v>45073</v>
      </c>
      <c r="C2710" t="s">
        <v>50</v>
      </c>
      <c r="D2710" t="s">
        <v>326</v>
      </c>
      <c r="E2710" t="s">
        <v>30</v>
      </c>
      <c r="F2710" t="s">
        <v>69</v>
      </c>
      <c r="G2710" t="s">
        <v>21</v>
      </c>
      <c r="H2710">
        <v>0</v>
      </c>
      <c r="I2710">
        <v>70460.61</v>
      </c>
      <c r="J2710" t="s">
        <v>1426</v>
      </c>
      <c r="K2710" s="4">
        <f t="shared" si="42"/>
        <v>5871.7174999999997</v>
      </c>
      <c r="L2710" s="6">
        <v>5871.7174999999997</v>
      </c>
    </row>
    <row r="2711" spans="1:12" x14ac:dyDescent="0.25">
      <c r="A2711">
        <v>3710</v>
      </c>
      <c r="B2711">
        <v>45114</v>
      </c>
      <c r="C2711" t="s">
        <v>114</v>
      </c>
      <c r="D2711" t="s">
        <v>552</v>
      </c>
      <c r="E2711" t="s">
        <v>24</v>
      </c>
      <c r="F2711" t="s">
        <v>84</v>
      </c>
      <c r="G2711" t="s">
        <v>16</v>
      </c>
      <c r="H2711">
        <v>7</v>
      </c>
      <c r="I2711">
        <v>55471.24</v>
      </c>
      <c r="J2711" t="s">
        <v>7067</v>
      </c>
      <c r="K2711" s="4">
        <f t="shared" si="42"/>
        <v>4622.6033333333335</v>
      </c>
      <c r="L2711" s="6">
        <v>4622.6033333333335</v>
      </c>
    </row>
    <row r="2712" spans="1:12" x14ac:dyDescent="0.25">
      <c r="A2712">
        <v>3711</v>
      </c>
      <c r="B2712">
        <v>45086</v>
      </c>
      <c r="C2712" t="s">
        <v>500</v>
      </c>
      <c r="D2712" t="s">
        <v>131</v>
      </c>
      <c r="E2712" t="s">
        <v>24</v>
      </c>
      <c r="F2712" t="s">
        <v>211</v>
      </c>
      <c r="G2712" t="s">
        <v>26</v>
      </c>
      <c r="H2712">
        <v>17</v>
      </c>
      <c r="I2712">
        <v>32549.99</v>
      </c>
      <c r="J2712" t="s">
        <v>2022</v>
      </c>
      <c r="K2712" s="4">
        <f t="shared" si="42"/>
        <v>2712.499166666667</v>
      </c>
      <c r="L2712" s="6">
        <v>2712.499166666667</v>
      </c>
    </row>
    <row r="2713" spans="1:12" x14ac:dyDescent="0.25">
      <c r="A2713">
        <v>3712</v>
      </c>
      <c r="B2713">
        <v>45084</v>
      </c>
      <c r="C2713" t="s">
        <v>390</v>
      </c>
      <c r="D2713" t="s">
        <v>566</v>
      </c>
      <c r="E2713" t="s">
        <v>30</v>
      </c>
      <c r="F2713" t="s">
        <v>246</v>
      </c>
      <c r="G2713" t="s">
        <v>35</v>
      </c>
      <c r="H2713">
        <v>8</v>
      </c>
      <c r="I2713">
        <v>30074.41</v>
      </c>
      <c r="J2713" t="s">
        <v>1610</v>
      </c>
      <c r="K2713" s="4">
        <f t="shared" si="42"/>
        <v>2506.2008333333333</v>
      </c>
      <c r="L2713" s="6">
        <v>2506.2008333333333</v>
      </c>
    </row>
    <row r="2714" spans="1:12" x14ac:dyDescent="0.25">
      <c r="A2714">
        <v>3713</v>
      </c>
      <c r="B2714">
        <v>45134</v>
      </c>
      <c r="C2714" t="s">
        <v>1313</v>
      </c>
      <c r="D2714" t="s">
        <v>1216</v>
      </c>
      <c r="E2714" t="s">
        <v>24</v>
      </c>
      <c r="F2714" t="s">
        <v>132</v>
      </c>
      <c r="G2714" t="s">
        <v>26</v>
      </c>
      <c r="H2714">
        <v>8</v>
      </c>
      <c r="I2714">
        <v>35011.18</v>
      </c>
      <c r="J2714" t="s">
        <v>11719</v>
      </c>
      <c r="K2714" s="4">
        <f t="shared" si="42"/>
        <v>2917.5983333333334</v>
      </c>
      <c r="L2714" s="6">
        <v>2917.5983333333334</v>
      </c>
    </row>
    <row r="2715" spans="1:12" x14ac:dyDescent="0.25">
      <c r="A2715">
        <v>3714</v>
      </c>
      <c r="B2715">
        <v>45121</v>
      </c>
      <c r="C2715" t="s">
        <v>464</v>
      </c>
      <c r="D2715" t="s">
        <v>1223</v>
      </c>
      <c r="E2715" t="s">
        <v>24</v>
      </c>
      <c r="F2715" t="s">
        <v>34</v>
      </c>
      <c r="G2715" t="s">
        <v>35</v>
      </c>
      <c r="H2715">
        <v>20</v>
      </c>
      <c r="I2715">
        <v>93069.01</v>
      </c>
      <c r="J2715" t="s">
        <v>6429</v>
      </c>
      <c r="K2715" s="4">
        <f t="shared" si="42"/>
        <v>7755.7508333333326</v>
      </c>
      <c r="L2715" s="6">
        <v>7755.7508333333326</v>
      </c>
    </row>
    <row r="2716" spans="1:12" x14ac:dyDescent="0.25">
      <c r="A2716">
        <v>3715</v>
      </c>
      <c r="B2716">
        <v>45097</v>
      </c>
      <c r="C2716" t="s">
        <v>1314</v>
      </c>
      <c r="D2716" t="s">
        <v>244</v>
      </c>
      <c r="E2716" t="s">
        <v>30</v>
      </c>
      <c r="F2716" t="s">
        <v>113</v>
      </c>
      <c r="G2716" t="s">
        <v>26</v>
      </c>
      <c r="H2716">
        <v>3</v>
      </c>
      <c r="I2716">
        <v>80615.09</v>
      </c>
      <c r="J2716" t="s">
        <v>7412</v>
      </c>
      <c r="K2716" s="4">
        <f t="shared" si="42"/>
        <v>6717.9241666666667</v>
      </c>
      <c r="L2716" s="6">
        <v>6717.9241666666667</v>
      </c>
    </row>
    <row r="2717" spans="1:12" x14ac:dyDescent="0.25">
      <c r="A2717">
        <v>3716</v>
      </c>
      <c r="B2717">
        <v>45143</v>
      </c>
      <c r="C2717" t="s">
        <v>254</v>
      </c>
      <c r="D2717" t="s">
        <v>413</v>
      </c>
      <c r="E2717" t="s">
        <v>30</v>
      </c>
      <c r="F2717" t="s">
        <v>101</v>
      </c>
      <c r="G2717" t="s">
        <v>35</v>
      </c>
      <c r="H2717">
        <v>5</v>
      </c>
      <c r="I2717">
        <v>54126.84</v>
      </c>
      <c r="J2717" t="s">
        <v>6995</v>
      </c>
      <c r="K2717" s="4">
        <f t="shared" si="42"/>
        <v>4510.57</v>
      </c>
      <c r="L2717" s="6">
        <v>4510.57</v>
      </c>
    </row>
    <row r="2718" spans="1:12" x14ac:dyDescent="0.25">
      <c r="A2718">
        <v>3717</v>
      </c>
      <c r="B2718">
        <v>45098</v>
      </c>
      <c r="C2718" t="s">
        <v>1011</v>
      </c>
      <c r="D2718" t="s">
        <v>1109</v>
      </c>
      <c r="E2718" t="s">
        <v>24</v>
      </c>
      <c r="F2718" t="s">
        <v>298</v>
      </c>
      <c r="G2718" t="s">
        <v>35</v>
      </c>
      <c r="H2718">
        <v>20</v>
      </c>
      <c r="I2718">
        <v>48830</v>
      </c>
      <c r="J2718" t="s">
        <v>3707</v>
      </c>
      <c r="K2718" s="4">
        <f t="shared" si="42"/>
        <v>4069.1666666666665</v>
      </c>
      <c r="L2718" s="6">
        <v>4069.1666666666665</v>
      </c>
    </row>
    <row r="2719" spans="1:12" x14ac:dyDescent="0.25">
      <c r="A2719">
        <v>3718</v>
      </c>
      <c r="B2719">
        <v>45119</v>
      </c>
      <c r="C2719" t="s">
        <v>233</v>
      </c>
      <c r="D2719" t="s">
        <v>1137</v>
      </c>
      <c r="E2719" t="s">
        <v>30</v>
      </c>
      <c r="F2719" t="s">
        <v>214</v>
      </c>
      <c r="G2719" t="s">
        <v>16</v>
      </c>
      <c r="H2719">
        <v>15</v>
      </c>
      <c r="I2719">
        <v>81508.05</v>
      </c>
      <c r="J2719" t="s">
        <v>3381</v>
      </c>
      <c r="K2719" s="4">
        <f t="shared" si="42"/>
        <v>6792.3375000000005</v>
      </c>
      <c r="L2719" s="6">
        <v>6792.3375000000005</v>
      </c>
    </row>
    <row r="2720" spans="1:12" x14ac:dyDescent="0.25">
      <c r="A2720">
        <v>3719</v>
      </c>
      <c r="B2720">
        <v>45059</v>
      </c>
      <c r="C2720" t="s">
        <v>165</v>
      </c>
      <c r="D2720" t="s">
        <v>1315</v>
      </c>
      <c r="E2720" t="s">
        <v>30</v>
      </c>
      <c r="F2720" t="s">
        <v>75</v>
      </c>
      <c r="G2720" t="s">
        <v>35</v>
      </c>
      <c r="H2720">
        <v>0</v>
      </c>
      <c r="I2720">
        <v>52812.03</v>
      </c>
      <c r="J2720" t="s">
        <v>2477</v>
      </c>
      <c r="K2720" s="4">
        <f t="shared" si="42"/>
        <v>4401.0024999999996</v>
      </c>
      <c r="L2720" s="6">
        <v>4401.0024999999996</v>
      </c>
    </row>
    <row r="2721" spans="1:12" x14ac:dyDescent="0.25">
      <c r="A2721">
        <v>3720</v>
      </c>
      <c r="B2721">
        <v>45094</v>
      </c>
      <c r="C2721" t="s">
        <v>1316</v>
      </c>
      <c r="D2721" t="s">
        <v>663</v>
      </c>
      <c r="E2721" t="s">
        <v>14</v>
      </c>
      <c r="F2721" t="s">
        <v>31</v>
      </c>
      <c r="G2721" t="s">
        <v>21</v>
      </c>
      <c r="H2721">
        <v>1</v>
      </c>
      <c r="I2721">
        <v>90233.08</v>
      </c>
      <c r="J2721" t="s">
        <v>5092</v>
      </c>
      <c r="K2721" s="4">
        <f t="shared" si="42"/>
        <v>7519.4233333333332</v>
      </c>
      <c r="L2721" s="6">
        <v>7519.4233333333332</v>
      </c>
    </row>
    <row r="2722" spans="1:12" x14ac:dyDescent="0.25">
      <c r="A2722">
        <v>3721</v>
      </c>
      <c r="B2722">
        <v>45111</v>
      </c>
      <c r="C2722" t="s">
        <v>136</v>
      </c>
      <c r="D2722" t="s">
        <v>57</v>
      </c>
      <c r="E2722" t="s">
        <v>24</v>
      </c>
      <c r="F2722" t="s">
        <v>34</v>
      </c>
      <c r="G2722" t="s">
        <v>21</v>
      </c>
      <c r="H2722">
        <v>16</v>
      </c>
      <c r="I2722">
        <v>45413.74</v>
      </c>
      <c r="J2722" t="s">
        <v>11684</v>
      </c>
      <c r="K2722" s="4">
        <f t="shared" si="42"/>
        <v>3784.478333333333</v>
      </c>
      <c r="L2722" s="6">
        <v>3784.478333333333</v>
      </c>
    </row>
    <row r="2723" spans="1:12" x14ac:dyDescent="0.25">
      <c r="A2723">
        <v>3722</v>
      </c>
      <c r="B2723">
        <v>45109</v>
      </c>
      <c r="C2723" t="s">
        <v>178</v>
      </c>
      <c r="D2723" t="s">
        <v>307</v>
      </c>
      <c r="E2723" t="s">
        <v>30</v>
      </c>
      <c r="F2723" t="s">
        <v>363</v>
      </c>
      <c r="G2723" t="s">
        <v>26</v>
      </c>
      <c r="H2723">
        <v>7</v>
      </c>
      <c r="I2723">
        <v>85502.91</v>
      </c>
      <c r="J2723" t="s">
        <v>1987</v>
      </c>
      <c r="K2723" s="4">
        <f t="shared" si="42"/>
        <v>7125.2425000000003</v>
      </c>
      <c r="L2723" s="6">
        <v>7125.2425000000003</v>
      </c>
    </row>
    <row r="2724" spans="1:12" x14ac:dyDescent="0.25">
      <c r="A2724">
        <v>3723</v>
      </c>
      <c r="B2724">
        <v>45136</v>
      </c>
      <c r="C2724" t="s">
        <v>50</v>
      </c>
      <c r="D2724" t="s">
        <v>1289</v>
      </c>
      <c r="E2724" t="s">
        <v>24</v>
      </c>
      <c r="F2724" t="s">
        <v>58</v>
      </c>
      <c r="G2724" t="s">
        <v>21</v>
      </c>
      <c r="H2724">
        <v>11</v>
      </c>
      <c r="I2724">
        <v>87671.91</v>
      </c>
      <c r="J2724" t="s">
        <v>2323</v>
      </c>
      <c r="K2724" s="4">
        <f t="shared" si="42"/>
        <v>7305.9925000000003</v>
      </c>
      <c r="L2724" s="6">
        <v>7305.9925000000003</v>
      </c>
    </row>
    <row r="2725" spans="1:12" x14ac:dyDescent="0.25">
      <c r="A2725">
        <v>3724</v>
      </c>
      <c r="B2725">
        <v>45054</v>
      </c>
      <c r="C2725" t="s">
        <v>1262</v>
      </c>
      <c r="D2725" t="s">
        <v>566</v>
      </c>
      <c r="E2725" t="s">
        <v>30</v>
      </c>
      <c r="F2725" t="s">
        <v>110</v>
      </c>
      <c r="G2725" t="s">
        <v>35</v>
      </c>
      <c r="H2725">
        <v>6</v>
      </c>
      <c r="I2725">
        <v>63945.11</v>
      </c>
      <c r="J2725" t="s">
        <v>2294</v>
      </c>
      <c r="K2725" s="4">
        <f t="shared" si="42"/>
        <v>5328.7591666666667</v>
      </c>
      <c r="L2725" s="6">
        <v>5328.7591666666667</v>
      </c>
    </row>
    <row r="2726" spans="1:12" x14ac:dyDescent="0.25">
      <c r="A2726">
        <v>3725</v>
      </c>
      <c r="B2726">
        <v>45084</v>
      </c>
      <c r="C2726" t="s">
        <v>618</v>
      </c>
      <c r="D2726" t="s">
        <v>864</v>
      </c>
      <c r="E2726" t="s">
        <v>24</v>
      </c>
      <c r="F2726" t="s">
        <v>61</v>
      </c>
      <c r="G2726" t="s">
        <v>16</v>
      </c>
      <c r="H2726">
        <v>5</v>
      </c>
      <c r="I2726">
        <v>45199.01</v>
      </c>
      <c r="J2726" t="s">
        <v>2163</v>
      </c>
      <c r="K2726" s="4">
        <f t="shared" si="42"/>
        <v>3766.584166666667</v>
      </c>
      <c r="L2726" s="6">
        <v>3766.584166666667</v>
      </c>
    </row>
    <row r="2727" spans="1:12" x14ac:dyDescent="0.25">
      <c r="A2727">
        <v>3726</v>
      </c>
      <c r="B2727">
        <v>45134</v>
      </c>
      <c r="C2727" t="s">
        <v>712</v>
      </c>
      <c r="D2727" t="s">
        <v>673</v>
      </c>
      <c r="E2727" t="s">
        <v>30</v>
      </c>
      <c r="F2727" t="s">
        <v>34</v>
      </c>
      <c r="G2727" t="s">
        <v>16</v>
      </c>
      <c r="H2727">
        <v>4</v>
      </c>
      <c r="I2727">
        <v>54751.27</v>
      </c>
      <c r="J2727" t="s">
        <v>1912</v>
      </c>
      <c r="K2727" s="4">
        <f t="shared" si="42"/>
        <v>4562.6058333333331</v>
      </c>
      <c r="L2727" s="6">
        <v>4562.6058333333331</v>
      </c>
    </row>
    <row r="2728" spans="1:12" x14ac:dyDescent="0.25">
      <c r="A2728">
        <v>3727</v>
      </c>
      <c r="B2728">
        <v>45072</v>
      </c>
      <c r="C2728" t="s">
        <v>589</v>
      </c>
      <c r="D2728" t="s">
        <v>434</v>
      </c>
      <c r="E2728" t="s">
        <v>14</v>
      </c>
      <c r="F2728" t="s">
        <v>92</v>
      </c>
      <c r="G2728" t="s">
        <v>16</v>
      </c>
      <c r="H2728">
        <v>1</v>
      </c>
      <c r="I2728">
        <v>64435.78</v>
      </c>
      <c r="J2728" t="s">
        <v>8088</v>
      </c>
      <c r="K2728" s="4">
        <f t="shared" si="42"/>
        <v>5369.6483333333335</v>
      </c>
      <c r="L2728" s="6">
        <v>5369.6483333333335</v>
      </c>
    </row>
    <row r="2729" spans="1:12" x14ac:dyDescent="0.25">
      <c r="A2729">
        <v>3728</v>
      </c>
      <c r="B2729">
        <v>45070</v>
      </c>
      <c r="C2729" t="s">
        <v>1317</v>
      </c>
      <c r="D2729" t="s">
        <v>383</v>
      </c>
      <c r="E2729" t="s">
        <v>14</v>
      </c>
      <c r="F2729" t="s">
        <v>164</v>
      </c>
      <c r="G2729" t="s">
        <v>21</v>
      </c>
      <c r="H2729">
        <v>6</v>
      </c>
      <c r="I2729">
        <v>71740.36</v>
      </c>
      <c r="J2729" t="s">
        <v>2294</v>
      </c>
      <c r="K2729" s="4">
        <f t="shared" si="42"/>
        <v>5978.3633333333337</v>
      </c>
      <c r="L2729" s="6">
        <v>5978.3633333333337</v>
      </c>
    </row>
    <row r="2730" spans="1:12" x14ac:dyDescent="0.25">
      <c r="A2730">
        <v>3729</v>
      </c>
      <c r="B2730">
        <v>45063</v>
      </c>
      <c r="C2730" t="s">
        <v>295</v>
      </c>
      <c r="D2730" t="s">
        <v>155</v>
      </c>
      <c r="E2730" t="s">
        <v>24</v>
      </c>
      <c r="F2730" t="s">
        <v>81</v>
      </c>
      <c r="G2730" t="s">
        <v>21</v>
      </c>
      <c r="H2730">
        <v>2</v>
      </c>
      <c r="I2730">
        <v>55713.62</v>
      </c>
      <c r="J2730" t="s">
        <v>7952</v>
      </c>
      <c r="K2730" s="4">
        <f t="shared" si="42"/>
        <v>4642.8016666666672</v>
      </c>
      <c r="L2730" s="6">
        <v>4642.8016666666672</v>
      </c>
    </row>
    <row r="2731" spans="1:12" x14ac:dyDescent="0.25">
      <c r="A2731">
        <v>3730</v>
      </c>
      <c r="B2731">
        <v>45131</v>
      </c>
      <c r="C2731" t="s">
        <v>427</v>
      </c>
      <c r="D2731" t="s">
        <v>105</v>
      </c>
      <c r="E2731" t="s">
        <v>24</v>
      </c>
      <c r="F2731" t="s">
        <v>116</v>
      </c>
      <c r="G2731" t="s">
        <v>35</v>
      </c>
      <c r="H2731">
        <v>0</v>
      </c>
      <c r="I2731">
        <v>67326.490000000005</v>
      </c>
      <c r="J2731" t="s">
        <v>1905</v>
      </c>
      <c r="K2731" s="4">
        <f t="shared" si="42"/>
        <v>5610.5408333333335</v>
      </c>
      <c r="L2731" s="6">
        <v>5610.5408333333335</v>
      </c>
    </row>
    <row r="2732" spans="1:12" x14ac:dyDescent="0.25">
      <c r="A2732">
        <v>3731</v>
      </c>
      <c r="B2732">
        <v>45086</v>
      </c>
      <c r="C2732" t="s">
        <v>515</v>
      </c>
      <c r="D2732" t="s">
        <v>1029</v>
      </c>
      <c r="E2732" t="s">
        <v>30</v>
      </c>
      <c r="F2732" t="s">
        <v>198</v>
      </c>
      <c r="G2732" t="s">
        <v>21</v>
      </c>
      <c r="H2732">
        <v>12</v>
      </c>
      <c r="I2732">
        <v>89520.05</v>
      </c>
      <c r="J2732" t="s">
        <v>2017</v>
      </c>
      <c r="K2732" s="4">
        <f t="shared" si="42"/>
        <v>7460.0041666666666</v>
      </c>
      <c r="L2732" s="6">
        <v>7460.0041666666666</v>
      </c>
    </row>
    <row r="2733" spans="1:12" x14ac:dyDescent="0.25">
      <c r="A2733">
        <v>3732</v>
      </c>
      <c r="B2733">
        <v>45078</v>
      </c>
      <c r="C2733" t="s">
        <v>343</v>
      </c>
      <c r="D2733" t="s">
        <v>159</v>
      </c>
      <c r="E2733" t="s">
        <v>24</v>
      </c>
      <c r="F2733" t="s">
        <v>147</v>
      </c>
      <c r="G2733" t="s">
        <v>21</v>
      </c>
      <c r="H2733">
        <v>1</v>
      </c>
      <c r="I2733">
        <v>54424.33</v>
      </c>
      <c r="J2733" t="s">
        <v>3132</v>
      </c>
      <c r="K2733" s="4">
        <f t="shared" si="42"/>
        <v>4535.3608333333332</v>
      </c>
      <c r="L2733" s="6">
        <v>4535.3608333333332</v>
      </c>
    </row>
    <row r="2734" spans="1:12" x14ac:dyDescent="0.25">
      <c r="A2734">
        <v>3733</v>
      </c>
      <c r="B2734">
        <v>45052</v>
      </c>
      <c r="C2734" t="s">
        <v>910</v>
      </c>
      <c r="D2734" t="s">
        <v>1318</v>
      </c>
      <c r="E2734" t="s">
        <v>14</v>
      </c>
      <c r="F2734" t="s">
        <v>147</v>
      </c>
      <c r="G2734" t="s">
        <v>26</v>
      </c>
      <c r="H2734">
        <v>20</v>
      </c>
      <c r="I2734">
        <v>52887.92</v>
      </c>
      <c r="J2734" t="s">
        <v>8925</v>
      </c>
      <c r="K2734" s="4">
        <f t="shared" si="42"/>
        <v>4407.3266666666668</v>
      </c>
      <c r="L2734" s="6">
        <v>4407.3266666666668</v>
      </c>
    </row>
    <row r="2735" spans="1:12" x14ac:dyDescent="0.25">
      <c r="A2735">
        <v>3734</v>
      </c>
      <c r="B2735">
        <v>45142</v>
      </c>
      <c r="C2735" t="s">
        <v>526</v>
      </c>
      <c r="D2735" t="s">
        <v>1319</v>
      </c>
      <c r="E2735" t="s">
        <v>14</v>
      </c>
      <c r="F2735" t="s">
        <v>38</v>
      </c>
      <c r="G2735" t="s">
        <v>35</v>
      </c>
      <c r="H2735">
        <v>14</v>
      </c>
      <c r="I2735">
        <v>47095.839999999997</v>
      </c>
      <c r="J2735" t="s">
        <v>3040</v>
      </c>
      <c r="K2735" s="4">
        <f t="shared" si="42"/>
        <v>3924.6533333333332</v>
      </c>
      <c r="L2735" s="6">
        <v>3924.6533333333332</v>
      </c>
    </row>
    <row r="2736" spans="1:12" x14ac:dyDescent="0.25">
      <c r="A2736">
        <v>3735</v>
      </c>
      <c r="B2736">
        <v>45071</v>
      </c>
      <c r="C2736" t="s">
        <v>331</v>
      </c>
      <c r="D2736" t="s">
        <v>553</v>
      </c>
      <c r="E2736" t="s">
        <v>24</v>
      </c>
      <c r="F2736" t="s">
        <v>113</v>
      </c>
      <c r="G2736" t="s">
        <v>35</v>
      </c>
      <c r="H2736">
        <v>0</v>
      </c>
      <c r="I2736">
        <v>52048.25</v>
      </c>
      <c r="J2736" t="s">
        <v>4030</v>
      </c>
      <c r="K2736" s="4">
        <f t="shared" si="42"/>
        <v>4337.354166666667</v>
      </c>
      <c r="L2736" s="6">
        <v>4337.354166666667</v>
      </c>
    </row>
    <row r="2737" spans="1:12" x14ac:dyDescent="0.25">
      <c r="A2737">
        <v>3736</v>
      </c>
      <c r="B2737">
        <v>45115</v>
      </c>
      <c r="C2737" t="s">
        <v>123</v>
      </c>
      <c r="D2737" t="s">
        <v>258</v>
      </c>
      <c r="E2737" t="s">
        <v>30</v>
      </c>
      <c r="F2737" t="s">
        <v>72</v>
      </c>
      <c r="G2737" t="s">
        <v>26</v>
      </c>
      <c r="H2737">
        <v>1</v>
      </c>
      <c r="I2737">
        <v>66006.92</v>
      </c>
      <c r="J2737" t="s">
        <v>9177</v>
      </c>
      <c r="K2737" s="4">
        <f t="shared" si="42"/>
        <v>5500.5766666666668</v>
      </c>
      <c r="L2737" s="6">
        <v>5500.5766666666668</v>
      </c>
    </row>
    <row r="2738" spans="1:12" x14ac:dyDescent="0.25">
      <c r="A2738">
        <v>3737</v>
      </c>
      <c r="B2738">
        <v>45092</v>
      </c>
      <c r="C2738" t="s">
        <v>1320</v>
      </c>
      <c r="D2738" t="s">
        <v>857</v>
      </c>
      <c r="E2738" t="s">
        <v>30</v>
      </c>
      <c r="F2738" t="s">
        <v>43</v>
      </c>
      <c r="G2738" t="s">
        <v>26</v>
      </c>
      <c r="H2738">
        <v>2</v>
      </c>
      <c r="I2738">
        <v>46269.35</v>
      </c>
      <c r="J2738" t="s">
        <v>8772</v>
      </c>
      <c r="K2738" s="4">
        <f t="shared" si="42"/>
        <v>3855.7791666666667</v>
      </c>
      <c r="L2738" s="6">
        <v>3855.7791666666667</v>
      </c>
    </row>
    <row r="2739" spans="1:12" x14ac:dyDescent="0.25">
      <c r="A2739">
        <v>3738</v>
      </c>
      <c r="B2739">
        <v>45057</v>
      </c>
      <c r="C2739" t="s">
        <v>427</v>
      </c>
      <c r="D2739" t="s">
        <v>1321</v>
      </c>
      <c r="E2739" t="s">
        <v>24</v>
      </c>
      <c r="F2739" t="s">
        <v>52</v>
      </c>
      <c r="G2739" t="s">
        <v>21</v>
      </c>
      <c r="H2739">
        <v>16</v>
      </c>
      <c r="I2739">
        <v>70234.81</v>
      </c>
      <c r="J2739" t="s">
        <v>3149</v>
      </c>
      <c r="K2739" s="4">
        <f t="shared" si="42"/>
        <v>5852.9008333333331</v>
      </c>
      <c r="L2739" s="6">
        <v>5852.9008333333331</v>
      </c>
    </row>
    <row r="2740" spans="1:12" x14ac:dyDescent="0.25">
      <c r="A2740">
        <v>3739</v>
      </c>
      <c r="B2740">
        <v>45101</v>
      </c>
      <c r="C2740" t="s">
        <v>50</v>
      </c>
      <c r="D2740" t="s">
        <v>995</v>
      </c>
      <c r="E2740" t="s">
        <v>24</v>
      </c>
      <c r="F2740" t="s">
        <v>92</v>
      </c>
      <c r="G2740" t="s">
        <v>16</v>
      </c>
      <c r="H2740">
        <v>6</v>
      </c>
      <c r="I2740">
        <v>73958.11</v>
      </c>
      <c r="J2740" t="s">
        <v>3112</v>
      </c>
      <c r="K2740" s="4">
        <f t="shared" si="42"/>
        <v>6163.1758333333337</v>
      </c>
      <c r="L2740" s="6">
        <v>6163.1758333333337</v>
      </c>
    </row>
    <row r="2741" spans="1:12" x14ac:dyDescent="0.25">
      <c r="A2741">
        <v>3740</v>
      </c>
      <c r="B2741">
        <v>45092</v>
      </c>
      <c r="C2741" t="s">
        <v>256</v>
      </c>
      <c r="D2741" t="s">
        <v>1099</v>
      </c>
      <c r="E2741" t="s">
        <v>14</v>
      </c>
      <c r="F2741" t="s">
        <v>173</v>
      </c>
      <c r="G2741" t="s">
        <v>16</v>
      </c>
      <c r="H2741">
        <v>0</v>
      </c>
      <c r="I2741">
        <v>73111.95</v>
      </c>
      <c r="J2741" t="s">
        <v>7129</v>
      </c>
      <c r="K2741" s="4">
        <f t="shared" si="42"/>
        <v>6092.6624999999995</v>
      </c>
      <c r="L2741" s="6">
        <v>6092.6624999999995</v>
      </c>
    </row>
    <row r="2742" spans="1:12" x14ac:dyDescent="0.25">
      <c r="A2742">
        <v>3741</v>
      </c>
      <c r="B2742">
        <v>45089</v>
      </c>
      <c r="C2742" t="s">
        <v>1322</v>
      </c>
      <c r="D2742" t="s">
        <v>319</v>
      </c>
      <c r="E2742" t="s">
        <v>24</v>
      </c>
      <c r="F2742" t="s">
        <v>69</v>
      </c>
      <c r="G2742" t="s">
        <v>21</v>
      </c>
      <c r="H2742">
        <v>9</v>
      </c>
      <c r="I2742">
        <v>53854.06</v>
      </c>
      <c r="J2742" t="s">
        <v>1480</v>
      </c>
      <c r="K2742" s="4">
        <f t="shared" si="42"/>
        <v>4487.8383333333331</v>
      </c>
      <c r="L2742" s="6">
        <v>4487.8383333333331</v>
      </c>
    </row>
    <row r="2743" spans="1:12" x14ac:dyDescent="0.25">
      <c r="A2743">
        <v>3742</v>
      </c>
      <c r="B2743">
        <v>45089</v>
      </c>
      <c r="C2743" t="s">
        <v>491</v>
      </c>
      <c r="D2743" t="s">
        <v>1323</v>
      </c>
      <c r="E2743" t="s">
        <v>30</v>
      </c>
      <c r="F2743" t="s">
        <v>453</v>
      </c>
      <c r="G2743" t="s">
        <v>35</v>
      </c>
      <c r="H2743">
        <v>16</v>
      </c>
      <c r="I2743">
        <v>64359.96</v>
      </c>
      <c r="J2743" t="s">
        <v>1830</v>
      </c>
      <c r="K2743" s="4">
        <f t="shared" si="42"/>
        <v>5363.33</v>
      </c>
      <c r="L2743" s="6">
        <v>5363.33</v>
      </c>
    </row>
    <row r="2744" spans="1:12" x14ac:dyDescent="0.25">
      <c r="A2744">
        <v>3743</v>
      </c>
      <c r="B2744">
        <v>45076</v>
      </c>
      <c r="C2744" t="s">
        <v>1246</v>
      </c>
      <c r="D2744" t="s">
        <v>543</v>
      </c>
      <c r="E2744" t="s">
        <v>30</v>
      </c>
      <c r="F2744" t="s">
        <v>298</v>
      </c>
      <c r="G2744" t="s">
        <v>16</v>
      </c>
      <c r="H2744">
        <v>4</v>
      </c>
      <c r="I2744">
        <v>63389.53</v>
      </c>
      <c r="J2744" t="s">
        <v>2186</v>
      </c>
      <c r="K2744" s="4">
        <f t="shared" si="42"/>
        <v>5282.4608333333335</v>
      </c>
      <c r="L2744" s="6">
        <v>5282.4608333333335</v>
      </c>
    </row>
    <row r="2745" spans="1:12" x14ac:dyDescent="0.25">
      <c r="A2745">
        <v>3744</v>
      </c>
      <c r="B2745">
        <v>45122</v>
      </c>
      <c r="C2745" t="s">
        <v>90</v>
      </c>
      <c r="D2745" t="s">
        <v>1324</v>
      </c>
      <c r="E2745" t="s">
        <v>24</v>
      </c>
      <c r="F2745" t="s">
        <v>132</v>
      </c>
      <c r="G2745" t="s">
        <v>16</v>
      </c>
      <c r="H2745">
        <v>6</v>
      </c>
      <c r="I2745">
        <v>47902.17</v>
      </c>
      <c r="J2745" t="s">
        <v>3473</v>
      </c>
      <c r="K2745" s="4">
        <f t="shared" si="42"/>
        <v>3991.8474999999999</v>
      </c>
      <c r="L2745" s="6">
        <v>3991.8474999999999</v>
      </c>
    </row>
    <row r="2746" spans="1:12" x14ac:dyDescent="0.25">
      <c r="A2746">
        <v>3745</v>
      </c>
      <c r="B2746">
        <v>45101</v>
      </c>
      <c r="C2746" t="s">
        <v>178</v>
      </c>
      <c r="D2746" t="s">
        <v>971</v>
      </c>
      <c r="E2746" t="s">
        <v>24</v>
      </c>
      <c r="F2746" t="s">
        <v>290</v>
      </c>
      <c r="G2746" t="s">
        <v>16</v>
      </c>
      <c r="H2746">
        <v>9</v>
      </c>
      <c r="I2746">
        <v>33170.79</v>
      </c>
      <c r="J2746" t="s">
        <v>8614</v>
      </c>
      <c r="K2746" s="4">
        <f t="shared" si="42"/>
        <v>2764.2325000000001</v>
      </c>
      <c r="L2746" s="6">
        <v>2764.2325000000001</v>
      </c>
    </row>
    <row r="2747" spans="1:12" x14ac:dyDescent="0.25">
      <c r="A2747">
        <v>3746</v>
      </c>
      <c r="B2747">
        <v>45099</v>
      </c>
      <c r="C2747" t="s">
        <v>335</v>
      </c>
      <c r="D2747" t="s">
        <v>107</v>
      </c>
      <c r="E2747" t="s">
        <v>14</v>
      </c>
      <c r="F2747" t="s">
        <v>298</v>
      </c>
      <c r="G2747" t="s">
        <v>21</v>
      </c>
      <c r="H2747">
        <v>14</v>
      </c>
      <c r="I2747">
        <v>53038.43</v>
      </c>
      <c r="J2747" t="s">
        <v>2203</v>
      </c>
      <c r="K2747" s="4">
        <f t="shared" si="42"/>
        <v>4419.8691666666664</v>
      </c>
      <c r="L2747" s="6">
        <v>4419.8691666666664</v>
      </c>
    </row>
    <row r="2748" spans="1:12" x14ac:dyDescent="0.25">
      <c r="A2748">
        <v>3747</v>
      </c>
      <c r="B2748">
        <v>45117</v>
      </c>
      <c r="C2748" t="s">
        <v>1084</v>
      </c>
      <c r="D2748" t="s">
        <v>278</v>
      </c>
      <c r="E2748" t="s">
        <v>14</v>
      </c>
      <c r="F2748" t="s">
        <v>81</v>
      </c>
      <c r="G2748" t="s">
        <v>35</v>
      </c>
      <c r="H2748">
        <v>3</v>
      </c>
      <c r="I2748">
        <v>54306.720000000001</v>
      </c>
      <c r="J2748" t="s">
        <v>1981</v>
      </c>
      <c r="K2748" s="4">
        <f t="shared" si="42"/>
        <v>4525.5600000000004</v>
      </c>
      <c r="L2748" s="6">
        <v>4525.5600000000004</v>
      </c>
    </row>
    <row r="2749" spans="1:12" x14ac:dyDescent="0.25">
      <c r="A2749">
        <v>3748</v>
      </c>
      <c r="B2749">
        <v>45077</v>
      </c>
      <c r="C2749" t="s">
        <v>140</v>
      </c>
      <c r="D2749" t="s">
        <v>1325</v>
      </c>
      <c r="E2749" t="s">
        <v>14</v>
      </c>
      <c r="F2749" t="s">
        <v>424</v>
      </c>
      <c r="G2749" t="s">
        <v>16</v>
      </c>
      <c r="H2749">
        <v>2</v>
      </c>
      <c r="I2749">
        <v>58524.14</v>
      </c>
      <c r="J2749" t="s">
        <v>1805</v>
      </c>
      <c r="K2749" s="4">
        <f t="shared" si="42"/>
        <v>4877.0116666666663</v>
      </c>
      <c r="L2749" s="6">
        <v>4877.0116666666663</v>
      </c>
    </row>
    <row r="2750" spans="1:12" x14ac:dyDescent="0.25">
      <c r="A2750">
        <v>3749</v>
      </c>
      <c r="B2750">
        <v>45111</v>
      </c>
      <c r="C2750" t="s">
        <v>188</v>
      </c>
      <c r="D2750" t="s">
        <v>428</v>
      </c>
      <c r="E2750" t="s">
        <v>14</v>
      </c>
      <c r="F2750" t="s">
        <v>135</v>
      </c>
      <c r="G2750" t="s">
        <v>16</v>
      </c>
      <c r="H2750">
        <v>3</v>
      </c>
      <c r="I2750">
        <v>83852.41</v>
      </c>
      <c r="J2750" t="s">
        <v>2017</v>
      </c>
      <c r="K2750" s="4">
        <f t="shared" si="42"/>
        <v>6987.7008333333333</v>
      </c>
      <c r="L2750" s="6">
        <v>6987.7008333333333</v>
      </c>
    </row>
    <row r="2751" spans="1:12" x14ac:dyDescent="0.25">
      <c r="A2751">
        <v>3750</v>
      </c>
      <c r="B2751">
        <v>45142</v>
      </c>
      <c r="C2751" t="s">
        <v>283</v>
      </c>
      <c r="D2751" t="s">
        <v>1326</v>
      </c>
      <c r="E2751" t="s">
        <v>24</v>
      </c>
      <c r="F2751" t="s">
        <v>203</v>
      </c>
      <c r="G2751" t="s">
        <v>35</v>
      </c>
      <c r="H2751">
        <v>4</v>
      </c>
      <c r="I2751">
        <v>79020.679999999993</v>
      </c>
      <c r="J2751" t="s">
        <v>6716</v>
      </c>
      <c r="K2751" s="4">
        <f t="shared" si="42"/>
        <v>6585.0566666666664</v>
      </c>
      <c r="L2751" s="6">
        <v>6585.0566666666664</v>
      </c>
    </row>
    <row r="2752" spans="1:12" x14ac:dyDescent="0.25">
      <c r="A2752">
        <v>3751</v>
      </c>
      <c r="B2752">
        <v>45099</v>
      </c>
      <c r="C2752" t="s">
        <v>593</v>
      </c>
      <c r="D2752" t="s">
        <v>747</v>
      </c>
      <c r="E2752" t="s">
        <v>14</v>
      </c>
      <c r="F2752" t="s">
        <v>15</v>
      </c>
      <c r="G2752" t="s">
        <v>16</v>
      </c>
      <c r="H2752">
        <v>10</v>
      </c>
      <c r="I2752">
        <v>98661.19</v>
      </c>
      <c r="J2752" t="s">
        <v>10849</v>
      </c>
      <c r="K2752" s="4">
        <f t="shared" si="42"/>
        <v>8221.7658333333329</v>
      </c>
      <c r="L2752" s="6">
        <v>8221.7658333333329</v>
      </c>
    </row>
    <row r="2753" spans="1:12" x14ac:dyDescent="0.25">
      <c r="A2753">
        <v>3752</v>
      </c>
      <c r="B2753">
        <v>45134</v>
      </c>
      <c r="C2753" t="s">
        <v>56</v>
      </c>
      <c r="D2753" t="s">
        <v>1327</v>
      </c>
      <c r="E2753" t="s">
        <v>24</v>
      </c>
      <c r="F2753" t="s">
        <v>211</v>
      </c>
      <c r="G2753" t="s">
        <v>26</v>
      </c>
      <c r="H2753">
        <v>0</v>
      </c>
      <c r="I2753">
        <v>83656.429999999993</v>
      </c>
      <c r="J2753" t="s">
        <v>3018</v>
      </c>
      <c r="K2753" s="4">
        <f t="shared" si="42"/>
        <v>6971.3691666666664</v>
      </c>
      <c r="L2753" s="6">
        <v>6971.3691666666664</v>
      </c>
    </row>
    <row r="2754" spans="1:12" x14ac:dyDescent="0.25">
      <c r="A2754">
        <v>3753</v>
      </c>
      <c r="B2754">
        <v>45083</v>
      </c>
      <c r="C2754" t="s">
        <v>675</v>
      </c>
      <c r="D2754" t="s">
        <v>326</v>
      </c>
      <c r="E2754" t="s">
        <v>30</v>
      </c>
      <c r="F2754" t="s">
        <v>78</v>
      </c>
      <c r="G2754" t="s">
        <v>16</v>
      </c>
      <c r="H2754">
        <v>19</v>
      </c>
      <c r="I2754">
        <v>92542.35</v>
      </c>
      <c r="J2754" t="s">
        <v>10844</v>
      </c>
      <c r="K2754" s="4">
        <f t="shared" si="42"/>
        <v>7711.8625000000002</v>
      </c>
      <c r="L2754" s="6">
        <v>7711.8625000000002</v>
      </c>
    </row>
    <row r="2755" spans="1:12" x14ac:dyDescent="0.25">
      <c r="A2755">
        <v>3754</v>
      </c>
      <c r="B2755">
        <v>45074</v>
      </c>
      <c r="C2755" t="s">
        <v>412</v>
      </c>
      <c r="D2755" t="s">
        <v>435</v>
      </c>
      <c r="E2755" t="s">
        <v>24</v>
      </c>
      <c r="F2755" t="s">
        <v>55</v>
      </c>
      <c r="G2755" t="s">
        <v>26</v>
      </c>
      <c r="H2755">
        <v>7</v>
      </c>
      <c r="I2755">
        <v>91335.84</v>
      </c>
      <c r="J2755" t="s">
        <v>3112</v>
      </c>
      <c r="K2755" s="4">
        <f t="shared" ref="K2755:K2818" si="43">I2755/12</f>
        <v>7611.32</v>
      </c>
      <c r="L2755" s="6">
        <v>7611.32</v>
      </c>
    </row>
    <row r="2756" spans="1:12" x14ac:dyDescent="0.25">
      <c r="A2756">
        <v>3755</v>
      </c>
      <c r="B2756">
        <v>45106</v>
      </c>
      <c r="C2756" t="s">
        <v>973</v>
      </c>
      <c r="D2756" t="s">
        <v>573</v>
      </c>
      <c r="E2756" t="s">
        <v>30</v>
      </c>
      <c r="F2756" t="s">
        <v>290</v>
      </c>
      <c r="G2756" t="s">
        <v>21</v>
      </c>
      <c r="H2756">
        <v>16</v>
      </c>
      <c r="I2756">
        <v>35861.39</v>
      </c>
      <c r="J2756" t="s">
        <v>5303</v>
      </c>
      <c r="K2756" s="4">
        <f t="shared" si="43"/>
        <v>2988.4491666666668</v>
      </c>
      <c r="L2756" s="6">
        <v>2988.4491666666668</v>
      </c>
    </row>
    <row r="2757" spans="1:12" x14ac:dyDescent="0.25">
      <c r="A2757">
        <v>3756</v>
      </c>
      <c r="B2757">
        <v>45056</v>
      </c>
      <c r="C2757" t="s">
        <v>12</v>
      </c>
      <c r="D2757" t="s">
        <v>720</v>
      </c>
      <c r="E2757" t="s">
        <v>30</v>
      </c>
      <c r="F2757" t="s">
        <v>129</v>
      </c>
      <c r="G2757" t="s">
        <v>35</v>
      </c>
      <c r="H2757">
        <v>10</v>
      </c>
      <c r="I2757">
        <v>59847.21</v>
      </c>
      <c r="J2757" t="s">
        <v>4115</v>
      </c>
      <c r="K2757" s="4">
        <f t="shared" si="43"/>
        <v>4987.2674999999999</v>
      </c>
      <c r="L2757" s="6">
        <v>4987.2674999999999</v>
      </c>
    </row>
    <row r="2758" spans="1:12" x14ac:dyDescent="0.25">
      <c r="A2758">
        <v>3757</v>
      </c>
      <c r="B2758">
        <v>45129</v>
      </c>
      <c r="C2758" t="s">
        <v>238</v>
      </c>
      <c r="D2758" t="s">
        <v>347</v>
      </c>
      <c r="E2758" t="s">
        <v>24</v>
      </c>
      <c r="F2758" t="s">
        <v>205</v>
      </c>
      <c r="G2758" t="s">
        <v>26</v>
      </c>
      <c r="H2758">
        <v>8</v>
      </c>
      <c r="I2758">
        <v>30478.43</v>
      </c>
      <c r="J2758" t="s">
        <v>3299</v>
      </c>
      <c r="K2758" s="4">
        <f t="shared" si="43"/>
        <v>2539.8691666666668</v>
      </c>
      <c r="L2758" s="6">
        <v>2539.8691666666668</v>
      </c>
    </row>
    <row r="2759" spans="1:12" x14ac:dyDescent="0.25">
      <c r="A2759">
        <v>3758</v>
      </c>
      <c r="B2759">
        <v>45109</v>
      </c>
      <c r="C2759" t="s">
        <v>515</v>
      </c>
      <c r="D2759" t="s">
        <v>231</v>
      </c>
      <c r="E2759" t="s">
        <v>14</v>
      </c>
      <c r="F2759" t="s">
        <v>198</v>
      </c>
      <c r="G2759" t="s">
        <v>26</v>
      </c>
      <c r="H2759">
        <v>20</v>
      </c>
      <c r="I2759">
        <v>40380.1</v>
      </c>
      <c r="J2759" t="s">
        <v>2368</v>
      </c>
      <c r="K2759" s="4">
        <f t="shared" si="43"/>
        <v>3365.0083333333332</v>
      </c>
      <c r="L2759" s="6">
        <v>3365.0083333333332</v>
      </c>
    </row>
    <row r="2760" spans="1:12" x14ac:dyDescent="0.25">
      <c r="A2760">
        <v>3759</v>
      </c>
      <c r="B2760">
        <v>45083</v>
      </c>
      <c r="C2760" t="s">
        <v>165</v>
      </c>
      <c r="D2760" t="s">
        <v>322</v>
      </c>
      <c r="E2760" t="s">
        <v>14</v>
      </c>
      <c r="F2760" t="s">
        <v>81</v>
      </c>
      <c r="G2760" t="s">
        <v>26</v>
      </c>
      <c r="H2760">
        <v>2</v>
      </c>
      <c r="I2760">
        <v>97292.09</v>
      </c>
      <c r="J2760" t="s">
        <v>1878</v>
      </c>
      <c r="K2760" s="4">
        <f t="shared" si="43"/>
        <v>8107.6741666666667</v>
      </c>
      <c r="L2760" s="6">
        <v>8107.6741666666667</v>
      </c>
    </row>
    <row r="2761" spans="1:12" x14ac:dyDescent="0.25">
      <c r="A2761">
        <v>3760</v>
      </c>
      <c r="B2761">
        <v>45134</v>
      </c>
      <c r="C2761" t="s">
        <v>18</v>
      </c>
      <c r="D2761" t="s">
        <v>689</v>
      </c>
      <c r="E2761" t="s">
        <v>24</v>
      </c>
      <c r="F2761" t="s">
        <v>235</v>
      </c>
      <c r="G2761" t="s">
        <v>16</v>
      </c>
      <c r="H2761">
        <v>13</v>
      </c>
      <c r="I2761">
        <v>91933.68</v>
      </c>
      <c r="J2761" t="s">
        <v>5648</v>
      </c>
      <c r="K2761" s="4">
        <f t="shared" si="43"/>
        <v>7661.1399999999994</v>
      </c>
      <c r="L2761" s="6">
        <v>7661.1399999999994</v>
      </c>
    </row>
    <row r="2762" spans="1:12" x14ac:dyDescent="0.25">
      <c r="A2762">
        <v>3761</v>
      </c>
      <c r="B2762">
        <v>45095</v>
      </c>
      <c r="C2762" t="s">
        <v>177</v>
      </c>
      <c r="D2762" t="s">
        <v>429</v>
      </c>
      <c r="E2762" t="s">
        <v>30</v>
      </c>
      <c r="F2762" t="s">
        <v>20</v>
      </c>
      <c r="G2762" t="s">
        <v>16</v>
      </c>
      <c r="H2762">
        <v>6</v>
      </c>
      <c r="I2762">
        <v>30695.75</v>
      </c>
      <c r="J2762" t="s">
        <v>2668</v>
      </c>
      <c r="K2762" s="4">
        <f t="shared" si="43"/>
        <v>2557.9791666666665</v>
      </c>
      <c r="L2762" s="6">
        <v>2557.9791666666665</v>
      </c>
    </row>
    <row r="2763" spans="1:12" x14ac:dyDescent="0.25">
      <c r="A2763">
        <v>3762</v>
      </c>
      <c r="B2763">
        <v>45057</v>
      </c>
      <c r="C2763" t="s">
        <v>304</v>
      </c>
      <c r="D2763" t="s">
        <v>146</v>
      </c>
      <c r="E2763" t="s">
        <v>14</v>
      </c>
      <c r="F2763" t="s">
        <v>52</v>
      </c>
      <c r="G2763" t="s">
        <v>21</v>
      </c>
      <c r="H2763">
        <v>6</v>
      </c>
      <c r="I2763">
        <v>52243.68</v>
      </c>
      <c r="J2763" t="s">
        <v>5531</v>
      </c>
      <c r="K2763" s="4">
        <f t="shared" si="43"/>
        <v>4353.6400000000003</v>
      </c>
      <c r="L2763" s="6">
        <v>4353.6400000000003</v>
      </c>
    </row>
    <row r="2764" spans="1:12" x14ac:dyDescent="0.25">
      <c r="A2764">
        <v>3763</v>
      </c>
      <c r="B2764">
        <v>45070</v>
      </c>
      <c r="C2764" t="s">
        <v>1200</v>
      </c>
      <c r="D2764" t="s">
        <v>1328</v>
      </c>
      <c r="E2764" t="s">
        <v>14</v>
      </c>
      <c r="F2764" t="s">
        <v>142</v>
      </c>
      <c r="G2764" t="s">
        <v>35</v>
      </c>
      <c r="H2764">
        <v>0</v>
      </c>
      <c r="I2764">
        <v>33631.22</v>
      </c>
      <c r="J2764" t="s">
        <v>3253</v>
      </c>
      <c r="K2764" s="4">
        <f t="shared" si="43"/>
        <v>2802.6016666666669</v>
      </c>
      <c r="L2764" s="6">
        <v>2802.6016666666669</v>
      </c>
    </row>
    <row r="2765" spans="1:12" x14ac:dyDescent="0.25">
      <c r="A2765">
        <v>3764</v>
      </c>
      <c r="B2765">
        <v>45085</v>
      </c>
      <c r="C2765" t="s">
        <v>540</v>
      </c>
      <c r="D2765" t="s">
        <v>713</v>
      </c>
      <c r="E2765" t="s">
        <v>24</v>
      </c>
      <c r="F2765" t="s">
        <v>198</v>
      </c>
      <c r="G2765" t="s">
        <v>16</v>
      </c>
      <c r="H2765">
        <v>17</v>
      </c>
      <c r="I2765">
        <v>49101.25</v>
      </c>
      <c r="J2765" t="s">
        <v>5590</v>
      </c>
      <c r="K2765" s="4">
        <f t="shared" si="43"/>
        <v>4091.7708333333335</v>
      </c>
      <c r="L2765" s="6">
        <v>4091.7708333333335</v>
      </c>
    </row>
    <row r="2766" spans="1:12" x14ac:dyDescent="0.25">
      <c r="A2766">
        <v>3765</v>
      </c>
      <c r="B2766">
        <v>45066</v>
      </c>
      <c r="C2766" t="s">
        <v>393</v>
      </c>
      <c r="D2766" t="s">
        <v>134</v>
      </c>
      <c r="E2766" t="s">
        <v>14</v>
      </c>
      <c r="F2766" t="s">
        <v>264</v>
      </c>
      <c r="G2766" t="s">
        <v>35</v>
      </c>
      <c r="H2766">
        <v>20</v>
      </c>
      <c r="I2766">
        <v>85327.83</v>
      </c>
      <c r="J2766" t="s">
        <v>3989</v>
      </c>
      <c r="K2766" s="4">
        <f t="shared" si="43"/>
        <v>7110.6525000000001</v>
      </c>
      <c r="L2766" s="6">
        <v>7110.6525000000001</v>
      </c>
    </row>
    <row r="2767" spans="1:12" x14ac:dyDescent="0.25">
      <c r="A2767">
        <v>3766</v>
      </c>
      <c r="B2767">
        <v>45069</v>
      </c>
      <c r="C2767" t="s">
        <v>381</v>
      </c>
      <c r="D2767" t="s">
        <v>616</v>
      </c>
      <c r="E2767" t="s">
        <v>24</v>
      </c>
      <c r="F2767" t="s">
        <v>38</v>
      </c>
      <c r="G2767" t="s">
        <v>16</v>
      </c>
      <c r="H2767">
        <v>6</v>
      </c>
      <c r="I2767">
        <v>47574.39</v>
      </c>
      <c r="J2767" t="s">
        <v>2287</v>
      </c>
      <c r="K2767" s="4">
        <f t="shared" si="43"/>
        <v>3964.5324999999998</v>
      </c>
      <c r="L2767" s="6">
        <v>3964.5324999999998</v>
      </c>
    </row>
    <row r="2768" spans="1:12" x14ac:dyDescent="0.25">
      <c r="A2768">
        <v>3767</v>
      </c>
      <c r="B2768">
        <v>45087</v>
      </c>
      <c r="C2768" t="s">
        <v>515</v>
      </c>
      <c r="D2768" t="s">
        <v>475</v>
      </c>
      <c r="E2768" t="s">
        <v>24</v>
      </c>
      <c r="F2768" t="s">
        <v>55</v>
      </c>
      <c r="G2768" t="s">
        <v>21</v>
      </c>
      <c r="H2768">
        <v>20</v>
      </c>
      <c r="I2768">
        <v>77725.64</v>
      </c>
      <c r="J2768" t="s">
        <v>8944</v>
      </c>
      <c r="K2768" s="4">
        <f t="shared" si="43"/>
        <v>6477.1366666666663</v>
      </c>
      <c r="L2768" s="6">
        <v>6477.1366666666663</v>
      </c>
    </row>
    <row r="2769" spans="1:12" x14ac:dyDescent="0.25">
      <c r="A2769">
        <v>3768</v>
      </c>
      <c r="B2769">
        <v>45055</v>
      </c>
      <c r="C2769" t="s">
        <v>158</v>
      </c>
      <c r="D2769" t="s">
        <v>828</v>
      </c>
      <c r="E2769" t="s">
        <v>14</v>
      </c>
      <c r="F2769" t="s">
        <v>64</v>
      </c>
      <c r="G2769" t="s">
        <v>26</v>
      </c>
      <c r="H2769">
        <v>17</v>
      </c>
      <c r="I2769">
        <v>32113.08</v>
      </c>
      <c r="J2769" t="s">
        <v>10230</v>
      </c>
      <c r="K2769" s="4">
        <f t="shared" si="43"/>
        <v>2676.09</v>
      </c>
      <c r="L2769" s="6">
        <v>2676.09</v>
      </c>
    </row>
    <row r="2770" spans="1:12" x14ac:dyDescent="0.25">
      <c r="A2770">
        <v>3769</v>
      </c>
      <c r="B2770">
        <v>45079</v>
      </c>
      <c r="C2770" t="s">
        <v>659</v>
      </c>
      <c r="D2770" t="s">
        <v>943</v>
      </c>
      <c r="E2770" t="s">
        <v>30</v>
      </c>
      <c r="F2770" t="s">
        <v>424</v>
      </c>
      <c r="G2770" t="s">
        <v>16</v>
      </c>
      <c r="H2770">
        <v>20</v>
      </c>
      <c r="I2770">
        <v>81869.91</v>
      </c>
      <c r="J2770" t="s">
        <v>3192</v>
      </c>
      <c r="K2770" s="4">
        <f t="shared" si="43"/>
        <v>6822.4925000000003</v>
      </c>
      <c r="L2770" s="6">
        <v>6822.4925000000003</v>
      </c>
    </row>
    <row r="2771" spans="1:12" x14ac:dyDescent="0.25">
      <c r="A2771">
        <v>3770</v>
      </c>
      <c r="B2771">
        <v>45128</v>
      </c>
      <c r="C2771" t="s">
        <v>70</v>
      </c>
      <c r="D2771" t="s">
        <v>12</v>
      </c>
      <c r="E2771" t="s">
        <v>30</v>
      </c>
      <c r="F2771" t="s">
        <v>232</v>
      </c>
      <c r="G2771" t="s">
        <v>21</v>
      </c>
      <c r="H2771">
        <v>8</v>
      </c>
      <c r="I2771">
        <v>99792.08</v>
      </c>
      <c r="J2771" t="s">
        <v>1585</v>
      </c>
      <c r="K2771" s="4">
        <f t="shared" si="43"/>
        <v>8316.0066666666662</v>
      </c>
      <c r="L2771" s="6">
        <v>8316.0066666666662</v>
      </c>
    </row>
    <row r="2772" spans="1:12" x14ac:dyDescent="0.25">
      <c r="A2772">
        <v>3771</v>
      </c>
      <c r="B2772">
        <v>45102</v>
      </c>
      <c r="C2772" t="s">
        <v>174</v>
      </c>
      <c r="D2772" t="s">
        <v>192</v>
      </c>
      <c r="E2772" t="s">
        <v>24</v>
      </c>
      <c r="F2772" t="s">
        <v>58</v>
      </c>
      <c r="G2772" t="s">
        <v>26</v>
      </c>
      <c r="H2772">
        <v>16</v>
      </c>
      <c r="I2772">
        <v>90740.95</v>
      </c>
      <c r="J2772" t="s">
        <v>7952</v>
      </c>
      <c r="K2772" s="4">
        <f t="shared" si="43"/>
        <v>7561.7458333333334</v>
      </c>
      <c r="L2772" s="6">
        <v>7561.7458333333334</v>
      </c>
    </row>
    <row r="2773" spans="1:12" x14ac:dyDescent="0.25">
      <c r="A2773">
        <v>3772</v>
      </c>
      <c r="B2773">
        <v>45094</v>
      </c>
      <c r="C2773" t="s">
        <v>1329</v>
      </c>
      <c r="D2773" t="s">
        <v>669</v>
      </c>
      <c r="E2773" t="s">
        <v>24</v>
      </c>
      <c r="F2773" t="s">
        <v>453</v>
      </c>
      <c r="G2773" t="s">
        <v>26</v>
      </c>
      <c r="H2773">
        <v>5</v>
      </c>
      <c r="I2773">
        <v>43893.91</v>
      </c>
      <c r="J2773" t="s">
        <v>12333</v>
      </c>
      <c r="K2773" s="4">
        <f t="shared" si="43"/>
        <v>3657.8258333333338</v>
      </c>
      <c r="L2773" s="6">
        <v>3657.8258333333338</v>
      </c>
    </row>
    <row r="2774" spans="1:12" x14ac:dyDescent="0.25">
      <c r="A2774">
        <v>3773</v>
      </c>
      <c r="B2774">
        <v>45079</v>
      </c>
      <c r="C2774" t="s">
        <v>54</v>
      </c>
      <c r="D2774" t="s">
        <v>191</v>
      </c>
      <c r="E2774" t="s">
        <v>24</v>
      </c>
      <c r="F2774" t="s">
        <v>94</v>
      </c>
      <c r="G2774" t="s">
        <v>16</v>
      </c>
      <c r="H2774">
        <v>13</v>
      </c>
      <c r="I2774">
        <v>70571.08</v>
      </c>
      <c r="J2774" t="s">
        <v>2454</v>
      </c>
      <c r="K2774" s="4">
        <f t="shared" si="43"/>
        <v>5880.9233333333332</v>
      </c>
      <c r="L2774" s="6">
        <v>5880.9233333333332</v>
      </c>
    </row>
    <row r="2775" spans="1:12" x14ac:dyDescent="0.25">
      <c r="A2775">
        <v>3774</v>
      </c>
      <c r="B2775">
        <v>45127</v>
      </c>
      <c r="C2775" t="s">
        <v>354</v>
      </c>
      <c r="D2775" t="s">
        <v>535</v>
      </c>
      <c r="E2775" t="s">
        <v>30</v>
      </c>
      <c r="F2775" t="s">
        <v>211</v>
      </c>
      <c r="G2775" t="s">
        <v>26</v>
      </c>
      <c r="H2775">
        <v>14</v>
      </c>
      <c r="I2775">
        <v>62945.49</v>
      </c>
      <c r="J2775" t="s">
        <v>6423</v>
      </c>
      <c r="K2775" s="4">
        <f t="shared" si="43"/>
        <v>5245.4574999999995</v>
      </c>
      <c r="L2775" s="6">
        <v>5245.4574999999995</v>
      </c>
    </row>
    <row r="2776" spans="1:12" x14ac:dyDescent="0.25">
      <c r="A2776">
        <v>3775</v>
      </c>
      <c r="B2776">
        <v>45117</v>
      </c>
      <c r="C2776" t="s">
        <v>195</v>
      </c>
      <c r="D2776" t="s">
        <v>401</v>
      </c>
      <c r="E2776" t="s">
        <v>30</v>
      </c>
      <c r="F2776" t="s">
        <v>61</v>
      </c>
      <c r="G2776" t="s">
        <v>26</v>
      </c>
      <c r="H2776">
        <v>13</v>
      </c>
      <c r="I2776">
        <v>39891.620000000003</v>
      </c>
      <c r="J2776" t="s">
        <v>4589</v>
      </c>
      <c r="K2776" s="4">
        <f t="shared" si="43"/>
        <v>3324.3016666666667</v>
      </c>
      <c r="L2776" s="6">
        <v>3324.3016666666667</v>
      </c>
    </row>
    <row r="2777" spans="1:12" x14ac:dyDescent="0.25">
      <c r="A2777">
        <v>3776</v>
      </c>
      <c r="B2777">
        <v>45104</v>
      </c>
      <c r="C2777" t="s">
        <v>1023</v>
      </c>
      <c r="D2777" t="s">
        <v>19</v>
      </c>
      <c r="E2777" t="s">
        <v>30</v>
      </c>
      <c r="F2777" t="s">
        <v>167</v>
      </c>
      <c r="G2777" t="s">
        <v>16</v>
      </c>
      <c r="H2777">
        <v>14</v>
      </c>
      <c r="I2777">
        <v>85201.18</v>
      </c>
      <c r="J2777" t="s">
        <v>3963</v>
      </c>
      <c r="K2777" s="4">
        <f t="shared" si="43"/>
        <v>7100.0983333333324</v>
      </c>
      <c r="L2777" s="6">
        <v>7100.0983333333324</v>
      </c>
    </row>
    <row r="2778" spans="1:12" x14ac:dyDescent="0.25">
      <c r="A2778">
        <v>3777</v>
      </c>
      <c r="B2778">
        <v>45109</v>
      </c>
      <c r="C2778" t="s">
        <v>439</v>
      </c>
      <c r="D2778" t="s">
        <v>864</v>
      </c>
      <c r="E2778" t="s">
        <v>14</v>
      </c>
      <c r="F2778" t="s">
        <v>34</v>
      </c>
      <c r="G2778" t="s">
        <v>26</v>
      </c>
      <c r="H2778">
        <v>0</v>
      </c>
      <c r="I2778">
        <v>90004.49</v>
      </c>
      <c r="J2778" t="s">
        <v>5403</v>
      </c>
      <c r="K2778" s="4">
        <f t="shared" si="43"/>
        <v>7500.3741666666674</v>
      </c>
      <c r="L2778" s="6">
        <v>7500.3741666666674</v>
      </c>
    </row>
    <row r="2779" spans="1:12" x14ac:dyDescent="0.25">
      <c r="A2779">
        <v>3778</v>
      </c>
      <c r="B2779">
        <v>45122</v>
      </c>
      <c r="C2779" t="s">
        <v>284</v>
      </c>
      <c r="D2779" t="s">
        <v>511</v>
      </c>
      <c r="E2779" t="s">
        <v>24</v>
      </c>
      <c r="F2779" t="s">
        <v>132</v>
      </c>
      <c r="G2779" t="s">
        <v>21</v>
      </c>
      <c r="H2779">
        <v>11</v>
      </c>
      <c r="I2779">
        <v>69964.759999999995</v>
      </c>
      <c r="J2779" t="s">
        <v>4727</v>
      </c>
      <c r="K2779" s="4">
        <f t="shared" si="43"/>
        <v>5830.3966666666665</v>
      </c>
      <c r="L2779" s="6">
        <v>5830.3966666666665</v>
      </c>
    </row>
    <row r="2780" spans="1:12" x14ac:dyDescent="0.25">
      <c r="A2780">
        <v>3779</v>
      </c>
      <c r="B2780">
        <v>45138</v>
      </c>
      <c r="C2780" t="s">
        <v>448</v>
      </c>
      <c r="D2780" t="s">
        <v>217</v>
      </c>
      <c r="E2780" t="s">
        <v>24</v>
      </c>
      <c r="F2780" t="s">
        <v>129</v>
      </c>
      <c r="G2780" t="s">
        <v>16</v>
      </c>
      <c r="H2780">
        <v>0</v>
      </c>
      <c r="I2780">
        <v>96359.43</v>
      </c>
      <c r="J2780" t="s">
        <v>7106</v>
      </c>
      <c r="K2780" s="4">
        <f t="shared" si="43"/>
        <v>8029.9524999999994</v>
      </c>
      <c r="L2780" s="6">
        <v>8029.9524999999994</v>
      </c>
    </row>
    <row r="2781" spans="1:12" x14ac:dyDescent="0.25">
      <c r="A2781">
        <v>3780</v>
      </c>
      <c r="B2781">
        <v>45120</v>
      </c>
      <c r="C2781" t="s">
        <v>805</v>
      </c>
      <c r="D2781" t="s">
        <v>785</v>
      </c>
      <c r="E2781" t="s">
        <v>30</v>
      </c>
      <c r="F2781" t="s">
        <v>75</v>
      </c>
      <c r="G2781" t="s">
        <v>16</v>
      </c>
      <c r="H2781">
        <v>7</v>
      </c>
      <c r="I2781">
        <v>88723.51</v>
      </c>
      <c r="J2781" t="s">
        <v>6804</v>
      </c>
      <c r="K2781" s="4">
        <f t="shared" si="43"/>
        <v>7393.6258333333326</v>
      </c>
      <c r="L2781" s="6">
        <v>7393.6258333333326</v>
      </c>
    </row>
    <row r="2782" spans="1:12" x14ac:dyDescent="0.25">
      <c r="A2782">
        <v>3781</v>
      </c>
      <c r="B2782">
        <v>45132</v>
      </c>
      <c r="C2782" t="s">
        <v>165</v>
      </c>
      <c r="D2782" t="s">
        <v>1330</v>
      </c>
      <c r="E2782" t="s">
        <v>14</v>
      </c>
      <c r="F2782" t="s">
        <v>298</v>
      </c>
      <c r="G2782" t="s">
        <v>16</v>
      </c>
      <c r="H2782">
        <v>10</v>
      </c>
      <c r="I2782">
        <v>70490.539999999994</v>
      </c>
      <c r="J2782" t="s">
        <v>8056</v>
      </c>
      <c r="K2782" s="4">
        <f t="shared" si="43"/>
        <v>5874.2116666666661</v>
      </c>
      <c r="L2782" s="6">
        <v>5874.2116666666661</v>
      </c>
    </row>
    <row r="2783" spans="1:12" x14ac:dyDescent="0.25">
      <c r="A2783">
        <v>3782</v>
      </c>
      <c r="B2783">
        <v>45135</v>
      </c>
      <c r="C2783" t="s">
        <v>50</v>
      </c>
      <c r="D2783" t="s">
        <v>180</v>
      </c>
      <c r="E2783" t="s">
        <v>14</v>
      </c>
      <c r="F2783" t="s">
        <v>92</v>
      </c>
      <c r="G2783" t="s">
        <v>16</v>
      </c>
      <c r="H2783">
        <v>7</v>
      </c>
      <c r="I2783">
        <v>39765.14</v>
      </c>
      <c r="J2783" t="s">
        <v>5260</v>
      </c>
      <c r="K2783" s="4">
        <f t="shared" si="43"/>
        <v>3313.7616666666668</v>
      </c>
      <c r="L2783" s="6">
        <v>3313.7616666666668</v>
      </c>
    </row>
    <row r="2784" spans="1:12" x14ac:dyDescent="0.25">
      <c r="A2784">
        <v>3783</v>
      </c>
      <c r="B2784">
        <v>45102</v>
      </c>
      <c r="C2784" t="s">
        <v>1041</v>
      </c>
      <c r="D2784" t="s">
        <v>1149</v>
      </c>
      <c r="E2784" t="s">
        <v>24</v>
      </c>
      <c r="F2784" t="s">
        <v>135</v>
      </c>
      <c r="G2784" t="s">
        <v>21</v>
      </c>
      <c r="H2784">
        <v>10</v>
      </c>
      <c r="I2784">
        <v>96442.27</v>
      </c>
      <c r="J2784" t="s">
        <v>3479</v>
      </c>
      <c r="K2784" s="4">
        <f t="shared" si="43"/>
        <v>8036.855833333334</v>
      </c>
      <c r="L2784" s="6">
        <v>8036.855833333334</v>
      </c>
    </row>
    <row r="2785" spans="1:12" x14ac:dyDescent="0.25">
      <c r="A2785">
        <v>3784</v>
      </c>
      <c r="B2785">
        <v>45097</v>
      </c>
      <c r="C2785" t="s">
        <v>79</v>
      </c>
      <c r="D2785" t="s">
        <v>535</v>
      </c>
      <c r="E2785" t="s">
        <v>30</v>
      </c>
      <c r="F2785" t="s">
        <v>220</v>
      </c>
      <c r="G2785" t="s">
        <v>35</v>
      </c>
      <c r="H2785">
        <v>11</v>
      </c>
      <c r="I2785">
        <v>54307.79</v>
      </c>
      <c r="J2785" t="s">
        <v>3579</v>
      </c>
      <c r="K2785" s="4">
        <f t="shared" si="43"/>
        <v>4525.649166666667</v>
      </c>
      <c r="L2785" s="6">
        <v>4525.649166666667</v>
      </c>
    </row>
    <row r="2786" spans="1:12" x14ac:dyDescent="0.25">
      <c r="A2786">
        <v>3785</v>
      </c>
      <c r="B2786">
        <v>45091</v>
      </c>
      <c r="C2786" t="s">
        <v>168</v>
      </c>
      <c r="D2786" t="s">
        <v>398</v>
      </c>
      <c r="E2786" t="s">
        <v>14</v>
      </c>
      <c r="F2786" t="s">
        <v>237</v>
      </c>
      <c r="G2786" t="s">
        <v>21</v>
      </c>
      <c r="H2786">
        <v>14</v>
      </c>
      <c r="I2786">
        <v>50694.52</v>
      </c>
      <c r="J2786" t="s">
        <v>3337</v>
      </c>
      <c r="K2786" s="4">
        <f t="shared" si="43"/>
        <v>4224.5433333333331</v>
      </c>
      <c r="L2786" s="6">
        <v>4224.5433333333331</v>
      </c>
    </row>
    <row r="2787" spans="1:12" x14ac:dyDescent="0.25">
      <c r="A2787">
        <v>3786</v>
      </c>
      <c r="B2787">
        <v>45069</v>
      </c>
      <c r="C2787" t="s">
        <v>133</v>
      </c>
      <c r="D2787" t="s">
        <v>1331</v>
      </c>
      <c r="E2787" t="s">
        <v>30</v>
      </c>
      <c r="F2787" t="s">
        <v>122</v>
      </c>
      <c r="G2787" t="s">
        <v>21</v>
      </c>
      <c r="H2787">
        <v>11</v>
      </c>
      <c r="I2787">
        <v>85411.81</v>
      </c>
      <c r="J2787" t="s">
        <v>2006</v>
      </c>
      <c r="K2787" s="4">
        <f t="shared" si="43"/>
        <v>7117.6508333333331</v>
      </c>
      <c r="L2787" s="6">
        <v>7117.6508333333331</v>
      </c>
    </row>
    <row r="2788" spans="1:12" x14ac:dyDescent="0.25">
      <c r="A2788">
        <v>3787</v>
      </c>
      <c r="B2788">
        <v>45098</v>
      </c>
      <c r="C2788" t="s">
        <v>464</v>
      </c>
      <c r="D2788" t="s">
        <v>326</v>
      </c>
      <c r="E2788" t="s">
        <v>30</v>
      </c>
      <c r="F2788" t="s">
        <v>72</v>
      </c>
      <c r="G2788" t="s">
        <v>21</v>
      </c>
      <c r="H2788">
        <v>15</v>
      </c>
      <c r="I2788">
        <v>54951.27</v>
      </c>
      <c r="J2788" t="s">
        <v>1724</v>
      </c>
      <c r="K2788" s="4">
        <f t="shared" si="43"/>
        <v>4579.2725</v>
      </c>
      <c r="L2788" s="6">
        <v>4579.2725</v>
      </c>
    </row>
    <row r="2789" spans="1:12" x14ac:dyDescent="0.25">
      <c r="A2789">
        <v>3788</v>
      </c>
      <c r="B2789">
        <v>45078</v>
      </c>
      <c r="C2789" t="s">
        <v>32</v>
      </c>
      <c r="D2789" t="s">
        <v>1332</v>
      </c>
      <c r="E2789" t="s">
        <v>24</v>
      </c>
      <c r="F2789" t="s">
        <v>298</v>
      </c>
      <c r="G2789" t="s">
        <v>35</v>
      </c>
      <c r="H2789">
        <v>10</v>
      </c>
      <c r="I2789">
        <v>56923.21</v>
      </c>
      <c r="J2789" t="s">
        <v>9177</v>
      </c>
      <c r="K2789" s="4">
        <f t="shared" si="43"/>
        <v>4743.600833333333</v>
      </c>
      <c r="L2789" s="6">
        <v>4743.600833333333</v>
      </c>
    </row>
    <row r="2790" spans="1:12" x14ac:dyDescent="0.25">
      <c r="A2790">
        <v>3789</v>
      </c>
      <c r="B2790">
        <v>45109</v>
      </c>
      <c r="C2790" t="s">
        <v>117</v>
      </c>
      <c r="D2790" t="s">
        <v>42</v>
      </c>
      <c r="E2790" t="s">
        <v>24</v>
      </c>
      <c r="F2790" t="s">
        <v>189</v>
      </c>
      <c r="G2790" t="s">
        <v>26</v>
      </c>
      <c r="H2790">
        <v>3</v>
      </c>
      <c r="I2790">
        <v>70825.600000000006</v>
      </c>
      <c r="J2790" t="s">
        <v>2086</v>
      </c>
      <c r="K2790" s="4">
        <f t="shared" si="43"/>
        <v>5902.1333333333341</v>
      </c>
      <c r="L2790" s="6">
        <v>5902.1333333333341</v>
      </c>
    </row>
    <row r="2791" spans="1:12" x14ac:dyDescent="0.25">
      <c r="A2791">
        <v>3790</v>
      </c>
      <c r="B2791">
        <v>45143</v>
      </c>
      <c r="C2791" t="s">
        <v>32</v>
      </c>
      <c r="D2791" t="s">
        <v>146</v>
      </c>
      <c r="E2791" t="s">
        <v>14</v>
      </c>
      <c r="F2791" t="s">
        <v>298</v>
      </c>
      <c r="G2791" t="s">
        <v>21</v>
      </c>
      <c r="H2791">
        <v>4</v>
      </c>
      <c r="I2791">
        <v>85464.95</v>
      </c>
      <c r="J2791" t="s">
        <v>3186</v>
      </c>
      <c r="K2791" s="4">
        <f t="shared" si="43"/>
        <v>7122.0791666666664</v>
      </c>
      <c r="L2791" s="6">
        <v>7122.0791666666664</v>
      </c>
    </row>
    <row r="2792" spans="1:12" x14ac:dyDescent="0.25">
      <c r="A2792">
        <v>3791</v>
      </c>
      <c r="B2792">
        <v>45088</v>
      </c>
      <c r="C2792" t="s">
        <v>201</v>
      </c>
      <c r="D2792" t="s">
        <v>415</v>
      </c>
      <c r="E2792" t="s">
        <v>24</v>
      </c>
      <c r="F2792" t="s">
        <v>211</v>
      </c>
      <c r="G2792" t="s">
        <v>35</v>
      </c>
      <c r="H2792">
        <v>9</v>
      </c>
      <c r="I2792">
        <v>86493.759999999995</v>
      </c>
      <c r="J2792" t="s">
        <v>4610</v>
      </c>
      <c r="K2792" s="4">
        <f t="shared" si="43"/>
        <v>7207.8133333333326</v>
      </c>
      <c r="L2792" s="6">
        <v>7207.8133333333326</v>
      </c>
    </row>
    <row r="2793" spans="1:12" x14ac:dyDescent="0.25">
      <c r="A2793">
        <v>3792</v>
      </c>
      <c r="B2793">
        <v>45124</v>
      </c>
      <c r="C2793" t="s">
        <v>643</v>
      </c>
      <c r="D2793" t="s">
        <v>916</v>
      </c>
      <c r="E2793" t="s">
        <v>24</v>
      </c>
      <c r="F2793" t="s">
        <v>58</v>
      </c>
      <c r="G2793" t="s">
        <v>35</v>
      </c>
      <c r="H2793">
        <v>16</v>
      </c>
      <c r="I2793">
        <v>35135.99</v>
      </c>
      <c r="J2793" t="s">
        <v>3562</v>
      </c>
      <c r="K2793" s="4">
        <f t="shared" si="43"/>
        <v>2927.9991666666665</v>
      </c>
      <c r="L2793" s="6">
        <v>2927.9991666666665</v>
      </c>
    </row>
    <row r="2794" spans="1:12" x14ac:dyDescent="0.25">
      <c r="A2794">
        <v>3793</v>
      </c>
      <c r="B2794">
        <v>45143</v>
      </c>
      <c r="C2794" t="s">
        <v>194</v>
      </c>
      <c r="D2794" t="s">
        <v>155</v>
      </c>
      <c r="E2794" t="s">
        <v>14</v>
      </c>
      <c r="F2794" t="s">
        <v>164</v>
      </c>
      <c r="G2794" t="s">
        <v>35</v>
      </c>
      <c r="H2794">
        <v>17</v>
      </c>
      <c r="I2794">
        <v>99378.09</v>
      </c>
      <c r="J2794" t="s">
        <v>13204</v>
      </c>
      <c r="K2794" s="4">
        <f t="shared" si="43"/>
        <v>8281.5074999999997</v>
      </c>
      <c r="L2794" s="6">
        <v>8281.5074999999997</v>
      </c>
    </row>
    <row r="2795" spans="1:12" x14ac:dyDescent="0.25">
      <c r="A2795">
        <v>3794</v>
      </c>
      <c r="B2795">
        <v>45068</v>
      </c>
      <c r="C2795" t="s">
        <v>641</v>
      </c>
      <c r="D2795" t="s">
        <v>1333</v>
      </c>
      <c r="E2795" t="s">
        <v>30</v>
      </c>
      <c r="F2795" t="s">
        <v>232</v>
      </c>
      <c r="G2795" t="s">
        <v>21</v>
      </c>
      <c r="H2795">
        <v>16</v>
      </c>
      <c r="I2795">
        <v>62725.86</v>
      </c>
      <c r="J2795" t="s">
        <v>9910</v>
      </c>
      <c r="K2795" s="4">
        <f t="shared" si="43"/>
        <v>5227.1549999999997</v>
      </c>
      <c r="L2795" s="6">
        <v>5227.1549999999997</v>
      </c>
    </row>
    <row r="2796" spans="1:12" x14ac:dyDescent="0.25">
      <c r="A2796">
        <v>3795</v>
      </c>
      <c r="B2796">
        <v>45085</v>
      </c>
      <c r="C2796" t="s">
        <v>448</v>
      </c>
      <c r="D2796" t="s">
        <v>624</v>
      </c>
      <c r="E2796" t="s">
        <v>14</v>
      </c>
      <c r="F2796" t="s">
        <v>173</v>
      </c>
      <c r="G2796" t="s">
        <v>35</v>
      </c>
      <c r="H2796">
        <v>12</v>
      </c>
      <c r="I2796">
        <v>34833.03</v>
      </c>
      <c r="J2796" t="s">
        <v>1912</v>
      </c>
      <c r="K2796" s="4">
        <f t="shared" si="43"/>
        <v>2902.7525000000001</v>
      </c>
      <c r="L2796" s="6">
        <v>2902.7525000000001</v>
      </c>
    </row>
    <row r="2797" spans="1:12" x14ac:dyDescent="0.25">
      <c r="A2797">
        <v>3796</v>
      </c>
      <c r="B2797">
        <v>45082</v>
      </c>
      <c r="C2797" t="s">
        <v>885</v>
      </c>
      <c r="D2797" t="s">
        <v>469</v>
      </c>
      <c r="E2797" t="s">
        <v>30</v>
      </c>
      <c r="F2797" t="s">
        <v>38</v>
      </c>
      <c r="G2797" t="s">
        <v>26</v>
      </c>
      <c r="H2797">
        <v>9</v>
      </c>
      <c r="I2797">
        <v>44258.15</v>
      </c>
      <c r="J2797" t="s">
        <v>4313</v>
      </c>
      <c r="K2797" s="4">
        <f t="shared" si="43"/>
        <v>3688.1791666666668</v>
      </c>
      <c r="L2797" s="6">
        <v>3688.1791666666668</v>
      </c>
    </row>
    <row r="2798" spans="1:12" x14ac:dyDescent="0.25">
      <c r="A2798">
        <v>3797</v>
      </c>
      <c r="B2798">
        <v>45087</v>
      </c>
      <c r="C2798" t="s">
        <v>140</v>
      </c>
      <c r="D2798" t="s">
        <v>87</v>
      </c>
      <c r="E2798" t="s">
        <v>30</v>
      </c>
      <c r="F2798" t="s">
        <v>110</v>
      </c>
      <c r="G2798" t="s">
        <v>26</v>
      </c>
      <c r="H2798">
        <v>12</v>
      </c>
      <c r="I2798">
        <v>98513.59</v>
      </c>
      <c r="J2798" t="s">
        <v>1955</v>
      </c>
      <c r="K2798" s="4">
        <f t="shared" si="43"/>
        <v>8209.4658333333336</v>
      </c>
      <c r="L2798" s="6">
        <v>8209.4658333333336</v>
      </c>
    </row>
    <row r="2799" spans="1:12" x14ac:dyDescent="0.25">
      <c r="A2799">
        <v>3798</v>
      </c>
      <c r="B2799">
        <v>45059</v>
      </c>
      <c r="C2799" t="s">
        <v>1159</v>
      </c>
      <c r="D2799" t="s">
        <v>240</v>
      </c>
      <c r="E2799" t="s">
        <v>30</v>
      </c>
      <c r="F2799" t="s">
        <v>34</v>
      </c>
      <c r="G2799" t="s">
        <v>16</v>
      </c>
      <c r="H2799">
        <v>9</v>
      </c>
      <c r="I2799">
        <v>45824.91</v>
      </c>
      <c r="J2799" t="s">
        <v>5679</v>
      </c>
      <c r="K2799" s="4">
        <f t="shared" si="43"/>
        <v>3818.7425000000003</v>
      </c>
      <c r="L2799" s="6">
        <v>3818.7425000000003</v>
      </c>
    </row>
    <row r="2800" spans="1:12" x14ac:dyDescent="0.25">
      <c r="A2800">
        <v>3799</v>
      </c>
      <c r="B2800">
        <v>45134</v>
      </c>
      <c r="C2800" t="s">
        <v>1334</v>
      </c>
      <c r="D2800" t="s">
        <v>501</v>
      </c>
      <c r="E2800" t="s">
        <v>14</v>
      </c>
      <c r="F2800" t="s">
        <v>55</v>
      </c>
      <c r="G2800" t="s">
        <v>16</v>
      </c>
      <c r="H2800">
        <v>18</v>
      </c>
      <c r="I2800">
        <v>92520.98</v>
      </c>
      <c r="J2800" t="s">
        <v>1398</v>
      </c>
      <c r="K2800" s="4">
        <f t="shared" si="43"/>
        <v>7710.081666666666</v>
      </c>
      <c r="L2800" s="6">
        <v>7710.081666666666</v>
      </c>
    </row>
    <row r="2801" spans="1:12" x14ac:dyDescent="0.25">
      <c r="A2801">
        <v>3800</v>
      </c>
      <c r="B2801">
        <v>45121</v>
      </c>
      <c r="C2801" t="s">
        <v>199</v>
      </c>
      <c r="D2801" t="s">
        <v>1229</v>
      </c>
      <c r="E2801" t="s">
        <v>14</v>
      </c>
      <c r="F2801" t="s">
        <v>72</v>
      </c>
      <c r="G2801" t="s">
        <v>21</v>
      </c>
      <c r="H2801">
        <v>14</v>
      </c>
      <c r="I2801">
        <v>42719.1</v>
      </c>
      <c r="J2801" t="s">
        <v>1524</v>
      </c>
      <c r="K2801" s="4">
        <f t="shared" si="43"/>
        <v>3559.9249999999997</v>
      </c>
      <c r="L2801" s="6">
        <v>3559.9249999999997</v>
      </c>
    </row>
    <row r="2802" spans="1:12" x14ac:dyDescent="0.25">
      <c r="A2802">
        <v>3801</v>
      </c>
      <c r="B2802">
        <v>45106</v>
      </c>
      <c r="C2802" t="s">
        <v>631</v>
      </c>
      <c r="D2802" t="s">
        <v>952</v>
      </c>
      <c r="E2802" t="s">
        <v>14</v>
      </c>
      <c r="F2802" t="s">
        <v>113</v>
      </c>
      <c r="G2802" t="s">
        <v>16</v>
      </c>
      <c r="H2802">
        <v>4</v>
      </c>
      <c r="I2802">
        <v>46638.46</v>
      </c>
      <c r="J2802" t="s">
        <v>2110</v>
      </c>
      <c r="K2802" s="4">
        <f t="shared" si="43"/>
        <v>3886.5383333333334</v>
      </c>
      <c r="L2802" s="6">
        <v>3886.5383333333334</v>
      </c>
    </row>
    <row r="2803" spans="1:12" x14ac:dyDescent="0.25">
      <c r="A2803">
        <v>3802</v>
      </c>
      <c r="B2803">
        <v>45063</v>
      </c>
      <c r="C2803" t="s">
        <v>168</v>
      </c>
      <c r="D2803" t="s">
        <v>904</v>
      </c>
      <c r="E2803" t="s">
        <v>14</v>
      </c>
      <c r="F2803" t="s">
        <v>20</v>
      </c>
      <c r="G2803" t="s">
        <v>35</v>
      </c>
      <c r="H2803">
        <v>17</v>
      </c>
      <c r="I2803">
        <v>83290.14</v>
      </c>
      <c r="J2803" t="s">
        <v>3209</v>
      </c>
      <c r="K2803" s="4">
        <f t="shared" si="43"/>
        <v>6940.8450000000003</v>
      </c>
      <c r="L2803" s="6">
        <v>6940.8450000000003</v>
      </c>
    </row>
    <row r="2804" spans="1:12" x14ac:dyDescent="0.25">
      <c r="A2804">
        <v>3803</v>
      </c>
      <c r="B2804">
        <v>45127</v>
      </c>
      <c r="C2804" t="s">
        <v>1335</v>
      </c>
      <c r="D2804" t="s">
        <v>105</v>
      </c>
      <c r="E2804" t="s">
        <v>14</v>
      </c>
      <c r="F2804" t="s">
        <v>34</v>
      </c>
      <c r="G2804" t="s">
        <v>26</v>
      </c>
      <c r="H2804">
        <v>4</v>
      </c>
      <c r="I2804">
        <v>68533.119999999995</v>
      </c>
      <c r="J2804" t="s">
        <v>5118</v>
      </c>
      <c r="K2804" s="4">
        <f t="shared" si="43"/>
        <v>5711.0933333333332</v>
      </c>
      <c r="L2804" s="6">
        <v>5711.0933333333332</v>
      </c>
    </row>
    <row r="2805" spans="1:12" x14ac:dyDescent="0.25">
      <c r="A2805">
        <v>3804</v>
      </c>
      <c r="B2805">
        <v>45110</v>
      </c>
      <c r="C2805" t="s">
        <v>32</v>
      </c>
      <c r="D2805" t="s">
        <v>785</v>
      </c>
      <c r="E2805" t="s">
        <v>24</v>
      </c>
      <c r="F2805" t="s">
        <v>424</v>
      </c>
      <c r="G2805" t="s">
        <v>26</v>
      </c>
      <c r="H2805">
        <v>19</v>
      </c>
      <c r="I2805">
        <v>74505.570000000007</v>
      </c>
      <c r="J2805" t="s">
        <v>7538</v>
      </c>
      <c r="K2805" s="4">
        <f t="shared" si="43"/>
        <v>6208.7975000000006</v>
      </c>
      <c r="L2805" s="6">
        <v>6208.7975000000006</v>
      </c>
    </row>
    <row r="2806" spans="1:12" x14ac:dyDescent="0.25">
      <c r="A2806">
        <v>3805</v>
      </c>
      <c r="B2806">
        <v>45132</v>
      </c>
      <c r="C2806" t="s">
        <v>104</v>
      </c>
      <c r="D2806" t="s">
        <v>149</v>
      </c>
      <c r="E2806" t="s">
        <v>30</v>
      </c>
      <c r="F2806" t="s">
        <v>52</v>
      </c>
      <c r="G2806" t="s">
        <v>16</v>
      </c>
      <c r="H2806">
        <v>4</v>
      </c>
      <c r="I2806">
        <v>42836.93</v>
      </c>
      <c r="J2806" t="s">
        <v>2678</v>
      </c>
      <c r="K2806" s="4">
        <f t="shared" si="43"/>
        <v>3569.7441666666668</v>
      </c>
      <c r="L2806" s="6">
        <v>3569.7441666666668</v>
      </c>
    </row>
    <row r="2807" spans="1:12" x14ac:dyDescent="0.25">
      <c r="A2807">
        <v>3806</v>
      </c>
      <c r="B2807">
        <v>45067</v>
      </c>
      <c r="C2807" t="s">
        <v>136</v>
      </c>
      <c r="D2807" t="s">
        <v>953</v>
      </c>
      <c r="E2807" t="s">
        <v>14</v>
      </c>
      <c r="F2807" t="s">
        <v>363</v>
      </c>
      <c r="G2807" t="s">
        <v>21</v>
      </c>
      <c r="H2807">
        <v>1</v>
      </c>
      <c r="I2807">
        <v>36571.74</v>
      </c>
      <c r="J2807" t="s">
        <v>5679</v>
      </c>
      <c r="K2807" s="4">
        <f t="shared" si="43"/>
        <v>3047.645</v>
      </c>
      <c r="L2807" s="6">
        <v>3047.645</v>
      </c>
    </row>
    <row r="2808" spans="1:12" x14ac:dyDescent="0.25">
      <c r="A2808">
        <v>3807</v>
      </c>
      <c r="B2808">
        <v>45105</v>
      </c>
      <c r="C2808" t="s">
        <v>717</v>
      </c>
      <c r="D2808" t="s">
        <v>1283</v>
      </c>
      <c r="E2808" t="s">
        <v>24</v>
      </c>
      <c r="F2808" t="s">
        <v>52</v>
      </c>
      <c r="G2808" t="s">
        <v>21</v>
      </c>
      <c r="H2808">
        <v>20</v>
      </c>
      <c r="I2808">
        <v>39999.550000000003</v>
      </c>
      <c r="J2808" t="s">
        <v>1621</v>
      </c>
      <c r="K2808" s="4">
        <f t="shared" si="43"/>
        <v>3333.2958333333336</v>
      </c>
      <c r="L2808" s="6">
        <v>3333.2958333333336</v>
      </c>
    </row>
    <row r="2809" spans="1:12" x14ac:dyDescent="0.25">
      <c r="A2809">
        <v>3808</v>
      </c>
      <c r="B2809">
        <v>45072</v>
      </c>
      <c r="C2809" t="s">
        <v>238</v>
      </c>
      <c r="D2809" t="s">
        <v>159</v>
      </c>
      <c r="E2809" t="s">
        <v>14</v>
      </c>
      <c r="F2809" t="s">
        <v>203</v>
      </c>
      <c r="G2809" t="s">
        <v>16</v>
      </c>
      <c r="H2809">
        <v>10</v>
      </c>
      <c r="I2809">
        <v>56269.19</v>
      </c>
      <c r="J2809" t="s">
        <v>3091</v>
      </c>
      <c r="K2809" s="4">
        <f t="shared" si="43"/>
        <v>4689.0991666666669</v>
      </c>
      <c r="L2809" s="6">
        <v>4689.0991666666669</v>
      </c>
    </row>
    <row r="2810" spans="1:12" x14ac:dyDescent="0.25">
      <c r="A2810">
        <v>3809</v>
      </c>
      <c r="B2810">
        <v>45089</v>
      </c>
      <c r="C2810" t="s">
        <v>1276</v>
      </c>
      <c r="D2810" t="s">
        <v>919</v>
      </c>
      <c r="E2810" t="s">
        <v>30</v>
      </c>
      <c r="F2810" t="s">
        <v>119</v>
      </c>
      <c r="G2810" t="s">
        <v>35</v>
      </c>
      <c r="H2810">
        <v>6</v>
      </c>
      <c r="I2810">
        <v>43771.96</v>
      </c>
      <c r="J2810" t="s">
        <v>5733</v>
      </c>
      <c r="K2810" s="4">
        <f t="shared" si="43"/>
        <v>3647.6633333333334</v>
      </c>
      <c r="L2810" s="6">
        <v>3647.6633333333334</v>
      </c>
    </row>
    <row r="2811" spans="1:12" x14ac:dyDescent="0.25">
      <c r="A2811">
        <v>3810</v>
      </c>
      <c r="B2811">
        <v>45128</v>
      </c>
      <c r="C2811" t="s">
        <v>87</v>
      </c>
      <c r="D2811" t="s">
        <v>60</v>
      </c>
      <c r="E2811" t="s">
        <v>30</v>
      </c>
      <c r="F2811" t="s">
        <v>135</v>
      </c>
      <c r="G2811" t="s">
        <v>21</v>
      </c>
      <c r="H2811">
        <v>5</v>
      </c>
      <c r="I2811">
        <v>69092.94</v>
      </c>
      <c r="J2811" t="s">
        <v>6465</v>
      </c>
      <c r="K2811" s="4">
        <f t="shared" si="43"/>
        <v>5757.7449999999999</v>
      </c>
      <c r="L2811" s="6">
        <v>5757.7449999999999</v>
      </c>
    </row>
    <row r="2812" spans="1:12" x14ac:dyDescent="0.25">
      <c r="A2812">
        <v>3811</v>
      </c>
      <c r="B2812">
        <v>45133</v>
      </c>
      <c r="C2812" t="s">
        <v>1270</v>
      </c>
      <c r="D2812" t="s">
        <v>155</v>
      </c>
      <c r="E2812" t="s">
        <v>14</v>
      </c>
      <c r="F2812" t="s">
        <v>116</v>
      </c>
      <c r="G2812" t="s">
        <v>35</v>
      </c>
      <c r="H2812">
        <v>15</v>
      </c>
      <c r="I2812">
        <v>58183.05</v>
      </c>
      <c r="J2812" t="s">
        <v>2429</v>
      </c>
      <c r="K2812" s="4">
        <f t="shared" si="43"/>
        <v>4848.5875000000005</v>
      </c>
      <c r="L2812" s="6">
        <v>4848.5875000000005</v>
      </c>
    </row>
    <row r="2813" spans="1:12" x14ac:dyDescent="0.25">
      <c r="A2813">
        <v>3812</v>
      </c>
      <c r="B2813">
        <v>45113</v>
      </c>
      <c r="C2813" t="s">
        <v>123</v>
      </c>
      <c r="D2813" t="s">
        <v>1336</v>
      </c>
      <c r="E2813" t="s">
        <v>30</v>
      </c>
      <c r="F2813" t="s">
        <v>94</v>
      </c>
      <c r="G2813" t="s">
        <v>35</v>
      </c>
      <c r="H2813">
        <v>4</v>
      </c>
      <c r="I2813">
        <v>93520.03</v>
      </c>
      <c r="J2813" t="s">
        <v>7012</v>
      </c>
      <c r="K2813" s="4">
        <f t="shared" si="43"/>
        <v>7793.3358333333335</v>
      </c>
      <c r="L2813" s="6">
        <v>7793.3358333333335</v>
      </c>
    </row>
    <row r="2814" spans="1:12" x14ac:dyDescent="0.25">
      <c r="A2814">
        <v>3813</v>
      </c>
      <c r="B2814">
        <v>45125</v>
      </c>
      <c r="C2814" t="s">
        <v>887</v>
      </c>
      <c r="D2814" t="s">
        <v>517</v>
      </c>
      <c r="E2814" t="s">
        <v>14</v>
      </c>
      <c r="F2814" t="s">
        <v>232</v>
      </c>
      <c r="G2814" t="s">
        <v>21</v>
      </c>
      <c r="H2814">
        <v>2</v>
      </c>
      <c r="I2814">
        <v>84402.13</v>
      </c>
      <c r="J2814" t="s">
        <v>5551</v>
      </c>
      <c r="K2814" s="4">
        <f t="shared" si="43"/>
        <v>7033.5108333333337</v>
      </c>
      <c r="L2814" s="6">
        <v>7033.5108333333337</v>
      </c>
    </row>
    <row r="2815" spans="1:12" x14ac:dyDescent="0.25">
      <c r="A2815">
        <v>3814</v>
      </c>
      <c r="B2815">
        <v>45107</v>
      </c>
      <c r="C2815" t="s">
        <v>130</v>
      </c>
      <c r="D2815" t="s">
        <v>897</v>
      </c>
      <c r="E2815" t="s">
        <v>24</v>
      </c>
      <c r="F2815" t="s">
        <v>55</v>
      </c>
      <c r="G2815" t="s">
        <v>16</v>
      </c>
      <c r="H2815">
        <v>6</v>
      </c>
      <c r="I2815">
        <v>64107.33</v>
      </c>
      <c r="J2815" t="s">
        <v>9177</v>
      </c>
      <c r="K2815" s="4">
        <f t="shared" si="43"/>
        <v>5342.2775000000001</v>
      </c>
      <c r="L2815" s="6">
        <v>5342.2775000000001</v>
      </c>
    </row>
    <row r="2816" spans="1:12" x14ac:dyDescent="0.25">
      <c r="A2816">
        <v>3815</v>
      </c>
      <c r="B2816">
        <v>45081</v>
      </c>
      <c r="C2816" t="s">
        <v>335</v>
      </c>
      <c r="D2816" t="s">
        <v>250</v>
      </c>
      <c r="E2816" t="s">
        <v>30</v>
      </c>
      <c r="F2816" t="s">
        <v>214</v>
      </c>
      <c r="G2816" t="s">
        <v>21</v>
      </c>
      <c r="H2816">
        <v>7</v>
      </c>
      <c r="I2816">
        <v>51595.95</v>
      </c>
      <c r="J2816" t="s">
        <v>10737</v>
      </c>
      <c r="K2816" s="4">
        <f t="shared" si="43"/>
        <v>4299.6624999999995</v>
      </c>
      <c r="L2816" s="6">
        <v>4299.6624999999995</v>
      </c>
    </row>
    <row r="2817" spans="1:12" x14ac:dyDescent="0.25">
      <c r="A2817">
        <v>3816</v>
      </c>
      <c r="B2817">
        <v>45086</v>
      </c>
      <c r="C2817" t="s">
        <v>412</v>
      </c>
      <c r="D2817" t="s">
        <v>336</v>
      </c>
      <c r="E2817" t="s">
        <v>30</v>
      </c>
      <c r="F2817" t="s">
        <v>135</v>
      </c>
      <c r="G2817" t="s">
        <v>21</v>
      </c>
      <c r="H2817">
        <v>8</v>
      </c>
      <c r="I2817">
        <v>35212.870000000003</v>
      </c>
      <c r="J2817" t="s">
        <v>2129</v>
      </c>
      <c r="K2817" s="4">
        <f t="shared" si="43"/>
        <v>2934.4058333333337</v>
      </c>
      <c r="L2817" s="6">
        <v>2934.4058333333337</v>
      </c>
    </row>
    <row r="2818" spans="1:12" x14ac:dyDescent="0.25">
      <c r="A2818">
        <v>3817</v>
      </c>
      <c r="B2818">
        <v>45073</v>
      </c>
      <c r="C2818" t="s">
        <v>491</v>
      </c>
      <c r="D2818" t="s">
        <v>745</v>
      </c>
      <c r="E2818" t="s">
        <v>14</v>
      </c>
      <c r="F2818" t="s">
        <v>69</v>
      </c>
      <c r="G2818" t="s">
        <v>21</v>
      </c>
      <c r="H2818">
        <v>17</v>
      </c>
      <c r="I2818">
        <v>99077.23</v>
      </c>
      <c r="J2818" t="s">
        <v>6921</v>
      </c>
      <c r="K2818" s="4">
        <f t="shared" si="43"/>
        <v>8256.435833333333</v>
      </c>
      <c r="L2818" s="6">
        <v>8256.435833333333</v>
      </c>
    </row>
    <row r="2819" spans="1:12" x14ac:dyDescent="0.25">
      <c r="A2819">
        <v>3818</v>
      </c>
      <c r="B2819">
        <v>45127</v>
      </c>
      <c r="C2819" t="s">
        <v>199</v>
      </c>
      <c r="D2819" t="s">
        <v>146</v>
      </c>
      <c r="E2819" t="s">
        <v>30</v>
      </c>
      <c r="F2819" t="s">
        <v>132</v>
      </c>
      <c r="G2819" t="s">
        <v>26</v>
      </c>
      <c r="H2819">
        <v>17</v>
      </c>
      <c r="I2819">
        <v>38470.71</v>
      </c>
      <c r="J2819" t="s">
        <v>7705</v>
      </c>
      <c r="K2819" s="4">
        <f t="shared" ref="K2819:K2882" si="44">I2819/12</f>
        <v>3205.8924999999999</v>
      </c>
      <c r="L2819" s="6">
        <v>3205.8924999999999</v>
      </c>
    </row>
    <row r="2820" spans="1:12" x14ac:dyDescent="0.25">
      <c r="A2820">
        <v>3819</v>
      </c>
      <c r="B2820">
        <v>45094</v>
      </c>
      <c r="C2820" t="s">
        <v>50</v>
      </c>
      <c r="D2820" t="s">
        <v>722</v>
      </c>
      <c r="E2820" t="s">
        <v>14</v>
      </c>
      <c r="F2820" t="s">
        <v>167</v>
      </c>
      <c r="G2820" t="s">
        <v>26</v>
      </c>
      <c r="H2820">
        <v>10</v>
      </c>
      <c r="I2820">
        <v>81164.53</v>
      </c>
      <c r="J2820" t="s">
        <v>6465</v>
      </c>
      <c r="K2820" s="4">
        <f t="shared" si="44"/>
        <v>6763.7108333333335</v>
      </c>
      <c r="L2820" s="6">
        <v>6763.7108333333335</v>
      </c>
    </row>
    <row r="2821" spans="1:12" x14ac:dyDescent="0.25">
      <c r="A2821">
        <v>3820</v>
      </c>
      <c r="B2821">
        <v>45094</v>
      </c>
      <c r="C2821" t="s">
        <v>256</v>
      </c>
      <c r="D2821" t="s">
        <v>1337</v>
      </c>
      <c r="E2821" t="s">
        <v>14</v>
      </c>
      <c r="F2821" t="s">
        <v>142</v>
      </c>
      <c r="G2821" t="s">
        <v>35</v>
      </c>
      <c r="H2821">
        <v>20</v>
      </c>
      <c r="I2821">
        <v>63548.81</v>
      </c>
      <c r="J2821" t="s">
        <v>2086</v>
      </c>
      <c r="K2821" s="4">
        <f t="shared" si="44"/>
        <v>5295.7341666666662</v>
      </c>
      <c r="L2821" s="6">
        <v>5295.7341666666662</v>
      </c>
    </row>
    <row r="2822" spans="1:12" x14ac:dyDescent="0.25">
      <c r="A2822">
        <v>3821</v>
      </c>
      <c r="B2822">
        <v>45052</v>
      </c>
      <c r="C2822" t="s">
        <v>442</v>
      </c>
      <c r="D2822" t="s">
        <v>451</v>
      </c>
      <c r="E2822" t="s">
        <v>24</v>
      </c>
      <c r="F2822" t="s">
        <v>211</v>
      </c>
      <c r="G2822" t="s">
        <v>16</v>
      </c>
      <c r="H2822">
        <v>5</v>
      </c>
      <c r="I2822">
        <v>37706.04</v>
      </c>
      <c r="J2822" t="s">
        <v>3795</v>
      </c>
      <c r="K2822" s="4">
        <f t="shared" si="44"/>
        <v>3142.17</v>
      </c>
      <c r="L2822" s="6">
        <v>3142.17</v>
      </c>
    </row>
    <row r="2823" spans="1:12" x14ac:dyDescent="0.25">
      <c r="A2823">
        <v>3822</v>
      </c>
      <c r="B2823">
        <v>45063</v>
      </c>
      <c r="C2823" t="s">
        <v>585</v>
      </c>
      <c r="D2823" t="s">
        <v>356</v>
      </c>
      <c r="E2823" t="s">
        <v>14</v>
      </c>
      <c r="F2823" t="s">
        <v>122</v>
      </c>
      <c r="G2823" t="s">
        <v>21</v>
      </c>
      <c r="H2823">
        <v>6</v>
      </c>
      <c r="I2823">
        <v>95688.53</v>
      </c>
      <c r="J2823" t="s">
        <v>1743</v>
      </c>
      <c r="K2823" s="4">
        <f t="shared" si="44"/>
        <v>7974.0441666666666</v>
      </c>
      <c r="L2823" s="6">
        <v>7974.0441666666666</v>
      </c>
    </row>
    <row r="2824" spans="1:12" x14ac:dyDescent="0.25">
      <c r="A2824">
        <v>3823</v>
      </c>
      <c r="B2824">
        <v>45083</v>
      </c>
      <c r="C2824" t="s">
        <v>304</v>
      </c>
      <c r="D2824" t="s">
        <v>994</v>
      </c>
      <c r="E2824" t="s">
        <v>24</v>
      </c>
      <c r="F2824" t="s">
        <v>46</v>
      </c>
      <c r="G2824" t="s">
        <v>21</v>
      </c>
      <c r="H2824">
        <v>14</v>
      </c>
      <c r="I2824">
        <v>34778.51</v>
      </c>
      <c r="J2824" t="s">
        <v>11002</v>
      </c>
      <c r="K2824" s="4">
        <f t="shared" si="44"/>
        <v>2898.209166666667</v>
      </c>
      <c r="L2824" s="6">
        <v>2898.209166666667</v>
      </c>
    </row>
    <row r="2825" spans="1:12" x14ac:dyDescent="0.25">
      <c r="A2825">
        <v>3824</v>
      </c>
      <c r="B2825">
        <v>45133</v>
      </c>
      <c r="C2825" t="s">
        <v>519</v>
      </c>
      <c r="D2825" t="s">
        <v>1338</v>
      </c>
      <c r="E2825" t="s">
        <v>30</v>
      </c>
      <c r="F2825" t="s">
        <v>424</v>
      </c>
      <c r="G2825" t="s">
        <v>26</v>
      </c>
      <c r="H2825">
        <v>20</v>
      </c>
      <c r="I2825">
        <v>50750.92</v>
      </c>
      <c r="J2825" t="s">
        <v>2611</v>
      </c>
      <c r="K2825" s="4">
        <f t="shared" si="44"/>
        <v>4229.2433333333329</v>
      </c>
      <c r="L2825" s="6">
        <v>4229.2433333333329</v>
      </c>
    </row>
    <row r="2826" spans="1:12" x14ac:dyDescent="0.25">
      <c r="A2826">
        <v>3825</v>
      </c>
      <c r="B2826">
        <v>45108</v>
      </c>
      <c r="C2826" t="s">
        <v>393</v>
      </c>
      <c r="D2826" t="s">
        <v>616</v>
      </c>
      <c r="E2826" t="s">
        <v>14</v>
      </c>
      <c r="F2826" t="s">
        <v>113</v>
      </c>
      <c r="G2826" t="s">
        <v>21</v>
      </c>
      <c r="H2826">
        <v>20</v>
      </c>
      <c r="I2826">
        <v>69743.61</v>
      </c>
      <c r="J2826" t="s">
        <v>6381</v>
      </c>
      <c r="K2826" s="4">
        <f t="shared" si="44"/>
        <v>5811.9674999999997</v>
      </c>
      <c r="L2826" s="6">
        <v>5811.9674999999997</v>
      </c>
    </row>
    <row r="2827" spans="1:12" x14ac:dyDescent="0.25">
      <c r="A2827">
        <v>3826</v>
      </c>
      <c r="B2827">
        <v>45065</v>
      </c>
      <c r="C2827" t="s">
        <v>452</v>
      </c>
      <c r="D2827" t="s">
        <v>149</v>
      </c>
      <c r="E2827" t="s">
        <v>14</v>
      </c>
      <c r="F2827" t="s">
        <v>205</v>
      </c>
      <c r="G2827" t="s">
        <v>26</v>
      </c>
      <c r="H2827">
        <v>8</v>
      </c>
      <c r="I2827">
        <v>92836.62</v>
      </c>
      <c r="J2827" t="s">
        <v>1939</v>
      </c>
      <c r="K2827" s="4">
        <f t="shared" si="44"/>
        <v>7736.3849999999993</v>
      </c>
      <c r="L2827" s="6">
        <v>7736.3849999999993</v>
      </c>
    </row>
    <row r="2828" spans="1:12" x14ac:dyDescent="0.25">
      <c r="A2828">
        <v>3827</v>
      </c>
      <c r="B2828">
        <v>45069</v>
      </c>
      <c r="C2828" t="s">
        <v>260</v>
      </c>
      <c r="D2828" t="s">
        <v>1043</v>
      </c>
      <c r="E2828" t="s">
        <v>30</v>
      </c>
      <c r="F2828" t="s">
        <v>72</v>
      </c>
      <c r="G2828" t="s">
        <v>21</v>
      </c>
      <c r="H2828">
        <v>5</v>
      </c>
      <c r="I2828">
        <v>68669.429999999993</v>
      </c>
      <c r="J2828" t="s">
        <v>4468</v>
      </c>
      <c r="K2828" s="4">
        <f t="shared" si="44"/>
        <v>5722.4524999999994</v>
      </c>
      <c r="L2828" s="6">
        <v>5722.4524999999994</v>
      </c>
    </row>
    <row r="2829" spans="1:12" x14ac:dyDescent="0.25">
      <c r="A2829">
        <v>3828</v>
      </c>
      <c r="B2829">
        <v>45077</v>
      </c>
      <c r="C2829" t="s">
        <v>130</v>
      </c>
      <c r="D2829" t="s">
        <v>434</v>
      </c>
      <c r="E2829" t="s">
        <v>30</v>
      </c>
      <c r="F2829" t="s">
        <v>246</v>
      </c>
      <c r="G2829" t="s">
        <v>35</v>
      </c>
      <c r="H2829">
        <v>9</v>
      </c>
      <c r="I2829">
        <v>38333.33</v>
      </c>
      <c r="J2829" t="s">
        <v>1418</v>
      </c>
      <c r="K2829" s="4">
        <f t="shared" si="44"/>
        <v>3194.4441666666667</v>
      </c>
      <c r="L2829" s="6">
        <v>3194.4441666666667</v>
      </c>
    </row>
    <row r="2830" spans="1:12" x14ac:dyDescent="0.25">
      <c r="A2830">
        <v>3829</v>
      </c>
      <c r="B2830">
        <v>45102</v>
      </c>
      <c r="C2830" t="s">
        <v>99</v>
      </c>
      <c r="D2830" t="s">
        <v>871</v>
      </c>
      <c r="E2830" t="s">
        <v>30</v>
      </c>
      <c r="F2830" t="s">
        <v>101</v>
      </c>
      <c r="G2830" t="s">
        <v>16</v>
      </c>
      <c r="H2830">
        <v>13</v>
      </c>
      <c r="I2830">
        <v>59130.47</v>
      </c>
      <c r="J2830" t="s">
        <v>3232</v>
      </c>
      <c r="K2830" s="4">
        <f t="shared" si="44"/>
        <v>4927.5391666666665</v>
      </c>
      <c r="L2830" s="6">
        <v>4927.5391666666665</v>
      </c>
    </row>
    <row r="2831" spans="1:12" x14ac:dyDescent="0.25">
      <c r="A2831">
        <v>3830</v>
      </c>
      <c r="B2831">
        <v>45092</v>
      </c>
      <c r="C2831" t="s">
        <v>515</v>
      </c>
      <c r="D2831" t="s">
        <v>589</v>
      </c>
      <c r="E2831" t="s">
        <v>30</v>
      </c>
      <c r="F2831" t="s">
        <v>34</v>
      </c>
      <c r="G2831" t="s">
        <v>26</v>
      </c>
      <c r="H2831">
        <v>0</v>
      </c>
      <c r="I2831">
        <v>96945.68</v>
      </c>
      <c r="J2831" t="s">
        <v>11002</v>
      </c>
      <c r="K2831" s="4">
        <f t="shared" si="44"/>
        <v>8078.8066666666664</v>
      </c>
      <c r="L2831" s="6">
        <v>8078.8066666666664</v>
      </c>
    </row>
    <row r="2832" spans="1:12" x14ac:dyDescent="0.25">
      <c r="A2832">
        <v>3831</v>
      </c>
      <c r="B2832">
        <v>45137</v>
      </c>
      <c r="C2832" t="s">
        <v>340</v>
      </c>
      <c r="D2832" t="s">
        <v>605</v>
      </c>
      <c r="E2832" t="s">
        <v>30</v>
      </c>
      <c r="F2832" t="s">
        <v>132</v>
      </c>
      <c r="G2832" t="s">
        <v>35</v>
      </c>
      <c r="H2832">
        <v>2</v>
      </c>
      <c r="I2832">
        <v>40464.629999999997</v>
      </c>
      <c r="J2832" t="s">
        <v>1724</v>
      </c>
      <c r="K2832" s="4">
        <f t="shared" si="44"/>
        <v>3372.0524999999998</v>
      </c>
      <c r="L2832" s="6">
        <v>3372.0524999999998</v>
      </c>
    </row>
    <row r="2833" spans="1:12" x14ac:dyDescent="0.25">
      <c r="A2833">
        <v>3832</v>
      </c>
      <c r="B2833">
        <v>45093</v>
      </c>
      <c r="C2833" t="s">
        <v>67</v>
      </c>
      <c r="D2833" t="s">
        <v>324</v>
      </c>
      <c r="E2833" t="s">
        <v>14</v>
      </c>
      <c r="F2833" t="s">
        <v>31</v>
      </c>
      <c r="G2833" t="s">
        <v>26</v>
      </c>
      <c r="H2833">
        <v>9</v>
      </c>
      <c r="I2833">
        <v>95687.95</v>
      </c>
      <c r="J2833" t="s">
        <v>2080</v>
      </c>
      <c r="K2833" s="4">
        <f t="shared" si="44"/>
        <v>7973.9958333333334</v>
      </c>
      <c r="L2833" s="6">
        <v>7973.9958333333334</v>
      </c>
    </row>
    <row r="2834" spans="1:12" x14ac:dyDescent="0.25">
      <c r="A2834">
        <v>3833</v>
      </c>
      <c r="B2834">
        <v>45122</v>
      </c>
      <c r="C2834" t="s">
        <v>727</v>
      </c>
      <c r="D2834" t="s">
        <v>562</v>
      </c>
      <c r="E2834" t="s">
        <v>30</v>
      </c>
      <c r="F2834" t="s">
        <v>164</v>
      </c>
      <c r="G2834" t="s">
        <v>35</v>
      </c>
      <c r="H2834">
        <v>10</v>
      </c>
      <c r="I2834">
        <v>58717.22</v>
      </c>
      <c r="J2834" t="s">
        <v>4331</v>
      </c>
      <c r="K2834" s="4">
        <f t="shared" si="44"/>
        <v>4893.1016666666665</v>
      </c>
      <c r="L2834" s="6">
        <v>4893.1016666666665</v>
      </c>
    </row>
    <row r="2835" spans="1:12" x14ac:dyDescent="0.25">
      <c r="A2835">
        <v>3834</v>
      </c>
      <c r="B2835">
        <v>45083</v>
      </c>
      <c r="C2835" t="s">
        <v>140</v>
      </c>
      <c r="D2835" t="s">
        <v>619</v>
      </c>
      <c r="E2835" t="s">
        <v>14</v>
      </c>
      <c r="F2835" t="s">
        <v>264</v>
      </c>
      <c r="G2835" t="s">
        <v>26</v>
      </c>
      <c r="H2835">
        <v>16</v>
      </c>
      <c r="I2835">
        <v>68084.31</v>
      </c>
      <c r="J2835" t="s">
        <v>2438</v>
      </c>
      <c r="K2835" s="4">
        <f t="shared" si="44"/>
        <v>5673.6925000000001</v>
      </c>
      <c r="L2835" s="6">
        <v>5673.6925000000001</v>
      </c>
    </row>
    <row r="2836" spans="1:12" x14ac:dyDescent="0.25">
      <c r="A2836">
        <v>3835</v>
      </c>
      <c r="B2836">
        <v>45124</v>
      </c>
      <c r="C2836" t="s">
        <v>706</v>
      </c>
      <c r="D2836" t="s">
        <v>809</v>
      </c>
      <c r="E2836" t="s">
        <v>24</v>
      </c>
      <c r="F2836" t="s">
        <v>101</v>
      </c>
      <c r="G2836" t="s">
        <v>21</v>
      </c>
      <c r="H2836">
        <v>6</v>
      </c>
      <c r="I2836">
        <v>70229.7</v>
      </c>
      <c r="J2836" t="s">
        <v>12397</v>
      </c>
      <c r="K2836" s="4">
        <f t="shared" si="44"/>
        <v>5852.4749999999995</v>
      </c>
      <c r="L2836" s="6">
        <v>5852.4749999999995</v>
      </c>
    </row>
    <row r="2837" spans="1:12" x14ac:dyDescent="0.25">
      <c r="A2837">
        <v>3836</v>
      </c>
      <c r="B2837">
        <v>45129</v>
      </c>
      <c r="C2837" t="s">
        <v>684</v>
      </c>
      <c r="D2837" t="s">
        <v>1179</v>
      </c>
      <c r="E2837" t="s">
        <v>24</v>
      </c>
      <c r="F2837" t="s">
        <v>69</v>
      </c>
      <c r="G2837" t="s">
        <v>26</v>
      </c>
      <c r="H2837">
        <v>10</v>
      </c>
      <c r="I2837">
        <v>65410.01</v>
      </c>
      <c r="J2837" t="s">
        <v>4891</v>
      </c>
      <c r="K2837" s="4">
        <f t="shared" si="44"/>
        <v>5450.8341666666665</v>
      </c>
      <c r="L2837" s="6">
        <v>5450.8341666666665</v>
      </c>
    </row>
    <row r="2838" spans="1:12" x14ac:dyDescent="0.25">
      <c r="A2838">
        <v>3837</v>
      </c>
      <c r="B2838">
        <v>45075</v>
      </c>
      <c r="C2838" t="s">
        <v>493</v>
      </c>
      <c r="D2838" t="s">
        <v>1021</v>
      </c>
      <c r="E2838" t="s">
        <v>14</v>
      </c>
      <c r="F2838" t="s">
        <v>176</v>
      </c>
      <c r="G2838" t="s">
        <v>35</v>
      </c>
      <c r="H2838">
        <v>8</v>
      </c>
      <c r="I2838">
        <v>57696.78</v>
      </c>
      <c r="J2838" t="s">
        <v>8028</v>
      </c>
      <c r="K2838" s="4">
        <f t="shared" si="44"/>
        <v>4808.0649999999996</v>
      </c>
      <c r="L2838" s="6">
        <v>4808.0649999999996</v>
      </c>
    </row>
    <row r="2839" spans="1:12" x14ac:dyDescent="0.25">
      <c r="A2839">
        <v>3838</v>
      </c>
      <c r="B2839">
        <v>45066</v>
      </c>
      <c r="C2839" t="s">
        <v>913</v>
      </c>
      <c r="D2839" t="s">
        <v>1059</v>
      </c>
      <c r="E2839" t="s">
        <v>24</v>
      </c>
      <c r="F2839" t="s">
        <v>189</v>
      </c>
      <c r="G2839" t="s">
        <v>16</v>
      </c>
      <c r="H2839">
        <v>9</v>
      </c>
      <c r="I2839">
        <v>60108.26</v>
      </c>
      <c r="J2839" t="s">
        <v>5403</v>
      </c>
      <c r="K2839" s="4">
        <f t="shared" si="44"/>
        <v>5009.0216666666665</v>
      </c>
      <c r="L2839" s="6">
        <v>5009.0216666666665</v>
      </c>
    </row>
    <row r="2840" spans="1:12" x14ac:dyDescent="0.25">
      <c r="A2840">
        <v>3839</v>
      </c>
      <c r="B2840">
        <v>45075</v>
      </c>
      <c r="C2840" t="s">
        <v>133</v>
      </c>
      <c r="D2840" t="s">
        <v>146</v>
      </c>
      <c r="E2840" t="s">
        <v>30</v>
      </c>
      <c r="F2840" t="s">
        <v>211</v>
      </c>
      <c r="G2840" t="s">
        <v>35</v>
      </c>
      <c r="H2840">
        <v>20</v>
      </c>
      <c r="I2840">
        <v>73443.649999999994</v>
      </c>
      <c r="J2840" t="s">
        <v>5654</v>
      </c>
      <c r="K2840" s="4">
        <f t="shared" si="44"/>
        <v>6120.3041666666659</v>
      </c>
      <c r="L2840" s="6">
        <v>6120.3041666666659</v>
      </c>
    </row>
    <row r="2841" spans="1:12" x14ac:dyDescent="0.25">
      <c r="A2841">
        <v>3840</v>
      </c>
      <c r="B2841">
        <v>45100</v>
      </c>
      <c r="C2841" t="s">
        <v>137</v>
      </c>
      <c r="D2841" t="s">
        <v>1060</v>
      </c>
      <c r="E2841" t="s">
        <v>30</v>
      </c>
      <c r="F2841" t="s">
        <v>135</v>
      </c>
      <c r="G2841" t="s">
        <v>21</v>
      </c>
      <c r="H2841">
        <v>7</v>
      </c>
      <c r="I2841">
        <v>47760.25</v>
      </c>
      <c r="J2841" t="s">
        <v>8023</v>
      </c>
      <c r="K2841" s="4">
        <f t="shared" si="44"/>
        <v>3980.0208333333335</v>
      </c>
      <c r="L2841" s="6">
        <v>3980.0208333333335</v>
      </c>
    </row>
    <row r="2842" spans="1:12" x14ac:dyDescent="0.25">
      <c r="A2842">
        <v>3841</v>
      </c>
      <c r="B2842">
        <v>45120</v>
      </c>
      <c r="C2842" t="s">
        <v>70</v>
      </c>
      <c r="D2842" t="s">
        <v>206</v>
      </c>
      <c r="E2842" t="s">
        <v>24</v>
      </c>
      <c r="F2842" t="s">
        <v>170</v>
      </c>
      <c r="G2842" t="s">
        <v>26</v>
      </c>
      <c r="H2842">
        <v>0</v>
      </c>
      <c r="I2842">
        <v>34569.47</v>
      </c>
      <c r="J2842" t="s">
        <v>4169</v>
      </c>
      <c r="K2842" s="4">
        <f t="shared" si="44"/>
        <v>2880.7891666666669</v>
      </c>
      <c r="L2842" s="6">
        <v>2880.7891666666669</v>
      </c>
    </row>
    <row r="2843" spans="1:12" x14ac:dyDescent="0.25">
      <c r="A2843">
        <v>3842</v>
      </c>
      <c r="B2843">
        <v>45068</v>
      </c>
      <c r="C2843" t="s">
        <v>12</v>
      </c>
      <c r="D2843" t="s">
        <v>1210</v>
      </c>
      <c r="E2843" t="s">
        <v>30</v>
      </c>
      <c r="F2843" t="s">
        <v>205</v>
      </c>
      <c r="G2843" t="s">
        <v>35</v>
      </c>
      <c r="H2843">
        <v>19</v>
      </c>
      <c r="I2843">
        <v>73628.7</v>
      </c>
      <c r="J2843" t="s">
        <v>3674</v>
      </c>
      <c r="K2843" s="4">
        <f t="shared" si="44"/>
        <v>6135.7249999999995</v>
      </c>
      <c r="L2843" s="6">
        <v>6135.7249999999995</v>
      </c>
    </row>
    <row r="2844" spans="1:12" x14ac:dyDescent="0.25">
      <c r="A2844">
        <v>3843</v>
      </c>
      <c r="B2844">
        <v>45056</v>
      </c>
      <c r="C2844" t="s">
        <v>323</v>
      </c>
      <c r="D2844" t="s">
        <v>137</v>
      </c>
      <c r="E2844" t="s">
        <v>14</v>
      </c>
      <c r="F2844" t="s">
        <v>25</v>
      </c>
      <c r="G2844" t="s">
        <v>35</v>
      </c>
      <c r="H2844">
        <v>17</v>
      </c>
      <c r="I2844">
        <v>85894.56</v>
      </c>
      <c r="J2844" t="s">
        <v>3573</v>
      </c>
      <c r="K2844" s="4">
        <f t="shared" si="44"/>
        <v>7157.88</v>
      </c>
      <c r="L2844" s="6">
        <v>7157.88</v>
      </c>
    </row>
    <row r="2845" spans="1:12" x14ac:dyDescent="0.25">
      <c r="A2845">
        <v>3844</v>
      </c>
      <c r="B2845">
        <v>45054</v>
      </c>
      <c r="C2845" t="s">
        <v>371</v>
      </c>
      <c r="D2845" t="s">
        <v>935</v>
      </c>
      <c r="E2845" t="s">
        <v>14</v>
      </c>
      <c r="F2845" t="s">
        <v>119</v>
      </c>
      <c r="G2845" t="s">
        <v>26</v>
      </c>
      <c r="H2845">
        <v>19</v>
      </c>
      <c r="I2845">
        <v>77389.73</v>
      </c>
      <c r="J2845" t="s">
        <v>9348</v>
      </c>
      <c r="K2845" s="4">
        <f t="shared" si="44"/>
        <v>6449.144166666666</v>
      </c>
      <c r="L2845" s="6">
        <v>6449.144166666666</v>
      </c>
    </row>
    <row r="2846" spans="1:12" x14ac:dyDescent="0.25">
      <c r="A2846">
        <v>3845</v>
      </c>
      <c r="B2846">
        <v>45087</v>
      </c>
      <c r="C2846" t="s">
        <v>502</v>
      </c>
      <c r="D2846" t="s">
        <v>520</v>
      </c>
      <c r="E2846" t="s">
        <v>30</v>
      </c>
      <c r="F2846" t="s">
        <v>173</v>
      </c>
      <c r="G2846" t="s">
        <v>26</v>
      </c>
      <c r="H2846">
        <v>13</v>
      </c>
      <c r="I2846">
        <v>86607.11</v>
      </c>
      <c r="J2846" t="s">
        <v>12908</v>
      </c>
      <c r="K2846" s="4">
        <f t="shared" si="44"/>
        <v>7217.2591666666667</v>
      </c>
      <c r="L2846" s="6">
        <v>7217.2591666666667</v>
      </c>
    </row>
    <row r="2847" spans="1:12" x14ac:dyDescent="0.25">
      <c r="A2847">
        <v>3846</v>
      </c>
      <c r="B2847">
        <v>45106</v>
      </c>
      <c r="C2847" t="s">
        <v>550</v>
      </c>
      <c r="D2847" t="s">
        <v>1339</v>
      </c>
      <c r="E2847" t="s">
        <v>30</v>
      </c>
      <c r="F2847" t="s">
        <v>176</v>
      </c>
      <c r="G2847" t="s">
        <v>35</v>
      </c>
      <c r="H2847">
        <v>19</v>
      </c>
      <c r="I2847">
        <v>87243.05</v>
      </c>
      <c r="J2847" t="s">
        <v>1497</v>
      </c>
      <c r="K2847" s="4">
        <f t="shared" si="44"/>
        <v>7270.2541666666666</v>
      </c>
      <c r="L2847" s="6">
        <v>7270.2541666666666</v>
      </c>
    </row>
    <row r="2848" spans="1:12" x14ac:dyDescent="0.25">
      <c r="A2848">
        <v>3847</v>
      </c>
      <c r="B2848">
        <v>45055</v>
      </c>
      <c r="C2848" t="s">
        <v>716</v>
      </c>
      <c r="D2848" t="s">
        <v>1274</v>
      </c>
      <c r="E2848" t="s">
        <v>30</v>
      </c>
      <c r="F2848" t="s">
        <v>94</v>
      </c>
      <c r="G2848" t="s">
        <v>26</v>
      </c>
      <c r="H2848">
        <v>18</v>
      </c>
      <c r="I2848">
        <v>93470.71</v>
      </c>
      <c r="J2848" t="s">
        <v>3884</v>
      </c>
      <c r="K2848" s="4">
        <f t="shared" si="44"/>
        <v>7789.2258333333339</v>
      </c>
      <c r="L2848" s="6">
        <v>7789.2258333333339</v>
      </c>
    </row>
    <row r="2849" spans="1:12" x14ac:dyDescent="0.25">
      <c r="A2849">
        <v>3848</v>
      </c>
      <c r="B2849">
        <v>45129</v>
      </c>
      <c r="C2849" t="s">
        <v>152</v>
      </c>
      <c r="D2849" t="s">
        <v>788</v>
      </c>
      <c r="E2849" t="s">
        <v>30</v>
      </c>
      <c r="F2849" t="s">
        <v>38</v>
      </c>
      <c r="G2849" t="s">
        <v>35</v>
      </c>
      <c r="H2849">
        <v>11</v>
      </c>
      <c r="I2849">
        <v>40438.33</v>
      </c>
      <c r="J2849" t="s">
        <v>5194</v>
      </c>
      <c r="K2849" s="4">
        <f t="shared" si="44"/>
        <v>3369.8608333333336</v>
      </c>
      <c r="L2849" s="6">
        <v>3369.8608333333336</v>
      </c>
    </row>
    <row r="2850" spans="1:12" x14ac:dyDescent="0.25">
      <c r="A2850">
        <v>3849</v>
      </c>
      <c r="B2850">
        <v>45092</v>
      </c>
      <c r="C2850" t="s">
        <v>856</v>
      </c>
      <c r="D2850" t="s">
        <v>728</v>
      </c>
      <c r="E2850" t="s">
        <v>24</v>
      </c>
      <c r="F2850" t="s">
        <v>246</v>
      </c>
      <c r="G2850" t="s">
        <v>35</v>
      </c>
      <c r="H2850">
        <v>3</v>
      </c>
      <c r="I2850">
        <v>53823.88</v>
      </c>
      <c r="J2850" t="s">
        <v>5590</v>
      </c>
      <c r="K2850" s="4">
        <f t="shared" si="44"/>
        <v>4485.3233333333328</v>
      </c>
      <c r="L2850" s="6">
        <v>4485.3233333333328</v>
      </c>
    </row>
    <row r="2851" spans="1:12" x14ac:dyDescent="0.25">
      <c r="A2851">
        <v>3850</v>
      </c>
      <c r="B2851">
        <v>45085</v>
      </c>
      <c r="C2851" t="s">
        <v>194</v>
      </c>
      <c r="D2851" t="s">
        <v>720</v>
      </c>
      <c r="E2851" t="s">
        <v>30</v>
      </c>
      <c r="F2851" t="s">
        <v>113</v>
      </c>
      <c r="G2851" t="s">
        <v>26</v>
      </c>
      <c r="H2851">
        <v>11</v>
      </c>
      <c r="I2851">
        <v>81141.31</v>
      </c>
      <c r="J2851" t="s">
        <v>6804</v>
      </c>
      <c r="K2851" s="4">
        <f t="shared" si="44"/>
        <v>6761.7758333333331</v>
      </c>
      <c r="L2851" s="6">
        <v>6761.7758333333331</v>
      </c>
    </row>
    <row r="2852" spans="1:12" x14ac:dyDescent="0.25">
      <c r="A2852">
        <v>3851</v>
      </c>
      <c r="B2852">
        <v>45115</v>
      </c>
      <c r="C2852" t="s">
        <v>929</v>
      </c>
      <c r="D2852" t="s">
        <v>971</v>
      </c>
      <c r="E2852" t="s">
        <v>14</v>
      </c>
      <c r="F2852" t="s">
        <v>49</v>
      </c>
      <c r="G2852" t="s">
        <v>26</v>
      </c>
      <c r="H2852">
        <v>7</v>
      </c>
      <c r="I2852">
        <v>99288.89</v>
      </c>
      <c r="J2852" t="s">
        <v>2716</v>
      </c>
      <c r="K2852" s="4">
        <f t="shared" si="44"/>
        <v>8274.0741666666672</v>
      </c>
      <c r="L2852" s="6">
        <v>8274.0741666666672</v>
      </c>
    </row>
    <row r="2853" spans="1:12" x14ac:dyDescent="0.25">
      <c r="A2853">
        <v>3852</v>
      </c>
      <c r="B2853">
        <v>45138</v>
      </c>
      <c r="C2853" t="s">
        <v>500</v>
      </c>
      <c r="D2853" t="s">
        <v>521</v>
      </c>
      <c r="E2853" t="s">
        <v>30</v>
      </c>
      <c r="F2853" t="s">
        <v>290</v>
      </c>
      <c r="G2853" t="s">
        <v>16</v>
      </c>
      <c r="H2853">
        <v>16</v>
      </c>
      <c r="I2853">
        <v>41967.41</v>
      </c>
      <c r="J2853" t="s">
        <v>2542</v>
      </c>
      <c r="K2853" s="4">
        <f t="shared" si="44"/>
        <v>3497.2841666666668</v>
      </c>
      <c r="L2853" s="6">
        <v>3497.2841666666668</v>
      </c>
    </row>
    <row r="2854" spans="1:12" x14ac:dyDescent="0.25">
      <c r="A2854">
        <v>3853</v>
      </c>
      <c r="B2854">
        <v>45126</v>
      </c>
      <c r="C2854" t="s">
        <v>304</v>
      </c>
      <c r="D2854" t="s">
        <v>814</v>
      </c>
      <c r="E2854" t="s">
        <v>14</v>
      </c>
      <c r="F2854" t="s">
        <v>34</v>
      </c>
      <c r="G2854" t="s">
        <v>21</v>
      </c>
      <c r="H2854">
        <v>2</v>
      </c>
      <c r="I2854">
        <v>70625.69</v>
      </c>
      <c r="J2854" t="s">
        <v>2129</v>
      </c>
      <c r="K2854" s="4">
        <f t="shared" si="44"/>
        <v>5885.4741666666669</v>
      </c>
      <c r="L2854" s="6">
        <v>5885.4741666666669</v>
      </c>
    </row>
    <row r="2855" spans="1:12" x14ac:dyDescent="0.25">
      <c r="A2855">
        <v>3854</v>
      </c>
      <c r="B2855">
        <v>45133</v>
      </c>
      <c r="C2855" t="s">
        <v>87</v>
      </c>
      <c r="D2855" t="s">
        <v>428</v>
      </c>
      <c r="E2855" t="s">
        <v>24</v>
      </c>
      <c r="F2855" t="s">
        <v>170</v>
      </c>
      <c r="G2855" t="s">
        <v>35</v>
      </c>
      <c r="H2855">
        <v>0</v>
      </c>
      <c r="I2855">
        <v>88582.3</v>
      </c>
      <c r="J2855" t="s">
        <v>5773</v>
      </c>
      <c r="K2855" s="4">
        <f t="shared" si="44"/>
        <v>7381.8583333333336</v>
      </c>
      <c r="L2855" s="6">
        <v>7381.8583333333336</v>
      </c>
    </row>
    <row r="2856" spans="1:12" x14ac:dyDescent="0.25">
      <c r="A2856">
        <v>3855</v>
      </c>
      <c r="B2856">
        <v>45077</v>
      </c>
      <c r="C2856" t="s">
        <v>412</v>
      </c>
      <c r="D2856" t="s">
        <v>837</v>
      </c>
      <c r="E2856" t="s">
        <v>14</v>
      </c>
      <c r="F2856" t="s">
        <v>52</v>
      </c>
      <c r="G2856" t="s">
        <v>16</v>
      </c>
      <c r="H2856">
        <v>0</v>
      </c>
      <c r="I2856">
        <v>52242.93</v>
      </c>
      <c r="J2856" t="s">
        <v>2466</v>
      </c>
      <c r="K2856" s="4">
        <f t="shared" si="44"/>
        <v>4353.5775000000003</v>
      </c>
      <c r="L2856" s="6">
        <v>4353.5775000000003</v>
      </c>
    </row>
    <row r="2857" spans="1:12" x14ac:dyDescent="0.25">
      <c r="A2857">
        <v>3856</v>
      </c>
      <c r="B2857">
        <v>45135</v>
      </c>
      <c r="C2857" t="s">
        <v>1252</v>
      </c>
      <c r="D2857" t="s">
        <v>274</v>
      </c>
      <c r="E2857" t="s">
        <v>30</v>
      </c>
      <c r="F2857" t="s">
        <v>110</v>
      </c>
      <c r="G2857" t="s">
        <v>35</v>
      </c>
      <c r="H2857">
        <v>13</v>
      </c>
      <c r="I2857">
        <v>54852.56</v>
      </c>
      <c r="J2857" t="s">
        <v>5654</v>
      </c>
      <c r="K2857" s="4">
        <f t="shared" si="44"/>
        <v>4571.0466666666662</v>
      </c>
      <c r="L2857" s="6">
        <v>4571.0466666666662</v>
      </c>
    </row>
    <row r="2858" spans="1:12" x14ac:dyDescent="0.25">
      <c r="A2858">
        <v>3857</v>
      </c>
      <c r="B2858">
        <v>45122</v>
      </c>
      <c r="C2858" t="s">
        <v>130</v>
      </c>
      <c r="D2858" t="s">
        <v>1340</v>
      </c>
      <c r="E2858" t="s">
        <v>14</v>
      </c>
      <c r="F2858" t="s">
        <v>20</v>
      </c>
      <c r="G2858" t="s">
        <v>16</v>
      </c>
      <c r="H2858">
        <v>14</v>
      </c>
      <c r="I2858">
        <v>70048.19</v>
      </c>
      <c r="J2858" t="s">
        <v>2963</v>
      </c>
      <c r="K2858" s="4">
        <f t="shared" si="44"/>
        <v>5837.3491666666669</v>
      </c>
      <c r="L2858" s="6">
        <v>5837.3491666666669</v>
      </c>
    </row>
    <row r="2859" spans="1:12" x14ac:dyDescent="0.25">
      <c r="A2859">
        <v>3858</v>
      </c>
      <c r="B2859">
        <v>45129</v>
      </c>
      <c r="C2859" t="s">
        <v>536</v>
      </c>
      <c r="D2859" t="s">
        <v>449</v>
      </c>
      <c r="E2859" t="s">
        <v>14</v>
      </c>
      <c r="F2859" t="s">
        <v>170</v>
      </c>
      <c r="G2859" t="s">
        <v>35</v>
      </c>
      <c r="H2859">
        <v>19</v>
      </c>
      <c r="I2859">
        <v>81177.81</v>
      </c>
      <c r="J2859" t="s">
        <v>6804</v>
      </c>
      <c r="K2859" s="4">
        <f t="shared" si="44"/>
        <v>6764.8175000000001</v>
      </c>
      <c r="L2859" s="6">
        <v>6764.8175000000001</v>
      </c>
    </row>
    <row r="2860" spans="1:12" x14ac:dyDescent="0.25">
      <c r="A2860">
        <v>3859</v>
      </c>
      <c r="B2860">
        <v>45121</v>
      </c>
      <c r="C2860" t="s">
        <v>50</v>
      </c>
      <c r="D2860" t="s">
        <v>794</v>
      </c>
      <c r="E2860" t="s">
        <v>30</v>
      </c>
      <c r="F2860" t="s">
        <v>211</v>
      </c>
      <c r="G2860" t="s">
        <v>26</v>
      </c>
      <c r="H2860">
        <v>19</v>
      </c>
      <c r="I2860">
        <v>45445.99</v>
      </c>
      <c r="J2860" t="s">
        <v>1767</v>
      </c>
      <c r="K2860" s="4">
        <f t="shared" si="44"/>
        <v>3787.165833333333</v>
      </c>
      <c r="L2860" s="6">
        <v>3787.165833333333</v>
      </c>
    </row>
    <row r="2861" spans="1:12" x14ac:dyDescent="0.25">
      <c r="A2861">
        <v>3860</v>
      </c>
      <c r="B2861">
        <v>45111</v>
      </c>
      <c r="C2861" t="s">
        <v>433</v>
      </c>
      <c r="D2861" t="s">
        <v>592</v>
      </c>
      <c r="E2861" t="s">
        <v>14</v>
      </c>
      <c r="F2861" t="s">
        <v>116</v>
      </c>
      <c r="G2861" t="s">
        <v>26</v>
      </c>
      <c r="H2861">
        <v>18</v>
      </c>
      <c r="I2861">
        <v>53163.31</v>
      </c>
      <c r="J2861" t="s">
        <v>5643</v>
      </c>
      <c r="K2861" s="4">
        <f t="shared" si="44"/>
        <v>4430.2758333333331</v>
      </c>
      <c r="L2861" s="6">
        <v>4430.2758333333331</v>
      </c>
    </row>
    <row r="2862" spans="1:12" x14ac:dyDescent="0.25">
      <c r="A2862">
        <v>3861</v>
      </c>
      <c r="B2862">
        <v>45108</v>
      </c>
      <c r="C2862" t="s">
        <v>427</v>
      </c>
      <c r="D2862" t="s">
        <v>576</v>
      </c>
      <c r="E2862" t="s">
        <v>24</v>
      </c>
      <c r="F2862" t="s">
        <v>176</v>
      </c>
      <c r="G2862" t="s">
        <v>16</v>
      </c>
      <c r="H2862">
        <v>15</v>
      </c>
      <c r="I2862">
        <v>66838.78</v>
      </c>
      <c r="J2862" t="s">
        <v>8064</v>
      </c>
      <c r="K2862" s="4">
        <f t="shared" si="44"/>
        <v>5569.8983333333335</v>
      </c>
      <c r="L2862" s="6">
        <v>5569.8983333333335</v>
      </c>
    </row>
    <row r="2863" spans="1:12" x14ac:dyDescent="0.25">
      <c r="A2863">
        <v>3862</v>
      </c>
      <c r="B2863">
        <v>45086</v>
      </c>
      <c r="C2863" t="s">
        <v>152</v>
      </c>
      <c r="D2863" t="s">
        <v>685</v>
      </c>
      <c r="E2863" t="s">
        <v>24</v>
      </c>
      <c r="F2863" t="s">
        <v>145</v>
      </c>
      <c r="G2863" t="s">
        <v>16</v>
      </c>
      <c r="H2863">
        <v>4</v>
      </c>
      <c r="I2863">
        <v>60215.95</v>
      </c>
      <c r="J2863" t="s">
        <v>4783</v>
      </c>
      <c r="K2863" s="4">
        <f t="shared" si="44"/>
        <v>5017.9958333333334</v>
      </c>
      <c r="L2863" s="6">
        <v>5017.9958333333334</v>
      </c>
    </row>
    <row r="2864" spans="1:12" x14ac:dyDescent="0.25">
      <c r="A2864">
        <v>3863</v>
      </c>
      <c r="B2864">
        <v>45115</v>
      </c>
      <c r="C2864" t="s">
        <v>50</v>
      </c>
      <c r="D2864" t="s">
        <v>1341</v>
      </c>
      <c r="E2864" t="s">
        <v>30</v>
      </c>
      <c r="F2864" t="s">
        <v>119</v>
      </c>
      <c r="G2864" t="s">
        <v>35</v>
      </c>
      <c r="H2864">
        <v>10</v>
      </c>
      <c r="I2864">
        <v>74811.14</v>
      </c>
      <c r="J2864" t="s">
        <v>2191</v>
      </c>
      <c r="K2864" s="4">
        <f t="shared" si="44"/>
        <v>6234.2616666666663</v>
      </c>
      <c r="L2864" s="6">
        <v>6234.2616666666663</v>
      </c>
    </row>
    <row r="2865" spans="1:12" x14ac:dyDescent="0.25">
      <c r="A2865">
        <v>3864</v>
      </c>
      <c r="B2865">
        <v>45104</v>
      </c>
      <c r="C2865" t="s">
        <v>224</v>
      </c>
      <c r="D2865" t="s">
        <v>1132</v>
      </c>
      <c r="E2865" t="s">
        <v>24</v>
      </c>
      <c r="F2865" t="s">
        <v>246</v>
      </c>
      <c r="G2865" t="s">
        <v>35</v>
      </c>
      <c r="H2865">
        <v>12</v>
      </c>
      <c r="I2865">
        <v>37726.33</v>
      </c>
      <c r="J2865" t="s">
        <v>1948</v>
      </c>
      <c r="K2865" s="4">
        <f t="shared" si="44"/>
        <v>3143.8608333333336</v>
      </c>
      <c r="L2865" s="6">
        <v>3143.8608333333336</v>
      </c>
    </row>
    <row r="2866" spans="1:12" x14ac:dyDescent="0.25">
      <c r="A2866">
        <v>3865</v>
      </c>
      <c r="B2866">
        <v>45065</v>
      </c>
      <c r="C2866" t="s">
        <v>304</v>
      </c>
      <c r="D2866" t="s">
        <v>1219</v>
      </c>
      <c r="E2866" t="s">
        <v>30</v>
      </c>
      <c r="F2866" t="s">
        <v>363</v>
      </c>
      <c r="G2866" t="s">
        <v>35</v>
      </c>
      <c r="H2866">
        <v>19</v>
      </c>
      <c r="I2866">
        <v>65256.97</v>
      </c>
      <c r="J2866" t="s">
        <v>10844</v>
      </c>
      <c r="K2866" s="4">
        <f t="shared" si="44"/>
        <v>5438.0808333333334</v>
      </c>
      <c r="L2866" s="6">
        <v>5438.0808333333334</v>
      </c>
    </row>
    <row r="2867" spans="1:12" x14ac:dyDescent="0.25">
      <c r="A2867">
        <v>3866</v>
      </c>
      <c r="B2867">
        <v>45117</v>
      </c>
      <c r="C2867" t="s">
        <v>1342</v>
      </c>
      <c r="D2867" t="s">
        <v>1085</v>
      </c>
      <c r="E2867" t="s">
        <v>30</v>
      </c>
      <c r="F2867" t="s">
        <v>110</v>
      </c>
      <c r="G2867" t="s">
        <v>35</v>
      </c>
      <c r="H2867">
        <v>4</v>
      </c>
      <c r="I2867">
        <v>54291.85</v>
      </c>
      <c r="J2867" t="s">
        <v>2256</v>
      </c>
      <c r="K2867" s="4">
        <f t="shared" si="44"/>
        <v>4524.3208333333332</v>
      </c>
      <c r="L2867" s="6">
        <v>4524.3208333333332</v>
      </c>
    </row>
    <row r="2868" spans="1:12" x14ac:dyDescent="0.25">
      <c r="A2868">
        <v>3867</v>
      </c>
      <c r="B2868">
        <v>45089</v>
      </c>
      <c r="C2868" t="s">
        <v>767</v>
      </c>
      <c r="D2868" t="s">
        <v>639</v>
      </c>
      <c r="E2868" t="s">
        <v>30</v>
      </c>
      <c r="F2868" t="s">
        <v>69</v>
      </c>
      <c r="G2868" t="s">
        <v>16</v>
      </c>
      <c r="H2868">
        <v>14</v>
      </c>
      <c r="I2868">
        <v>50337.37</v>
      </c>
      <c r="J2868" t="s">
        <v>4326</v>
      </c>
      <c r="K2868" s="4">
        <f t="shared" si="44"/>
        <v>4194.7808333333332</v>
      </c>
      <c r="L2868" s="6">
        <v>4194.7808333333332</v>
      </c>
    </row>
    <row r="2869" spans="1:12" x14ac:dyDescent="0.25">
      <c r="A2869">
        <v>3868</v>
      </c>
      <c r="B2869">
        <v>45087</v>
      </c>
      <c r="C2869" t="s">
        <v>500</v>
      </c>
      <c r="D2869" t="s">
        <v>495</v>
      </c>
      <c r="E2869" t="s">
        <v>30</v>
      </c>
      <c r="F2869" t="s">
        <v>116</v>
      </c>
      <c r="G2869" t="s">
        <v>16</v>
      </c>
      <c r="H2869">
        <v>2</v>
      </c>
      <c r="I2869">
        <v>70434.149999999994</v>
      </c>
      <c r="J2869" t="s">
        <v>8028</v>
      </c>
      <c r="K2869" s="4">
        <f t="shared" si="44"/>
        <v>5869.5124999999998</v>
      </c>
      <c r="L2869" s="6">
        <v>5869.5124999999998</v>
      </c>
    </row>
    <row r="2870" spans="1:12" x14ac:dyDescent="0.25">
      <c r="A2870">
        <v>3869</v>
      </c>
      <c r="B2870">
        <v>45118</v>
      </c>
      <c r="C2870" t="s">
        <v>1343</v>
      </c>
      <c r="D2870" t="s">
        <v>1160</v>
      </c>
      <c r="E2870" t="s">
        <v>24</v>
      </c>
      <c r="F2870" t="s">
        <v>31</v>
      </c>
      <c r="G2870" t="s">
        <v>26</v>
      </c>
      <c r="H2870">
        <v>12</v>
      </c>
      <c r="I2870">
        <v>90090.7</v>
      </c>
      <c r="J2870" t="s">
        <v>2949</v>
      </c>
      <c r="K2870" s="4">
        <f t="shared" si="44"/>
        <v>7507.5583333333334</v>
      </c>
      <c r="L2870" s="6">
        <v>7507.5583333333334</v>
      </c>
    </row>
    <row r="2871" spans="1:12" x14ac:dyDescent="0.25">
      <c r="A2871">
        <v>3870</v>
      </c>
      <c r="B2871">
        <v>45075</v>
      </c>
      <c r="C2871" t="s">
        <v>59</v>
      </c>
      <c r="D2871" t="s">
        <v>83</v>
      </c>
      <c r="E2871" t="s">
        <v>24</v>
      </c>
      <c r="F2871" t="s">
        <v>15</v>
      </c>
      <c r="G2871" t="s">
        <v>21</v>
      </c>
      <c r="H2871">
        <v>16</v>
      </c>
      <c r="I2871">
        <v>67265.25</v>
      </c>
      <c r="J2871" t="s">
        <v>7582</v>
      </c>
      <c r="K2871" s="4">
        <f t="shared" si="44"/>
        <v>5605.4375</v>
      </c>
      <c r="L2871" s="6">
        <v>5605.4375</v>
      </c>
    </row>
    <row r="2872" spans="1:12" x14ac:dyDescent="0.25">
      <c r="A2872">
        <v>3871</v>
      </c>
      <c r="B2872">
        <v>45085</v>
      </c>
      <c r="C2872" t="s">
        <v>636</v>
      </c>
      <c r="D2872" t="s">
        <v>105</v>
      </c>
      <c r="E2872" t="s">
        <v>14</v>
      </c>
      <c r="F2872" t="s">
        <v>203</v>
      </c>
      <c r="G2872" t="s">
        <v>26</v>
      </c>
      <c r="H2872">
        <v>9</v>
      </c>
      <c r="I2872">
        <v>33126.639999999999</v>
      </c>
      <c r="J2872" t="s">
        <v>5487</v>
      </c>
      <c r="K2872" s="4">
        <f t="shared" si="44"/>
        <v>2760.5533333333333</v>
      </c>
      <c r="L2872" s="6">
        <v>2760.5533333333333</v>
      </c>
    </row>
    <row r="2873" spans="1:12" x14ac:dyDescent="0.25">
      <c r="A2873">
        <v>3872</v>
      </c>
      <c r="B2873">
        <v>45099</v>
      </c>
      <c r="C2873" t="s">
        <v>178</v>
      </c>
      <c r="D2873" t="s">
        <v>1242</v>
      </c>
      <c r="E2873" t="s">
        <v>24</v>
      </c>
      <c r="F2873" t="s">
        <v>43</v>
      </c>
      <c r="G2873" t="s">
        <v>21</v>
      </c>
      <c r="H2873">
        <v>17</v>
      </c>
      <c r="I2873">
        <v>64768.37</v>
      </c>
      <c r="J2873" t="s">
        <v>2522</v>
      </c>
      <c r="K2873" s="4">
        <f t="shared" si="44"/>
        <v>5397.3641666666672</v>
      </c>
      <c r="L2873" s="6">
        <v>5397.3641666666672</v>
      </c>
    </row>
    <row r="2874" spans="1:12" x14ac:dyDescent="0.25">
      <c r="A2874">
        <v>3873</v>
      </c>
      <c r="B2874">
        <v>45104</v>
      </c>
      <c r="C2874" t="s">
        <v>439</v>
      </c>
      <c r="D2874" t="s">
        <v>658</v>
      </c>
      <c r="E2874" t="s">
        <v>30</v>
      </c>
      <c r="F2874" t="s">
        <v>81</v>
      </c>
      <c r="G2874" t="s">
        <v>21</v>
      </c>
      <c r="H2874">
        <v>11</v>
      </c>
      <c r="I2874">
        <v>91342.3</v>
      </c>
      <c r="J2874" t="s">
        <v>2731</v>
      </c>
      <c r="K2874" s="4">
        <f t="shared" si="44"/>
        <v>7611.8583333333336</v>
      </c>
      <c r="L2874" s="6">
        <v>7611.8583333333336</v>
      </c>
    </row>
    <row r="2875" spans="1:12" x14ac:dyDescent="0.25">
      <c r="A2875">
        <v>3874</v>
      </c>
      <c r="B2875">
        <v>45104</v>
      </c>
      <c r="C2875" t="s">
        <v>391</v>
      </c>
      <c r="D2875" t="s">
        <v>146</v>
      </c>
      <c r="E2875" t="s">
        <v>14</v>
      </c>
      <c r="F2875" t="s">
        <v>20</v>
      </c>
      <c r="G2875" t="s">
        <v>26</v>
      </c>
      <c r="H2875">
        <v>20</v>
      </c>
      <c r="I2875">
        <v>43799.05</v>
      </c>
      <c r="J2875" t="s">
        <v>4000</v>
      </c>
      <c r="K2875" s="4">
        <f t="shared" si="44"/>
        <v>3649.9208333333336</v>
      </c>
      <c r="L2875" s="6">
        <v>3649.9208333333336</v>
      </c>
    </row>
    <row r="2876" spans="1:12" x14ac:dyDescent="0.25">
      <c r="A2876">
        <v>3875</v>
      </c>
      <c r="B2876">
        <v>45134</v>
      </c>
      <c r="C2876" t="s">
        <v>260</v>
      </c>
      <c r="D2876" t="s">
        <v>83</v>
      </c>
      <c r="E2876" t="s">
        <v>24</v>
      </c>
      <c r="F2876" t="s">
        <v>31</v>
      </c>
      <c r="G2876" t="s">
        <v>16</v>
      </c>
      <c r="H2876">
        <v>20</v>
      </c>
      <c r="I2876">
        <v>41075.69</v>
      </c>
      <c r="J2876" t="s">
        <v>4009</v>
      </c>
      <c r="K2876" s="4">
        <f t="shared" si="44"/>
        <v>3422.9741666666669</v>
      </c>
      <c r="L2876" s="6">
        <v>3422.9741666666669</v>
      </c>
    </row>
    <row r="2877" spans="1:12" x14ac:dyDescent="0.25">
      <c r="A2877">
        <v>3876</v>
      </c>
      <c r="B2877">
        <v>45096</v>
      </c>
      <c r="C2877" t="s">
        <v>194</v>
      </c>
      <c r="D2877" t="s">
        <v>426</v>
      </c>
      <c r="E2877" t="s">
        <v>24</v>
      </c>
      <c r="F2877" t="s">
        <v>142</v>
      </c>
      <c r="G2877" t="s">
        <v>16</v>
      </c>
      <c r="H2877">
        <v>0</v>
      </c>
      <c r="I2877">
        <v>46776.09</v>
      </c>
      <c r="J2877" t="s">
        <v>12549</v>
      </c>
      <c r="K2877" s="4">
        <f t="shared" si="44"/>
        <v>3898.0074999999997</v>
      </c>
      <c r="L2877" s="6">
        <v>3898.0074999999997</v>
      </c>
    </row>
    <row r="2878" spans="1:12" x14ac:dyDescent="0.25">
      <c r="A2878">
        <v>3877</v>
      </c>
      <c r="B2878">
        <v>45133</v>
      </c>
      <c r="C2878" t="s">
        <v>1344</v>
      </c>
      <c r="D2878" t="s">
        <v>387</v>
      </c>
      <c r="E2878" t="s">
        <v>30</v>
      </c>
      <c r="F2878" t="s">
        <v>189</v>
      </c>
      <c r="G2878" t="s">
        <v>16</v>
      </c>
      <c r="H2878">
        <v>10</v>
      </c>
      <c r="I2878">
        <v>48239.71</v>
      </c>
      <c r="J2878" t="s">
        <v>3181</v>
      </c>
      <c r="K2878" s="4">
        <f t="shared" si="44"/>
        <v>4019.9758333333334</v>
      </c>
      <c r="L2878" s="6">
        <v>4019.9758333333334</v>
      </c>
    </row>
    <row r="2879" spans="1:12" x14ac:dyDescent="0.25">
      <c r="A2879">
        <v>3878</v>
      </c>
      <c r="B2879">
        <v>45123</v>
      </c>
      <c r="C2879" t="s">
        <v>421</v>
      </c>
      <c r="D2879" t="s">
        <v>326</v>
      </c>
      <c r="E2879" t="s">
        <v>14</v>
      </c>
      <c r="F2879" t="s">
        <v>290</v>
      </c>
      <c r="G2879" t="s">
        <v>21</v>
      </c>
      <c r="H2879">
        <v>5</v>
      </c>
      <c r="I2879">
        <v>84372.22</v>
      </c>
      <c r="J2879" t="s">
        <v>1666</v>
      </c>
      <c r="K2879" s="4">
        <f t="shared" si="44"/>
        <v>7031.0183333333334</v>
      </c>
      <c r="L2879" s="6">
        <v>7031.0183333333334</v>
      </c>
    </row>
    <row r="2880" spans="1:12" x14ac:dyDescent="0.25">
      <c r="A2880">
        <v>3879</v>
      </c>
      <c r="B2880">
        <v>45135</v>
      </c>
      <c r="C2880" t="s">
        <v>152</v>
      </c>
      <c r="D2880" t="s">
        <v>823</v>
      </c>
      <c r="E2880" t="s">
        <v>14</v>
      </c>
      <c r="F2880" t="s">
        <v>164</v>
      </c>
      <c r="G2880" t="s">
        <v>21</v>
      </c>
      <c r="H2880">
        <v>19</v>
      </c>
      <c r="I2880">
        <v>60626.13</v>
      </c>
      <c r="J2880" t="s">
        <v>2180</v>
      </c>
      <c r="K2880" s="4">
        <f t="shared" si="44"/>
        <v>5052.1774999999998</v>
      </c>
      <c r="L2880" s="6">
        <v>5052.1774999999998</v>
      </c>
    </row>
    <row r="2881" spans="1:12" x14ac:dyDescent="0.25">
      <c r="A2881">
        <v>3880</v>
      </c>
      <c r="B2881">
        <v>45117</v>
      </c>
      <c r="C2881" t="s">
        <v>156</v>
      </c>
      <c r="D2881" t="s">
        <v>191</v>
      </c>
      <c r="E2881" t="s">
        <v>30</v>
      </c>
      <c r="F2881" t="s">
        <v>58</v>
      </c>
      <c r="G2881" t="s">
        <v>21</v>
      </c>
      <c r="H2881">
        <v>17</v>
      </c>
      <c r="I2881">
        <v>57352.06</v>
      </c>
      <c r="J2881" t="s">
        <v>4169</v>
      </c>
      <c r="K2881" s="4">
        <f t="shared" si="44"/>
        <v>4779.3383333333331</v>
      </c>
      <c r="L2881" s="6">
        <v>4779.3383333333331</v>
      </c>
    </row>
    <row r="2882" spans="1:12" x14ac:dyDescent="0.25">
      <c r="A2882">
        <v>3881</v>
      </c>
      <c r="B2882">
        <v>45088</v>
      </c>
      <c r="C2882" t="s">
        <v>150</v>
      </c>
      <c r="D2882" t="s">
        <v>258</v>
      </c>
      <c r="E2882" t="s">
        <v>30</v>
      </c>
      <c r="F2882" t="s">
        <v>170</v>
      </c>
      <c r="G2882" t="s">
        <v>26</v>
      </c>
      <c r="H2882">
        <v>3</v>
      </c>
      <c r="I2882">
        <v>34618.81</v>
      </c>
      <c r="J2882" t="s">
        <v>1724</v>
      </c>
      <c r="K2882" s="4">
        <f t="shared" si="44"/>
        <v>2884.9008333333331</v>
      </c>
      <c r="L2882" s="6">
        <v>2884.9008333333331</v>
      </c>
    </row>
    <row r="2883" spans="1:12" x14ac:dyDescent="0.25">
      <c r="A2883">
        <v>3882</v>
      </c>
      <c r="B2883">
        <v>45118</v>
      </c>
      <c r="C2883" t="s">
        <v>1316</v>
      </c>
      <c r="D2883" t="s">
        <v>274</v>
      </c>
      <c r="E2883" t="s">
        <v>30</v>
      </c>
      <c r="F2883" t="s">
        <v>72</v>
      </c>
      <c r="G2883" t="s">
        <v>21</v>
      </c>
      <c r="H2883">
        <v>20</v>
      </c>
      <c r="I2883">
        <v>42295.38</v>
      </c>
      <c r="J2883" t="s">
        <v>3690</v>
      </c>
      <c r="K2883" s="4">
        <f t="shared" ref="K2883:K2946" si="45">I2883/12</f>
        <v>3524.6149999999998</v>
      </c>
      <c r="L2883" s="6">
        <v>3524.6149999999998</v>
      </c>
    </row>
    <row r="2884" spans="1:12" x14ac:dyDescent="0.25">
      <c r="A2884">
        <v>3883</v>
      </c>
      <c r="B2884">
        <v>45059</v>
      </c>
      <c r="C2884" t="s">
        <v>531</v>
      </c>
      <c r="D2884" t="s">
        <v>701</v>
      </c>
      <c r="E2884" t="s">
        <v>30</v>
      </c>
      <c r="F2884" t="s">
        <v>203</v>
      </c>
      <c r="G2884" t="s">
        <v>21</v>
      </c>
      <c r="H2884">
        <v>12</v>
      </c>
      <c r="I2884">
        <v>86486.69</v>
      </c>
      <c r="J2884" t="s">
        <v>6465</v>
      </c>
      <c r="K2884" s="4">
        <f t="shared" si="45"/>
        <v>7207.2241666666669</v>
      </c>
      <c r="L2884" s="6">
        <v>7207.2241666666669</v>
      </c>
    </row>
    <row r="2885" spans="1:12" x14ac:dyDescent="0.25">
      <c r="A2885">
        <v>3884</v>
      </c>
      <c r="B2885">
        <v>45132</v>
      </c>
      <c r="C2885" t="s">
        <v>254</v>
      </c>
      <c r="D2885" t="s">
        <v>768</v>
      </c>
      <c r="E2885" t="s">
        <v>24</v>
      </c>
      <c r="F2885" t="s">
        <v>58</v>
      </c>
      <c r="G2885" t="s">
        <v>16</v>
      </c>
      <c r="H2885">
        <v>13</v>
      </c>
      <c r="I2885">
        <v>53237.24</v>
      </c>
      <c r="J2885" t="s">
        <v>2515</v>
      </c>
      <c r="K2885" s="4">
        <f t="shared" si="45"/>
        <v>4436.4366666666665</v>
      </c>
      <c r="L2885" s="6">
        <v>4436.4366666666665</v>
      </c>
    </row>
    <row r="2886" spans="1:12" x14ac:dyDescent="0.25">
      <c r="A2886">
        <v>3885</v>
      </c>
      <c r="B2886">
        <v>45085</v>
      </c>
      <c r="C2886" t="s">
        <v>50</v>
      </c>
      <c r="D2886" t="s">
        <v>933</v>
      </c>
      <c r="E2886" t="s">
        <v>30</v>
      </c>
      <c r="F2886" t="s">
        <v>246</v>
      </c>
      <c r="G2886" t="s">
        <v>26</v>
      </c>
      <c r="H2886">
        <v>9</v>
      </c>
      <c r="I2886">
        <v>40177.629999999997</v>
      </c>
      <c r="J2886" t="s">
        <v>2346</v>
      </c>
      <c r="K2886" s="4">
        <f t="shared" si="45"/>
        <v>3348.1358333333333</v>
      </c>
      <c r="L2886" s="6">
        <v>3348.1358333333333</v>
      </c>
    </row>
    <row r="2887" spans="1:12" x14ac:dyDescent="0.25">
      <c r="A2887">
        <v>3886</v>
      </c>
      <c r="B2887">
        <v>45131</v>
      </c>
      <c r="C2887" t="s">
        <v>754</v>
      </c>
      <c r="D2887" t="s">
        <v>1109</v>
      </c>
      <c r="E2887" t="s">
        <v>30</v>
      </c>
      <c r="F2887" t="s">
        <v>122</v>
      </c>
      <c r="G2887" t="s">
        <v>35</v>
      </c>
      <c r="H2887">
        <v>8</v>
      </c>
      <c r="I2887">
        <v>86636.95</v>
      </c>
      <c r="J2887" t="s">
        <v>1627</v>
      </c>
      <c r="K2887" s="4">
        <f t="shared" si="45"/>
        <v>7219.7458333333334</v>
      </c>
      <c r="L2887" s="6">
        <v>7219.7458333333334</v>
      </c>
    </row>
    <row r="2888" spans="1:12" x14ac:dyDescent="0.25">
      <c r="A2888">
        <v>3887</v>
      </c>
      <c r="B2888">
        <v>45118</v>
      </c>
      <c r="C2888" t="s">
        <v>174</v>
      </c>
      <c r="D2888" t="s">
        <v>480</v>
      </c>
      <c r="E2888" t="s">
        <v>30</v>
      </c>
      <c r="F2888" t="s">
        <v>211</v>
      </c>
      <c r="G2888" t="s">
        <v>35</v>
      </c>
      <c r="H2888">
        <v>11</v>
      </c>
      <c r="I2888">
        <v>70567.179999999993</v>
      </c>
      <c r="J2888" t="s">
        <v>1743</v>
      </c>
      <c r="K2888" s="4">
        <f t="shared" si="45"/>
        <v>5880.5983333333324</v>
      </c>
      <c r="L2888" s="6">
        <v>5880.5983333333324</v>
      </c>
    </row>
    <row r="2889" spans="1:12" x14ac:dyDescent="0.25">
      <c r="A2889">
        <v>3888</v>
      </c>
      <c r="B2889">
        <v>45123</v>
      </c>
      <c r="C2889" t="s">
        <v>562</v>
      </c>
      <c r="D2889" t="s">
        <v>798</v>
      </c>
      <c r="E2889" t="s">
        <v>30</v>
      </c>
      <c r="F2889" t="s">
        <v>132</v>
      </c>
      <c r="G2889" t="s">
        <v>16</v>
      </c>
      <c r="H2889">
        <v>8</v>
      </c>
      <c r="I2889">
        <v>71489.23</v>
      </c>
      <c r="J2889" t="s">
        <v>3969</v>
      </c>
      <c r="K2889" s="4">
        <f t="shared" si="45"/>
        <v>5957.435833333333</v>
      </c>
      <c r="L2889" s="6">
        <v>5957.435833333333</v>
      </c>
    </row>
    <row r="2890" spans="1:12" x14ac:dyDescent="0.25">
      <c r="A2890">
        <v>3889</v>
      </c>
      <c r="B2890">
        <v>45079</v>
      </c>
      <c r="C2890" t="s">
        <v>28</v>
      </c>
      <c r="D2890" t="s">
        <v>1345</v>
      </c>
      <c r="E2890" t="s">
        <v>24</v>
      </c>
      <c r="F2890" t="s">
        <v>78</v>
      </c>
      <c r="G2890" t="s">
        <v>21</v>
      </c>
      <c r="H2890">
        <v>6</v>
      </c>
      <c r="I2890">
        <v>52009.43</v>
      </c>
      <c r="J2890" t="s">
        <v>1905</v>
      </c>
      <c r="K2890" s="4">
        <f t="shared" si="45"/>
        <v>4334.1191666666664</v>
      </c>
      <c r="L2890" s="6">
        <v>4334.1191666666664</v>
      </c>
    </row>
    <row r="2891" spans="1:12" x14ac:dyDescent="0.25">
      <c r="A2891">
        <v>3890</v>
      </c>
      <c r="B2891">
        <v>45091</v>
      </c>
      <c r="C2891" t="s">
        <v>455</v>
      </c>
      <c r="D2891" t="s">
        <v>1294</v>
      </c>
      <c r="E2891" t="s">
        <v>24</v>
      </c>
      <c r="F2891" t="s">
        <v>129</v>
      </c>
      <c r="G2891" t="s">
        <v>35</v>
      </c>
      <c r="H2891">
        <v>4</v>
      </c>
      <c r="I2891">
        <v>54294.720000000001</v>
      </c>
      <c r="J2891" t="s">
        <v>6995</v>
      </c>
      <c r="K2891" s="4">
        <f t="shared" si="45"/>
        <v>4524.5600000000004</v>
      </c>
      <c r="L2891" s="6">
        <v>4524.5600000000004</v>
      </c>
    </row>
    <row r="2892" spans="1:12" x14ac:dyDescent="0.25">
      <c r="A2892">
        <v>3891</v>
      </c>
      <c r="B2892">
        <v>45110</v>
      </c>
      <c r="C2892" t="s">
        <v>28</v>
      </c>
      <c r="D2892" t="s">
        <v>271</v>
      </c>
      <c r="E2892" t="s">
        <v>14</v>
      </c>
      <c r="F2892" t="s">
        <v>20</v>
      </c>
      <c r="G2892" t="s">
        <v>21</v>
      </c>
      <c r="H2892">
        <v>11</v>
      </c>
      <c r="I2892">
        <v>83885.61</v>
      </c>
      <c r="J2892" t="s">
        <v>3839</v>
      </c>
      <c r="K2892" s="4">
        <f t="shared" si="45"/>
        <v>6990.4674999999997</v>
      </c>
      <c r="L2892" s="6">
        <v>6990.4674999999997</v>
      </c>
    </row>
    <row r="2893" spans="1:12" x14ac:dyDescent="0.25">
      <c r="A2893">
        <v>3892</v>
      </c>
      <c r="B2893">
        <v>45105</v>
      </c>
      <c r="C2893" t="s">
        <v>377</v>
      </c>
      <c r="D2893" t="s">
        <v>1005</v>
      </c>
      <c r="E2893" t="s">
        <v>24</v>
      </c>
      <c r="F2893" t="s">
        <v>237</v>
      </c>
      <c r="G2893" t="s">
        <v>16</v>
      </c>
      <c r="H2893">
        <v>14</v>
      </c>
      <c r="I2893">
        <v>58658.05</v>
      </c>
      <c r="J2893" t="s">
        <v>1919</v>
      </c>
      <c r="K2893" s="4">
        <f t="shared" si="45"/>
        <v>4888.1708333333336</v>
      </c>
      <c r="L2893" s="6">
        <v>4888.1708333333336</v>
      </c>
    </row>
    <row r="2894" spans="1:12" x14ac:dyDescent="0.25">
      <c r="A2894">
        <v>3893</v>
      </c>
      <c r="B2894">
        <v>45068</v>
      </c>
      <c r="C2894" t="s">
        <v>1276</v>
      </c>
      <c r="D2894" t="s">
        <v>1346</v>
      </c>
      <c r="E2894" t="s">
        <v>30</v>
      </c>
      <c r="F2894" t="s">
        <v>246</v>
      </c>
      <c r="G2894" t="s">
        <v>21</v>
      </c>
      <c r="H2894">
        <v>10</v>
      </c>
      <c r="I2894">
        <v>58273.26</v>
      </c>
      <c r="J2894" t="s">
        <v>3462</v>
      </c>
      <c r="K2894" s="4">
        <f t="shared" si="45"/>
        <v>4856.1050000000005</v>
      </c>
      <c r="L2894" s="6">
        <v>4856.1050000000005</v>
      </c>
    </row>
    <row r="2895" spans="1:12" x14ac:dyDescent="0.25">
      <c r="A2895">
        <v>3894</v>
      </c>
      <c r="B2895">
        <v>45136</v>
      </c>
      <c r="C2895" t="s">
        <v>698</v>
      </c>
      <c r="D2895" t="s">
        <v>206</v>
      </c>
      <c r="E2895" t="s">
        <v>30</v>
      </c>
      <c r="F2895" t="s">
        <v>170</v>
      </c>
      <c r="G2895" t="s">
        <v>21</v>
      </c>
      <c r="H2895">
        <v>12</v>
      </c>
      <c r="I2895">
        <v>80736.56</v>
      </c>
      <c r="J2895" t="s">
        <v>5033</v>
      </c>
      <c r="K2895" s="4">
        <f t="shared" si="45"/>
        <v>6728.0466666666662</v>
      </c>
      <c r="L2895" s="6">
        <v>6728.0466666666662</v>
      </c>
    </row>
    <row r="2896" spans="1:12" x14ac:dyDescent="0.25">
      <c r="A2896">
        <v>3895</v>
      </c>
      <c r="B2896">
        <v>45065</v>
      </c>
      <c r="C2896" t="s">
        <v>1344</v>
      </c>
      <c r="D2896" t="s">
        <v>794</v>
      </c>
      <c r="E2896" t="s">
        <v>24</v>
      </c>
      <c r="F2896" t="s">
        <v>198</v>
      </c>
      <c r="G2896" t="s">
        <v>21</v>
      </c>
      <c r="H2896">
        <v>0</v>
      </c>
      <c r="I2896">
        <v>82473.899999999994</v>
      </c>
      <c r="J2896" t="s">
        <v>4573</v>
      </c>
      <c r="K2896" s="4">
        <f t="shared" si="45"/>
        <v>6872.8249999999998</v>
      </c>
      <c r="L2896" s="6">
        <v>6872.8249999999998</v>
      </c>
    </row>
    <row r="2897" spans="1:12" x14ac:dyDescent="0.25">
      <c r="A2897">
        <v>3896</v>
      </c>
      <c r="B2897">
        <v>45068</v>
      </c>
      <c r="C2897" t="s">
        <v>256</v>
      </c>
      <c r="D2897" t="s">
        <v>107</v>
      </c>
      <c r="E2897" t="s">
        <v>30</v>
      </c>
      <c r="F2897" t="s">
        <v>298</v>
      </c>
      <c r="G2897" t="s">
        <v>35</v>
      </c>
      <c r="H2897">
        <v>14</v>
      </c>
      <c r="I2897">
        <v>44371.040000000001</v>
      </c>
      <c r="J2897" t="s">
        <v>2191</v>
      </c>
      <c r="K2897" s="4">
        <f t="shared" si="45"/>
        <v>3697.5866666666666</v>
      </c>
      <c r="L2897" s="6">
        <v>3697.5866666666666</v>
      </c>
    </row>
    <row r="2898" spans="1:12" x14ac:dyDescent="0.25">
      <c r="A2898">
        <v>3897</v>
      </c>
      <c r="B2898">
        <v>45106</v>
      </c>
      <c r="C2898" t="s">
        <v>377</v>
      </c>
      <c r="D2898" t="s">
        <v>573</v>
      </c>
      <c r="E2898" t="s">
        <v>14</v>
      </c>
      <c r="F2898" t="s">
        <v>15</v>
      </c>
      <c r="G2898" t="s">
        <v>21</v>
      </c>
      <c r="H2898">
        <v>3</v>
      </c>
      <c r="I2898">
        <v>63139.5</v>
      </c>
      <c r="J2898" t="s">
        <v>6381</v>
      </c>
      <c r="K2898" s="4">
        <f t="shared" si="45"/>
        <v>5261.625</v>
      </c>
      <c r="L2898" s="6">
        <v>5261.625</v>
      </c>
    </row>
    <row r="2899" spans="1:12" x14ac:dyDescent="0.25">
      <c r="A2899">
        <v>3898</v>
      </c>
      <c r="B2899">
        <v>45091</v>
      </c>
      <c r="C2899" t="s">
        <v>194</v>
      </c>
      <c r="D2899" t="s">
        <v>555</v>
      </c>
      <c r="E2899" t="s">
        <v>30</v>
      </c>
      <c r="F2899" t="s">
        <v>170</v>
      </c>
      <c r="G2899" t="s">
        <v>26</v>
      </c>
      <c r="H2899">
        <v>3</v>
      </c>
      <c r="I2899">
        <v>78886.570000000007</v>
      </c>
      <c r="J2899" t="s">
        <v>2662</v>
      </c>
      <c r="K2899" s="4">
        <f t="shared" si="45"/>
        <v>6573.8808333333336</v>
      </c>
      <c r="L2899" s="6">
        <v>6573.8808333333336</v>
      </c>
    </row>
    <row r="2900" spans="1:12" x14ac:dyDescent="0.25">
      <c r="A2900">
        <v>3899</v>
      </c>
      <c r="B2900">
        <v>45078</v>
      </c>
      <c r="C2900" t="s">
        <v>574</v>
      </c>
      <c r="D2900" t="s">
        <v>1208</v>
      </c>
      <c r="E2900" t="s">
        <v>30</v>
      </c>
      <c r="F2900" t="s">
        <v>264</v>
      </c>
      <c r="G2900" t="s">
        <v>16</v>
      </c>
      <c r="H2900">
        <v>15</v>
      </c>
      <c r="I2900">
        <v>96640.49</v>
      </c>
      <c r="J2900" t="s">
        <v>3040</v>
      </c>
      <c r="K2900" s="4">
        <f t="shared" si="45"/>
        <v>8053.3741666666674</v>
      </c>
      <c r="L2900" s="6">
        <v>8053.3741666666674</v>
      </c>
    </row>
    <row r="2901" spans="1:12" x14ac:dyDescent="0.25">
      <c r="A2901">
        <v>3900</v>
      </c>
      <c r="B2901">
        <v>45127</v>
      </c>
      <c r="C2901" t="s">
        <v>327</v>
      </c>
      <c r="D2901" t="s">
        <v>527</v>
      </c>
      <c r="E2901" t="s">
        <v>24</v>
      </c>
      <c r="F2901" t="s">
        <v>113</v>
      </c>
      <c r="G2901" t="s">
        <v>21</v>
      </c>
      <c r="H2901">
        <v>19</v>
      </c>
      <c r="I2901">
        <v>77718.14</v>
      </c>
      <c r="J2901" t="s">
        <v>1564</v>
      </c>
      <c r="K2901" s="4">
        <f t="shared" si="45"/>
        <v>6476.5116666666663</v>
      </c>
      <c r="L2901" s="6">
        <v>6476.5116666666663</v>
      </c>
    </row>
    <row r="2902" spans="1:12" x14ac:dyDescent="0.25">
      <c r="A2902">
        <v>3901</v>
      </c>
      <c r="B2902">
        <v>45104</v>
      </c>
      <c r="C2902" t="s">
        <v>238</v>
      </c>
      <c r="D2902" t="s">
        <v>130</v>
      </c>
      <c r="E2902" t="s">
        <v>14</v>
      </c>
      <c r="F2902" t="s">
        <v>220</v>
      </c>
      <c r="G2902" t="s">
        <v>26</v>
      </c>
      <c r="H2902">
        <v>5</v>
      </c>
      <c r="I2902">
        <v>74360.67</v>
      </c>
      <c r="J2902" t="s">
        <v>1652</v>
      </c>
      <c r="K2902" s="4">
        <f t="shared" si="45"/>
        <v>6196.7224999999999</v>
      </c>
      <c r="L2902" s="6">
        <v>6196.7224999999999</v>
      </c>
    </row>
    <row r="2903" spans="1:12" x14ac:dyDescent="0.25">
      <c r="A2903">
        <v>3902</v>
      </c>
      <c r="B2903">
        <v>45098</v>
      </c>
      <c r="C2903" t="s">
        <v>396</v>
      </c>
      <c r="D2903" t="s">
        <v>388</v>
      </c>
      <c r="E2903" t="s">
        <v>14</v>
      </c>
      <c r="F2903" t="s">
        <v>64</v>
      </c>
      <c r="G2903" t="s">
        <v>21</v>
      </c>
      <c r="H2903">
        <v>18</v>
      </c>
      <c r="I2903">
        <v>35871.360000000001</v>
      </c>
      <c r="J2903" t="s">
        <v>4778</v>
      </c>
      <c r="K2903" s="4">
        <f t="shared" si="45"/>
        <v>2989.28</v>
      </c>
      <c r="L2903" s="6">
        <v>2989.28</v>
      </c>
    </row>
    <row r="2904" spans="1:12" x14ac:dyDescent="0.25">
      <c r="A2904">
        <v>3903</v>
      </c>
      <c r="B2904">
        <v>45083</v>
      </c>
      <c r="C2904" t="s">
        <v>158</v>
      </c>
      <c r="D2904" t="s">
        <v>995</v>
      </c>
      <c r="E2904" t="s">
        <v>14</v>
      </c>
      <c r="F2904" t="s">
        <v>122</v>
      </c>
      <c r="G2904" t="s">
        <v>16</v>
      </c>
      <c r="H2904">
        <v>7</v>
      </c>
      <c r="I2904">
        <v>86579.14</v>
      </c>
      <c r="J2904" t="s">
        <v>6293</v>
      </c>
      <c r="K2904" s="4">
        <f t="shared" si="45"/>
        <v>7214.9283333333333</v>
      </c>
      <c r="L2904" s="6">
        <v>7214.9283333333333</v>
      </c>
    </row>
    <row r="2905" spans="1:12" x14ac:dyDescent="0.25">
      <c r="A2905">
        <v>3904</v>
      </c>
      <c r="B2905">
        <v>45130</v>
      </c>
      <c r="C2905" t="s">
        <v>1347</v>
      </c>
      <c r="D2905" t="s">
        <v>647</v>
      </c>
      <c r="E2905" t="s">
        <v>30</v>
      </c>
      <c r="F2905" t="s">
        <v>164</v>
      </c>
      <c r="G2905" t="s">
        <v>16</v>
      </c>
      <c r="H2905">
        <v>15</v>
      </c>
      <c r="I2905">
        <v>39250.79</v>
      </c>
      <c r="J2905" t="s">
        <v>4373</v>
      </c>
      <c r="K2905" s="4">
        <f t="shared" si="45"/>
        <v>3270.8991666666666</v>
      </c>
      <c r="L2905" s="6">
        <v>3270.8991666666666</v>
      </c>
    </row>
    <row r="2906" spans="1:12" x14ac:dyDescent="0.25">
      <c r="A2906">
        <v>3905</v>
      </c>
      <c r="B2906">
        <v>45066</v>
      </c>
      <c r="C2906" t="s">
        <v>194</v>
      </c>
      <c r="D2906" t="s">
        <v>764</v>
      </c>
      <c r="E2906" t="s">
        <v>14</v>
      </c>
      <c r="F2906" t="s">
        <v>214</v>
      </c>
      <c r="G2906" t="s">
        <v>35</v>
      </c>
      <c r="H2906">
        <v>6</v>
      </c>
      <c r="I2906">
        <v>55376.7</v>
      </c>
      <c r="J2906" t="s">
        <v>5113</v>
      </c>
      <c r="K2906" s="4">
        <f t="shared" si="45"/>
        <v>4614.7249999999995</v>
      </c>
      <c r="L2906" s="6">
        <v>4614.7249999999995</v>
      </c>
    </row>
    <row r="2907" spans="1:12" x14ac:dyDescent="0.25">
      <c r="A2907">
        <v>3906</v>
      </c>
      <c r="B2907">
        <v>45113</v>
      </c>
      <c r="C2907" t="s">
        <v>106</v>
      </c>
      <c r="D2907" t="s">
        <v>103</v>
      </c>
      <c r="E2907" t="s">
        <v>14</v>
      </c>
      <c r="F2907" t="s">
        <v>132</v>
      </c>
      <c r="G2907" t="s">
        <v>35</v>
      </c>
      <c r="H2907">
        <v>10</v>
      </c>
      <c r="I2907">
        <v>95952.16</v>
      </c>
      <c r="J2907" t="s">
        <v>8335</v>
      </c>
      <c r="K2907" s="4">
        <f t="shared" si="45"/>
        <v>7996.0133333333333</v>
      </c>
      <c r="L2907" s="6">
        <v>7996.0133333333333</v>
      </c>
    </row>
    <row r="2908" spans="1:12" x14ac:dyDescent="0.25">
      <c r="A2908">
        <v>3907</v>
      </c>
      <c r="B2908">
        <v>45121</v>
      </c>
      <c r="C2908" t="s">
        <v>178</v>
      </c>
      <c r="D2908" t="s">
        <v>1348</v>
      </c>
      <c r="E2908" t="s">
        <v>24</v>
      </c>
      <c r="F2908" t="s">
        <v>122</v>
      </c>
      <c r="G2908" t="s">
        <v>35</v>
      </c>
      <c r="H2908">
        <v>13</v>
      </c>
      <c r="I2908">
        <v>65452.45</v>
      </c>
      <c r="J2908" t="s">
        <v>4422</v>
      </c>
      <c r="K2908" s="4">
        <f t="shared" si="45"/>
        <v>5454.3708333333334</v>
      </c>
      <c r="L2908" s="6">
        <v>5454.3708333333334</v>
      </c>
    </row>
    <row r="2909" spans="1:12" x14ac:dyDescent="0.25">
      <c r="A2909">
        <v>3908</v>
      </c>
      <c r="B2909">
        <v>45094</v>
      </c>
      <c r="C2909" t="s">
        <v>481</v>
      </c>
      <c r="D2909" t="s">
        <v>722</v>
      </c>
      <c r="E2909" t="s">
        <v>30</v>
      </c>
      <c r="F2909" t="s">
        <v>214</v>
      </c>
      <c r="G2909" t="s">
        <v>21</v>
      </c>
      <c r="H2909">
        <v>17</v>
      </c>
      <c r="I2909">
        <v>71069.960000000006</v>
      </c>
      <c r="J2909" t="s">
        <v>2346</v>
      </c>
      <c r="K2909" s="4">
        <f t="shared" si="45"/>
        <v>5922.4966666666669</v>
      </c>
      <c r="L2909" s="6">
        <v>5922.4966666666669</v>
      </c>
    </row>
    <row r="2910" spans="1:12" x14ac:dyDescent="0.25">
      <c r="A2910">
        <v>3909</v>
      </c>
      <c r="B2910">
        <v>45055</v>
      </c>
      <c r="C2910" t="s">
        <v>168</v>
      </c>
      <c r="D2910" t="s">
        <v>897</v>
      </c>
      <c r="E2910" t="s">
        <v>14</v>
      </c>
      <c r="F2910" t="s">
        <v>264</v>
      </c>
      <c r="G2910" t="s">
        <v>16</v>
      </c>
      <c r="H2910">
        <v>0</v>
      </c>
      <c r="I2910">
        <v>72638.84</v>
      </c>
      <c r="J2910" t="s">
        <v>3381</v>
      </c>
      <c r="K2910" s="4">
        <f t="shared" si="45"/>
        <v>6053.2366666666667</v>
      </c>
      <c r="L2910" s="6">
        <v>6053.2366666666667</v>
      </c>
    </row>
    <row r="2911" spans="1:12" x14ac:dyDescent="0.25">
      <c r="A2911">
        <v>3910</v>
      </c>
      <c r="B2911">
        <v>45092</v>
      </c>
      <c r="C2911" t="s">
        <v>1240</v>
      </c>
      <c r="D2911" t="s">
        <v>192</v>
      </c>
      <c r="E2911" t="s">
        <v>30</v>
      </c>
      <c r="F2911" t="s">
        <v>122</v>
      </c>
      <c r="G2911" t="s">
        <v>21</v>
      </c>
      <c r="H2911">
        <v>20</v>
      </c>
      <c r="I2911">
        <v>95758.87</v>
      </c>
      <c r="J2911" t="s">
        <v>3209</v>
      </c>
      <c r="K2911" s="4">
        <f t="shared" si="45"/>
        <v>7979.9058333333332</v>
      </c>
      <c r="L2911" s="6">
        <v>7979.9058333333332</v>
      </c>
    </row>
    <row r="2912" spans="1:12" x14ac:dyDescent="0.25">
      <c r="A2912">
        <v>3911</v>
      </c>
      <c r="B2912">
        <v>45086</v>
      </c>
      <c r="C2912" t="s">
        <v>455</v>
      </c>
      <c r="D2912" t="s">
        <v>816</v>
      </c>
      <c r="E2912" t="s">
        <v>14</v>
      </c>
      <c r="F2912" t="s">
        <v>72</v>
      </c>
      <c r="G2912" t="s">
        <v>16</v>
      </c>
      <c r="H2912">
        <v>10</v>
      </c>
      <c r="I2912">
        <v>71543.58</v>
      </c>
      <c r="J2912" t="s">
        <v>1383</v>
      </c>
      <c r="K2912" s="4">
        <f t="shared" si="45"/>
        <v>5961.9650000000001</v>
      </c>
      <c r="L2912" s="6">
        <v>5961.9650000000001</v>
      </c>
    </row>
    <row r="2913" spans="1:12" x14ac:dyDescent="0.25">
      <c r="A2913">
        <v>3912</v>
      </c>
      <c r="B2913">
        <v>45068</v>
      </c>
      <c r="C2913" t="s">
        <v>536</v>
      </c>
      <c r="D2913" t="s">
        <v>820</v>
      </c>
      <c r="E2913" t="s">
        <v>24</v>
      </c>
      <c r="F2913" t="s">
        <v>164</v>
      </c>
      <c r="G2913" t="s">
        <v>35</v>
      </c>
      <c r="H2913">
        <v>10</v>
      </c>
      <c r="I2913">
        <v>30551.48</v>
      </c>
      <c r="J2913" t="s">
        <v>1480</v>
      </c>
      <c r="K2913" s="4">
        <f t="shared" si="45"/>
        <v>2545.9566666666665</v>
      </c>
      <c r="L2913" s="6">
        <v>2545.9566666666665</v>
      </c>
    </row>
    <row r="2914" spans="1:12" x14ac:dyDescent="0.25">
      <c r="A2914">
        <v>3913</v>
      </c>
      <c r="B2914">
        <v>45082</v>
      </c>
      <c r="C2914" t="s">
        <v>174</v>
      </c>
      <c r="D2914" t="s">
        <v>524</v>
      </c>
      <c r="E2914" t="s">
        <v>30</v>
      </c>
      <c r="F2914" t="s">
        <v>34</v>
      </c>
      <c r="G2914" t="s">
        <v>21</v>
      </c>
      <c r="H2914">
        <v>18</v>
      </c>
      <c r="I2914">
        <v>93667.34</v>
      </c>
      <c r="J2914" t="s">
        <v>2731</v>
      </c>
      <c r="K2914" s="4">
        <f t="shared" si="45"/>
        <v>7805.6116666666667</v>
      </c>
      <c r="L2914" s="6">
        <v>7805.6116666666667</v>
      </c>
    </row>
    <row r="2915" spans="1:12" x14ac:dyDescent="0.25">
      <c r="A2915">
        <v>3914</v>
      </c>
      <c r="B2915">
        <v>45060</v>
      </c>
      <c r="C2915" t="s">
        <v>396</v>
      </c>
      <c r="D2915" t="s">
        <v>674</v>
      </c>
      <c r="E2915" t="s">
        <v>14</v>
      </c>
      <c r="F2915" t="s">
        <v>43</v>
      </c>
      <c r="G2915" t="s">
        <v>35</v>
      </c>
      <c r="H2915">
        <v>6</v>
      </c>
      <c r="I2915">
        <v>51049.17</v>
      </c>
      <c r="J2915" t="s">
        <v>9198</v>
      </c>
      <c r="K2915" s="4">
        <f t="shared" si="45"/>
        <v>4254.0974999999999</v>
      </c>
      <c r="L2915" s="6">
        <v>4254.0974999999999</v>
      </c>
    </row>
    <row r="2916" spans="1:12" x14ac:dyDescent="0.25">
      <c r="A2916">
        <v>3915</v>
      </c>
      <c r="B2916">
        <v>45133</v>
      </c>
      <c r="C2916" t="s">
        <v>194</v>
      </c>
      <c r="D2916" t="s">
        <v>155</v>
      </c>
      <c r="E2916" t="s">
        <v>24</v>
      </c>
      <c r="F2916" t="s">
        <v>94</v>
      </c>
      <c r="G2916" t="s">
        <v>26</v>
      </c>
      <c r="H2916">
        <v>18</v>
      </c>
      <c r="I2916">
        <v>33692.410000000003</v>
      </c>
      <c r="J2916" t="s">
        <v>5092</v>
      </c>
      <c r="K2916" s="4">
        <f t="shared" si="45"/>
        <v>2807.7008333333338</v>
      </c>
      <c r="L2916" s="6">
        <v>2807.7008333333338</v>
      </c>
    </row>
    <row r="2917" spans="1:12" x14ac:dyDescent="0.25">
      <c r="A2917">
        <v>3916</v>
      </c>
      <c r="B2917">
        <v>45098</v>
      </c>
      <c r="C2917" t="s">
        <v>1056</v>
      </c>
      <c r="D2917" t="s">
        <v>124</v>
      </c>
      <c r="E2917" t="s">
        <v>24</v>
      </c>
      <c r="F2917" t="s">
        <v>145</v>
      </c>
      <c r="G2917" t="s">
        <v>35</v>
      </c>
      <c r="H2917">
        <v>10</v>
      </c>
      <c r="I2917">
        <v>98241.31</v>
      </c>
      <c r="J2917" t="s">
        <v>2244</v>
      </c>
      <c r="K2917" s="4">
        <f t="shared" si="45"/>
        <v>8186.7758333333331</v>
      </c>
      <c r="L2917" s="6">
        <v>8186.7758333333331</v>
      </c>
    </row>
    <row r="2918" spans="1:12" x14ac:dyDescent="0.25">
      <c r="A2918">
        <v>3917</v>
      </c>
      <c r="B2918">
        <v>45138</v>
      </c>
      <c r="C2918" t="s">
        <v>318</v>
      </c>
      <c r="D2918" t="s">
        <v>1120</v>
      </c>
      <c r="E2918" t="s">
        <v>24</v>
      </c>
      <c r="F2918" t="s">
        <v>203</v>
      </c>
      <c r="G2918" t="s">
        <v>26</v>
      </c>
      <c r="H2918">
        <v>2</v>
      </c>
      <c r="I2918">
        <v>33941.360000000001</v>
      </c>
      <c r="J2918" t="s">
        <v>5643</v>
      </c>
      <c r="K2918" s="4">
        <f t="shared" si="45"/>
        <v>2828.4466666666667</v>
      </c>
      <c r="L2918" s="6">
        <v>2828.4466666666667</v>
      </c>
    </row>
    <row r="2919" spans="1:12" x14ac:dyDescent="0.25">
      <c r="A2919">
        <v>3918</v>
      </c>
      <c r="B2919">
        <v>45071</v>
      </c>
      <c r="C2919" t="s">
        <v>1349</v>
      </c>
      <c r="D2919" t="s">
        <v>733</v>
      </c>
      <c r="E2919" t="s">
        <v>14</v>
      </c>
      <c r="F2919" t="s">
        <v>113</v>
      </c>
      <c r="G2919" t="s">
        <v>16</v>
      </c>
      <c r="H2919">
        <v>2</v>
      </c>
      <c r="I2919">
        <v>93462.720000000001</v>
      </c>
      <c r="J2919" t="s">
        <v>6911</v>
      </c>
      <c r="K2919" s="4">
        <f t="shared" si="45"/>
        <v>7788.56</v>
      </c>
      <c r="L2919" s="6">
        <v>7788.56</v>
      </c>
    </row>
    <row r="2920" spans="1:12" x14ac:dyDescent="0.25">
      <c r="A2920">
        <v>3919</v>
      </c>
      <c r="B2920">
        <v>45137</v>
      </c>
      <c r="C2920" t="s">
        <v>335</v>
      </c>
      <c r="D2920" t="s">
        <v>843</v>
      </c>
      <c r="E2920" t="s">
        <v>14</v>
      </c>
      <c r="F2920" t="s">
        <v>129</v>
      </c>
      <c r="G2920" t="s">
        <v>26</v>
      </c>
      <c r="H2920">
        <v>3</v>
      </c>
      <c r="I2920">
        <v>49960.6</v>
      </c>
      <c r="J2920" t="s">
        <v>4422</v>
      </c>
      <c r="K2920" s="4">
        <f t="shared" si="45"/>
        <v>4163.3833333333332</v>
      </c>
      <c r="L2920" s="6">
        <v>4163.3833333333332</v>
      </c>
    </row>
    <row r="2921" spans="1:12" x14ac:dyDescent="0.25">
      <c r="A2921">
        <v>3920</v>
      </c>
      <c r="B2921">
        <v>45139</v>
      </c>
      <c r="C2921" t="s">
        <v>371</v>
      </c>
      <c r="D2921" t="s">
        <v>1208</v>
      </c>
      <c r="E2921" t="s">
        <v>14</v>
      </c>
      <c r="F2921" t="s">
        <v>203</v>
      </c>
      <c r="G2921" t="s">
        <v>35</v>
      </c>
      <c r="H2921">
        <v>12</v>
      </c>
      <c r="I2921">
        <v>66292.91</v>
      </c>
      <c r="J2921" t="s">
        <v>5643</v>
      </c>
      <c r="K2921" s="4">
        <f t="shared" si="45"/>
        <v>5524.4091666666673</v>
      </c>
      <c r="L2921" s="6">
        <v>5524.4091666666673</v>
      </c>
    </row>
    <row r="2922" spans="1:12" x14ac:dyDescent="0.25">
      <c r="A2922">
        <v>3921</v>
      </c>
      <c r="B2922">
        <v>45116</v>
      </c>
      <c r="C2922" t="s">
        <v>184</v>
      </c>
      <c r="D2922" t="s">
        <v>155</v>
      </c>
      <c r="E2922" t="s">
        <v>24</v>
      </c>
      <c r="F2922" t="s">
        <v>176</v>
      </c>
      <c r="G2922" t="s">
        <v>26</v>
      </c>
      <c r="H2922">
        <v>9</v>
      </c>
      <c r="I2922">
        <v>47304.44</v>
      </c>
      <c r="J2922" t="s">
        <v>3510</v>
      </c>
      <c r="K2922" s="4">
        <f t="shared" si="45"/>
        <v>3942.0366666666669</v>
      </c>
      <c r="L2922" s="6">
        <v>3942.0366666666669</v>
      </c>
    </row>
    <row r="2923" spans="1:12" x14ac:dyDescent="0.25">
      <c r="A2923">
        <v>3922</v>
      </c>
      <c r="B2923">
        <v>45065</v>
      </c>
      <c r="C2923" t="s">
        <v>484</v>
      </c>
      <c r="D2923" t="s">
        <v>418</v>
      </c>
      <c r="E2923" t="s">
        <v>24</v>
      </c>
      <c r="F2923" t="s">
        <v>49</v>
      </c>
      <c r="G2923" t="s">
        <v>35</v>
      </c>
      <c r="H2923">
        <v>12</v>
      </c>
      <c r="I2923">
        <v>47410.22</v>
      </c>
      <c r="J2923" t="s">
        <v>6218</v>
      </c>
      <c r="K2923" s="4">
        <f t="shared" si="45"/>
        <v>3950.8516666666669</v>
      </c>
      <c r="L2923" s="6">
        <v>3950.8516666666669</v>
      </c>
    </row>
    <row r="2924" spans="1:12" x14ac:dyDescent="0.25">
      <c r="A2924">
        <v>3923</v>
      </c>
      <c r="B2924">
        <v>45055</v>
      </c>
      <c r="C2924" t="s">
        <v>268</v>
      </c>
      <c r="D2924" t="s">
        <v>1350</v>
      </c>
      <c r="E2924" t="s">
        <v>30</v>
      </c>
      <c r="F2924" t="s">
        <v>31</v>
      </c>
      <c r="G2924" t="s">
        <v>16</v>
      </c>
      <c r="H2924">
        <v>9</v>
      </c>
      <c r="I2924">
        <v>98004.58</v>
      </c>
      <c r="J2924" t="s">
        <v>1981</v>
      </c>
      <c r="K2924" s="4">
        <f t="shared" si="45"/>
        <v>8167.0483333333332</v>
      </c>
      <c r="L2924" s="6">
        <v>8167.0483333333332</v>
      </c>
    </row>
    <row r="2925" spans="1:12" x14ac:dyDescent="0.25">
      <c r="A2925">
        <v>3924</v>
      </c>
      <c r="B2925">
        <v>45124</v>
      </c>
      <c r="C2925" t="s">
        <v>56</v>
      </c>
      <c r="D2925" t="s">
        <v>472</v>
      </c>
      <c r="E2925" t="s">
        <v>14</v>
      </c>
      <c r="F2925" t="s">
        <v>78</v>
      </c>
      <c r="G2925" t="s">
        <v>35</v>
      </c>
      <c r="H2925">
        <v>6</v>
      </c>
      <c r="I2925">
        <v>58080.88</v>
      </c>
      <c r="J2925" t="s">
        <v>1847</v>
      </c>
      <c r="K2925" s="4">
        <f t="shared" si="45"/>
        <v>4840.0733333333328</v>
      </c>
      <c r="L2925" s="6">
        <v>4840.0733333333328</v>
      </c>
    </row>
    <row r="2926" spans="1:12" x14ac:dyDescent="0.25">
      <c r="A2926">
        <v>3925</v>
      </c>
      <c r="B2926">
        <v>45139</v>
      </c>
      <c r="C2926" t="s">
        <v>254</v>
      </c>
      <c r="D2926" t="s">
        <v>776</v>
      </c>
      <c r="E2926" t="s">
        <v>24</v>
      </c>
      <c r="F2926" t="s">
        <v>203</v>
      </c>
      <c r="G2926" t="s">
        <v>16</v>
      </c>
      <c r="H2926">
        <v>12</v>
      </c>
      <c r="I2926">
        <v>48094.39</v>
      </c>
      <c r="J2926" t="s">
        <v>3516</v>
      </c>
      <c r="K2926" s="4">
        <f t="shared" si="45"/>
        <v>4007.8658333333333</v>
      </c>
      <c r="L2926" s="6">
        <v>4007.8658333333333</v>
      </c>
    </row>
    <row r="2927" spans="1:12" x14ac:dyDescent="0.25">
      <c r="A2927">
        <v>3926</v>
      </c>
      <c r="B2927">
        <v>45075</v>
      </c>
      <c r="C2927" t="s">
        <v>1262</v>
      </c>
      <c r="D2927" t="s">
        <v>328</v>
      </c>
      <c r="E2927" t="s">
        <v>30</v>
      </c>
      <c r="F2927" t="s">
        <v>205</v>
      </c>
      <c r="G2927" t="s">
        <v>16</v>
      </c>
      <c r="H2927">
        <v>5</v>
      </c>
      <c r="I2927">
        <v>40790.75</v>
      </c>
      <c r="J2927" t="s">
        <v>7464</v>
      </c>
      <c r="K2927" s="4">
        <f t="shared" si="45"/>
        <v>3399.2291666666665</v>
      </c>
      <c r="L2927" s="6">
        <v>3399.2291666666665</v>
      </c>
    </row>
    <row r="2928" spans="1:12" x14ac:dyDescent="0.25">
      <c r="A2928">
        <v>3927</v>
      </c>
      <c r="B2928">
        <v>45125</v>
      </c>
      <c r="C2928" t="s">
        <v>464</v>
      </c>
      <c r="D2928" t="s">
        <v>1351</v>
      </c>
      <c r="E2928" t="s">
        <v>14</v>
      </c>
      <c r="F2928" t="s">
        <v>167</v>
      </c>
      <c r="G2928" t="s">
        <v>16</v>
      </c>
      <c r="H2928">
        <v>13</v>
      </c>
      <c r="I2928">
        <v>42283.91</v>
      </c>
      <c r="J2928" t="s">
        <v>5949</v>
      </c>
      <c r="K2928" s="4">
        <f t="shared" si="45"/>
        <v>3523.6591666666668</v>
      </c>
      <c r="L2928" s="6">
        <v>3523.6591666666668</v>
      </c>
    </row>
    <row r="2929" spans="1:12" x14ac:dyDescent="0.25">
      <c r="A2929">
        <v>3928</v>
      </c>
      <c r="B2929">
        <v>45136</v>
      </c>
      <c r="C2929" t="s">
        <v>1012</v>
      </c>
      <c r="D2929" t="s">
        <v>639</v>
      </c>
      <c r="E2929" t="s">
        <v>14</v>
      </c>
      <c r="F2929" t="s">
        <v>20</v>
      </c>
      <c r="G2929" t="s">
        <v>26</v>
      </c>
      <c r="H2929">
        <v>5</v>
      </c>
      <c r="I2929">
        <v>58017.46</v>
      </c>
      <c r="J2929" t="s">
        <v>3700</v>
      </c>
      <c r="K2929" s="4">
        <f t="shared" si="45"/>
        <v>4834.788333333333</v>
      </c>
      <c r="L2929" s="6">
        <v>4834.788333333333</v>
      </c>
    </row>
    <row r="2930" spans="1:12" x14ac:dyDescent="0.25">
      <c r="A2930">
        <v>3929</v>
      </c>
      <c r="B2930">
        <v>45138</v>
      </c>
      <c r="C2930" t="s">
        <v>1352</v>
      </c>
      <c r="D2930" t="s">
        <v>1353</v>
      </c>
      <c r="E2930" t="s">
        <v>14</v>
      </c>
      <c r="F2930" t="s">
        <v>132</v>
      </c>
      <c r="G2930" t="s">
        <v>21</v>
      </c>
      <c r="H2930">
        <v>7</v>
      </c>
      <c r="I2930">
        <v>92692.1</v>
      </c>
      <c r="J2930" t="s">
        <v>3781</v>
      </c>
      <c r="K2930" s="4">
        <f t="shared" si="45"/>
        <v>7724.3416666666672</v>
      </c>
      <c r="L2930" s="6">
        <v>7724.3416666666672</v>
      </c>
    </row>
    <row r="2931" spans="1:12" x14ac:dyDescent="0.25">
      <c r="A2931">
        <v>3930</v>
      </c>
      <c r="B2931">
        <v>45134</v>
      </c>
      <c r="C2931" t="s">
        <v>333</v>
      </c>
      <c r="D2931" t="s">
        <v>616</v>
      </c>
      <c r="E2931" t="s">
        <v>24</v>
      </c>
      <c r="F2931" t="s">
        <v>237</v>
      </c>
      <c r="G2931" t="s">
        <v>26</v>
      </c>
      <c r="H2931">
        <v>19</v>
      </c>
      <c r="I2931">
        <v>76906.13</v>
      </c>
      <c r="J2931" t="s">
        <v>1473</v>
      </c>
      <c r="K2931" s="4">
        <f t="shared" si="45"/>
        <v>6408.8441666666668</v>
      </c>
      <c r="L2931" s="6">
        <v>6408.8441666666668</v>
      </c>
    </row>
    <row r="2932" spans="1:12" x14ac:dyDescent="0.25">
      <c r="A2932">
        <v>3931</v>
      </c>
      <c r="B2932">
        <v>45070</v>
      </c>
      <c r="C2932" t="s">
        <v>50</v>
      </c>
      <c r="D2932" t="s">
        <v>71</v>
      </c>
      <c r="E2932" t="s">
        <v>14</v>
      </c>
      <c r="F2932" t="s">
        <v>232</v>
      </c>
      <c r="G2932" t="s">
        <v>16</v>
      </c>
      <c r="H2932">
        <v>3</v>
      </c>
      <c r="I2932">
        <v>55320.13</v>
      </c>
      <c r="J2932" t="s">
        <v>1621</v>
      </c>
      <c r="K2932" s="4">
        <f t="shared" si="45"/>
        <v>4610.0108333333328</v>
      </c>
      <c r="L2932" s="6">
        <v>4610.0108333333328</v>
      </c>
    </row>
    <row r="2933" spans="1:12" x14ac:dyDescent="0.25">
      <c r="A2933">
        <v>3932</v>
      </c>
      <c r="B2933">
        <v>45111</v>
      </c>
      <c r="C2933" t="s">
        <v>12</v>
      </c>
      <c r="D2933" t="s">
        <v>605</v>
      </c>
      <c r="E2933" t="s">
        <v>14</v>
      </c>
      <c r="F2933" t="s">
        <v>232</v>
      </c>
      <c r="G2933" t="s">
        <v>16</v>
      </c>
      <c r="H2933">
        <v>14</v>
      </c>
      <c r="I2933">
        <v>76638.44</v>
      </c>
      <c r="J2933" t="s">
        <v>6181</v>
      </c>
      <c r="K2933" s="4">
        <f t="shared" si="45"/>
        <v>6386.5366666666669</v>
      </c>
      <c r="L2933" s="6">
        <v>6386.5366666666669</v>
      </c>
    </row>
    <row r="2934" spans="1:12" x14ac:dyDescent="0.25">
      <c r="A2934">
        <v>3933</v>
      </c>
      <c r="B2934">
        <v>45138</v>
      </c>
      <c r="C2934" t="s">
        <v>999</v>
      </c>
      <c r="D2934" t="s">
        <v>1035</v>
      </c>
      <c r="E2934" t="s">
        <v>30</v>
      </c>
      <c r="F2934" t="s">
        <v>298</v>
      </c>
      <c r="G2934" t="s">
        <v>26</v>
      </c>
      <c r="H2934">
        <v>2</v>
      </c>
      <c r="I2934">
        <v>85146.08</v>
      </c>
      <c r="J2934" t="s">
        <v>3590</v>
      </c>
      <c r="K2934" s="4">
        <f t="shared" si="45"/>
        <v>7095.5066666666671</v>
      </c>
      <c r="L2934" s="6">
        <v>7095.5066666666671</v>
      </c>
    </row>
    <row r="2935" spans="1:12" x14ac:dyDescent="0.25">
      <c r="A2935">
        <v>3934</v>
      </c>
      <c r="B2935">
        <v>45080</v>
      </c>
      <c r="C2935" t="s">
        <v>439</v>
      </c>
      <c r="D2935" t="s">
        <v>183</v>
      </c>
      <c r="E2935" t="s">
        <v>30</v>
      </c>
      <c r="F2935" t="s">
        <v>145</v>
      </c>
      <c r="G2935" t="s">
        <v>21</v>
      </c>
      <c r="H2935">
        <v>7</v>
      </c>
      <c r="I2935">
        <v>52234.8</v>
      </c>
      <c r="J2935" t="s">
        <v>1987</v>
      </c>
      <c r="K2935" s="4">
        <f t="shared" si="45"/>
        <v>4352.9000000000005</v>
      </c>
      <c r="L2935" s="6">
        <v>4352.9000000000005</v>
      </c>
    </row>
    <row r="2936" spans="1:12" x14ac:dyDescent="0.25">
      <c r="A2936">
        <v>3935</v>
      </c>
      <c r="B2936">
        <v>45126</v>
      </c>
      <c r="C2936" t="s">
        <v>417</v>
      </c>
      <c r="D2936" t="s">
        <v>1354</v>
      </c>
      <c r="E2936" t="s">
        <v>24</v>
      </c>
      <c r="F2936" t="s">
        <v>116</v>
      </c>
      <c r="G2936" t="s">
        <v>35</v>
      </c>
      <c r="H2936">
        <v>12</v>
      </c>
      <c r="I2936">
        <v>38407.5</v>
      </c>
      <c r="J2936" t="s">
        <v>2920</v>
      </c>
      <c r="K2936" s="4">
        <f t="shared" si="45"/>
        <v>3200.625</v>
      </c>
      <c r="L2936" s="6">
        <v>3200.625</v>
      </c>
    </row>
    <row r="2937" spans="1:12" x14ac:dyDescent="0.25">
      <c r="A2937">
        <v>3936</v>
      </c>
      <c r="B2937">
        <v>45077</v>
      </c>
      <c r="C2937" t="s">
        <v>130</v>
      </c>
      <c r="D2937" t="s">
        <v>1039</v>
      </c>
      <c r="E2937" t="s">
        <v>24</v>
      </c>
      <c r="F2937" t="s">
        <v>290</v>
      </c>
      <c r="G2937" t="s">
        <v>16</v>
      </c>
      <c r="H2937">
        <v>15</v>
      </c>
      <c r="I2937">
        <v>76705.259999999995</v>
      </c>
      <c r="J2937" t="s">
        <v>4462</v>
      </c>
      <c r="K2937" s="4">
        <f t="shared" si="45"/>
        <v>6392.1049999999996</v>
      </c>
      <c r="L2937" s="6">
        <v>6392.1049999999996</v>
      </c>
    </row>
    <row r="2938" spans="1:12" x14ac:dyDescent="0.25">
      <c r="A2938">
        <v>3937</v>
      </c>
      <c r="B2938">
        <v>45068</v>
      </c>
      <c r="C2938" t="s">
        <v>50</v>
      </c>
      <c r="D2938" t="s">
        <v>954</v>
      </c>
      <c r="E2938" t="s">
        <v>30</v>
      </c>
      <c r="F2938" t="s">
        <v>129</v>
      </c>
      <c r="G2938" t="s">
        <v>35</v>
      </c>
      <c r="H2938">
        <v>7</v>
      </c>
      <c r="I2938">
        <v>99784.58</v>
      </c>
      <c r="J2938" t="s">
        <v>6732</v>
      </c>
      <c r="K2938" s="4">
        <f t="shared" si="45"/>
        <v>8315.3816666666662</v>
      </c>
      <c r="L2938" s="6">
        <v>8315.3816666666662</v>
      </c>
    </row>
    <row r="2939" spans="1:12" x14ac:dyDescent="0.25">
      <c r="A2939">
        <v>3938</v>
      </c>
      <c r="B2939">
        <v>45059</v>
      </c>
      <c r="C2939" t="s">
        <v>136</v>
      </c>
      <c r="D2939" t="s">
        <v>398</v>
      </c>
      <c r="E2939" t="s">
        <v>24</v>
      </c>
      <c r="F2939" t="s">
        <v>229</v>
      </c>
      <c r="G2939" t="s">
        <v>35</v>
      </c>
      <c r="H2939">
        <v>17</v>
      </c>
      <c r="I2939">
        <v>97674.55</v>
      </c>
      <c r="J2939" t="s">
        <v>6552</v>
      </c>
      <c r="K2939" s="4">
        <f t="shared" si="45"/>
        <v>8139.5458333333336</v>
      </c>
      <c r="L2939" s="6">
        <v>8139.5458333333336</v>
      </c>
    </row>
    <row r="2940" spans="1:12" x14ac:dyDescent="0.25">
      <c r="A2940">
        <v>3939</v>
      </c>
      <c r="B2940">
        <v>45085</v>
      </c>
      <c r="C2940" t="s">
        <v>641</v>
      </c>
      <c r="D2940" t="s">
        <v>378</v>
      </c>
      <c r="E2940" t="s">
        <v>24</v>
      </c>
      <c r="F2940" t="s">
        <v>205</v>
      </c>
      <c r="G2940" t="s">
        <v>26</v>
      </c>
      <c r="H2940">
        <v>5</v>
      </c>
      <c r="I2940">
        <v>70650.259999999995</v>
      </c>
      <c r="J2940" t="s">
        <v>5713</v>
      </c>
      <c r="K2940" s="4">
        <f t="shared" si="45"/>
        <v>5887.5216666666665</v>
      </c>
      <c r="L2940" s="6">
        <v>5887.5216666666665</v>
      </c>
    </row>
    <row r="2941" spans="1:12" x14ac:dyDescent="0.25">
      <c r="A2941">
        <v>3940</v>
      </c>
      <c r="B2941">
        <v>45123</v>
      </c>
      <c r="C2941" t="s">
        <v>201</v>
      </c>
      <c r="D2941" t="s">
        <v>635</v>
      </c>
      <c r="E2941" t="s">
        <v>14</v>
      </c>
      <c r="F2941" t="s">
        <v>64</v>
      </c>
      <c r="G2941" t="s">
        <v>16</v>
      </c>
      <c r="H2941">
        <v>9</v>
      </c>
      <c r="I2941">
        <v>73015.850000000006</v>
      </c>
      <c r="J2941" t="s">
        <v>3884</v>
      </c>
      <c r="K2941" s="4">
        <f t="shared" si="45"/>
        <v>6084.6541666666672</v>
      </c>
      <c r="L2941" s="6">
        <v>6084.6541666666672</v>
      </c>
    </row>
    <row r="2942" spans="1:12" x14ac:dyDescent="0.25">
      <c r="A2942">
        <v>3941</v>
      </c>
      <c r="B2942">
        <v>45086</v>
      </c>
      <c r="C2942" t="s">
        <v>514</v>
      </c>
      <c r="D2942" t="s">
        <v>344</v>
      </c>
      <c r="E2942" t="s">
        <v>24</v>
      </c>
      <c r="F2942" t="s">
        <v>211</v>
      </c>
      <c r="G2942" t="s">
        <v>35</v>
      </c>
      <c r="H2942">
        <v>20</v>
      </c>
      <c r="I2942">
        <v>69288.539999999994</v>
      </c>
      <c r="J2942" t="s">
        <v>5255</v>
      </c>
      <c r="K2942" s="4">
        <f t="shared" si="45"/>
        <v>5774.0449999999992</v>
      </c>
      <c r="L2942" s="6">
        <v>5774.0449999999992</v>
      </c>
    </row>
    <row r="2943" spans="1:12" x14ac:dyDescent="0.25">
      <c r="A2943">
        <v>3942</v>
      </c>
      <c r="B2943">
        <v>45143</v>
      </c>
      <c r="C2943" t="s">
        <v>506</v>
      </c>
      <c r="D2943" t="s">
        <v>713</v>
      </c>
      <c r="E2943" t="s">
        <v>30</v>
      </c>
      <c r="F2943" t="s">
        <v>15</v>
      </c>
      <c r="G2943" t="s">
        <v>26</v>
      </c>
      <c r="H2943">
        <v>15</v>
      </c>
      <c r="I2943">
        <v>60406.6</v>
      </c>
      <c r="J2943" t="s">
        <v>1755</v>
      </c>
      <c r="K2943" s="4">
        <f t="shared" si="45"/>
        <v>5033.8833333333332</v>
      </c>
      <c r="L2943" s="6">
        <v>5033.8833333333332</v>
      </c>
    </row>
    <row r="2944" spans="1:12" x14ac:dyDescent="0.25">
      <c r="A2944">
        <v>3943</v>
      </c>
      <c r="B2944">
        <v>45116</v>
      </c>
      <c r="C2944" t="s">
        <v>874</v>
      </c>
      <c r="D2944" t="s">
        <v>535</v>
      </c>
      <c r="E2944" t="s">
        <v>30</v>
      </c>
      <c r="F2944" t="s">
        <v>232</v>
      </c>
      <c r="G2944" t="s">
        <v>21</v>
      </c>
      <c r="H2944">
        <v>1</v>
      </c>
      <c r="I2944">
        <v>67982.03</v>
      </c>
      <c r="J2944" t="s">
        <v>1599</v>
      </c>
      <c r="K2944" s="4">
        <f t="shared" si="45"/>
        <v>5665.1691666666666</v>
      </c>
      <c r="L2944" s="6">
        <v>5665.1691666666666</v>
      </c>
    </row>
    <row r="2945" spans="1:12" x14ac:dyDescent="0.25">
      <c r="A2945">
        <v>3944</v>
      </c>
      <c r="B2945">
        <v>45089</v>
      </c>
      <c r="C2945" t="s">
        <v>427</v>
      </c>
      <c r="D2945" t="s">
        <v>191</v>
      </c>
      <c r="E2945" t="s">
        <v>24</v>
      </c>
      <c r="F2945" t="s">
        <v>170</v>
      </c>
      <c r="G2945" t="s">
        <v>26</v>
      </c>
      <c r="H2945">
        <v>17</v>
      </c>
      <c r="I2945">
        <v>37097.300000000003</v>
      </c>
      <c r="J2945" t="s">
        <v>3533</v>
      </c>
      <c r="K2945" s="4">
        <f t="shared" si="45"/>
        <v>3091.4416666666671</v>
      </c>
      <c r="L2945" s="6">
        <v>3091.4416666666671</v>
      </c>
    </row>
    <row r="2946" spans="1:12" x14ac:dyDescent="0.25">
      <c r="A2946">
        <v>3945</v>
      </c>
      <c r="B2946">
        <v>45101</v>
      </c>
      <c r="C2946" t="s">
        <v>874</v>
      </c>
      <c r="D2946" t="s">
        <v>463</v>
      </c>
      <c r="E2946" t="s">
        <v>30</v>
      </c>
      <c r="F2946" t="s">
        <v>122</v>
      </c>
      <c r="G2946" t="s">
        <v>21</v>
      </c>
      <c r="H2946">
        <v>18</v>
      </c>
      <c r="I2946">
        <v>55697.83</v>
      </c>
      <c r="J2946" t="s">
        <v>7067</v>
      </c>
      <c r="K2946" s="4">
        <f t="shared" si="45"/>
        <v>4641.4858333333332</v>
      </c>
      <c r="L2946" s="6">
        <v>4641.4858333333332</v>
      </c>
    </row>
    <row r="2947" spans="1:12" x14ac:dyDescent="0.25">
      <c r="A2947">
        <v>3946</v>
      </c>
      <c r="B2947">
        <v>45124</v>
      </c>
      <c r="C2947" t="s">
        <v>684</v>
      </c>
      <c r="D2947" t="s">
        <v>1355</v>
      </c>
      <c r="E2947" t="s">
        <v>14</v>
      </c>
      <c r="F2947" t="s">
        <v>363</v>
      </c>
      <c r="G2947" t="s">
        <v>35</v>
      </c>
      <c r="H2947">
        <v>17</v>
      </c>
      <c r="I2947">
        <v>97045.59</v>
      </c>
      <c r="J2947" t="s">
        <v>7661</v>
      </c>
      <c r="K2947" s="4">
        <f t="shared" ref="K2947:K3001" si="46">I2947/12</f>
        <v>8087.1324999999997</v>
      </c>
      <c r="L2947" s="6">
        <v>8087.1324999999997</v>
      </c>
    </row>
    <row r="2948" spans="1:12" x14ac:dyDescent="0.25">
      <c r="A2948">
        <v>3947</v>
      </c>
      <c r="B2948">
        <v>45063</v>
      </c>
      <c r="C2948" t="s">
        <v>143</v>
      </c>
      <c r="D2948" t="s">
        <v>418</v>
      </c>
      <c r="E2948" t="s">
        <v>30</v>
      </c>
      <c r="F2948" t="s">
        <v>15</v>
      </c>
      <c r="G2948" t="s">
        <v>16</v>
      </c>
      <c r="H2948">
        <v>10</v>
      </c>
      <c r="I2948">
        <v>82358.86</v>
      </c>
      <c r="J2948" t="s">
        <v>4544</v>
      </c>
      <c r="K2948" s="4">
        <f t="shared" si="46"/>
        <v>6863.2383333333337</v>
      </c>
      <c r="L2948" s="6">
        <v>6863.2383333333337</v>
      </c>
    </row>
    <row r="2949" spans="1:12" x14ac:dyDescent="0.25">
      <c r="A2949">
        <v>3948</v>
      </c>
      <c r="B2949">
        <v>45137</v>
      </c>
      <c r="C2949" t="s">
        <v>998</v>
      </c>
      <c r="D2949" t="s">
        <v>112</v>
      </c>
      <c r="E2949" t="s">
        <v>30</v>
      </c>
      <c r="F2949" t="s">
        <v>203</v>
      </c>
      <c r="G2949" t="s">
        <v>16</v>
      </c>
      <c r="H2949">
        <v>15</v>
      </c>
      <c r="I2949">
        <v>60246.35</v>
      </c>
      <c r="J2949" t="s">
        <v>2871</v>
      </c>
      <c r="K2949" s="4">
        <f t="shared" si="46"/>
        <v>5020.5291666666662</v>
      </c>
      <c r="L2949" s="6">
        <v>5020.5291666666662</v>
      </c>
    </row>
    <row r="2950" spans="1:12" x14ac:dyDescent="0.25">
      <c r="A2950">
        <v>3949</v>
      </c>
      <c r="B2950">
        <v>45131</v>
      </c>
      <c r="C2950" t="s">
        <v>1356</v>
      </c>
      <c r="D2950" t="s">
        <v>80</v>
      </c>
      <c r="E2950" t="s">
        <v>24</v>
      </c>
      <c r="F2950" t="s">
        <v>298</v>
      </c>
      <c r="G2950" t="s">
        <v>35</v>
      </c>
      <c r="H2950">
        <v>1</v>
      </c>
      <c r="I2950">
        <v>87826.83</v>
      </c>
      <c r="J2950" t="s">
        <v>8925</v>
      </c>
      <c r="K2950" s="4">
        <f t="shared" si="46"/>
        <v>7318.9025000000001</v>
      </c>
      <c r="L2950" s="6">
        <v>7318.9025000000001</v>
      </c>
    </row>
    <row r="2951" spans="1:12" x14ac:dyDescent="0.25">
      <c r="A2951">
        <v>3950</v>
      </c>
      <c r="B2951">
        <v>45121</v>
      </c>
      <c r="C2951" t="s">
        <v>854</v>
      </c>
      <c r="D2951" t="s">
        <v>431</v>
      </c>
      <c r="E2951" t="s">
        <v>30</v>
      </c>
      <c r="F2951" t="s">
        <v>49</v>
      </c>
      <c r="G2951" t="s">
        <v>35</v>
      </c>
      <c r="H2951">
        <v>0</v>
      </c>
      <c r="I2951">
        <v>68201.289999999994</v>
      </c>
      <c r="J2951" t="s">
        <v>12908</v>
      </c>
      <c r="K2951" s="4">
        <f t="shared" si="46"/>
        <v>5683.4408333333331</v>
      </c>
      <c r="L2951" s="6">
        <v>5683.4408333333331</v>
      </c>
    </row>
    <row r="2952" spans="1:12" x14ac:dyDescent="0.25">
      <c r="A2952">
        <v>3951</v>
      </c>
      <c r="B2952">
        <v>45105</v>
      </c>
      <c r="C2952" t="s">
        <v>519</v>
      </c>
      <c r="D2952" t="s">
        <v>192</v>
      </c>
      <c r="E2952" t="s">
        <v>24</v>
      </c>
      <c r="F2952" t="s">
        <v>89</v>
      </c>
      <c r="G2952" t="s">
        <v>16</v>
      </c>
      <c r="H2952">
        <v>20</v>
      </c>
      <c r="I2952">
        <v>61223.97</v>
      </c>
      <c r="J2952" t="s">
        <v>1818</v>
      </c>
      <c r="K2952" s="4">
        <f t="shared" si="46"/>
        <v>5101.9975000000004</v>
      </c>
      <c r="L2952" s="6">
        <v>5101.9975000000004</v>
      </c>
    </row>
    <row r="2953" spans="1:12" x14ac:dyDescent="0.25">
      <c r="A2953">
        <v>3952</v>
      </c>
      <c r="B2953">
        <v>45072</v>
      </c>
      <c r="C2953" t="s">
        <v>352</v>
      </c>
      <c r="D2953" t="s">
        <v>318</v>
      </c>
      <c r="E2953" t="s">
        <v>14</v>
      </c>
      <c r="F2953" t="s">
        <v>132</v>
      </c>
      <c r="G2953" t="s">
        <v>16</v>
      </c>
      <c r="H2953">
        <v>5</v>
      </c>
      <c r="I2953">
        <v>76613.66</v>
      </c>
      <c r="J2953" t="s">
        <v>5215</v>
      </c>
      <c r="K2953" s="4">
        <f t="shared" si="46"/>
        <v>6384.4716666666673</v>
      </c>
      <c r="L2953" s="6">
        <v>6384.4716666666673</v>
      </c>
    </row>
    <row r="2954" spans="1:12" x14ac:dyDescent="0.25">
      <c r="A2954">
        <v>3953</v>
      </c>
      <c r="B2954">
        <v>45100</v>
      </c>
      <c r="C2954" t="s">
        <v>386</v>
      </c>
      <c r="D2954" t="s">
        <v>155</v>
      </c>
      <c r="E2954" t="s">
        <v>24</v>
      </c>
      <c r="F2954" t="s">
        <v>145</v>
      </c>
      <c r="G2954" t="s">
        <v>21</v>
      </c>
      <c r="H2954">
        <v>16</v>
      </c>
      <c r="I2954">
        <v>50780.25</v>
      </c>
      <c r="J2954" t="s">
        <v>3132</v>
      </c>
      <c r="K2954" s="4">
        <f t="shared" si="46"/>
        <v>4231.6875</v>
      </c>
      <c r="L2954" s="6">
        <v>4231.6875</v>
      </c>
    </row>
    <row r="2955" spans="1:12" x14ac:dyDescent="0.25">
      <c r="A2955">
        <v>3954</v>
      </c>
      <c r="B2955">
        <v>45098</v>
      </c>
      <c r="C2955" t="s">
        <v>448</v>
      </c>
      <c r="D2955" t="s">
        <v>728</v>
      </c>
      <c r="E2955" t="s">
        <v>30</v>
      </c>
      <c r="F2955" t="s">
        <v>46</v>
      </c>
      <c r="G2955" t="s">
        <v>35</v>
      </c>
      <c r="H2955">
        <v>8</v>
      </c>
      <c r="I2955">
        <v>60599.4</v>
      </c>
      <c r="J2955" t="s">
        <v>3590</v>
      </c>
      <c r="K2955" s="4">
        <f t="shared" si="46"/>
        <v>5049.95</v>
      </c>
      <c r="L2955" s="6">
        <v>5049.95</v>
      </c>
    </row>
    <row r="2956" spans="1:12" x14ac:dyDescent="0.25">
      <c r="A2956">
        <v>3955</v>
      </c>
      <c r="B2956">
        <v>45133</v>
      </c>
      <c r="C2956" t="s">
        <v>493</v>
      </c>
      <c r="D2956" t="s">
        <v>837</v>
      </c>
      <c r="E2956" t="s">
        <v>24</v>
      </c>
      <c r="F2956" t="s">
        <v>89</v>
      </c>
      <c r="G2956" t="s">
        <v>26</v>
      </c>
      <c r="H2956">
        <v>6</v>
      </c>
      <c r="I2956">
        <v>64322.23</v>
      </c>
      <c r="J2956" t="s">
        <v>3484</v>
      </c>
      <c r="K2956" s="4">
        <f t="shared" si="46"/>
        <v>5360.1858333333339</v>
      </c>
      <c r="L2956" s="6">
        <v>5360.1858333333339</v>
      </c>
    </row>
    <row r="2957" spans="1:12" x14ac:dyDescent="0.25">
      <c r="A2957">
        <v>3956</v>
      </c>
      <c r="B2957">
        <v>45085</v>
      </c>
      <c r="C2957" t="s">
        <v>815</v>
      </c>
      <c r="D2957" t="s">
        <v>451</v>
      </c>
      <c r="E2957" t="s">
        <v>14</v>
      </c>
      <c r="F2957" t="s">
        <v>164</v>
      </c>
      <c r="G2957" t="s">
        <v>35</v>
      </c>
      <c r="H2957">
        <v>9</v>
      </c>
      <c r="I2957">
        <v>41758.660000000003</v>
      </c>
      <c r="J2957" t="s">
        <v>4589</v>
      </c>
      <c r="K2957" s="4">
        <f t="shared" si="46"/>
        <v>3479.8883333333338</v>
      </c>
      <c r="L2957" s="6">
        <v>3479.8883333333338</v>
      </c>
    </row>
    <row r="2958" spans="1:12" x14ac:dyDescent="0.25">
      <c r="A2958">
        <v>3957</v>
      </c>
      <c r="B2958">
        <v>45128</v>
      </c>
      <c r="C2958" t="s">
        <v>238</v>
      </c>
      <c r="D2958" t="s">
        <v>527</v>
      </c>
      <c r="E2958" t="s">
        <v>14</v>
      </c>
      <c r="F2958" t="s">
        <v>147</v>
      </c>
      <c r="G2958" t="s">
        <v>35</v>
      </c>
      <c r="H2958">
        <v>5</v>
      </c>
      <c r="I2958">
        <v>57816.37</v>
      </c>
      <c r="J2958" t="s">
        <v>4326</v>
      </c>
      <c r="K2958" s="4">
        <f t="shared" si="46"/>
        <v>4818.0308333333332</v>
      </c>
      <c r="L2958" s="6">
        <v>4818.0308333333332</v>
      </c>
    </row>
    <row r="2959" spans="1:12" x14ac:dyDescent="0.25">
      <c r="A2959">
        <v>3958</v>
      </c>
      <c r="B2959">
        <v>45142</v>
      </c>
      <c r="C2959" t="s">
        <v>269</v>
      </c>
      <c r="D2959" t="s">
        <v>105</v>
      </c>
      <c r="E2959" t="s">
        <v>30</v>
      </c>
      <c r="F2959" t="s">
        <v>164</v>
      </c>
      <c r="G2959" t="s">
        <v>21</v>
      </c>
      <c r="H2959">
        <v>1</v>
      </c>
      <c r="I2959">
        <v>78487.490000000005</v>
      </c>
      <c r="J2959" t="s">
        <v>2175</v>
      </c>
      <c r="K2959" s="4">
        <f t="shared" si="46"/>
        <v>6540.6241666666674</v>
      </c>
      <c r="L2959" s="6">
        <v>6540.6241666666674</v>
      </c>
    </row>
    <row r="2960" spans="1:12" x14ac:dyDescent="0.25">
      <c r="A2960">
        <v>3959</v>
      </c>
      <c r="B2960">
        <v>45091</v>
      </c>
      <c r="C2960" t="s">
        <v>918</v>
      </c>
      <c r="D2960" t="s">
        <v>832</v>
      </c>
      <c r="E2960" t="s">
        <v>14</v>
      </c>
      <c r="F2960" t="s">
        <v>101</v>
      </c>
      <c r="G2960" t="s">
        <v>21</v>
      </c>
      <c r="H2960">
        <v>3</v>
      </c>
      <c r="I2960">
        <v>72554.720000000001</v>
      </c>
      <c r="J2960" t="s">
        <v>2175</v>
      </c>
      <c r="K2960" s="4">
        <f t="shared" si="46"/>
        <v>6046.2266666666665</v>
      </c>
      <c r="L2960" s="6">
        <v>6046.2266666666665</v>
      </c>
    </row>
    <row r="2961" spans="1:12" x14ac:dyDescent="0.25">
      <c r="A2961">
        <v>3960</v>
      </c>
      <c r="B2961">
        <v>45088</v>
      </c>
      <c r="C2961" t="s">
        <v>90</v>
      </c>
      <c r="D2961" t="s">
        <v>1357</v>
      </c>
      <c r="E2961" t="s">
        <v>14</v>
      </c>
      <c r="F2961" t="s">
        <v>122</v>
      </c>
      <c r="G2961" t="s">
        <v>16</v>
      </c>
      <c r="H2961">
        <v>10</v>
      </c>
      <c r="I2961">
        <v>72528.039999999994</v>
      </c>
      <c r="J2961" t="s">
        <v>2606</v>
      </c>
      <c r="K2961" s="4">
        <f t="shared" si="46"/>
        <v>6044.0033333333331</v>
      </c>
      <c r="L2961" s="6">
        <v>6044.0033333333331</v>
      </c>
    </row>
    <row r="2962" spans="1:12" x14ac:dyDescent="0.25">
      <c r="A2962">
        <v>3961</v>
      </c>
      <c r="B2962">
        <v>45084</v>
      </c>
      <c r="C2962" t="s">
        <v>269</v>
      </c>
      <c r="D2962" t="s">
        <v>555</v>
      </c>
      <c r="E2962" t="s">
        <v>24</v>
      </c>
      <c r="F2962" t="s">
        <v>49</v>
      </c>
      <c r="G2962" t="s">
        <v>35</v>
      </c>
      <c r="H2962">
        <v>0</v>
      </c>
      <c r="I2962">
        <v>45886.18</v>
      </c>
      <c r="J2962" t="s">
        <v>2861</v>
      </c>
      <c r="K2962" s="4">
        <f t="shared" si="46"/>
        <v>3823.8483333333334</v>
      </c>
      <c r="L2962" s="6">
        <v>3823.8483333333334</v>
      </c>
    </row>
    <row r="2963" spans="1:12" x14ac:dyDescent="0.25">
      <c r="A2963">
        <v>3962</v>
      </c>
      <c r="B2963">
        <v>45060</v>
      </c>
      <c r="C2963" t="s">
        <v>143</v>
      </c>
      <c r="D2963" t="s">
        <v>499</v>
      </c>
      <c r="E2963" t="s">
        <v>30</v>
      </c>
      <c r="F2963" t="s">
        <v>43</v>
      </c>
      <c r="G2963" t="s">
        <v>26</v>
      </c>
      <c r="H2963">
        <v>1</v>
      </c>
      <c r="I2963">
        <v>89925.18</v>
      </c>
      <c r="J2963" t="s">
        <v>3059</v>
      </c>
      <c r="K2963" s="4">
        <f t="shared" si="46"/>
        <v>7493.7649999999994</v>
      </c>
      <c r="L2963" s="6">
        <v>7493.7649999999994</v>
      </c>
    </row>
    <row r="2964" spans="1:12" x14ac:dyDescent="0.25">
      <c r="A2964">
        <v>3963</v>
      </c>
      <c r="B2964">
        <v>45063</v>
      </c>
      <c r="C2964" t="s">
        <v>1334</v>
      </c>
      <c r="D2964" t="s">
        <v>425</v>
      </c>
      <c r="E2964" t="s">
        <v>30</v>
      </c>
      <c r="F2964" t="s">
        <v>135</v>
      </c>
      <c r="G2964" t="s">
        <v>26</v>
      </c>
      <c r="H2964">
        <v>17</v>
      </c>
      <c r="I2964">
        <v>45045.96</v>
      </c>
      <c r="J2964" t="s">
        <v>2716</v>
      </c>
      <c r="K2964" s="4">
        <f t="shared" si="46"/>
        <v>3753.83</v>
      </c>
      <c r="L2964" s="6">
        <v>3753.83</v>
      </c>
    </row>
    <row r="2965" spans="1:12" x14ac:dyDescent="0.25">
      <c r="A2965">
        <v>3964</v>
      </c>
      <c r="B2965">
        <v>45060</v>
      </c>
      <c r="C2965" t="s">
        <v>1358</v>
      </c>
      <c r="D2965" t="s">
        <v>1359</v>
      </c>
      <c r="E2965" t="s">
        <v>24</v>
      </c>
      <c r="F2965" t="s">
        <v>75</v>
      </c>
      <c r="G2965" t="s">
        <v>16</v>
      </c>
      <c r="H2965">
        <v>4</v>
      </c>
      <c r="I2965">
        <v>68205.320000000007</v>
      </c>
      <c r="J2965" t="s">
        <v>4000</v>
      </c>
      <c r="K2965" s="4">
        <f t="shared" si="46"/>
        <v>5683.7766666666676</v>
      </c>
      <c r="L2965" s="6">
        <v>5683.7766666666676</v>
      </c>
    </row>
    <row r="2966" spans="1:12" x14ac:dyDescent="0.25">
      <c r="A2966">
        <v>3965</v>
      </c>
      <c r="B2966">
        <v>45119</v>
      </c>
      <c r="C2966" t="s">
        <v>352</v>
      </c>
      <c r="D2966" t="s">
        <v>603</v>
      </c>
      <c r="E2966" t="s">
        <v>30</v>
      </c>
      <c r="F2966" t="s">
        <v>31</v>
      </c>
      <c r="G2966" t="s">
        <v>35</v>
      </c>
      <c r="H2966">
        <v>11</v>
      </c>
      <c r="I2966">
        <v>58881.24</v>
      </c>
      <c r="J2966" t="s">
        <v>5234</v>
      </c>
      <c r="K2966" s="4">
        <f t="shared" si="46"/>
        <v>4906.7699999999995</v>
      </c>
      <c r="L2966" s="6">
        <v>4906.7699999999995</v>
      </c>
    </row>
    <row r="2967" spans="1:12" x14ac:dyDescent="0.25">
      <c r="A2967">
        <v>3966</v>
      </c>
      <c r="B2967">
        <v>45139</v>
      </c>
      <c r="C2967" t="s">
        <v>1207</v>
      </c>
      <c r="D2967" t="s">
        <v>1109</v>
      </c>
      <c r="E2967" t="s">
        <v>14</v>
      </c>
      <c r="F2967" t="s">
        <v>25</v>
      </c>
      <c r="G2967" t="s">
        <v>16</v>
      </c>
      <c r="H2967">
        <v>12</v>
      </c>
      <c r="I2967">
        <v>94818.44</v>
      </c>
      <c r="J2967" t="s">
        <v>8373</v>
      </c>
      <c r="K2967" s="4">
        <f t="shared" si="46"/>
        <v>7901.5366666666669</v>
      </c>
      <c r="L2967" s="6">
        <v>7901.5366666666669</v>
      </c>
    </row>
    <row r="2968" spans="1:12" x14ac:dyDescent="0.25">
      <c r="A2968">
        <v>3967</v>
      </c>
      <c r="B2968">
        <v>45056</v>
      </c>
      <c r="C2968" t="s">
        <v>377</v>
      </c>
      <c r="D2968" t="s">
        <v>383</v>
      </c>
      <c r="E2968" t="s">
        <v>30</v>
      </c>
      <c r="F2968" t="s">
        <v>58</v>
      </c>
      <c r="G2968" t="s">
        <v>21</v>
      </c>
      <c r="H2968">
        <v>7</v>
      </c>
      <c r="I2968">
        <v>76692.47</v>
      </c>
      <c r="J2968" t="s">
        <v>7750</v>
      </c>
      <c r="K2968" s="4">
        <f t="shared" si="46"/>
        <v>6391.0391666666665</v>
      </c>
      <c r="L2968" s="6">
        <v>6391.0391666666665</v>
      </c>
    </row>
    <row r="2969" spans="1:12" x14ac:dyDescent="0.25">
      <c r="A2969">
        <v>3968</v>
      </c>
      <c r="B2969">
        <v>45118</v>
      </c>
      <c r="C2969" t="s">
        <v>103</v>
      </c>
      <c r="D2969" t="s">
        <v>788</v>
      </c>
      <c r="E2969" t="s">
        <v>30</v>
      </c>
      <c r="F2969" t="s">
        <v>101</v>
      </c>
      <c r="G2969" t="s">
        <v>35</v>
      </c>
      <c r="H2969">
        <v>9</v>
      </c>
      <c r="I2969">
        <v>85091.42</v>
      </c>
      <c r="J2969" t="s">
        <v>6175</v>
      </c>
      <c r="K2969" s="4">
        <f t="shared" si="46"/>
        <v>7090.9516666666668</v>
      </c>
      <c r="L2969" s="6">
        <v>7090.9516666666668</v>
      </c>
    </row>
    <row r="2970" spans="1:12" x14ac:dyDescent="0.25">
      <c r="A2970">
        <v>3969</v>
      </c>
      <c r="B2970">
        <v>45120</v>
      </c>
      <c r="C2970" t="s">
        <v>70</v>
      </c>
      <c r="D2970" t="s">
        <v>1095</v>
      </c>
      <c r="E2970" t="s">
        <v>14</v>
      </c>
      <c r="F2970" t="s">
        <v>49</v>
      </c>
      <c r="G2970" t="s">
        <v>21</v>
      </c>
      <c r="H2970">
        <v>12</v>
      </c>
      <c r="I2970">
        <v>70973.490000000005</v>
      </c>
      <c r="J2970" t="s">
        <v>2301</v>
      </c>
      <c r="K2970" s="4">
        <f t="shared" si="46"/>
        <v>5914.4575000000004</v>
      </c>
      <c r="L2970" s="6">
        <v>5914.4575000000004</v>
      </c>
    </row>
    <row r="2971" spans="1:12" x14ac:dyDescent="0.25">
      <c r="A2971">
        <v>3970</v>
      </c>
      <c r="B2971">
        <v>45080</v>
      </c>
      <c r="C2971" t="s">
        <v>379</v>
      </c>
      <c r="D2971" t="s">
        <v>286</v>
      </c>
      <c r="E2971" t="s">
        <v>30</v>
      </c>
      <c r="F2971" t="s">
        <v>214</v>
      </c>
      <c r="G2971" t="s">
        <v>16</v>
      </c>
      <c r="H2971">
        <v>13</v>
      </c>
      <c r="I2971">
        <v>51801.35</v>
      </c>
      <c r="J2971" t="s">
        <v>5632</v>
      </c>
      <c r="K2971" s="4">
        <f t="shared" si="46"/>
        <v>4316.7791666666662</v>
      </c>
      <c r="L2971" s="6">
        <v>4316.7791666666662</v>
      </c>
    </row>
    <row r="2972" spans="1:12" x14ac:dyDescent="0.25">
      <c r="A2972">
        <v>3971</v>
      </c>
      <c r="B2972">
        <v>45092</v>
      </c>
      <c r="C2972" t="s">
        <v>735</v>
      </c>
      <c r="D2972" t="s">
        <v>685</v>
      </c>
      <c r="E2972" t="s">
        <v>14</v>
      </c>
      <c r="F2972" t="s">
        <v>203</v>
      </c>
      <c r="G2972" t="s">
        <v>16</v>
      </c>
      <c r="H2972">
        <v>2</v>
      </c>
      <c r="I2972">
        <v>96602.41</v>
      </c>
      <c r="J2972" t="s">
        <v>3132</v>
      </c>
      <c r="K2972" s="4">
        <f t="shared" si="46"/>
        <v>8050.2008333333333</v>
      </c>
      <c r="L2972" s="6">
        <v>8050.2008333333333</v>
      </c>
    </row>
    <row r="2973" spans="1:12" x14ac:dyDescent="0.25">
      <c r="A2973">
        <v>3972</v>
      </c>
      <c r="B2973">
        <v>45126</v>
      </c>
      <c r="C2973" t="s">
        <v>178</v>
      </c>
      <c r="D2973" t="s">
        <v>480</v>
      </c>
      <c r="E2973" t="s">
        <v>24</v>
      </c>
      <c r="F2973" t="s">
        <v>52</v>
      </c>
      <c r="G2973" t="s">
        <v>35</v>
      </c>
      <c r="H2973">
        <v>12</v>
      </c>
      <c r="I2973">
        <v>56660.43</v>
      </c>
      <c r="J2973" t="s">
        <v>1621</v>
      </c>
      <c r="K2973" s="4">
        <f t="shared" si="46"/>
        <v>4721.7025000000003</v>
      </c>
      <c r="L2973" s="6">
        <v>4721.7025000000003</v>
      </c>
    </row>
    <row r="2974" spans="1:12" x14ac:dyDescent="0.25">
      <c r="A2974">
        <v>3973</v>
      </c>
      <c r="B2974">
        <v>45092</v>
      </c>
      <c r="C2974" t="s">
        <v>158</v>
      </c>
      <c r="D2974" t="s">
        <v>206</v>
      </c>
      <c r="E2974" t="s">
        <v>30</v>
      </c>
      <c r="F2974" t="s">
        <v>176</v>
      </c>
      <c r="G2974" t="s">
        <v>26</v>
      </c>
      <c r="H2974">
        <v>4</v>
      </c>
      <c r="I2974">
        <v>59039.94</v>
      </c>
      <c r="J2974" t="s">
        <v>7412</v>
      </c>
      <c r="K2974" s="4">
        <f t="shared" si="46"/>
        <v>4919.9949999999999</v>
      </c>
      <c r="L2974" s="6">
        <v>4919.9949999999999</v>
      </c>
    </row>
    <row r="2975" spans="1:12" x14ac:dyDescent="0.25">
      <c r="A2975">
        <v>3974</v>
      </c>
      <c r="B2975">
        <v>45092</v>
      </c>
      <c r="C2975" t="s">
        <v>1360</v>
      </c>
      <c r="D2975" t="s">
        <v>1361</v>
      </c>
      <c r="E2975" t="s">
        <v>24</v>
      </c>
      <c r="F2975" t="s">
        <v>101</v>
      </c>
      <c r="G2975" t="s">
        <v>35</v>
      </c>
      <c r="H2975">
        <v>20</v>
      </c>
      <c r="I2975">
        <v>58899.83</v>
      </c>
      <c r="J2975" t="s">
        <v>2403</v>
      </c>
      <c r="K2975" s="4">
        <f t="shared" si="46"/>
        <v>4908.3191666666671</v>
      </c>
      <c r="L2975" s="6">
        <v>4908.3191666666671</v>
      </c>
    </row>
    <row r="2976" spans="1:12" x14ac:dyDescent="0.25">
      <c r="A2976">
        <v>3975</v>
      </c>
      <c r="B2976">
        <v>45077</v>
      </c>
      <c r="C2976" t="s">
        <v>276</v>
      </c>
      <c r="D2976" t="s">
        <v>685</v>
      </c>
      <c r="E2976" t="s">
        <v>30</v>
      </c>
      <c r="F2976" t="s">
        <v>34</v>
      </c>
      <c r="G2976" t="s">
        <v>21</v>
      </c>
      <c r="H2976">
        <v>3</v>
      </c>
      <c r="I2976">
        <v>97165.759999999995</v>
      </c>
      <c r="J2976" t="s">
        <v>3155</v>
      </c>
      <c r="K2976" s="4">
        <f t="shared" si="46"/>
        <v>8097.1466666666665</v>
      </c>
      <c r="L2976" s="6">
        <v>8097.1466666666665</v>
      </c>
    </row>
    <row r="2977" spans="1:12" x14ac:dyDescent="0.25">
      <c r="A2977">
        <v>3976</v>
      </c>
      <c r="B2977">
        <v>45057</v>
      </c>
      <c r="C2977" t="s">
        <v>446</v>
      </c>
      <c r="D2977" t="s">
        <v>155</v>
      </c>
      <c r="E2977" t="s">
        <v>14</v>
      </c>
      <c r="F2977" t="s">
        <v>189</v>
      </c>
      <c r="G2977" t="s">
        <v>21</v>
      </c>
      <c r="H2977">
        <v>20</v>
      </c>
      <c r="I2977">
        <v>37535.01</v>
      </c>
      <c r="J2977" t="s">
        <v>2896</v>
      </c>
      <c r="K2977" s="4">
        <f t="shared" si="46"/>
        <v>3127.9175</v>
      </c>
      <c r="L2977" s="6">
        <v>3127.9175</v>
      </c>
    </row>
    <row r="2978" spans="1:12" x14ac:dyDescent="0.25">
      <c r="A2978">
        <v>3977</v>
      </c>
      <c r="B2978">
        <v>45068</v>
      </c>
      <c r="C2978" t="s">
        <v>1129</v>
      </c>
      <c r="D2978" t="s">
        <v>378</v>
      </c>
      <c r="E2978" t="s">
        <v>24</v>
      </c>
      <c r="F2978" t="s">
        <v>232</v>
      </c>
      <c r="G2978" t="s">
        <v>16</v>
      </c>
      <c r="H2978">
        <v>7</v>
      </c>
      <c r="I2978">
        <v>38472.32</v>
      </c>
      <c r="J2978" t="s">
        <v>2915</v>
      </c>
      <c r="K2978" s="4">
        <f t="shared" si="46"/>
        <v>3206.0266666666666</v>
      </c>
      <c r="L2978" s="6">
        <v>3206.0266666666666</v>
      </c>
    </row>
    <row r="2979" spans="1:12" x14ac:dyDescent="0.25">
      <c r="A2979">
        <v>3978</v>
      </c>
      <c r="B2979">
        <v>45100</v>
      </c>
      <c r="C2979" t="s">
        <v>87</v>
      </c>
      <c r="D2979" t="s">
        <v>1044</v>
      </c>
      <c r="E2979" t="s">
        <v>30</v>
      </c>
      <c r="F2979" t="s">
        <v>170</v>
      </c>
      <c r="G2979" t="s">
        <v>26</v>
      </c>
      <c r="H2979">
        <v>13</v>
      </c>
      <c r="I2979">
        <v>57013.1</v>
      </c>
      <c r="J2979" t="s">
        <v>6655</v>
      </c>
      <c r="K2979" s="4">
        <f t="shared" si="46"/>
        <v>4751.0916666666662</v>
      </c>
      <c r="L2979" s="6">
        <v>4751.0916666666662</v>
      </c>
    </row>
    <row r="2980" spans="1:12" x14ac:dyDescent="0.25">
      <c r="A2980">
        <v>3979</v>
      </c>
      <c r="B2980">
        <v>45063</v>
      </c>
      <c r="C2980" t="s">
        <v>178</v>
      </c>
      <c r="D2980" t="s">
        <v>224</v>
      </c>
      <c r="E2980" t="s">
        <v>24</v>
      </c>
      <c r="F2980" t="s">
        <v>38</v>
      </c>
      <c r="G2980" t="s">
        <v>16</v>
      </c>
      <c r="H2980">
        <v>5</v>
      </c>
      <c r="I2980">
        <v>41681.71</v>
      </c>
      <c r="J2980" t="s">
        <v>3795</v>
      </c>
      <c r="K2980" s="4">
        <f t="shared" si="46"/>
        <v>3473.4758333333334</v>
      </c>
      <c r="L2980" s="6">
        <v>3473.4758333333334</v>
      </c>
    </row>
    <row r="2981" spans="1:12" x14ac:dyDescent="0.25">
      <c r="A2981">
        <v>3980</v>
      </c>
      <c r="B2981">
        <v>45069</v>
      </c>
      <c r="C2981" t="s">
        <v>50</v>
      </c>
      <c r="D2981" t="s">
        <v>1268</v>
      </c>
      <c r="E2981" t="s">
        <v>14</v>
      </c>
      <c r="F2981" t="s">
        <v>363</v>
      </c>
      <c r="G2981" t="s">
        <v>16</v>
      </c>
      <c r="H2981">
        <v>14</v>
      </c>
      <c r="I2981">
        <v>65799.37</v>
      </c>
      <c r="J2981" t="s">
        <v>4727</v>
      </c>
      <c r="K2981" s="4">
        <f t="shared" si="46"/>
        <v>5483.2808333333332</v>
      </c>
      <c r="L2981" s="6">
        <v>5483.2808333333332</v>
      </c>
    </row>
    <row r="2982" spans="1:12" x14ac:dyDescent="0.25">
      <c r="A2982">
        <v>3981</v>
      </c>
      <c r="B2982">
        <v>45059</v>
      </c>
      <c r="C2982" t="s">
        <v>717</v>
      </c>
      <c r="D2982" t="s">
        <v>63</v>
      </c>
      <c r="E2982" t="s">
        <v>30</v>
      </c>
      <c r="F2982" t="s">
        <v>235</v>
      </c>
      <c r="G2982" t="s">
        <v>35</v>
      </c>
      <c r="H2982">
        <v>19</v>
      </c>
      <c r="I2982">
        <v>41664.699999999997</v>
      </c>
      <c r="J2982" t="s">
        <v>1666</v>
      </c>
      <c r="K2982" s="4">
        <f t="shared" si="46"/>
        <v>3472.0583333333329</v>
      </c>
      <c r="L2982" s="6">
        <v>3472.0583333333329</v>
      </c>
    </row>
    <row r="2983" spans="1:12" x14ac:dyDescent="0.25">
      <c r="A2983">
        <v>3982</v>
      </c>
      <c r="B2983">
        <v>45068</v>
      </c>
      <c r="C2983" t="s">
        <v>790</v>
      </c>
      <c r="D2983" t="s">
        <v>1114</v>
      </c>
      <c r="E2983" t="s">
        <v>30</v>
      </c>
      <c r="F2983" t="s">
        <v>235</v>
      </c>
      <c r="G2983" t="s">
        <v>21</v>
      </c>
      <c r="H2983">
        <v>7</v>
      </c>
      <c r="I2983">
        <v>42712.92</v>
      </c>
      <c r="J2983" t="s">
        <v>5369</v>
      </c>
      <c r="K2983" s="4">
        <f t="shared" si="46"/>
        <v>3559.41</v>
      </c>
      <c r="L2983" s="6">
        <v>3559.41</v>
      </c>
    </row>
    <row r="2984" spans="1:12" x14ac:dyDescent="0.25">
      <c r="A2984">
        <v>3983</v>
      </c>
      <c r="B2984">
        <v>45133</v>
      </c>
      <c r="C2984" t="s">
        <v>1276</v>
      </c>
      <c r="D2984" t="s">
        <v>1362</v>
      </c>
      <c r="E2984" t="s">
        <v>14</v>
      </c>
      <c r="F2984" t="s">
        <v>211</v>
      </c>
      <c r="G2984" t="s">
        <v>21</v>
      </c>
      <c r="H2984">
        <v>3</v>
      </c>
      <c r="I2984">
        <v>62266.2</v>
      </c>
      <c r="J2984" t="s">
        <v>2449</v>
      </c>
      <c r="K2984" s="4">
        <f t="shared" si="46"/>
        <v>5188.8499999999995</v>
      </c>
      <c r="L2984" s="6">
        <v>5188.8499999999995</v>
      </c>
    </row>
    <row r="2985" spans="1:12" x14ac:dyDescent="0.25">
      <c r="A2985">
        <v>3984</v>
      </c>
      <c r="B2985">
        <v>45076</v>
      </c>
      <c r="C2985" t="s">
        <v>57</v>
      </c>
      <c r="D2985" t="s">
        <v>592</v>
      </c>
      <c r="E2985" t="s">
        <v>14</v>
      </c>
      <c r="F2985" t="s">
        <v>92</v>
      </c>
      <c r="G2985" t="s">
        <v>26</v>
      </c>
      <c r="H2985">
        <v>19</v>
      </c>
      <c r="I2985">
        <v>78240.23</v>
      </c>
      <c r="J2985" t="s">
        <v>3978</v>
      </c>
      <c r="K2985" s="4">
        <f t="shared" si="46"/>
        <v>6520.019166666666</v>
      </c>
      <c r="L2985" s="6">
        <v>6520.019166666666</v>
      </c>
    </row>
    <row r="2986" spans="1:12" x14ac:dyDescent="0.25">
      <c r="A2986">
        <v>3985</v>
      </c>
      <c r="B2986">
        <v>45101</v>
      </c>
      <c r="C2986" t="s">
        <v>1063</v>
      </c>
      <c r="D2986" t="s">
        <v>1284</v>
      </c>
      <c r="E2986" t="s">
        <v>14</v>
      </c>
      <c r="F2986" t="s">
        <v>25</v>
      </c>
      <c r="G2986" t="s">
        <v>35</v>
      </c>
      <c r="H2986">
        <v>6</v>
      </c>
      <c r="I2986">
        <v>90491.06</v>
      </c>
      <c r="J2986" t="s">
        <v>3925</v>
      </c>
      <c r="K2986" s="4">
        <f t="shared" si="46"/>
        <v>7540.9216666666662</v>
      </c>
      <c r="L2986" s="6">
        <v>7540.9216666666662</v>
      </c>
    </row>
    <row r="2987" spans="1:12" x14ac:dyDescent="0.25">
      <c r="A2987">
        <v>3986</v>
      </c>
      <c r="B2987">
        <v>45099</v>
      </c>
      <c r="C2987" t="s">
        <v>717</v>
      </c>
      <c r="D2987" t="s">
        <v>546</v>
      </c>
      <c r="E2987" t="s">
        <v>14</v>
      </c>
      <c r="F2987" t="s">
        <v>198</v>
      </c>
      <c r="G2987" t="s">
        <v>21</v>
      </c>
      <c r="H2987">
        <v>13</v>
      </c>
      <c r="I2987">
        <v>61911.37</v>
      </c>
      <c r="J2987" t="s">
        <v>3630</v>
      </c>
      <c r="K2987" s="4">
        <f t="shared" si="46"/>
        <v>5159.2808333333332</v>
      </c>
      <c r="L2987" s="6">
        <v>5159.2808333333332</v>
      </c>
    </row>
    <row r="2988" spans="1:12" x14ac:dyDescent="0.25">
      <c r="A2988">
        <v>3987</v>
      </c>
      <c r="B2988">
        <v>45134</v>
      </c>
      <c r="C2988" t="s">
        <v>194</v>
      </c>
      <c r="D2988" t="s">
        <v>302</v>
      </c>
      <c r="E2988" t="s">
        <v>24</v>
      </c>
      <c r="F2988" t="s">
        <v>265</v>
      </c>
      <c r="G2988" t="s">
        <v>21</v>
      </c>
      <c r="H2988">
        <v>10</v>
      </c>
      <c r="I2988">
        <v>44000.19</v>
      </c>
      <c r="J2988" t="s">
        <v>3719</v>
      </c>
      <c r="K2988" s="4">
        <f t="shared" si="46"/>
        <v>3666.6825000000003</v>
      </c>
      <c r="L2988" s="6">
        <v>3666.6825000000003</v>
      </c>
    </row>
    <row r="2989" spans="1:12" x14ac:dyDescent="0.25">
      <c r="A2989">
        <v>3988</v>
      </c>
      <c r="B2989">
        <v>45078</v>
      </c>
      <c r="C2989" t="s">
        <v>1253</v>
      </c>
      <c r="D2989" t="s">
        <v>1363</v>
      </c>
      <c r="E2989" t="s">
        <v>24</v>
      </c>
      <c r="F2989" t="s">
        <v>167</v>
      </c>
      <c r="G2989" t="s">
        <v>26</v>
      </c>
      <c r="H2989">
        <v>8</v>
      </c>
      <c r="I2989">
        <v>62688.51</v>
      </c>
      <c r="J2989" t="s">
        <v>8517</v>
      </c>
      <c r="K2989" s="4">
        <f t="shared" si="46"/>
        <v>5224.0425000000005</v>
      </c>
      <c r="L2989" s="6">
        <v>5224.0425000000005</v>
      </c>
    </row>
    <row r="2990" spans="1:12" x14ac:dyDescent="0.25">
      <c r="A2990">
        <v>3989</v>
      </c>
      <c r="B2990">
        <v>45143</v>
      </c>
      <c r="C2990" t="s">
        <v>910</v>
      </c>
      <c r="D2990" t="s">
        <v>828</v>
      </c>
      <c r="E2990" t="s">
        <v>30</v>
      </c>
      <c r="F2990" t="s">
        <v>89</v>
      </c>
      <c r="G2990" t="s">
        <v>21</v>
      </c>
      <c r="H2990">
        <v>6</v>
      </c>
      <c r="I2990">
        <v>50104.78</v>
      </c>
      <c r="J2990" t="s">
        <v>2731</v>
      </c>
      <c r="K2990" s="4">
        <f t="shared" si="46"/>
        <v>4175.3983333333335</v>
      </c>
      <c r="L2990" s="6">
        <v>4175.3983333333335</v>
      </c>
    </row>
    <row r="2991" spans="1:12" x14ac:dyDescent="0.25">
      <c r="A2991">
        <v>3990</v>
      </c>
      <c r="B2991">
        <v>45111</v>
      </c>
      <c r="C2991" t="s">
        <v>243</v>
      </c>
      <c r="D2991" t="s">
        <v>655</v>
      </c>
      <c r="E2991" t="s">
        <v>30</v>
      </c>
      <c r="F2991" t="s">
        <v>198</v>
      </c>
      <c r="G2991" t="s">
        <v>26</v>
      </c>
      <c r="H2991">
        <v>17</v>
      </c>
      <c r="I2991">
        <v>66870.149999999994</v>
      </c>
      <c r="J2991" t="s">
        <v>4359</v>
      </c>
      <c r="K2991" s="4">
        <f t="shared" si="46"/>
        <v>5572.5124999999998</v>
      </c>
      <c r="L2991" s="6">
        <v>5572.5124999999998</v>
      </c>
    </row>
    <row r="2992" spans="1:12" x14ac:dyDescent="0.25">
      <c r="A2992">
        <v>3991</v>
      </c>
      <c r="B2992">
        <v>45097</v>
      </c>
      <c r="C2992" t="s">
        <v>973</v>
      </c>
      <c r="D2992" t="s">
        <v>93</v>
      </c>
      <c r="E2992" t="s">
        <v>24</v>
      </c>
      <c r="F2992" t="s">
        <v>198</v>
      </c>
      <c r="G2992" t="s">
        <v>21</v>
      </c>
      <c r="H2992">
        <v>5</v>
      </c>
      <c r="I2992">
        <v>90893.48</v>
      </c>
      <c r="J2992" t="s">
        <v>7153</v>
      </c>
      <c r="K2992" s="4">
        <f t="shared" si="46"/>
        <v>7574.456666666666</v>
      </c>
      <c r="L2992" s="6">
        <v>7574.456666666666</v>
      </c>
    </row>
    <row r="2993" spans="1:12" x14ac:dyDescent="0.25">
      <c r="A2993">
        <v>3992</v>
      </c>
      <c r="B2993">
        <v>45090</v>
      </c>
      <c r="C2993" t="s">
        <v>165</v>
      </c>
      <c r="D2993" t="s">
        <v>919</v>
      </c>
      <c r="E2993" t="s">
        <v>14</v>
      </c>
      <c r="F2993" t="s">
        <v>92</v>
      </c>
      <c r="G2993" t="s">
        <v>26</v>
      </c>
      <c r="H2993">
        <v>19</v>
      </c>
      <c r="I2993">
        <v>53474.17</v>
      </c>
      <c r="J2993" t="s">
        <v>10844</v>
      </c>
      <c r="K2993" s="4">
        <f t="shared" si="46"/>
        <v>4456.1808333333329</v>
      </c>
      <c r="L2993" s="6">
        <v>4456.1808333333329</v>
      </c>
    </row>
    <row r="2994" spans="1:12" x14ac:dyDescent="0.25">
      <c r="A2994">
        <v>3993</v>
      </c>
      <c r="B2994">
        <v>45080</v>
      </c>
      <c r="C2994" t="s">
        <v>123</v>
      </c>
      <c r="D2994" t="s">
        <v>1364</v>
      </c>
      <c r="E2994" t="s">
        <v>24</v>
      </c>
      <c r="F2994" t="s">
        <v>229</v>
      </c>
      <c r="G2994" t="s">
        <v>35</v>
      </c>
      <c r="H2994">
        <v>14</v>
      </c>
      <c r="I2994">
        <v>52123.62</v>
      </c>
      <c r="J2994" t="s">
        <v>7705</v>
      </c>
      <c r="K2994" s="4">
        <f t="shared" si="46"/>
        <v>4343.6350000000002</v>
      </c>
      <c r="L2994" s="6">
        <v>4343.6350000000002</v>
      </c>
    </row>
    <row r="2995" spans="1:12" x14ac:dyDescent="0.25">
      <c r="A2995">
        <v>3994</v>
      </c>
      <c r="B2995">
        <v>45058</v>
      </c>
      <c r="C2995" t="s">
        <v>676</v>
      </c>
      <c r="D2995" t="s">
        <v>206</v>
      </c>
      <c r="E2995" t="s">
        <v>14</v>
      </c>
      <c r="F2995" t="s">
        <v>235</v>
      </c>
      <c r="G2995" t="s">
        <v>21</v>
      </c>
      <c r="H2995">
        <v>9</v>
      </c>
      <c r="I2995">
        <v>33630.92</v>
      </c>
      <c r="J2995" t="s">
        <v>12397</v>
      </c>
      <c r="K2995" s="4">
        <f t="shared" si="46"/>
        <v>2802.5766666666664</v>
      </c>
      <c r="L2995" s="6">
        <v>2802.5766666666664</v>
      </c>
    </row>
    <row r="2996" spans="1:12" x14ac:dyDescent="0.25">
      <c r="A2996">
        <v>3995</v>
      </c>
      <c r="B2996">
        <v>45136</v>
      </c>
      <c r="C2996" t="s">
        <v>138</v>
      </c>
      <c r="D2996" t="s">
        <v>66</v>
      </c>
      <c r="E2996" t="s">
        <v>14</v>
      </c>
      <c r="F2996" t="s">
        <v>363</v>
      </c>
      <c r="G2996" t="s">
        <v>16</v>
      </c>
      <c r="H2996">
        <v>2</v>
      </c>
      <c r="I2996">
        <v>73184.350000000006</v>
      </c>
      <c r="J2996" t="s">
        <v>3978</v>
      </c>
      <c r="K2996" s="4">
        <f t="shared" si="46"/>
        <v>6098.6958333333341</v>
      </c>
      <c r="L2996" s="6">
        <v>6098.6958333333341</v>
      </c>
    </row>
    <row r="2997" spans="1:12" x14ac:dyDescent="0.25">
      <c r="A2997">
        <v>3996</v>
      </c>
      <c r="B2997">
        <v>45064</v>
      </c>
      <c r="C2997" t="s">
        <v>730</v>
      </c>
      <c r="D2997" t="s">
        <v>956</v>
      </c>
      <c r="E2997" t="s">
        <v>14</v>
      </c>
      <c r="F2997" t="s">
        <v>298</v>
      </c>
      <c r="G2997" t="s">
        <v>26</v>
      </c>
      <c r="H2997">
        <v>20</v>
      </c>
      <c r="I2997">
        <v>65428.69</v>
      </c>
      <c r="J2997" t="s">
        <v>4359</v>
      </c>
      <c r="K2997" s="4">
        <f t="shared" si="46"/>
        <v>5452.3908333333338</v>
      </c>
      <c r="L2997" s="6">
        <v>5452.3908333333338</v>
      </c>
    </row>
    <row r="2998" spans="1:12" x14ac:dyDescent="0.25">
      <c r="A2998">
        <v>3997</v>
      </c>
      <c r="B2998">
        <v>45119</v>
      </c>
      <c r="C2998" t="s">
        <v>1365</v>
      </c>
      <c r="D2998" t="s">
        <v>146</v>
      </c>
      <c r="E2998" t="s">
        <v>14</v>
      </c>
      <c r="F2998" t="s">
        <v>78</v>
      </c>
      <c r="G2998" t="s">
        <v>21</v>
      </c>
      <c r="H2998">
        <v>0</v>
      </c>
      <c r="I2998">
        <v>37297.03</v>
      </c>
      <c r="J2998" t="s">
        <v>3620</v>
      </c>
      <c r="K2998" s="4">
        <f t="shared" si="46"/>
        <v>3108.0858333333331</v>
      </c>
      <c r="L2998" s="6">
        <v>3108.0858333333331</v>
      </c>
    </row>
    <row r="2999" spans="1:12" x14ac:dyDescent="0.25">
      <c r="A2999">
        <v>3998</v>
      </c>
      <c r="B2999">
        <v>45096</v>
      </c>
      <c r="C2999" t="s">
        <v>76</v>
      </c>
      <c r="D2999" t="s">
        <v>1070</v>
      </c>
      <c r="E2999" t="s">
        <v>30</v>
      </c>
      <c r="F2999" t="s">
        <v>75</v>
      </c>
      <c r="G2999" t="s">
        <v>16</v>
      </c>
      <c r="H2999">
        <v>10</v>
      </c>
      <c r="I2999">
        <v>31093.7</v>
      </c>
      <c r="J2999" t="s">
        <v>1865</v>
      </c>
      <c r="K2999" s="4">
        <f t="shared" si="46"/>
        <v>2591.1416666666669</v>
      </c>
      <c r="L2999" s="6">
        <v>2591.1416666666669</v>
      </c>
    </row>
    <row r="3000" spans="1:12" x14ac:dyDescent="0.25">
      <c r="A3000">
        <v>3999</v>
      </c>
      <c r="B3000">
        <v>45062</v>
      </c>
      <c r="C3000" t="s">
        <v>177</v>
      </c>
      <c r="D3000" t="s">
        <v>1366</v>
      </c>
      <c r="E3000" t="s">
        <v>24</v>
      </c>
      <c r="F3000" t="s">
        <v>101</v>
      </c>
      <c r="G3000" t="s">
        <v>21</v>
      </c>
      <c r="H3000">
        <v>14</v>
      </c>
      <c r="I3000">
        <v>59442.38</v>
      </c>
      <c r="J3000" t="s">
        <v>8205</v>
      </c>
      <c r="K3000" s="4">
        <f t="shared" si="46"/>
        <v>4953.5316666666668</v>
      </c>
      <c r="L3000" s="6">
        <v>4953.5316666666668</v>
      </c>
    </row>
    <row r="3001" spans="1:12" x14ac:dyDescent="0.25">
      <c r="A3001">
        <v>4000</v>
      </c>
      <c r="B3001">
        <v>45114</v>
      </c>
      <c r="C3001" t="s">
        <v>352</v>
      </c>
      <c r="D3001" t="s">
        <v>149</v>
      </c>
      <c r="E3001" t="s">
        <v>24</v>
      </c>
      <c r="F3001" t="s">
        <v>92</v>
      </c>
      <c r="G3001" t="s">
        <v>21</v>
      </c>
      <c r="H3001">
        <v>1</v>
      </c>
      <c r="I3001">
        <v>89853.85</v>
      </c>
      <c r="J3001" t="s">
        <v>3417</v>
      </c>
      <c r="K3001" s="4">
        <f t="shared" si="46"/>
        <v>7487.8208333333341</v>
      </c>
      <c r="L3001" s="6">
        <v>7487.8208333333341</v>
      </c>
    </row>
  </sheetData>
  <autoFilter ref="A1:L1" xr:uid="{CDA02743-063A-4847-B774-ABC5CD58DA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DE94-3775-442C-9BF5-FE31E133FCDC}">
  <dimension ref="A1:M3001"/>
  <sheetViews>
    <sheetView workbookViewId="0">
      <selection activeCell="B1" sqref="B1:B1048576"/>
    </sheetView>
  </sheetViews>
  <sheetFormatPr defaultRowHeight="15" x14ac:dyDescent="0.25"/>
  <cols>
    <col min="1" max="1" width="11.85546875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hidden="1" customWidth="1"/>
    <col min="7" max="7" width="16.85546875" hidden="1" customWidth="1"/>
    <col min="8" max="8" width="19.140625" hidden="1" customWidth="1"/>
    <col min="9" max="9" width="14.140625" hidden="1" customWidth="1"/>
    <col min="10" max="10" width="39.140625" hidden="1" customWidth="1"/>
    <col min="11" max="11" width="14.28515625" hidden="1" customWidth="1"/>
    <col min="12" max="13" width="10.5703125" style="6" bestFit="1" customWidth="1"/>
  </cols>
  <sheetData>
    <row r="1" spans="1:13" x14ac:dyDescent="0.25">
      <c r="A1" s="2" t="s">
        <v>0</v>
      </c>
      <c r="B1" s="2" t="s">
        <v>1367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1375</v>
      </c>
      <c r="K1" s="2" t="s">
        <v>15188</v>
      </c>
      <c r="L1" s="7" t="s">
        <v>9</v>
      </c>
      <c r="M1" s="7" t="s">
        <v>8</v>
      </c>
    </row>
    <row r="2" spans="1:13" x14ac:dyDescent="0.25">
      <c r="A2" s="3">
        <v>1001</v>
      </c>
      <c r="B2" s="3">
        <v>45080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>
        <v>8</v>
      </c>
      <c r="I2" s="3">
        <v>60103.21</v>
      </c>
      <c r="J2" s="3" t="s">
        <v>1383</v>
      </c>
      <c r="K2" s="9">
        <f>I2/12</f>
        <v>5008.600833333333</v>
      </c>
      <c r="L2" s="8">
        <v>5008.600833333333</v>
      </c>
      <c r="M2" s="8">
        <f>IF(L2&lt;3000, L2-1000, IF(L2&gt;5000, L2-2000, L2))</f>
        <v>3008.600833333333</v>
      </c>
    </row>
    <row r="3" spans="1:13" x14ac:dyDescent="0.25">
      <c r="A3" s="3">
        <v>1002</v>
      </c>
      <c r="B3" s="3">
        <v>45061</v>
      </c>
      <c r="C3" s="3" t="s">
        <v>18</v>
      </c>
      <c r="D3" s="3" t="s">
        <v>19</v>
      </c>
      <c r="E3" s="3" t="s">
        <v>14</v>
      </c>
      <c r="F3" s="3" t="s">
        <v>20</v>
      </c>
      <c r="G3" s="3" t="s">
        <v>21</v>
      </c>
      <c r="H3" s="3">
        <v>17</v>
      </c>
      <c r="I3" s="3">
        <v>64575.839999999997</v>
      </c>
      <c r="J3" s="3" t="s">
        <v>1391</v>
      </c>
      <c r="K3" s="9">
        <f t="shared" ref="K3:K66" si="0">I3/12</f>
        <v>5381.32</v>
      </c>
      <c r="L3" s="8">
        <v>5381.32</v>
      </c>
      <c r="M3" s="8">
        <f t="shared" ref="M3:M66" si="1">IF(L3&lt;3000, L3-1000, IF(L3&gt;5000, L3-2000, L3))</f>
        <v>3381.3199999999997</v>
      </c>
    </row>
    <row r="4" spans="1:13" x14ac:dyDescent="0.25">
      <c r="A4" s="3">
        <v>1003</v>
      </c>
      <c r="B4" s="3">
        <v>45142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20</v>
      </c>
      <c r="I4" s="3">
        <v>39422.71</v>
      </c>
      <c r="J4" s="3" t="s">
        <v>1398</v>
      </c>
      <c r="K4" s="9">
        <f t="shared" si="0"/>
        <v>3285.2258333333334</v>
      </c>
      <c r="L4" s="8">
        <v>3285.2258333333334</v>
      </c>
      <c r="M4" s="8">
        <f t="shared" si="1"/>
        <v>3285.2258333333334</v>
      </c>
    </row>
    <row r="5" spans="1:13" x14ac:dyDescent="0.25">
      <c r="A5" s="3">
        <v>1004</v>
      </c>
      <c r="B5" s="3">
        <v>45135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16</v>
      </c>
      <c r="H5" s="3">
        <v>8</v>
      </c>
      <c r="I5" s="3">
        <v>51045.11</v>
      </c>
      <c r="J5" s="3" t="s">
        <v>1404</v>
      </c>
      <c r="K5" s="9">
        <f t="shared" si="0"/>
        <v>4253.7591666666667</v>
      </c>
      <c r="L5" s="8">
        <v>4253.7591666666667</v>
      </c>
      <c r="M5" s="8">
        <f t="shared" si="1"/>
        <v>4253.7591666666667</v>
      </c>
    </row>
    <row r="6" spans="1:13" x14ac:dyDescent="0.25">
      <c r="A6" s="3">
        <v>1005</v>
      </c>
      <c r="B6" s="3">
        <v>45082</v>
      </c>
      <c r="C6" s="3" t="s">
        <v>32</v>
      </c>
      <c r="D6" s="3" t="s">
        <v>33</v>
      </c>
      <c r="E6" s="3" t="s">
        <v>30</v>
      </c>
      <c r="F6" s="3" t="s">
        <v>34</v>
      </c>
      <c r="G6" s="3" t="s">
        <v>35</v>
      </c>
      <c r="H6" s="3">
        <v>0</v>
      </c>
      <c r="I6" s="3">
        <v>52792.86</v>
      </c>
      <c r="J6" s="3" t="s">
        <v>1411</v>
      </c>
      <c r="K6" s="9">
        <f t="shared" si="0"/>
        <v>4399.4049999999997</v>
      </c>
      <c r="L6" s="8">
        <v>4399.4049999999997</v>
      </c>
      <c r="M6" s="8">
        <f t="shared" si="1"/>
        <v>4399.4049999999997</v>
      </c>
    </row>
    <row r="7" spans="1:13" x14ac:dyDescent="0.25">
      <c r="A7" s="3">
        <v>1006</v>
      </c>
      <c r="B7" s="3">
        <v>45133</v>
      </c>
      <c r="C7" s="3" t="s">
        <v>36</v>
      </c>
      <c r="D7" s="3" t="s">
        <v>37</v>
      </c>
      <c r="E7" s="3" t="s">
        <v>24</v>
      </c>
      <c r="F7" s="3" t="s">
        <v>38</v>
      </c>
      <c r="G7" s="3" t="s">
        <v>35</v>
      </c>
      <c r="H7" s="3">
        <v>18</v>
      </c>
      <c r="I7" s="3">
        <v>97746.62</v>
      </c>
      <c r="J7" s="3" t="s">
        <v>1418</v>
      </c>
      <c r="K7" s="9">
        <f t="shared" si="0"/>
        <v>8145.5516666666663</v>
      </c>
      <c r="L7" s="8">
        <v>8145.5516666666663</v>
      </c>
      <c r="M7" s="8">
        <f t="shared" si="1"/>
        <v>6145.5516666666663</v>
      </c>
    </row>
    <row r="8" spans="1:13" x14ac:dyDescent="0.25">
      <c r="A8" s="3">
        <v>1007</v>
      </c>
      <c r="B8" s="3">
        <v>45086</v>
      </c>
      <c r="C8" s="3" t="s">
        <v>39</v>
      </c>
      <c r="D8" s="3" t="s">
        <v>40</v>
      </c>
      <c r="E8" s="3" t="s">
        <v>24</v>
      </c>
      <c r="F8" s="3" t="s">
        <v>31</v>
      </c>
      <c r="G8" s="3" t="s">
        <v>16</v>
      </c>
      <c r="H8" s="3">
        <v>11</v>
      </c>
      <c r="I8" s="3">
        <v>80119.39</v>
      </c>
      <c r="J8" s="3" t="s">
        <v>1426</v>
      </c>
      <c r="K8" s="9">
        <f t="shared" si="0"/>
        <v>6676.6158333333333</v>
      </c>
      <c r="L8" s="8">
        <v>6676.6158333333333</v>
      </c>
      <c r="M8" s="8">
        <f t="shared" si="1"/>
        <v>4676.6158333333333</v>
      </c>
    </row>
    <row r="9" spans="1:13" x14ac:dyDescent="0.25">
      <c r="A9" s="3">
        <v>1008</v>
      </c>
      <c r="B9" s="3">
        <v>45122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21</v>
      </c>
      <c r="H9" s="3">
        <v>0</v>
      </c>
      <c r="I9" s="3">
        <v>41578.78</v>
      </c>
      <c r="J9" s="3" t="s">
        <v>1433</v>
      </c>
      <c r="K9" s="9">
        <f t="shared" si="0"/>
        <v>3464.8983333333331</v>
      </c>
      <c r="L9" s="8">
        <v>3464.8983333333331</v>
      </c>
      <c r="M9" s="8">
        <f t="shared" si="1"/>
        <v>3464.8983333333331</v>
      </c>
    </row>
    <row r="10" spans="1:13" x14ac:dyDescent="0.25">
      <c r="A10" s="3">
        <v>1009</v>
      </c>
      <c r="B10" s="3">
        <v>45093</v>
      </c>
      <c r="C10" s="3" t="s">
        <v>44</v>
      </c>
      <c r="D10" s="3" t="s">
        <v>45</v>
      </c>
      <c r="E10" s="3" t="s">
        <v>14</v>
      </c>
      <c r="F10" s="3" t="s">
        <v>46</v>
      </c>
      <c r="G10" s="3" t="s">
        <v>16</v>
      </c>
      <c r="H10" s="3">
        <v>15</v>
      </c>
      <c r="I10" s="3">
        <v>44489.599999999999</v>
      </c>
      <c r="J10" s="3" t="s">
        <v>1439</v>
      </c>
      <c r="K10" s="9">
        <f t="shared" si="0"/>
        <v>3707.4666666666667</v>
      </c>
      <c r="L10" s="8">
        <v>3707.4666666666667</v>
      </c>
      <c r="M10" s="8">
        <f t="shared" si="1"/>
        <v>3707.4666666666667</v>
      </c>
    </row>
    <row r="11" spans="1:13" x14ac:dyDescent="0.25">
      <c r="A11" s="3">
        <v>1010</v>
      </c>
      <c r="B11" s="3">
        <v>45071</v>
      </c>
      <c r="C11" s="3" t="s">
        <v>47</v>
      </c>
      <c r="D11" s="3" t="s">
        <v>48</v>
      </c>
      <c r="E11" s="3" t="s">
        <v>14</v>
      </c>
      <c r="F11" s="3" t="s">
        <v>49</v>
      </c>
      <c r="G11" s="3" t="s">
        <v>35</v>
      </c>
      <c r="H11" s="3">
        <v>4</v>
      </c>
      <c r="I11" s="3">
        <v>97363.53</v>
      </c>
      <c r="J11" s="3" t="s">
        <v>1446</v>
      </c>
      <c r="K11" s="9">
        <f t="shared" si="0"/>
        <v>8113.6274999999996</v>
      </c>
      <c r="L11" s="8">
        <v>8113.6274999999996</v>
      </c>
      <c r="M11" s="8">
        <f t="shared" si="1"/>
        <v>6113.6274999999996</v>
      </c>
    </row>
    <row r="12" spans="1:13" x14ac:dyDescent="0.25">
      <c r="A12" s="3">
        <v>1011</v>
      </c>
      <c r="B12" s="3">
        <v>45060</v>
      </c>
      <c r="C12" s="3" t="s">
        <v>50</v>
      </c>
      <c r="D12" s="3" t="s">
        <v>51</v>
      </c>
      <c r="E12" s="3" t="s">
        <v>30</v>
      </c>
      <c r="F12" s="3" t="s">
        <v>52</v>
      </c>
      <c r="G12" s="3" t="s">
        <v>26</v>
      </c>
      <c r="H12" s="3">
        <v>19</v>
      </c>
      <c r="I12" s="3">
        <v>39252.379999999997</v>
      </c>
      <c r="J12" s="3" t="s">
        <v>1453</v>
      </c>
      <c r="K12" s="9">
        <f t="shared" si="0"/>
        <v>3271.0316666666663</v>
      </c>
      <c r="L12" s="8">
        <v>3271.0316666666663</v>
      </c>
      <c r="M12" s="8">
        <f t="shared" si="1"/>
        <v>3271.0316666666663</v>
      </c>
    </row>
    <row r="13" spans="1:13" x14ac:dyDescent="0.25">
      <c r="A13" s="3">
        <v>1012</v>
      </c>
      <c r="B13" s="3">
        <v>45081</v>
      </c>
      <c r="C13" s="3" t="s">
        <v>53</v>
      </c>
      <c r="D13" s="3" t="s">
        <v>54</v>
      </c>
      <c r="E13" s="3" t="s">
        <v>30</v>
      </c>
      <c r="F13" s="3" t="s">
        <v>55</v>
      </c>
      <c r="G13" s="3" t="s">
        <v>21</v>
      </c>
      <c r="H13" s="3">
        <v>7</v>
      </c>
      <c r="I13" s="3">
        <v>79650.820000000007</v>
      </c>
      <c r="J13" s="3" t="s">
        <v>1459</v>
      </c>
      <c r="K13" s="9">
        <f t="shared" si="0"/>
        <v>6637.5683333333336</v>
      </c>
      <c r="L13" s="8">
        <v>6637.5683333333336</v>
      </c>
      <c r="M13" s="8">
        <f t="shared" si="1"/>
        <v>4637.5683333333336</v>
      </c>
    </row>
    <row r="14" spans="1:13" x14ac:dyDescent="0.25">
      <c r="A14" s="3">
        <v>1013</v>
      </c>
      <c r="B14" s="3">
        <v>45130</v>
      </c>
      <c r="C14" s="3" t="s">
        <v>56</v>
      </c>
      <c r="D14" s="3" t="s">
        <v>57</v>
      </c>
      <c r="E14" s="3" t="s">
        <v>24</v>
      </c>
      <c r="F14" s="3" t="s">
        <v>58</v>
      </c>
      <c r="G14" s="3" t="s">
        <v>35</v>
      </c>
      <c r="H14" s="3">
        <v>12</v>
      </c>
      <c r="I14" s="3">
        <v>86588.22</v>
      </c>
      <c r="J14" s="3" t="s">
        <v>1466</v>
      </c>
      <c r="K14" s="9">
        <f t="shared" si="0"/>
        <v>7215.6850000000004</v>
      </c>
      <c r="L14" s="8">
        <v>7215.6850000000004</v>
      </c>
      <c r="M14" s="8">
        <f t="shared" si="1"/>
        <v>5215.6850000000004</v>
      </c>
    </row>
    <row r="15" spans="1:13" x14ac:dyDescent="0.25">
      <c r="A15" s="3">
        <v>1014</v>
      </c>
      <c r="B15" s="3">
        <v>45089</v>
      </c>
      <c r="C15" s="3" t="s">
        <v>59</v>
      </c>
      <c r="D15" s="3" t="s">
        <v>60</v>
      </c>
      <c r="E15" s="3" t="s">
        <v>14</v>
      </c>
      <c r="F15" s="3" t="s">
        <v>61</v>
      </c>
      <c r="G15" s="3" t="s">
        <v>21</v>
      </c>
      <c r="H15" s="3">
        <v>9</v>
      </c>
      <c r="I15" s="3">
        <v>59082.57</v>
      </c>
      <c r="J15" s="3" t="s">
        <v>1473</v>
      </c>
      <c r="K15" s="9">
        <f t="shared" si="0"/>
        <v>4923.5474999999997</v>
      </c>
      <c r="L15" s="8">
        <v>4923.5474999999997</v>
      </c>
      <c r="M15" s="8">
        <f t="shared" si="1"/>
        <v>4923.5474999999997</v>
      </c>
    </row>
    <row r="16" spans="1:13" x14ac:dyDescent="0.25">
      <c r="A16" s="3">
        <v>1015</v>
      </c>
      <c r="B16" s="3">
        <v>45111</v>
      </c>
      <c r="C16" s="3" t="s">
        <v>62</v>
      </c>
      <c r="D16" s="3" t="s">
        <v>63</v>
      </c>
      <c r="E16" s="3" t="s">
        <v>30</v>
      </c>
      <c r="F16" s="3" t="s">
        <v>64</v>
      </c>
      <c r="G16" s="3" t="s">
        <v>21</v>
      </c>
      <c r="H16" s="3">
        <v>2</v>
      </c>
      <c r="I16" s="3">
        <v>91301.9</v>
      </c>
      <c r="J16" s="3" t="s">
        <v>1480</v>
      </c>
      <c r="K16" s="9">
        <f t="shared" si="0"/>
        <v>7608.4916666666659</v>
      </c>
      <c r="L16" s="8">
        <v>7608.4916666666659</v>
      </c>
      <c r="M16" s="8">
        <f t="shared" si="1"/>
        <v>5608.4916666666659</v>
      </c>
    </row>
    <row r="17" spans="1:13" x14ac:dyDescent="0.25">
      <c r="A17" s="3">
        <v>1016</v>
      </c>
      <c r="B17" s="3">
        <v>45133</v>
      </c>
      <c r="C17" s="3" t="s">
        <v>65</v>
      </c>
      <c r="D17" s="3" t="s">
        <v>66</v>
      </c>
      <c r="E17" s="3" t="s">
        <v>24</v>
      </c>
      <c r="F17" s="3" t="s">
        <v>15</v>
      </c>
      <c r="G17" s="3" t="s">
        <v>35</v>
      </c>
      <c r="H17" s="3">
        <v>2</v>
      </c>
      <c r="I17" s="3">
        <v>44515.4</v>
      </c>
      <c r="J17" s="3" t="s">
        <v>1485</v>
      </c>
      <c r="K17" s="9">
        <f t="shared" si="0"/>
        <v>3709.6166666666668</v>
      </c>
      <c r="L17" s="8">
        <v>3709.6166666666668</v>
      </c>
      <c r="M17" s="8">
        <f t="shared" si="1"/>
        <v>3709.6166666666668</v>
      </c>
    </row>
    <row r="18" spans="1:13" x14ac:dyDescent="0.25">
      <c r="A18" s="3">
        <v>1017</v>
      </c>
      <c r="B18" s="3">
        <v>45062</v>
      </c>
      <c r="C18" s="3" t="s">
        <v>67</v>
      </c>
      <c r="D18" s="3" t="s">
        <v>68</v>
      </c>
      <c r="E18" s="3" t="s">
        <v>14</v>
      </c>
      <c r="F18" s="3" t="s">
        <v>69</v>
      </c>
      <c r="G18" s="3" t="s">
        <v>35</v>
      </c>
      <c r="H18" s="3">
        <v>20</v>
      </c>
      <c r="I18" s="3">
        <v>72554.880000000005</v>
      </c>
      <c r="J18" s="3" t="s">
        <v>1491</v>
      </c>
      <c r="K18" s="9">
        <f t="shared" si="0"/>
        <v>6046.2400000000007</v>
      </c>
      <c r="L18" s="8">
        <v>6046.2400000000007</v>
      </c>
      <c r="M18" s="8">
        <f t="shared" si="1"/>
        <v>4046.2400000000007</v>
      </c>
    </row>
    <row r="19" spans="1:13" x14ac:dyDescent="0.25">
      <c r="A19" s="3">
        <v>1018</v>
      </c>
      <c r="B19" s="3">
        <v>45089</v>
      </c>
      <c r="C19" s="3" t="s">
        <v>70</v>
      </c>
      <c r="D19" s="3" t="s">
        <v>71</v>
      </c>
      <c r="E19" s="3" t="s">
        <v>24</v>
      </c>
      <c r="F19" s="3" t="s">
        <v>72</v>
      </c>
      <c r="G19" s="3" t="s">
        <v>21</v>
      </c>
      <c r="H19" s="3">
        <v>20</v>
      </c>
      <c r="I19" s="3">
        <v>52923.21</v>
      </c>
      <c r="J19" s="3" t="s">
        <v>1497</v>
      </c>
      <c r="K19" s="9">
        <f t="shared" si="0"/>
        <v>4410.2674999999999</v>
      </c>
      <c r="L19" s="8">
        <v>4410.2674999999999</v>
      </c>
      <c r="M19" s="8">
        <f t="shared" si="1"/>
        <v>4410.2674999999999</v>
      </c>
    </row>
    <row r="20" spans="1:13" x14ac:dyDescent="0.25">
      <c r="A20" s="3">
        <v>1019</v>
      </c>
      <c r="B20" s="3">
        <v>45103</v>
      </c>
      <c r="C20" s="3" t="s">
        <v>73</v>
      </c>
      <c r="D20" s="3" t="s">
        <v>74</v>
      </c>
      <c r="E20" s="3" t="s">
        <v>30</v>
      </c>
      <c r="F20" s="3" t="s">
        <v>75</v>
      </c>
      <c r="G20" s="3" t="s">
        <v>26</v>
      </c>
      <c r="H20" s="3">
        <v>12</v>
      </c>
      <c r="I20" s="3">
        <v>47680.62</v>
      </c>
      <c r="J20" s="3" t="s">
        <v>1504</v>
      </c>
      <c r="K20" s="9">
        <f t="shared" si="0"/>
        <v>3973.3850000000002</v>
      </c>
      <c r="L20" s="8">
        <v>3973.3850000000002</v>
      </c>
      <c r="M20" s="8">
        <f t="shared" si="1"/>
        <v>3973.3850000000002</v>
      </c>
    </row>
    <row r="21" spans="1:13" x14ac:dyDescent="0.25">
      <c r="A21" s="3">
        <v>1020</v>
      </c>
      <c r="B21" s="3">
        <v>45069</v>
      </c>
      <c r="C21" s="3" t="s">
        <v>76</v>
      </c>
      <c r="D21" s="3" t="s">
        <v>77</v>
      </c>
      <c r="E21" s="3" t="s">
        <v>14</v>
      </c>
      <c r="F21" s="3" t="s">
        <v>78</v>
      </c>
      <c r="G21" s="3" t="s">
        <v>21</v>
      </c>
      <c r="H21" s="3">
        <v>6</v>
      </c>
      <c r="I21" s="3">
        <v>36560.410000000003</v>
      </c>
      <c r="J21" s="3" t="s">
        <v>1511</v>
      </c>
      <c r="K21" s="9">
        <f t="shared" si="0"/>
        <v>3046.7008333333338</v>
      </c>
      <c r="L21" s="8">
        <v>3046.7008333333338</v>
      </c>
      <c r="M21" s="8">
        <f t="shared" si="1"/>
        <v>3046.7008333333338</v>
      </c>
    </row>
    <row r="22" spans="1:13" x14ac:dyDescent="0.25">
      <c r="A22" s="3">
        <v>1021</v>
      </c>
      <c r="B22" s="3">
        <v>45110</v>
      </c>
      <c r="C22" s="3" t="s">
        <v>79</v>
      </c>
      <c r="D22" s="3" t="s">
        <v>80</v>
      </c>
      <c r="E22" s="3" t="s">
        <v>24</v>
      </c>
      <c r="F22" s="3" t="s">
        <v>81</v>
      </c>
      <c r="G22" s="3" t="s">
        <v>35</v>
      </c>
      <c r="H22" s="3">
        <v>15</v>
      </c>
      <c r="I22" s="3">
        <v>91333.9</v>
      </c>
      <c r="J22" s="3" t="s">
        <v>1517</v>
      </c>
      <c r="K22" s="9">
        <f t="shared" si="0"/>
        <v>7611.1583333333328</v>
      </c>
      <c r="L22" s="8">
        <v>7611.1583333333328</v>
      </c>
      <c r="M22" s="8">
        <f t="shared" si="1"/>
        <v>5611.1583333333328</v>
      </c>
    </row>
    <row r="23" spans="1:13" x14ac:dyDescent="0.25">
      <c r="A23" s="3">
        <v>1022</v>
      </c>
      <c r="B23" s="3">
        <v>45141</v>
      </c>
      <c r="C23" s="3" t="s">
        <v>82</v>
      </c>
      <c r="D23" s="3" t="s">
        <v>83</v>
      </c>
      <c r="E23" s="3" t="s">
        <v>24</v>
      </c>
      <c r="F23" s="3" t="s">
        <v>84</v>
      </c>
      <c r="G23" s="3" t="s">
        <v>35</v>
      </c>
      <c r="H23" s="3">
        <v>17</v>
      </c>
      <c r="I23" s="3">
        <v>35317.870000000003</v>
      </c>
      <c r="J23" s="3" t="s">
        <v>1524</v>
      </c>
      <c r="K23" s="9">
        <f t="shared" si="0"/>
        <v>2943.1558333333337</v>
      </c>
      <c r="L23" s="8">
        <v>2943.1558333333337</v>
      </c>
      <c r="M23" s="8">
        <f t="shared" si="1"/>
        <v>1943.1558333333337</v>
      </c>
    </row>
    <row r="24" spans="1:13" x14ac:dyDescent="0.25">
      <c r="A24" s="3">
        <v>1023</v>
      </c>
      <c r="B24" s="3">
        <v>45054</v>
      </c>
      <c r="C24" s="3" t="s">
        <v>85</v>
      </c>
      <c r="D24" s="3" t="s">
        <v>86</v>
      </c>
      <c r="E24" s="3" t="s">
        <v>30</v>
      </c>
      <c r="F24" s="3" t="s">
        <v>34</v>
      </c>
      <c r="G24" s="3" t="s">
        <v>26</v>
      </c>
      <c r="H24" s="3">
        <v>11</v>
      </c>
      <c r="I24" s="3">
        <v>66953.69</v>
      </c>
      <c r="J24" s="3" t="s">
        <v>1531</v>
      </c>
      <c r="K24" s="9">
        <f t="shared" si="0"/>
        <v>5579.4741666666669</v>
      </c>
      <c r="L24" s="8">
        <v>5579.4741666666669</v>
      </c>
      <c r="M24" s="8">
        <f t="shared" si="1"/>
        <v>3579.4741666666669</v>
      </c>
    </row>
    <row r="25" spans="1:13" x14ac:dyDescent="0.25">
      <c r="A25" s="3">
        <v>1024</v>
      </c>
      <c r="B25" s="3">
        <v>45102</v>
      </c>
      <c r="C25" s="3" t="s">
        <v>87</v>
      </c>
      <c r="D25" s="3" t="s">
        <v>88</v>
      </c>
      <c r="E25" s="3" t="s">
        <v>30</v>
      </c>
      <c r="F25" s="3" t="s">
        <v>89</v>
      </c>
      <c r="G25" s="3" t="s">
        <v>26</v>
      </c>
      <c r="H25" s="3">
        <v>10</v>
      </c>
      <c r="I25" s="3">
        <v>52499.44</v>
      </c>
      <c r="J25" s="3" t="s">
        <v>1485</v>
      </c>
      <c r="K25" s="9">
        <f t="shared" si="0"/>
        <v>4374.9533333333338</v>
      </c>
      <c r="L25" s="8">
        <v>4374.9533333333338</v>
      </c>
      <c r="M25" s="8">
        <f t="shared" si="1"/>
        <v>4374.9533333333338</v>
      </c>
    </row>
    <row r="26" spans="1:13" x14ac:dyDescent="0.25">
      <c r="A26" s="3">
        <v>1025</v>
      </c>
      <c r="B26" s="3">
        <v>45077</v>
      </c>
      <c r="C26" s="3" t="s">
        <v>90</v>
      </c>
      <c r="D26" s="3" t="s">
        <v>91</v>
      </c>
      <c r="E26" s="3" t="s">
        <v>30</v>
      </c>
      <c r="F26" s="3" t="s">
        <v>92</v>
      </c>
      <c r="G26" s="3" t="s">
        <v>35</v>
      </c>
      <c r="H26" s="3">
        <v>15</v>
      </c>
      <c r="I26" s="3">
        <v>44240.27</v>
      </c>
      <c r="J26" s="3" t="s">
        <v>1541</v>
      </c>
      <c r="K26" s="9">
        <f t="shared" si="0"/>
        <v>3686.6891666666666</v>
      </c>
      <c r="L26" s="8">
        <v>3686.6891666666666</v>
      </c>
      <c r="M26" s="8">
        <f t="shared" si="1"/>
        <v>3686.6891666666666</v>
      </c>
    </row>
    <row r="27" spans="1:13" x14ac:dyDescent="0.25">
      <c r="A27" s="3">
        <v>1026</v>
      </c>
      <c r="B27" s="3">
        <v>45114</v>
      </c>
      <c r="C27" s="3" t="s">
        <v>50</v>
      </c>
      <c r="D27" s="3" t="s">
        <v>93</v>
      </c>
      <c r="E27" s="3" t="s">
        <v>30</v>
      </c>
      <c r="F27" s="3" t="s">
        <v>94</v>
      </c>
      <c r="G27" s="3" t="s">
        <v>26</v>
      </c>
      <c r="H27" s="3">
        <v>8</v>
      </c>
      <c r="I27" s="3">
        <v>53070.82</v>
      </c>
      <c r="J27" s="3" t="s">
        <v>1547</v>
      </c>
      <c r="K27" s="9">
        <f t="shared" si="0"/>
        <v>4422.5683333333336</v>
      </c>
      <c r="L27" s="8">
        <v>4422.5683333333336</v>
      </c>
      <c r="M27" s="8">
        <f t="shared" si="1"/>
        <v>4422.5683333333336</v>
      </c>
    </row>
    <row r="28" spans="1:13" x14ac:dyDescent="0.25">
      <c r="A28" s="3">
        <v>1027</v>
      </c>
      <c r="B28" s="3">
        <v>45099</v>
      </c>
      <c r="C28" s="3" t="s">
        <v>95</v>
      </c>
      <c r="D28" s="3" t="s">
        <v>96</v>
      </c>
      <c r="E28" s="3" t="s">
        <v>30</v>
      </c>
      <c r="F28" s="3" t="s">
        <v>55</v>
      </c>
      <c r="G28" s="3" t="s">
        <v>16</v>
      </c>
      <c r="H28" s="3">
        <v>15</v>
      </c>
      <c r="I28" s="3">
        <v>75285.320000000007</v>
      </c>
      <c r="J28" s="3" t="s">
        <v>1553</v>
      </c>
      <c r="K28" s="9">
        <f t="shared" si="0"/>
        <v>6273.7766666666676</v>
      </c>
      <c r="L28" s="8">
        <v>6273.7766666666676</v>
      </c>
      <c r="M28" s="8">
        <f t="shared" si="1"/>
        <v>4273.7766666666676</v>
      </c>
    </row>
    <row r="29" spans="1:13" x14ac:dyDescent="0.25">
      <c r="A29" s="3">
        <v>1028</v>
      </c>
      <c r="B29" s="3">
        <v>45139</v>
      </c>
      <c r="C29" s="3" t="s">
        <v>97</v>
      </c>
      <c r="D29" s="3" t="s">
        <v>98</v>
      </c>
      <c r="E29" s="3" t="s">
        <v>30</v>
      </c>
      <c r="F29" s="3" t="s">
        <v>49</v>
      </c>
      <c r="G29" s="3" t="s">
        <v>26</v>
      </c>
      <c r="H29" s="3">
        <v>19</v>
      </c>
      <c r="I29" s="3">
        <v>57262.2</v>
      </c>
      <c r="J29" s="3" t="s">
        <v>1558</v>
      </c>
      <c r="K29" s="9">
        <f t="shared" si="0"/>
        <v>4771.8499999999995</v>
      </c>
      <c r="L29" s="8">
        <v>4771.8499999999995</v>
      </c>
      <c r="M29" s="8">
        <f t="shared" si="1"/>
        <v>4771.8499999999995</v>
      </c>
    </row>
    <row r="30" spans="1:13" x14ac:dyDescent="0.25">
      <c r="A30" s="3">
        <v>1029</v>
      </c>
      <c r="B30" s="3">
        <v>45092</v>
      </c>
      <c r="C30" s="3" t="s">
        <v>99</v>
      </c>
      <c r="D30" s="3" t="s">
        <v>100</v>
      </c>
      <c r="E30" s="3" t="s">
        <v>14</v>
      </c>
      <c r="F30" s="3" t="s">
        <v>101</v>
      </c>
      <c r="G30" s="3" t="s">
        <v>35</v>
      </c>
      <c r="H30" s="3">
        <v>9</v>
      </c>
      <c r="I30" s="3">
        <v>98369.62</v>
      </c>
      <c r="J30" s="3" t="s">
        <v>1564</v>
      </c>
      <c r="K30" s="9">
        <f t="shared" si="0"/>
        <v>8197.4683333333323</v>
      </c>
      <c r="L30" s="8">
        <v>8197.4683333333323</v>
      </c>
      <c r="M30" s="8">
        <f t="shared" si="1"/>
        <v>6197.4683333333323</v>
      </c>
    </row>
    <row r="31" spans="1:13" x14ac:dyDescent="0.25">
      <c r="A31" s="3">
        <v>1030</v>
      </c>
      <c r="B31" s="3">
        <v>45113</v>
      </c>
      <c r="C31" s="3" t="s">
        <v>102</v>
      </c>
      <c r="D31" s="3" t="s">
        <v>103</v>
      </c>
      <c r="E31" s="3" t="s">
        <v>30</v>
      </c>
      <c r="F31" s="3" t="s">
        <v>38</v>
      </c>
      <c r="G31" s="3" t="s">
        <v>21</v>
      </c>
      <c r="H31" s="3">
        <v>12</v>
      </c>
      <c r="I31" s="3">
        <v>36106.120000000003</v>
      </c>
      <c r="J31" s="3" t="s">
        <v>1571</v>
      </c>
      <c r="K31" s="9">
        <f t="shared" si="0"/>
        <v>3008.8433333333337</v>
      </c>
      <c r="L31" s="8">
        <v>3008.8433333333337</v>
      </c>
      <c r="M31" s="8">
        <f t="shared" si="1"/>
        <v>3008.8433333333337</v>
      </c>
    </row>
    <row r="32" spans="1:13" x14ac:dyDescent="0.25">
      <c r="A32" s="3">
        <v>1031</v>
      </c>
      <c r="B32" s="3">
        <v>45134</v>
      </c>
      <c r="C32" s="3" t="s">
        <v>104</v>
      </c>
      <c r="D32" s="3" t="s">
        <v>105</v>
      </c>
      <c r="E32" s="3" t="s">
        <v>14</v>
      </c>
      <c r="F32" s="3" t="s">
        <v>34</v>
      </c>
      <c r="G32" s="3" t="s">
        <v>26</v>
      </c>
      <c r="H32" s="3">
        <v>17</v>
      </c>
      <c r="I32" s="3">
        <v>61638.6</v>
      </c>
      <c r="J32" s="3" t="s">
        <v>1578</v>
      </c>
      <c r="K32" s="9">
        <f t="shared" si="0"/>
        <v>5136.55</v>
      </c>
      <c r="L32" s="8">
        <v>5136.55</v>
      </c>
      <c r="M32" s="8">
        <f t="shared" si="1"/>
        <v>3136.55</v>
      </c>
    </row>
    <row r="33" spans="1:13" x14ac:dyDescent="0.25">
      <c r="A33" s="3">
        <v>1032</v>
      </c>
      <c r="B33" s="3">
        <v>45079</v>
      </c>
      <c r="C33" s="3" t="s">
        <v>106</v>
      </c>
      <c r="D33" s="3" t="s">
        <v>107</v>
      </c>
      <c r="E33" s="3" t="s">
        <v>30</v>
      </c>
      <c r="F33" s="3" t="s">
        <v>69</v>
      </c>
      <c r="G33" s="3" t="s">
        <v>35</v>
      </c>
      <c r="H33" s="3">
        <v>10</v>
      </c>
      <c r="I33" s="3">
        <v>58593.41</v>
      </c>
      <c r="J33" s="3" t="s">
        <v>1585</v>
      </c>
      <c r="K33" s="9">
        <f t="shared" si="0"/>
        <v>4882.7841666666673</v>
      </c>
      <c r="L33" s="8">
        <v>4882.7841666666673</v>
      </c>
      <c r="M33" s="8">
        <f t="shared" si="1"/>
        <v>4882.7841666666673</v>
      </c>
    </row>
    <row r="34" spans="1:13" x14ac:dyDescent="0.25">
      <c r="A34" s="3">
        <v>1033</v>
      </c>
      <c r="B34" s="3">
        <v>45062</v>
      </c>
      <c r="C34" s="3" t="s">
        <v>108</v>
      </c>
      <c r="D34" s="3" t="s">
        <v>109</v>
      </c>
      <c r="E34" s="3" t="s">
        <v>14</v>
      </c>
      <c r="F34" s="3" t="s">
        <v>110</v>
      </c>
      <c r="G34" s="3" t="s">
        <v>21</v>
      </c>
      <c r="H34" s="3">
        <v>13</v>
      </c>
      <c r="I34" s="3">
        <v>80345.63</v>
      </c>
      <c r="J34" s="3" t="s">
        <v>1592</v>
      </c>
      <c r="K34" s="9">
        <f t="shared" si="0"/>
        <v>6695.4691666666668</v>
      </c>
      <c r="L34" s="8">
        <v>6695.4691666666668</v>
      </c>
      <c r="M34" s="8">
        <f t="shared" si="1"/>
        <v>4695.4691666666668</v>
      </c>
    </row>
    <row r="35" spans="1:13" x14ac:dyDescent="0.25">
      <c r="A35" s="3">
        <v>1034</v>
      </c>
      <c r="B35" s="3">
        <v>45076</v>
      </c>
      <c r="C35" s="3" t="s">
        <v>111</v>
      </c>
      <c r="D35" s="3" t="s">
        <v>112</v>
      </c>
      <c r="E35" s="3" t="s">
        <v>14</v>
      </c>
      <c r="F35" s="3" t="s">
        <v>113</v>
      </c>
      <c r="G35" s="3" t="s">
        <v>21</v>
      </c>
      <c r="H35" s="3">
        <v>6</v>
      </c>
      <c r="I35" s="3">
        <v>94817.47</v>
      </c>
      <c r="J35" s="3" t="s">
        <v>1599</v>
      </c>
      <c r="K35" s="9">
        <f t="shared" si="0"/>
        <v>7901.4558333333334</v>
      </c>
      <c r="L35" s="8">
        <v>7901.4558333333334</v>
      </c>
      <c r="M35" s="8">
        <f t="shared" si="1"/>
        <v>5901.4558333333334</v>
      </c>
    </row>
    <row r="36" spans="1:13" x14ac:dyDescent="0.25">
      <c r="A36" s="3">
        <v>1035</v>
      </c>
      <c r="B36" s="3">
        <v>45121</v>
      </c>
      <c r="C36" s="3" t="s">
        <v>114</v>
      </c>
      <c r="D36" s="3" t="s">
        <v>115</v>
      </c>
      <c r="E36" s="3" t="s">
        <v>14</v>
      </c>
      <c r="F36" s="3" t="s">
        <v>116</v>
      </c>
      <c r="G36" s="3" t="s">
        <v>26</v>
      </c>
      <c r="H36" s="3">
        <v>19</v>
      </c>
      <c r="I36" s="3">
        <v>82854.39</v>
      </c>
      <c r="J36" s="3" t="s">
        <v>1517</v>
      </c>
      <c r="K36" s="9">
        <f t="shared" si="0"/>
        <v>6904.5325000000003</v>
      </c>
      <c r="L36" s="8">
        <v>6904.5325000000003</v>
      </c>
      <c r="M36" s="8">
        <f t="shared" si="1"/>
        <v>4904.5325000000003</v>
      </c>
    </row>
    <row r="37" spans="1:13" x14ac:dyDescent="0.25">
      <c r="A37" s="3">
        <v>1036</v>
      </c>
      <c r="B37" s="3">
        <v>45055</v>
      </c>
      <c r="C37" s="3" t="s">
        <v>117</v>
      </c>
      <c r="D37" s="3" t="s">
        <v>118</v>
      </c>
      <c r="E37" s="3" t="s">
        <v>24</v>
      </c>
      <c r="F37" s="3" t="s">
        <v>119</v>
      </c>
      <c r="G37" s="3" t="s">
        <v>16</v>
      </c>
      <c r="H37" s="3">
        <v>11</v>
      </c>
      <c r="I37" s="3">
        <v>43831.75</v>
      </c>
      <c r="J37" s="3" t="s">
        <v>1610</v>
      </c>
      <c r="K37" s="9">
        <f t="shared" si="0"/>
        <v>3652.6458333333335</v>
      </c>
      <c r="L37" s="8">
        <v>3652.6458333333335</v>
      </c>
      <c r="M37" s="8">
        <f t="shared" si="1"/>
        <v>3652.6458333333335</v>
      </c>
    </row>
    <row r="38" spans="1:13" x14ac:dyDescent="0.25">
      <c r="A38" s="3">
        <v>1037</v>
      </c>
      <c r="B38" s="3">
        <v>45064</v>
      </c>
      <c r="C38" s="3" t="s">
        <v>120</v>
      </c>
      <c r="D38" s="3" t="s">
        <v>121</v>
      </c>
      <c r="E38" s="3" t="s">
        <v>14</v>
      </c>
      <c r="F38" s="3" t="s">
        <v>122</v>
      </c>
      <c r="G38" s="3" t="s">
        <v>21</v>
      </c>
      <c r="H38" s="3">
        <v>9</v>
      </c>
      <c r="I38" s="3">
        <v>88074.11</v>
      </c>
      <c r="J38" s="3" t="s">
        <v>1616</v>
      </c>
      <c r="K38" s="9">
        <f t="shared" si="0"/>
        <v>7339.5091666666667</v>
      </c>
      <c r="L38" s="8">
        <v>7339.5091666666667</v>
      </c>
      <c r="M38" s="8">
        <f t="shared" si="1"/>
        <v>5339.5091666666667</v>
      </c>
    </row>
    <row r="39" spans="1:13" x14ac:dyDescent="0.25">
      <c r="A39" s="3">
        <v>1038</v>
      </c>
      <c r="B39" s="3">
        <v>45089</v>
      </c>
      <c r="C39" s="3" t="s">
        <v>123</v>
      </c>
      <c r="D39" s="3" t="s">
        <v>124</v>
      </c>
      <c r="E39" s="3" t="s">
        <v>30</v>
      </c>
      <c r="F39" s="3" t="s">
        <v>75</v>
      </c>
      <c r="G39" s="3" t="s">
        <v>26</v>
      </c>
      <c r="H39" s="3">
        <v>16</v>
      </c>
      <c r="I39" s="3">
        <v>49673.27</v>
      </c>
      <c r="J39" s="3" t="s">
        <v>1621</v>
      </c>
      <c r="K39" s="9">
        <f t="shared" si="0"/>
        <v>4139.4391666666661</v>
      </c>
      <c r="L39" s="8">
        <v>4139.4391666666661</v>
      </c>
      <c r="M39" s="8">
        <f t="shared" si="1"/>
        <v>4139.4391666666661</v>
      </c>
    </row>
    <row r="40" spans="1:13" x14ac:dyDescent="0.25">
      <c r="A40" s="3">
        <v>1039</v>
      </c>
      <c r="B40" s="3">
        <v>45099</v>
      </c>
      <c r="C40" s="3" t="s">
        <v>125</v>
      </c>
      <c r="D40" s="3" t="s">
        <v>126</v>
      </c>
      <c r="E40" s="3" t="s">
        <v>30</v>
      </c>
      <c r="F40" s="3" t="s">
        <v>81</v>
      </c>
      <c r="G40" s="3" t="s">
        <v>21</v>
      </c>
      <c r="H40" s="3">
        <v>19</v>
      </c>
      <c r="I40" s="3">
        <v>37991.230000000003</v>
      </c>
      <c r="J40" s="3" t="s">
        <v>1627</v>
      </c>
      <c r="K40" s="9">
        <f t="shared" si="0"/>
        <v>3165.9358333333334</v>
      </c>
      <c r="L40" s="8">
        <v>3165.9358333333334</v>
      </c>
      <c r="M40" s="8">
        <f t="shared" si="1"/>
        <v>3165.9358333333334</v>
      </c>
    </row>
    <row r="41" spans="1:13" x14ac:dyDescent="0.25">
      <c r="A41" s="3">
        <v>1040</v>
      </c>
      <c r="B41" s="3">
        <v>45141</v>
      </c>
      <c r="C41" s="3" t="s">
        <v>127</v>
      </c>
      <c r="D41" s="3" t="s">
        <v>128</v>
      </c>
      <c r="E41" s="3" t="s">
        <v>14</v>
      </c>
      <c r="F41" s="3" t="s">
        <v>129</v>
      </c>
      <c r="G41" s="3" t="s">
        <v>21</v>
      </c>
      <c r="H41" s="3">
        <v>14</v>
      </c>
      <c r="I41" s="3">
        <v>75258.559999999998</v>
      </c>
      <c r="J41" s="3" t="s">
        <v>1632</v>
      </c>
      <c r="K41" s="9">
        <f t="shared" si="0"/>
        <v>6271.5466666666662</v>
      </c>
      <c r="L41" s="8">
        <v>6271.5466666666662</v>
      </c>
      <c r="M41" s="8">
        <f t="shared" si="1"/>
        <v>4271.5466666666662</v>
      </c>
    </row>
    <row r="42" spans="1:13" x14ac:dyDescent="0.25">
      <c r="A42" s="3">
        <v>1041</v>
      </c>
      <c r="B42" s="3">
        <v>45125</v>
      </c>
      <c r="C42" s="3" t="s">
        <v>130</v>
      </c>
      <c r="D42" s="3" t="s">
        <v>131</v>
      </c>
      <c r="E42" s="3" t="s">
        <v>24</v>
      </c>
      <c r="F42" s="3" t="s">
        <v>132</v>
      </c>
      <c r="G42" s="3" t="s">
        <v>26</v>
      </c>
      <c r="H42" s="3">
        <v>0</v>
      </c>
      <c r="I42" s="3">
        <v>56440.24</v>
      </c>
      <c r="J42" s="3" t="s">
        <v>1638</v>
      </c>
      <c r="K42" s="9">
        <f t="shared" si="0"/>
        <v>4703.3533333333335</v>
      </c>
      <c r="L42" s="8">
        <v>4703.3533333333335</v>
      </c>
      <c r="M42" s="8">
        <f t="shared" si="1"/>
        <v>4703.3533333333335</v>
      </c>
    </row>
    <row r="43" spans="1:13" x14ac:dyDescent="0.25">
      <c r="A43" s="3">
        <v>1042</v>
      </c>
      <c r="B43" s="3">
        <v>45056</v>
      </c>
      <c r="C43" s="3" t="s">
        <v>133</v>
      </c>
      <c r="D43" s="3" t="s">
        <v>134</v>
      </c>
      <c r="E43" s="3" t="s">
        <v>24</v>
      </c>
      <c r="F43" s="3" t="s">
        <v>135</v>
      </c>
      <c r="G43" s="3" t="s">
        <v>26</v>
      </c>
      <c r="H43" s="3">
        <v>14</v>
      </c>
      <c r="I43" s="3">
        <v>65868.72</v>
      </c>
      <c r="J43" s="3" t="s">
        <v>1645</v>
      </c>
      <c r="K43" s="9">
        <f t="shared" si="0"/>
        <v>5489.06</v>
      </c>
      <c r="L43" s="8">
        <v>5489.06</v>
      </c>
      <c r="M43" s="8">
        <f t="shared" si="1"/>
        <v>3489.0600000000004</v>
      </c>
    </row>
    <row r="44" spans="1:13" x14ac:dyDescent="0.25">
      <c r="A44" s="3">
        <v>1043</v>
      </c>
      <c r="B44" s="3">
        <v>45098</v>
      </c>
      <c r="C44" s="3" t="s">
        <v>136</v>
      </c>
      <c r="D44" s="3" t="s">
        <v>137</v>
      </c>
      <c r="E44" s="3" t="s">
        <v>24</v>
      </c>
      <c r="F44" s="3" t="s">
        <v>78</v>
      </c>
      <c r="G44" s="3" t="s">
        <v>26</v>
      </c>
      <c r="H44" s="3">
        <v>8</v>
      </c>
      <c r="I44" s="3">
        <v>77256.91</v>
      </c>
      <c r="J44" s="3" t="s">
        <v>1652</v>
      </c>
      <c r="K44" s="9">
        <f t="shared" si="0"/>
        <v>6438.0758333333333</v>
      </c>
      <c r="L44" s="8">
        <v>6438.0758333333333</v>
      </c>
      <c r="M44" s="8">
        <f t="shared" si="1"/>
        <v>4438.0758333333333</v>
      </c>
    </row>
    <row r="45" spans="1:13" x14ac:dyDescent="0.25">
      <c r="A45" s="3">
        <v>1044</v>
      </c>
      <c r="B45" s="3">
        <v>45076</v>
      </c>
      <c r="C45" s="3" t="s">
        <v>138</v>
      </c>
      <c r="D45" s="3" t="s">
        <v>139</v>
      </c>
      <c r="E45" s="3" t="s">
        <v>30</v>
      </c>
      <c r="F45" s="3" t="s">
        <v>46</v>
      </c>
      <c r="G45" s="3" t="s">
        <v>26</v>
      </c>
      <c r="H45" s="3">
        <v>5</v>
      </c>
      <c r="I45" s="3">
        <v>52012.21</v>
      </c>
      <c r="J45" s="3" t="s">
        <v>1659</v>
      </c>
      <c r="K45" s="9">
        <f t="shared" si="0"/>
        <v>4334.350833333333</v>
      </c>
      <c r="L45" s="8">
        <v>4334.350833333333</v>
      </c>
      <c r="M45" s="8">
        <f t="shared" si="1"/>
        <v>4334.350833333333</v>
      </c>
    </row>
    <row r="46" spans="1:13" x14ac:dyDescent="0.25">
      <c r="A46" s="3">
        <v>1045</v>
      </c>
      <c r="B46" s="3">
        <v>45137</v>
      </c>
      <c r="C46" s="3" t="s">
        <v>140</v>
      </c>
      <c r="D46" s="3" t="s">
        <v>141</v>
      </c>
      <c r="E46" s="3" t="s">
        <v>30</v>
      </c>
      <c r="F46" s="3" t="s">
        <v>142</v>
      </c>
      <c r="G46" s="3" t="s">
        <v>16</v>
      </c>
      <c r="H46" s="3">
        <v>19</v>
      </c>
      <c r="I46" s="3">
        <v>87903.51</v>
      </c>
      <c r="J46" s="3" t="s">
        <v>1666</v>
      </c>
      <c r="K46" s="9">
        <f t="shared" si="0"/>
        <v>7325.2924999999996</v>
      </c>
      <c r="L46" s="8">
        <v>7325.2924999999996</v>
      </c>
      <c r="M46" s="8">
        <f t="shared" si="1"/>
        <v>5325.2924999999996</v>
      </c>
    </row>
    <row r="47" spans="1:13" x14ac:dyDescent="0.25">
      <c r="A47" s="3">
        <v>1046</v>
      </c>
      <c r="B47" s="3">
        <v>45122</v>
      </c>
      <c r="C47" s="3" t="s">
        <v>90</v>
      </c>
      <c r="D47" s="3" t="s">
        <v>68</v>
      </c>
      <c r="E47" s="3" t="s">
        <v>24</v>
      </c>
      <c r="F47" s="3" t="s">
        <v>52</v>
      </c>
      <c r="G47" s="3" t="s">
        <v>21</v>
      </c>
      <c r="H47" s="3">
        <v>8</v>
      </c>
      <c r="I47" s="3">
        <v>79162.92</v>
      </c>
      <c r="J47" s="3" t="s">
        <v>1398</v>
      </c>
      <c r="K47" s="9">
        <f t="shared" si="0"/>
        <v>6596.91</v>
      </c>
      <c r="L47" s="8">
        <v>6596.91</v>
      </c>
      <c r="M47" s="8">
        <f t="shared" si="1"/>
        <v>4596.91</v>
      </c>
    </row>
    <row r="48" spans="1:13" x14ac:dyDescent="0.25">
      <c r="A48" s="3">
        <v>1047</v>
      </c>
      <c r="B48" s="3">
        <v>45070</v>
      </c>
      <c r="C48" s="3" t="s">
        <v>143</v>
      </c>
      <c r="D48" s="3" t="s">
        <v>144</v>
      </c>
      <c r="E48" s="3" t="s">
        <v>24</v>
      </c>
      <c r="F48" s="3" t="s">
        <v>145</v>
      </c>
      <c r="G48" s="3" t="s">
        <v>16</v>
      </c>
      <c r="H48" s="3">
        <v>14</v>
      </c>
      <c r="I48" s="3">
        <v>99015.22</v>
      </c>
      <c r="J48" s="3" t="s">
        <v>1678</v>
      </c>
      <c r="K48" s="9">
        <f t="shared" si="0"/>
        <v>8251.2683333333334</v>
      </c>
      <c r="L48" s="8">
        <v>8251.2683333333334</v>
      </c>
      <c r="M48" s="8">
        <f t="shared" si="1"/>
        <v>6251.2683333333334</v>
      </c>
    </row>
    <row r="49" spans="1:13" x14ac:dyDescent="0.25">
      <c r="A49" s="3">
        <v>1048</v>
      </c>
      <c r="B49" s="3">
        <v>45135</v>
      </c>
      <c r="C49" s="3" t="s">
        <v>39</v>
      </c>
      <c r="D49" s="3" t="s">
        <v>146</v>
      </c>
      <c r="E49" s="3" t="s">
        <v>14</v>
      </c>
      <c r="F49" s="3" t="s">
        <v>147</v>
      </c>
      <c r="G49" s="3" t="s">
        <v>26</v>
      </c>
      <c r="H49" s="3">
        <v>7</v>
      </c>
      <c r="I49" s="3">
        <v>50437.39</v>
      </c>
      <c r="J49" s="3" t="s">
        <v>1418</v>
      </c>
      <c r="K49" s="9">
        <f t="shared" si="0"/>
        <v>4203.1158333333333</v>
      </c>
      <c r="L49" s="8">
        <v>4203.1158333333333</v>
      </c>
      <c r="M49" s="8">
        <f t="shared" si="1"/>
        <v>4203.1158333333333</v>
      </c>
    </row>
    <row r="50" spans="1:13" x14ac:dyDescent="0.25">
      <c r="A50" s="3">
        <v>1049</v>
      </c>
      <c r="B50" s="3">
        <v>45111</v>
      </c>
      <c r="C50" s="3" t="s">
        <v>148</v>
      </c>
      <c r="D50" s="3" t="s">
        <v>149</v>
      </c>
      <c r="E50" s="3" t="s">
        <v>30</v>
      </c>
      <c r="F50" s="3" t="s">
        <v>75</v>
      </c>
      <c r="G50" s="3" t="s">
        <v>35</v>
      </c>
      <c r="H50" s="3">
        <v>4</v>
      </c>
      <c r="I50" s="3">
        <v>86589.55</v>
      </c>
      <c r="J50" s="3" t="s">
        <v>1690</v>
      </c>
      <c r="K50" s="9">
        <f t="shared" si="0"/>
        <v>7215.7958333333336</v>
      </c>
      <c r="L50" s="8">
        <v>7215.7958333333336</v>
      </c>
      <c r="M50" s="8">
        <f t="shared" si="1"/>
        <v>5215.7958333333336</v>
      </c>
    </row>
    <row r="51" spans="1:13" x14ac:dyDescent="0.25">
      <c r="A51" s="3">
        <v>1050</v>
      </c>
      <c r="B51" s="3">
        <v>45086</v>
      </c>
      <c r="C51" s="3" t="s">
        <v>150</v>
      </c>
      <c r="D51" s="3" t="s">
        <v>151</v>
      </c>
      <c r="E51" s="3" t="s">
        <v>14</v>
      </c>
      <c r="F51" s="3" t="s">
        <v>122</v>
      </c>
      <c r="G51" s="3" t="s">
        <v>16</v>
      </c>
      <c r="H51" s="3">
        <v>10</v>
      </c>
      <c r="I51" s="3">
        <v>94813.46</v>
      </c>
      <c r="J51" s="3" t="s">
        <v>1697</v>
      </c>
      <c r="K51" s="9">
        <f t="shared" si="0"/>
        <v>7901.1216666666669</v>
      </c>
      <c r="L51" s="8">
        <v>7901.1216666666669</v>
      </c>
      <c r="M51" s="8">
        <f t="shared" si="1"/>
        <v>5901.1216666666669</v>
      </c>
    </row>
    <row r="52" spans="1:13" x14ac:dyDescent="0.25">
      <c r="A52" s="3">
        <v>1051</v>
      </c>
      <c r="B52" s="3">
        <v>45113</v>
      </c>
      <c r="C52" s="3" t="s">
        <v>152</v>
      </c>
      <c r="D52" s="3" t="s">
        <v>153</v>
      </c>
      <c r="E52" s="3" t="s">
        <v>30</v>
      </c>
      <c r="F52" s="3" t="s">
        <v>116</v>
      </c>
      <c r="G52" s="3" t="s">
        <v>16</v>
      </c>
      <c r="H52" s="3">
        <v>10</v>
      </c>
      <c r="I52" s="3">
        <v>68968.39</v>
      </c>
      <c r="J52" s="3" t="s">
        <v>1704</v>
      </c>
      <c r="K52" s="9">
        <f t="shared" si="0"/>
        <v>5747.3658333333333</v>
      </c>
      <c r="L52" s="8">
        <v>5747.3658333333333</v>
      </c>
      <c r="M52" s="8">
        <f t="shared" si="1"/>
        <v>3747.3658333333333</v>
      </c>
    </row>
    <row r="53" spans="1:13" x14ac:dyDescent="0.25">
      <c r="A53" s="3">
        <v>1052</v>
      </c>
      <c r="B53" s="3">
        <v>45069</v>
      </c>
      <c r="C53" s="3" t="s">
        <v>154</v>
      </c>
      <c r="D53" s="3" t="s">
        <v>155</v>
      </c>
      <c r="E53" s="3" t="s">
        <v>24</v>
      </c>
      <c r="F53" s="3" t="s">
        <v>20</v>
      </c>
      <c r="G53" s="3" t="s">
        <v>21</v>
      </c>
      <c r="H53" s="3">
        <v>7</v>
      </c>
      <c r="I53" s="3">
        <v>94839.96</v>
      </c>
      <c r="J53" s="3" t="s">
        <v>1710</v>
      </c>
      <c r="K53" s="9">
        <f t="shared" si="0"/>
        <v>7903.3300000000008</v>
      </c>
      <c r="L53" s="8">
        <v>7903.3300000000008</v>
      </c>
      <c r="M53" s="8">
        <f t="shared" si="1"/>
        <v>5903.3300000000008</v>
      </c>
    </row>
    <row r="54" spans="1:13" x14ac:dyDescent="0.25">
      <c r="A54" s="3">
        <v>1053</v>
      </c>
      <c r="B54" s="3">
        <v>45081</v>
      </c>
      <c r="C54" s="3" t="s">
        <v>156</v>
      </c>
      <c r="D54" s="3" t="s">
        <v>157</v>
      </c>
      <c r="E54" s="3" t="s">
        <v>30</v>
      </c>
      <c r="F54" s="3" t="s">
        <v>132</v>
      </c>
      <c r="G54" s="3" t="s">
        <v>26</v>
      </c>
      <c r="H54" s="3">
        <v>4</v>
      </c>
      <c r="I54" s="3">
        <v>30451.54</v>
      </c>
      <c r="J54" s="3" t="s">
        <v>1717</v>
      </c>
      <c r="K54" s="9">
        <f t="shared" si="0"/>
        <v>2537.6283333333336</v>
      </c>
      <c r="L54" s="8">
        <v>2537.6283333333336</v>
      </c>
      <c r="M54" s="8">
        <f t="shared" si="1"/>
        <v>1537.6283333333336</v>
      </c>
    </row>
    <row r="55" spans="1:13" x14ac:dyDescent="0.25">
      <c r="A55" s="3">
        <v>1054</v>
      </c>
      <c r="B55" s="3">
        <v>45074</v>
      </c>
      <c r="C55" s="3" t="s">
        <v>158</v>
      </c>
      <c r="D55" s="3" t="s">
        <v>159</v>
      </c>
      <c r="E55" s="3" t="s">
        <v>14</v>
      </c>
      <c r="F55" s="3" t="s">
        <v>58</v>
      </c>
      <c r="G55" s="3" t="s">
        <v>26</v>
      </c>
      <c r="H55" s="3">
        <v>18</v>
      </c>
      <c r="I55" s="3">
        <v>89697.68</v>
      </c>
      <c r="J55" s="3" t="s">
        <v>1724</v>
      </c>
      <c r="K55" s="9">
        <f t="shared" si="0"/>
        <v>7474.8066666666664</v>
      </c>
      <c r="L55" s="8">
        <v>7474.8066666666664</v>
      </c>
      <c r="M55" s="8">
        <f t="shared" si="1"/>
        <v>5474.8066666666664</v>
      </c>
    </row>
    <row r="56" spans="1:13" x14ac:dyDescent="0.25">
      <c r="A56" s="3">
        <v>1055</v>
      </c>
      <c r="B56" s="3">
        <v>45130</v>
      </c>
      <c r="C56" s="3" t="s">
        <v>160</v>
      </c>
      <c r="D56" s="3" t="s">
        <v>161</v>
      </c>
      <c r="E56" s="3" t="s">
        <v>14</v>
      </c>
      <c r="F56" s="3" t="s">
        <v>116</v>
      </c>
      <c r="G56" s="3" t="s">
        <v>26</v>
      </c>
      <c r="H56" s="3">
        <v>6</v>
      </c>
      <c r="I56" s="3">
        <v>36962.769999999997</v>
      </c>
      <c r="J56" s="3" t="s">
        <v>1730</v>
      </c>
      <c r="K56" s="9">
        <f t="shared" si="0"/>
        <v>3080.2308333333331</v>
      </c>
      <c r="L56" s="8">
        <v>3080.2308333333331</v>
      </c>
      <c r="M56" s="8">
        <f t="shared" si="1"/>
        <v>3080.2308333333331</v>
      </c>
    </row>
    <row r="57" spans="1:13" x14ac:dyDescent="0.25">
      <c r="A57" s="3">
        <v>1056</v>
      </c>
      <c r="B57" s="3">
        <v>45099</v>
      </c>
      <c r="C57" s="3" t="s">
        <v>162</v>
      </c>
      <c r="D57" s="3" t="s">
        <v>163</v>
      </c>
      <c r="E57" s="3" t="s">
        <v>30</v>
      </c>
      <c r="F57" s="3" t="s">
        <v>164</v>
      </c>
      <c r="G57" s="3" t="s">
        <v>21</v>
      </c>
      <c r="H57" s="3">
        <v>9</v>
      </c>
      <c r="I57" s="3">
        <v>94864.14</v>
      </c>
      <c r="J57" s="3" t="s">
        <v>1737</v>
      </c>
      <c r="K57" s="9">
        <f t="shared" si="0"/>
        <v>7905.3450000000003</v>
      </c>
      <c r="L57" s="8">
        <v>7905.3450000000003</v>
      </c>
      <c r="M57" s="8">
        <f t="shared" si="1"/>
        <v>5905.3450000000003</v>
      </c>
    </row>
    <row r="58" spans="1:13" x14ac:dyDescent="0.25">
      <c r="A58" s="3">
        <v>1057</v>
      </c>
      <c r="B58" s="3">
        <v>45068</v>
      </c>
      <c r="C58" s="3" t="s">
        <v>165</v>
      </c>
      <c r="D58" s="3" t="s">
        <v>166</v>
      </c>
      <c r="E58" s="3" t="s">
        <v>24</v>
      </c>
      <c r="F58" s="3" t="s">
        <v>167</v>
      </c>
      <c r="G58" s="3" t="s">
        <v>35</v>
      </c>
      <c r="H58" s="3">
        <v>13</v>
      </c>
      <c r="I58" s="3">
        <v>87952.33</v>
      </c>
      <c r="J58" s="3" t="s">
        <v>1743</v>
      </c>
      <c r="K58" s="9">
        <f t="shared" si="0"/>
        <v>7329.3608333333332</v>
      </c>
      <c r="L58" s="8">
        <v>7329.3608333333332</v>
      </c>
      <c r="M58" s="8">
        <f t="shared" si="1"/>
        <v>5329.3608333333332</v>
      </c>
    </row>
    <row r="59" spans="1:13" x14ac:dyDescent="0.25">
      <c r="A59" s="3">
        <v>1058</v>
      </c>
      <c r="B59" s="3">
        <v>45089</v>
      </c>
      <c r="C59" s="3" t="s">
        <v>168</v>
      </c>
      <c r="D59" s="3" t="s">
        <v>169</v>
      </c>
      <c r="E59" s="3" t="s">
        <v>30</v>
      </c>
      <c r="F59" s="3" t="s">
        <v>170</v>
      </c>
      <c r="G59" s="3" t="s">
        <v>26</v>
      </c>
      <c r="H59" s="3">
        <v>7</v>
      </c>
      <c r="I59" s="3">
        <v>94509.27</v>
      </c>
      <c r="J59" s="3" t="s">
        <v>1749</v>
      </c>
      <c r="K59" s="9">
        <f t="shared" si="0"/>
        <v>7875.7725</v>
      </c>
      <c r="L59" s="8">
        <v>7875.7725</v>
      </c>
      <c r="M59" s="8">
        <f t="shared" si="1"/>
        <v>5875.7725</v>
      </c>
    </row>
    <row r="60" spans="1:13" x14ac:dyDescent="0.25">
      <c r="A60" s="3">
        <v>1059</v>
      </c>
      <c r="B60" s="3">
        <v>45061</v>
      </c>
      <c r="C60" s="3" t="s">
        <v>171</v>
      </c>
      <c r="D60" s="3" t="s">
        <v>172</v>
      </c>
      <c r="E60" s="3" t="s">
        <v>14</v>
      </c>
      <c r="F60" s="3" t="s">
        <v>173</v>
      </c>
      <c r="G60" s="3" t="s">
        <v>26</v>
      </c>
      <c r="H60" s="3">
        <v>8</v>
      </c>
      <c r="I60" s="3">
        <v>67090.179999999993</v>
      </c>
      <c r="J60" s="3" t="s">
        <v>1755</v>
      </c>
      <c r="K60" s="9">
        <f t="shared" si="0"/>
        <v>5590.8483333333324</v>
      </c>
      <c r="L60" s="8">
        <v>5590.8483333333324</v>
      </c>
      <c r="M60" s="8">
        <f t="shared" si="1"/>
        <v>3590.8483333333324</v>
      </c>
    </row>
    <row r="61" spans="1:13" x14ac:dyDescent="0.25">
      <c r="A61" s="3">
        <v>1060</v>
      </c>
      <c r="B61" s="3">
        <v>45101</v>
      </c>
      <c r="C61" s="3" t="s">
        <v>174</v>
      </c>
      <c r="D61" s="3" t="s">
        <v>175</v>
      </c>
      <c r="E61" s="3" t="s">
        <v>24</v>
      </c>
      <c r="F61" s="3" t="s">
        <v>176</v>
      </c>
      <c r="G61" s="3" t="s">
        <v>35</v>
      </c>
      <c r="H61" s="3">
        <v>14</v>
      </c>
      <c r="I61" s="3">
        <v>33552.589999999997</v>
      </c>
      <c r="J61" s="3" t="s">
        <v>1761</v>
      </c>
      <c r="K61" s="9">
        <f t="shared" si="0"/>
        <v>2796.0491666666662</v>
      </c>
      <c r="L61" s="8">
        <v>2796.0491666666662</v>
      </c>
      <c r="M61" s="8">
        <f t="shared" si="1"/>
        <v>1796.0491666666662</v>
      </c>
    </row>
    <row r="62" spans="1:13" x14ac:dyDescent="0.25">
      <c r="A62" s="3">
        <v>1061</v>
      </c>
      <c r="B62" s="3">
        <v>45089</v>
      </c>
      <c r="C62" s="3" t="s">
        <v>177</v>
      </c>
      <c r="D62" s="3" t="s">
        <v>105</v>
      </c>
      <c r="E62" s="3" t="s">
        <v>24</v>
      </c>
      <c r="F62" s="3" t="s">
        <v>64</v>
      </c>
      <c r="G62" s="3" t="s">
        <v>21</v>
      </c>
      <c r="H62" s="3">
        <v>14</v>
      </c>
      <c r="I62" s="3">
        <v>35323.64</v>
      </c>
      <c r="J62" s="3" t="s">
        <v>1767</v>
      </c>
      <c r="K62" s="9">
        <f t="shared" si="0"/>
        <v>2943.6366666666668</v>
      </c>
      <c r="L62" s="8">
        <v>2943.6366666666668</v>
      </c>
      <c r="M62" s="8">
        <f t="shared" si="1"/>
        <v>1943.6366666666668</v>
      </c>
    </row>
    <row r="63" spans="1:13" x14ac:dyDescent="0.25">
      <c r="A63" s="3">
        <v>1062</v>
      </c>
      <c r="B63" s="3">
        <v>45102</v>
      </c>
      <c r="C63" s="3" t="s">
        <v>178</v>
      </c>
      <c r="D63" s="3" t="s">
        <v>68</v>
      </c>
      <c r="E63" s="3" t="s">
        <v>24</v>
      </c>
      <c r="F63" s="3" t="s">
        <v>20</v>
      </c>
      <c r="G63" s="3" t="s">
        <v>35</v>
      </c>
      <c r="H63" s="3">
        <v>14</v>
      </c>
      <c r="I63" s="3">
        <v>82806.600000000006</v>
      </c>
      <c r="J63" s="3" t="s">
        <v>1774</v>
      </c>
      <c r="K63" s="9">
        <f t="shared" si="0"/>
        <v>6900.55</v>
      </c>
      <c r="L63" s="8">
        <v>6900.55</v>
      </c>
      <c r="M63" s="8">
        <f t="shared" si="1"/>
        <v>4900.55</v>
      </c>
    </row>
    <row r="64" spans="1:13" x14ac:dyDescent="0.25">
      <c r="A64" s="3">
        <v>1063</v>
      </c>
      <c r="B64" s="3">
        <v>45110</v>
      </c>
      <c r="C64" s="3" t="s">
        <v>179</v>
      </c>
      <c r="D64" s="3" t="s">
        <v>180</v>
      </c>
      <c r="E64" s="3" t="s">
        <v>24</v>
      </c>
      <c r="F64" s="3" t="s">
        <v>173</v>
      </c>
      <c r="G64" s="3" t="s">
        <v>35</v>
      </c>
      <c r="H64" s="3">
        <v>0</v>
      </c>
      <c r="I64" s="3">
        <v>40113.74</v>
      </c>
      <c r="J64" s="3" t="s">
        <v>1780</v>
      </c>
      <c r="K64" s="9">
        <f t="shared" si="0"/>
        <v>3342.8116666666665</v>
      </c>
      <c r="L64" s="8">
        <v>3342.8116666666665</v>
      </c>
      <c r="M64" s="8">
        <f t="shared" si="1"/>
        <v>3342.8116666666665</v>
      </c>
    </row>
    <row r="65" spans="1:13" x14ac:dyDescent="0.25">
      <c r="A65" s="3">
        <v>1064</v>
      </c>
      <c r="B65" s="3">
        <v>45084</v>
      </c>
      <c r="C65" s="3" t="s">
        <v>181</v>
      </c>
      <c r="D65" s="3" t="s">
        <v>182</v>
      </c>
      <c r="E65" s="3" t="s">
        <v>24</v>
      </c>
      <c r="F65" s="3" t="s">
        <v>116</v>
      </c>
      <c r="G65" s="3" t="s">
        <v>21</v>
      </c>
      <c r="H65" s="3">
        <v>14</v>
      </c>
      <c r="I65" s="3">
        <v>63245.8</v>
      </c>
      <c r="J65" s="3" t="s">
        <v>1787</v>
      </c>
      <c r="K65" s="9">
        <f t="shared" si="0"/>
        <v>5270.4833333333336</v>
      </c>
      <c r="L65" s="8">
        <v>5270.4833333333336</v>
      </c>
      <c r="M65" s="8">
        <f t="shared" si="1"/>
        <v>3270.4833333333336</v>
      </c>
    </row>
    <row r="66" spans="1:13" x14ac:dyDescent="0.25">
      <c r="A66" s="3">
        <v>1065</v>
      </c>
      <c r="B66" s="3">
        <v>45088</v>
      </c>
      <c r="C66" s="3" t="s">
        <v>130</v>
      </c>
      <c r="D66" s="3" t="s">
        <v>183</v>
      </c>
      <c r="E66" s="3" t="s">
        <v>24</v>
      </c>
      <c r="F66" s="3" t="s">
        <v>145</v>
      </c>
      <c r="G66" s="3" t="s">
        <v>26</v>
      </c>
      <c r="H66" s="3">
        <v>14</v>
      </c>
      <c r="I66" s="3">
        <v>95411.82</v>
      </c>
      <c r="J66" s="3" t="s">
        <v>1793</v>
      </c>
      <c r="K66" s="9">
        <f t="shared" si="0"/>
        <v>7950.9850000000006</v>
      </c>
      <c r="L66" s="8">
        <v>7950.9850000000006</v>
      </c>
      <c r="M66" s="8">
        <f t="shared" si="1"/>
        <v>5950.9850000000006</v>
      </c>
    </row>
    <row r="67" spans="1:13" x14ac:dyDescent="0.25">
      <c r="A67" s="3">
        <v>1066</v>
      </c>
      <c r="B67" s="3">
        <v>45084</v>
      </c>
      <c r="C67" s="3" t="s">
        <v>184</v>
      </c>
      <c r="D67" s="3" t="s">
        <v>185</v>
      </c>
      <c r="E67" s="3" t="s">
        <v>30</v>
      </c>
      <c r="F67" s="3" t="s">
        <v>46</v>
      </c>
      <c r="G67" s="3" t="s">
        <v>35</v>
      </c>
      <c r="H67" s="3">
        <v>20</v>
      </c>
      <c r="I67" s="3">
        <v>58671.8</v>
      </c>
      <c r="J67" s="3" t="s">
        <v>1799</v>
      </c>
      <c r="K67" s="9">
        <f t="shared" ref="K67:K130" si="2">I67/12</f>
        <v>4889.3166666666666</v>
      </c>
      <c r="L67" s="8">
        <v>4889.3166666666666</v>
      </c>
      <c r="M67" s="8">
        <f t="shared" ref="M67:M130" si="3">IF(L67&lt;3000, L67-1000, IF(L67&gt;5000, L67-2000, L67))</f>
        <v>4889.3166666666666</v>
      </c>
    </row>
    <row r="68" spans="1:13" x14ac:dyDescent="0.25">
      <c r="A68" s="3">
        <v>1067</v>
      </c>
      <c r="B68" s="3">
        <v>45079</v>
      </c>
      <c r="C68" s="3" t="s">
        <v>186</v>
      </c>
      <c r="D68" s="3" t="s">
        <v>187</v>
      </c>
      <c r="E68" s="3" t="s">
        <v>24</v>
      </c>
      <c r="F68" s="3" t="s">
        <v>61</v>
      </c>
      <c r="G68" s="3" t="s">
        <v>16</v>
      </c>
      <c r="H68" s="3">
        <v>18</v>
      </c>
      <c r="I68" s="3">
        <v>36020.54</v>
      </c>
      <c r="J68" s="3" t="s">
        <v>1805</v>
      </c>
      <c r="K68" s="9">
        <f t="shared" si="2"/>
        <v>3001.7116666666666</v>
      </c>
      <c r="L68" s="8">
        <v>3001.7116666666666</v>
      </c>
      <c r="M68" s="8">
        <f t="shared" si="3"/>
        <v>3001.7116666666666</v>
      </c>
    </row>
    <row r="69" spans="1:13" x14ac:dyDescent="0.25">
      <c r="A69" s="3">
        <v>1068</v>
      </c>
      <c r="B69" s="3">
        <v>45091</v>
      </c>
      <c r="C69" s="3" t="s">
        <v>188</v>
      </c>
      <c r="D69" s="3" t="s">
        <v>98</v>
      </c>
      <c r="E69" s="3" t="s">
        <v>24</v>
      </c>
      <c r="F69" s="3" t="s">
        <v>189</v>
      </c>
      <c r="G69" s="3" t="s">
        <v>16</v>
      </c>
      <c r="H69" s="3">
        <v>20</v>
      </c>
      <c r="I69" s="3">
        <v>33092.620000000003</v>
      </c>
      <c r="J69" s="3" t="s">
        <v>1811</v>
      </c>
      <c r="K69" s="9">
        <f t="shared" si="2"/>
        <v>2757.7183333333337</v>
      </c>
      <c r="L69" s="8">
        <v>2757.7183333333337</v>
      </c>
      <c r="M69" s="8">
        <f t="shared" si="3"/>
        <v>1757.7183333333337</v>
      </c>
    </row>
    <row r="70" spans="1:13" x14ac:dyDescent="0.25">
      <c r="A70" s="3">
        <v>1069</v>
      </c>
      <c r="B70" s="3">
        <v>45106</v>
      </c>
      <c r="C70" s="3" t="s">
        <v>140</v>
      </c>
      <c r="D70" s="3" t="s">
        <v>190</v>
      </c>
      <c r="E70" s="3" t="s">
        <v>30</v>
      </c>
      <c r="F70" s="3" t="s">
        <v>15</v>
      </c>
      <c r="G70" s="3" t="s">
        <v>35</v>
      </c>
      <c r="H70" s="3">
        <v>10</v>
      </c>
      <c r="I70" s="3">
        <v>37140.47</v>
      </c>
      <c r="J70" s="3" t="s">
        <v>1818</v>
      </c>
      <c r="K70" s="9">
        <f t="shared" si="2"/>
        <v>3095.0391666666669</v>
      </c>
      <c r="L70" s="8">
        <v>3095.0391666666669</v>
      </c>
      <c r="M70" s="8">
        <f t="shared" si="3"/>
        <v>3095.0391666666669</v>
      </c>
    </row>
    <row r="71" spans="1:13" x14ac:dyDescent="0.25">
      <c r="A71" s="3">
        <v>1070</v>
      </c>
      <c r="B71" s="3">
        <v>45057</v>
      </c>
      <c r="C71" s="3" t="s">
        <v>177</v>
      </c>
      <c r="D71" s="3" t="s">
        <v>191</v>
      </c>
      <c r="E71" s="3" t="s">
        <v>14</v>
      </c>
      <c r="F71" s="3" t="s">
        <v>31</v>
      </c>
      <c r="G71" s="3" t="s">
        <v>16</v>
      </c>
      <c r="H71" s="3">
        <v>6</v>
      </c>
      <c r="I71" s="3">
        <v>95676.14</v>
      </c>
      <c r="J71" s="3" t="s">
        <v>1825</v>
      </c>
      <c r="K71" s="9">
        <f t="shared" si="2"/>
        <v>7973.0116666666663</v>
      </c>
      <c r="L71" s="8">
        <v>7973.0116666666663</v>
      </c>
      <c r="M71" s="8">
        <f t="shared" si="3"/>
        <v>5973.0116666666663</v>
      </c>
    </row>
    <row r="72" spans="1:13" x14ac:dyDescent="0.25">
      <c r="A72" s="3">
        <v>1071</v>
      </c>
      <c r="B72" s="3">
        <v>45059</v>
      </c>
      <c r="C72" s="3" t="s">
        <v>28</v>
      </c>
      <c r="D72" s="3" t="s">
        <v>192</v>
      </c>
      <c r="E72" s="3" t="s">
        <v>24</v>
      </c>
      <c r="F72" s="3" t="s">
        <v>147</v>
      </c>
      <c r="G72" s="3" t="s">
        <v>35</v>
      </c>
      <c r="H72" s="3">
        <v>13</v>
      </c>
      <c r="I72" s="3">
        <v>54109.46</v>
      </c>
      <c r="J72" s="3" t="s">
        <v>1830</v>
      </c>
      <c r="K72" s="9">
        <f t="shared" si="2"/>
        <v>4509.1216666666669</v>
      </c>
      <c r="L72" s="8">
        <v>4509.1216666666669</v>
      </c>
      <c r="M72" s="8">
        <f t="shared" si="3"/>
        <v>4509.1216666666669</v>
      </c>
    </row>
    <row r="73" spans="1:13" x14ac:dyDescent="0.25">
      <c r="A73" s="3">
        <v>1072</v>
      </c>
      <c r="B73" s="3">
        <v>45055</v>
      </c>
      <c r="C73" s="3" t="s">
        <v>123</v>
      </c>
      <c r="D73" s="3" t="s">
        <v>193</v>
      </c>
      <c r="E73" s="3" t="s">
        <v>14</v>
      </c>
      <c r="F73" s="3" t="s">
        <v>49</v>
      </c>
      <c r="G73" s="3" t="s">
        <v>16</v>
      </c>
      <c r="H73" s="3">
        <v>5</v>
      </c>
      <c r="I73" s="3">
        <v>88944.93</v>
      </c>
      <c r="J73" s="3" t="s">
        <v>1553</v>
      </c>
      <c r="K73" s="9">
        <f t="shared" si="2"/>
        <v>7412.0774999999994</v>
      </c>
      <c r="L73" s="8">
        <v>7412.0774999999994</v>
      </c>
      <c r="M73" s="8">
        <f t="shared" si="3"/>
        <v>5412.0774999999994</v>
      </c>
    </row>
    <row r="74" spans="1:13" x14ac:dyDescent="0.25">
      <c r="A74" s="3">
        <v>1073</v>
      </c>
      <c r="B74" s="3">
        <v>45074</v>
      </c>
      <c r="C74" s="3" t="s">
        <v>194</v>
      </c>
      <c r="D74" s="3" t="s">
        <v>195</v>
      </c>
      <c r="E74" s="3" t="s">
        <v>14</v>
      </c>
      <c r="F74" s="3" t="s">
        <v>55</v>
      </c>
      <c r="G74" s="3" t="s">
        <v>35</v>
      </c>
      <c r="H74" s="3">
        <v>17</v>
      </c>
      <c r="I74" s="3">
        <v>54055.25</v>
      </c>
      <c r="J74" s="3" t="s">
        <v>1841</v>
      </c>
      <c r="K74" s="9">
        <f t="shared" si="2"/>
        <v>4504.604166666667</v>
      </c>
      <c r="L74" s="8">
        <v>4504.604166666667</v>
      </c>
      <c r="M74" s="8">
        <f t="shared" si="3"/>
        <v>4504.604166666667</v>
      </c>
    </row>
    <row r="75" spans="1:13" x14ac:dyDescent="0.25">
      <c r="A75" s="3">
        <v>1074</v>
      </c>
      <c r="B75" s="3">
        <v>45073</v>
      </c>
      <c r="C75" s="3" t="s">
        <v>196</v>
      </c>
      <c r="D75" s="3" t="s">
        <v>197</v>
      </c>
      <c r="E75" s="3" t="s">
        <v>14</v>
      </c>
      <c r="F75" s="3" t="s">
        <v>198</v>
      </c>
      <c r="G75" s="3" t="s">
        <v>26</v>
      </c>
      <c r="H75" s="3">
        <v>4</v>
      </c>
      <c r="I75" s="3">
        <v>54756.63</v>
      </c>
      <c r="J75" s="3" t="s">
        <v>1847</v>
      </c>
      <c r="K75" s="9">
        <f t="shared" si="2"/>
        <v>4563.0524999999998</v>
      </c>
      <c r="L75" s="8">
        <v>4563.0524999999998</v>
      </c>
      <c r="M75" s="8">
        <f t="shared" si="3"/>
        <v>4563.0524999999998</v>
      </c>
    </row>
    <row r="76" spans="1:13" x14ac:dyDescent="0.25">
      <c r="A76" s="3">
        <v>1075</v>
      </c>
      <c r="B76" s="3">
        <v>45089</v>
      </c>
      <c r="C76" s="3" t="s">
        <v>199</v>
      </c>
      <c r="D76" s="3" t="s">
        <v>200</v>
      </c>
      <c r="E76" s="3" t="s">
        <v>24</v>
      </c>
      <c r="F76" s="3" t="s">
        <v>119</v>
      </c>
      <c r="G76" s="3" t="s">
        <v>21</v>
      </c>
      <c r="H76" s="3">
        <v>18</v>
      </c>
      <c r="I76" s="3">
        <v>57232.37</v>
      </c>
      <c r="J76" s="3" t="s">
        <v>1853</v>
      </c>
      <c r="K76" s="9">
        <f t="shared" si="2"/>
        <v>4769.3641666666672</v>
      </c>
      <c r="L76" s="8">
        <v>4769.3641666666672</v>
      </c>
      <c r="M76" s="8">
        <f t="shared" si="3"/>
        <v>4769.3641666666672</v>
      </c>
    </row>
    <row r="77" spans="1:13" x14ac:dyDescent="0.25">
      <c r="A77" s="3">
        <v>1076</v>
      </c>
      <c r="B77" s="3">
        <v>45121</v>
      </c>
      <c r="C77" s="3" t="s">
        <v>201</v>
      </c>
      <c r="D77" s="3" t="s">
        <v>202</v>
      </c>
      <c r="E77" s="3" t="s">
        <v>24</v>
      </c>
      <c r="F77" s="3" t="s">
        <v>203</v>
      </c>
      <c r="G77" s="3" t="s">
        <v>26</v>
      </c>
      <c r="H77" s="3">
        <v>1</v>
      </c>
      <c r="I77" s="3">
        <v>90276.12</v>
      </c>
      <c r="J77" s="3" t="s">
        <v>1860</v>
      </c>
      <c r="K77" s="9">
        <f t="shared" si="2"/>
        <v>7523.0099999999993</v>
      </c>
      <c r="L77" s="8">
        <v>7523.0099999999993</v>
      </c>
      <c r="M77" s="8">
        <f t="shared" si="3"/>
        <v>5523.0099999999993</v>
      </c>
    </row>
    <row r="78" spans="1:13" x14ac:dyDescent="0.25">
      <c r="A78" s="3">
        <v>1077</v>
      </c>
      <c r="B78" s="3">
        <v>45143</v>
      </c>
      <c r="C78" s="3" t="s">
        <v>99</v>
      </c>
      <c r="D78" s="3" t="s">
        <v>204</v>
      </c>
      <c r="E78" s="3" t="s">
        <v>24</v>
      </c>
      <c r="F78" s="3" t="s">
        <v>205</v>
      </c>
      <c r="G78" s="3" t="s">
        <v>16</v>
      </c>
      <c r="H78" s="3">
        <v>18</v>
      </c>
      <c r="I78" s="3">
        <v>89892</v>
      </c>
      <c r="J78" s="3" t="s">
        <v>1865</v>
      </c>
      <c r="K78" s="9">
        <f t="shared" si="2"/>
        <v>7491</v>
      </c>
      <c r="L78" s="8">
        <v>7491</v>
      </c>
      <c r="M78" s="8">
        <f t="shared" si="3"/>
        <v>5491</v>
      </c>
    </row>
    <row r="79" spans="1:13" x14ac:dyDescent="0.25">
      <c r="A79" s="3">
        <v>1078</v>
      </c>
      <c r="B79" s="3">
        <v>45116</v>
      </c>
      <c r="C79" s="3" t="s">
        <v>188</v>
      </c>
      <c r="D79" s="3" t="s">
        <v>206</v>
      </c>
      <c r="E79" s="3" t="s">
        <v>30</v>
      </c>
      <c r="F79" s="3" t="s">
        <v>135</v>
      </c>
      <c r="G79" s="3" t="s">
        <v>26</v>
      </c>
      <c r="H79" s="3">
        <v>20</v>
      </c>
      <c r="I79" s="3">
        <v>65575.02</v>
      </c>
      <c r="J79" s="3" t="s">
        <v>1872</v>
      </c>
      <c r="K79" s="9">
        <f t="shared" si="2"/>
        <v>5464.585</v>
      </c>
      <c r="L79" s="8">
        <v>5464.585</v>
      </c>
      <c r="M79" s="8">
        <f t="shared" si="3"/>
        <v>3464.585</v>
      </c>
    </row>
    <row r="80" spans="1:13" x14ac:dyDescent="0.25">
      <c r="A80" s="3">
        <v>1079</v>
      </c>
      <c r="B80" s="3">
        <v>45119</v>
      </c>
      <c r="C80" s="3" t="s">
        <v>56</v>
      </c>
      <c r="D80" s="3" t="s">
        <v>207</v>
      </c>
      <c r="E80" s="3" t="s">
        <v>24</v>
      </c>
      <c r="F80" s="3" t="s">
        <v>94</v>
      </c>
      <c r="G80" s="3" t="s">
        <v>21</v>
      </c>
      <c r="H80" s="3">
        <v>2</v>
      </c>
      <c r="I80" s="3">
        <v>92135.46</v>
      </c>
      <c r="J80" s="3" t="s">
        <v>1878</v>
      </c>
      <c r="K80" s="9">
        <f t="shared" si="2"/>
        <v>7677.9550000000008</v>
      </c>
      <c r="L80" s="8">
        <v>7677.9550000000008</v>
      </c>
      <c r="M80" s="8">
        <f t="shared" si="3"/>
        <v>5677.9550000000008</v>
      </c>
    </row>
    <row r="81" spans="1:13" x14ac:dyDescent="0.25">
      <c r="A81" s="3">
        <v>1080</v>
      </c>
      <c r="B81" s="3">
        <v>45115</v>
      </c>
      <c r="C81" s="3" t="s">
        <v>179</v>
      </c>
      <c r="D81" s="3" t="s">
        <v>208</v>
      </c>
      <c r="E81" s="3" t="s">
        <v>14</v>
      </c>
      <c r="F81" s="3" t="s">
        <v>205</v>
      </c>
      <c r="G81" s="3" t="s">
        <v>21</v>
      </c>
      <c r="H81" s="3">
        <v>18</v>
      </c>
      <c r="I81" s="3">
        <v>37453.4</v>
      </c>
      <c r="J81" s="3" t="s">
        <v>1883</v>
      </c>
      <c r="K81" s="9">
        <f t="shared" si="2"/>
        <v>3121.1166666666668</v>
      </c>
      <c r="L81" s="8">
        <v>3121.1166666666668</v>
      </c>
      <c r="M81" s="8">
        <f t="shared" si="3"/>
        <v>3121.1166666666668</v>
      </c>
    </row>
    <row r="82" spans="1:13" x14ac:dyDescent="0.25">
      <c r="A82" s="3">
        <v>1081</v>
      </c>
      <c r="B82" s="3">
        <v>45073</v>
      </c>
      <c r="C82" s="3" t="s">
        <v>209</v>
      </c>
      <c r="D82" s="3" t="s">
        <v>210</v>
      </c>
      <c r="E82" s="3" t="s">
        <v>24</v>
      </c>
      <c r="F82" s="3" t="s">
        <v>211</v>
      </c>
      <c r="G82" s="3" t="s">
        <v>26</v>
      </c>
      <c r="H82" s="3">
        <v>0</v>
      </c>
      <c r="I82" s="3">
        <v>51338.07</v>
      </c>
      <c r="J82" s="3" t="s">
        <v>1889</v>
      </c>
      <c r="K82" s="9">
        <f t="shared" si="2"/>
        <v>4278.1724999999997</v>
      </c>
      <c r="L82" s="8">
        <v>4278.1724999999997</v>
      </c>
      <c r="M82" s="8">
        <f t="shared" si="3"/>
        <v>4278.1724999999997</v>
      </c>
    </row>
    <row r="83" spans="1:13" x14ac:dyDescent="0.25">
      <c r="A83" s="3">
        <v>1082</v>
      </c>
      <c r="B83" s="3">
        <v>45124</v>
      </c>
      <c r="C83" s="3" t="s">
        <v>212</v>
      </c>
      <c r="D83" s="3" t="s">
        <v>159</v>
      </c>
      <c r="E83" s="3" t="s">
        <v>14</v>
      </c>
      <c r="F83" s="3" t="s">
        <v>113</v>
      </c>
      <c r="G83" s="3" t="s">
        <v>26</v>
      </c>
      <c r="H83" s="3">
        <v>5</v>
      </c>
      <c r="I83" s="3">
        <v>46331.6</v>
      </c>
      <c r="J83" s="3" t="s">
        <v>1895</v>
      </c>
      <c r="K83" s="9">
        <f t="shared" si="2"/>
        <v>3860.9666666666667</v>
      </c>
      <c r="L83" s="8">
        <v>3860.9666666666667</v>
      </c>
      <c r="M83" s="8">
        <f t="shared" si="3"/>
        <v>3860.9666666666667</v>
      </c>
    </row>
    <row r="84" spans="1:13" x14ac:dyDescent="0.25">
      <c r="A84" s="3">
        <v>1083</v>
      </c>
      <c r="B84" s="3">
        <v>45105</v>
      </c>
      <c r="C84" s="3" t="s">
        <v>213</v>
      </c>
      <c r="D84" s="3" t="s">
        <v>88</v>
      </c>
      <c r="E84" s="3" t="s">
        <v>14</v>
      </c>
      <c r="F84" s="3" t="s">
        <v>214</v>
      </c>
      <c r="G84" s="3" t="s">
        <v>16</v>
      </c>
      <c r="H84" s="3">
        <v>3</v>
      </c>
      <c r="I84" s="3">
        <v>68558.44</v>
      </c>
      <c r="J84" s="3" t="s">
        <v>1900</v>
      </c>
      <c r="K84" s="9">
        <f t="shared" si="2"/>
        <v>5713.2033333333338</v>
      </c>
      <c r="L84" s="8">
        <v>5713.2033333333338</v>
      </c>
      <c r="M84" s="8">
        <f t="shared" si="3"/>
        <v>3713.2033333333338</v>
      </c>
    </row>
    <row r="85" spans="1:13" x14ac:dyDescent="0.25">
      <c r="A85" s="3">
        <v>1084</v>
      </c>
      <c r="B85" s="3">
        <v>45114</v>
      </c>
      <c r="C85" s="3" t="s">
        <v>215</v>
      </c>
      <c r="D85" s="3" t="s">
        <v>169</v>
      </c>
      <c r="E85" s="3" t="s">
        <v>30</v>
      </c>
      <c r="F85" s="3" t="s">
        <v>69</v>
      </c>
      <c r="G85" s="3" t="s">
        <v>21</v>
      </c>
      <c r="H85" s="3">
        <v>4</v>
      </c>
      <c r="I85" s="3">
        <v>56332.62</v>
      </c>
      <c r="J85" s="3" t="s">
        <v>1905</v>
      </c>
      <c r="K85" s="9">
        <f t="shared" si="2"/>
        <v>4694.3850000000002</v>
      </c>
      <c r="L85" s="8">
        <v>4694.3850000000002</v>
      </c>
      <c r="M85" s="8">
        <f t="shared" si="3"/>
        <v>4694.3850000000002</v>
      </c>
    </row>
    <row r="86" spans="1:13" x14ac:dyDescent="0.25">
      <c r="A86" s="3">
        <v>1085</v>
      </c>
      <c r="B86" s="3">
        <v>45105</v>
      </c>
      <c r="C86" s="3" t="s">
        <v>216</v>
      </c>
      <c r="D86" s="3" t="s">
        <v>217</v>
      </c>
      <c r="E86" s="3" t="s">
        <v>30</v>
      </c>
      <c r="F86" s="3" t="s">
        <v>49</v>
      </c>
      <c r="G86" s="3" t="s">
        <v>16</v>
      </c>
      <c r="H86" s="3">
        <v>17</v>
      </c>
      <c r="I86" s="3">
        <v>71506.899999999994</v>
      </c>
      <c r="J86" s="3" t="s">
        <v>1912</v>
      </c>
      <c r="K86" s="9">
        <f t="shared" si="2"/>
        <v>5958.9083333333328</v>
      </c>
      <c r="L86" s="8">
        <v>5958.9083333333328</v>
      </c>
      <c r="M86" s="8">
        <f t="shared" si="3"/>
        <v>3958.9083333333328</v>
      </c>
    </row>
    <row r="87" spans="1:13" x14ac:dyDescent="0.25">
      <c r="A87" s="3">
        <v>1086</v>
      </c>
      <c r="B87" s="3">
        <v>45090</v>
      </c>
      <c r="C87" s="3" t="s">
        <v>218</v>
      </c>
      <c r="D87" s="3" t="s">
        <v>219</v>
      </c>
      <c r="E87" s="3" t="s">
        <v>30</v>
      </c>
      <c r="F87" s="3" t="s">
        <v>220</v>
      </c>
      <c r="G87" s="3" t="s">
        <v>16</v>
      </c>
      <c r="H87" s="3">
        <v>7</v>
      </c>
      <c r="I87" s="3">
        <v>97605.13</v>
      </c>
      <c r="J87" s="3" t="s">
        <v>1919</v>
      </c>
      <c r="K87" s="9">
        <f t="shared" si="2"/>
        <v>8133.7608333333337</v>
      </c>
      <c r="L87" s="8">
        <v>8133.7608333333337</v>
      </c>
      <c r="M87" s="8">
        <f t="shared" si="3"/>
        <v>6133.7608333333337</v>
      </c>
    </row>
    <row r="88" spans="1:13" x14ac:dyDescent="0.25">
      <c r="A88" s="3">
        <v>1087</v>
      </c>
      <c r="B88" s="3">
        <v>45109</v>
      </c>
      <c r="C88" s="3" t="s">
        <v>221</v>
      </c>
      <c r="D88" s="3" t="s">
        <v>222</v>
      </c>
      <c r="E88" s="3" t="s">
        <v>24</v>
      </c>
      <c r="F88" s="3" t="s">
        <v>89</v>
      </c>
      <c r="G88" s="3" t="s">
        <v>26</v>
      </c>
      <c r="H88" s="3">
        <v>12</v>
      </c>
      <c r="I88" s="3">
        <v>74372.98</v>
      </c>
      <c r="J88" s="3" t="s">
        <v>1926</v>
      </c>
      <c r="K88" s="9">
        <f t="shared" si="2"/>
        <v>6197.748333333333</v>
      </c>
      <c r="L88" s="8">
        <v>6197.748333333333</v>
      </c>
      <c r="M88" s="8">
        <f t="shared" si="3"/>
        <v>4197.748333333333</v>
      </c>
    </row>
    <row r="89" spans="1:13" x14ac:dyDescent="0.25">
      <c r="A89" s="3">
        <v>1088</v>
      </c>
      <c r="B89" s="3">
        <v>45104</v>
      </c>
      <c r="C89" s="3" t="s">
        <v>223</v>
      </c>
      <c r="D89" s="3" t="s">
        <v>224</v>
      </c>
      <c r="E89" s="3" t="s">
        <v>24</v>
      </c>
      <c r="F89" s="3" t="s">
        <v>46</v>
      </c>
      <c r="G89" s="3" t="s">
        <v>26</v>
      </c>
      <c r="H89" s="3">
        <v>4</v>
      </c>
      <c r="I89" s="3">
        <v>94408.04</v>
      </c>
      <c r="J89" s="3" t="s">
        <v>1932</v>
      </c>
      <c r="K89" s="9">
        <f t="shared" si="2"/>
        <v>7867.3366666666661</v>
      </c>
      <c r="L89" s="8">
        <v>7867.3366666666661</v>
      </c>
      <c r="M89" s="8">
        <f t="shared" si="3"/>
        <v>5867.3366666666661</v>
      </c>
    </row>
    <row r="90" spans="1:13" x14ac:dyDescent="0.25">
      <c r="A90" s="3">
        <v>1089</v>
      </c>
      <c r="B90" s="3">
        <v>45054</v>
      </c>
      <c r="C90" s="3" t="s">
        <v>136</v>
      </c>
      <c r="D90" s="3" t="s">
        <v>225</v>
      </c>
      <c r="E90" s="3" t="s">
        <v>14</v>
      </c>
      <c r="F90" s="3" t="s">
        <v>75</v>
      </c>
      <c r="G90" s="3" t="s">
        <v>21</v>
      </c>
      <c r="H90" s="3">
        <v>10</v>
      </c>
      <c r="I90" s="3">
        <v>82596.570000000007</v>
      </c>
      <c r="J90" s="3" t="s">
        <v>1939</v>
      </c>
      <c r="K90" s="9">
        <f t="shared" si="2"/>
        <v>6883.0475000000006</v>
      </c>
      <c r="L90" s="8">
        <v>6883.0475000000006</v>
      </c>
      <c r="M90" s="8">
        <f t="shared" si="3"/>
        <v>4883.0475000000006</v>
      </c>
    </row>
    <row r="91" spans="1:13" x14ac:dyDescent="0.25">
      <c r="A91" s="3">
        <v>1090</v>
      </c>
      <c r="B91" s="3">
        <v>45141</v>
      </c>
      <c r="C91" s="3" t="s">
        <v>138</v>
      </c>
      <c r="D91" s="3" t="s">
        <v>226</v>
      </c>
      <c r="E91" s="3" t="s">
        <v>24</v>
      </c>
      <c r="F91" s="3" t="s">
        <v>214</v>
      </c>
      <c r="G91" s="3" t="s">
        <v>26</v>
      </c>
      <c r="H91" s="3">
        <v>18</v>
      </c>
      <c r="I91" s="3">
        <v>51290.15</v>
      </c>
      <c r="J91" s="3" t="s">
        <v>1564</v>
      </c>
      <c r="K91" s="9">
        <f t="shared" si="2"/>
        <v>4274.1791666666668</v>
      </c>
      <c r="L91" s="8">
        <v>4274.1791666666668</v>
      </c>
      <c r="M91" s="8">
        <f t="shared" si="3"/>
        <v>4274.1791666666668</v>
      </c>
    </row>
    <row r="92" spans="1:13" x14ac:dyDescent="0.25">
      <c r="A92" s="3">
        <v>1091</v>
      </c>
      <c r="B92" s="3">
        <v>45066</v>
      </c>
      <c r="C92" s="3" t="s">
        <v>227</v>
      </c>
      <c r="D92" s="3" t="s">
        <v>228</v>
      </c>
      <c r="E92" s="3" t="s">
        <v>14</v>
      </c>
      <c r="F92" s="3" t="s">
        <v>229</v>
      </c>
      <c r="G92" s="3" t="s">
        <v>21</v>
      </c>
      <c r="H92" s="3">
        <v>8</v>
      </c>
      <c r="I92" s="3">
        <v>96445.23</v>
      </c>
      <c r="J92" s="3" t="s">
        <v>1948</v>
      </c>
      <c r="K92" s="9">
        <f t="shared" si="2"/>
        <v>8037.1025</v>
      </c>
      <c r="L92" s="8">
        <v>8037.1025</v>
      </c>
      <c r="M92" s="8">
        <f t="shared" si="3"/>
        <v>6037.1025</v>
      </c>
    </row>
    <row r="93" spans="1:13" x14ac:dyDescent="0.25">
      <c r="A93" s="3">
        <v>1092</v>
      </c>
      <c r="B93" s="3">
        <v>45077</v>
      </c>
      <c r="C93" s="3" t="s">
        <v>230</v>
      </c>
      <c r="D93" s="3" t="s">
        <v>231</v>
      </c>
      <c r="E93" s="3" t="s">
        <v>14</v>
      </c>
      <c r="F93" s="3" t="s">
        <v>232</v>
      </c>
      <c r="G93" s="3" t="s">
        <v>21</v>
      </c>
      <c r="H93" s="3">
        <v>17</v>
      </c>
      <c r="I93" s="3">
        <v>51993.14</v>
      </c>
      <c r="J93" s="3" t="s">
        <v>1955</v>
      </c>
      <c r="K93" s="9">
        <f t="shared" si="2"/>
        <v>4332.7616666666663</v>
      </c>
      <c r="L93" s="8">
        <v>4332.7616666666663</v>
      </c>
      <c r="M93" s="8">
        <f t="shared" si="3"/>
        <v>4332.7616666666663</v>
      </c>
    </row>
    <row r="94" spans="1:13" x14ac:dyDescent="0.25">
      <c r="A94" s="3">
        <v>1093</v>
      </c>
      <c r="B94" s="3">
        <v>45132</v>
      </c>
      <c r="C94" s="3" t="s">
        <v>194</v>
      </c>
      <c r="D94" s="3" t="s">
        <v>191</v>
      </c>
      <c r="E94" s="3" t="s">
        <v>24</v>
      </c>
      <c r="F94" s="3" t="s">
        <v>205</v>
      </c>
      <c r="G94" s="3" t="s">
        <v>16</v>
      </c>
      <c r="H94" s="3">
        <v>11</v>
      </c>
      <c r="I94" s="3">
        <v>67885.98</v>
      </c>
      <c r="J94" s="3" t="s">
        <v>1962</v>
      </c>
      <c r="K94" s="9">
        <f t="shared" si="2"/>
        <v>5657.165</v>
      </c>
      <c r="L94" s="8">
        <v>5657.165</v>
      </c>
      <c r="M94" s="8">
        <f t="shared" si="3"/>
        <v>3657.165</v>
      </c>
    </row>
    <row r="95" spans="1:13" x14ac:dyDescent="0.25">
      <c r="A95" s="3">
        <v>1094</v>
      </c>
      <c r="B95" s="3">
        <v>45103</v>
      </c>
      <c r="C95" s="3" t="s">
        <v>233</v>
      </c>
      <c r="D95" s="3" t="s">
        <v>234</v>
      </c>
      <c r="E95" s="3" t="s">
        <v>14</v>
      </c>
      <c r="F95" s="3" t="s">
        <v>235</v>
      </c>
      <c r="G95" s="3" t="s">
        <v>35</v>
      </c>
      <c r="H95" s="3">
        <v>7</v>
      </c>
      <c r="I95" s="3">
        <v>70059.94</v>
      </c>
      <c r="J95" s="3" t="s">
        <v>1968</v>
      </c>
      <c r="K95" s="9">
        <f t="shared" si="2"/>
        <v>5838.3283333333338</v>
      </c>
      <c r="L95" s="8">
        <v>5838.3283333333338</v>
      </c>
      <c r="M95" s="8">
        <f t="shared" si="3"/>
        <v>3838.3283333333338</v>
      </c>
    </row>
    <row r="96" spans="1:13" x14ac:dyDescent="0.25">
      <c r="A96" s="3">
        <v>1095</v>
      </c>
      <c r="B96" s="3">
        <v>45061</v>
      </c>
      <c r="C96" s="3" t="s">
        <v>236</v>
      </c>
      <c r="D96" s="3" t="s">
        <v>112</v>
      </c>
      <c r="E96" s="3" t="s">
        <v>14</v>
      </c>
      <c r="F96" s="3" t="s">
        <v>237</v>
      </c>
      <c r="G96" s="3" t="s">
        <v>16</v>
      </c>
      <c r="H96" s="3">
        <v>3</v>
      </c>
      <c r="I96" s="3">
        <v>38348.79</v>
      </c>
      <c r="J96" s="3" t="s">
        <v>1975</v>
      </c>
      <c r="K96" s="9">
        <f t="shared" si="2"/>
        <v>3195.7325000000001</v>
      </c>
      <c r="L96" s="8">
        <v>3195.7325000000001</v>
      </c>
      <c r="M96" s="8">
        <f t="shared" si="3"/>
        <v>3195.7325000000001</v>
      </c>
    </row>
    <row r="97" spans="1:13" x14ac:dyDescent="0.25">
      <c r="A97" s="3">
        <v>1096</v>
      </c>
      <c r="B97" s="3">
        <v>45140</v>
      </c>
      <c r="C97" s="3" t="s">
        <v>127</v>
      </c>
      <c r="D97" s="3" t="s">
        <v>124</v>
      </c>
      <c r="E97" s="3" t="s">
        <v>30</v>
      </c>
      <c r="F97" s="3" t="s">
        <v>205</v>
      </c>
      <c r="G97" s="3" t="s">
        <v>16</v>
      </c>
      <c r="H97" s="3">
        <v>20</v>
      </c>
      <c r="I97" s="3">
        <v>36060.910000000003</v>
      </c>
      <c r="J97" s="3" t="s">
        <v>1981</v>
      </c>
      <c r="K97" s="9">
        <f t="shared" si="2"/>
        <v>3005.0758333333338</v>
      </c>
      <c r="L97" s="8">
        <v>3005.0758333333338</v>
      </c>
      <c r="M97" s="8">
        <f t="shared" si="3"/>
        <v>3005.0758333333338</v>
      </c>
    </row>
    <row r="98" spans="1:13" x14ac:dyDescent="0.25">
      <c r="A98" s="3">
        <v>1097</v>
      </c>
      <c r="B98" s="3">
        <v>45109</v>
      </c>
      <c r="C98" s="3" t="s">
        <v>93</v>
      </c>
      <c r="D98" s="3" t="s">
        <v>146</v>
      </c>
      <c r="E98" s="3" t="s">
        <v>14</v>
      </c>
      <c r="F98" s="3" t="s">
        <v>205</v>
      </c>
      <c r="G98" s="3" t="s">
        <v>26</v>
      </c>
      <c r="H98" s="3">
        <v>16</v>
      </c>
      <c r="I98" s="3">
        <v>59939.360000000001</v>
      </c>
      <c r="J98" s="3" t="s">
        <v>1987</v>
      </c>
      <c r="K98" s="9">
        <f t="shared" si="2"/>
        <v>4994.9466666666667</v>
      </c>
      <c r="L98" s="8">
        <v>4994.9466666666667</v>
      </c>
      <c r="M98" s="8">
        <f t="shared" si="3"/>
        <v>4994.9466666666667</v>
      </c>
    </row>
    <row r="99" spans="1:13" x14ac:dyDescent="0.25">
      <c r="A99" s="3">
        <v>1098</v>
      </c>
      <c r="B99" s="3">
        <v>45127</v>
      </c>
      <c r="C99" s="3" t="s">
        <v>238</v>
      </c>
      <c r="D99" s="3" t="s">
        <v>239</v>
      </c>
      <c r="E99" s="3" t="s">
        <v>24</v>
      </c>
      <c r="F99" s="3" t="s">
        <v>61</v>
      </c>
      <c r="G99" s="3" t="s">
        <v>16</v>
      </c>
      <c r="H99" s="3">
        <v>12</v>
      </c>
      <c r="I99" s="3">
        <v>74228.179999999993</v>
      </c>
      <c r="J99" s="3" t="s">
        <v>1993</v>
      </c>
      <c r="K99" s="9">
        <f t="shared" si="2"/>
        <v>6185.6816666666664</v>
      </c>
      <c r="L99" s="8">
        <v>6185.6816666666664</v>
      </c>
      <c r="M99" s="8">
        <f t="shared" si="3"/>
        <v>4185.6816666666664</v>
      </c>
    </row>
    <row r="100" spans="1:13" x14ac:dyDescent="0.25">
      <c r="A100" s="3">
        <v>1099</v>
      </c>
      <c r="B100" s="3">
        <v>45120</v>
      </c>
      <c r="C100" s="3" t="s">
        <v>240</v>
      </c>
      <c r="D100" s="3" t="s">
        <v>241</v>
      </c>
      <c r="E100" s="3" t="s">
        <v>14</v>
      </c>
      <c r="F100" s="3" t="s">
        <v>203</v>
      </c>
      <c r="G100" s="3" t="s">
        <v>26</v>
      </c>
      <c r="H100" s="3">
        <v>17</v>
      </c>
      <c r="I100" s="3">
        <v>52215.48</v>
      </c>
      <c r="J100" s="3" t="s">
        <v>2000</v>
      </c>
      <c r="K100" s="9">
        <f t="shared" si="2"/>
        <v>4351.29</v>
      </c>
      <c r="L100" s="8">
        <v>4351.29</v>
      </c>
      <c r="M100" s="8">
        <f t="shared" si="3"/>
        <v>4351.29</v>
      </c>
    </row>
    <row r="101" spans="1:13" x14ac:dyDescent="0.25">
      <c r="A101" s="3">
        <v>1100</v>
      </c>
      <c r="B101" s="3">
        <v>45101</v>
      </c>
      <c r="C101" s="3" t="s">
        <v>242</v>
      </c>
      <c r="D101" s="3" t="s">
        <v>105</v>
      </c>
      <c r="E101" s="3" t="s">
        <v>24</v>
      </c>
      <c r="F101" s="3" t="s">
        <v>75</v>
      </c>
      <c r="G101" s="3" t="s">
        <v>21</v>
      </c>
      <c r="H101" s="3">
        <v>16</v>
      </c>
      <c r="I101" s="3">
        <v>51927.82</v>
      </c>
      <c r="J101" s="3" t="s">
        <v>2006</v>
      </c>
      <c r="K101" s="9">
        <f t="shared" si="2"/>
        <v>4327.3183333333336</v>
      </c>
      <c r="L101" s="8">
        <v>4327.3183333333336</v>
      </c>
      <c r="M101" s="8">
        <f t="shared" si="3"/>
        <v>4327.3183333333336</v>
      </c>
    </row>
    <row r="102" spans="1:13" x14ac:dyDescent="0.25">
      <c r="A102" s="3">
        <v>1101</v>
      </c>
      <c r="B102" s="3">
        <v>45089</v>
      </c>
      <c r="C102" s="3" t="s">
        <v>243</v>
      </c>
      <c r="D102" s="3" t="s">
        <v>244</v>
      </c>
      <c r="E102" s="3" t="s">
        <v>14</v>
      </c>
      <c r="F102" s="3" t="s">
        <v>229</v>
      </c>
      <c r="G102" s="3" t="s">
        <v>26</v>
      </c>
      <c r="H102" s="3">
        <v>18</v>
      </c>
      <c r="I102" s="3">
        <v>66506.02</v>
      </c>
      <c r="J102" s="3" t="s">
        <v>2011</v>
      </c>
      <c r="K102" s="9">
        <f t="shared" si="2"/>
        <v>5542.168333333334</v>
      </c>
      <c r="L102" s="8">
        <v>5542.168333333334</v>
      </c>
      <c r="M102" s="8">
        <f t="shared" si="3"/>
        <v>3542.168333333334</v>
      </c>
    </row>
    <row r="103" spans="1:13" x14ac:dyDescent="0.25">
      <c r="A103" s="3">
        <v>1102</v>
      </c>
      <c r="B103" s="3">
        <v>45073</v>
      </c>
      <c r="C103" s="3" t="s">
        <v>245</v>
      </c>
      <c r="D103" s="3" t="s">
        <v>219</v>
      </c>
      <c r="E103" s="3" t="s">
        <v>24</v>
      </c>
      <c r="F103" s="3" t="s">
        <v>246</v>
      </c>
      <c r="G103" s="3" t="s">
        <v>26</v>
      </c>
      <c r="H103" s="3">
        <v>7</v>
      </c>
      <c r="I103" s="3">
        <v>73093.48</v>
      </c>
      <c r="J103" s="3" t="s">
        <v>2017</v>
      </c>
      <c r="K103" s="9">
        <f t="shared" si="2"/>
        <v>6091.123333333333</v>
      </c>
      <c r="L103" s="8">
        <v>6091.123333333333</v>
      </c>
      <c r="M103" s="8">
        <f t="shared" si="3"/>
        <v>4091.123333333333</v>
      </c>
    </row>
    <row r="104" spans="1:13" x14ac:dyDescent="0.25">
      <c r="A104" s="3">
        <v>1103</v>
      </c>
      <c r="B104" s="3">
        <v>45134</v>
      </c>
      <c r="C104" s="3" t="s">
        <v>247</v>
      </c>
      <c r="D104" s="3" t="s">
        <v>187</v>
      </c>
      <c r="E104" s="3" t="s">
        <v>24</v>
      </c>
      <c r="F104" s="3" t="s">
        <v>147</v>
      </c>
      <c r="G104" s="3" t="s">
        <v>26</v>
      </c>
      <c r="H104" s="3">
        <v>3</v>
      </c>
      <c r="I104" s="3">
        <v>57972.41</v>
      </c>
      <c r="J104" s="3" t="s">
        <v>2022</v>
      </c>
      <c r="K104" s="9">
        <f t="shared" si="2"/>
        <v>4831.0341666666673</v>
      </c>
      <c r="L104" s="8">
        <v>4831.0341666666673</v>
      </c>
      <c r="M104" s="8">
        <f t="shared" si="3"/>
        <v>4831.0341666666673</v>
      </c>
    </row>
    <row r="105" spans="1:13" x14ac:dyDescent="0.25">
      <c r="A105" s="3">
        <v>1104</v>
      </c>
      <c r="B105" s="3">
        <v>45132</v>
      </c>
      <c r="C105" s="3" t="s">
        <v>165</v>
      </c>
      <c r="D105" s="3" t="s">
        <v>248</v>
      </c>
      <c r="E105" s="3" t="s">
        <v>24</v>
      </c>
      <c r="F105" s="3" t="s">
        <v>61</v>
      </c>
      <c r="G105" s="3" t="s">
        <v>35</v>
      </c>
      <c r="H105" s="3">
        <v>6</v>
      </c>
      <c r="I105" s="3">
        <v>89275.77</v>
      </c>
      <c r="J105" s="3" t="s">
        <v>1627</v>
      </c>
      <c r="K105" s="9">
        <f t="shared" si="2"/>
        <v>7439.6475</v>
      </c>
      <c r="L105" s="8">
        <v>7439.6475</v>
      </c>
      <c r="M105" s="8">
        <f t="shared" si="3"/>
        <v>5439.6475</v>
      </c>
    </row>
    <row r="106" spans="1:13" x14ac:dyDescent="0.25">
      <c r="A106" s="3">
        <v>1105</v>
      </c>
      <c r="B106" s="3">
        <v>45116</v>
      </c>
      <c r="C106" s="3" t="s">
        <v>249</v>
      </c>
      <c r="D106" s="3" t="s">
        <v>250</v>
      </c>
      <c r="E106" s="3" t="s">
        <v>30</v>
      </c>
      <c r="F106" s="3" t="s">
        <v>176</v>
      </c>
      <c r="G106" s="3" t="s">
        <v>26</v>
      </c>
      <c r="H106" s="3">
        <v>4</v>
      </c>
      <c r="I106" s="3">
        <v>69991.75</v>
      </c>
      <c r="J106" s="3" t="s">
        <v>1730</v>
      </c>
      <c r="K106" s="9">
        <f t="shared" si="2"/>
        <v>5832.645833333333</v>
      </c>
      <c r="L106" s="8">
        <v>5832.645833333333</v>
      </c>
      <c r="M106" s="8">
        <f t="shared" si="3"/>
        <v>3832.645833333333</v>
      </c>
    </row>
    <row r="107" spans="1:13" x14ac:dyDescent="0.25">
      <c r="A107" s="3">
        <v>1106</v>
      </c>
      <c r="B107" s="3">
        <v>45074</v>
      </c>
      <c r="C107" s="3" t="s">
        <v>251</v>
      </c>
      <c r="D107" s="3" t="s">
        <v>252</v>
      </c>
      <c r="E107" s="3" t="s">
        <v>30</v>
      </c>
      <c r="F107" s="3" t="s">
        <v>55</v>
      </c>
      <c r="G107" s="3" t="s">
        <v>35</v>
      </c>
      <c r="H107" s="3">
        <v>13</v>
      </c>
      <c r="I107" s="3">
        <v>56700.480000000003</v>
      </c>
      <c r="J107" s="3" t="s">
        <v>2039</v>
      </c>
      <c r="K107" s="9">
        <f t="shared" si="2"/>
        <v>4725.04</v>
      </c>
      <c r="L107" s="8">
        <v>4725.04</v>
      </c>
      <c r="M107" s="8">
        <f t="shared" si="3"/>
        <v>4725.04</v>
      </c>
    </row>
    <row r="108" spans="1:13" x14ac:dyDescent="0.25">
      <c r="A108" s="3">
        <v>1107</v>
      </c>
      <c r="B108" s="3">
        <v>45096</v>
      </c>
      <c r="C108" s="3" t="s">
        <v>194</v>
      </c>
      <c r="D108" s="3" t="s">
        <v>253</v>
      </c>
      <c r="E108" s="3" t="s">
        <v>30</v>
      </c>
      <c r="F108" s="3" t="s">
        <v>78</v>
      </c>
      <c r="G108" s="3" t="s">
        <v>26</v>
      </c>
      <c r="H108" s="3">
        <v>13</v>
      </c>
      <c r="I108" s="3">
        <v>64947.3</v>
      </c>
      <c r="J108" s="3" t="s">
        <v>2046</v>
      </c>
      <c r="K108" s="9">
        <f t="shared" si="2"/>
        <v>5412.2750000000005</v>
      </c>
      <c r="L108" s="8">
        <v>5412.2750000000005</v>
      </c>
      <c r="M108" s="8">
        <f t="shared" si="3"/>
        <v>3412.2750000000005</v>
      </c>
    </row>
    <row r="109" spans="1:13" x14ac:dyDescent="0.25">
      <c r="A109" s="3">
        <v>1108</v>
      </c>
      <c r="B109" s="3">
        <v>45103</v>
      </c>
      <c r="C109" s="3" t="s">
        <v>254</v>
      </c>
      <c r="D109" s="3" t="s">
        <v>255</v>
      </c>
      <c r="E109" s="3" t="s">
        <v>14</v>
      </c>
      <c r="F109" s="3" t="s">
        <v>89</v>
      </c>
      <c r="G109" s="3" t="s">
        <v>35</v>
      </c>
      <c r="H109" s="3">
        <v>13</v>
      </c>
      <c r="I109" s="3">
        <v>75152.02</v>
      </c>
      <c r="J109" s="3" t="s">
        <v>2052</v>
      </c>
      <c r="K109" s="9">
        <f t="shared" si="2"/>
        <v>6262.668333333334</v>
      </c>
      <c r="L109" s="8">
        <v>6262.668333333334</v>
      </c>
      <c r="M109" s="8">
        <f t="shared" si="3"/>
        <v>4262.668333333334</v>
      </c>
    </row>
    <row r="110" spans="1:13" x14ac:dyDescent="0.25">
      <c r="A110" s="3">
        <v>1109</v>
      </c>
      <c r="B110" s="3">
        <v>45099</v>
      </c>
      <c r="C110" s="3" t="s">
        <v>256</v>
      </c>
      <c r="D110" s="3" t="s">
        <v>146</v>
      </c>
      <c r="E110" s="3" t="s">
        <v>14</v>
      </c>
      <c r="F110" s="3" t="s">
        <v>235</v>
      </c>
      <c r="G110" s="3" t="s">
        <v>21</v>
      </c>
      <c r="H110" s="3">
        <v>20</v>
      </c>
      <c r="I110" s="3">
        <v>36713.33</v>
      </c>
      <c r="J110" s="3" t="s">
        <v>2057</v>
      </c>
      <c r="K110" s="9">
        <f t="shared" si="2"/>
        <v>3059.4441666666667</v>
      </c>
      <c r="L110" s="8">
        <v>3059.4441666666667</v>
      </c>
      <c r="M110" s="8">
        <f t="shared" si="3"/>
        <v>3059.4441666666667</v>
      </c>
    </row>
    <row r="111" spans="1:13" x14ac:dyDescent="0.25">
      <c r="A111" s="3">
        <v>1110</v>
      </c>
      <c r="B111" s="3">
        <v>45112</v>
      </c>
      <c r="C111" s="3" t="s">
        <v>257</v>
      </c>
      <c r="D111" s="3" t="s">
        <v>258</v>
      </c>
      <c r="E111" s="3" t="s">
        <v>14</v>
      </c>
      <c r="F111" s="3" t="s">
        <v>64</v>
      </c>
      <c r="G111" s="3" t="s">
        <v>35</v>
      </c>
      <c r="H111" s="3">
        <v>0</v>
      </c>
      <c r="I111" s="3">
        <v>71693.440000000002</v>
      </c>
      <c r="J111" s="3" t="s">
        <v>2064</v>
      </c>
      <c r="K111" s="9">
        <f t="shared" si="2"/>
        <v>5974.4533333333338</v>
      </c>
      <c r="L111" s="8">
        <v>5974.4533333333338</v>
      </c>
      <c r="M111" s="8">
        <f t="shared" si="3"/>
        <v>3974.4533333333338</v>
      </c>
    </row>
    <row r="112" spans="1:13" x14ac:dyDescent="0.25">
      <c r="A112" s="3">
        <v>1111</v>
      </c>
      <c r="B112" s="3">
        <v>45113</v>
      </c>
      <c r="C112" s="3" t="s">
        <v>114</v>
      </c>
      <c r="D112" s="3" t="s">
        <v>146</v>
      </c>
      <c r="E112" s="3" t="s">
        <v>30</v>
      </c>
      <c r="F112" s="3" t="s">
        <v>75</v>
      </c>
      <c r="G112" s="3" t="s">
        <v>16</v>
      </c>
      <c r="H112" s="3">
        <v>11</v>
      </c>
      <c r="I112" s="3">
        <v>53176.56</v>
      </c>
      <c r="J112" s="3" t="s">
        <v>2069</v>
      </c>
      <c r="K112" s="9">
        <f t="shared" si="2"/>
        <v>4431.38</v>
      </c>
      <c r="L112" s="8">
        <v>4431.38</v>
      </c>
      <c r="M112" s="8">
        <f t="shared" si="3"/>
        <v>4431.38</v>
      </c>
    </row>
    <row r="113" spans="1:13" x14ac:dyDescent="0.25">
      <c r="A113" s="3">
        <v>1112</v>
      </c>
      <c r="B113" s="3">
        <v>45134</v>
      </c>
      <c r="C113" s="3" t="s">
        <v>123</v>
      </c>
      <c r="D113" s="3" t="s">
        <v>259</v>
      </c>
      <c r="E113" s="3" t="s">
        <v>30</v>
      </c>
      <c r="F113" s="3" t="s">
        <v>147</v>
      </c>
      <c r="G113" s="3" t="s">
        <v>16</v>
      </c>
      <c r="H113" s="3">
        <v>10</v>
      </c>
      <c r="I113" s="3">
        <v>92374.75</v>
      </c>
      <c r="J113" s="3" t="s">
        <v>1678</v>
      </c>
      <c r="K113" s="9">
        <f t="shared" si="2"/>
        <v>7697.895833333333</v>
      </c>
      <c r="L113" s="8">
        <v>7697.895833333333</v>
      </c>
      <c r="M113" s="8">
        <f t="shared" si="3"/>
        <v>5697.895833333333</v>
      </c>
    </row>
    <row r="114" spans="1:13" x14ac:dyDescent="0.25">
      <c r="A114" s="3">
        <v>1113</v>
      </c>
      <c r="B114" s="3">
        <v>45102</v>
      </c>
      <c r="C114" s="3" t="s">
        <v>260</v>
      </c>
      <c r="D114" s="3" t="s">
        <v>191</v>
      </c>
      <c r="E114" s="3" t="s">
        <v>14</v>
      </c>
      <c r="F114" s="3" t="s">
        <v>34</v>
      </c>
      <c r="G114" s="3" t="s">
        <v>21</v>
      </c>
      <c r="H114" s="3">
        <v>16</v>
      </c>
      <c r="I114" s="3">
        <v>55619.78</v>
      </c>
      <c r="J114" s="3" t="s">
        <v>2080</v>
      </c>
      <c r="K114" s="9">
        <f t="shared" si="2"/>
        <v>4634.9816666666666</v>
      </c>
      <c r="L114" s="8">
        <v>4634.9816666666666</v>
      </c>
      <c r="M114" s="8">
        <f t="shared" si="3"/>
        <v>4634.9816666666666</v>
      </c>
    </row>
    <row r="115" spans="1:13" x14ac:dyDescent="0.25">
      <c r="A115" s="3">
        <v>1114</v>
      </c>
      <c r="B115" s="3">
        <v>45085</v>
      </c>
      <c r="C115" s="3" t="s">
        <v>261</v>
      </c>
      <c r="D115" s="3" t="s">
        <v>262</v>
      </c>
      <c r="E115" s="3" t="s">
        <v>24</v>
      </c>
      <c r="F115" s="3" t="s">
        <v>46</v>
      </c>
      <c r="G115" s="3" t="s">
        <v>35</v>
      </c>
      <c r="H115" s="3">
        <v>11</v>
      </c>
      <c r="I115" s="3">
        <v>85187.23</v>
      </c>
      <c r="J115" s="3" t="s">
        <v>2086</v>
      </c>
      <c r="K115" s="9">
        <f t="shared" si="2"/>
        <v>7098.935833333333</v>
      </c>
      <c r="L115" s="8">
        <v>7098.935833333333</v>
      </c>
      <c r="M115" s="8">
        <f t="shared" si="3"/>
        <v>5098.935833333333</v>
      </c>
    </row>
    <row r="116" spans="1:13" x14ac:dyDescent="0.25">
      <c r="A116" s="3">
        <v>1115</v>
      </c>
      <c r="B116" s="3">
        <v>45117</v>
      </c>
      <c r="C116" s="3" t="s">
        <v>263</v>
      </c>
      <c r="D116" s="3" t="s">
        <v>155</v>
      </c>
      <c r="E116" s="3" t="s">
        <v>24</v>
      </c>
      <c r="F116" s="3" t="s">
        <v>264</v>
      </c>
      <c r="G116" s="3" t="s">
        <v>26</v>
      </c>
      <c r="H116" s="3">
        <v>1</v>
      </c>
      <c r="I116" s="3">
        <v>51003.26</v>
      </c>
      <c r="J116" s="3" t="s">
        <v>2092</v>
      </c>
      <c r="K116" s="9">
        <f t="shared" si="2"/>
        <v>4250.2716666666665</v>
      </c>
      <c r="L116" s="8">
        <v>4250.2716666666665</v>
      </c>
      <c r="M116" s="8">
        <f t="shared" si="3"/>
        <v>4250.2716666666665</v>
      </c>
    </row>
    <row r="117" spans="1:13" x14ac:dyDescent="0.25">
      <c r="A117" s="3">
        <v>1116</v>
      </c>
      <c r="B117" s="3">
        <v>45123</v>
      </c>
      <c r="C117" s="3" t="s">
        <v>186</v>
      </c>
      <c r="D117" s="3" t="s">
        <v>192</v>
      </c>
      <c r="E117" s="3" t="s">
        <v>24</v>
      </c>
      <c r="F117" s="3" t="s">
        <v>229</v>
      </c>
      <c r="G117" s="3" t="s">
        <v>26</v>
      </c>
      <c r="H117" s="3">
        <v>14</v>
      </c>
      <c r="I117" s="3">
        <v>76551.149999999994</v>
      </c>
      <c r="J117" s="3" t="s">
        <v>2099</v>
      </c>
      <c r="K117" s="9">
        <f t="shared" si="2"/>
        <v>6379.2624999999998</v>
      </c>
      <c r="L117" s="8">
        <v>6379.2624999999998</v>
      </c>
      <c r="M117" s="8">
        <f t="shared" si="3"/>
        <v>4379.2624999999998</v>
      </c>
    </row>
    <row r="118" spans="1:13" x14ac:dyDescent="0.25">
      <c r="A118" s="3">
        <v>1117</v>
      </c>
      <c r="B118" s="3">
        <v>45101</v>
      </c>
      <c r="C118" s="3" t="s">
        <v>73</v>
      </c>
      <c r="D118" s="3" t="s">
        <v>124</v>
      </c>
      <c r="E118" s="3" t="s">
        <v>30</v>
      </c>
      <c r="F118" s="3" t="s">
        <v>265</v>
      </c>
      <c r="G118" s="3" t="s">
        <v>21</v>
      </c>
      <c r="H118" s="3">
        <v>6</v>
      </c>
      <c r="I118" s="3">
        <v>94935.35</v>
      </c>
      <c r="J118" s="3" t="s">
        <v>2080</v>
      </c>
      <c r="K118" s="9">
        <f t="shared" si="2"/>
        <v>7911.2791666666672</v>
      </c>
      <c r="L118" s="8">
        <v>7911.2791666666672</v>
      </c>
      <c r="M118" s="8">
        <f t="shared" si="3"/>
        <v>5911.2791666666672</v>
      </c>
    </row>
    <row r="119" spans="1:13" x14ac:dyDescent="0.25">
      <c r="A119" s="3">
        <v>1118</v>
      </c>
      <c r="B119" s="3">
        <v>45116</v>
      </c>
      <c r="C119" s="3" t="s">
        <v>215</v>
      </c>
      <c r="D119" s="3" t="s">
        <v>146</v>
      </c>
      <c r="E119" s="3" t="s">
        <v>24</v>
      </c>
      <c r="F119" s="3" t="s">
        <v>246</v>
      </c>
      <c r="G119" s="3" t="s">
        <v>26</v>
      </c>
      <c r="H119" s="3">
        <v>8</v>
      </c>
      <c r="I119" s="3">
        <v>67339.289999999994</v>
      </c>
      <c r="J119" s="3" t="s">
        <v>2110</v>
      </c>
      <c r="K119" s="9">
        <f t="shared" si="2"/>
        <v>5611.6074999999992</v>
      </c>
      <c r="L119" s="8">
        <v>5611.6074999999992</v>
      </c>
      <c r="M119" s="8">
        <f t="shared" si="3"/>
        <v>3611.6074999999992</v>
      </c>
    </row>
    <row r="120" spans="1:13" x14ac:dyDescent="0.25">
      <c r="A120" s="3">
        <v>1119</v>
      </c>
      <c r="B120" s="3">
        <v>45102</v>
      </c>
      <c r="C120" s="3" t="s">
        <v>266</v>
      </c>
      <c r="D120" s="3" t="s">
        <v>267</v>
      </c>
      <c r="E120" s="3" t="s">
        <v>24</v>
      </c>
      <c r="F120" s="3" t="s">
        <v>173</v>
      </c>
      <c r="G120" s="3" t="s">
        <v>21</v>
      </c>
      <c r="H120" s="3">
        <v>18</v>
      </c>
      <c r="I120" s="3">
        <v>93327.21</v>
      </c>
      <c r="J120" s="3" t="s">
        <v>2115</v>
      </c>
      <c r="K120" s="9">
        <f t="shared" si="2"/>
        <v>7777.2675000000008</v>
      </c>
      <c r="L120" s="8">
        <v>7777.2675000000008</v>
      </c>
      <c r="M120" s="8">
        <f t="shared" si="3"/>
        <v>5777.2675000000008</v>
      </c>
    </row>
    <row r="121" spans="1:13" x14ac:dyDescent="0.25">
      <c r="A121" s="3">
        <v>1120</v>
      </c>
      <c r="B121" s="3">
        <v>45104</v>
      </c>
      <c r="C121" s="3" t="s">
        <v>268</v>
      </c>
      <c r="D121" s="3" t="s">
        <v>195</v>
      </c>
      <c r="E121" s="3" t="s">
        <v>24</v>
      </c>
      <c r="F121" s="3" t="s">
        <v>176</v>
      </c>
      <c r="G121" s="3" t="s">
        <v>21</v>
      </c>
      <c r="H121" s="3">
        <v>15</v>
      </c>
      <c r="I121" s="3">
        <v>64803.55</v>
      </c>
      <c r="J121" s="3" t="s">
        <v>2122</v>
      </c>
      <c r="K121" s="9">
        <f t="shared" si="2"/>
        <v>5400.2958333333336</v>
      </c>
      <c r="L121" s="8">
        <v>5400.2958333333336</v>
      </c>
      <c r="M121" s="8">
        <f t="shared" si="3"/>
        <v>3400.2958333333336</v>
      </c>
    </row>
    <row r="122" spans="1:13" x14ac:dyDescent="0.25">
      <c r="A122" s="3">
        <v>1121</v>
      </c>
      <c r="B122" s="3">
        <v>45113</v>
      </c>
      <c r="C122" s="3" t="s">
        <v>269</v>
      </c>
      <c r="D122" s="3" t="s">
        <v>146</v>
      </c>
      <c r="E122" s="3" t="s">
        <v>24</v>
      </c>
      <c r="F122" s="3" t="s">
        <v>229</v>
      </c>
      <c r="G122" s="3" t="s">
        <v>26</v>
      </c>
      <c r="H122" s="3">
        <v>4</v>
      </c>
      <c r="I122" s="3">
        <v>56305.22</v>
      </c>
      <c r="J122" s="3" t="s">
        <v>2129</v>
      </c>
      <c r="K122" s="9">
        <f t="shared" si="2"/>
        <v>4692.1016666666665</v>
      </c>
      <c r="L122" s="8">
        <v>4692.1016666666665</v>
      </c>
      <c r="M122" s="8">
        <f t="shared" si="3"/>
        <v>4692.1016666666665</v>
      </c>
    </row>
    <row r="123" spans="1:13" x14ac:dyDescent="0.25">
      <c r="A123" s="3">
        <v>1122</v>
      </c>
      <c r="B123" s="3">
        <v>45098</v>
      </c>
      <c r="C123" s="3" t="s">
        <v>270</v>
      </c>
      <c r="D123" s="3" t="s">
        <v>271</v>
      </c>
      <c r="E123" s="3" t="s">
        <v>30</v>
      </c>
      <c r="F123" s="3" t="s">
        <v>72</v>
      </c>
      <c r="G123" s="3" t="s">
        <v>16</v>
      </c>
      <c r="H123" s="3">
        <v>15</v>
      </c>
      <c r="I123" s="3">
        <v>74459.14</v>
      </c>
      <c r="J123" s="3" t="s">
        <v>2136</v>
      </c>
      <c r="K123" s="9">
        <f t="shared" si="2"/>
        <v>6204.9283333333333</v>
      </c>
      <c r="L123" s="8">
        <v>6204.9283333333333</v>
      </c>
      <c r="M123" s="8">
        <f t="shared" si="3"/>
        <v>4204.9283333333333</v>
      </c>
    </row>
    <row r="124" spans="1:13" x14ac:dyDescent="0.25">
      <c r="A124" s="3">
        <v>1123</v>
      </c>
      <c r="B124" s="3">
        <v>45100</v>
      </c>
      <c r="C124" s="3" t="s">
        <v>272</v>
      </c>
      <c r="D124" s="3" t="s">
        <v>273</v>
      </c>
      <c r="E124" s="3" t="s">
        <v>14</v>
      </c>
      <c r="F124" s="3" t="s">
        <v>164</v>
      </c>
      <c r="G124" s="3" t="s">
        <v>16</v>
      </c>
      <c r="H124" s="3">
        <v>18</v>
      </c>
      <c r="I124" s="3">
        <v>66665.53</v>
      </c>
      <c r="J124" s="3" t="s">
        <v>2099</v>
      </c>
      <c r="K124" s="9">
        <f t="shared" si="2"/>
        <v>5555.4608333333335</v>
      </c>
      <c r="L124" s="8">
        <v>5555.4608333333335</v>
      </c>
      <c r="M124" s="8">
        <f t="shared" si="3"/>
        <v>3555.4608333333335</v>
      </c>
    </row>
    <row r="125" spans="1:13" x14ac:dyDescent="0.25">
      <c r="A125" s="3">
        <v>1124</v>
      </c>
      <c r="B125" s="3">
        <v>45088</v>
      </c>
      <c r="C125" s="3" t="s">
        <v>270</v>
      </c>
      <c r="D125" s="3" t="s">
        <v>274</v>
      </c>
      <c r="E125" s="3" t="s">
        <v>14</v>
      </c>
      <c r="F125" s="3" t="s">
        <v>92</v>
      </c>
      <c r="G125" s="3" t="s">
        <v>26</v>
      </c>
      <c r="H125" s="3">
        <v>3</v>
      </c>
      <c r="I125" s="3">
        <v>72894.61</v>
      </c>
      <c r="J125" s="3" t="s">
        <v>2148</v>
      </c>
      <c r="K125" s="9">
        <f t="shared" si="2"/>
        <v>6074.5508333333337</v>
      </c>
      <c r="L125" s="8">
        <v>6074.5508333333337</v>
      </c>
      <c r="M125" s="8">
        <f t="shared" si="3"/>
        <v>4074.5508333333337</v>
      </c>
    </row>
    <row r="126" spans="1:13" x14ac:dyDescent="0.25">
      <c r="A126" s="3">
        <v>1125</v>
      </c>
      <c r="B126" s="3">
        <v>45065</v>
      </c>
      <c r="C126" s="3" t="s">
        <v>179</v>
      </c>
      <c r="D126" s="3" t="s">
        <v>192</v>
      </c>
      <c r="E126" s="3" t="s">
        <v>14</v>
      </c>
      <c r="F126" s="3" t="s">
        <v>46</v>
      </c>
      <c r="G126" s="3" t="s">
        <v>26</v>
      </c>
      <c r="H126" s="3">
        <v>5</v>
      </c>
      <c r="I126" s="3">
        <v>82349.149999999994</v>
      </c>
      <c r="J126" s="3" t="s">
        <v>2069</v>
      </c>
      <c r="K126" s="9">
        <f t="shared" si="2"/>
        <v>6862.4291666666659</v>
      </c>
      <c r="L126" s="8">
        <v>6862.4291666666659</v>
      </c>
      <c r="M126" s="8">
        <f t="shared" si="3"/>
        <v>4862.4291666666659</v>
      </c>
    </row>
    <row r="127" spans="1:13" x14ac:dyDescent="0.25">
      <c r="A127" s="3">
        <v>1126</v>
      </c>
      <c r="B127" s="3">
        <v>45110</v>
      </c>
      <c r="C127" s="3" t="s">
        <v>150</v>
      </c>
      <c r="D127" s="3" t="s">
        <v>275</v>
      </c>
      <c r="E127" s="3" t="s">
        <v>24</v>
      </c>
      <c r="F127" s="3" t="s">
        <v>173</v>
      </c>
      <c r="G127" s="3" t="s">
        <v>16</v>
      </c>
      <c r="H127" s="3">
        <v>8</v>
      </c>
      <c r="I127" s="3">
        <v>51582.31</v>
      </c>
      <c r="J127" s="3" t="s">
        <v>2052</v>
      </c>
      <c r="K127" s="9">
        <f t="shared" si="2"/>
        <v>4298.5258333333331</v>
      </c>
      <c r="L127" s="8">
        <v>4298.5258333333331</v>
      </c>
      <c r="M127" s="8">
        <f t="shared" si="3"/>
        <v>4298.5258333333331</v>
      </c>
    </row>
    <row r="128" spans="1:13" x14ac:dyDescent="0.25">
      <c r="A128" s="3">
        <v>1127</v>
      </c>
      <c r="B128" s="3">
        <v>45079</v>
      </c>
      <c r="C128" s="3" t="s">
        <v>276</v>
      </c>
      <c r="D128" s="3" t="s">
        <v>277</v>
      </c>
      <c r="E128" s="3" t="s">
        <v>14</v>
      </c>
      <c r="F128" s="3" t="s">
        <v>122</v>
      </c>
      <c r="G128" s="3" t="s">
        <v>35</v>
      </c>
      <c r="H128" s="3">
        <v>18</v>
      </c>
      <c r="I128" s="3">
        <v>41966.35</v>
      </c>
      <c r="J128" s="3" t="s">
        <v>2163</v>
      </c>
      <c r="K128" s="9">
        <f t="shared" si="2"/>
        <v>3497.1958333333332</v>
      </c>
      <c r="L128" s="8">
        <v>3497.1958333333332</v>
      </c>
      <c r="M128" s="8">
        <f t="shared" si="3"/>
        <v>3497.1958333333332</v>
      </c>
    </row>
    <row r="129" spans="1:13" x14ac:dyDescent="0.25">
      <c r="A129" s="3">
        <v>1128</v>
      </c>
      <c r="B129" s="3">
        <v>45109</v>
      </c>
      <c r="C129" s="3" t="s">
        <v>56</v>
      </c>
      <c r="D129" s="3" t="s">
        <v>278</v>
      </c>
      <c r="E129" s="3" t="s">
        <v>24</v>
      </c>
      <c r="F129" s="3" t="s">
        <v>15</v>
      </c>
      <c r="G129" s="3" t="s">
        <v>21</v>
      </c>
      <c r="H129" s="3">
        <v>8</v>
      </c>
      <c r="I129" s="3">
        <v>80960.759999999995</v>
      </c>
      <c r="J129" s="3" t="s">
        <v>2169</v>
      </c>
      <c r="K129" s="9">
        <f t="shared" si="2"/>
        <v>6746.73</v>
      </c>
      <c r="L129" s="8">
        <v>6746.73</v>
      </c>
      <c r="M129" s="8">
        <f t="shared" si="3"/>
        <v>4746.7299999999996</v>
      </c>
    </row>
    <row r="130" spans="1:13" x14ac:dyDescent="0.25">
      <c r="A130" s="3">
        <v>1129</v>
      </c>
      <c r="B130" s="3">
        <v>45135</v>
      </c>
      <c r="C130" s="3" t="s">
        <v>279</v>
      </c>
      <c r="D130" s="3" t="s">
        <v>280</v>
      </c>
      <c r="E130" s="3" t="s">
        <v>30</v>
      </c>
      <c r="F130" s="3" t="s">
        <v>232</v>
      </c>
      <c r="G130" s="3" t="s">
        <v>16</v>
      </c>
      <c r="H130" s="3">
        <v>0</v>
      </c>
      <c r="I130" s="3">
        <v>78965.789999999994</v>
      </c>
      <c r="J130" s="3" t="s">
        <v>2175</v>
      </c>
      <c r="K130" s="9">
        <f t="shared" si="2"/>
        <v>6580.4824999999992</v>
      </c>
      <c r="L130" s="8">
        <v>6580.4824999999992</v>
      </c>
      <c r="M130" s="8">
        <f t="shared" si="3"/>
        <v>4580.4824999999992</v>
      </c>
    </row>
    <row r="131" spans="1:13" x14ac:dyDescent="0.25">
      <c r="A131" s="3">
        <v>1130</v>
      </c>
      <c r="B131" s="3">
        <v>45139</v>
      </c>
      <c r="C131" s="3" t="s">
        <v>281</v>
      </c>
      <c r="D131" s="3" t="s">
        <v>259</v>
      </c>
      <c r="E131" s="3" t="s">
        <v>30</v>
      </c>
      <c r="F131" s="3" t="s">
        <v>142</v>
      </c>
      <c r="G131" s="3" t="s">
        <v>35</v>
      </c>
      <c r="H131" s="3">
        <v>0</v>
      </c>
      <c r="I131" s="3">
        <v>86317.06</v>
      </c>
      <c r="J131" s="3" t="s">
        <v>2180</v>
      </c>
      <c r="K131" s="9">
        <f t="shared" ref="K131:K194" si="4">I131/12</f>
        <v>7193.0883333333331</v>
      </c>
      <c r="L131" s="8">
        <v>7193.0883333333331</v>
      </c>
      <c r="M131" s="8">
        <f t="shared" ref="M131:M194" si="5">IF(L131&lt;3000, L131-1000, IF(L131&gt;5000, L131-2000, L131))</f>
        <v>5193.0883333333331</v>
      </c>
    </row>
    <row r="132" spans="1:13" x14ac:dyDescent="0.25">
      <c r="A132" s="3">
        <v>1131</v>
      </c>
      <c r="B132" s="3">
        <v>45136</v>
      </c>
      <c r="C132" s="3" t="s">
        <v>282</v>
      </c>
      <c r="D132" s="3" t="s">
        <v>206</v>
      </c>
      <c r="E132" s="3" t="s">
        <v>30</v>
      </c>
      <c r="F132" s="3" t="s">
        <v>147</v>
      </c>
      <c r="G132" s="3" t="s">
        <v>16</v>
      </c>
      <c r="H132" s="3">
        <v>20</v>
      </c>
      <c r="I132" s="3">
        <v>31284.97</v>
      </c>
      <c r="J132" s="3" t="s">
        <v>2186</v>
      </c>
      <c r="K132" s="9">
        <f t="shared" si="4"/>
        <v>2607.0808333333334</v>
      </c>
      <c r="L132" s="8">
        <v>2607.0808333333334</v>
      </c>
      <c r="M132" s="8">
        <f t="shared" si="5"/>
        <v>1607.0808333333334</v>
      </c>
    </row>
    <row r="133" spans="1:13" x14ac:dyDescent="0.25">
      <c r="A133" s="3">
        <v>1132</v>
      </c>
      <c r="B133" s="3">
        <v>45082</v>
      </c>
      <c r="C133" s="3" t="s">
        <v>87</v>
      </c>
      <c r="D133" s="3" t="s">
        <v>191</v>
      </c>
      <c r="E133" s="3" t="s">
        <v>30</v>
      </c>
      <c r="F133" s="3" t="s">
        <v>69</v>
      </c>
      <c r="G133" s="3" t="s">
        <v>21</v>
      </c>
      <c r="H133" s="3">
        <v>18</v>
      </c>
      <c r="I133" s="3">
        <v>43679.74</v>
      </c>
      <c r="J133" s="3" t="s">
        <v>2191</v>
      </c>
      <c r="K133" s="9">
        <f t="shared" si="4"/>
        <v>3639.978333333333</v>
      </c>
      <c r="L133" s="8">
        <v>3639.978333333333</v>
      </c>
      <c r="M133" s="8">
        <f t="shared" si="5"/>
        <v>3639.978333333333</v>
      </c>
    </row>
    <row r="134" spans="1:13" x14ac:dyDescent="0.25">
      <c r="A134" s="3">
        <v>1133</v>
      </c>
      <c r="B134" s="3">
        <v>45077</v>
      </c>
      <c r="C134" s="3" t="s">
        <v>283</v>
      </c>
      <c r="D134" s="3" t="s">
        <v>191</v>
      </c>
      <c r="E134" s="3" t="s">
        <v>30</v>
      </c>
      <c r="F134" s="3" t="s">
        <v>189</v>
      </c>
      <c r="G134" s="3" t="s">
        <v>21</v>
      </c>
      <c r="H134" s="3">
        <v>16</v>
      </c>
      <c r="I134" s="3">
        <v>79187.3</v>
      </c>
      <c r="J134" s="3" t="s">
        <v>2196</v>
      </c>
      <c r="K134" s="9">
        <f t="shared" si="4"/>
        <v>6598.9416666666666</v>
      </c>
      <c r="L134" s="8">
        <v>6598.9416666666666</v>
      </c>
      <c r="M134" s="8">
        <f t="shared" si="5"/>
        <v>4598.9416666666666</v>
      </c>
    </row>
    <row r="135" spans="1:13" x14ac:dyDescent="0.25">
      <c r="A135" s="3">
        <v>1134</v>
      </c>
      <c r="B135" s="3">
        <v>45062</v>
      </c>
      <c r="C135" s="3" t="s">
        <v>284</v>
      </c>
      <c r="D135" s="3" t="s">
        <v>112</v>
      </c>
      <c r="E135" s="3" t="s">
        <v>24</v>
      </c>
      <c r="F135" s="3" t="s">
        <v>52</v>
      </c>
      <c r="G135" s="3" t="s">
        <v>26</v>
      </c>
      <c r="H135" s="3">
        <v>18</v>
      </c>
      <c r="I135" s="3">
        <v>85618.33</v>
      </c>
      <c r="J135" s="3" t="s">
        <v>2203</v>
      </c>
      <c r="K135" s="9">
        <f t="shared" si="4"/>
        <v>7134.8608333333332</v>
      </c>
      <c r="L135" s="8">
        <v>7134.8608333333332</v>
      </c>
      <c r="M135" s="8">
        <f t="shared" si="5"/>
        <v>5134.8608333333332</v>
      </c>
    </row>
    <row r="136" spans="1:13" x14ac:dyDescent="0.25">
      <c r="A136" s="3">
        <v>1135</v>
      </c>
      <c r="B136" s="3">
        <v>45065</v>
      </c>
      <c r="C136" s="3" t="s">
        <v>285</v>
      </c>
      <c r="D136" s="3" t="s">
        <v>286</v>
      </c>
      <c r="E136" s="3" t="s">
        <v>14</v>
      </c>
      <c r="F136" s="3" t="s">
        <v>264</v>
      </c>
      <c r="G136" s="3" t="s">
        <v>35</v>
      </c>
      <c r="H136" s="3">
        <v>15</v>
      </c>
      <c r="I136" s="3">
        <v>61725.13</v>
      </c>
      <c r="J136" s="3" t="s">
        <v>1841</v>
      </c>
      <c r="K136" s="9">
        <f t="shared" si="4"/>
        <v>5143.7608333333328</v>
      </c>
      <c r="L136" s="8">
        <v>5143.7608333333328</v>
      </c>
      <c r="M136" s="8">
        <f t="shared" si="5"/>
        <v>3143.7608333333328</v>
      </c>
    </row>
    <row r="137" spans="1:13" x14ac:dyDescent="0.25">
      <c r="A137" s="3">
        <v>1136</v>
      </c>
      <c r="B137" s="3">
        <v>45136</v>
      </c>
      <c r="C137" s="3" t="s">
        <v>114</v>
      </c>
      <c r="D137" s="3" t="s">
        <v>287</v>
      </c>
      <c r="E137" s="3" t="s">
        <v>30</v>
      </c>
      <c r="F137" s="3" t="s">
        <v>116</v>
      </c>
      <c r="G137" s="3" t="s">
        <v>21</v>
      </c>
      <c r="H137" s="3">
        <v>5</v>
      </c>
      <c r="I137" s="3">
        <v>37976.199999999997</v>
      </c>
      <c r="J137" s="3" t="s">
        <v>2215</v>
      </c>
      <c r="K137" s="9">
        <f t="shared" si="4"/>
        <v>3164.6833333333329</v>
      </c>
      <c r="L137" s="8">
        <v>3164.6833333333329</v>
      </c>
      <c r="M137" s="8">
        <f t="shared" si="5"/>
        <v>3164.6833333333329</v>
      </c>
    </row>
    <row r="138" spans="1:13" x14ac:dyDescent="0.25">
      <c r="A138" s="3">
        <v>1137</v>
      </c>
      <c r="B138" s="3">
        <v>45143</v>
      </c>
      <c r="C138" s="3" t="s">
        <v>288</v>
      </c>
      <c r="D138" s="3" t="s">
        <v>289</v>
      </c>
      <c r="E138" s="3" t="s">
        <v>14</v>
      </c>
      <c r="F138" s="3" t="s">
        <v>290</v>
      </c>
      <c r="G138" s="3" t="s">
        <v>26</v>
      </c>
      <c r="H138" s="3">
        <v>18</v>
      </c>
      <c r="I138" s="3">
        <v>46653.8</v>
      </c>
      <c r="J138" s="3" t="s">
        <v>1825</v>
      </c>
      <c r="K138" s="9">
        <f t="shared" si="4"/>
        <v>3887.8166666666671</v>
      </c>
      <c r="L138" s="8">
        <v>3887.8166666666671</v>
      </c>
      <c r="M138" s="8">
        <f t="shared" si="5"/>
        <v>3887.8166666666671</v>
      </c>
    </row>
    <row r="139" spans="1:13" x14ac:dyDescent="0.25">
      <c r="A139" s="3">
        <v>1138</v>
      </c>
      <c r="B139" s="3">
        <v>45114</v>
      </c>
      <c r="C139" s="3" t="s">
        <v>291</v>
      </c>
      <c r="D139" s="3" t="s">
        <v>267</v>
      </c>
      <c r="E139" s="3" t="s">
        <v>24</v>
      </c>
      <c r="F139" s="3" t="s">
        <v>135</v>
      </c>
      <c r="G139" s="3" t="s">
        <v>21</v>
      </c>
      <c r="H139" s="3">
        <v>4</v>
      </c>
      <c r="I139" s="3">
        <v>32381.57</v>
      </c>
      <c r="J139" s="3" t="s">
        <v>1830</v>
      </c>
      <c r="K139" s="9">
        <f t="shared" si="4"/>
        <v>2698.4641666666666</v>
      </c>
      <c r="L139" s="8">
        <v>2698.4641666666666</v>
      </c>
      <c r="M139" s="8">
        <f t="shared" si="5"/>
        <v>1698.4641666666666</v>
      </c>
    </row>
    <row r="140" spans="1:13" x14ac:dyDescent="0.25">
      <c r="A140" s="3">
        <v>1139</v>
      </c>
      <c r="B140" s="3">
        <v>45103</v>
      </c>
      <c r="C140" s="3" t="s">
        <v>156</v>
      </c>
      <c r="D140" s="3" t="s">
        <v>292</v>
      </c>
      <c r="E140" s="3" t="s">
        <v>14</v>
      </c>
      <c r="F140" s="3" t="s">
        <v>214</v>
      </c>
      <c r="G140" s="3" t="s">
        <v>16</v>
      </c>
      <c r="H140" s="3">
        <v>16</v>
      </c>
      <c r="I140" s="3">
        <v>68262.850000000006</v>
      </c>
      <c r="J140" s="3" t="s">
        <v>2233</v>
      </c>
      <c r="K140" s="9">
        <f t="shared" si="4"/>
        <v>5688.5708333333341</v>
      </c>
      <c r="L140" s="8">
        <v>5688.5708333333341</v>
      </c>
      <c r="M140" s="8">
        <f t="shared" si="5"/>
        <v>3688.5708333333341</v>
      </c>
    </row>
    <row r="141" spans="1:13" x14ac:dyDescent="0.25">
      <c r="A141" s="3">
        <v>1140</v>
      </c>
      <c r="B141" s="3">
        <v>45122</v>
      </c>
      <c r="C141" s="3" t="s">
        <v>238</v>
      </c>
      <c r="D141" s="3" t="s">
        <v>293</v>
      </c>
      <c r="E141" s="3" t="s">
        <v>24</v>
      </c>
      <c r="F141" s="3" t="s">
        <v>84</v>
      </c>
      <c r="G141" s="3" t="s">
        <v>21</v>
      </c>
      <c r="H141" s="3">
        <v>17</v>
      </c>
      <c r="I141" s="3">
        <v>43027.56</v>
      </c>
      <c r="J141" s="3" t="s">
        <v>2238</v>
      </c>
      <c r="K141" s="9">
        <f t="shared" si="4"/>
        <v>3585.6299999999997</v>
      </c>
      <c r="L141" s="8">
        <v>3585.6299999999997</v>
      </c>
      <c r="M141" s="8">
        <f t="shared" si="5"/>
        <v>3585.6299999999997</v>
      </c>
    </row>
    <row r="142" spans="1:13" x14ac:dyDescent="0.25">
      <c r="A142" s="3">
        <v>1141</v>
      </c>
      <c r="B142" s="3">
        <v>45109</v>
      </c>
      <c r="C142" s="3" t="s">
        <v>168</v>
      </c>
      <c r="D142" s="3" t="s">
        <v>294</v>
      </c>
      <c r="E142" s="3" t="s">
        <v>24</v>
      </c>
      <c r="F142" s="3" t="s">
        <v>176</v>
      </c>
      <c r="G142" s="3" t="s">
        <v>26</v>
      </c>
      <c r="H142" s="3">
        <v>1</v>
      </c>
      <c r="I142" s="3">
        <v>51601.25</v>
      </c>
      <c r="J142" s="3" t="s">
        <v>2244</v>
      </c>
      <c r="K142" s="9">
        <f t="shared" si="4"/>
        <v>4300.104166666667</v>
      </c>
      <c r="L142" s="8">
        <v>4300.104166666667</v>
      </c>
      <c r="M142" s="8">
        <f t="shared" si="5"/>
        <v>4300.104166666667</v>
      </c>
    </row>
    <row r="143" spans="1:13" x14ac:dyDescent="0.25">
      <c r="A143" s="3">
        <v>1142</v>
      </c>
      <c r="B143" s="3">
        <v>45126</v>
      </c>
      <c r="C143" s="3" t="s">
        <v>295</v>
      </c>
      <c r="D143" s="3" t="s">
        <v>296</v>
      </c>
      <c r="E143" s="3" t="s">
        <v>30</v>
      </c>
      <c r="F143" s="3" t="s">
        <v>170</v>
      </c>
      <c r="G143" s="3" t="s">
        <v>35</v>
      </c>
      <c r="H143" s="3">
        <v>20</v>
      </c>
      <c r="I143" s="3">
        <v>38921.79</v>
      </c>
      <c r="J143" s="3" t="s">
        <v>2250</v>
      </c>
      <c r="K143" s="9">
        <f t="shared" si="4"/>
        <v>3243.4825000000001</v>
      </c>
      <c r="L143" s="8">
        <v>3243.4825000000001</v>
      </c>
      <c r="M143" s="8">
        <f t="shared" si="5"/>
        <v>3243.4825000000001</v>
      </c>
    </row>
    <row r="144" spans="1:13" x14ac:dyDescent="0.25">
      <c r="A144" s="3">
        <v>1143</v>
      </c>
      <c r="B144" s="3">
        <v>45075</v>
      </c>
      <c r="C144" s="3" t="s">
        <v>90</v>
      </c>
      <c r="D144" s="3" t="s">
        <v>297</v>
      </c>
      <c r="E144" s="3" t="s">
        <v>14</v>
      </c>
      <c r="F144" s="3" t="s">
        <v>264</v>
      </c>
      <c r="G144" s="3" t="s">
        <v>35</v>
      </c>
      <c r="H144" s="3">
        <v>4</v>
      </c>
      <c r="I144" s="3">
        <v>68647.009999999995</v>
      </c>
      <c r="J144" s="3" t="s">
        <v>2256</v>
      </c>
      <c r="K144" s="9">
        <f t="shared" si="4"/>
        <v>5720.5841666666665</v>
      </c>
      <c r="L144" s="8">
        <v>5720.5841666666665</v>
      </c>
      <c r="M144" s="8">
        <f t="shared" si="5"/>
        <v>3720.5841666666665</v>
      </c>
    </row>
    <row r="145" spans="1:13" x14ac:dyDescent="0.25">
      <c r="A145" s="3">
        <v>1144</v>
      </c>
      <c r="B145" s="3">
        <v>45099</v>
      </c>
      <c r="C145" s="3" t="s">
        <v>53</v>
      </c>
      <c r="D145" s="3" t="s">
        <v>192</v>
      </c>
      <c r="E145" s="3" t="s">
        <v>24</v>
      </c>
      <c r="F145" s="3" t="s">
        <v>25</v>
      </c>
      <c r="G145" s="3" t="s">
        <v>26</v>
      </c>
      <c r="H145" s="3">
        <v>4</v>
      </c>
      <c r="I145" s="3">
        <v>31492</v>
      </c>
      <c r="J145" s="3" t="s">
        <v>2261</v>
      </c>
      <c r="K145" s="9">
        <f t="shared" si="4"/>
        <v>2624.3333333333335</v>
      </c>
      <c r="L145" s="8">
        <v>2624.3333333333335</v>
      </c>
      <c r="M145" s="8">
        <f t="shared" si="5"/>
        <v>1624.3333333333335</v>
      </c>
    </row>
    <row r="146" spans="1:13" x14ac:dyDescent="0.25">
      <c r="A146" s="3">
        <v>1145</v>
      </c>
      <c r="B146" s="3">
        <v>45066</v>
      </c>
      <c r="C146" s="3" t="s">
        <v>117</v>
      </c>
      <c r="D146" s="3" t="s">
        <v>206</v>
      </c>
      <c r="E146" s="3" t="s">
        <v>30</v>
      </c>
      <c r="F146" s="3" t="s">
        <v>298</v>
      </c>
      <c r="G146" s="3" t="s">
        <v>21</v>
      </c>
      <c r="H146" s="3">
        <v>16</v>
      </c>
      <c r="I146" s="3">
        <v>81348.87</v>
      </c>
      <c r="J146" s="3" t="s">
        <v>2267</v>
      </c>
      <c r="K146" s="9">
        <f t="shared" si="4"/>
        <v>6779.0724999999993</v>
      </c>
      <c r="L146" s="8">
        <v>6779.0724999999993</v>
      </c>
      <c r="M146" s="8">
        <f t="shared" si="5"/>
        <v>4779.0724999999993</v>
      </c>
    </row>
    <row r="147" spans="1:13" x14ac:dyDescent="0.25">
      <c r="A147" s="3">
        <v>1146</v>
      </c>
      <c r="B147" s="3">
        <v>45140</v>
      </c>
      <c r="C147" s="3" t="s">
        <v>260</v>
      </c>
      <c r="D147" s="3" t="s">
        <v>299</v>
      </c>
      <c r="E147" s="3" t="s">
        <v>30</v>
      </c>
      <c r="F147" s="3" t="s">
        <v>122</v>
      </c>
      <c r="G147" s="3" t="s">
        <v>16</v>
      </c>
      <c r="H147" s="3">
        <v>18</v>
      </c>
      <c r="I147" s="3">
        <v>70315.490000000005</v>
      </c>
      <c r="J147" s="3" t="s">
        <v>2273</v>
      </c>
      <c r="K147" s="9">
        <f t="shared" si="4"/>
        <v>5859.6241666666674</v>
      </c>
      <c r="L147" s="8">
        <v>5859.6241666666674</v>
      </c>
      <c r="M147" s="8">
        <f t="shared" si="5"/>
        <v>3859.6241666666674</v>
      </c>
    </row>
    <row r="148" spans="1:13" x14ac:dyDescent="0.25">
      <c r="A148" s="3">
        <v>1147</v>
      </c>
      <c r="B148" s="3">
        <v>45119</v>
      </c>
      <c r="C148" s="3" t="s">
        <v>300</v>
      </c>
      <c r="D148" s="3" t="s">
        <v>301</v>
      </c>
      <c r="E148" s="3" t="s">
        <v>30</v>
      </c>
      <c r="F148" s="3" t="s">
        <v>203</v>
      </c>
      <c r="G148" s="3" t="s">
        <v>21</v>
      </c>
      <c r="H148" s="3">
        <v>12</v>
      </c>
      <c r="I148" s="3">
        <v>80250.720000000001</v>
      </c>
      <c r="J148" s="3" t="s">
        <v>2280</v>
      </c>
      <c r="K148" s="9">
        <f t="shared" si="4"/>
        <v>6687.56</v>
      </c>
      <c r="L148" s="8">
        <v>6687.56</v>
      </c>
      <c r="M148" s="8">
        <f t="shared" si="5"/>
        <v>4687.5600000000004</v>
      </c>
    </row>
    <row r="149" spans="1:13" x14ac:dyDescent="0.25">
      <c r="A149" s="3">
        <v>1148</v>
      </c>
      <c r="B149" s="3">
        <v>45111</v>
      </c>
      <c r="C149" s="3" t="s">
        <v>156</v>
      </c>
      <c r="D149" s="3" t="s">
        <v>302</v>
      </c>
      <c r="E149" s="3" t="s">
        <v>30</v>
      </c>
      <c r="F149" s="3" t="s">
        <v>265</v>
      </c>
      <c r="G149" s="3" t="s">
        <v>21</v>
      </c>
      <c r="H149" s="3">
        <v>20</v>
      </c>
      <c r="I149" s="3">
        <v>68744.45</v>
      </c>
      <c r="J149" s="3" t="s">
        <v>2287</v>
      </c>
      <c r="K149" s="9">
        <f t="shared" si="4"/>
        <v>5728.7041666666664</v>
      </c>
      <c r="L149" s="8">
        <v>5728.7041666666664</v>
      </c>
      <c r="M149" s="8">
        <f t="shared" si="5"/>
        <v>3728.7041666666664</v>
      </c>
    </row>
    <row r="150" spans="1:13" x14ac:dyDescent="0.25">
      <c r="A150" s="3">
        <v>1149</v>
      </c>
      <c r="B150" s="3">
        <v>45142</v>
      </c>
      <c r="C150" s="3" t="s">
        <v>303</v>
      </c>
      <c r="D150" s="3" t="s">
        <v>124</v>
      </c>
      <c r="E150" s="3" t="s">
        <v>24</v>
      </c>
      <c r="F150" s="3" t="s">
        <v>58</v>
      </c>
      <c r="G150" s="3" t="s">
        <v>35</v>
      </c>
      <c r="H150" s="3">
        <v>6</v>
      </c>
      <c r="I150" s="3">
        <v>63418.66</v>
      </c>
      <c r="J150" s="3" t="s">
        <v>2294</v>
      </c>
      <c r="K150" s="9">
        <f t="shared" si="4"/>
        <v>5284.8883333333333</v>
      </c>
      <c r="L150" s="8">
        <v>5284.8883333333333</v>
      </c>
      <c r="M150" s="8">
        <f t="shared" si="5"/>
        <v>3284.8883333333333</v>
      </c>
    </row>
    <row r="151" spans="1:13" x14ac:dyDescent="0.25">
      <c r="A151" s="3">
        <v>1150</v>
      </c>
      <c r="B151" s="3">
        <v>45139</v>
      </c>
      <c r="C151" s="3" t="s">
        <v>304</v>
      </c>
      <c r="D151" s="3" t="s">
        <v>305</v>
      </c>
      <c r="E151" s="3" t="s">
        <v>14</v>
      </c>
      <c r="F151" s="3" t="s">
        <v>81</v>
      </c>
      <c r="G151" s="3" t="s">
        <v>35</v>
      </c>
      <c r="H151" s="3">
        <v>15</v>
      </c>
      <c r="I151" s="3">
        <v>72670.84</v>
      </c>
      <c r="J151" s="3" t="s">
        <v>2301</v>
      </c>
      <c r="K151" s="9">
        <f t="shared" si="4"/>
        <v>6055.9033333333327</v>
      </c>
      <c r="L151" s="8">
        <v>6055.9033333333327</v>
      </c>
      <c r="M151" s="8">
        <f t="shared" si="5"/>
        <v>4055.9033333333327</v>
      </c>
    </row>
    <row r="152" spans="1:13" x14ac:dyDescent="0.25">
      <c r="A152" s="3">
        <v>1151</v>
      </c>
      <c r="B152" s="3">
        <v>45091</v>
      </c>
      <c r="C152" s="3" t="s">
        <v>306</v>
      </c>
      <c r="D152" s="3" t="s">
        <v>307</v>
      </c>
      <c r="E152" s="3" t="s">
        <v>30</v>
      </c>
      <c r="F152" s="3" t="s">
        <v>229</v>
      </c>
      <c r="G152" s="3" t="s">
        <v>16</v>
      </c>
      <c r="H152" s="3">
        <v>15</v>
      </c>
      <c r="I152" s="3">
        <v>58852.24</v>
      </c>
      <c r="J152" s="3" t="s">
        <v>1678</v>
      </c>
      <c r="K152" s="9">
        <f t="shared" si="4"/>
        <v>4904.3533333333335</v>
      </c>
      <c r="L152" s="8">
        <v>4904.3533333333335</v>
      </c>
      <c r="M152" s="8">
        <f t="shared" si="5"/>
        <v>4904.3533333333335</v>
      </c>
    </row>
    <row r="153" spans="1:13" x14ac:dyDescent="0.25">
      <c r="A153" s="3">
        <v>1152</v>
      </c>
      <c r="B153" s="3">
        <v>45054</v>
      </c>
      <c r="C153" s="3" t="s">
        <v>115</v>
      </c>
      <c r="D153" s="3" t="s">
        <v>308</v>
      </c>
      <c r="E153" s="3" t="s">
        <v>14</v>
      </c>
      <c r="F153" s="3" t="s">
        <v>298</v>
      </c>
      <c r="G153" s="3" t="s">
        <v>16</v>
      </c>
      <c r="H153" s="3">
        <v>19</v>
      </c>
      <c r="I153" s="3">
        <v>44781.61</v>
      </c>
      <c r="J153" s="3" t="s">
        <v>2310</v>
      </c>
      <c r="K153" s="9">
        <f t="shared" si="4"/>
        <v>3731.8008333333332</v>
      </c>
      <c r="L153" s="8">
        <v>3731.8008333333332</v>
      </c>
      <c r="M153" s="8">
        <f t="shared" si="5"/>
        <v>3731.8008333333332</v>
      </c>
    </row>
    <row r="154" spans="1:13" x14ac:dyDescent="0.25">
      <c r="A154" s="3">
        <v>1153</v>
      </c>
      <c r="B154" s="3">
        <v>45123</v>
      </c>
      <c r="C154" s="3" t="s">
        <v>309</v>
      </c>
      <c r="D154" s="3" t="s">
        <v>191</v>
      </c>
      <c r="E154" s="3" t="s">
        <v>30</v>
      </c>
      <c r="F154" s="3" t="s">
        <v>55</v>
      </c>
      <c r="G154" s="3" t="s">
        <v>26</v>
      </c>
      <c r="H154" s="3">
        <v>1</v>
      </c>
      <c r="I154" s="3">
        <v>53003.29</v>
      </c>
      <c r="J154" s="3" t="s">
        <v>2317</v>
      </c>
      <c r="K154" s="9">
        <f t="shared" si="4"/>
        <v>4416.9408333333331</v>
      </c>
      <c r="L154" s="8">
        <v>4416.9408333333331</v>
      </c>
      <c r="M154" s="8">
        <f t="shared" si="5"/>
        <v>4416.9408333333331</v>
      </c>
    </row>
    <row r="155" spans="1:13" x14ac:dyDescent="0.25">
      <c r="A155" s="3">
        <v>1154</v>
      </c>
      <c r="B155" s="3">
        <v>45100</v>
      </c>
      <c r="C155" s="3" t="s">
        <v>310</v>
      </c>
      <c r="D155" s="3" t="s">
        <v>311</v>
      </c>
      <c r="E155" s="3" t="s">
        <v>24</v>
      </c>
      <c r="F155" s="3" t="s">
        <v>145</v>
      </c>
      <c r="G155" s="3" t="s">
        <v>26</v>
      </c>
      <c r="H155" s="3">
        <v>1</v>
      </c>
      <c r="I155" s="3">
        <v>46189.83</v>
      </c>
      <c r="J155" s="3" t="s">
        <v>2323</v>
      </c>
      <c r="K155" s="9">
        <f t="shared" si="4"/>
        <v>3849.1525000000001</v>
      </c>
      <c r="L155" s="8">
        <v>3849.1525000000001</v>
      </c>
      <c r="M155" s="8">
        <f t="shared" si="5"/>
        <v>3849.1525000000001</v>
      </c>
    </row>
    <row r="156" spans="1:13" x14ac:dyDescent="0.25">
      <c r="A156" s="3">
        <v>1155</v>
      </c>
      <c r="B156" s="3">
        <v>45115</v>
      </c>
      <c r="C156" s="3" t="s">
        <v>312</v>
      </c>
      <c r="D156" s="3" t="s">
        <v>155</v>
      </c>
      <c r="E156" s="3" t="s">
        <v>14</v>
      </c>
      <c r="F156" s="3" t="s">
        <v>72</v>
      </c>
      <c r="G156" s="3" t="s">
        <v>26</v>
      </c>
      <c r="H156" s="3">
        <v>17</v>
      </c>
      <c r="I156" s="3">
        <v>62473.22</v>
      </c>
      <c r="J156" s="3" t="s">
        <v>1968</v>
      </c>
      <c r="K156" s="9">
        <f t="shared" si="4"/>
        <v>5206.1016666666665</v>
      </c>
      <c r="L156" s="8">
        <v>5206.1016666666665</v>
      </c>
      <c r="M156" s="8">
        <f t="shared" si="5"/>
        <v>3206.1016666666665</v>
      </c>
    </row>
    <row r="157" spans="1:13" x14ac:dyDescent="0.25">
      <c r="A157" s="3">
        <v>1156</v>
      </c>
      <c r="B157" s="3">
        <v>45093</v>
      </c>
      <c r="C157" s="3" t="s">
        <v>313</v>
      </c>
      <c r="D157" s="3" t="s">
        <v>314</v>
      </c>
      <c r="E157" s="3" t="s">
        <v>24</v>
      </c>
      <c r="F157" s="3" t="s">
        <v>167</v>
      </c>
      <c r="G157" s="3" t="s">
        <v>16</v>
      </c>
      <c r="H157" s="3">
        <v>0</v>
      </c>
      <c r="I157" s="3">
        <v>45741.74</v>
      </c>
      <c r="J157" s="3" t="s">
        <v>2334</v>
      </c>
      <c r="K157" s="9">
        <f t="shared" si="4"/>
        <v>3811.8116666666665</v>
      </c>
      <c r="L157" s="8">
        <v>3811.8116666666665</v>
      </c>
      <c r="M157" s="8">
        <f t="shared" si="5"/>
        <v>3811.8116666666665</v>
      </c>
    </row>
    <row r="158" spans="1:13" x14ac:dyDescent="0.25">
      <c r="A158" s="3">
        <v>1157</v>
      </c>
      <c r="B158" s="3">
        <v>45085</v>
      </c>
      <c r="C158" s="3" t="s">
        <v>315</v>
      </c>
      <c r="D158" s="3" t="s">
        <v>316</v>
      </c>
      <c r="E158" s="3" t="s">
        <v>30</v>
      </c>
      <c r="F158" s="3" t="s">
        <v>81</v>
      </c>
      <c r="G158" s="3" t="s">
        <v>16</v>
      </c>
      <c r="H158" s="3">
        <v>0</v>
      </c>
      <c r="I158" s="3">
        <v>62612.93</v>
      </c>
      <c r="J158" s="3" t="s">
        <v>1571</v>
      </c>
      <c r="K158" s="9">
        <f t="shared" si="4"/>
        <v>5217.7441666666664</v>
      </c>
      <c r="L158" s="8">
        <v>5217.7441666666664</v>
      </c>
      <c r="M158" s="8">
        <f t="shared" si="5"/>
        <v>3217.7441666666664</v>
      </c>
    </row>
    <row r="159" spans="1:13" x14ac:dyDescent="0.25">
      <c r="A159" s="3">
        <v>1158</v>
      </c>
      <c r="B159" s="3">
        <v>45080</v>
      </c>
      <c r="C159" s="3" t="s">
        <v>317</v>
      </c>
      <c r="D159" s="3" t="s">
        <v>286</v>
      </c>
      <c r="E159" s="3" t="s">
        <v>30</v>
      </c>
      <c r="F159" s="3" t="s">
        <v>135</v>
      </c>
      <c r="G159" s="3" t="s">
        <v>16</v>
      </c>
      <c r="H159" s="3">
        <v>17</v>
      </c>
      <c r="I159" s="3">
        <v>53423.53</v>
      </c>
      <c r="J159" s="3" t="s">
        <v>2346</v>
      </c>
      <c r="K159" s="9">
        <f t="shared" si="4"/>
        <v>4451.9608333333335</v>
      </c>
      <c r="L159" s="8">
        <v>4451.9608333333335</v>
      </c>
      <c r="M159" s="8">
        <f t="shared" si="5"/>
        <v>4451.9608333333335</v>
      </c>
    </row>
    <row r="160" spans="1:13" x14ac:dyDescent="0.25">
      <c r="A160" s="3">
        <v>1159</v>
      </c>
      <c r="B160" s="3">
        <v>45142</v>
      </c>
      <c r="C160" s="3" t="s">
        <v>318</v>
      </c>
      <c r="D160" s="3" t="s">
        <v>319</v>
      </c>
      <c r="E160" s="3" t="s">
        <v>30</v>
      </c>
      <c r="F160" s="3" t="s">
        <v>235</v>
      </c>
      <c r="G160" s="3" t="s">
        <v>16</v>
      </c>
      <c r="H160" s="3">
        <v>4</v>
      </c>
      <c r="I160" s="3">
        <v>65578.929999999993</v>
      </c>
      <c r="J160" s="3" t="s">
        <v>2351</v>
      </c>
      <c r="K160" s="9">
        <f t="shared" si="4"/>
        <v>5464.9108333333324</v>
      </c>
      <c r="L160" s="8">
        <v>5464.9108333333324</v>
      </c>
      <c r="M160" s="8">
        <f t="shared" si="5"/>
        <v>3464.9108333333324</v>
      </c>
    </row>
    <row r="161" spans="1:13" x14ac:dyDescent="0.25">
      <c r="A161" s="3">
        <v>1160</v>
      </c>
      <c r="B161" s="3">
        <v>45074</v>
      </c>
      <c r="C161" s="3" t="s">
        <v>39</v>
      </c>
      <c r="D161" s="3" t="s">
        <v>320</v>
      </c>
      <c r="E161" s="3" t="s">
        <v>30</v>
      </c>
      <c r="F161" s="3" t="s">
        <v>75</v>
      </c>
      <c r="G161" s="3" t="s">
        <v>21</v>
      </c>
      <c r="H161" s="3">
        <v>2</v>
      </c>
      <c r="I161" s="3">
        <v>54935.86</v>
      </c>
      <c r="J161" s="3" t="s">
        <v>2357</v>
      </c>
      <c r="K161" s="9">
        <f t="shared" si="4"/>
        <v>4577.9883333333337</v>
      </c>
      <c r="L161" s="8">
        <v>4577.9883333333337</v>
      </c>
      <c r="M161" s="8">
        <f t="shared" si="5"/>
        <v>4577.9883333333337</v>
      </c>
    </row>
    <row r="162" spans="1:13" x14ac:dyDescent="0.25">
      <c r="A162" s="3">
        <v>1161</v>
      </c>
      <c r="B162" s="3">
        <v>45086</v>
      </c>
      <c r="C162" s="3" t="s">
        <v>321</v>
      </c>
      <c r="D162" s="3" t="s">
        <v>322</v>
      </c>
      <c r="E162" s="3" t="s">
        <v>24</v>
      </c>
      <c r="F162" s="3" t="s">
        <v>58</v>
      </c>
      <c r="G162" s="3" t="s">
        <v>16</v>
      </c>
      <c r="H162" s="3">
        <v>0</v>
      </c>
      <c r="I162" s="3">
        <v>92675.58</v>
      </c>
      <c r="J162" s="3" t="s">
        <v>2362</v>
      </c>
      <c r="K162" s="9">
        <f t="shared" si="4"/>
        <v>7722.9650000000001</v>
      </c>
      <c r="L162" s="8">
        <v>7722.9650000000001</v>
      </c>
      <c r="M162" s="8">
        <f t="shared" si="5"/>
        <v>5722.9650000000001</v>
      </c>
    </row>
    <row r="163" spans="1:13" x14ac:dyDescent="0.25">
      <c r="A163" s="3">
        <v>1162</v>
      </c>
      <c r="B163" s="3">
        <v>45090</v>
      </c>
      <c r="C163" s="3" t="s">
        <v>323</v>
      </c>
      <c r="D163" s="3" t="s">
        <v>324</v>
      </c>
      <c r="E163" s="3" t="s">
        <v>30</v>
      </c>
      <c r="F163" s="3" t="s">
        <v>113</v>
      </c>
      <c r="G163" s="3" t="s">
        <v>35</v>
      </c>
      <c r="H163" s="3">
        <v>10</v>
      </c>
      <c r="I163" s="3">
        <v>70483.179999999993</v>
      </c>
      <c r="J163" s="3" t="s">
        <v>2368</v>
      </c>
      <c r="K163" s="9">
        <f t="shared" si="4"/>
        <v>5873.5983333333324</v>
      </c>
      <c r="L163" s="8">
        <v>5873.5983333333324</v>
      </c>
      <c r="M163" s="8">
        <f t="shared" si="5"/>
        <v>3873.5983333333324</v>
      </c>
    </row>
    <row r="164" spans="1:13" x14ac:dyDescent="0.25">
      <c r="A164" s="3">
        <v>1163</v>
      </c>
      <c r="B164" s="3">
        <v>45093</v>
      </c>
      <c r="C164" s="3" t="s">
        <v>325</v>
      </c>
      <c r="D164" s="3" t="s">
        <v>326</v>
      </c>
      <c r="E164" s="3" t="s">
        <v>30</v>
      </c>
      <c r="F164" s="3" t="s">
        <v>43</v>
      </c>
      <c r="G164" s="3" t="s">
        <v>26</v>
      </c>
      <c r="H164" s="3">
        <v>6</v>
      </c>
      <c r="I164" s="3">
        <v>79024</v>
      </c>
      <c r="J164" s="3" t="s">
        <v>2375</v>
      </c>
      <c r="K164" s="9">
        <f t="shared" si="4"/>
        <v>6585.333333333333</v>
      </c>
      <c r="L164" s="8">
        <v>6585.333333333333</v>
      </c>
      <c r="M164" s="8">
        <f t="shared" si="5"/>
        <v>4585.333333333333</v>
      </c>
    </row>
    <row r="165" spans="1:13" x14ac:dyDescent="0.25">
      <c r="A165" s="3">
        <v>1164</v>
      </c>
      <c r="B165" s="3">
        <v>45088</v>
      </c>
      <c r="C165" s="3" t="s">
        <v>327</v>
      </c>
      <c r="D165" s="3" t="s">
        <v>328</v>
      </c>
      <c r="E165" s="3" t="s">
        <v>30</v>
      </c>
      <c r="F165" s="3" t="s">
        <v>237</v>
      </c>
      <c r="G165" s="3" t="s">
        <v>35</v>
      </c>
      <c r="H165" s="3">
        <v>14</v>
      </c>
      <c r="I165" s="3">
        <v>72968.02</v>
      </c>
      <c r="J165" s="3" t="s">
        <v>2380</v>
      </c>
      <c r="K165" s="9">
        <f t="shared" si="4"/>
        <v>6080.668333333334</v>
      </c>
      <c r="L165" s="8">
        <v>6080.668333333334</v>
      </c>
      <c r="M165" s="8">
        <f t="shared" si="5"/>
        <v>4080.668333333334</v>
      </c>
    </row>
    <row r="166" spans="1:13" x14ac:dyDescent="0.25">
      <c r="A166" s="3">
        <v>1165</v>
      </c>
      <c r="B166" s="3">
        <v>45059</v>
      </c>
      <c r="C166" s="3" t="s">
        <v>310</v>
      </c>
      <c r="D166" s="3" t="s">
        <v>329</v>
      </c>
      <c r="E166" s="3" t="s">
        <v>24</v>
      </c>
      <c r="F166" s="3" t="s">
        <v>135</v>
      </c>
      <c r="G166" s="3" t="s">
        <v>35</v>
      </c>
      <c r="H166" s="3">
        <v>15</v>
      </c>
      <c r="I166" s="3">
        <v>82739.55</v>
      </c>
      <c r="J166" s="3" t="s">
        <v>2115</v>
      </c>
      <c r="K166" s="9">
        <f t="shared" si="4"/>
        <v>6894.9625000000005</v>
      </c>
      <c r="L166" s="8">
        <v>6894.9625000000005</v>
      </c>
      <c r="M166" s="8">
        <f t="shared" si="5"/>
        <v>4894.9625000000005</v>
      </c>
    </row>
    <row r="167" spans="1:13" x14ac:dyDescent="0.25">
      <c r="A167" s="3">
        <v>1166</v>
      </c>
      <c r="B167" s="3">
        <v>45076</v>
      </c>
      <c r="C167" s="3" t="s">
        <v>330</v>
      </c>
      <c r="D167" s="3" t="s">
        <v>191</v>
      </c>
      <c r="E167" s="3" t="s">
        <v>24</v>
      </c>
      <c r="F167" s="3" t="s">
        <v>205</v>
      </c>
      <c r="G167" s="3" t="s">
        <v>16</v>
      </c>
      <c r="H167" s="3">
        <v>20</v>
      </c>
      <c r="I167" s="3">
        <v>51272.32</v>
      </c>
      <c r="J167" s="3" t="s">
        <v>2391</v>
      </c>
      <c r="K167" s="9">
        <f t="shared" si="4"/>
        <v>4272.6933333333336</v>
      </c>
      <c r="L167" s="8">
        <v>4272.6933333333336</v>
      </c>
      <c r="M167" s="8">
        <f t="shared" si="5"/>
        <v>4272.6933333333336</v>
      </c>
    </row>
    <row r="168" spans="1:13" x14ac:dyDescent="0.25">
      <c r="A168" s="3">
        <v>1167</v>
      </c>
      <c r="B168" s="3">
        <v>45128</v>
      </c>
      <c r="C168" s="3" t="s">
        <v>331</v>
      </c>
      <c r="D168" s="3" t="s">
        <v>332</v>
      </c>
      <c r="E168" s="3" t="s">
        <v>14</v>
      </c>
      <c r="F168" s="3" t="s">
        <v>43</v>
      </c>
      <c r="G168" s="3" t="s">
        <v>16</v>
      </c>
      <c r="H168" s="3">
        <v>18</v>
      </c>
      <c r="I168" s="3">
        <v>77615.899999999994</v>
      </c>
      <c r="J168" s="3" t="s">
        <v>2397</v>
      </c>
      <c r="K168" s="9">
        <f t="shared" si="4"/>
        <v>6467.9916666666659</v>
      </c>
      <c r="L168" s="8">
        <v>6467.9916666666659</v>
      </c>
      <c r="M168" s="8">
        <f t="shared" si="5"/>
        <v>4467.9916666666659</v>
      </c>
    </row>
    <row r="169" spans="1:13" x14ac:dyDescent="0.25">
      <c r="A169" s="3">
        <v>1168</v>
      </c>
      <c r="B169" s="3">
        <v>45124</v>
      </c>
      <c r="C169" s="3" t="s">
        <v>127</v>
      </c>
      <c r="D169" s="3" t="s">
        <v>151</v>
      </c>
      <c r="E169" s="3" t="s">
        <v>30</v>
      </c>
      <c r="F169" s="3" t="s">
        <v>132</v>
      </c>
      <c r="G169" s="3" t="s">
        <v>16</v>
      </c>
      <c r="H169" s="3">
        <v>9</v>
      </c>
      <c r="I169" s="3">
        <v>38274.32</v>
      </c>
      <c r="J169" s="3" t="s">
        <v>2403</v>
      </c>
      <c r="K169" s="9">
        <f t="shared" si="4"/>
        <v>3189.5266666666666</v>
      </c>
      <c r="L169" s="8">
        <v>3189.5266666666666</v>
      </c>
      <c r="M169" s="8">
        <f t="shared" si="5"/>
        <v>3189.5266666666666</v>
      </c>
    </row>
    <row r="170" spans="1:13" x14ac:dyDescent="0.25">
      <c r="A170" s="3">
        <v>1169</v>
      </c>
      <c r="B170" s="3">
        <v>45066</v>
      </c>
      <c r="C170" s="3" t="s">
        <v>333</v>
      </c>
      <c r="D170" s="3" t="s">
        <v>334</v>
      </c>
      <c r="E170" s="3" t="s">
        <v>30</v>
      </c>
      <c r="F170" s="3" t="s">
        <v>116</v>
      </c>
      <c r="G170" s="3" t="s">
        <v>21</v>
      </c>
      <c r="H170" s="3">
        <v>18</v>
      </c>
      <c r="I170" s="3">
        <v>65762.509999999995</v>
      </c>
      <c r="J170" s="3" t="s">
        <v>2410</v>
      </c>
      <c r="K170" s="9">
        <f t="shared" si="4"/>
        <v>5480.2091666666665</v>
      </c>
      <c r="L170" s="8">
        <v>5480.2091666666665</v>
      </c>
      <c r="M170" s="8">
        <f t="shared" si="5"/>
        <v>3480.2091666666665</v>
      </c>
    </row>
    <row r="171" spans="1:13" x14ac:dyDescent="0.25">
      <c r="A171" s="3">
        <v>1170</v>
      </c>
      <c r="B171" s="3">
        <v>45122</v>
      </c>
      <c r="C171" s="3" t="s">
        <v>335</v>
      </c>
      <c r="D171" s="3" t="s">
        <v>336</v>
      </c>
      <c r="E171" s="3" t="s">
        <v>24</v>
      </c>
      <c r="F171" s="3" t="s">
        <v>132</v>
      </c>
      <c r="G171" s="3" t="s">
        <v>35</v>
      </c>
      <c r="H171" s="3">
        <v>6</v>
      </c>
      <c r="I171" s="3">
        <v>55184.66</v>
      </c>
      <c r="J171" s="3" t="s">
        <v>2416</v>
      </c>
      <c r="K171" s="9">
        <f t="shared" si="4"/>
        <v>4598.7216666666673</v>
      </c>
      <c r="L171" s="8">
        <v>4598.7216666666673</v>
      </c>
      <c r="M171" s="8">
        <f t="shared" si="5"/>
        <v>4598.7216666666673</v>
      </c>
    </row>
    <row r="172" spans="1:13" x14ac:dyDescent="0.25">
      <c r="A172" s="3">
        <v>1171</v>
      </c>
      <c r="B172" s="3">
        <v>45092</v>
      </c>
      <c r="C172" s="3" t="s">
        <v>195</v>
      </c>
      <c r="D172" s="3" t="s">
        <v>337</v>
      </c>
      <c r="E172" s="3" t="s">
        <v>14</v>
      </c>
      <c r="F172" s="3" t="s">
        <v>232</v>
      </c>
      <c r="G172" s="3" t="s">
        <v>16</v>
      </c>
      <c r="H172" s="3">
        <v>17</v>
      </c>
      <c r="I172" s="3">
        <v>54540.42</v>
      </c>
      <c r="J172" s="3" t="s">
        <v>2099</v>
      </c>
      <c r="K172" s="9">
        <f t="shared" si="4"/>
        <v>4545.0349999999999</v>
      </c>
      <c r="L172" s="8">
        <v>4545.0349999999999</v>
      </c>
      <c r="M172" s="8">
        <f t="shared" si="5"/>
        <v>4545.0349999999999</v>
      </c>
    </row>
    <row r="173" spans="1:13" x14ac:dyDescent="0.25">
      <c r="A173" s="3">
        <v>1172</v>
      </c>
      <c r="B173" s="3">
        <v>45107</v>
      </c>
      <c r="C173" s="3" t="s">
        <v>338</v>
      </c>
      <c r="D173" s="3" t="s">
        <v>339</v>
      </c>
      <c r="E173" s="3" t="s">
        <v>14</v>
      </c>
      <c r="F173" s="3" t="s">
        <v>129</v>
      </c>
      <c r="G173" s="3" t="s">
        <v>26</v>
      </c>
      <c r="H173" s="3">
        <v>2</v>
      </c>
      <c r="I173" s="3">
        <v>82106.81</v>
      </c>
      <c r="J173" s="3" t="s">
        <v>2429</v>
      </c>
      <c r="K173" s="9">
        <f t="shared" si="4"/>
        <v>6842.2341666666662</v>
      </c>
      <c r="L173" s="8">
        <v>6842.2341666666662</v>
      </c>
      <c r="M173" s="8">
        <f t="shared" si="5"/>
        <v>4842.2341666666662</v>
      </c>
    </row>
    <row r="174" spans="1:13" x14ac:dyDescent="0.25">
      <c r="A174" s="3">
        <v>1173</v>
      </c>
      <c r="B174" s="3">
        <v>45085</v>
      </c>
      <c r="C174" s="3" t="s">
        <v>39</v>
      </c>
      <c r="D174" s="3" t="s">
        <v>96</v>
      </c>
      <c r="E174" s="3" t="s">
        <v>24</v>
      </c>
      <c r="F174" s="3" t="s">
        <v>113</v>
      </c>
      <c r="G174" s="3" t="s">
        <v>16</v>
      </c>
      <c r="H174" s="3">
        <v>3</v>
      </c>
      <c r="I174" s="3">
        <v>51245.66</v>
      </c>
      <c r="J174" s="3" t="s">
        <v>1404</v>
      </c>
      <c r="K174" s="9">
        <f t="shared" si="4"/>
        <v>4270.4716666666673</v>
      </c>
      <c r="L174" s="8">
        <v>4270.4716666666673</v>
      </c>
      <c r="M174" s="8">
        <f t="shared" si="5"/>
        <v>4270.4716666666673</v>
      </c>
    </row>
    <row r="175" spans="1:13" x14ac:dyDescent="0.25">
      <c r="A175" s="3">
        <v>1174</v>
      </c>
      <c r="B175" s="3">
        <v>45090</v>
      </c>
      <c r="C175" s="3" t="s">
        <v>340</v>
      </c>
      <c r="D175" s="3" t="s">
        <v>146</v>
      </c>
      <c r="E175" s="3" t="s">
        <v>14</v>
      </c>
      <c r="F175" s="3" t="s">
        <v>147</v>
      </c>
      <c r="G175" s="3" t="s">
        <v>26</v>
      </c>
      <c r="H175" s="3">
        <v>2</v>
      </c>
      <c r="I175" s="3">
        <v>87947.68</v>
      </c>
      <c r="J175" s="3" t="s">
        <v>2438</v>
      </c>
      <c r="K175" s="9">
        <f t="shared" si="4"/>
        <v>7328.9733333333324</v>
      </c>
      <c r="L175" s="8">
        <v>7328.9733333333324</v>
      </c>
      <c r="M175" s="8">
        <f t="shared" si="5"/>
        <v>5328.9733333333324</v>
      </c>
    </row>
    <row r="176" spans="1:13" x14ac:dyDescent="0.25">
      <c r="A176" s="3">
        <v>1175</v>
      </c>
      <c r="B176" s="3">
        <v>45088</v>
      </c>
      <c r="C176" s="3" t="s">
        <v>341</v>
      </c>
      <c r="D176" s="3" t="s">
        <v>342</v>
      </c>
      <c r="E176" s="3" t="s">
        <v>30</v>
      </c>
      <c r="F176" s="3" t="s">
        <v>229</v>
      </c>
      <c r="G176" s="3" t="s">
        <v>21</v>
      </c>
      <c r="H176" s="3">
        <v>12</v>
      </c>
      <c r="I176" s="3">
        <v>40869.9</v>
      </c>
      <c r="J176" s="3" t="s">
        <v>2443</v>
      </c>
      <c r="K176" s="9">
        <f t="shared" si="4"/>
        <v>3405.8250000000003</v>
      </c>
      <c r="L176" s="8">
        <v>3405.8250000000003</v>
      </c>
      <c r="M176" s="8">
        <f t="shared" si="5"/>
        <v>3405.8250000000003</v>
      </c>
    </row>
    <row r="177" spans="1:13" x14ac:dyDescent="0.25">
      <c r="A177" s="3">
        <v>1176</v>
      </c>
      <c r="B177" s="3">
        <v>45108</v>
      </c>
      <c r="C177" s="3" t="s">
        <v>343</v>
      </c>
      <c r="D177" s="3" t="s">
        <v>344</v>
      </c>
      <c r="E177" s="3" t="s">
        <v>30</v>
      </c>
      <c r="F177" s="3" t="s">
        <v>20</v>
      </c>
      <c r="G177" s="3" t="s">
        <v>16</v>
      </c>
      <c r="H177" s="3">
        <v>20</v>
      </c>
      <c r="I177" s="3">
        <v>82407.81</v>
      </c>
      <c r="J177" s="3" t="s">
        <v>2449</v>
      </c>
      <c r="K177" s="9">
        <f t="shared" si="4"/>
        <v>6867.3175000000001</v>
      </c>
      <c r="L177" s="8">
        <v>6867.3175000000001</v>
      </c>
      <c r="M177" s="8">
        <f t="shared" si="5"/>
        <v>4867.3175000000001</v>
      </c>
    </row>
    <row r="178" spans="1:13" x14ac:dyDescent="0.25">
      <c r="A178" s="3">
        <v>1177</v>
      </c>
      <c r="B178" s="3">
        <v>45091</v>
      </c>
      <c r="C178" s="3" t="s">
        <v>266</v>
      </c>
      <c r="D178" s="3" t="s">
        <v>345</v>
      </c>
      <c r="E178" s="3" t="s">
        <v>14</v>
      </c>
      <c r="F178" s="3" t="s">
        <v>94</v>
      </c>
      <c r="G178" s="3" t="s">
        <v>35</v>
      </c>
      <c r="H178" s="3">
        <v>1</v>
      </c>
      <c r="I178" s="3">
        <v>67090.33</v>
      </c>
      <c r="J178" s="3" t="s">
        <v>2454</v>
      </c>
      <c r="K178" s="9">
        <f t="shared" si="4"/>
        <v>5590.8608333333332</v>
      </c>
      <c r="L178" s="8">
        <v>5590.8608333333332</v>
      </c>
      <c r="M178" s="8">
        <f t="shared" si="5"/>
        <v>3590.8608333333332</v>
      </c>
    </row>
    <row r="179" spans="1:13" x14ac:dyDescent="0.25">
      <c r="A179" s="3">
        <v>1178</v>
      </c>
      <c r="B179" s="3">
        <v>45064</v>
      </c>
      <c r="C179" s="3" t="s">
        <v>346</v>
      </c>
      <c r="D179" s="3" t="s">
        <v>347</v>
      </c>
      <c r="E179" s="3" t="s">
        <v>30</v>
      </c>
      <c r="F179" s="3" t="s">
        <v>15</v>
      </c>
      <c r="G179" s="3" t="s">
        <v>21</v>
      </c>
      <c r="H179" s="3">
        <v>0</v>
      </c>
      <c r="I179" s="3">
        <v>40784.03</v>
      </c>
      <c r="J179" s="3" t="s">
        <v>2460</v>
      </c>
      <c r="K179" s="9">
        <f t="shared" si="4"/>
        <v>3398.6691666666666</v>
      </c>
      <c r="L179" s="8">
        <v>3398.6691666666666</v>
      </c>
      <c r="M179" s="8">
        <f t="shared" si="5"/>
        <v>3398.6691666666666</v>
      </c>
    </row>
    <row r="180" spans="1:13" x14ac:dyDescent="0.25">
      <c r="A180" s="3">
        <v>1179</v>
      </c>
      <c r="B180" s="3">
        <v>45090</v>
      </c>
      <c r="C180" s="3" t="s">
        <v>348</v>
      </c>
      <c r="D180" s="3" t="s">
        <v>349</v>
      </c>
      <c r="E180" s="3" t="s">
        <v>30</v>
      </c>
      <c r="F180" s="3" t="s">
        <v>25</v>
      </c>
      <c r="G180" s="3" t="s">
        <v>21</v>
      </c>
      <c r="H180" s="3">
        <v>7</v>
      </c>
      <c r="I180" s="3">
        <v>76446.47</v>
      </c>
      <c r="J180" s="3" t="s">
        <v>2466</v>
      </c>
      <c r="K180" s="9">
        <f t="shared" si="4"/>
        <v>6370.5391666666665</v>
      </c>
      <c r="L180" s="8">
        <v>6370.5391666666665</v>
      </c>
      <c r="M180" s="8">
        <f t="shared" si="5"/>
        <v>4370.5391666666665</v>
      </c>
    </row>
    <row r="181" spans="1:13" x14ac:dyDescent="0.25">
      <c r="A181" s="3">
        <v>1180</v>
      </c>
      <c r="B181" s="3">
        <v>45081</v>
      </c>
      <c r="C181" s="3" t="s">
        <v>350</v>
      </c>
      <c r="D181" s="3" t="s">
        <v>54</v>
      </c>
      <c r="E181" s="3" t="s">
        <v>14</v>
      </c>
      <c r="F181" s="3" t="s">
        <v>129</v>
      </c>
      <c r="G181" s="3" t="s">
        <v>21</v>
      </c>
      <c r="H181" s="3">
        <v>10</v>
      </c>
      <c r="I181" s="3">
        <v>88924.21</v>
      </c>
      <c r="J181" s="3" t="s">
        <v>1883</v>
      </c>
      <c r="K181" s="9">
        <f t="shared" si="4"/>
        <v>7410.3508333333339</v>
      </c>
      <c r="L181" s="8">
        <v>7410.3508333333339</v>
      </c>
      <c r="M181" s="8">
        <f t="shared" si="5"/>
        <v>5410.3508333333339</v>
      </c>
    </row>
    <row r="182" spans="1:13" x14ac:dyDescent="0.25">
      <c r="A182" s="3">
        <v>1181</v>
      </c>
      <c r="B182" s="3">
        <v>45121</v>
      </c>
      <c r="C182" s="3" t="s">
        <v>70</v>
      </c>
      <c r="D182" s="3" t="s">
        <v>351</v>
      </c>
      <c r="E182" s="3" t="s">
        <v>30</v>
      </c>
      <c r="F182" s="3" t="s">
        <v>147</v>
      </c>
      <c r="G182" s="3" t="s">
        <v>21</v>
      </c>
      <c r="H182" s="3">
        <v>9</v>
      </c>
      <c r="I182" s="3">
        <v>40259.43</v>
      </c>
      <c r="J182" s="3" t="s">
        <v>2477</v>
      </c>
      <c r="K182" s="9">
        <f t="shared" si="4"/>
        <v>3354.9524999999999</v>
      </c>
      <c r="L182" s="8">
        <v>3354.9524999999999</v>
      </c>
      <c r="M182" s="8">
        <f t="shared" si="5"/>
        <v>3354.9524999999999</v>
      </c>
    </row>
    <row r="183" spans="1:13" x14ac:dyDescent="0.25">
      <c r="A183" s="3">
        <v>1182</v>
      </c>
      <c r="B183" s="3">
        <v>45082</v>
      </c>
      <c r="C183" s="3" t="s">
        <v>179</v>
      </c>
      <c r="D183" s="3" t="s">
        <v>103</v>
      </c>
      <c r="E183" s="3" t="s">
        <v>14</v>
      </c>
      <c r="F183" s="3" t="s">
        <v>20</v>
      </c>
      <c r="G183" s="3" t="s">
        <v>26</v>
      </c>
      <c r="H183" s="3">
        <v>1</v>
      </c>
      <c r="I183" s="3">
        <v>71206.91</v>
      </c>
      <c r="J183" s="3" t="s">
        <v>2483</v>
      </c>
      <c r="K183" s="9">
        <f t="shared" si="4"/>
        <v>5933.9091666666673</v>
      </c>
      <c r="L183" s="8">
        <v>5933.9091666666673</v>
      </c>
      <c r="M183" s="8">
        <f t="shared" si="5"/>
        <v>3933.9091666666673</v>
      </c>
    </row>
    <row r="184" spans="1:13" x14ac:dyDescent="0.25">
      <c r="A184" s="3">
        <v>1183</v>
      </c>
      <c r="B184" s="3">
        <v>45075</v>
      </c>
      <c r="C184" s="3" t="s">
        <v>352</v>
      </c>
      <c r="D184" s="3" t="s">
        <v>353</v>
      </c>
      <c r="E184" s="3" t="s">
        <v>30</v>
      </c>
      <c r="F184" s="3" t="s">
        <v>198</v>
      </c>
      <c r="G184" s="3" t="s">
        <v>16</v>
      </c>
      <c r="H184" s="3">
        <v>4</v>
      </c>
      <c r="I184" s="3">
        <v>42789.15</v>
      </c>
      <c r="J184" s="3" t="s">
        <v>1553</v>
      </c>
      <c r="K184" s="9">
        <f t="shared" si="4"/>
        <v>3565.7625000000003</v>
      </c>
      <c r="L184" s="8">
        <v>3565.7625000000003</v>
      </c>
      <c r="M184" s="8">
        <f t="shared" si="5"/>
        <v>3565.7625000000003</v>
      </c>
    </row>
    <row r="185" spans="1:13" x14ac:dyDescent="0.25">
      <c r="A185" s="3">
        <v>1184</v>
      </c>
      <c r="B185" s="3">
        <v>45119</v>
      </c>
      <c r="C185" s="3" t="s">
        <v>354</v>
      </c>
      <c r="D185" s="3" t="s">
        <v>355</v>
      </c>
      <c r="E185" s="3" t="s">
        <v>14</v>
      </c>
      <c r="F185" s="3" t="s">
        <v>265</v>
      </c>
      <c r="G185" s="3" t="s">
        <v>35</v>
      </c>
      <c r="H185" s="3">
        <v>18</v>
      </c>
      <c r="I185" s="3">
        <v>43013.23</v>
      </c>
      <c r="J185" s="3" t="s">
        <v>1767</v>
      </c>
      <c r="K185" s="9">
        <f t="shared" si="4"/>
        <v>3584.4358333333334</v>
      </c>
      <c r="L185" s="8">
        <v>3584.4358333333334</v>
      </c>
      <c r="M185" s="8">
        <f t="shared" si="5"/>
        <v>3584.4358333333334</v>
      </c>
    </row>
    <row r="186" spans="1:13" x14ac:dyDescent="0.25">
      <c r="A186" s="3">
        <v>1185</v>
      </c>
      <c r="B186" s="3">
        <v>45133</v>
      </c>
      <c r="C186" s="3" t="s">
        <v>194</v>
      </c>
      <c r="D186" s="3" t="s">
        <v>356</v>
      </c>
      <c r="E186" s="3" t="s">
        <v>24</v>
      </c>
      <c r="F186" s="3" t="s">
        <v>170</v>
      </c>
      <c r="G186" s="3" t="s">
        <v>26</v>
      </c>
      <c r="H186" s="3">
        <v>13</v>
      </c>
      <c r="I186" s="3">
        <v>76686.73</v>
      </c>
      <c r="J186" s="3" t="s">
        <v>2017</v>
      </c>
      <c r="K186" s="9">
        <f t="shared" si="4"/>
        <v>6390.560833333333</v>
      </c>
      <c r="L186" s="8">
        <v>6390.560833333333</v>
      </c>
      <c r="M186" s="8">
        <f t="shared" si="5"/>
        <v>4390.560833333333</v>
      </c>
    </row>
    <row r="187" spans="1:13" x14ac:dyDescent="0.25">
      <c r="A187" s="3">
        <v>1186</v>
      </c>
      <c r="B187" s="3">
        <v>45059</v>
      </c>
      <c r="C187" s="3" t="s">
        <v>357</v>
      </c>
      <c r="D187" s="3" t="s">
        <v>358</v>
      </c>
      <c r="E187" s="3" t="s">
        <v>14</v>
      </c>
      <c r="F187" s="3" t="s">
        <v>235</v>
      </c>
      <c r="G187" s="3" t="s">
        <v>16</v>
      </c>
      <c r="H187" s="3">
        <v>4</v>
      </c>
      <c r="I187" s="3">
        <v>76379.23</v>
      </c>
      <c r="J187" s="3" t="s">
        <v>2503</v>
      </c>
      <c r="K187" s="9">
        <f t="shared" si="4"/>
        <v>6364.935833333333</v>
      </c>
      <c r="L187" s="8">
        <v>6364.935833333333</v>
      </c>
      <c r="M187" s="8">
        <f t="shared" si="5"/>
        <v>4364.935833333333</v>
      </c>
    </row>
    <row r="188" spans="1:13" x14ac:dyDescent="0.25">
      <c r="A188" s="3">
        <v>1187</v>
      </c>
      <c r="B188" s="3">
        <v>45135</v>
      </c>
      <c r="C188" s="3" t="s">
        <v>359</v>
      </c>
      <c r="D188" s="3" t="s">
        <v>360</v>
      </c>
      <c r="E188" s="3" t="s">
        <v>24</v>
      </c>
      <c r="F188" s="3" t="s">
        <v>92</v>
      </c>
      <c r="G188" s="3" t="s">
        <v>26</v>
      </c>
      <c r="H188" s="3">
        <v>13</v>
      </c>
      <c r="I188" s="3">
        <v>43369.34</v>
      </c>
      <c r="J188" s="3" t="s">
        <v>2148</v>
      </c>
      <c r="K188" s="9">
        <f t="shared" si="4"/>
        <v>3614.1116666666662</v>
      </c>
      <c r="L188" s="8">
        <v>3614.1116666666662</v>
      </c>
      <c r="M188" s="8">
        <f t="shared" si="5"/>
        <v>3614.1116666666662</v>
      </c>
    </row>
    <row r="189" spans="1:13" x14ac:dyDescent="0.25">
      <c r="A189" s="3">
        <v>1188</v>
      </c>
      <c r="B189" s="3">
        <v>45137</v>
      </c>
      <c r="C189" s="3" t="s">
        <v>194</v>
      </c>
      <c r="D189" s="3" t="s">
        <v>361</v>
      </c>
      <c r="E189" s="3" t="s">
        <v>30</v>
      </c>
      <c r="F189" s="3" t="s">
        <v>119</v>
      </c>
      <c r="G189" s="3" t="s">
        <v>35</v>
      </c>
      <c r="H189" s="3">
        <v>9</v>
      </c>
      <c r="I189" s="3">
        <v>34906.69</v>
      </c>
      <c r="J189" s="3" t="s">
        <v>2515</v>
      </c>
      <c r="K189" s="9">
        <f t="shared" si="4"/>
        <v>2908.8908333333334</v>
      </c>
      <c r="L189" s="8">
        <v>2908.8908333333334</v>
      </c>
      <c r="M189" s="8">
        <f t="shared" si="5"/>
        <v>1908.8908333333334</v>
      </c>
    </row>
    <row r="190" spans="1:13" x14ac:dyDescent="0.25">
      <c r="A190" s="3">
        <v>1189</v>
      </c>
      <c r="B190" s="3">
        <v>45061</v>
      </c>
      <c r="C190" s="3" t="s">
        <v>70</v>
      </c>
      <c r="D190" s="3" t="s">
        <v>362</v>
      </c>
      <c r="E190" s="3" t="s">
        <v>14</v>
      </c>
      <c r="F190" s="3" t="s">
        <v>363</v>
      </c>
      <c r="G190" s="3" t="s">
        <v>16</v>
      </c>
      <c r="H190" s="3">
        <v>4</v>
      </c>
      <c r="I190" s="3">
        <v>66260.28</v>
      </c>
      <c r="J190" s="3" t="s">
        <v>2522</v>
      </c>
      <c r="K190" s="9">
        <f t="shared" si="4"/>
        <v>5521.69</v>
      </c>
      <c r="L190" s="8">
        <v>5521.69</v>
      </c>
      <c r="M190" s="8">
        <f t="shared" si="5"/>
        <v>3521.6899999999996</v>
      </c>
    </row>
    <row r="191" spans="1:13" x14ac:dyDescent="0.25">
      <c r="A191" s="3">
        <v>1190</v>
      </c>
      <c r="B191" s="3">
        <v>45108</v>
      </c>
      <c r="C191" s="3" t="s">
        <v>335</v>
      </c>
      <c r="D191" s="3" t="s">
        <v>159</v>
      </c>
      <c r="E191" s="3" t="s">
        <v>14</v>
      </c>
      <c r="F191" s="3" t="s">
        <v>220</v>
      </c>
      <c r="G191" s="3" t="s">
        <v>26</v>
      </c>
      <c r="H191" s="3">
        <v>10</v>
      </c>
      <c r="I191" s="3">
        <v>36064</v>
      </c>
      <c r="J191" s="3" t="s">
        <v>2527</v>
      </c>
      <c r="K191" s="9">
        <f t="shared" si="4"/>
        <v>3005.3333333333335</v>
      </c>
      <c r="L191" s="8">
        <v>3005.3333333333335</v>
      </c>
      <c r="M191" s="8">
        <f t="shared" si="5"/>
        <v>3005.3333333333335</v>
      </c>
    </row>
    <row r="192" spans="1:13" x14ac:dyDescent="0.25">
      <c r="A192" s="3">
        <v>1191</v>
      </c>
      <c r="B192" s="3">
        <v>45070</v>
      </c>
      <c r="C192" s="3" t="s">
        <v>212</v>
      </c>
      <c r="D192" s="3" t="s">
        <v>364</v>
      </c>
      <c r="E192" s="3" t="s">
        <v>24</v>
      </c>
      <c r="F192" s="3" t="s">
        <v>25</v>
      </c>
      <c r="G192" s="3" t="s">
        <v>16</v>
      </c>
      <c r="H192" s="3">
        <v>12</v>
      </c>
      <c r="I192" s="3">
        <v>39270.620000000003</v>
      </c>
      <c r="J192" s="3" t="s">
        <v>1517</v>
      </c>
      <c r="K192" s="9">
        <f t="shared" si="4"/>
        <v>3272.5516666666667</v>
      </c>
      <c r="L192" s="8">
        <v>3272.5516666666667</v>
      </c>
      <c r="M192" s="8">
        <f t="shared" si="5"/>
        <v>3272.5516666666667</v>
      </c>
    </row>
    <row r="193" spans="1:13" x14ac:dyDescent="0.25">
      <c r="A193" s="3">
        <v>1192</v>
      </c>
      <c r="B193" s="3">
        <v>45101</v>
      </c>
      <c r="C193" s="3" t="s">
        <v>365</v>
      </c>
      <c r="D193" s="3" t="s">
        <v>366</v>
      </c>
      <c r="E193" s="3" t="s">
        <v>24</v>
      </c>
      <c r="F193" s="3" t="s">
        <v>38</v>
      </c>
      <c r="G193" s="3" t="s">
        <v>26</v>
      </c>
      <c r="H193" s="3">
        <v>7</v>
      </c>
      <c r="I193" s="3">
        <v>81841.53</v>
      </c>
      <c r="J193" s="3" t="s">
        <v>1962</v>
      </c>
      <c r="K193" s="9">
        <f t="shared" si="4"/>
        <v>6820.1274999999996</v>
      </c>
      <c r="L193" s="8">
        <v>6820.1274999999996</v>
      </c>
      <c r="M193" s="8">
        <f t="shared" si="5"/>
        <v>4820.1274999999996</v>
      </c>
    </row>
    <row r="194" spans="1:13" x14ac:dyDescent="0.25">
      <c r="A194" s="3">
        <v>1193</v>
      </c>
      <c r="B194" s="3">
        <v>45059</v>
      </c>
      <c r="C194" s="3" t="s">
        <v>367</v>
      </c>
      <c r="D194" s="3" t="s">
        <v>368</v>
      </c>
      <c r="E194" s="3" t="s">
        <v>30</v>
      </c>
      <c r="F194" s="3" t="s">
        <v>203</v>
      </c>
      <c r="G194" s="3" t="s">
        <v>21</v>
      </c>
      <c r="H194" s="3">
        <v>2</v>
      </c>
      <c r="I194" s="3">
        <v>44361.4</v>
      </c>
      <c r="J194" s="3" t="s">
        <v>2542</v>
      </c>
      <c r="K194" s="9">
        <f t="shared" si="4"/>
        <v>3696.7833333333333</v>
      </c>
      <c r="L194" s="8">
        <v>3696.7833333333333</v>
      </c>
      <c r="M194" s="8">
        <f t="shared" si="5"/>
        <v>3696.7833333333333</v>
      </c>
    </row>
    <row r="195" spans="1:13" x14ac:dyDescent="0.25">
      <c r="A195" s="3">
        <v>1194</v>
      </c>
      <c r="B195" s="3">
        <v>45061</v>
      </c>
      <c r="C195" s="3" t="s">
        <v>369</v>
      </c>
      <c r="D195" s="3" t="s">
        <v>370</v>
      </c>
      <c r="E195" s="3" t="s">
        <v>30</v>
      </c>
      <c r="F195" s="3" t="s">
        <v>246</v>
      </c>
      <c r="G195" s="3" t="s">
        <v>26</v>
      </c>
      <c r="H195" s="3">
        <v>2</v>
      </c>
      <c r="I195" s="3">
        <v>38737.089999999997</v>
      </c>
      <c r="J195" s="3" t="s">
        <v>2546</v>
      </c>
      <c r="K195" s="9">
        <f t="shared" ref="K195:K258" si="6">I195/12</f>
        <v>3228.0908333333332</v>
      </c>
      <c r="L195" s="8">
        <v>3228.0908333333332</v>
      </c>
      <c r="M195" s="8">
        <f t="shared" ref="M195:M258" si="7">IF(L195&lt;3000, L195-1000, IF(L195&gt;5000, L195-2000, L195))</f>
        <v>3228.0908333333332</v>
      </c>
    </row>
    <row r="196" spans="1:13" x14ac:dyDescent="0.25">
      <c r="A196" s="3">
        <v>1195</v>
      </c>
      <c r="B196" s="3">
        <v>45098</v>
      </c>
      <c r="C196" s="3" t="s">
        <v>371</v>
      </c>
      <c r="D196" s="3" t="s">
        <v>372</v>
      </c>
      <c r="E196" s="3" t="s">
        <v>14</v>
      </c>
      <c r="F196" s="3" t="s">
        <v>164</v>
      </c>
      <c r="G196" s="3" t="s">
        <v>21</v>
      </c>
      <c r="H196" s="3">
        <v>17</v>
      </c>
      <c r="I196" s="3">
        <v>50157.06</v>
      </c>
      <c r="J196" s="3" t="s">
        <v>1585</v>
      </c>
      <c r="K196" s="9">
        <f t="shared" si="6"/>
        <v>4179.7550000000001</v>
      </c>
      <c r="L196" s="8">
        <v>4179.7550000000001</v>
      </c>
      <c r="M196" s="8">
        <f t="shared" si="7"/>
        <v>4179.7550000000001</v>
      </c>
    </row>
    <row r="197" spans="1:13" x14ac:dyDescent="0.25">
      <c r="A197" s="3">
        <v>1196</v>
      </c>
      <c r="B197" s="3">
        <v>45085</v>
      </c>
      <c r="C197" s="3" t="s">
        <v>373</v>
      </c>
      <c r="D197" s="3" t="s">
        <v>374</v>
      </c>
      <c r="E197" s="3" t="s">
        <v>30</v>
      </c>
      <c r="F197" s="3" t="s">
        <v>34</v>
      </c>
      <c r="G197" s="3" t="s">
        <v>16</v>
      </c>
      <c r="H197" s="3">
        <v>5</v>
      </c>
      <c r="I197" s="3">
        <v>82254.789999999994</v>
      </c>
      <c r="J197" s="3" t="s">
        <v>2557</v>
      </c>
      <c r="K197" s="9">
        <f t="shared" si="6"/>
        <v>6854.5658333333331</v>
      </c>
      <c r="L197" s="8">
        <v>6854.5658333333331</v>
      </c>
      <c r="M197" s="8">
        <f t="shared" si="7"/>
        <v>4854.5658333333331</v>
      </c>
    </row>
    <row r="198" spans="1:13" x14ac:dyDescent="0.25">
      <c r="A198" s="3">
        <v>1197</v>
      </c>
      <c r="B198" s="3">
        <v>45083</v>
      </c>
      <c r="C198" s="3" t="s">
        <v>194</v>
      </c>
      <c r="D198" s="3" t="s">
        <v>375</v>
      </c>
      <c r="E198" s="3" t="s">
        <v>30</v>
      </c>
      <c r="F198" s="3" t="s">
        <v>58</v>
      </c>
      <c r="G198" s="3" t="s">
        <v>21</v>
      </c>
      <c r="H198" s="3">
        <v>18</v>
      </c>
      <c r="I198" s="3">
        <v>58549.89</v>
      </c>
      <c r="J198" s="3" t="s">
        <v>2564</v>
      </c>
      <c r="K198" s="9">
        <f t="shared" si="6"/>
        <v>4879.1575000000003</v>
      </c>
      <c r="L198" s="8">
        <v>4879.1575000000003</v>
      </c>
      <c r="M198" s="8">
        <f t="shared" si="7"/>
        <v>4879.1575000000003</v>
      </c>
    </row>
    <row r="199" spans="1:13" x14ac:dyDescent="0.25">
      <c r="A199" s="3">
        <v>1198</v>
      </c>
      <c r="B199" s="3">
        <v>45104</v>
      </c>
      <c r="C199" s="3" t="s">
        <v>376</v>
      </c>
      <c r="D199" s="3" t="s">
        <v>155</v>
      </c>
      <c r="E199" s="3" t="s">
        <v>30</v>
      </c>
      <c r="F199" s="3" t="s">
        <v>145</v>
      </c>
      <c r="G199" s="3" t="s">
        <v>16</v>
      </c>
      <c r="H199" s="3">
        <v>17</v>
      </c>
      <c r="I199" s="3">
        <v>86876.24</v>
      </c>
      <c r="J199" s="3" t="s">
        <v>2568</v>
      </c>
      <c r="K199" s="9">
        <f t="shared" si="6"/>
        <v>7239.6866666666674</v>
      </c>
      <c r="L199" s="8">
        <v>7239.6866666666674</v>
      </c>
      <c r="M199" s="8">
        <f t="shared" si="7"/>
        <v>5239.6866666666674</v>
      </c>
    </row>
    <row r="200" spans="1:13" x14ac:dyDescent="0.25">
      <c r="A200" s="3">
        <v>1199</v>
      </c>
      <c r="B200" s="3">
        <v>45078</v>
      </c>
      <c r="C200" s="3" t="s">
        <v>377</v>
      </c>
      <c r="D200" s="3" t="s">
        <v>378</v>
      </c>
      <c r="E200" s="3" t="s">
        <v>24</v>
      </c>
      <c r="F200" s="3" t="s">
        <v>298</v>
      </c>
      <c r="G200" s="3" t="s">
        <v>35</v>
      </c>
      <c r="H200" s="3">
        <v>2</v>
      </c>
      <c r="I200" s="3">
        <v>75689.17</v>
      </c>
      <c r="J200" s="3" t="s">
        <v>2039</v>
      </c>
      <c r="K200" s="9">
        <f t="shared" si="6"/>
        <v>6307.4308333333329</v>
      </c>
      <c r="L200" s="8">
        <v>6307.4308333333329</v>
      </c>
      <c r="M200" s="8">
        <f t="shared" si="7"/>
        <v>4307.4308333333329</v>
      </c>
    </row>
    <row r="201" spans="1:13" x14ac:dyDescent="0.25">
      <c r="A201" s="3">
        <v>1200</v>
      </c>
      <c r="B201" s="3">
        <v>45132</v>
      </c>
      <c r="C201" s="3" t="s">
        <v>379</v>
      </c>
      <c r="D201" s="3" t="s">
        <v>380</v>
      </c>
      <c r="E201" s="3" t="s">
        <v>14</v>
      </c>
      <c r="F201" s="3" t="s">
        <v>61</v>
      </c>
      <c r="G201" s="3" t="s">
        <v>21</v>
      </c>
      <c r="H201" s="3">
        <v>6</v>
      </c>
      <c r="I201" s="3">
        <v>59275.94</v>
      </c>
      <c r="J201" s="3" t="s">
        <v>2579</v>
      </c>
      <c r="K201" s="9">
        <f t="shared" si="6"/>
        <v>4939.6616666666669</v>
      </c>
      <c r="L201" s="8">
        <v>4939.6616666666669</v>
      </c>
      <c r="M201" s="8">
        <f t="shared" si="7"/>
        <v>4939.6616666666669</v>
      </c>
    </row>
    <row r="202" spans="1:13" x14ac:dyDescent="0.25">
      <c r="A202" s="3">
        <v>1201</v>
      </c>
      <c r="B202" s="3">
        <v>45089</v>
      </c>
      <c r="C202" s="3" t="s">
        <v>381</v>
      </c>
      <c r="D202" s="3" t="s">
        <v>124</v>
      </c>
      <c r="E202" s="3" t="s">
        <v>14</v>
      </c>
      <c r="F202" s="3" t="s">
        <v>61</v>
      </c>
      <c r="G202" s="3" t="s">
        <v>16</v>
      </c>
      <c r="H202" s="3">
        <v>18</v>
      </c>
      <c r="I202" s="3">
        <v>89350</v>
      </c>
      <c r="J202" s="3" t="s">
        <v>2585</v>
      </c>
      <c r="K202" s="9">
        <f t="shared" si="6"/>
        <v>7445.833333333333</v>
      </c>
      <c r="L202" s="8">
        <v>7445.833333333333</v>
      </c>
      <c r="M202" s="8">
        <f t="shared" si="7"/>
        <v>5445.833333333333</v>
      </c>
    </row>
    <row r="203" spans="1:13" x14ac:dyDescent="0.25">
      <c r="A203" s="3">
        <v>1202</v>
      </c>
      <c r="B203" s="3">
        <v>45052</v>
      </c>
      <c r="C203" s="3" t="s">
        <v>87</v>
      </c>
      <c r="D203" s="3" t="s">
        <v>382</v>
      </c>
      <c r="E203" s="3" t="s">
        <v>30</v>
      </c>
      <c r="F203" s="3" t="s">
        <v>94</v>
      </c>
      <c r="G203" s="3" t="s">
        <v>21</v>
      </c>
      <c r="H203" s="3">
        <v>12</v>
      </c>
      <c r="I203" s="3">
        <v>31868.41</v>
      </c>
      <c r="J203" s="3" t="s">
        <v>2592</v>
      </c>
      <c r="K203" s="9">
        <f t="shared" si="6"/>
        <v>2655.7008333333333</v>
      </c>
      <c r="L203" s="8">
        <v>2655.7008333333333</v>
      </c>
      <c r="M203" s="8">
        <f t="shared" si="7"/>
        <v>1655.7008333333333</v>
      </c>
    </row>
    <row r="204" spans="1:13" x14ac:dyDescent="0.25">
      <c r="A204" s="3">
        <v>1203</v>
      </c>
      <c r="B204" s="3">
        <v>45089</v>
      </c>
      <c r="C204" s="3" t="s">
        <v>215</v>
      </c>
      <c r="D204" s="3" t="s">
        <v>131</v>
      </c>
      <c r="E204" s="3" t="s">
        <v>30</v>
      </c>
      <c r="F204" s="3" t="s">
        <v>84</v>
      </c>
      <c r="G204" s="3" t="s">
        <v>16</v>
      </c>
      <c r="H204" s="3">
        <v>13</v>
      </c>
      <c r="I204" s="3">
        <v>63500.36</v>
      </c>
      <c r="J204" s="3" t="s">
        <v>2599</v>
      </c>
      <c r="K204" s="9">
        <f t="shared" si="6"/>
        <v>5291.6966666666667</v>
      </c>
      <c r="L204" s="8">
        <v>5291.6966666666667</v>
      </c>
      <c r="M204" s="8">
        <f t="shared" si="7"/>
        <v>3291.6966666666667</v>
      </c>
    </row>
    <row r="205" spans="1:13" x14ac:dyDescent="0.25">
      <c r="A205" s="3">
        <v>1204</v>
      </c>
      <c r="B205" s="3">
        <v>45070</v>
      </c>
      <c r="C205" s="3" t="s">
        <v>22</v>
      </c>
      <c r="D205" s="3" t="s">
        <v>383</v>
      </c>
      <c r="E205" s="3" t="s">
        <v>14</v>
      </c>
      <c r="F205" s="3" t="s">
        <v>113</v>
      </c>
      <c r="G205" s="3" t="s">
        <v>35</v>
      </c>
      <c r="H205" s="3">
        <v>17</v>
      </c>
      <c r="I205" s="3">
        <v>79176.19</v>
      </c>
      <c r="J205" s="3" t="s">
        <v>2606</v>
      </c>
      <c r="K205" s="9">
        <f t="shared" si="6"/>
        <v>6598.0158333333338</v>
      </c>
      <c r="L205" s="8">
        <v>6598.0158333333338</v>
      </c>
      <c r="M205" s="8">
        <f t="shared" si="7"/>
        <v>4598.0158333333338</v>
      </c>
    </row>
    <row r="206" spans="1:13" x14ac:dyDescent="0.25">
      <c r="A206" s="3">
        <v>1205</v>
      </c>
      <c r="B206" s="3">
        <v>45094</v>
      </c>
      <c r="C206" s="3" t="s">
        <v>384</v>
      </c>
      <c r="D206" s="3" t="s">
        <v>385</v>
      </c>
      <c r="E206" s="3" t="s">
        <v>30</v>
      </c>
      <c r="F206" s="3" t="s">
        <v>229</v>
      </c>
      <c r="G206" s="3" t="s">
        <v>26</v>
      </c>
      <c r="H206" s="3">
        <v>0</v>
      </c>
      <c r="I206" s="3">
        <v>74957.78</v>
      </c>
      <c r="J206" s="3" t="s">
        <v>2611</v>
      </c>
      <c r="K206" s="9">
        <f t="shared" si="6"/>
        <v>6246.4816666666666</v>
      </c>
      <c r="L206" s="8">
        <v>6246.4816666666666</v>
      </c>
      <c r="M206" s="8">
        <f t="shared" si="7"/>
        <v>4246.4816666666666</v>
      </c>
    </row>
    <row r="207" spans="1:13" x14ac:dyDescent="0.25">
      <c r="A207" s="3">
        <v>1206</v>
      </c>
      <c r="B207" s="3">
        <v>45091</v>
      </c>
      <c r="C207" s="3" t="s">
        <v>386</v>
      </c>
      <c r="D207" s="3" t="s">
        <v>387</v>
      </c>
      <c r="E207" s="3" t="s">
        <v>14</v>
      </c>
      <c r="F207" s="3" t="s">
        <v>34</v>
      </c>
      <c r="G207" s="3" t="s">
        <v>21</v>
      </c>
      <c r="H207" s="3">
        <v>1</v>
      </c>
      <c r="I207" s="3">
        <v>39576.74</v>
      </c>
      <c r="J207" s="3" t="s">
        <v>2618</v>
      </c>
      <c r="K207" s="9">
        <f t="shared" si="6"/>
        <v>3298.0616666666665</v>
      </c>
      <c r="L207" s="8">
        <v>3298.0616666666665</v>
      </c>
      <c r="M207" s="8">
        <f t="shared" si="7"/>
        <v>3298.0616666666665</v>
      </c>
    </row>
    <row r="208" spans="1:13" x14ac:dyDescent="0.25">
      <c r="A208" s="3">
        <v>1207</v>
      </c>
      <c r="B208" s="3">
        <v>45074</v>
      </c>
      <c r="C208" s="3" t="s">
        <v>257</v>
      </c>
      <c r="D208" s="3" t="s">
        <v>388</v>
      </c>
      <c r="E208" s="3" t="s">
        <v>14</v>
      </c>
      <c r="F208" s="3" t="s">
        <v>265</v>
      </c>
      <c r="G208" s="3" t="s">
        <v>26</v>
      </c>
      <c r="H208" s="3">
        <v>13</v>
      </c>
      <c r="I208" s="3">
        <v>31041.23</v>
      </c>
      <c r="J208" s="3" t="s">
        <v>1948</v>
      </c>
      <c r="K208" s="9">
        <f t="shared" si="6"/>
        <v>2586.7691666666665</v>
      </c>
      <c r="L208" s="8">
        <v>2586.7691666666665</v>
      </c>
      <c r="M208" s="8">
        <f t="shared" si="7"/>
        <v>1586.7691666666665</v>
      </c>
    </row>
    <row r="209" spans="1:13" x14ac:dyDescent="0.25">
      <c r="A209" s="3">
        <v>1208</v>
      </c>
      <c r="B209" s="3">
        <v>45089</v>
      </c>
      <c r="C209" s="3" t="s">
        <v>389</v>
      </c>
      <c r="D209" s="3" t="s">
        <v>289</v>
      </c>
      <c r="E209" s="3" t="s">
        <v>24</v>
      </c>
      <c r="F209" s="3" t="s">
        <v>34</v>
      </c>
      <c r="G209" s="3" t="s">
        <v>16</v>
      </c>
      <c r="H209" s="3">
        <v>12</v>
      </c>
      <c r="I209" s="3">
        <v>92895.69</v>
      </c>
      <c r="J209" s="3" t="s">
        <v>2628</v>
      </c>
      <c r="K209" s="9">
        <f t="shared" si="6"/>
        <v>7741.3074999999999</v>
      </c>
      <c r="L209" s="8">
        <v>7741.3074999999999</v>
      </c>
      <c r="M209" s="8">
        <f t="shared" si="7"/>
        <v>5741.3074999999999</v>
      </c>
    </row>
    <row r="210" spans="1:13" x14ac:dyDescent="0.25">
      <c r="A210" s="3">
        <v>1209</v>
      </c>
      <c r="B210" s="3">
        <v>45073</v>
      </c>
      <c r="C210" s="3" t="s">
        <v>390</v>
      </c>
      <c r="D210" s="3" t="s">
        <v>96</v>
      </c>
      <c r="E210" s="3" t="s">
        <v>30</v>
      </c>
      <c r="F210" s="3" t="s">
        <v>205</v>
      </c>
      <c r="G210" s="3" t="s">
        <v>16</v>
      </c>
      <c r="H210" s="3">
        <v>5</v>
      </c>
      <c r="I210" s="3">
        <v>90514.48</v>
      </c>
      <c r="J210" s="3" t="s">
        <v>2633</v>
      </c>
      <c r="K210" s="9">
        <f t="shared" si="6"/>
        <v>7542.873333333333</v>
      </c>
      <c r="L210" s="8">
        <v>7542.873333333333</v>
      </c>
      <c r="M210" s="8">
        <f t="shared" si="7"/>
        <v>5542.873333333333</v>
      </c>
    </row>
    <row r="211" spans="1:13" x14ac:dyDescent="0.25">
      <c r="A211" s="3">
        <v>1210</v>
      </c>
      <c r="B211" s="3">
        <v>45072</v>
      </c>
      <c r="C211" s="3" t="s">
        <v>391</v>
      </c>
      <c r="D211" s="3" t="s">
        <v>392</v>
      </c>
      <c r="E211" s="3" t="s">
        <v>14</v>
      </c>
      <c r="F211" s="3" t="s">
        <v>135</v>
      </c>
      <c r="G211" s="3" t="s">
        <v>21</v>
      </c>
      <c r="H211" s="3">
        <v>10</v>
      </c>
      <c r="I211" s="3">
        <v>32872.71</v>
      </c>
      <c r="J211" s="3" t="s">
        <v>2639</v>
      </c>
      <c r="K211" s="9">
        <f t="shared" si="6"/>
        <v>2739.3924999999999</v>
      </c>
      <c r="L211" s="8">
        <v>2739.3924999999999</v>
      </c>
      <c r="M211" s="8">
        <f t="shared" si="7"/>
        <v>1739.3924999999999</v>
      </c>
    </row>
    <row r="212" spans="1:13" x14ac:dyDescent="0.25">
      <c r="A212" s="3">
        <v>1211</v>
      </c>
      <c r="B212" s="3">
        <v>45110</v>
      </c>
      <c r="C212" s="3" t="s">
        <v>393</v>
      </c>
      <c r="D212" s="3" t="s">
        <v>394</v>
      </c>
      <c r="E212" s="3" t="s">
        <v>30</v>
      </c>
      <c r="F212" s="3" t="s">
        <v>122</v>
      </c>
      <c r="G212" s="3" t="s">
        <v>26</v>
      </c>
      <c r="H212" s="3">
        <v>13</v>
      </c>
      <c r="I212" s="3">
        <v>58137.64</v>
      </c>
      <c r="J212" s="3" t="s">
        <v>2644</v>
      </c>
      <c r="K212" s="9">
        <f t="shared" si="6"/>
        <v>4844.8033333333333</v>
      </c>
      <c r="L212" s="8">
        <v>4844.8033333333333</v>
      </c>
      <c r="M212" s="8">
        <f t="shared" si="7"/>
        <v>4844.8033333333333</v>
      </c>
    </row>
    <row r="213" spans="1:13" x14ac:dyDescent="0.25">
      <c r="A213" s="3">
        <v>1212</v>
      </c>
      <c r="B213" s="3">
        <v>45138</v>
      </c>
      <c r="C213" s="3" t="s">
        <v>39</v>
      </c>
      <c r="D213" s="3" t="s">
        <v>395</v>
      </c>
      <c r="E213" s="3" t="s">
        <v>24</v>
      </c>
      <c r="F213" s="3" t="s">
        <v>101</v>
      </c>
      <c r="G213" s="3" t="s">
        <v>21</v>
      </c>
      <c r="H213" s="3">
        <v>7</v>
      </c>
      <c r="I213" s="3">
        <v>61705.96</v>
      </c>
      <c r="J213" s="3" t="s">
        <v>2443</v>
      </c>
      <c r="K213" s="9">
        <f t="shared" si="6"/>
        <v>5142.163333333333</v>
      </c>
      <c r="L213" s="8">
        <v>5142.163333333333</v>
      </c>
      <c r="M213" s="8">
        <f t="shared" si="7"/>
        <v>3142.163333333333</v>
      </c>
    </row>
    <row r="214" spans="1:13" x14ac:dyDescent="0.25">
      <c r="A214" s="3">
        <v>1213</v>
      </c>
      <c r="B214" s="3">
        <v>45143</v>
      </c>
      <c r="C214" s="3" t="s">
        <v>162</v>
      </c>
      <c r="D214" s="3" t="s">
        <v>149</v>
      </c>
      <c r="E214" s="3" t="s">
        <v>30</v>
      </c>
      <c r="F214" s="3" t="s">
        <v>265</v>
      </c>
      <c r="G214" s="3" t="s">
        <v>26</v>
      </c>
      <c r="H214" s="3">
        <v>12</v>
      </c>
      <c r="I214" s="3">
        <v>57062.31</v>
      </c>
      <c r="J214" s="3" t="s">
        <v>2657</v>
      </c>
      <c r="K214" s="9">
        <f t="shared" si="6"/>
        <v>4755.1925000000001</v>
      </c>
      <c r="L214" s="8">
        <v>4755.1925000000001</v>
      </c>
      <c r="M214" s="8">
        <f t="shared" si="7"/>
        <v>4755.1925000000001</v>
      </c>
    </row>
    <row r="215" spans="1:13" x14ac:dyDescent="0.25">
      <c r="A215" s="3">
        <v>1214</v>
      </c>
      <c r="B215" s="3">
        <v>45086</v>
      </c>
      <c r="C215" s="3" t="s">
        <v>327</v>
      </c>
      <c r="D215" s="3" t="s">
        <v>112</v>
      </c>
      <c r="E215" s="3" t="s">
        <v>30</v>
      </c>
      <c r="F215" s="3" t="s">
        <v>38</v>
      </c>
      <c r="G215" s="3" t="s">
        <v>35</v>
      </c>
      <c r="H215" s="3">
        <v>1</v>
      </c>
      <c r="I215" s="3">
        <v>97383.22</v>
      </c>
      <c r="J215" s="3" t="s">
        <v>2662</v>
      </c>
      <c r="K215" s="9">
        <f t="shared" si="6"/>
        <v>8115.2683333333334</v>
      </c>
      <c r="L215" s="8">
        <v>8115.2683333333334</v>
      </c>
      <c r="M215" s="8">
        <f t="shared" si="7"/>
        <v>6115.2683333333334</v>
      </c>
    </row>
    <row r="216" spans="1:13" x14ac:dyDescent="0.25">
      <c r="A216" s="3">
        <v>1215</v>
      </c>
      <c r="B216" s="3">
        <v>45105</v>
      </c>
      <c r="C216" s="3" t="s">
        <v>396</v>
      </c>
      <c r="D216" s="3" t="s">
        <v>397</v>
      </c>
      <c r="E216" s="3" t="s">
        <v>14</v>
      </c>
      <c r="F216" s="3" t="s">
        <v>84</v>
      </c>
      <c r="G216" s="3" t="s">
        <v>26</v>
      </c>
      <c r="H216" s="3">
        <v>2</v>
      </c>
      <c r="I216" s="3">
        <v>49767.839999999997</v>
      </c>
      <c r="J216" s="3" t="s">
        <v>2668</v>
      </c>
      <c r="K216" s="9">
        <f t="shared" si="6"/>
        <v>4147.32</v>
      </c>
      <c r="L216" s="8">
        <v>4147.32</v>
      </c>
      <c r="M216" s="8">
        <f t="shared" si="7"/>
        <v>4147.32</v>
      </c>
    </row>
    <row r="217" spans="1:13" x14ac:dyDescent="0.25">
      <c r="A217" s="3">
        <v>1216</v>
      </c>
      <c r="B217" s="3">
        <v>45126</v>
      </c>
      <c r="C217" s="3" t="s">
        <v>165</v>
      </c>
      <c r="D217" s="3" t="s">
        <v>398</v>
      </c>
      <c r="E217" s="3" t="s">
        <v>14</v>
      </c>
      <c r="F217" s="3" t="s">
        <v>25</v>
      </c>
      <c r="G217" s="3" t="s">
        <v>21</v>
      </c>
      <c r="H217" s="3">
        <v>16</v>
      </c>
      <c r="I217" s="3">
        <v>69471.8</v>
      </c>
      <c r="J217" s="3" t="s">
        <v>2673</v>
      </c>
      <c r="K217" s="9">
        <f t="shared" si="6"/>
        <v>5789.3166666666666</v>
      </c>
      <c r="L217" s="8">
        <v>5789.3166666666666</v>
      </c>
      <c r="M217" s="8">
        <f t="shared" si="7"/>
        <v>3789.3166666666666</v>
      </c>
    </row>
    <row r="218" spans="1:13" x14ac:dyDescent="0.25">
      <c r="A218" s="3">
        <v>1217</v>
      </c>
      <c r="B218" s="3">
        <v>45070</v>
      </c>
      <c r="C218" s="3" t="s">
        <v>399</v>
      </c>
      <c r="D218" s="3" t="s">
        <v>400</v>
      </c>
      <c r="E218" s="3" t="s">
        <v>14</v>
      </c>
      <c r="F218" s="3" t="s">
        <v>246</v>
      </c>
      <c r="G218" s="3" t="s">
        <v>21</v>
      </c>
      <c r="H218" s="3">
        <v>0</v>
      </c>
      <c r="I218" s="3">
        <v>70410.070000000007</v>
      </c>
      <c r="J218" s="3" t="s">
        <v>2678</v>
      </c>
      <c r="K218" s="9">
        <f t="shared" si="6"/>
        <v>5867.5058333333336</v>
      </c>
      <c r="L218" s="8">
        <v>5867.5058333333336</v>
      </c>
      <c r="M218" s="8">
        <f t="shared" si="7"/>
        <v>3867.5058333333336</v>
      </c>
    </row>
    <row r="219" spans="1:13" x14ac:dyDescent="0.25">
      <c r="A219" s="3">
        <v>1218</v>
      </c>
      <c r="B219" s="3">
        <v>45067</v>
      </c>
      <c r="C219" s="3" t="s">
        <v>150</v>
      </c>
      <c r="D219" s="3" t="s">
        <v>401</v>
      </c>
      <c r="E219" s="3" t="s">
        <v>30</v>
      </c>
      <c r="F219" s="3" t="s">
        <v>290</v>
      </c>
      <c r="G219" s="3" t="s">
        <v>21</v>
      </c>
      <c r="H219" s="3">
        <v>8</v>
      </c>
      <c r="I219" s="3">
        <v>88021.98</v>
      </c>
      <c r="J219" s="3" t="s">
        <v>2683</v>
      </c>
      <c r="K219" s="9">
        <f t="shared" si="6"/>
        <v>7335.165</v>
      </c>
      <c r="L219" s="8">
        <v>7335.165</v>
      </c>
      <c r="M219" s="8">
        <f t="shared" si="7"/>
        <v>5335.165</v>
      </c>
    </row>
    <row r="220" spans="1:13" x14ac:dyDescent="0.25">
      <c r="A220" s="3">
        <v>1219</v>
      </c>
      <c r="B220" s="3">
        <v>45075</v>
      </c>
      <c r="C220" s="3" t="s">
        <v>70</v>
      </c>
      <c r="D220" s="3" t="s">
        <v>402</v>
      </c>
      <c r="E220" s="3" t="s">
        <v>14</v>
      </c>
      <c r="F220" s="3" t="s">
        <v>189</v>
      </c>
      <c r="G220" s="3" t="s">
        <v>35</v>
      </c>
      <c r="H220" s="3">
        <v>14</v>
      </c>
      <c r="I220" s="3">
        <v>94924.92</v>
      </c>
      <c r="J220" s="3" t="s">
        <v>1446</v>
      </c>
      <c r="K220" s="9">
        <f t="shared" si="6"/>
        <v>7910.41</v>
      </c>
      <c r="L220" s="8">
        <v>7910.41</v>
      </c>
      <c r="M220" s="8">
        <f t="shared" si="7"/>
        <v>5910.41</v>
      </c>
    </row>
    <row r="221" spans="1:13" x14ac:dyDescent="0.25">
      <c r="A221" s="3">
        <v>1220</v>
      </c>
      <c r="B221" s="3">
        <v>45057</v>
      </c>
      <c r="C221" s="3" t="s">
        <v>393</v>
      </c>
      <c r="D221" s="3" t="s">
        <v>403</v>
      </c>
      <c r="E221" s="3" t="s">
        <v>14</v>
      </c>
      <c r="F221" s="3" t="s">
        <v>145</v>
      </c>
      <c r="G221" s="3" t="s">
        <v>21</v>
      </c>
      <c r="H221" s="3">
        <v>0</v>
      </c>
      <c r="I221" s="3">
        <v>53514.16</v>
      </c>
      <c r="J221" s="3" t="s">
        <v>2694</v>
      </c>
      <c r="K221" s="9">
        <f t="shared" si="6"/>
        <v>4459.5133333333333</v>
      </c>
      <c r="L221" s="8">
        <v>4459.5133333333333</v>
      </c>
      <c r="M221" s="8">
        <f t="shared" si="7"/>
        <v>4459.5133333333333</v>
      </c>
    </row>
    <row r="222" spans="1:13" x14ac:dyDescent="0.25">
      <c r="A222" s="3">
        <v>1221</v>
      </c>
      <c r="B222" s="3">
        <v>45078</v>
      </c>
      <c r="C222" s="3" t="s">
        <v>404</v>
      </c>
      <c r="D222" s="3" t="s">
        <v>405</v>
      </c>
      <c r="E222" s="3" t="s">
        <v>24</v>
      </c>
      <c r="F222" s="3" t="s">
        <v>132</v>
      </c>
      <c r="G222" s="3" t="s">
        <v>26</v>
      </c>
      <c r="H222" s="3">
        <v>17</v>
      </c>
      <c r="I222" s="3">
        <v>45645.96</v>
      </c>
      <c r="J222" s="3" t="s">
        <v>2700</v>
      </c>
      <c r="K222" s="9">
        <f t="shared" si="6"/>
        <v>3803.83</v>
      </c>
      <c r="L222" s="8">
        <v>3803.83</v>
      </c>
      <c r="M222" s="8">
        <f t="shared" si="7"/>
        <v>3803.83</v>
      </c>
    </row>
    <row r="223" spans="1:13" x14ac:dyDescent="0.25">
      <c r="A223" s="3">
        <v>1222</v>
      </c>
      <c r="B223" s="3">
        <v>45092</v>
      </c>
      <c r="C223" s="3" t="s">
        <v>87</v>
      </c>
      <c r="D223" s="3" t="s">
        <v>383</v>
      </c>
      <c r="E223" s="3" t="s">
        <v>30</v>
      </c>
      <c r="F223" s="3" t="s">
        <v>94</v>
      </c>
      <c r="G223" s="3" t="s">
        <v>16</v>
      </c>
      <c r="H223" s="3">
        <v>0</v>
      </c>
      <c r="I223" s="3">
        <v>71881.259999999995</v>
      </c>
      <c r="J223" s="3" t="s">
        <v>1453</v>
      </c>
      <c r="K223" s="9">
        <f t="shared" si="6"/>
        <v>5990.1049999999996</v>
      </c>
      <c r="L223" s="8">
        <v>5990.1049999999996</v>
      </c>
      <c r="M223" s="8">
        <f t="shared" si="7"/>
        <v>3990.1049999999996</v>
      </c>
    </row>
    <row r="224" spans="1:13" x14ac:dyDescent="0.25">
      <c r="A224" s="3">
        <v>1223</v>
      </c>
      <c r="B224" s="3">
        <v>45095</v>
      </c>
      <c r="C224" s="3" t="s">
        <v>50</v>
      </c>
      <c r="D224" s="3" t="s">
        <v>406</v>
      </c>
      <c r="E224" s="3" t="s">
        <v>14</v>
      </c>
      <c r="F224" s="3" t="s">
        <v>173</v>
      </c>
      <c r="G224" s="3" t="s">
        <v>35</v>
      </c>
      <c r="H224" s="3">
        <v>8</v>
      </c>
      <c r="I224" s="3">
        <v>87687.360000000001</v>
      </c>
      <c r="J224" s="3" t="s">
        <v>2110</v>
      </c>
      <c r="K224" s="9">
        <f t="shared" si="6"/>
        <v>7307.28</v>
      </c>
      <c r="L224" s="8">
        <v>7307.28</v>
      </c>
      <c r="M224" s="8">
        <f t="shared" si="7"/>
        <v>5307.28</v>
      </c>
    </row>
    <row r="225" spans="1:13" x14ac:dyDescent="0.25">
      <c r="A225" s="3">
        <v>1224</v>
      </c>
      <c r="B225" s="3">
        <v>45072</v>
      </c>
      <c r="C225" s="3" t="s">
        <v>158</v>
      </c>
      <c r="D225" s="3" t="s">
        <v>407</v>
      </c>
      <c r="E225" s="3" t="s">
        <v>14</v>
      </c>
      <c r="F225" s="3" t="s">
        <v>61</v>
      </c>
      <c r="G225" s="3" t="s">
        <v>21</v>
      </c>
      <c r="H225" s="3">
        <v>17</v>
      </c>
      <c r="I225" s="3">
        <v>83305.48</v>
      </c>
      <c r="J225" s="3" t="s">
        <v>2716</v>
      </c>
      <c r="K225" s="9">
        <f t="shared" si="6"/>
        <v>6942.123333333333</v>
      </c>
      <c r="L225" s="8">
        <v>6942.123333333333</v>
      </c>
      <c r="M225" s="8">
        <f t="shared" si="7"/>
        <v>4942.123333333333</v>
      </c>
    </row>
    <row r="226" spans="1:13" x14ac:dyDescent="0.25">
      <c r="A226" s="3">
        <v>1225</v>
      </c>
      <c r="B226" s="3">
        <v>45096</v>
      </c>
      <c r="C226" s="3" t="s">
        <v>408</v>
      </c>
      <c r="D226" s="3" t="s">
        <v>409</v>
      </c>
      <c r="E226" s="3" t="s">
        <v>14</v>
      </c>
      <c r="F226" s="3" t="s">
        <v>49</v>
      </c>
      <c r="G226" s="3" t="s">
        <v>21</v>
      </c>
      <c r="H226" s="3">
        <v>15</v>
      </c>
      <c r="I226" s="3">
        <v>41396.03</v>
      </c>
      <c r="J226" s="3" t="s">
        <v>2720</v>
      </c>
      <c r="K226" s="9">
        <f t="shared" si="6"/>
        <v>3449.6691666666666</v>
      </c>
      <c r="L226" s="8">
        <v>3449.6691666666666</v>
      </c>
      <c r="M226" s="8">
        <f t="shared" si="7"/>
        <v>3449.6691666666666</v>
      </c>
    </row>
    <row r="227" spans="1:13" x14ac:dyDescent="0.25">
      <c r="A227" s="3">
        <v>1226</v>
      </c>
      <c r="B227" s="3">
        <v>45063</v>
      </c>
      <c r="C227" s="3" t="s">
        <v>28</v>
      </c>
      <c r="D227" s="3" t="s">
        <v>410</v>
      </c>
      <c r="E227" s="3" t="s">
        <v>14</v>
      </c>
      <c r="F227" s="3" t="s">
        <v>129</v>
      </c>
      <c r="G227" s="3" t="s">
        <v>16</v>
      </c>
      <c r="H227" s="3">
        <v>12</v>
      </c>
      <c r="I227" s="3">
        <v>91842.33</v>
      </c>
      <c r="J227" s="3" t="s">
        <v>1531</v>
      </c>
      <c r="K227" s="9">
        <f t="shared" si="6"/>
        <v>7653.5275000000001</v>
      </c>
      <c r="L227" s="8">
        <v>7653.5275000000001</v>
      </c>
      <c r="M227" s="8">
        <f t="shared" si="7"/>
        <v>5653.5275000000001</v>
      </c>
    </row>
    <row r="228" spans="1:13" x14ac:dyDescent="0.25">
      <c r="A228" s="3">
        <v>1227</v>
      </c>
      <c r="B228" s="3">
        <v>45123</v>
      </c>
      <c r="C228" s="3" t="s">
        <v>194</v>
      </c>
      <c r="D228" s="3" t="s">
        <v>137</v>
      </c>
      <c r="E228" s="3" t="s">
        <v>30</v>
      </c>
      <c r="F228" s="3" t="s">
        <v>164</v>
      </c>
      <c r="G228" s="3" t="s">
        <v>26</v>
      </c>
      <c r="H228" s="3">
        <v>9</v>
      </c>
      <c r="I228" s="3">
        <v>71029.960000000006</v>
      </c>
      <c r="J228" s="3" t="s">
        <v>2731</v>
      </c>
      <c r="K228" s="9">
        <f t="shared" si="6"/>
        <v>5919.1633333333339</v>
      </c>
      <c r="L228" s="8">
        <v>5919.1633333333339</v>
      </c>
      <c r="M228" s="8">
        <f t="shared" si="7"/>
        <v>3919.1633333333339</v>
      </c>
    </row>
    <row r="229" spans="1:13" x14ac:dyDescent="0.25">
      <c r="A229" s="3">
        <v>1228</v>
      </c>
      <c r="B229" s="3">
        <v>45079</v>
      </c>
      <c r="C229" s="3" t="s">
        <v>12</v>
      </c>
      <c r="D229" s="3" t="s">
        <v>206</v>
      </c>
      <c r="E229" s="3" t="s">
        <v>24</v>
      </c>
      <c r="F229" s="3" t="s">
        <v>31</v>
      </c>
      <c r="G229" s="3" t="s">
        <v>26</v>
      </c>
      <c r="H229" s="3">
        <v>3</v>
      </c>
      <c r="I229" s="3">
        <v>50234.39</v>
      </c>
      <c r="J229" s="3" t="s">
        <v>2546</v>
      </c>
      <c r="K229" s="9">
        <f t="shared" si="6"/>
        <v>4186.1991666666663</v>
      </c>
      <c r="L229" s="8">
        <v>4186.1991666666663</v>
      </c>
      <c r="M229" s="8">
        <f t="shared" si="7"/>
        <v>4186.1991666666663</v>
      </c>
    </row>
    <row r="230" spans="1:13" x14ac:dyDescent="0.25">
      <c r="A230" s="3">
        <v>1229</v>
      </c>
      <c r="B230" s="3">
        <v>45117</v>
      </c>
      <c r="C230" s="3" t="s">
        <v>41</v>
      </c>
      <c r="D230" s="3" t="s">
        <v>411</v>
      </c>
      <c r="E230" s="3" t="s">
        <v>30</v>
      </c>
      <c r="F230" s="3" t="s">
        <v>119</v>
      </c>
      <c r="G230" s="3" t="s">
        <v>26</v>
      </c>
      <c r="H230" s="3">
        <v>12</v>
      </c>
      <c r="I230" s="3">
        <v>75262.23</v>
      </c>
      <c r="J230" s="3" t="s">
        <v>1847</v>
      </c>
      <c r="K230" s="9">
        <f t="shared" si="6"/>
        <v>6271.8525</v>
      </c>
      <c r="L230" s="8">
        <v>6271.8525</v>
      </c>
      <c r="M230" s="8">
        <f t="shared" si="7"/>
        <v>4271.8525</v>
      </c>
    </row>
    <row r="231" spans="1:13" x14ac:dyDescent="0.25">
      <c r="A231" s="3">
        <v>1230</v>
      </c>
      <c r="B231" s="3">
        <v>45132</v>
      </c>
      <c r="C231" s="3" t="s">
        <v>256</v>
      </c>
      <c r="D231" s="3" t="s">
        <v>332</v>
      </c>
      <c r="E231" s="3" t="s">
        <v>30</v>
      </c>
      <c r="F231" s="3" t="s">
        <v>72</v>
      </c>
      <c r="G231" s="3" t="s">
        <v>21</v>
      </c>
      <c r="H231" s="3">
        <v>15</v>
      </c>
      <c r="I231" s="3">
        <v>58625.22</v>
      </c>
      <c r="J231" s="3" t="s">
        <v>1627</v>
      </c>
      <c r="K231" s="9">
        <f t="shared" si="6"/>
        <v>4885.4350000000004</v>
      </c>
      <c r="L231" s="8">
        <v>4885.4350000000004</v>
      </c>
      <c r="M231" s="8">
        <f t="shared" si="7"/>
        <v>4885.4350000000004</v>
      </c>
    </row>
    <row r="232" spans="1:13" x14ac:dyDescent="0.25">
      <c r="A232" s="3">
        <v>1231</v>
      </c>
      <c r="B232" s="3">
        <v>45094</v>
      </c>
      <c r="C232" s="3" t="s">
        <v>178</v>
      </c>
      <c r="D232" s="3" t="s">
        <v>412</v>
      </c>
      <c r="E232" s="3" t="s">
        <v>14</v>
      </c>
      <c r="F232" s="3" t="s">
        <v>264</v>
      </c>
      <c r="G232" s="3" t="s">
        <v>21</v>
      </c>
      <c r="H232" s="3">
        <v>8</v>
      </c>
      <c r="I232" s="3">
        <v>40387.93</v>
      </c>
      <c r="J232" s="3" t="s">
        <v>2397</v>
      </c>
      <c r="K232" s="9">
        <f t="shared" si="6"/>
        <v>3365.6608333333334</v>
      </c>
      <c r="L232" s="8">
        <v>3365.6608333333334</v>
      </c>
      <c r="M232" s="8">
        <f t="shared" si="7"/>
        <v>3365.6608333333334</v>
      </c>
    </row>
    <row r="233" spans="1:13" x14ac:dyDescent="0.25">
      <c r="A233" s="3">
        <v>1232</v>
      </c>
      <c r="B233" s="3">
        <v>45139</v>
      </c>
      <c r="C233" s="3" t="s">
        <v>177</v>
      </c>
      <c r="D233" s="3" t="s">
        <v>413</v>
      </c>
      <c r="E233" s="3" t="s">
        <v>30</v>
      </c>
      <c r="F233" s="3" t="s">
        <v>265</v>
      </c>
      <c r="G233" s="3" t="s">
        <v>16</v>
      </c>
      <c r="H233" s="3">
        <v>17</v>
      </c>
      <c r="I233" s="3">
        <v>45945.83</v>
      </c>
      <c r="J233" s="3" t="s">
        <v>2057</v>
      </c>
      <c r="K233" s="9">
        <f t="shared" si="6"/>
        <v>3828.8191666666667</v>
      </c>
      <c r="L233" s="8">
        <v>3828.8191666666667</v>
      </c>
      <c r="M233" s="8">
        <f t="shared" si="7"/>
        <v>3828.8191666666667</v>
      </c>
    </row>
    <row r="234" spans="1:13" x14ac:dyDescent="0.25">
      <c r="A234" s="3">
        <v>1233</v>
      </c>
      <c r="B234" s="3">
        <v>45132</v>
      </c>
      <c r="C234" s="3" t="s">
        <v>266</v>
      </c>
      <c r="D234" s="3" t="s">
        <v>414</v>
      </c>
      <c r="E234" s="3" t="s">
        <v>24</v>
      </c>
      <c r="F234" s="3" t="s">
        <v>72</v>
      </c>
      <c r="G234" s="3" t="s">
        <v>26</v>
      </c>
      <c r="H234" s="3">
        <v>1</v>
      </c>
      <c r="I234" s="3">
        <v>79922.87</v>
      </c>
      <c r="J234" s="3" t="s">
        <v>2762</v>
      </c>
      <c r="K234" s="9">
        <f t="shared" si="6"/>
        <v>6660.2391666666663</v>
      </c>
      <c r="L234" s="8">
        <v>6660.2391666666663</v>
      </c>
      <c r="M234" s="8">
        <f t="shared" si="7"/>
        <v>4660.2391666666663</v>
      </c>
    </row>
    <row r="235" spans="1:13" x14ac:dyDescent="0.25">
      <c r="A235" s="3">
        <v>1234</v>
      </c>
      <c r="B235" s="3">
        <v>45141</v>
      </c>
      <c r="C235" s="3" t="s">
        <v>216</v>
      </c>
      <c r="D235" s="3" t="s">
        <v>225</v>
      </c>
      <c r="E235" s="3" t="s">
        <v>30</v>
      </c>
      <c r="F235" s="3" t="s">
        <v>84</v>
      </c>
      <c r="G235" s="3" t="s">
        <v>16</v>
      </c>
      <c r="H235" s="3">
        <v>20</v>
      </c>
      <c r="I235" s="3">
        <v>99107.45</v>
      </c>
      <c r="J235" s="3" t="s">
        <v>2768</v>
      </c>
      <c r="K235" s="9">
        <f t="shared" si="6"/>
        <v>8258.9541666666664</v>
      </c>
      <c r="L235" s="8">
        <v>8258.9541666666664</v>
      </c>
      <c r="M235" s="8">
        <f t="shared" si="7"/>
        <v>6258.9541666666664</v>
      </c>
    </row>
    <row r="236" spans="1:13" x14ac:dyDescent="0.25">
      <c r="A236" s="3">
        <v>1235</v>
      </c>
      <c r="B236" s="3">
        <v>45054</v>
      </c>
      <c r="C236" s="3" t="s">
        <v>300</v>
      </c>
      <c r="D236" s="3" t="s">
        <v>415</v>
      </c>
      <c r="E236" s="3" t="s">
        <v>24</v>
      </c>
      <c r="F236" s="3" t="s">
        <v>363</v>
      </c>
      <c r="G236" s="3" t="s">
        <v>35</v>
      </c>
      <c r="H236" s="3">
        <v>8</v>
      </c>
      <c r="I236" s="3">
        <v>58722.73</v>
      </c>
      <c r="J236" s="3" t="s">
        <v>2280</v>
      </c>
      <c r="K236" s="9">
        <f t="shared" si="6"/>
        <v>4893.5608333333339</v>
      </c>
      <c r="L236" s="8">
        <v>4893.5608333333339</v>
      </c>
      <c r="M236" s="8">
        <f t="shared" si="7"/>
        <v>4893.5608333333339</v>
      </c>
    </row>
    <row r="237" spans="1:13" x14ac:dyDescent="0.25">
      <c r="A237" s="3">
        <v>1236</v>
      </c>
      <c r="B237" s="3">
        <v>45086</v>
      </c>
      <c r="C237" s="3" t="s">
        <v>416</v>
      </c>
      <c r="D237" s="3" t="s">
        <v>398</v>
      </c>
      <c r="E237" s="3" t="s">
        <v>14</v>
      </c>
      <c r="F237" s="3" t="s">
        <v>167</v>
      </c>
      <c r="G237" s="3" t="s">
        <v>21</v>
      </c>
      <c r="H237" s="3">
        <v>10</v>
      </c>
      <c r="I237" s="3">
        <v>71401.83</v>
      </c>
      <c r="J237" s="3" t="s">
        <v>2779</v>
      </c>
      <c r="K237" s="9">
        <f t="shared" si="6"/>
        <v>5950.1525000000001</v>
      </c>
      <c r="L237" s="8">
        <v>5950.1525000000001</v>
      </c>
      <c r="M237" s="8">
        <f t="shared" si="7"/>
        <v>3950.1525000000001</v>
      </c>
    </row>
    <row r="238" spans="1:13" x14ac:dyDescent="0.25">
      <c r="A238" s="3">
        <v>1237</v>
      </c>
      <c r="B238" s="3">
        <v>45123</v>
      </c>
      <c r="C238" s="3" t="s">
        <v>393</v>
      </c>
      <c r="D238" s="3" t="s">
        <v>225</v>
      </c>
      <c r="E238" s="3" t="s">
        <v>30</v>
      </c>
      <c r="F238" s="3" t="s">
        <v>46</v>
      </c>
      <c r="G238" s="3" t="s">
        <v>21</v>
      </c>
      <c r="H238" s="3">
        <v>8</v>
      </c>
      <c r="I238" s="3">
        <v>78848.67</v>
      </c>
      <c r="J238" s="3" t="s">
        <v>2784</v>
      </c>
      <c r="K238" s="9">
        <f t="shared" si="6"/>
        <v>6570.7224999999999</v>
      </c>
      <c r="L238" s="8">
        <v>6570.7224999999999</v>
      </c>
      <c r="M238" s="8">
        <f t="shared" si="7"/>
        <v>4570.7224999999999</v>
      </c>
    </row>
    <row r="239" spans="1:13" x14ac:dyDescent="0.25">
      <c r="A239" s="3">
        <v>1238</v>
      </c>
      <c r="B239" s="3">
        <v>45090</v>
      </c>
      <c r="C239" s="3" t="s">
        <v>417</v>
      </c>
      <c r="D239" s="3" t="s">
        <v>418</v>
      </c>
      <c r="E239" s="3" t="s">
        <v>30</v>
      </c>
      <c r="F239" s="3" t="s">
        <v>142</v>
      </c>
      <c r="G239" s="3" t="s">
        <v>16</v>
      </c>
      <c r="H239" s="3">
        <v>17</v>
      </c>
      <c r="I239" s="3">
        <v>90711.05</v>
      </c>
      <c r="J239" s="3" t="s">
        <v>2261</v>
      </c>
      <c r="K239" s="9">
        <f t="shared" si="6"/>
        <v>7559.2541666666666</v>
      </c>
      <c r="L239" s="8">
        <v>7559.2541666666666</v>
      </c>
      <c r="M239" s="8">
        <f t="shared" si="7"/>
        <v>5559.2541666666666</v>
      </c>
    </row>
    <row r="240" spans="1:13" x14ac:dyDescent="0.25">
      <c r="A240" s="3">
        <v>1239</v>
      </c>
      <c r="B240" s="3">
        <v>45075</v>
      </c>
      <c r="C240" s="3" t="s">
        <v>56</v>
      </c>
      <c r="D240" s="3" t="s">
        <v>419</v>
      </c>
      <c r="E240" s="3" t="s">
        <v>30</v>
      </c>
      <c r="F240" s="3" t="s">
        <v>229</v>
      </c>
      <c r="G240" s="3" t="s">
        <v>26</v>
      </c>
      <c r="H240" s="3">
        <v>15</v>
      </c>
      <c r="I240" s="3">
        <v>37213.42</v>
      </c>
      <c r="J240" s="3" t="s">
        <v>1767</v>
      </c>
      <c r="K240" s="9">
        <f t="shared" si="6"/>
        <v>3101.1183333333333</v>
      </c>
      <c r="L240" s="8">
        <v>3101.1183333333333</v>
      </c>
      <c r="M240" s="8">
        <f t="shared" si="7"/>
        <v>3101.1183333333333</v>
      </c>
    </row>
    <row r="241" spans="1:13" x14ac:dyDescent="0.25">
      <c r="A241" s="3">
        <v>1240</v>
      </c>
      <c r="B241" s="3">
        <v>45116</v>
      </c>
      <c r="C241" s="3" t="s">
        <v>379</v>
      </c>
      <c r="D241" s="3" t="s">
        <v>420</v>
      </c>
      <c r="E241" s="3" t="s">
        <v>30</v>
      </c>
      <c r="F241" s="3" t="s">
        <v>34</v>
      </c>
      <c r="G241" s="3" t="s">
        <v>26</v>
      </c>
      <c r="H241" s="3">
        <v>0</v>
      </c>
      <c r="I241" s="3">
        <v>31240.57</v>
      </c>
      <c r="J241" s="3" t="s">
        <v>2799</v>
      </c>
      <c r="K241" s="9">
        <f t="shared" si="6"/>
        <v>2603.3808333333332</v>
      </c>
      <c r="L241" s="8">
        <v>2603.3808333333332</v>
      </c>
      <c r="M241" s="8">
        <f t="shared" si="7"/>
        <v>1603.3808333333332</v>
      </c>
    </row>
    <row r="242" spans="1:13" x14ac:dyDescent="0.25">
      <c r="A242" s="3">
        <v>1241</v>
      </c>
      <c r="B242" s="3">
        <v>45073</v>
      </c>
      <c r="C242" s="3" t="s">
        <v>421</v>
      </c>
      <c r="D242" s="3" t="s">
        <v>422</v>
      </c>
      <c r="E242" s="3" t="s">
        <v>14</v>
      </c>
      <c r="F242" s="3" t="s">
        <v>170</v>
      </c>
      <c r="G242" s="3" t="s">
        <v>21</v>
      </c>
      <c r="H242" s="3">
        <v>3</v>
      </c>
      <c r="I242" s="3">
        <v>51777.54</v>
      </c>
      <c r="J242" s="3" t="s">
        <v>2483</v>
      </c>
      <c r="K242" s="9">
        <f t="shared" si="6"/>
        <v>4314.7950000000001</v>
      </c>
      <c r="L242" s="8">
        <v>4314.7950000000001</v>
      </c>
      <c r="M242" s="8">
        <f t="shared" si="7"/>
        <v>4314.7950000000001</v>
      </c>
    </row>
    <row r="243" spans="1:13" x14ac:dyDescent="0.25">
      <c r="A243" s="3">
        <v>1242</v>
      </c>
      <c r="B243" s="3">
        <v>45066</v>
      </c>
      <c r="C243" s="3" t="s">
        <v>423</v>
      </c>
      <c r="D243" s="3" t="s">
        <v>355</v>
      </c>
      <c r="E243" s="3" t="s">
        <v>24</v>
      </c>
      <c r="F243" s="3" t="s">
        <v>424</v>
      </c>
      <c r="G243" s="3" t="s">
        <v>16</v>
      </c>
      <c r="H243" s="3">
        <v>20</v>
      </c>
      <c r="I243" s="3">
        <v>66853.08</v>
      </c>
      <c r="J243" s="3" t="s">
        <v>2811</v>
      </c>
      <c r="K243" s="9">
        <f t="shared" si="6"/>
        <v>5571.09</v>
      </c>
      <c r="L243" s="8">
        <v>5571.09</v>
      </c>
      <c r="M243" s="8">
        <f t="shared" si="7"/>
        <v>3571.09</v>
      </c>
    </row>
    <row r="244" spans="1:13" x14ac:dyDescent="0.25">
      <c r="A244" s="3">
        <v>1243</v>
      </c>
      <c r="B244" s="3">
        <v>45103</v>
      </c>
      <c r="C244" s="3" t="s">
        <v>136</v>
      </c>
      <c r="D244" s="3" t="s">
        <v>88</v>
      </c>
      <c r="E244" s="3" t="s">
        <v>14</v>
      </c>
      <c r="F244" s="3" t="s">
        <v>129</v>
      </c>
      <c r="G244" s="3" t="s">
        <v>21</v>
      </c>
      <c r="H244" s="3">
        <v>1</v>
      </c>
      <c r="I244" s="3">
        <v>54604.07</v>
      </c>
      <c r="J244" s="3" t="s">
        <v>2818</v>
      </c>
      <c r="K244" s="9">
        <f t="shared" si="6"/>
        <v>4550.3391666666666</v>
      </c>
      <c r="L244" s="8">
        <v>4550.3391666666666</v>
      </c>
      <c r="M244" s="8">
        <f t="shared" si="7"/>
        <v>4550.3391666666666</v>
      </c>
    </row>
    <row r="245" spans="1:13" x14ac:dyDescent="0.25">
      <c r="A245" s="3">
        <v>1244</v>
      </c>
      <c r="B245" s="3">
        <v>45085</v>
      </c>
      <c r="C245" s="3" t="s">
        <v>357</v>
      </c>
      <c r="D245" s="3" t="s">
        <v>425</v>
      </c>
      <c r="E245" s="3" t="s">
        <v>14</v>
      </c>
      <c r="F245" s="3" t="s">
        <v>38</v>
      </c>
      <c r="G245" s="3" t="s">
        <v>26</v>
      </c>
      <c r="H245" s="3">
        <v>2</v>
      </c>
      <c r="I245" s="3">
        <v>87826.86</v>
      </c>
      <c r="J245" s="3" t="s">
        <v>2825</v>
      </c>
      <c r="K245" s="9">
        <f t="shared" si="6"/>
        <v>7318.9049999999997</v>
      </c>
      <c r="L245" s="8">
        <v>7318.9049999999997</v>
      </c>
      <c r="M245" s="8">
        <f t="shared" si="7"/>
        <v>5318.9049999999997</v>
      </c>
    </row>
    <row r="246" spans="1:13" x14ac:dyDescent="0.25">
      <c r="A246" s="3">
        <v>1245</v>
      </c>
      <c r="B246" s="3">
        <v>45056</v>
      </c>
      <c r="C246" s="3" t="s">
        <v>215</v>
      </c>
      <c r="D246" s="3" t="s">
        <v>103</v>
      </c>
      <c r="E246" s="3" t="s">
        <v>14</v>
      </c>
      <c r="F246" s="3" t="s">
        <v>176</v>
      </c>
      <c r="G246" s="3" t="s">
        <v>26</v>
      </c>
      <c r="H246" s="3">
        <v>9</v>
      </c>
      <c r="I246" s="3">
        <v>59817.04</v>
      </c>
      <c r="J246" s="3" t="s">
        <v>2831</v>
      </c>
      <c r="K246" s="9">
        <f t="shared" si="6"/>
        <v>4984.7533333333331</v>
      </c>
      <c r="L246" s="8">
        <v>4984.7533333333331</v>
      </c>
      <c r="M246" s="8">
        <f t="shared" si="7"/>
        <v>4984.7533333333331</v>
      </c>
    </row>
    <row r="247" spans="1:13" x14ac:dyDescent="0.25">
      <c r="A247" s="3">
        <v>1246</v>
      </c>
      <c r="B247" s="3">
        <v>45101</v>
      </c>
      <c r="C247" s="3" t="s">
        <v>213</v>
      </c>
      <c r="D247" s="3" t="s">
        <v>426</v>
      </c>
      <c r="E247" s="3" t="s">
        <v>30</v>
      </c>
      <c r="F247" s="3" t="s">
        <v>132</v>
      </c>
      <c r="G247" s="3" t="s">
        <v>26</v>
      </c>
      <c r="H247" s="3">
        <v>3</v>
      </c>
      <c r="I247" s="3">
        <v>86944.46</v>
      </c>
      <c r="J247" s="3" t="s">
        <v>2837</v>
      </c>
      <c r="K247" s="9">
        <f t="shared" si="6"/>
        <v>7245.3716666666669</v>
      </c>
      <c r="L247" s="8">
        <v>7245.3716666666669</v>
      </c>
      <c r="M247" s="8">
        <f t="shared" si="7"/>
        <v>5245.3716666666669</v>
      </c>
    </row>
    <row r="248" spans="1:13" x14ac:dyDescent="0.25">
      <c r="A248" s="3">
        <v>1247</v>
      </c>
      <c r="B248" s="3">
        <v>45069</v>
      </c>
      <c r="C248" s="3" t="s">
        <v>427</v>
      </c>
      <c r="D248" s="3" t="s">
        <v>358</v>
      </c>
      <c r="E248" s="3" t="s">
        <v>24</v>
      </c>
      <c r="F248" s="3" t="s">
        <v>119</v>
      </c>
      <c r="G248" s="3" t="s">
        <v>21</v>
      </c>
      <c r="H248" s="3">
        <v>7</v>
      </c>
      <c r="I248" s="3">
        <v>44616.58</v>
      </c>
      <c r="J248" s="3" t="s">
        <v>2273</v>
      </c>
      <c r="K248" s="9">
        <f t="shared" si="6"/>
        <v>3718.0483333333336</v>
      </c>
      <c r="L248" s="8">
        <v>3718.0483333333336</v>
      </c>
      <c r="M248" s="8">
        <f t="shared" si="7"/>
        <v>3718.0483333333336</v>
      </c>
    </row>
    <row r="249" spans="1:13" x14ac:dyDescent="0.25">
      <c r="A249" s="3">
        <v>1248</v>
      </c>
      <c r="B249" s="3">
        <v>45079</v>
      </c>
      <c r="C249" s="3" t="s">
        <v>106</v>
      </c>
      <c r="D249" s="3" t="s">
        <v>428</v>
      </c>
      <c r="E249" s="3" t="s">
        <v>24</v>
      </c>
      <c r="F249" s="3" t="s">
        <v>46</v>
      </c>
      <c r="G249" s="3" t="s">
        <v>35</v>
      </c>
      <c r="H249" s="3">
        <v>10</v>
      </c>
      <c r="I249" s="3">
        <v>79838.5</v>
      </c>
      <c r="J249" s="3" t="s">
        <v>2846</v>
      </c>
      <c r="K249" s="9">
        <f t="shared" si="6"/>
        <v>6653.208333333333</v>
      </c>
      <c r="L249" s="8">
        <v>6653.208333333333</v>
      </c>
      <c r="M249" s="8">
        <f t="shared" si="7"/>
        <v>4653.208333333333</v>
      </c>
    </row>
    <row r="250" spans="1:13" x14ac:dyDescent="0.25">
      <c r="A250" s="3">
        <v>1249</v>
      </c>
      <c r="B250" s="3">
        <v>45060</v>
      </c>
      <c r="C250" s="3" t="s">
        <v>303</v>
      </c>
      <c r="D250" s="3" t="s">
        <v>429</v>
      </c>
      <c r="E250" s="3" t="s">
        <v>14</v>
      </c>
      <c r="F250" s="3" t="s">
        <v>170</v>
      </c>
      <c r="G250" s="3" t="s">
        <v>16</v>
      </c>
      <c r="H250" s="3">
        <v>3</v>
      </c>
      <c r="I250" s="3">
        <v>73642.55</v>
      </c>
      <c r="J250" s="3" t="s">
        <v>1621</v>
      </c>
      <c r="K250" s="9">
        <f t="shared" si="6"/>
        <v>6136.8791666666666</v>
      </c>
      <c r="L250" s="8">
        <v>6136.8791666666666</v>
      </c>
      <c r="M250" s="8">
        <f t="shared" si="7"/>
        <v>4136.8791666666666</v>
      </c>
    </row>
    <row r="251" spans="1:13" x14ac:dyDescent="0.25">
      <c r="A251" s="3">
        <v>1250</v>
      </c>
      <c r="B251" s="3">
        <v>45113</v>
      </c>
      <c r="C251" s="3" t="s">
        <v>430</v>
      </c>
      <c r="D251" s="3" t="s">
        <v>103</v>
      </c>
      <c r="E251" s="3" t="s">
        <v>14</v>
      </c>
      <c r="F251" s="3" t="s">
        <v>20</v>
      </c>
      <c r="G251" s="3" t="s">
        <v>16</v>
      </c>
      <c r="H251" s="3">
        <v>3</v>
      </c>
      <c r="I251" s="3">
        <v>55230.78</v>
      </c>
      <c r="J251" s="3" t="s">
        <v>1578</v>
      </c>
      <c r="K251" s="9">
        <f t="shared" si="6"/>
        <v>4602.5649999999996</v>
      </c>
      <c r="L251" s="8">
        <v>4602.5649999999996</v>
      </c>
      <c r="M251" s="8">
        <f t="shared" si="7"/>
        <v>4602.5649999999996</v>
      </c>
    </row>
    <row r="252" spans="1:13" x14ac:dyDescent="0.25">
      <c r="A252" s="3">
        <v>1251</v>
      </c>
      <c r="B252" s="3">
        <v>45107</v>
      </c>
      <c r="C252" s="3" t="s">
        <v>431</v>
      </c>
      <c r="D252" s="3" t="s">
        <v>432</v>
      </c>
      <c r="E252" s="3" t="s">
        <v>14</v>
      </c>
      <c r="F252" s="3" t="s">
        <v>38</v>
      </c>
      <c r="G252" s="3" t="s">
        <v>26</v>
      </c>
      <c r="H252" s="3">
        <v>10</v>
      </c>
      <c r="I252" s="3">
        <v>68725.490000000005</v>
      </c>
      <c r="J252" s="3" t="s">
        <v>2861</v>
      </c>
      <c r="K252" s="9">
        <f t="shared" si="6"/>
        <v>5727.1241666666674</v>
      </c>
      <c r="L252" s="8">
        <v>5727.1241666666674</v>
      </c>
      <c r="M252" s="8">
        <f t="shared" si="7"/>
        <v>3727.1241666666674</v>
      </c>
    </row>
    <row r="253" spans="1:13" x14ac:dyDescent="0.25">
      <c r="A253" s="3">
        <v>1252</v>
      </c>
      <c r="B253" s="3">
        <v>45082</v>
      </c>
      <c r="C253" s="3" t="s">
        <v>196</v>
      </c>
      <c r="D253" s="3" t="s">
        <v>433</v>
      </c>
      <c r="E253" s="3" t="s">
        <v>14</v>
      </c>
      <c r="F253" s="3" t="s">
        <v>246</v>
      </c>
      <c r="G253" s="3" t="s">
        <v>16</v>
      </c>
      <c r="H253" s="3">
        <v>14</v>
      </c>
      <c r="I253" s="3">
        <v>53439.18</v>
      </c>
      <c r="J253" s="3" t="s">
        <v>2438</v>
      </c>
      <c r="K253" s="9">
        <f t="shared" si="6"/>
        <v>4453.2650000000003</v>
      </c>
      <c r="L253" s="8">
        <v>4453.2650000000003</v>
      </c>
      <c r="M253" s="8">
        <f t="shared" si="7"/>
        <v>4453.2650000000003</v>
      </c>
    </row>
    <row r="254" spans="1:13" x14ac:dyDescent="0.25">
      <c r="A254" s="3">
        <v>1253</v>
      </c>
      <c r="B254" s="3">
        <v>45059</v>
      </c>
      <c r="C254" s="3" t="s">
        <v>284</v>
      </c>
      <c r="D254" s="3" t="s">
        <v>434</v>
      </c>
      <c r="E254" s="3" t="s">
        <v>14</v>
      </c>
      <c r="F254" s="3" t="s">
        <v>198</v>
      </c>
      <c r="G254" s="3" t="s">
        <v>16</v>
      </c>
      <c r="H254" s="3">
        <v>9</v>
      </c>
      <c r="I254" s="3">
        <v>65900.509999999995</v>
      </c>
      <c r="J254" s="3" t="s">
        <v>2871</v>
      </c>
      <c r="K254" s="9">
        <f t="shared" si="6"/>
        <v>5491.7091666666665</v>
      </c>
      <c r="L254" s="8">
        <v>5491.7091666666665</v>
      </c>
      <c r="M254" s="8">
        <f t="shared" si="7"/>
        <v>3491.7091666666665</v>
      </c>
    </row>
    <row r="255" spans="1:13" x14ac:dyDescent="0.25">
      <c r="A255" s="3">
        <v>1254</v>
      </c>
      <c r="B255" s="3">
        <v>45120</v>
      </c>
      <c r="C255" s="3" t="s">
        <v>184</v>
      </c>
      <c r="D255" s="3" t="s">
        <v>435</v>
      </c>
      <c r="E255" s="3" t="s">
        <v>30</v>
      </c>
      <c r="F255" s="3" t="s">
        <v>189</v>
      </c>
      <c r="G255" s="3" t="s">
        <v>21</v>
      </c>
      <c r="H255" s="3">
        <v>11</v>
      </c>
      <c r="I255" s="3">
        <v>98299.72</v>
      </c>
      <c r="J255" s="3" t="s">
        <v>1710</v>
      </c>
      <c r="K255" s="9">
        <f t="shared" si="6"/>
        <v>8191.6433333333334</v>
      </c>
      <c r="L255" s="8">
        <v>8191.6433333333334</v>
      </c>
      <c r="M255" s="8">
        <f t="shared" si="7"/>
        <v>6191.6433333333334</v>
      </c>
    </row>
    <row r="256" spans="1:13" x14ac:dyDescent="0.25">
      <c r="A256" s="3">
        <v>1255</v>
      </c>
      <c r="B256" s="3">
        <v>45065</v>
      </c>
      <c r="C256" s="3" t="s">
        <v>436</v>
      </c>
      <c r="D256" s="3" t="s">
        <v>437</v>
      </c>
      <c r="E256" s="3" t="s">
        <v>30</v>
      </c>
      <c r="F256" s="3" t="s">
        <v>75</v>
      </c>
      <c r="G256" s="3" t="s">
        <v>21</v>
      </c>
      <c r="H256" s="3">
        <v>2</v>
      </c>
      <c r="I256" s="3">
        <v>43906.67</v>
      </c>
      <c r="J256" s="3" t="s">
        <v>2879</v>
      </c>
      <c r="K256" s="9">
        <f t="shared" si="6"/>
        <v>3658.8891666666664</v>
      </c>
      <c r="L256" s="8">
        <v>3658.8891666666664</v>
      </c>
      <c r="M256" s="8">
        <f t="shared" si="7"/>
        <v>3658.8891666666664</v>
      </c>
    </row>
    <row r="257" spans="1:13" x14ac:dyDescent="0.25">
      <c r="A257" s="3">
        <v>1256</v>
      </c>
      <c r="B257" s="3">
        <v>45060</v>
      </c>
      <c r="C257" s="3" t="s">
        <v>438</v>
      </c>
      <c r="D257" s="3" t="s">
        <v>395</v>
      </c>
      <c r="E257" s="3" t="s">
        <v>14</v>
      </c>
      <c r="F257" s="3" t="s">
        <v>170</v>
      </c>
      <c r="G257" s="3" t="s">
        <v>35</v>
      </c>
      <c r="H257" s="3">
        <v>6</v>
      </c>
      <c r="I257" s="3">
        <v>78923.08</v>
      </c>
      <c r="J257" s="3" t="s">
        <v>2883</v>
      </c>
      <c r="K257" s="9">
        <f t="shared" si="6"/>
        <v>6576.9233333333332</v>
      </c>
      <c r="L257" s="8">
        <v>6576.9233333333332</v>
      </c>
      <c r="M257" s="8">
        <f t="shared" si="7"/>
        <v>4576.9233333333332</v>
      </c>
    </row>
    <row r="258" spans="1:13" x14ac:dyDescent="0.25">
      <c r="A258" s="3">
        <v>1257</v>
      </c>
      <c r="B258" s="3">
        <v>45106</v>
      </c>
      <c r="C258" s="3" t="s">
        <v>439</v>
      </c>
      <c r="D258" s="3" t="s">
        <v>105</v>
      </c>
      <c r="E258" s="3" t="s">
        <v>24</v>
      </c>
      <c r="F258" s="3" t="s">
        <v>81</v>
      </c>
      <c r="G258" s="3" t="s">
        <v>16</v>
      </c>
      <c r="H258" s="3">
        <v>20</v>
      </c>
      <c r="I258" s="3">
        <v>90898.07</v>
      </c>
      <c r="J258" s="3" t="s">
        <v>2889</v>
      </c>
      <c r="K258" s="9">
        <f t="shared" si="6"/>
        <v>7574.8391666666676</v>
      </c>
      <c r="L258" s="8">
        <v>7574.8391666666676</v>
      </c>
      <c r="M258" s="8">
        <f t="shared" si="7"/>
        <v>5574.8391666666676</v>
      </c>
    </row>
    <row r="259" spans="1:13" x14ac:dyDescent="0.25">
      <c r="A259" s="3">
        <v>1258</v>
      </c>
      <c r="B259" s="3">
        <v>45117</v>
      </c>
      <c r="C259" s="3" t="s">
        <v>438</v>
      </c>
      <c r="D259" s="3" t="s">
        <v>77</v>
      </c>
      <c r="E259" s="3" t="s">
        <v>14</v>
      </c>
      <c r="F259" s="3" t="s">
        <v>78</v>
      </c>
      <c r="G259" s="3" t="s">
        <v>35</v>
      </c>
      <c r="H259" s="3">
        <v>3</v>
      </c>
      <c r="I259" s="3">
        <v>73389.990000000005</v>
      </c>
      <c r="J259" s="3" t="s">
        <v>2896</v>
      </c>
      <c r="K259" s="9">
        <f t="shared" ref="K259:K322" si="8">I259/12</f>
        <v>6115.8325000000004</v>
      </c>
      <c r="L259" s="8">
        <v>6115.8325000000004</v>
      </c>
      <c r="M259" s="8">
        <f t="shared" ref="M259:M322" si="9">IF(L259&lt;3000, L259-1000, IF(L259&gt;5000, L259-2000, L259))</f>
        <v>4115.8325000000004</v>
      </c>
    </row>
    <row r="260" spans="1:13" x14ac:dyDescent="0.25">
      <c r="A260" s="3">
        <v>1259</v>
      </c>
      <c r="B260" s="3">
        <v>45089</v>
      </c>
      <c r="C260" s="3" t="s">
        <v>318</v>
      </c>
      <c r="D260" s="3" t="s">
        <v>440</v>
      </c>
      <c r="E260" s="3" t="s">
        <v>14</v>
      </c>
      <c r="F260" s="3" t="s">
        <v>84</v>
      </c>
      <c r="G260" s="3" t="s">
        <v>16</v>
      </c>
      <c r="H260" s="3">
        <v>14</v>
      </c>
      <c r="I260" s="3">
        <v>84707.71</v>
      </c>
      <c r="J260" s="3" t="s">
        <v>2900</v>
      </c>
      <c r="K260" s="9">
        <f t="shared" si="8"/>
        <v>7058.9758333333339</v>
      </c>
      <c r="L260" s="8">
        <v>7058.9758333333339</v>
      </c>
      <c r="M260" s="8">
        <f t="shared" si="9"/>
        <v>5058.9758333333339</v>
      </c>
    </row>
    <row r="261" spans="1:13" x14ac:dyDescent="0.25">
      <c r="A261" s="3">
        <v>1260</v>
      </c>
      <c r="B261" s="3">
        <v>45059</v>
      </c>
      <c r="C261" s="3" t="s">
        <v>238</v>
      </c>
      <c r="D261" s="3" t="s">
        <v>441</v>
      </c>
      <c r="E261" s="3" t="s">
        <v>14</v>
      </c>
      <c r="F261" s="3" t="s">
        <v>164</v>
      </c>
      <c r="G261" s="3" t="s">
        <v>26</v>
      </c>
      <c r="H261" s="3">
        <v>2</v>
      </c>
      <c r="I261" s="3">
        <v>53055.87</v>
      </c>
      <c r="J261" s="3" t="s">
        <v>2368</v>
      </c>
      <c r="K261" s="9">
        <f t="shared" si="8"/>
        <v>4421.3225000000002</v>
      </c>
      <c r="L261" s="8">
        <v>4421.3225000000002</v>
      </c>
      <c r="M261" s="8">
        <f t="shared" si="9"/>
        <v>4421.3225000000002</v>
      </c>
    </row>
    <row r="262" spans="1:13" x14ac:dyDescent="0.25">
      <c r="A262" s="3">
        <v>1261</v>
      </c>
      <c r="B262" s="3">
        <v>45097</v>
      </c>
      <c r="C262" s="3" t="s">
        <v>442</v>
      </c>
      <c r="D262" s="3" t="s">
        <v>107</v>
      </c>
      <c r="E262" s="3" t="s">
        <v>24</v>
      </c>
      <c r="F262" s="3" t="s">
        <v>81</v>
      </c>
      <c r="G262" s="3" t="s">
        <v>16</v>
      </c>
      <c r="H262" s="3">
        <v>13</v>
      </c>
      <c r="I262" s="3">
        <v>37907.11</v>
      </c>
      <c r="J262" s="3" t="s">
        <v>2896</v>
      </c>
      <c r="K262" s="9">
        <f t="shared" si="8"/>
        <v>3158.9258333333332</v>
      </c>
      <c r="L262" s="8">
        <v>3158.9258333333332</v>
      </c>
      <c r="M262" s="8">
        <f t="shared" si="9"/>
        <v>3158.9258333333332</v>
      </c>
    </row>
    <row r="263" spans="1:13" x14ac:dyDescent="0.25">
      <c r="A263" s="3">
        <v>1262</v>
      </c>
      <c r="B263" s="3">
        <v>45107</v>
      </c>
      <c r="C263" s="3" t="s">
        <v>443</v>
      </c>
      <c r="D263" s="3" t="s">
        <v>146</v>
      </c>
      <c r="E263" s="3" t="s">
        <v>14</v>
      </c>
      <c r="F263" s="3" t="s">
        <v>89</v>
      </c>
      <c r="G263" s="3" t="s">
        <v>26</v>
      </c>
      <c r="H263" s="3">
        <v>20</v>
      </c>
      <c r="I263" s="3">
        <v>72247.929999999993</v>
      </c>
      <c r="J263" s="3" t="s">
        <v>2915</v>
      </c>
      <c r="K263" s="9">
        <f t="shared" si="8"/>
        <v>6020.6608333333324</v>
      </c>
      <c r="L263" s="8">
        <v>6020.6608333333324</v>
      </c>
      <c r="M263" s="8">
        <f t="shared" si="9"/>
        <v>4020.6608333333324</v>
      </c>
    </row>
    <row r="264" spans="1:13" x14ac:dyDescent="0.25">
      <c r="A264" s="3">
        <v>1263</v>
      </c>
      <c r="B264" s="3">
        <v>45120</v>
      </c>
      <c r="C264" s="3" t="s">
        <v>136</v>
      </c>
      <c r="D264" s="3" t="s">
        <v>103</v>
      </c>
      <c r="E264" s="3" t="s">
        <v>24</v>
      </c>
      <c r="F264" s="3" t="s">
        <v>113</v>
      </c>
      <c r="G264" s="3" t="s">
        <v>35</v>
      </c>
      <c r="H264" s="3">
        <v>4</v>
      </c>
      <c r="I264" s="3">
        <v>49654.55</v>
      </c>
      <c r="J264" s="3" t="s">
        <v>2920</v>
      </c>
      <c r="K264" s="9">
        <f t="shared" si="8"/>
        <v>4137.8791666666666</v>
      </c>
      <c r="L264" s="8">
        <v>4137.8791666666666</v>
      </c>
      <c r="M264" s="8">
        <f t="shared" si="9"/>
        <v>4137.8791666666666</v>
      </c>
    </row>
    <row r="265" spans="1:13" x14ac:dyDescent="0.25">
      <c r="A265" s="3">
        <v>1264</v>
      </c>
      <c r="B265" s="3">
        <v>45142</v>
      </c>
      <c r="C265" s="3" t="s">
        <v>444</v>
      </c>
      <c r="D265" s="3" t="s">
        <v>445</v>
      </c>
      <c r="E265" s="3" t="s">
        <v>24</v>
      </c>
      <c r="F265" s="3" t="s">
        <v>176</v>
      </c>
      <c r="G265" s="3" t="s">
        <v>21</v>
      </c>
      <c r="H265" s="3">
        <v>9</v>
      </c>
      <c r="I265" s="3">
        <v>58071.19</v>
      </c>
      <c r="J265" s="3" t="s">
        <v>2927</v>
      </c>
      <c r="K265" s="9">
        <f t="shared" si="8"/>
        <v>4839.2658333333338</v>
      </c>
      <c r="L265" s="8">
        <v>4839.2658333333338</v>
      </c>
      <c r="M265" s="8">
        <f t="shared" si="9"/>
        <v>4839.2658333333338</v>
      </c>
    </row>
    <row r="266" spans="1:13" x14ac:dyDescent="0.25">
      <c r="A266" s="3">
        <v>1265</v>
      </c>
      <c r="B266" s="3">
        <v>45054</v>
      </c>
      <c r="C266" s="3" t="s">
        <v>333</v>
      </c>
      <c r="D266" s="3" t="s">
        <v>96</v>
      </c>
      <c r="E266" s="3" t="s">
        <v>14</v>
      </c>
      <c r="F266" s="3" t="s">
        <v>43</v>
      </c>
      <c r="G266" s="3" t="s">
        <v>16</v>
      </c>
      <c r="H266" s="3">
        <v>18</v>
      </c>
      <c r="I266" s="3">
        <v>42967.64</v>
      </c>
      <c r="J266" s="3" t="s">
        <v>1383</v>
      </c>
      <c r="K266" s="9">
        <f t="shared" si="8"/>
        <v>3580.6366666666668</v>
      </c>
      <c r="L266" s="8">
        <v>3580.6366666666668</v>
      </c>
      <c r="M266" s="8">
        <f t="shared" si="9"/>
        <v>3580.6366666666668</v>
      </c>
    </row>
    <row r="267" spans="1:13" x14ac:dyDescent="0.25">
      <c r="A267" s="3">
        <v>1266</v>
      </c>
      <c r="B267" s="3">
        <v>45059</v>
      </c>
      <c r="C267" s="3" t="s">
        <v>446</v>
      </c>
      <c r="D267" s="3" t="s">
        <v>447</v>
      </c>
      <c r="E267" s="3" t="s">
        <v>24</v>
      </c>
      <c r="F267" s="3" t="s">
        <v>235</v>
      </c>
      <c r="G267" s="3" t="s">
        <v>26</v>
      </c>
      <c r="H267" s="3">
        <v>11</v>
      </c>
      <c r="I267" s="3">
        <v>67244</v>
      </c>
      <c r="J267" s="3" t="s">
        <v>2937</v>
      </c>
      <c r="K267" s="9">
        <f t="shared" si="8"/>
        <v>5603.666666666667</v>
      </c>
      <c r="L267" s="8">
        <v>5603.666666666667</v>
      </c>
      <c r="M267" s="8">
        <f t="shared" si="9"/>
        <v>3603.666666666667</v>
      </c>
    </row>
    <row r="268" spans="1:13" x14ac:dyDescent="0.25">
      <c r="A268" s="3">
        <v>1267</v>
      </c>
      <c r="B268" s="3">
        <v>45099</v>
      </c>
      <c r="C268" s="3" t="s">
        <v>448</v>
      </c>
      <c r="D268" s="3" t="s">
        <v>329</v>
      </c>
      <c r="E268" s="3" t="s">
        <v>30</v>
      </c>
      <c r="F268" s="3" t="s">
        <v>52</v>
      </c>
      <c r="G268" s="3" t="s">
        <v>26</v>
      </c>
      <c r="H268" s="3">
        <v>19</v>
      </c>
      <c r="I268" s="3">
        <v>85021.26</v>
      </c>
      <c r="J268" s="3" t="s">
        <v>2943</v>
      </c>
      <c r="K268" s="9">
        <f t="shared" si="8"/>
        <v>7085.1049999999996</v>
      </c>
      <c r="L268" s="8">
        <v>7085.1049999999996</v>
      </c>
      <c r="M268" s="8">
        <f t="shared" si="9"/>
        <v>5085.1049999999996</v>
      </c>
    </row>
    <row r="269" spans="1:13" x14ac:dyDescent="0.25">
      <c r="A269" s="3">
        <v>1268</v>
      </c>
      <c r="B269" s="3">
        <v>45129</v>
      </c>
      <c r="C269" s="3" t="s">
        <v>70</v>
      </c>
      <c r="D269" s="3" t="s">
        <v>449</v>
      </c>
      <c r="E269" s="3" t="s">
        <v>24</v>
      </c>
      <c r="F269" s="3" t="s">
        <v>170</v>
      </c>
      <c r="G269" s="3" t="s">
        <v>26</v>
      </c>
      <c r="H269" s="3">
        <v>8</v>
      </c>
      <c r="I269" s="3">
        <v>82437.69</v>
      </c>
      <c r="J269" s="3" t="s">
        <v>2949</v>
      </c>
      <c r="K269" s="9">
        <f t="shared" si="8"/>
        <v>6869.8074999999999</v>
      </c>
      <c r="L269" s="8">
        <v>6869.8074999999999</v>
      </c>
      <c r="M269" s="8">
        <f t="shared" si="9"/>
        <v>4869.8074999999999</v>
      </c>
    </row>
    <row r="270" spans="1:13" x14ac:dyDescent="0.25">
      <c r="A270" s="3">
        <v>1269</v>
      </c>
      <c r="B270" s="3">
        <v>45129</v>
      </c>
      <c r="C270" s="3" t="s">
        <v>450</v>
      </c>
      <c r="D270" s="3" t="s">
        <v>451</v>
      </c>
      <c r="E270" s="3" t="s">
        <v>24</v>
      </c>
      <c r="F270" s="3" t="s">
        <v>61</v>
      </c>
      <c r="G270" s="3" t="s">
        <v>21</v>
      </c>
      <c r="H270" s="3">
        <v>1</v>
      </c>
      <c r="I270" s="3">
        <v>58363.07</v>
      </c>
      <c r="J270" s="3" t="s">
        <v>2956</v>
      </c>
      <c r="K270" s="9">
        <f t="shared" si="8"/>
        <v>4863.5891666666666</v>
      </c>
      <c r="L270" s="8">
        <v>4863.5891666666666</v>
      </c>
      <c r="M270" s="8">
        <f t="shared" si="9"/>
        <v>4863.5891666666666</v>
      </c>
    </row>
    <row r="271" spans="1:13" x14ac:dyDescent="0.25">
      <c r="A271" s="3">
        <v>1270</v>
      </c>
      <c r="B271" s="3">
        <v>45141</v>
      </c>
      <c r="C271" s="3" t="s">
        <v>452</v>
      </c>
      <c r="D271" s="3" t="s">
        <v>193</v>
      </c>
      <c r="E271" s="3" t="s">
        <v>14</v>
      </c>
      <c r="F271" s="3" t="s">
        <v>453</v>
      </c>
      <c r="G271" s="3" t="s">
        <v>21</v>
      </c>
      <c r="H271" s="3">
        <v>8</v>
      </c>
      <c r="I271" s="3">
        <v>55807.43</v>
      </c>
      <c r="J271" s="3" t="s">
        <v>2963</v>
      </c>
      <c r="K271" s="9">
        <f t="shared" si="8"/>
        <v>4650.6191666666664</v>
      </c>
      <c r="L271" s="8">
        <v>4650.6191666666664</v>
      </c>
      <c r="M271" s="8">
        <f t="shared" si="9"/>
        <v>4650.6191666666664</v>
      </c>
    </row>
    <row r="272" spans="1:13" x14ac:dyDescent="0.25">
      <c r="A272" s="3">
        <v>1271</v>
      </c>
      <c r="B272" s="3">
        <v>45082</v>
      </c>
      <c r="C272" s="3" t="s">
        <v>165</v>
      </c>
      <c r="D272" s="3" t="s">
        <v>454</v>
      </c>
      <c r="E272" s="3" t="s">
        <v>14</v>
      </c>
      <c r="F272" s="3" t="s">
        <v>129</v>
      </c>
      <c r="G272" s="3" t="s">
        <v>21</v>
      </c>
      <c r="H272" s="3">
        <v>17</v>
      </c>
      <c r="I272" s="3">
        <v>64669.03</v>
      </c>
      <c r="J272" s="3" t="s">
        <v>1780</v>
      </c>
      <c r="K272" s="9">
        <f t="shared" si="8"/>
        <v>5389.0858333333335</v>
      </c>
      <c r="L272" s="8">
        <v>5389.0858333333335</v>
      </c>
      <c r="M272" s="8">
        <f t="shared" si="9"/>
        <v>3389.0858333333335</v>
      </c>
    </row>
    <row r="273" spans="1:13" x14ac:dyDescent="0.25">
      <c r="A273" s="3">
        <v>1272</v>
      </c>
      <c r="B273" s="3">
        <v>45117</v>
      </c>
      <c r="C273" s="3" t="s">
        <v>455</v>
      </c>
      <c r="D273" s="3" t="s">
        <v>456</v>
      </c>
      <c r="E273" s="3" t="s">
        <v>14</v>
      </c>
      <c r="F273" s="3" t="s">
        <v>61</v>
      </c>
      <c r="G273" s="3" t="s">
        <v>26</v>
      </c>
      <c r="H273" s="3">
        <v>16</v>
      </c>
      <c r="I273" s="3">
        <v>99917.53</v>
      </c>
      <c r="J273" s="3" t="s">
        <v>2971</v>
      </c>
      <c r="K273" s="9">
        <f t="shared" si="8"/>
        <v>8326.4608333333326</v>
      </c>
      <c r="L273" s="8">
        <v>8326.4608333333326</v>
      </c>
      <c r="M273" s="8">
        <f t="shared" si="9"/>
        <v>6326.4608333333326</v>
      </c>
    </row>
    <row r="274" spans="1:13" x14ac:dyDescent="0.25">
      <c r="A274" s="3">
        <v>1273</v>
      </c>
      <c r="B274" s="3">
        <v>45052</v>
      </c>
      <c r="C274" s="3" t="s">
        <v>194</v>
      </c>
      <c r="D274" s="3" t="s">
        <v>437</v>
      </c>
      <c r="E274" s="3" t="s">
        <v>30</v>
      </c>
      <c r="F274" s="3" t="s">
        <v>189</v>
      </c>
      <c r="G274" s="3" t="s">
        <v>16</v>
      </c>
      <c r="H274" s="3">
        <v>3</v>
      </c>
      <c r="I274" s="3">
        <v>42403.25</v>
      </c>
      <c r="J274" s="3" t="s">
        <v>2977</v>
      </c>
      <c r="K274" s="9">
        <f t="shared" si="8"/>
        <v>3533.6041666666665</v>
      </c>
      <c r="L274" s="8">
        <v>3533.6041666666665</v>
      </c>
      <c r="M274" s="8">
        <f t="shared" si="9"/>
        <v>3533.6041666666665</v>
      </c>
    </row>
    <row r="275" spans="1:13" x14ac:dyDescent="0.25">
      <c r="A275" s="3">
        <v>1274</v>
      </c>
      <c r="B275" s="3">
        <v>45071</v>
      </c>
      <c r="C275" s="3" t="s">
        <v>457</v>
      </c>
      <c r="D275" s="3" t="s">
        <v>458</v>
      </c>
      <c r="E275" s="3" t="s">
        <v>24</v>
      </c>
      <c r="F275" s="3" t="s">
        <v>229</v>
      </c>
      <c r="G275" s="3" t="s">
        <v>26</v>
      </c>
      <c r="H275" s="3">
        <v>1</v>
      </c>
      <c r="I275" s="3">
        <v>66440.03</v>
      </c>
      <c r="J275" s="3" t="s">
        <v>1724</v>
      </c>
      <c r="K275" s="9">
        <f t="shared" si="8"/>
        <v>5536.6691666666666</v>
      </c>
      <c r="L275" s="8">
        <v>5536.6691666666666</v>
      </c>
      <c r="M275" s="8">
        <f t="shared" si="9"/>
        <v>3536.6691666666666</v>
      </c>
    </row>
    <row r="276" spans="1:13" x14ac:dyDescent="0.25">
      <c r="A276" s="3">
        <v>1275</v>
      </c>
      <c r="B276" s="3">
        <v>45124</v>
      </c>
      <c r="C276" s="3" t="s">
        <v>130</v>
      </c>
      <c r="D276" s="3" t="s">
        <v>459</v>
      </c>
      <c r="E276" s="3" t="s">
        <v>24</v>
      </c>
      <c r="F276" s="3" t="s">
        <v>122</v>
      </c>
      <c r="G276" s="3" t="s">
        <v>16</v>
      </c>
      <c r="H276" s="3">
        <v>17</v>
      </c>
      <c r="I276" s="3">
        <v>95054.16</v>
      </c>
      <c r="J276" s="3" t="s">
        <v>2988</v>
      </c>
      <c r="K276" s="9">
        <f t="shared" si="8"/>
        <v>7921.18</v>
      </c>
      <c r="L276" s="8">
        <v>7921.18</v>
      </c>
      <c r="M276" s="8">
        <f t="shared" si="9"/>
        <v>5921.18</v>
      </c>
    </row>
    <row r="277" spans="1:13" x14ac:dyDescent="0.25">
      <c r="A277" s="3">
        <v>1276</v>
      </c>
      <c r="B277" s="3">
        <v>45115</v>
      </c>
      <c r="C277" s="3" t="s">
        <v>460</v>
      </c>
      <c r="D277" s="3" t="s">
        <v>461</v>
      </c>
      <c r="E277" s="3" t="s">
        <v>14</v>
      </c>
      <c r="F277" s="3" t="s">
        <v>116</v>
      </c>
      <c r="G277" s="3" t="s">
        <v>16</v>
      </c>
      <c r="H277" s="3">
        <v>0</v>
      </c>
      <c r="I277" s="3">
        <v>54409.97</v>
      </c>
      <c r="J277" s="3" t="s">
        <v>1610</v>
      </c>
      <c r="K277" s="9">
        <f t="shared" si="8"/>
        <v>4534.1641666666665</v>
      </c>
      <c r="L277" s="8">
        <v>4534.1641666666665</v>
      </c>
      <c r="M277" s="8">
        <f t="shared" si="9"/>
        <v>4534.1641666666665</v>
      </c>
    </row>
    <row r="278" spans="1:13" x14ac:dyDescent="0.25">
      <c r="A278" s="3">
        <v>1277</v>
      </c>
      <c r="B278" s="3">
        <v>45124</v>
      </c>
      <c r="C278" s="3" t="s">
        <v>462</v>
      </c>
      <c r="D278" s="3" t="s">
        <v>463</v>
      </c>
      <c r="E278" s="3" t="s">
        <v>24</v>
      </c>
      <c r="F278" s="3" t="s">
        <v>290</v>
      </c>
      <c r="G278" s="3" t="s">
        <v>21</v>
      </c>
      <c r="H278" s="3">
        <v>19</v>
      </c>
      <c r="I278" s="3">
        <v>42687.519999999997</v>
      </c>
      <c r="J278" s="3" t="s">
        <v>1553</v>
      </c>
      <c r="K278" s="9">
        <f t="shared" si="8"/>
        <v>3557.2933333333331</v>
      </c>
      <c r="L278" s="8">
        <v>3557.2933333333331</v>
      </c>
      <c r="M278" s="8">
        <f t="shared" si="9"/>
        <v>3557.2933333333331</v>
      </c>
    </row>
    <row r="279" spans="1:13" x14ac:dyDescent="0.25">
      <c r="A279" s="3">
        <v>1278</v>
      </c>
      <c r="B279" s="3">
        <v>45089</v>
      </c>
      <c r="C279" s="3" t="s">
        <v>464</v>
      </c>
      <c r="D279" s="3" t="s">
        <v>240</v>
      </c>
      <c r="E279" s="3" t="s">
        <v>24</v>
      </c>
      <c r="F279" s="3" t="s">
        <v>101</v>
      </c>
      <c r="G279" s="3" t="s">
        <v>35</v>
      </c>
      <c r="H279" s="3">
        <v>5</v>
      </c>
      <c r="I279" s="3">
        <v>47957.46</v>
      </c>
      <c r="J279" s="3" t="s">
        <v>1524</v>
      </c>
      <c r="K279" s="9">
        <f t="shared" si="8"/>
        <v>3996.4549999999999</v>
      </c>
      <c r="L279" s="8">
        <v>3996.4549999999999</v>
      </c>
      <c r="M279" s="8">
        <f t="shared" si="9"/>
        <v>3996.4549999999999</v>
      </c>
    </row>
    <row r="280" spans="1:13" x14ac:dyDescent="0.25">
      <c r="A280" s="3">
        <v>1279</v>
      </c>
      <c r="B280" s="3">
        <v>45093</v>
      </c>
      <c r="C280" s="3" t="s">
        <v>125</v>
      </c>
      <c r="D280" s="3" t="s">
        <v>57</v>
      </c>
      <c r="E280" s="3" t="s">
        <v>24</v>
      </c>
      <c r="F280" s="3" t="s">
        <v>176</v>
      </c>
      <c r="G280" s="3" t="s">
        <v>35</v>
      </c>
      <c r="H280" s="3">
        <v>20</v>
      </c>
      <c r="I280" s="3">
        <v>33244.129999999997</v>
      </c>
      <c r="J280" s="3" t="s">
        <v>1932</v>
      </c>
      <c r="K280" s="9">
        <f t="shared" si="8"/>
        <v>2770.3441666666663</v>
      </c>
      <c r="L280" s="8">
        <v>2770.3441666666663</v>
      </c>
      <c r="M280" s="8">
        <f t="shared" si="9"/>
        <v>1770.3441666666663</v>
      </c>
    </row>
    <row r="281" spans="1:13" x14ac:dyDescent="0.25">
      <c r="A281" s="3">
        <v>1280</v>
      </c>
      <c r="B281" s="3">
        <v>45117</v>
      </c>
      <c r="C281" s="3" t="s">
        <v>238</v>
      </c>
      <c r="D281" s="3" t="s">
        <v>332</v>
      </c>
      <c r="E281" s="3" t="s">
        <v>24</v>
      </c>
      <c r="F281" s="3" t="s">
        <v>110</v>
      </c>
      <c r="G281" s="3" t="s">
        <v>35</v>
      </c>
      <c r="H281" s="3">
        <v>18</v>
      </c>
      <c r="I281" s="3">
        <v>64973.36</v>
      </c>
      <c r="J281" s="3" t="s">
        <v>3012</v>
      </c>
      <c r="K281" s="9">
        <f t="shared" si="8"/>
        <v>5414.4466666666667</v>
      </c>
      <c r="L281" s="8">
        <v>5414.4466666666667</v>
      </c>
      <c r="M281" s="8">
        <f t="shared" si="9"/>
        <v>3414.4466666666667</v>
      </c>
    </row>
    <row r="282" spans="1:13" x14ac:dyDescent="0.25">
      <c r="A282" s="3">
        <v>1281</v>
      </c>
      <c r="B282" s="3">
        <v>45120</v>
      </c>
      <c r="C282" s="3" t="s">
        <v>321</v>
      </c>
      <c r="D282" s="3" t="s">
        <v>182</v>
      </c>
      <c r="E282" s="3" t="s">
        <v>14</v>
      </c>
      <c r="F282" s="3" t="s">
        <v>58</v>
      </c>
      <c r="G282" s="3" t="s">
        <v>35</v>
      </c>
      <c r="H282" s="3">
        <v>15</v>
      </c>
      <c r="I282" s="3">
        <v>90973.32</v>
      </c>
      <c r="J282" s="3" t="s">
        <v>3018</v>
      </c>
      <c r="K282" s="9">
        <f t="shared" si="8"/>
        <v>7581.1100000000006</v>
      </c>
      <c r="L282" s="8">
        <v>7581.1100000000006</v>
      </c>
      <c r="M282" s="8">
        <f t="shared" si="9"/>
        <v>5581.1100000000006</v>
      </c>
    </row>
    <row r="283" spans="1:13" x14ac:dyDescent="0.25">
      <c r="A283" s="3">
        <v>1282</v>
      </c>
      <c r="B283" s="3">
        <v>45116</v>
      </c>
      <c r="C283" s="3" t="s">
        <v>465</v>
      </c>
      <c r="D283" s="3" t="s">
        <v>466</v>
      </c>
      <c r="E283" s="3" t="s">
        <v>14</v>
      </c>
      <c r="F283" s="3" t="s">
        <v>129</v>
      </c>
      <c r="G283" s="3" t="s">
        <v>35</v>
      </c>
      <c r="H283" s="3">
        <v>18</v>
      </c>
      <c r="I283" s="3">
        <v>78004.03</v>
      </c>
      <c r="J283" s="3" t="s">
        <v>3025</v>
      </c>
      <c r="K283" s="9">
        <f t="shared" si="8"/>
        <v>6500.3358333333335</v>
      </c>
      <c r="L283" s="8">
        <v>6500.3358333333335</v>
      </c>
      <c r="M283" s="8">
        <f t="shared" si="9"/>
        <v>4500.3358333333335</v>
      </c>
    </row>
    <row r="284" spans="1:13" x14ac:dyDescent="0.25">
      <c r="A284" s="3">
        <v>1283</v>
      </c>
      <c r="B284" s="3">
        <v>45095</v>
      </c>
      <c r="C284" s="3" t="s">
        <v>467</v>
      </c>
      <c r="D284" s="3" t="s">
        <v>320</v>
      </c>
      <c r="E284" s="3" t="s">
        <v>24</v>
      </c>
      <c r="F284" s="3" t="s">
        <v>43</v>
      </c>
      <c r="G284" s="3" t="s">
        <v>35</v>
      </c>
      <c r="H284" s="3">
        <v>13</v>
      </c>
      <c r="I284" s="3">
        <v>31385.63</v>
      </c>
      <c r="J284" s="3" t="s">
        <v>3012</v>
      </c>
      <c r="K284" s="9">
        <f t="shared" si="8"/>
        <v>2615.4691666666668</v>
      </c>
      <c r="L284" s="8">
        <v>2615.4691666666668</v>
      </c>
      <c r="M284" s="8">
        <f t="shared" si="9"/>
        <v>1615.4691666666668</v>
      </c>
    </row>
    <row r="285" spans="1:13" x14ac:dyDescent="0.25">
      <c r="A285" s="3">
        <v>1284</v>
      </c>
      <c r="B285" s="3">
        <v>45101</v>
      </c>
      <c r="C285" s="3" t="s">
        <v>130</v>
      </c>
      <c r="D285" s="3" t="s">
        <v>468</v>
      </c>
      <c r="E285" s="3" t="s">
        <v>30</v>
      </c>
      <c r="F285" s="3" t="s">
        <v>81</v>
      </c>
      <c r="G285" s="3" t="s">
        <v>35</v>
      </c>
      <c r="H285" s="3">
        <v>11</v>
      </c>
      <c r="I285" s="3">
        <v>65651.63</v>
      </c>
      <c r="J285" s="3" t="s">
        <v>3034</v>
      </c>
      <c r="K285" s="9">
        <f t="shared" si="8"/>
        <v>5470.9691666666668</v>
      </c>
      <c r="L285" s="8">
        <v>5470.9691666666668</v>
      </c>
      <c r="M285" s="8">
        <f t="shared" si="9"/>
        <v>3470.9691666666668</v>
      </c>
    </row>
    <row r="286" spans="1:13" x14ac:dyDescent="0.25">
      <c r="A286" s="3">
        <v>1285</v>
      </c>
      <c r="B286" s="3">
        <v>45079</v>
      </c>
      <c r="C286" s="3" t="s">
        <v>194</v>
      </c>
      <c r="D286" s="3" t="s">
        <v>469</v>
      </c>
      <c r="E286" s="3" t="s">
        <v>14</v>
      </c>
      <c r="F286" s="3" t="s">
        <v>203</v>
      </c>
      <c r="G286" s="3" t="s">
        <v>21</v>
      </c>
      <c r="H286" s="3">
        <v>15</v>
      </c>
      <c r="I286" s="3">
        <v>39905.07</v>
      </c>
      <c r="J286" s="3" t="s">
        <v>3040</v>
      </c>
      <c r="K286" s="9">
        <f t="shared" si="8"/>
        <v>3325.4225000000001</v>
      </c>
      <c r="L286" s="8">
        <v>3325.4225000000001</v>
      </c>
      <c r="M286" s="8">
        <f t="shared" si="9"/>
        <v>3325.4225000000001</v>
      </c>
    </row>
    <row r="287" spans="1:13" x14ac:dyDescent="0.25">
      <c r="A287" s="3">
        <v>1286</v>
      </c>
      <c r="B287" s="3">
        <v>45079</v>
      </c>
      <c r="C287" s="3" t="s">
        <v>340</v>
      </c>
      <c r="D287" s="3" t="s">
        <v>105</v>
      </c>
      <c r="E287" s="3" t="s">
        <v>24</v>
      </c>
      <c r="F287" s="3" t="s">
        <v>220</v>
      </c>
      <c r="G287" s="3" t="s">
        <v>35</v>
      </c>
      <c r="H287" s="3">
        <v>3</v>
      </c>
      <c r="I287" s="3">
        <v>33407.870000000003</v>
      </c>
      <c r="J287" s="3" t="s">
        <v>3046</v>
      </c>
      <c r="K287" s="9">
        <f t="shared" si="8"/>
        <v>2783.9891666666667</v>
      </c>
      <c r="L287" s="8">
        <v>2783.9891666666667</v>
      </c>
      <c r="M287" s="8">
        <f t="shared" si="9"/>
        <v>1783.9891666666667</v>
      </c>
    </row>
    <row r="288" spans="1:13" x14ac:dyDescent="0.25">
      <c r="A288" s="3">
        <v>1287</v>
      </c>
      <c r="B288" s="3">
        <v>45087</v>
      </c>
      <c r="C288" s="3" t="s">
        <v>194</v>
      </c>
      <c r="D288" s="3" t="s">
        <v>470</v>
      </c>
      <c r="E288" s="3" t="s">
        <v>24</v>
      </c>
      <c r="F288" s="3" t="s">
        <v>119</v>
      </c>
      <c r="G288" s="3" t="s">
        <v>16</v>
      </c>
      <c r="H288" s="3">
        <v>5</v>
      </c>
      <c r="I288" s="3">
        <v>75099.11</v>
      </c>
      <c r="J288" s="3" t="s">
        <v>3053</v>
      </c>
      <c r="K288" s="9">
        <f t="shared" si="8"/>
        <v>6258.2591666666667</v>
      </c>
      <c r="L288" s="8">
        <v>6258.2591666666667</v>
      </c>
      <c r="M288" s="8">
        <f t="shared" si="9"/>
        <v>4258.2591666666667</v>
      </c>
    </row>
    <row r="289" spans="1:13" x14ac:dyDescent="0.25">
      <c r="A289" s="3">
        <v>1288</v>
      </c>
      <c r="B289" s="3">
        <v>45127</v>
      </c>
      <c r="C289" s="3" t="s">
        <v>471</v>
      </c>
      <c r="D289" s="3" t="s">
        <v>472</v>
      </c>
      <c r="E289" s="3" t="s">
        <v>14</v>
      </c>
      <c r="F289" s="3" t="s">
        <v>290</v>
      </c>
      <c r="G289" s="3" t="s">
        <v>26</v>
      </c>
      <c r="H289" s="3">
        <v>7</v>
      </c>
      <c r="I289" s="3">
        <v>66056.41</v>
      </c>
      <c r="J289" s="3" t="s">
        <v>3059</v>
      </c>
      <c r="K289" s="9">
        <f t="shared" si="8"/>
        <v>5504.7008333333333</v>
      </c>
      <c r="L289" s="8">
        <v>5504.7008333333333</v>
      </c>
      <c r="M289" s="8">
        <f t="shared" si="9"/>
        <v>3504.7008333333333</v>
      </c>
    </row>
    <row r="290" spans="1:13" x14ac:dyDescent="0.25">
      <c r="A290" s="3">
        <v>1289</v>
      </c>
      <c r="B290" s="3">
        <v>45109</v>
      </c>
      <c r="C290" s="3" t="s">
        <v>194</v>
      </c>
      <c r="D290" s="3" t="s">
        <v>473</v>
      </c>
      <c r="E290" s="3" t="s">
        <v>24</v>
      </c>
      <c r="F290" s="3" t="s">
        <v>34</v>
      </c>
      <c r="G290" s="3" t="s">
        <v>16</v>
      </c>
      <c r="H290" s="3">
        <v>5</v>
      </c>
      <c r="I290" s="3">
        <v>41479.32</v>
      </c>
      <c r="J290" s="3" t="s">
        <v>3064</v>
      </c>
      <c r="K290" s="9">
        <f t="shared" si="8"/>
        <v>3456.61</v>
      </c>
      <c r="L290" s="8">
        <v>3456.61</v>
      </c>
      <c r="M290" s="8">
        <f t="shared" si="9"/>
        <v>3456.61</v>
      </c>
    </row>
    <row r="291" spans="1:13" x14ac:dyDescent="0.25">
      <c r="A291" s="3">
        <v>1290</v>
      </c>
      <c r="B291" s="3">
        <v>45076</v>
      </c>
      <c r="C291" s="3" t="s">
        <v>150</v>
      </c>
      <c r="D291" s="3" t="s">
        <v>474</v>
      </c>
      <c r="E291" s="3" t="s">
        <v>24</v>
      </c>
      <c r="F291" s="3" t="s">
        <v>164</v>
      </c>
      <c r="G291" s="3" t="s">
        <v>26</v>
      </c>
      <c r="H291" s="3">
        <v>18</v>
      </c>
      <c r="I291" s="3">
        <v>53815.39</v>
      </c>
      <c r="J291" s="3" t="s">
        <v>1872</v>
      </c>
      <c r="K291" s="9">
        <f t="shared" si="8"/>
        <v>4484.6158333333333</v>
      </c>
      <c r="L291" s="8">
        <v>4484.6158333333333</v>
      </c>
      <c r="M291" s="8">
        <f t="shared" si="9"/>
        <v>4484.6158333333333</v>
      </c>
    </row>
    <row r="292" spans="1:13" x14ac:dyDescent="0.25">
      <c r="A292" s="3">
        <v>1291</v>
      </c>
      <c r="B292" s="3">
        <v>45078</v>
      </c>
      <c r="C292" s="3" t="s">
        <v>242</v>
      </c>
      <c r="D292" s="3" t="s">
        <v>475</v>
      </c>
      <c r="E292" s="3" t="s">
        <v>24</v>
      </c>
      <c r="F292" s="3" t="s">
        <v>64</v>
      </c>
      <c r="G292" s="3" t="s">
        <v>35</v>
      </c>
      <c r="H292" s="3">
        <v>2</v>
      </c>
      <c r="I292" s="3">
        <v>48201.11</v>
      </c>
      <c r="J292" s="3" t="s">
        <v>3075</v>
      </c>
      <c r="K292" s="9">
        <f t="shared" si="8"/>
        <v>4016.7591666666667</v>
      </c>
      <c r="L292" s="8">
        <v>4016.7591666666667</v>
      </c>
      <c r="M292" s="8">
        <f t="shared" si="9"/>
        <v>4016.7591666666667</v>
      </c>
    </row>
    <row r="293" spans="1:13" x14ac:dyDescent="0.25">
      <c r="A293" s="3">
        <v>1292</v>
      </c>
      <c r="B293" s="3">
        <v>45138</v>
      </c>
      <c r="C293" s="3" t="s">
        <v>260</v>
      </c>
      <c r="D293" s="3" t="s">
        <v>54</v>
      </c>
      <c r="E293" s="3" t="s">
        <v>14</v>
      </c>
      <c r="F293" s="3" t="s">
        <v>122</v>
      </c>
      <c r="G293" s="3" t="s">
        <v>21</v>
      </c>
      <c r="H293" s="3">
        <v>10</v>
      </c>
      <c r="I293" s="3">
        <v>91445.38</v>
      </c>
      <c r="J293" s="3" t="s">
        <v>1517</v>
      </c>
      <c r="K293" s="9">
        <f t="shared" si="8"/>
        <v>7620.4483333333337</v>
      </c>
      <c r="L293" s="8">
        <v>7620.4483333333337</v>
      </c>
      <c r="M293" s="8">
        <f t="shared" si="9"/>
        <v>5620.4483333333337</v>
      </c>
    </row>
    <row r="294" spans="1:13" x14ac:dyDescent="0.25">
      <c r="A294" s="3">
        <v>1293</v>
      </c>
      <c r="B294" s="3">
        <v>45129</v>
      </c>
      <c r="C294" s="3" t="s">
        <v>369</v>
      </c>
      <c r="D294" s="3" t="s">
        <v>476</v>
      </c>
      <c r="E294" s="3" t="s">
        <v>30</v>
      </c>
      <c r="F294" s="3" t="s">
        <v>46</v>
      </c>
      <c r="G294" s="3" t="s">
        <v>16</v>
      </c>
      <c r="H294" s="3">
        <v>14</v>
      </c>
      <c r="I294" s="3">
        <v>76728.570000000007</v>
      </c>
      <c r="J294" s="3" t="s">
        <v>3087</v>
      </c>
      <c r="K294" s="9">
        <f t="shared" si="8"/>
        <v>6394.0475000000006</v>
      </c>
      <c r="L294" s="8">
        <v>6394.0475000000006</v>
      </c>
      <c r="M294" s="8">
        <f t="shared" si="9"/>
        <v>4394.0475000000006</v>
      </c>
    </row>
    <row r="295" spans="1:13" x14ac:dyDescent="0.25">
      <c r="A295" s="3">
        <v>1294</v>
      </c>
      <c r="B295" s="3">
        <v>45127</v>
      </c>
      <c r="C295" s="3" t="s">
        <v>477</v>
      </c>
      <c r="D295" s="3" t="s">
        <v>478</v>
      </c>
      <c r="E295" s="3" t="s">
        <v>30</v>
      </c>
      <c r="F295" s="3" t="s">
        <v>61</v>
      </c>
      <c r="G295" s="3" t="s">
        <v>21</v>
      </c>
      <c r="H295" s="3">
        <v>8</v>
      </c>
      <c r="I295" s="3">
        <v>34456.550000000003</v>
      </c>
      <c r="J295" s="3" t="s">
        <v>3091</v>
      </c>
      <c r="K295" s="9">
        <f t="shared" si="8"/>
        <v>2871.3791666666671</v>
      </c>
      <c r="L295" s="8">
        <v>2871.3791666666671</v>
      </c>
      <c r="M295" s="8">
        <f t="shared" si="9"/>
        <v>1871.3791666666671</v>
      </c>
    </row>
    <row r="296" spans="1:13" x14ac:dyDescent="0.25">
      <c r="A296" s="3">
        <v>1295</v>
      </c>
      <c r="B296" s="3">
        <v>45084</v>
      </c>
      <c r="C296" s="3" t="s">
        <v>479</v>
      </c>
      <c r="D296" s="3" t="s">
        <v>480</v>
      </c>
      <c r="E296" s="3" t="s">
        <v>14</v>
      </c>
      <c r="F296" s="3" t="s">
        <v>101</v>
      </c>
      <c r="G296" s="3" t="s">
        <v>26</v>
      </c>
      <c r="H296" s="3">
        <v>19</v>
      </c>
      <c r="I296" s="3">
        <v>83089.289999999994</v>
      </c>
      <c r="J296" s="3" t="s">
        <v>3098</v>
      </c>
      <c r="K296" s="9">
        <f t="shared" si="8"/>
        <v>6924.1074999999992</v>
      </c>
      <c r="L296" s="8">
        <v>6924.1074999999992</v>
      </c>
      <c r="M296" s="8">
        <f t="shared" si="9"/>
        <v>4924.1074999999992</v>
      </c>
    </row>
    <row r="297" spans="1:13" x14ac:dyDescent="0.25">
      <c r="A297" s="3">
        <v>1296</v>
      </c>
      <c r="B297" s="3">
        <v>45074</v>
      </c>
      <c r="C297" s="3" t="s">
        <v>186</v>
      </c>
      <c r="D297" s="3" t="s">
        <v>456</v>
      </c>
      <c r="E297" s="3" t="s">
        <v>24</v>
      </c>
      <c r="F297" s="3" t="s">
        <v>129</v>
      </c>
      <c r="G297" s="3" t="s">
        <v>35</v>
      </c>
      <c r="H297" s="3">
        <v>5</v>
      </c>
      <c r="I297" s="3">
        <v>40437.14</v>
      </c>
      <c r="J297" s="3" t="s">
        <v>2163</v>
      </c>
      <c r="K297" s="9">
        <f t="shared" si="8"/>
        <v>3369.7616666666668</v>
      </c>
      <c r="L297" s="8">
        <v>3369.7616666666668</v>
      </c>
      <c r="M297" s="8">
        <f t="shared" si="9"/>
        <v>3369.7616666666668</v>
      </c>
    </row>
    <row r="298" spans="1:13" x14ac:dyDescent="0.25">
      <c r="A298" s="3">
        <v>1297</v>
      </c>
      <c r="B298" s="3">
        <v>45086</v>
      </c>
      <c r="C298" s="3" t="s">
        <v>481</v>
      </c>
      <c r="D298" s="3" t="s">
        <v>96</v>
      </c>
      <c r="E298" s="3" t="s">
        <v>24</v>
      </c>
      <c r="F298" s="3" t="s">
        <v>211</v>
      </c>
      <c r="G298" s="3" t="s">
        <v>21</v>
      </c>
      <c r="H298" s="3">
        <v>0</v>
      </c>
      <c r="I298" s="3">
        <v>77132.03</v>
      </c>
      <c r="J298" s="3" t="s">
        <v>3107</v>
      </c>
      <c r="K298" s="9">
        <f t="shared" si="8"/>
        <v>6427.6691666666666</v>
      </c>
      <c r="L298" s="8">
        <v>6427.6691666666666</v>
      </c>
      <c r="M298" s="8">
        <f t="shared" si="9"/>
        <v>4427.6691666666666</v>
      </c>
    </row>
    <row r="299" spans="1:13" x14ac:dyDescent="0.25">
      <c r="A299" s="3">
        <v>1298</v>
      </c>
      <c r="B299" s="3">
        <v>45113</v>
      </c>
      <c r="C299" s="3" t="s">
        <v>165</v>
      </c>
      <c r="D299" s="3" t="s">
        <v>285</v>
      </c>
      <c r="E299" s="3" t="s">
        <v>30</v>
      </c>
      <c r="F299" s="3" t="s">
        <v>38</v>
      </c>
      <c r="G299" s="3" t="s">
        <v>21</v>
      </c>
      <c r="H299" s="3">
        <v>17</v>
      </c>
      <c r="I299" s="3">
        <v>71151.399999999994</v>
      </c>
      <c r="J299" s="3" t="s">
        <v>3112</v>
      </c>
      <c r="K299" s="9">
        <f t="shared" si="8"/>
        <v>5929.2833333333328</v>
      </c>
      <c r="L299" s="8">
        <v>5929.2833333333328</v>
      </c>
      <c r="M299" s="8">
        <f t="shared" si="9"/>
        <v>3929.2833333333328</v>
      </c>
    </row>
    <row r="300" spans="1:13" x14ac:dyDescent="0.25">
      <c r="A300" s="3">
        <v>1299</v>
      </c>
      <c r="B300" s="3">
        <v>45075</v>
      </c>
      <c r="C300" s="3" t="s">
        <v>114</v>
      </c>
      <c r="D300" s="3" t="s">
        <v>322</v>
      </c>
      <c r="E300" s="3" t="s">
        <v>30</v>
      </c>
      <c r="F300" s="3" t="s">
        <v>265</v>
      </c>
      <c r="G300" s="3" t="s">
        <v>21</v>
      </c>
      <c r="H300" s="3">
        <v>3</v>
      </c>
      <c r="I300" s="3">
        <v>82417.039999999994</v>
      </c>
      <c r="J300" s="3" t="s">
        <v>1730</v>
      </c>
      <c r="K300" s="9">
        <f t="shared" si="8"/>
        <v>6868.0866666666661</v>
      </c>
      <c r="L300" s="8">
        <v>6868.0866666666661</v>
      </c>
      <c r="M300" s="8">
        <f t="shared" si="9"/>
        <v>4868.0866666666661</v>
      </c>
    </row>
    <row r="301" spans="1:13" x14ac:dyDescent="0.25">
      <c r="A301" s="3">
        <v>1300</v>
      </c>
      <c r="B301" s="3">
        <v>45097</v>
      </c>
      <c r="C301" s="3" t="s">
        <v>482</v>
      </c>
      <c r="D301" s="3" t="s">
        <v>483</v>
      </c>
      <c r="E301" s="3" t="s">
        <v>24</v>
      </c>
      <c r="F301" s="3" t="s">
        <v>203</v>
      </c>
      <c r="G301" s="3" t="s">
        <v>35</v>
      </c>
      <c r="H301" s="3">
        <v>0</v>
      </c>
      <c r="I301" s="3">
        <v>79868.84</v>
      </c>
      <c r="J301" s="3" t="s">
        <v>3122</v>
      </c>
      <c r="K301" s="9">
        <f t="shared" si="8"/>
        <v>6655.7366666666667</v>
      </c>
      <c r="L301" s="8">
        <v>6655.7366666666667</v>
      </c>
      <c r="M301" s="8">
        <f t="shared" si="9"/>
        <v>4655.7366666666667</v>
      </c>
    </row>
    <row r="302" spans="1:13" x14ac:dyDescent="0.25">
      <c r="A302" s="3">
        <v>1301</v>
      </c>
      <c r="B302" s="3">
        <v>45115</v>
      </c>
      <c r="C302" s="3" t="s">
        <v>343</v>
      </c>
      <c r="D302" s="3" t="s">
        <v>286</v>
      </c>
      <c r="E302" s="3" t="s">
        <v>14</v>
      </c>
      <c r="F302" s="3" t="s">
        <v>69</v>
      </c>
      <c r="G302" s="3" t="s">
        <v>26</v>
      </c>
      <c r="H302" s="3">
        <v>14</v>
      </c>
      <c r="I302" s="3">
        <v>53793.04</v>
      </c>
      <c r="J302" s="3" t="s">
        <v>1818</v>
      </c>
      <c r="K302" s="9">
        <f t="shared" si="8"/>
        <v>4482.7533333333331</v>
      </c>
      <c r="L302" s="8">
        <v>4482.7533333333331</v>
      </c>
      <c r="M302" s="8">
        <f t="shared" si="9"/>
        <v>4482.7533333333331</v>
      </c>
    </row>
    <row r="303" spans="1:13" x14ac:dyDescent="0.25">
      <c r="A303" s="3">
        <v>1302</v>
      </c>
      <c r="B303" s="3">
        <v>45106</v>
      </c>
      <c r="C303" s="3" t="s">
        <v>70</v>
      </c>
      <c r="D303" s="3" t="s">
        <v>88</v>
      </c>
      <c r="E303" s="3" t="s">
        <v>30</v>
      </c>
      <c r="F303" s="3" t="s">
        <v>424</v>
      </c>
      <c r="G303" s="3" t="s">
        <v>16</v>
      </c>
      <c r="H303" s="3">
        <v>19</v>
      </c>
      <c r="I303" s="3">
        <v>69449.149999999994</v>
      </c>
      <c r="J303" s="3" t="s">
        <v>3132</v>
      </c>
      <c r="K303" s="9">
        <f t="shared" si="8"/>
        <v>5787.4291666666659</v>
      </c>
      <c r="L303" s="8">
        <v>5787.4291666666659</v>
      </c>
      <c r="M303" s="8">
        <f t="shared" si="9"/>
        <v>3787.4291666666659</v>
      </c>
    </row>
    <row r="304" spans="1:13" x14ac:dyDescent="0.25">
      <c r="A304" s="3">
        <v>1303</v>
      </c>
      <c r="B304" s="3">
        <v>45122</v>
      </c>
      <c r="C304" s="3" t="s">
        <v>150</v>
      </c>
      <c r="D304" s="3" t="s">
        <v>231</v>
      </c>
      <c r="E304" s="3" t="s">
        <v>14</v>
      </c>
      <c r="F304" s="3" t="s">
        <v>119</v>
      </c>
      <c r="G304" s="3" t="s">
        <v>21</v>
      </c>
      <c r="H304" s="3">
        <v>4</v>
      </c>
      <c r="I304" s="3">
        <v>69309.64</v>
      </c>
      <c r="J304" s="3" t="s">
        <v>3138</v>
      </c>
      <c r="K304" s="9">
        <f t="shared" si="8"/>
        <v>5775.8033333333333</v>
      </c>
      <c r="L304" s="8">
        <v>5775.8033333333333</v>
      </c>
      <c r="M304" s="8">
        <f t="shared" si="9"/>
        <v>3775.8033333333333</v>
      </c>
    </row>
    <row r="305" spans="1:13" x14ac:dyDescent="0.25">
      <c r="A305" s="3">
        <v>1304</v>
      </c>
      <c r="B305" s="3">
        <v>45139</v>
      </c>
      <c r="C305" s="3" t="s">
        <v>484</v>
      </c>
      <c r="D305" s="3" t="s">
        <v>107</v>
      </c>
      <c r="E305" s="3" t="s">
        <v>14</v>
      </c>
      <c r="F305" s="3" t="s">
        <v>116</v>
      </c>
      <c r="G305" s="3" t="s">
        <v>21</v>
      </c>
      <c r="H305" s="3">
        <v>14</v>
      </c>
      <c r="I305" s="3">
        <v>58981.14</v>
      </c>
      <c r="J305" s="3" t="s">
        <v>3144</v>
      </c>
      <c r="K305" s="9">
        <f t="shared" si="8"/>
        <v>4915.0950000000003</v>
      </c>
      <c r="L305" s="8">
        <v>4915.0950000000003</v>
      </c>
      <c r="M305" s="8">
        <f t="shared" si="9"/>
        <v>4915.0950000000003</v>
      </c>
    </row>
    <row r="306" spans="1:13" x14ac:dyDescent="0.25">
      <c r="A306" s="3">
        <v>1305</v>
      </c>
      <c r="B306" s="3">
        <v>45062</v>
      </c>
      <c r="C306" s="3" t="s">
        <v>158</v>
      </c>
      <c r="D306" s="3" t="s">
        <v>485</v>
      </c>
      <c r="E306" s="3" t="s">
        <v>24</v>
      </c>
      <c r="F306" s="3" t="s">
        <v>142</v>
      </c>
      <c r="G306" s="3" t="s">
        <v>21</v>
      </c>
      <c r="H306" s="3">
        <v>14</v>
      </c>
      <c r="I306" s="3">
        <v>55968.33</v>
      </c>
      <c r="J306" s="3" t="s">
        <v>3149</v>
      </c>
      <c r="K306" s="9">
        <f t="shared" si="8"/>
        <v>4664.0275000000001</v>
      </c>
      <c r="L306" s="8">
        <v>4664.0275000000001</v>
      </c>
      <c r="M306" s="8">
        <f t="shared" si="9"/>
        <v>4664.0275000000001</v>
      </c>
    </row>
    <row r="307" spans="1:13" x14ac:dyDescent="0.25">
      <c r="A307" s="3">
        <v>1306</v>
      </c>
      <c r="B307" s="3">
        <v>45102</v>
      </c>
      <c r="C307" s="3" t="s">
        <v>486</v>
      </c>
      <c r="D307" s="3" t="s">
        <v>487</v>
      </c>
      <c r="E307" s="3" t="s">
        <v>30</v>
      </c>
      <c r="F307" s="3" t="s">
        <v>290</v>
      </c>
      <c r="G307" s="3" t="s">
        <v>35</v>
      </c>
      <c r="H307" s="3">
        <v>9</v>
      </c>
      <c r="I307" s="3">
        <v>76043.64</v>
      </c>
      <c r="J307" s="3" t="s">
        <v>3155</v>
      </c>
      <c r="K307" s="9">
        <f t="shared" si="8"/>
        <v>6336.97</v>
      </c>
      <c r="L307" s="8">
        <v>6336.97</v>
      </c>
      <c r="M307" s="8">
        <f t="shared" si="9"/>
        <v>4336.97</v>
      </c>
    </row>
    <row r="308" spans="1:13" x14ac:dyDescent="0.25">
      <c r="A308" s="3">
        <v>1307</v>
      </c>
      <c r="B308" s="3">
        <v>45073</v>
      </c>
      <c r="C308" s="3" t="s">
        <v>448</v>
      </c>
      <c r="D308" s="3" t="s">
        <v>488</v>
      </c>
      <c r="E308" s="3" t="s">
        <v>30</v>
      </c>
      <c r="F308" s="3" t="s">
        <v>15</v>
      </c>
      <c r="G308" s="3" t="s">
        <v>26</v>
      </c>
      <c r="H308" s="3">
        <v>14</v>
      </c>
      <c r="I308" s="3">
        <v>74849.7</v>
      </c>
      <c r="J308" s="3" t="s">
        <v>3161</v>
      </c>
      <c r="K308" s="9">
        <f t="shared" si="8"/>
        <v>6237.4749999999995</v>
      </c>
      <c r="L308" s="8">
        <v>6237.4749999999995</v>
      </c>
      <c r="M308" s="8">
        <f t="shared" si="9"/>
        <v>4237.4749999999995</v>
      </c>
    </row>
    <row r="309" spans="1:13" x14ac:dyDescent="0.25">
      <c r="A309" s="3">
        <v>1308</v>
      </c>
      <c r="B309" s="3">
        <v>45079</v>
      </c>
      <c r="C309" s="3" t="s">
        <v>427</v>
      </c>
      <c r="D309" s="3" t="s">
        <v>489</v>
      </c>
      <c r="E309" s="3" t="s">
        <v>24</v>
      </c>
      <c r="F309" s="3" t="s">
        <v>58</v>
      </c>
      <c r="G309" s="3" t="s">
        <v>21</v>
      </c>
      <c r="H309" s="3">
        <v>6</v>
      </c>
      <c r="I309" s="3">
        <v>62840.03</v>
      </c>
      <c r="J309" s="3" t="s">
        <v>1955</v>
      </c>
      <c r="K309" s="9">
        <f t="shared" si="8"/>
        <v>5236.6691666666666</v>
      </c>
      <c r="L309" s="8">
        <v>5236.6691666666666</v>
      </c>
      <c r="M309" s="8">
        <f t="shared" si="9"/>
        <v>3236.6691666666666</v>
      </c>
    </row>
    <row r="310" spans="1:13" x14ac:dyDescent="0.25">
      <c r="A310" s="3">
        <v>1309</v>
      </c>
      <c r="B310" s="3">
        <v>45129</v>
      </c>
      <c r="C310" s="3" t="s">
        <v>438</v>
      </c>
      <c r="D310" s="3" t="s">
        <v>490</v>
      </c>
      <c r="E310" s="3" t="s">
        <v>30</v>
      </c>
      <c r="F310" s="3" t="s">
        <v>92</v>
      </c>
      <c r="G310" s="3" t="s">
        <v>26</v>
      </c>
      <c r="H310" s="3">
        <v>4</v>
      </c>
      <c r="I310" s="3">
        <v>48616.87</v>
      </c>
      <c r="J310" s="3" t="s">
        <v>3170</v>
      </c>
      <c r="K310" s="9">
        <f t="shared" si="8"/>
        <v>4051.4058333333337</v>
      </c>
      <c r="L310" s="8">
        <v>4051.4058333333337</v>
      </c>
      <c r="M310" s="8">
        <f t="shared" si="9"/>
        <v>4051.4058333333337</v>
      </c>
    </row>
    <row r="311" spans="1:13" x14ac:dyDescent="0.25">
      <c r="A311" s="3">
        <v>1310</v>
      </c>
      <c r="B311" s="3">
        <v>45139</v>
      </c>
      <c r="C311" s="3" t="s">
        <v>491</v>
      </c>
      <c r="D311" s="3" t="s">
        <v>294</v>
      </c>
      <c r="E311" s="3" t="s">
        <v>30</v>
      </c>
      <c r="F311" s="3" t="s">
        <v>15</v>
      </c>
      <c r="G311" s="3" t="s">
        <v>16</v>
      </c>
      <c r="H311" s="3">
        <v>18</v>
      </c>
      <c r="I311" s="3">
        <v>99600.79</v>
      </c>
      <c r="J311" s="3" t="s">
        <v>3176</v>
      </c>
      <c r="K311" s="9">
        <f t="shared" si="8"/>
        <v>8300.0658333333322</v>
      </c>
      <c r="L311" s="8">
        <v>8300.0658333333322</v>
      </c>
      <c r="M311" s="8">
        <f t="shared" si="9"/>
        <v>6300.0658333333322</v>
      </c>
    </row>
    <row r="312" spans="1:13" x14ac:dyDescent="0.25">
      <c r="A312" s="3">
        <v>1311</v>
      </c>
      <c r="B312" s="3">
        <v>45133</v>
      </c>
      <c r="C312" s="3" t="s">
        <v>373</v>
      </c>
      <c r="D312" s="3" t="s">
        <v>155</v>
      </c>
      <c r="E312" s="3" t="s">
        <v>14</v>
      </c>
      <c r="F312" s="3" t="s">
        <v>170</v>
      </c>
      <c r="G312" s="3" t="s">
        <v>16</v>
      </c>
      <c r="H312" s="3">
        <v>9</v>
      </c>
      <c r="I312" s="3">
        <v>36406.68</v>
      </c>
      <c r="J312" s="3" t="s">
        <v>3181</v>
      </c>
      <c r="K312" s="9">
        <f t="shared" si="8"/>
        <v>3033.89</v>
      </c>
      <c r="L312" s="8">
        <v>3033.89</v>
      </c>
      <c r="M312" s="8">
        <f t="shared" si="9"/>
        <v>3033.89</v>
      </c>
    </row>
    <row r="313" spans="1:13" x14ac:dyDescent="0.25">
      <c r="A313" s="3">
        <v>1312</v>
      </c>
      <c r="B313" s="3">
        <v>45134</v>
      </c>
      <c r="C313" s="3" t="s">
        <v>452</v>
      </c>
      <c r="D313" s="3" t="s">
        <v>492</v>
      </c>
      <c r="E313" s="3" t="s">
        <v>14</v>
      </c>
      <c r="F313" s="3" t="s">
        <v>92</v>
      </c>
      <c r="G313" s="3" t="s">
        <v>16</v>
      </c>
      <c r="H313" s="3">
        <v>3</v>
      </c>
      <c r="I313" s="3">
        <v>97460.94</v>
      </c>
      <c r="J313" s="3" t="s">
        <v>3186</v>
      </c>
      <c r="K313" s="9">
        <f t="shared" si="8"/>
        <v>8121.7449999999999</v>
      </c>
      <c r="L313" s="8">
        <v>8121.7449999999999</v>
      </c>
      <c r="M313" s="8">
        <f t="shared" si="9"/>
        <v>6121.7449999999999</v>
      </c>
    </row>
    <row r="314" spans="1:13" x14ac:dyDescent="0.25">
      <c r="A314" s="3">
        <v>1313</v>
      </c>
      <c r="B314" s="3">
        <v>45052</v>
      </c>
      <c r="C314" s="3" t="s">
        <v>493</v>
      </c>
      <c r="D314" s="3" t="s">
        <v>54</v>
      </c>
      <c r="E314" s="3" t="s">
        <v>30</v>
      </c>
      <c r="F314" s="3" t="s">
        <v>145</v>
      </c>
      <c r="G314" s="3" t="s">
        <v>26</v>
      </c>
      <c r="H314" s="3">
        <v>19</v>
      </c>
      <c r="I314" s="3">
        <v>66136.13</v>
      </c>
      <c r="J314" s="3" t="s">
        <v>3192</v>
      </c>
      <c r="K314" s="9">
        <f t="shared" si="8"/>
        <v>5511.3441666666668</v>
      </c>
      <c r="L314" s="8">
        <v>5511.3441666666668</v>
      </c>
      <c r="M314" s="8">
        <f t="shared" si="9"/>
        <v>3511.3441666666668</v>
      </c>
    </row>
    <row r="315" spans="1:13" x14ac:dyDescent="0.25">
      <c r="A315" s="3">
        <v>1314</v>
      </c>
      <c r="B315" s="3">
        <v>45104</v>
      </c>
      <c r="C315" s="3" t="s">
        <v>494</v>
      </c>
      <c r="D315" s="3" t="s">
        <v>112</v>
      </c>
      <c r="E315" s="3" t="s">
        <v>14</v>
      </c>
      <c r="F315" s="3" t="s">
        <v>52</v>
      </c>
      <c r="G315" s="3" t="s">
        <v>26</v>
      </c>
      <c r="H315" s="3">
        <v>9</v>
      </c>
      <c r="I315" s="3">
        <v>87425.83</v>
      </c>
      <c r="J315" s="3" t="s">
        <v>3198</v>
      </c>
      <c r="K315" s="9">
        <f t="shared" si="8"/>
        <v>7285.4858333333332</v>
      </c>
      <c r="L315" s="8">
        <v>7285.4858333333332</v>
      </c>
      <c r="M315" s="8">
        <f t="shared" si="9"/>
        <v>5285.4858333333332</v>
      </c>
    </row>
    <row r="316" spans="1:13" x14ac:dyDescent="0.25">
      <c r="A316" s="3">
        <v>1315</v>
      </c>
      <c r="B316" s="3">
        <v>45058</v>
      </c>
      <c r="C316" s="3" t="s">
        <v>495</v>
      </c>
      <c r="D316" s="3" t="s">
        <v>496</v>
      </c>
      <c r="E316" s="3" t="s">
        <v>24</v>
      </c>
      <c r="F316" s="3" t="s">
        <v>116</v>
      </c>
      <c r="G316" s="3" t="s">
        <v>35</v>
      </c>
      <c r="H316" s="3">
        <v>8</v>
      </c>
      <c r="I316" s="3">
        <v>88611.74</v>
      </c>
      <c r="J316" s="3" t="s">
        <v>2244</v>
      </c>
      <c r="K316" s="9">
        <f t="shared" si="8"/>
        <v>7384.3116666666674</v>
      </c>
      <c r="L316" s="8">
        <v>7384.3116666666674</v>
      </c>
      <c r="M316" s="8">
        <f t="shared" si="9"/>
        <v>5384.3116666666674</v>
      </c>
    </row>
    <row r="317" spans="1:13" x14ac:dyDescent="0.25">
      <c r="A317" s="3">
        <v>1316</v>
      </c>
      <c r="B317" s="3">
        <v>45123</v>
      </c>
      <c r="C317" s="3" t="s">
        <v>497</v>
      </c>
      <c r="D317" s="3" t="s">
        <v>307</v>
      </c>
      <c r="E317" s="3" t="s">
        <v>30</v>
      </c>
      <c r="F317" s="3" t="s">
        <v>198</v>
      </c>
      <c r="G317" s="3" t="s">
        <v>26</v>
      </c>
      <c r="H317" s="3">
        <v>8</v>
      </c>
      <c r="I317" s="3">
        <v>74162.8</v>
      </c>
      <c r="J317" s="3" t="s">
        <v>3209</v>
      </c>
      <c r="K317" s="9">
        <f t="shared" si="8"/>
        <v>6180.2333333333336</v>
      </c>
      <c r="L317" s="8">
        <v>6180.2333333333336</v>
      </c>
      <c r="M317" s="8">
        <f t="shared" si="9"/>
        <v>4180.2333333333336</v>
      </c>
    </row>
    <row r="318" spans="1:13" x14ac:dyDescent="0.25">
      <c r="A318" s="3">
        <v>1317</v>
      </c>
      <c r="B318" s="3">
        <v>45122</v>
      </c>
      <c r="C318" s="3" t="s">
        <v>323</v>
      </c>
      <c r="D318" s="3" t="s">
        <v>498</v>
      </c>
      <c r="E318" s="3" t="s">
        <v>24</v>
      </c>
      <c r="F318" s="3" t="s">
        <v>164</v>
      </c>
      <c r="G318" s="3" t="s">
        <v>26</v>
      </c>
      <c r="H318" s="3">
        <v>16</v>
      </c>
      <c r="I318" s="3">
        <v>67699.16</v>
      </c>
      <c r="J318" s="3" t="s">
        <v>3215</v>
      </c>
      <c r="K318" s="9">
        <f t="shared" si="8"/>
        <v>5641.5966666666673</v>
      </c>
      <c r="L318" s="8">
        <v>5641.5966666666673</v>
      </c>
      <c r="M318" s="8">
        <f t="shared" si="9"/>
        <v>3641.5966666666673</v>
      </c>
    </row>
    <row r="319" spans="1:13" x14ac:dyDescent="0.25">
      <c r="A319" s="3">
        <v>1318</v>
      </c>
      <c r="B319" s="3">
        <v>45094</v>
      </c>
      <c r="C319" s="3" t="s">
        <v>56</v>
      </c>
      <c r="D319" s="3" t="s">
        <v>499</v>
      </c>
      <c r="E319" s="3" t="s">
        <v>30</v>
      </c>
      <c r="F319" s="3" t="s">
        <v>135</v>
      </c>
      <c r="G319" s="3" t="s">
        <v>16</v>
      </c>
      <c r="H319" s="3">
        <v>12</v>
      </c>
      <c r="I319" s="3">
        <v>81696.84</v>
      </c>
      <c r="J319" s="3" t="s">
        <v>1993</v>
      </c>
      <c r="K319" s="9">
        <f t="shared" si="8"/>
        <v>6808.07</v>
      </c>
      <c r="L319" s="8">
        <v>6808.07</v>
      </c>
      <c r="M319" s="8">
        <f t="shared" si="9"/>
        <v>4808.07</v>
      </c>
    </row>
    <row r="320" spans="1:13" x14ac:dyDescent="0.25">
      <c r="A320" s="3">
        <v>1319</v>
      </c>
      <c r="B320" s="3">
        <v>45061</v>
      </c>
      <c r="C320" s="3" t="s">
        <v>438</v>
      </c>
      <c r="D320" s="3" t="s">
        <v>107</v>
      </c>
      <c r="E320" s="3" t="s">
        <v>24</v>
      </c>
      <c r="F320" s="3" t="s">
        <v>453</v>
      </c>
      <c r="G320" s="3" t="s">
        <v>26</v>
      </c>
      <c r="H320" s="3">
        <v>8</v>
      </c>
      <c r="I320" s="3">
        <v>85674.51</v>
      </c>
      <c r="J320" s="3" t="s">
        <v>3225</v>
      </c>
      <c r="K320" s="9">
        <f t="shared" si="8"/>
        <v>7139.5424999999996</v>
      </c>
      <c r="L320" s="8">
        <v>7139.5424999999996</v>
      </c>
      <c r="M320" s="8">
        <f t="shared" si="9"/>
        <v>5139.5424999999996</v>
      </c>
    </row>
    <row r="321" spans="1:13" x14ac:dyDescent="0.25">
      <c r="A321" s="3">
        <v>1320</v>
      </c>
      <c r="B321" s="3">
        <v>45097</v>
      </c>
      <c r="C321" s="3" t="s">
        <v>500</v>
      </c>
      <c r="D321" s="3" t="s">
        <v>12</v>
      </c>
      <c r="E321" s="3" t="s">
        <v>30</v>
      </c>
      <c r="F321" s="3" t="s">
        <v>34</v>
      </c>
      <c r="G321" s="3" t="s">
        <v>21</v>
      </c>
      <c r="H321" s="3">
        <v>3</v>
      </c>
      <c r="I321" s="3">
        <v>33504.089999999997</v>
      </c>
      <c r="J321" s="3" t="s">
        <v>3232</v>
      </c>
      <c r="K321" s="9">
        <f t="shared" si="8"/>
        <v>2792.0074999999997</v>
      </c>
      <c r="L321" s="8">
        <v>2792.0074999999997</v>
      </c>
      <c r="M321" s="8">
        <f t="shared" si="9"/>
        <v>1792.0074999999997</v>
      </c>
    </row>
    <row r="322" spans="1:13" x14ac:dyDescent="0.25">
      <c r="A322" s="3">
        <v>1321</v>
      </c>
      <c r="B322" s="3">
        <v>45105</v>
      </c>
      <c r="C322" s="3" t="s">
        <v>28</v>
      </c>
      <c r="D322" s="3" t="s">
        <v>206</v>
      </c>
      <c r="E322" s="3" t="s">
        <v>30</v>
      </c>
      <c r="F322" s="3" t="s">
        <v>78</v>
      </c>
      <c r="G322" s="3" t="s">
        <v>26</v>
      </c>
      <c r="H322" s="3">
        <v>4</v>
      </c>
      <c r="I322" s="3">
        <v>84315.31</v>
      </c>
      <c r="J322" s="3" t="s">
        <v>1865</v>
      </c>
      <c r="K322" s="9">
        <f t="shared" si="8"/>
        <v>7026.2758333333331</v>
      </c>
      <c r="L322" s="8">
        <v>7026.2758333333331</v>
      </c>
      <c r="M322" s="8">
        <f t="shared" si="9"/>
        <v>5026.2758333333331</v>
      </c>
    </row>
    <row r="323" spans="1:13" x14ac:dyDescent="0.25">
      <c r="A323" s="3">
        <v>1322</v>
      </c>
      <c r="B323" s="3">
        <v>45089</v>
      </c>
      <c r="C323" s="3" t="s">
        <v>143</v>
      </c>
      <c r="D323" s="3" t="s">
        <v>395</v>
      </c>
      <c r="E323" s="3" t="s">
        <v>14</v>
      </c>
      <c r="F323" s="3" t="s">
        <v>235</v>
      </c>
      <c r="G323" s="3" t="s">
        <v>21</v>
      </c>
      <c r="H323" s="3">
        <v>18</v>
      </c>
      <c r="I323" s="3">
        <v>43834.42</v>
      </c>
      <c r="J323" s="3" t="s">
        <v>1755</v>
      </c>
      <c r="K323" s="9">
        <f t="shared" ref="K323:K386" si="10">I323/12</f>
        <v>3652.8683333333333</v>
      </c>
      <c r="L323" s="8">
        <v>3652.8683333333333</v>
      </c>
      <c r="M323" s="8">
        <f t="shared" ref="M323:M386" si="11">IF(L323&lt;3000, L323-1000, IF(L323&gt;5000, L323-2000, L323))</f>
        <v>3652.8683333333333</v>
      </c>
    </row>
    <row r="324" spans="1:13" x14ac:dyDescent="0.25">
      <c r="A324" s="3">
        <v>1323</v>
      </c>
      <c r="B324" s="3">
        <v>45133</v>
      </c>
      <c r="C324" s="3" t="s">
        <v>65</v>
      </c>
      <c r="D324" s="3" t="s">
        <v>239</v>
      </c>
      <c r="E324" s="3" t="s">
        <v>14</v>
      </c>
      <c r="F324" s="3" t="s">
        <v>92</v>
      </c>
      <c r="G324" s="3" t="s">
        <v>35</v>
      </c>
      <c r="H324" s="3">
        <v>7</v>
      </c>
      <c r="I324" s="3">
        <v>84081.61</v>
      </c>
      <c r="J324" s="3" t="s">
        <v>3247</v>
      </c>
      <c r="K324" s="9">
        <f t="shared" si="10"/>
        <v>7006.8008333333337</v>
      </c>
      <c r="L324" s="8">
        <v>7006.8008333333337</v>
      </c>
      <c r="M324" s="8">
        <f t="shared" si="11"/>
        <v>5006.8008333333337</v>
      </c>
    </row>
    <row r="325" spans="1:13" x14ac:dyDescent="0.25">
      <c r="A325" s="3">
        <v>1324</v>
      </c>
      <c r="B325" s="3">
        <v>45061</v>
      </c>
      <c r="C325" s="3" t="s">
        <v>223</v>
      </c>
      <c r="D325" s="3" t="s">
        <v>501</v>
      </c>
      <c r="E325" s="3" t="s">
        <v>14</v>
      </c>
      <c r="F325" s="3" t="s">
        <v>64</v>
      </c>
      <c r="G325" s="3" t="s">
        <v>35</v>
      </c>
      <c r="H325" s="3">
        <v>17</v>
      </c>
      <c r="I325" s="3">
        <v>99154.39</v>
      </c>
      <c r="J325" s="3" t="s">
        <v>3253</v>
      </c>
      <c r="K325" s="9">
        <f t="shared" si="10"/>
        <v>8262.8658333333333</v>
      </c>
      <c r="L325" s="8">
        <v>8262.8658333333333</v>
      </c>
      <c r="M325" s="8">
        <f t="shared" si="11"/>
        <v>6262.8658333333333</v>
      </c>
    </row>
    <row r="326" spans="1:13" x14ac:dyDescent="0.25">
      <c r="A326" s="3">
        <v>1325</v>
      </c>
      <c r="B326" s="3">
        <v>45063</v>
      </c>
      <c r="C326" s="3" t="s">
        <v>502</v>
      </c>
      <c r="D326" s="3" t="s">
        <v>503</v>
      </c>
      <c r="E326" s="3" t="s">
        <v>14</v>
      </c>
      <c r="F326" s="3" t="s">
        <v>211</v>
      </c>
      <c r="G326" s="3" t="s">
        <v>26</v>
      </c>
      <c r="H326" s="3">
        <v>18</v>
      </c>
      <c r="I326" s="3">
        <v>74232.66</v>
      </c>
      <c r="J326" s="3" t="s">
        <v>2515</v>
      </c>
      <c r="K326" s="9">
        <f t="shared" si="10"/>
        <v>6186.0550000000003</v>
      </c>
      <c r="L326" s="8">
        <v>6186.0550000000003</v>
      </c>
      <c r="M326" s="8">
        <f t="shared" si="11"/>
        <v>4186.0550000000003</v>
      </c>
    </row>
    <row r="327" spans="1:13" x14ac:dyDescent="0.25">
      <c r="A327" s="3">
        <v>1326</v>
      </c>
      <c r="B327" s="3">
        <v>45105</v>
      </c>
      <c r="C327" s="3" t="s">
        <v>504</v>
      </c>
      <c r="D327" s="3" t="s">
        <v>505</v>
      </c>
      <c r="E327" s="3" t="s">
        <v>24</v>
      </c>
      <c r="F327" s="3" t="s">
        <v>147</v>
      </c>
      <c r="G327" s="3" t="s">
        <v>16</v>
      </c>
      <c r="H327" s="3">
        <v>8</v>
      </c>
      <c r="I327" s="3">
        <v>36755.449999999997</v>
      </c>
      <c r="J327" s="3" t="s">
        <v>3263</v>
      </c>
      <c r="K327" s="9">
        <f t="shared" si="10"/>
        <v>3062.9541666666664</v>
      </c>
      <c r="L327" s="8">
        <v>3062.9541666666664</v>
      </c>
      <c r="M327" s="8">
        <f t="shared" si="11"/>
        <v>3062.9541666666664</v>
      </c>
    </row>
    <row r="328" spans="1:13" x14ac:dyDescent="0.25">
      <c r="A328" s="3">
        <v>1327</v>
      </c>
      <c r="B328" s="3">
        <v>45121</v>
      </c>
      <c r="C328" s="3" t="s">
        <v>50</v>
      </c>
      <c r="D328" s="3" t="s">
        <v>124</v>
      </c>
      <c r="E328" s="3" t="s">
        <v>30</v>
      </c>
      <c r="F328" s="3" t="s">
        <v>81</v>
      </c>
      <c r="G328" s="3" t="s">
        <v>26</v>
      </c>
      <c r="H328" s="3">
        <v>17</v>
      </c>
      <c r="I328" s="3">
        <v>43520.07</v>
      </c>
      <c r="J328" s="3" t="s">
        <v>3269</v>
      </c>
      <c r="K328" s="9">
        <f t="shared" si="10"/>
        <v>3626.6725000000001</v>
      </c>
      <c r="L328" s="8">
        <v>3626.6725000000001</v>
      </c>
      <c r="M328" s="8">
        <f t="shared" si="11"/>
        <v>3626.6725000000001</v>
      </c>
    </row>
    <row r="329" spans="1:13" x14ac:dyDescent="0.25">
      <c r="A329" s="3">
        <v>1328</v>
      </c>
      <c r="B329" s="3">
        <v>45118</v>
      </c>
      <c r="C329" s="3" t="s">
        <v>117</v>
      </c>
      <c r="D329" s="3" t="s">
        <v>459</v>
      </c>
      <c r="E329" s="3" t="s">
        <v>30</v>
      </c>
      <c r="F329" s="3" t="s">
        <v>34</v>
      </c>
      <c r="G329" s="3" t="s">
        <v>35</v>
      </c>
      <c r="H329" s="3">
        <v>12</v>
      </c>
      <c r="I329" s="3">
        <v>99498.29</v>
      </c>
      <c r="J329" s="3" t="s">
        <v>3275</v>
      </c>
      <c r="K329" s="9">
        <f t="shared" si="10"/>
        <v>8291.5241666666661</v>
      </c>
      <c r="L329" s="8">
        <v>8291.5241666666661</v>
      </c>
      <c r="M329" s="8">
        <f t="shared" si="11"/>
        <v>6291.5241666666661</v>
      </c>
    </row>
    <row r="330" spans="1:13" x14ac:dyDescent="0.25">
      <c r="A330" s="3">
        <v>1329</v>
      </c>
      <c r="B330" s="3">
        <v>45110</v>
      </c>
      <c r="C330" s="3" t="s">
        <v>288</v>
      </c>
      <c r="D330" s="3" t="s">
        <v>105</v>
      </c>
      <c r="E330" s="3" t="s">
        <v>30</v>
      </c>
      <c r="F330" s="3" t="s">
        <v>298</v>
      </c>
      <c r="G330" s="3" t="s">
        <v>16</v>
      </c>
      <c r="H330" s="3">
        <v>1</v>
      </c>
      <c r="I330" s="3">
        <v>30319.73</v>
      </c>
      <c r="J330" s="3" t="s">
        <v>3280</v>
      </c>
      <c r="K330" s="9">
        <f t="shared" si="10"/>
        <v>2526.6441666666665</v>
      </c>
      <c r="L330" s="8">
        <v>2526.6441666666665</v>
      </c>
      <c r="M330" s="8">
        <f t="shared" si="11"/>
        <v>1526.6441666666665</v>
      </c>
    </row>
    <row r="331" spans="1:13" x14ac:dyDescent="0.25">
      <c r="A331" s="3">
        <v>1330</v>
      </c>
      <c r="B331" s="3">
        <v>45111</v>
      </c>
      <c r="C331" s="3" t="s">
        <v>348</v>
      </c>
      <c r="D331" s="3" t="s">
        <v>506</v>
      </c>
      <c r="E331" s="3" t="s">
        <v>24</v>
      </c>
      <c r="F331" s="3" t="s">
        <v>119</v>
      </c>
      <c r="G331" s="3" t="s">
        <v>35</v>
      </c>
      <c r="H331" s="3">
        <v>17</v>
      </c>
      <c r="I331" s="3">
        <v>77256.28</v>
      </c>
      <c r="J331" s="3" t="s">
        <v>3285</v>
      </c>
      <c r="K331" s="9">
        <f t="shared" si="10"/>
        <v>6438.0233333333335</v>
      </c>
      <c r="L331" s="8">
        <v>6438.0233333333335</v>
      </c>
      <c r="M331" s="8">
        <f t="shared" si="11"/>
        <v>4438.0233333333335</v>
      </c>
    </row>
    <row r="332" spans="1:13" x14ac:dyDescent="0.25">
      <c r="A332" s="3">
        <v>1331</v>
      </c>
      <c r="B332" s="3">
        <v>45139</v>
      </c>
      <c r="C332" s="3" t="s">
        <v>177</v>
      </c>
      <c r="D332" s="3" t="s">
        <v>107</v>
      </c>
      <c r="E332" s="3" t="s">
        <v>14</v>
      </c>
      <c r="F332" s="3" t="s">
        <v>205</v>
      </c>
      <c r="G332" s="3" t="s">
        <v>26</v>
      </c>
      <c r="H332" s="3">
        <v>14</v>
      </c>
      <c r="I332" s="3">
        <v>58702.43</v>
      </c>
      <c r="J332" s="3" t="s">
        <v>3290</v>
      </c>
      <c r="K332" s="9">
        <f t="shared" si="10"/>
        <v>4891.8691666666664</v>
      </c>
      <c r="L332" s="8">
        <v>4891.8691666666664</v>
      </c>
      <c r="M332" s="8">
        <f t="shared" si="11"/>
        <v>4891.8691666666664</v>
      </c>
    </row>
    <row r="333" spans="1:13" x14ac:dyDescent="0.25">
      <c r="A333" s="3">
        <v>1332</v>
      </c>
      <c r="B333" s="3">
        <v>45140</v>
      </c>
      <c r="C333" s="3" t="s">
        <v>507</v>
      </c>
      <c r="D333" s="3" t="s">
        <v>508</v>
      </c>
      <c r="E333" s="3" t="s">
        <v>30</v>
      </c>
      <c r="F333" s="3" t="s">
        <v>235</v>
      </c>
      <c r="G333" s="3" t="s">
        <v>35</v>
      </c>
      <c r="H333" s="3">
        <v>7</v>
      </c>
      <c r="I333" s="3">
        <v>50325.22</v>
      </c>
      <c r="J333" s="3" t="s">
        <v>2818</v>
      </c>
      <c r="K333" s="9">
        <f t="shared" si="10"/>
        <v>4193.7683333333334</v>
      </c>
      <c r="L333" s="8">
        <v>4193.7683333333334</v>
      </c>
      <c r="M333" s="8">
        <f t="shared" si="11"/>
        <v>4193.7683333333334</v>
      </c>
    </row>
    <row r="334" spans="1:13" x14ac:dyDescent="0.25">
      <c r="A334" s="3">
        <v>1333</v>
      </c>
      <c r="B334" s="3">
        <v>45075</v>
      </c>
      <c r="C334" s="3" t="s">
        <v>158</v>
      </c>
      <c r="D334" s="3" t="s">
        <v>88</v>
      </c>
      <c r="E334" s="3" t="s">
        <v>14</v>
      </c>
      <c r="F334" s="3" t="s">
        <v>20</v>
      </c>
      <c r="G334" s="3" t="s">
        <v>35</v>
      </c>
      <c r="H334" s="3">
        <v>5</v>
      </c>
      <c r="I334" s="3">
        <v>43766.86</v>
      </c>
      <c r="J334" s="3" t="s">
        <v>3299</v>
      </c>
      <c r="K334" s="9">
        <f t="shared" si="10"/>
        <v>3647.2383333333332</v>
      </c>
      <c r="L334" s="8">
        <v>3647.2383333333332</v>
      </c>
      <c r="M334" s="8">
        <f t="shared" si="11"/>
        <v>3647.2383333333332</v>
      </c>
    </row>
    <row r="335" spans="1:13" x14ac:dyDescent="0.25">
      <c r="A335" s="3">
        <v>1334</v>
      </c>
      <c r="B335" s="3">
        <v>45056</v>
      </c>
      <c r="C335" s="3" t="s">
        <v>384</v>
      </c>
      <c r="D335" s="3" t="s">
        <v>192</v>
      </c>
      <c r="E335" s="3" t="s">
        <v>24</v>
      </c>
      <c r="F335" s="3" t="s">
        <v>84</v>
      </c>
      <c r="G335" s="3" t="s">
        <v>35</v>
      </c>
      <c r="H335" s="3">
        <v>5</v>
      </c>
      <c r="I335" s="3">
        <v>54398.45</v>
      </c>
      <c r="J335" s="3" t="s">
        <v>2429</v>
      </c>
      <c r="K335" s="9">
        <f t="shared" si="10"/>
        <v>4533.2041666666664</v>
      </c>
      <c r="L335" s="8">
        <v>4533.2041666666664</v>
      </c>
      <c r="M335" s="8">
        <f t="shared" si="11"/>
        <v>4533.2041666666664</v>
      </c>
    </row>
    <row r="336" spans="1:13" x14ac:dyDescent="0.25">
      <c r="A336" s="3">
        <v>1335</v>
      </c>
      <c r="B336" s="3">
        <v>45102</v>
      </c>
      <c r="C336" s="3" t="s">
        <v>130</v>
      </c>
      <c r="D336" s="3" t="s">
        <v>48</v>
      </c>
      <c r="E336" s="3" t="s">
        <v>24</v>
      </c>
      <c r="F336" s="3" t="s">
        <v>170</v>
      </c>
      <c r="G336" s="3" t="s">
        <v>26</v>
      </c>
      <c r="H336" s="3">
        <v>12</v>
      </c>
      <c r="I336" s="3">
        <v>85650.64</v>
      </c>
      <c r="J336" s="3" t="s">
        <v>3186</v>
      </c>
      <c r="K336" s="9">
        <f t="shared" si="10"/>
        <v>7137.5533333333333</v>
      </c>
      <c r="L336" s="8">
        <v>7137.5533333333333</v>
      </c>
      <c r="M336" s="8">
        <f t="shared" si="11"/>
        <v>5137.5533333333333</v>
      </c>
    </row>
    <row r="337" spans="1:13" x14ac:dyDescent="0.25">
      <c r="A337" s="3">
        <v>1336</v>
      </c>
      <c r="B337" s="3">
        <v>45061</v>
      </c>
      <c r="C337" s="3" t="s">
        <v>509</v>
      </c>
      <c r="D337" s="3" t="s">
        <v>510</v>
      </c>
      <c r="E337" s="3" t="s">
        <v>24</v>
      </c>
      <c r="F337" s="3" t="s">
        <v>220</v>
      </c>
      <c r="G337" s="3" t="s">
        <v>21</v>
      </c>
      <c r="H337" s="3">
        <v>2</v>
      </c>
      <c r="I337" s="3">
        <v>58207.11</v>
      </c>
      <c r="J337" s="3" t="s">
        <v>3315</v>
      </c>
      <c r="K337" s="9">
        <f t="shared" si="10"/>
        <v>4850.5924999999997</v>
      </c>
      <c r="L337" s="8">
        <v>4850.5924999999997</v>
      </c>
      <c r="M337" s="8">
        <f t="shared" si="11"/>
        <v>4850.5924999999997</v>
      </c>
    </row>
    <row r="338" spans="1:13" x14ac:dyDescent="0.25">
      <c r="A338" s="3">
        <v>1337</v>
      </c>
      <c r="B338" s="3">
        <v>45108</v>
      </c>
      <c r="C338" s="3" t="s">
        <v>260</v>
      </c>
      <c r="D338" s="3" t="s">
        <v>511</v>
      </c>
      <c r="E338" s="3" t="s">
        <v>14</v>
      </c>
      <c r="F338" s="3" t="s">
        <v>113</v>
      </c>
      <c r="G338" s="3" t="s">
        <v>26</v>
      </c>
      <c r="H338" s="3">
        <v>18</v>
      </c>
      <c r="I338" s="3">
        <v>38116.25</v>
      </c>
      <c r="J338" s="3" t="s">
        <v>2115</v>
      </c>
      <c r="K338" s="9">
        <f t="shared" si="10"/>
        <v>3176.3541666666665</v>
      </c>
      <c r="L338" s="8">
        <v>3176.3541666666665</v>
      </c>
      <c r="M338" s="8">
        <f t="shared" si="11"/>
        <v>3176.3541666666665</v>
      </c>
    </row>
    <row r="339" spans="1:13" x14ac:dyDescent="0.25">
      <c r="A339" s="3">
        <v>1338</v>
      </c>
      <c r="B339" s="3">
        <v>45088</v>
      </c>
      <c r="C339" s="3" t="s">
        <v>512</v>
      </c>
      <c r="D339" s="3" t="s">
        <v>513</v>
      </c>
      <c r="E339" s="3" t="s">
        <v>30</v>
      </c>
      <c r="F339" s="3" t="s">
        <v>84</v>
      </c>
      <c r="G339" s="3" t="s">
        <v>21</v>
      </c>
      <c r="H339" s="3">
        <v>19</v>
      </c>
      <c r="I339" s="3">
        <v>99543.6</v>
      </c>
      <c r="J339" s="3" t="s">
        <v>3325</v>
      </c>
      <c r="K339" s="9">
        <f t="shared" si="10"/>
        <v>8295.3000000000011</v>
      </c>
      <c r="L339" s="8">
        <v>8295.3000000000011</v>
      </c>
      <c r="M339" s="8">
        <f t="shared" si="11"/>
        <v>6295.3000000000011</v>
      </c>
    </row>
    <row r="340" spans="1:13" x14ac:dyDescent="0.25">
      <c r="A340" s="3">
        <v>1339</v>
      </c>
      <c r="B340" s="3">
        <v>45117</v>
      </c>
      <c r="C340" s="3" t="s">
        <v>514</v>
      </c>
      <c r="D340" s="3" t="s">
        <v>48</v>
      </c>
      <c r="E340" s="3" t="s">
        <v>30</v>
      </c>
      <c r="F340" s="3" t="s">
        <v>235</v>
      </c>
      <c r="G340" s="3" t="s">
        <v>21</v>
      </c>
      <c r="H340" s="3">
        <v>7</v>
      </c>
      <c r="I340" s="3">
        <v>99106.23</v>
      </c>
      <c r="J340" s="3" t="s">
        <v>1932</v>
      </c>
      <c r="K340" s="9">
        <f t="shared" si="10"/>
        <v>8258.8524999999991</v>
      </c>
      <c r="L340" s="8">
        <v>8258.8524999999991</v>
      </c>
      <c r="M340" s="8">
        <f t="shared" si="11"/>
        <v>6258.8524999999991</v>
      </c>
    </row>
    <row r="341" spans="1:13" x14ac:dyDescent="0.25">
      <c r="A341" s="3">
        <v>1340</v>
      </c>
      <c r="B341" s="3">
        <v>45136</v>
      </c>
      <c r="C341" s="3" t="s">
        <v>515</v>
      </c>
      <c r="D341" s="3" t="s">
        <v>513</v>
      </c>
      <c r="E341" s="3" t="s">
        <v>30</v>
      </c>
      <c r="F341" s="3" t="s">
        <v>15</v>
      </c>
      <c r="G341" s="3" t="s">
        <v>21</v>
      </c>
      <c r="H341" s="3">
        <v>20</v>
      </c>
      <c r="I341" s="3">
        <v>85999.7</v>
      </c>
      <c r="J341" s="3" t="s">
        <v>3337</v>
      </c>
      <c r="K341" s="9">
        <f t="shared" si="10"/>
        <v>7166.6416666666664</v>
      </c>
      <c r="L341" s="8">
        <v>7166.6416666666664</v>
      </c>
      <c r="M341" s="8">
        <f t="shared" si="11"/>
        <v>5166.6416666666664</v>
      </c>
    </row>
    <row r="342" spans="1:13" x14ac:dyDescent="0.25">
      <c r="A342" s="3">
        <v>1341</v>
      </c>
      <c r="B342" s="3">
        <v>45070</v>
      </c>
      <c r="C342" s="3" t="s">
        <v>56</v>
      </c>
      <c r="D342" s="3" t="s">
        <v>294</v>
      </c>
      <c r="E342" s="3" t="s">
        <v>24</v>
      </c>
      <c r="F342" s="3" t="s">
        <v>220</v>
      </c>
      <c r="G342" s="3" t="s">
        <v>21</v>
      </c>
      <c r="H342" s="3">
        <v>10</v>
      </c>
      <c r="I342" s="3">
        <v>47308.93</v>
      </c>
      <c r="J342" s="3" t="s">
        <v>2611</v>
      </c>
      <c r="K342" s="9">
        <f t="shared" si="10"/>
        <v>3942.4108333333334</v>
      </c>
      <c r="L342" s="8">
        <v>3942.4108333333334</v>
      </c>
      <c r="M342" s="8">
        <f t="shared" si="11"/>
        <v>3942.4108333333334</v>
      </c>
    </row>
    <row r="343" spans="1:13" x14ac:dyDescent="0.25">
      <c r="A343" s="3">
        <v>1342</v>
      </c>
      <c r="B343" s="3">
        <v>45113</v>
      </c>
      <c r="C343" s="3" t="s">
        <v>516</v>
      </c>
      <c r="D343" s="3" t="s">
        <v>301</v>
      </c>
      <c r="E343" s="3" t="s">
        <v>30</v>
      </c>
      <c r="F343" s="3" t="s">
        <v>167</v>
      </c>
      <c r="G343" s="3" t="s">
        <v>16</v>
      </c>
      <c r="H343" s="3">
        <v>10</v>
      </c>
      <c r="I343" s="3">
        <v>54887.839999999997</v>
      </c>
      <c r="J343" s="3" t="s">
        <v>3348</v>
      </c>
      <c r="K343" s="9">
        <f t="shared" si="10"/>
        <v>4573.9866666666667</v>
      </c>
      <c r="L343" s="8">
        <v>4573.9866666666667</v>
      </c>
      <c r="M343" s="8">
        <f t="shared" si="11"/>
        <v>4573.9866666666667</v>
      </c>
    </row>
    <row r="344" spans="1:13" x14ac:dyDescent="0.25">
      <c r="A344" s="3">
        <v>1343</v>
      </c>
      <c r="B344" s="3">
        <v>45113</v>
      </c>
      <c r="C344" s="3" t="s">
        <v>216</v>
      </c>
      <c r="D344" s="3" t="s">
        <v>517</v>
      </c>
      <c r="E344" s="3" t="s">
        <v>24</v>
      </c>
      <c r="F344" s="3" t="s">
        <v>173</v>
      </c>
      <c r="G344" s="3" t="s">
        <v>26</v>
      </c>
      <c r="H344" s="3">
        <v>11</v>
      </c>
      <c r="I344" s="3">
        <v>88671.06</v>
      </c>
      <c r="J344" s="3" t="s">
        <v>3353</v>
      </c>
      <c r="K344" s="9">
        <f t="shared" si="10"/>
        <v>7389.2550000000001</v>
      </c>
      <c r="L344" s="8">
        <v>7389.2550000000001</v>
      </c>
      <c r="M344" s="8">
        <f t="shared" si="11"/>
        <v>5389.2550000000001</v>
      </c>
    </row>
    <row r="345" spans="1:13" x14ac:dyDescent="0.25">
      <c r="A345" s="3">
        <v>1344</v>
      </c>
      <c r="B345" s="3">
        <v>45053</v>
      </c>
      <c r="C345" s="3" t="s">
        <v>12</v>
      </c>
      <c r="D345" s="3" t="s">
        <v>332</v>
      </c>
      <c r="E345" s="3" t="s">
        <v>24</v>
      </c>
      <c r="F345" s="3" t="s">
        <v>214</v>
      </c>
      <c r="G345" s="3" t="s">
        <v>26</v>
      </c>
      <c r="H345" s="3">
        <v>18</v>
      </c>
      <c r="I345" s="3">
        <v>42321.18</v>
      </c>
      <c r="J345" s="3" t="s">
        <v>2564</v>
      </c>
      <c r="K345" s="9">
        <f t="shared" si="10"/>
        <v>3526.7649999999999</v>
      </c>
      <c r="L345" s="8">
        <v>3526.7649999999999</v>
      </c>
      <c r="M345" s="8">
        <f t="shared" si="11"/>
        <v>3526.7649999999999</v>
      </c>
    </row>
    <row r="346" spans="1:13" x14ac:dyDescent="0.25">
      <c r="A346" s="3">
        <v>1345</v>
      </c>
      <c r="B346" s="3">
        <v>45060</v>
      </c>
      <c r="C346" s="3" t="s">
        <v>184</v>
      </c>
      <c r="D346" s="3" t="s">
        <v>518</v>
      </c>
      <c r="E346" s="3" t="s">
        <v>24</v>
      </c>
      <c r="F346" s="3" t="s">
        <v>135</v>
      </c>
      <c r="G346" s="3" t="s">
        <v>35</v>
      </c>
      <c r="H346" s="3">
        <v>8</v>
      </c>
      <c r="I346" s="3">
        <v>44842.57</v>
      </c>
      <c r="J346" s="3" t="s">
        <v>3362</v>
      </c>
      <c r="K346" s="9">
        <f t="shared" si="10"/>
        <v>3736.8808333333332</v>
      </c>
      <c r="L346" s="8">
        <v>3736.8808333333332</v>
      </c>
      <c r="M346" s="8">
        <f t="shared" si="11"/>
        <v>3736.8808333333332</v>
      </c>
    </row>
    <row r="347" spans="1:13" x14ac:dyDescent="0.25">
      <c r="A347" s="3">
        <v>1346</v>
      </c>
      <c r="B347" s="3">
        <v>45095</v>
      </c>
      <c r="C347" s="3" t="s">
        <v>519</v>
      </c>
      <c r="D347" s="3" t="s">
        <v>277</v>
      </c>
      <c r="E347" s="3" t="s">
        <v>14</v>
      </c>
      <c r="F347" s="3" t="s">
        <v>142</v>
      </c>
      <c r="G347" s="3" t="s">
        <v>35</v>
      </c>
      <c r="H347" s="3">
        <v>0</v>
      </c>
      <c r="I347" s="3">
        <v>82121.42</v>
      </c>
      <c r="J347" s="3" t="s">
        <v>3366</v>
      </c>
      <c r="K347" s="9">
        <f t="shared" si="10"/>
        <v>6843.4516666666668</v>
      </c>
      <c r="L347" s="8">
        <v>6843.4516666666668</v>
      </c>
      <c r="M347" s="8">
        <f t="shared" si="11"/>
        <v>4843.4516666666668</v>
      </c>
    </row>
    <row r="348" spans="1:13" x14ac:dyDescent="0.25">
      <c r="A348" s="3">
        <v>1347</v>
      </c>
      <c r="B348" s="3">
        <v>45121</v>
      </c>
      <c r="C348" s="3" t="s">
        <v>150</v>
      </c>
      <c r="D348" s="3" t="s">
        <v>520</v>
      </c>
      <c r="E348" s="3" t="s">
        <v>30</v>
      </c>
      <c r="F348" s="3" t="s">
        <v>164</v>
      </c>
      <c r="G348" s="3" t="s">
        <v>35</v>
      </c>
      <c r="H348" s="3">
        <v>6</v>
      </c>
      <c r="I348" s="3">
        <v>41860.910000000003</v>
      </c>
      <c r="J348" s="3" t="s">
        <v>3253</v>
      </c>
      <c r="K348" s="9">
        <f t="shared" si="10"/>
        <v>3488.4091666666668</v>
      </c>
      <c r="L348" s="8">
        <v>3488.4091666666668</v>
      </c>
      <c r="M348" s="8">
        <f t="shared" si="11"/>
        <v>3488.4091666666668</v>
      </c>
    </row>
    <row r="349" spans="1:13" x14ac:dyDescent="0.25">
      <c r="A349" s="3">
        <v>1348</v>
      </c>
      <c r="B349" s="3">
        <v>45058</v>
      </c>
      <c r="C349" s="3" t="s">
        <v>396</v>
      </c>
      <c r="D349" s="3" t="s">
        <v>521</v>
      </c>
      <c r="E349" s="3" t="s">
        <v>24</v>
      </c>
      <c r="F349" s="3" t="s">
        <v>116</v>
      </c>
      <c r="G349" s="3" t="s">
        <v>21</v>
      </c>
      <c r="H349" s="3">
        <v>11</v>
      </c>
      <c r="I349" s="3">
        <v>37408.78</v>
      </c>
      <c r="J349" s="3" t="s">
        <v>1678</v>
      </c>
      <c r="K349" s="9">
        <f t="shared" si="10"/>
        <v>3117.3983333333331</v>
      </c>
      <c r="L349" s="8">
        <v>3117.3983333333331</v>
      </c>
      <c r="M349" s="8">
        <f t="shared" si="11"/>
        <v>3117.3983333333331</v>
      </c>
    </row>
    <row r="350" spans="1:13" x14ac:dyDescent="0.25">
      <c r="A350" s="3">
        <v>1349</v>
      </c>
      <c r="B350" s="3">
        <v>45114</v>
      </c>
      <c r="C350" s="3" t="s">
        <v>455</v>
      </c>
      <c r="D350" s="3" t="s">
        <v>316</v>
      </c>
      <c r="E350" s="3" t="s">
        <v>24</v>
      </c>
      <c r="F350" s="3" t="s">
        <v>58</v>
      </c>
      <c r="G350" s="3" t="s">
        <v>26</v>
      </c>
      <c r="H350" s="3">
        <v>5</v>
      </c>
      <c r="I350" s="3">
        <v>42312.7</v>
      </c>
      <c r="J350" s="3" t="s">
        <v>3381</v>
      </c>
      <c r="K350" s="9">
        <f t="shared" si="10"/>
        <v>3526.0583333333329</v>
      </c>
      <c r="L350" s="8">
        <v>3526.0583333333329</v>
      </c>
      <c r="M350" s="8">
        <f t="shared" si="11"/>
        <v>3526.0583333333329</v>
      </c>
    </row>
    <row r="351" spans="1:13" x14ac:dyDescent="0.25">
      <c r="A351" s="3">
        <v>1350</v>
      </c>
      <c r="B351" s="3">
        <v>45079</v>
      </c>
      <c r="C351" s="3" t="s">
        <v>95</v>
      </c>
      <c r="D351" s="3" t="s">
        <v>63</v>
      </c>
      <c r="E351" s="3" t="s">
        <v>14</v>
      </c>
      <c r="F351" s="3" t="s">
        <v>122</v>
      </c>
      <c r="G351" s="3" t="s">
        <v>35</v>
      </c>
      <c r="H351" s="3">
        <v>14</v>
      </c>
      <c r="I351" s="3">
        <v>50347.42</v>
      </c>
      <c r="J351" s="3" t="s">
        <v>3353</v>
      </c>
      <c r="K351" s="9">
        <f t="shared" si="10"/>
        <v>4195.6183333333329</v>
      </c>
      <c r="L351" s="8">
        <v>4195.6183333333329</v>
      </c>
      <c r="M351" s="8">
        <f t="shared" si="11"/>
        <v>4195.6183333333329</v>
      </c>
    </row>
    <row r="352" spans="1:13" x14ac:dyDescent="0.25">
      <c r="A352" s="3">
        <v>1351</v>
      </c>
      <c r="B352" s="3">
        <v>45096</v>
      </c>
      <c r="C352" s="3" t="s">
        <v>522</v>
      </c>
      <c r="D352" s="3" t="s">
        <v>523</v>
      </c>
      <c r="E352" s="3" t="s">
        <v>24</v>
      </c>
      <c r="F352" s="3" t="s">
        <v>214</v>
      </c>
      <c r="G352" s="3" t="s">
        <v>26</v>
      </c>
      <c r="H352" s="3">
        <v>0</v>
      </c>
      <c r="I352" s="3">
        <v>45309.49</v>
      </c>
      <c r="J352" s="3" t="s">
        <v>3390</v>
      </c>
      <c r="K352" s="9">
        <f t="shared" si="10"/>
        <v>3775.790833333333</v>
      </c>
      <c r="L352" s="8">
        <v>3775.790833333333</v>
      </c>
      <c r="M352" s="8">
        <f t="shared" si="11"/>
        <v>3775.790833333333</v>
      </c>
    </row>
    <row r="353" spans="1:13" x14ac:dyDescent="0.25">
      <c r="A353" s="3">
        <v>1352</v>
      </c>
      <c r="B353" s="3">
        <v>45078</v>
      </c>
      <c r="C353" s="3" t="s">
        <v>178</v>
      </c>
      <c r="D353" s="3" t="s">
        <v>524</v>
      </c>
      <c r="E353" s="3" t="s">
        <v>24</v>
      </c>
      <c r="F353" s="3" t="s">
        <v>265</v>
      </c>
      <c r="G353" s="3" t="s">
        <v>35</v>
      </c>
      <c r="H353" s="3">
        <v>3</v>
      </c>
      <c r="I353" s="3">
        <v>71110.850000000006</v>
      </c>
      <c r="J353" s="3" t="s">
        <v>3299</v>
      </c>
      <c r="K353" s="9">
        <f t="shared" si="10"/>
        <v>5925.9041666666672</v>
      </c>
      <c r="L353" s="8">
        <v>5925.9041666666672</v>
      </c>
      <c r="M353" s="8">
        <f t="shared" si="11"/>
        <v>3925.9041666666672</v>
      </c>
    </row>
    <row r="354" spans="1:13" x14ac:dyDescent="0.25">
      <c r="A354" s="3">
        <v>1353</v>
      </c>
      <c r="B354" s="3">
        <v>45074</v>
      </c>
      <c r="C354" s="3" t="s">
        <v>158</v>
      </c>
      <c r="D354" s="3" t="s">
        <v>431</v>
      </c>
      <c r="E354" s="3" t="s">
        <v>30</v>
      </c>
      <c r="F354" s="3" t="s">
        <v>61</v>
      </c>
      <c r="G354" s="3" t="s">
        <v>16</v>
      </c>
      <c r="H354" s="3">
        <v>0</v>
      </c>
      <c r="I354" s="3">
        <v>60917.99</v>
      </c>
      <c r="J354" s="3" t="s">
        <v>3399</v>
      </c>
      <c r="K354" s="9">
        <f t="shared" si="10"/>
        <v>5076.4991666666665</v>
      </c>
      <c r="L354" s="8">
        <v>5076.4991666666665</v>
      </c>
      <c r="M354" s="8">
        <f t="shared" si="11"/>
        <v>3076.4991666666665</v>
      </c>
    </row>
    <row r="355" spans="1:13" x14ac:dyDescent="0.25">
      <c r="A355" s="3">
        <v>1354</v>
      </c>
      <c r="B355" s="3">
        <v>45114</v>
      </c>
      <c r="C355" s="3" t="s">
        <v>194</v>
      </c>
      <c r="D355" s="3" t="s">
        <v>525</v>
      </c>
      <c r="E355" s="3" t="s">
        <v>14</v>
      </c>
      <c r="F355" s="3" t="s">
        <v>170</v>
      </c>
      <c r="G355" s="3" t="s">
        <v>16</v>
      </c>
      <c r="H355" s="3">
        <v>12</v>
      </c>
      <c r="I355" s="3">
        <v>35760.870000000003</v>
      </c>
      <c r="J355" s="3" t="s">
        <v>2287</v>
      </c>
      <c r="K355" s="9">
        <f t="shared" si="10"/>
        <v>2980.0725000000002</v>
      </c>
      <c r="L355" s="8">
        <v>2980.0725000000002</v>
      </c>
      <c r="M355" s="8">
        <f t="shared" si="11"/>
        <v>1980.0725000000002</v>
      </c>
    </row>
    <row r="356" spans="1:13" x14ac:dyDescent="0.25">
      <c r="A356" s="3">
        <v>1355</v>
      </c>
      <c r="B356" s="3">
        <v>45060</v>
      </c>
      <c r="C356" s="3" t="s">
        <v>526</v>
      </c>
      <c r="D356" s="3" t="s">
        <v>274</v>
      </c>
      <c r="E356" s="3" t="s">
        <v>14</v>
      </c>
      <c r="F356" s="3" t="s">
        <v>203</v>
      </c>
      <c r="G356" s="3" t="s">
        <v>35</v>
      </c>
      <c r="H356" s="3">
        <v>15</v>
      </c>
      <c r="I356" s="3">
        <v>59061.95</v>
      </c>
      <c r="J356" s="3" t="s">
        <v>1987</v>
      </c>
      <c r="K356" s="9">
        <f t="shared" si="10"/>
        <v>4921.8291666666664</v>
      </c>
      <c r="L356" s="8">
        <v>4921.8291666666664</v>
      </c>
      <c r="M356" s="8">
        <f t="shared" si="11"/>
        <v>4921.8291666666664</v>
      </c>
    </row>
    <row r="357" spans="1:13" x14ac:dyDescent="0.25">
      <c r="A357" s="3">
        <v>1356</v>
      </c>
      <c r="B357" s="3">
        <v>45095</v>
      </c>
      <c r="C357" s="3" t="s">
        <v>99</v>
      </c>
      <c r="D357" s="3" t="s">
        <v>527</v>
      </c>
      <c r="E357" s="3" t="s">
        <v>14</v>
      </c>
      <c r="F357" s="3" t="s">
        <v>46</v>
      </c>
      <c r="G357" s="3" t="s">
        <v>16</v>
      </c>
      <c r="H357" s="3">
        <v>2</v>
      </c>
      <c r="I357" s="3">
        <v>58198.57</v>
      </c>
      <c r="J357" s="3" t="s">
        <v>3412</v>
      </c>
      <c r="K357" s="9">
        <f t="shared" si="10"/>
        <v>4849.8808333333336</v>
      </c>
      <c r="L357" s="8">
        <v>4849.8808333333336</v>
      </c>
      <c r="M357" s="8">
        <f t="shared" si="11"/>
        <v>4849.8808333333336</v>
      </c>
    </row>
    <row r="358" spans="1:13" x14ac:dyDescent="0.25">
      <c r="A358" s="3">
        <v>1357</v>
      </c>
      <c r="B358" s="3">
        <v>45142</v>
      </c>
      <c r="C358" s="3" t="s">
        <v>158</v>
      </c>
      <c r="D358" s="3" t="s">
        <v>191</v>
      </c>
      <c r="E358" s="3" t="s">
        <v>30</v>
      </c>
      <c r="F358" s="3" t="s">
        <v>237</v>
      </c>
      <c r="G358" s="3" t="s">
        <v>26</v>
      </c>
      <c r="H358" s="3">
        <v>14</v>
      </c>
      <c r="I358" s="3">
        <v>91572.14</v>
      </c>
      <c r="J358" s="3" t="s">
        <v>3417</v>
      </c>
      <c r="K358" s="9">
        <f t="shared" si="10"/>
        <v>7631.0116666666663</v>
      </c>
      <c r="L358" s="8">
        <v>7631.0116666666663</v>
      </c>
      <c r="M358" s="8">
        <f t="shared" si="11"/>
        <v>5631.0116666666663</v>
      </c>
    </row>
    <row r="359" spans="1:13" x14ac:dyDescent="0.25">
      <c r="A359" s="3">
        <v>1358</v>
      </c>
      <c r="B359" s="3">
        <v>45055</v>
      </c>
      <c r="C359" s="3" t="s">
        <v>448</v>
      </c>
      <c r="D359" s="3" t="s">
        <v>528</v>
      </c>
      <c r="E359" s="3" t="s">
        <v>14</v>
      </c>
      <c r="F359" s="3" t="s">
        <v>72</v>
      </c>
      <c r="G359" s="3" t="s">
        <v>16</v>
      </c>
      <c r="H359" s="3">
        <v>11</v>
      </c>
      <c r="I359" s="3">
        <v>61689.48</v>
      </c>
      <c r="J359" s="3" t="s">
        <v>2362</v>
      </c>
      <c r="K359" s="9">
        <f t="shared" si="10"/>
        <v>5140.79</v>
      </c>
      <c r="L359" s="8">
        <v>5140.79</v>
      </c>
      <c r="M359" s="8">
        <f t="shared" si="11"/>
        <v>3140.79</v>
      </c>
    </row>
    <row r="360" spans="1:13" x14ac:dyDescent="0.25">
      <c r="A360" s="3">
        <v>1359</v>
      </c>
      <c r="B360" s="3">
        <v>45143</v>
      </c>
      <c r="C360" s="3" t="s">
        <v>354</v>
      </c>
      <c r="D360" s="3" t="s">
        <v>131</v>
      </c>
      <c r="E360" s="3" t="s">
        <v>30</v>
      </c>
      <c r="F360" s="3" t="s">
        <v>176</v>
      </c>
      <c r="G360" s="3" t="s">
        <v>16</v>
      </c>
      <c r="H360" s="3">
        <v>17</v>
      </c>
      <c r="I360" s="3">
        <v>91247.26</v>
      </c>
      <c r="J360" s="3" t="s">
        <v>3087</v>
      </c>
      <c r="K360" s="9">
        <f t="shared" si="10"/>
        <v>7603.9383333333326</v>
      </c>
      <c r="L360" s="8">
        <v>7603.9383333333326</v>
      </c>
      <c r="M360" s="8">
        <f t="shared" si="11"/>
        <v>5603.9383333333326</v>
      </c>
    </row>
    <row r="361" spans="1:13" x14ac:dyDescent="0.25">
      <c r="A361" s="3">
        <v>1360</v>
      </c>
      <c r="B361" s="3">
        <v>45082</v>
      </c>
      <c r="C361" s="3" t="s">
        <v>50</v>
      </c>
      <c r="D361" s="3" t="s">
        <v>468</v>
      </c>
      <c r="E361" s="3" t="s">
        <v>14</v>
      </c>
      <c r="F361" s="3" t="s">
        <v>265</v>
      </c>
      <c r="G361" s="3" t="s">
        <v>26</v>
      </c>
      <c r="H361" s="3">
        <v>3</v>
      </c>
      <c r="I361" s="3">
        <v>82999.8</v>
      </c>
      <c r="J361" s="3" t="s">
        <v>1497</v>
      </c>
      <c r="K361" s="9">
        <f t="shared" si="10"/>
        <v>6916.6500000000005</v>
      </c>
      <c r="L361" s="8">
        <v>6916.6500000000005</v>
      </c>
      <c r="M361" s="8">
        <f t="shared" si="11"/>
        <v>4916.6500000000005</v>
      </c>
    </row>
    <row r="362" spans="1:13" x14ac:dyDescent="0.25">
      <c r="A362" s="3">
        <v>1361</v>
      </c>
      <c r="B362" s="3">
        <v>45125</v>
      </c>
      <c r="C362" s="3" t="s">
        <v>516</v>
      </c>
      <c r="D362" s="3" t="s">
        <v>166</v>
      </c>
      <c r="E362" s="3" t="s">
        <v>14</v>
      </c>
      <c r="F362" s="3" t="s">
        <v>84</v>
      </c>
      <c r="G362" s="3" t="s">
        <v>16</v>
      </c>
      <c r="H362" s="3">
        <v>18</v>
      </c>
      <c r="I362" s="3">
        <v>97903.69</v>
      </c>
      <c r="J362" s="3" t="s">
        <v>1610</v>
      </c>
      <c r="K362" s="9">
        <f t="shared" si="10"/>
        <v>8158.6408333333338</v>
      </c>
      <c r="L362" s="8">
        <v>8158.6408333333338</v>
      </c>
      <c r="M362" s="8">
        <f t="shared" si="11"/>
        <v>6158.6408333333338</v>
      </c>
    </row>
    <row r="363" spans="1:13" x14ac:dyDescent="0.25">
      <c r="A363" s="3">
        <v>1362</v>
      </c>
      <c r="B363" s="3">
        <v>45081</v>
      </c>
      <c r="C363" s="3" t="s">
        <v>213</v>
      </c>
      <c r="D363" s="3" t="s">
        <v>77</v>
      </c>
      <c r="E363" s="3" t="s">
        <v>30</v>
      </c>
      <c r="F363" s="3" t="s">
        <v>424</v>
      </c>
      <c r="G363" s="3" t="s">
        <v>21</v>
      </c>
      <c r="H363" s="3">
        <v>16</v>
      </c>
      <c r="I363" s="3">
        <v>77391.509999999995</v>
      </c>
      <c r="J363" s="3" t="s">
        <v>1491</v>
      </c>
      <c r="K363" s="9">
        <f t="shared" si="10"/>
        <v>6449.2924999999996</v>
      </c>
      <c r="L363" s="8">
        <v>6449.2924999999996</v>
      </c>
      <c r="M363" s="8">
        <f t="shared" si="11"/>
        <v>4449.2924999999996</v>
      </c>
    </row>
    <row r="364" spans="1:13" x14ac:dyDescent="0.25">
      <c r="A364" s="3">
        <v>1363</v>
      </c>
      <c r="B364" s="3">
        <v>45080</v>
      </c>
      <c r="C364" s="3" t="s">
        <v>199</v>
      </c>
      <c r="D364" s="3" t="s">
        <v>274</v>
      </c>
      <c r="E364" s="3" t="s">
        <v>30</v>
      </c>
      <c r="F364" s="3" t="s">
        <v>92</v>
      </c>
      <c r="G364" s="3" t="s">
        <v>26</v>
      </c>
      <c r="H364" s="3">
        <v>11</v>
      </c>
      <c r="I364" s="3">
        <v>85072.58</v>
      </c>
      <c r="J364" s="3" t="s">
        <v>3448</v>
      </c>
      <c r="K364" s="9">
        <f t="shared" si="10"/>
        <v>7089.3816666666671</v>
      </c>
      <c r="L364" s="8">
        <v>7089.3816666666671</v>
      </c>
      <c r="M364" s="8">
        <f t="shared" si="11"/>
        <v>5089.3816666666671</v>
      </c>
    </row>
    <row r="365" spans="1:13" x14ac:dyDescent="0.25">
      <c r="A365" s="3">
        <v>1364</v>
      </c>
      <c r="B365" s="3">
        <v>45095</v>
      </c>
      <c r="C365" s="3" t="s">
        <v>529</v>
      </c>
      <c r="D365" s="3" t="s">
        <v>96</v>
      </c>
      <c r="E365" s="3" t="s">
        <v>24</v>
      </c>
      <c r="F365" s="3" t="s">
        <v>61</v>
      </c>
      <c r="G365" s="3" t="s">
        <v>21</v>
      </c>
      <c r="H365" s="3">
        <v>16</v>
      </c>
      <c r="I365" s="3">
        <v>51492.85</v>
      </c>
      <c r="J365" s="3" t="s">
        <v>1616</v>
      </c>
      <c r="K365" s="9">
        <f t="shared" si="10"/>
        <v>4291.0708333333332</v>
      </c>
      <c r="L365" s="8">
        <v>4291.0708333333332</v>
      </c>
      <c r="M365" s="8">
        <f t="shared" si="11"/>
        <v>4291.0708333333332</v>
      </c>
    </row>
    <row r="366" spans="1:13" x14ac:dyDescent="0.25">
      <c r="A366" s="3">
        <v>1365</v>
      </c>
      <c r="B366" s="3">
        <v>45061</v>
      </c>
      <c r="C366" s="3" t="s">
        <v>223</v>
      </c>
      <c r="D366" s="3" t="s">
        <v>501</v>
      </c>
      <c r="E366" s="3" t="s">
        <v>30</v>
      </c>
      <c r="F366" s="3" t="s">
        <v>173</v>
      </c>
      <c r="G366" s="3" t="s">
        <v>21</v>
      </c>
      <c r="H366" s="3">
        <v>16</v>
      </c>
      <c r="I366" s="3">
        <v>80684.88</v>
      </c>
      <c r="J366" s="3" t="s">
        <v>3269</v>
      </c>
      <c r="K366" s="9">
        <f t="shared" si="10"/>
        <v>6723.7400000000007</v>
      </c>
      <c r="L366" s="8">
        <v>6723.7400000000007</v>
      </c>
      <c r="M366" s="8">
        <f t="shared" si="11"/>
        <v>4723.7400000000007</v>
      </c>
    </row>
    <row r="367" spans="1:13" x14ac:dyDescent="0.25">
      <c r="A367" s="3">
        <v>1366</v>
      </c>
      <c r="B367" s="3">
        <v>45118</v>
      </c>
      <c r="C367" s="3" t="s">
        <v>530</v>
      </c>
      <c r="D367" s="3" t="s">
        <v>191</v>
      </c>
      <c r="E367" s="3" t="s">
        <v>14</v>
      </c>
      <c r="F367" s="3" t="s">
        <v>15</v>
      </c>
      <c r="G367" s="3" t="s">
        <v>21</v>
      </c>
      <c r="H367" s="3">
        <v>10</v>
      </c>
      <c r="I367" s="3">
        <v>63075.13</v>
      </c>
      <c r="J367" s="3" t="s">
        <v>3462</v>
      </c>
      <c r="K367" s="9">
        <f t="shared" si="10"/>
        <v>5256.2608333333328</v>
      </c>
      <c r="L367" s="8">
        <v>5256.2608333333328</v>
      </c>
      <c r="M367" s="8">
        <f t="shared" si="11"/>
        <v>3256.2608333333328</v>
      </c>
    </row>
    <row r="368" spans="1:13" x14ac:dyDescent="0.25">
      <c r="A368" s="3">
        <v>1367</v>
      </c>
      <c r="B368" s="3">
        <v>45121</v>
      </c>
      <c r="C368" s="3" t="s">
        <v>515</v>
      </c>
      <c r="D368" s="3" t="s">
        <v>155</v>
      </c>
      <c r="E368" s="3" t="s">
        <v>24</v>
      </c>
      <c r="F368" s="3" t="s">
        <v>31</v>
      </c>
      <c r="G368" s="3" t="s">
        <v>21</v>
      </c>
      <c r="H368" s="3">
        <v>14</v>
      </c>
      <c r="I368" s="3">
        <v>78877.03</v>
      </c>
      <c r="J368" s="3" t="s">
        <v>3468</v>
      </c>
      <c r="K368" s="9">
        <f t="shared" si="10"/>
        <v>6573.0858333333335</v>
      </c>
      <c r="L368" s="8">
        <v>6573.0858333333335</v>
      </c>
      <c r="M368" s="8">
        <f t="shared" si="11"/>
        <v>4573.0858333333335</v>
      </c>
    </row>
    <row r="369" spans="1:13" x14ac:dyDescent="0.25">
      <c r="A369" s="3">
        <v>1368</v>
      </c>
      <c r="B369" s="3">
        <v>45090</v>
      </c>
      <c r="C369" s="3" t="s">
        <v>531</v>
      </c>
      <c r="D369" s="3" t="s">
        <v>532</v>
      </c>
      <c r="E369" s="3" t="s">
        <v>14</v>
      </c>
      <c r="F369" s="3" t="s">
        <v>298</v>
      </c>
      <c r="G369" s="3" t="s">
        <v>21</v>
      </c>
      <c r="H369" s="3">
        <v>7</v>
      </c>
      <c r="I369" s="3">
        <v>87612.6</v>
      </c>
      <c r="J369" s="3" t="s">
        <v>3473</v>
      </c>
      <c r="K369" s="9">
        <f t="shared" si="10"/>
        <v>7301.05</v>
      </c>
      <c r="L369" s="8">
        <v>7301.05</v>
      </c>
      <c r="M369" s="8">
        <f t="shared" si="11"/>
        <v>5301.05</v>
      </c>
    </row>
    <row r="370" spans="1:13" x14ac:dyDescent="0.25">
      <c r="A370" s="3">
        <v>1369</v>
      </c>
      <c r="B370" s="3">
        <v>45086</v>
      </c>
      <c r="C370" s="3" t="s">
        <v>130</v>
      </c>
      <c r="D370" s="3" t="s">
        <v>533</v>
      </c>
      <c r="E370" s="3" t="s">
        <v>24</v>
      </c>
      <c r="F370" s="3" t="s">
        <v>75</v>
      </c>
      <c r="G370" s="3" t="s">
        <v>35</v>
      </c>
      <c r="H370" s="3">
        <v>13</v>
      </c>
      <c r="I370" s="3">
        <v>82927.33</v>
      </c>
      <c r="J370" s="3" t="s">
        <v>3479</v>
      </c>
      <c r="K370" s="9">
        <f t="shared" si="10"/>
        <v>6910.6108333333332</v>
      </c>
      <c r="L370" s="8">
        <v>6910.6108333333332</v>
      </c>
      <c r="M370" s="8">
        <f t="shared" si="11"/>
        <v>4910.6108333333332</v>
      </c>
    </row>
    <row r="371" spans="1:13" x14ac:dyDescent="0.25">
      <c r="A371" s="3">
        <v>1370</v>
      </c>
      <c r="B371" s="3">
        <v>45081</v>
      </c>
      <c r="C371" s="3" t="s">
        <v>391</v>
      </c>
      <c r="D371" s="3" t="s">
        <v>244</v>
      </c>
      <c r="E371" s="3" t="s">
        <v>14</v>
      </c>
      <c r="F371" s="3" t="s">
        <v>290</v>
      </c>
      <c r="G371" s="3" t="s">
        <v>16</v>
      </c>
      <c r="H371" s="3">
        <v>18</v>
      </c>
      <c r="I371" s="3">
        <v>53792.7</v>
      </c>
      <c r="J371" s="3" t="s">
        <v>3484</v>
      </c>
      <c r="K371" s="9">
        <f t="shared" si="10"/>
        <v>4482.7249999999995</v>
      </c>
      <c r="L371" s="8">
        <v>4482.7249999999995</v>
      </c>
      <c r="M371" s="8">
        <f t="shared" si="11"/>
        <v>4482.7249999999995</v>
      </c>
    </row>
    <row r="372" spans="1:13" x14ac:dyDescent="0.25">
      <c r="A372" s="3">
        <v>1371</v>
      </c>
      <c r="B372" s="3">
        <v>45133</v>
      </c>
      <c r="C372" s="3" t="s">
        <v>534</v>
      </c>
      <c r="D372" s="3" t="s">
        <v>139</v>
      </c>
      <c r="E372" s="3" t="s">
        <v>30</v>
      </c>
      <c r="F372" s="3" t="s">
        <v>46</v>
      </c>
      <c r="G372" s="3" t="s">
        <v>16</v>
      </c>
      <c r="H372" s="3">
        <v>6</v>
      </c>
      <c r="I372" s="3">
        <v>86181.69</v>
      </c>
      <c r="J372" s="3" t="s">
        <v>3490</v>
      </c>
      <c r="K372" s="9">
        <f t="shared" si="10"/>
        <v>7181.8074999999999</v>
      </c>
      <c r="L372" s="8">
        <v>7181.8074999999999</v>
      </c>
      <c r="M372" s="8">
        <f t="shared" si="11"/>
        <v>5181.8074999999999</v>
      </c>
    </row>
    <row r="373" spans="1:13" x14ac:dyDescent="0.25">
      <c r="A373" s="3">
        <v>1372</v>
      </c>
      <c r="B373" s="3">
        <v>45112</v>
      </c>
      <c r="C373" s="3" t="s">
        <v>377</v>
      </c>
      <c r="D373" s="3" t="s">
        <v>535</v>
      </c>
      <c r="E373" s="3" t="s">
        <v>24</v>
      </c>
      <c r="F373" s="3" t="s">
        <v>363</v>
      </c>
      <c r="G373" s="3" t="s">
        <v>35</v>
      </c>
      <c r="H373" s="3">
        <v>4</v>
      </c>
      <c r="I373" s="3">
        <v>43411.96</v>
      </c>
      <c r="J373" s="3" t="s">
        <v>3496</v>
      </c>
      <c r="K373" s="9">
        <f t="shared" si="10"/>
        <v>3617.6633333333334</v>
      </c>
      <c r="L373" s="8">
        <v>3617.6633333333334</v>
      </c>
      <c r="M373" s="8">
        <f t="shared" si="11"/>
        <v>3617.6633333333334</v>
      </c>
    </row>
    <row r="374" spans="1:13" x14ac:dyDescent="0.25">
      <c r="A374" s="3">
        <v>1373</v>
      </c>
      <c r="B374" s="3">
        <v>45081</v>
      </c>
      <c r="C374" s="3" t="s">
        <v>536</v>
      </c>
      <c r="D374" s="3" t="s">
        <v>428</v>
      </c>
      <c r="E374" s="3" t="s">
        <v>14</v>
      </c>
      <c r="F374" s="3" t="s">
        <v>363</v>
      </c>
      <c r="G374" s="3" t="s">
        <v>21</v>
      </c>
      <c r="H374" s="3">
        <v>10</v>
      </c>
      <c r="I374" s="3">
        <v>77861.45</v>
      </c>
      <c r="J374" s="3" t="s">
        <v>1666</v>
      </c>
      <c r="K374" s="9">
        <f t="shared" si="10"/>
        <v>6488.4541666666664</v>
      </c>
      <c r="L374" s="8">
        <v>6488.4541666666664</v>
      </c>
      <c r="M374" s="8">
        <f t="shared" si="11"/>
        <v>4488.4541666666664</v>
      </c>
    </row>
    <row r="375" spans="1:13" x14ac:dyDescent="0.25">
      <c r="A375" s="3">
        <v>1374</v>
      </c>
      <c r="B375" s="3">
        <v>45113</v>
      </c>
      <c r="C375" s="3" t="s">
        <v>28</v>
      </c>
      <c r="D375" s="3" t="s">
        <v>378</v>
      </c>
      <c r="E375" s="3" t="s">
        <v>14</v>
      </c>
      <c r="F375" s="3" t="s">
        <v>25</v>
      </c>
      <c r="G375" s="3" t="s">
        <v>26</v>
      </c>
      <c r="H375" s="3">
        <v>18</v>
      </c>
      <c r="I375" s="3">
        <v>83091.05</v>
      </c>
      <c r="J375" s="3" t="s">
        <v>1632</v>
      </c>
      <c r="K375" s="9">
        <f t="shared" si="10"/>
        <v>6924.2541666666666</v>
      </c>
      <c r="L375" s="8">
        <v>6924.2541666666666</v>
      </c>
      <c r="M375" s="8">
        <f t="shared" si="11"/>
        <v>4924.2541666666666</v>
      </c>
    </row>
    <row r="376" spans="1:13" x14ac:dyDescent="0.25">
      <c r="A376" s="3">
        <v>1375</v>
      </c>
      <c r="B376" s="3">
        <v>45121</v>
      </c>
      <c r="C376" s="3" t="s">
        <v>497</v>
      </c>
      <c r="D376" s="3" t="s">
        <v>537</v>
      </c>
      <c r="E376" s="3" t="s">
        <v>30</v>
      </c>
      <c r="F376" s="3" t="s">
        <v>43</v>
      </c>
      <c r="G376" s="3" t="s">
        <v>35</v>
      </c>
      <c r="H376" s="3">
        <v>0</v>
      </c>
      <c r="I376" s="3">
        <v>61522.74</v>
      </c>
      <c r="J376" s="3" t="s">
        <v>3510</v>
      </c>
      <c r="K376" s="9">
        <f t="shared" si="10"/>
        <v>5126.8949999999995</v>
      </c>
      <c r="L376" s="8">
        <v>5126.8949999999995</v>
      </c>
      <c r="M376" s="8">
        <f t="shared" si="11"/>
        <v>3126.8949999999995</v>
      </c>
    </row>
    <row r="377" spans="1:13" x14ac:dyDescent="0.25">
      <c r="A377" s="3">
        <v>1376</v>
      </c>
      <c r="B377" s="3">
        <v>45074</v>
      </c>
      <c r="C377" s="3" t="s">
        <v>538</v>
      </c>
      <c r="D377" s="3" t="s">
        <v>118</v>
      </c>
      <c r="E377" s="3" t="s">
        <v>30</v>
      </c>
      <c r="F377" s="3" t="s">
        <v>31</v>
      </c>
      <c r="G377" s="3" t="s">
        <v>35</v>
      </c>
      <c r="H377" s="3">
        <v>20</v>
      </c>
      <c r="I377" s="3">
        <v>37298.269999999997</v>
      </c>
      <c r="J377" s="3" t="s">
        <v>3516</v>
      </c>
      <c r="K377" s="9">
        <f t="shared" si="10"/>
        <v>3108.1891666666666</v>
      </c>
      <c r="L377" s="8">
        <v>3108.1891666666666</v>
      </c>
      <c r="M377" s="8">
        <f t="shared" si="11"/>
        <v>3108.1891666666666</v>
      </c>
    </row>
    <row r="378" spans="1:13" x14ac:dyDescent="0.25">
      <c r="A378" s="3">
        <v>1377</v>
      </c>
      <c r="B378" s="3">
        <v>45052</v>
      </c>
      <c r="C378" s="3" t="s">
        <v>174</v>
      </c>
      <c r="D378" s="3" t="s">
        <v>56</v>
      </c>
      <c r="E378" s="3" t="s">
        <v>30</v>
      </c>
      <c r="F378" s="3" t="s">
        <v>49</v>
      </c>
      <c r="G378" s="3" t="s">
        <v>21</v>
      </c>
      <c r="H378" s="3">
        <v>14</v>
      </c>
      <c r="I378" s="3">
        <v>57694.09</v>
      </c>
      <c r="J378" s="3" t="s">
        <v>3521</v>
      </c>
      <c r="K378" s="9">
        <f t="shared" si="10"/>
        <v>4807.8408333333327</v>
      </c>
      <c r="L378" s="8">
        <v>4807.8408333333327</v>
      </c>
      <c r="M378" s="8">
        <f t="shared" si="11"/>
        <v>4807.8408333333327</v>
      </c>
    </row>
    <row r="379" spans="1:13" x14ac:dyDescent="0.25">
      <c r="A379" s="3">
        <v>1378</v>
      </c>
      <c r="B379" s="3">
        <v>45068</v>
      </c>
      <c r="C379" s="3" t="s">
        <v>87</v>
      </c>
      <c r="D379" s="3" t="s">
        <v>539</v>
      </c>
      <c r="E379" s="3" t="s">
        <v>14</v>
      </c>
      <c r="F379" s="3" t="s">
        <v>264</v>
      </c>
      <c r="G379" s="3" t="s">
        <v>35</v>
      </c>
      <c r="H379" s="3">
        <v>3</v>
      </c>
      <c r="I379" s="3">
        <v>63690.52</v>
      </c>
      <c r="J379" s="3" t="s">
        <v>3528</v>
      </c>
      <c r="K379" s="9">
        <f t="shared" si="10"/>
        <v>5307.5433333333331</v>
      </c>
      <c r="L379" s="8">
        <v>5307.5433333333331</v>
      </c>
      <c r="M379" s="8">
        <f t="shared" si="11"/>
        <v>3307.5433333333331</v>
      </c>
    </row>
    <row r="380" spans="1:13" x14ac:dyDescent="0.25">
      <c r="A380" s="3">
        <v>1379</v>
      </c>
      <c r="B380" s="3">
        <v>45122</v>
      </c>
      <c r="C380" s="3" t="s">
        <v>540</v>
      </c>
      <c r="D380" s="3" t="s">
        <v>541</v>
      </c>
      <c r="E380" s="3" t="s">
        <v>30</v>
      </c>
      <c r="F380" s="3" t="s">
        <v>220</v>
      </c>
      <c r="G380" s="3" t="s">
        <v>35</v>
      </c>
      <c r="H380" s="3">
        <v>18</v>
      </c>
      <c r="I380" s="3">
        <v>76852.37</v>
      </c>
      <c r="J380" s="3" t="s">
        <v>3533</v>
      </c>
      <c r="K380" s="9">
        <f t="shared" si="10"/>
        <v>6404.3641666666663</v>
      </c>
      <c r="L380" s="8">
        <v>6404.3641666666663</v>
      </c>
      <c r="M380" s="8">
        <f t="shared" si="11"/>
        <v>4404.3641666666663</v>
      </c>
    </row>
    <row r="381" spans="1:13" x14ac:dyDescent="0.25">
      <c r="A381" s="3">
        <v>1380</v>
      </c>
      <c r="B381" s="3">
        <v>45099</v>
      </c>
      <c r="C381" s="3" t="s">
        <v>542</v>
      </c>
      <c r="D381" s="3" t="s">
        <v>475</v>
      </c>
      <c r="E381" s="3" t="s">
        <v>14</v>
      </c>
      <c r="F381" s="3" t="s">
        <v>49</v>
      </c>
      <c r="G381" s="3" t="s">
        <v>35</v>
      </c>
      <c r="H381" s="3">
        <v>16</v>
      </c>
      <c r="I381" s="3">
        <v>41710.870000000003</v>
      </c>
      <c r="J381" s="3" t="s">
        <v>2196</v>
      </c>
      <c r="K381" s="9">
        <f t="shared" si="10"/>
        <v>3475.9058333333337</v>
      </c>
      <c r="L381" s="8">
        <v>3475.9058333333337</v>
      </c>
      <c r="M381" s="8">
        <f t="shared" si="11"/>
        <v>3475.9058333333337</v>
      </c>
    </row>
    <row r="382" spans="1:13" x14ac:dyDescent="0.25">
      <c r="A382" s="3">
        <v>1381</v>
      </c>
      <c r="B382" s="3">
        <v>45069</v>
      </c>
      <c r="C382" s="3" t="s">
        <v>346</v>
      </c>
      <c r="D382" s="3" t="s">
        <v>403</v>
      </c>
      <c r="E382" s="3" t="s">
        <v>24</v>
      </c>
      <c r="F382" s="3" t="s">
        <v>246</v>
      </c>
      <c r="G382" s="3" t="s">
        <v>35</v>
      </c>
      <c r="H382" s="3">
        <v>6</v>
      </c>
      <c r="I382" s="3">
        <v>33781.199999999997</v>
      </c>
      <c r="J382" s="3" t="s">
        <v>3543</v>
      </c>
      <c r="K382" s="9">
        <f t="shared" si="10"/>
        <v>2815.1</v>
      </c>
      <c r="L382" s="8">
        <v>2815.1</v>
      </c>
      <c r="M382" s="8">
        <f t="shared" si="11"/>
        <v>1815.1</v>
      </c>
    </row>
    <row r="383" spans="1:13" x14ac:dyDescent="0.25">
      <c r="A383" s="3">
        <v>1382</v>
      </c>
      <c r="B383" s="3">
        <v>45082</v>
      </c>
      <c r="C383" s="3" t="s">
        <v>448</v>
      </c>
      <c r="D383" s="3" t="s">
        <v>543</v>
      </c>
      <c r="E383" s="3" t="s">
        <v>14</v>
      </c>
      <c r="F383" s="3" t="s">
        <v>43</v>
      </c>
      <c r="G383" s="3" t="s">
        <v>21</v>
      </c>
      <c r="H383" s="3">
        <v>2</v>
      </c>
      <c r="I383" s="3">
        <v>44043.75</v>
      </c>
      <c r="J383" s="3" t="s">
        <v>3549</v>
      </c>
      <c r="K383" s="9">
        <f t="shared" si="10"/>
        <v>3670.3125</v>
      </c>
      <c r="L383" s="8">
        <v>3670.3125</v>
      </c>
      <c r="M383" s="8">
        <f t="shared" si="11"/>
        <v>3670.3125</v>
      </c>
    </row>
    <row r="384" spans="1:13" x14ac:dyDescent="0.25">
      <c r="A384" s="3">
        <v>1383</v>
      </c>
      <c r="B384" s="3">
        <v>45059</v>
      </c>
      <c r="C384" s="3" t="s">
        <v>544</v>
      </c>
      <c r="D384" s="3" t="s">
        <v>545</v>
      </c>
      <c r="E384" s="3" t="s">
        <v>30</v>
      </c>
      <c r="F384" s="3" t="s">
        <v>34</v>
      </c>
      <c r="G384" s="3" t="s">
        <v>21</v>
      </c>
      <c r="H384" s="3">
        <v>15</v>
      </c>
      <c r="I384" s="3">
        <v>33557.379999999997</v>
      </c>
      <c r="J384" s="3" t="s">
        <v>2115</v>
      </c>
      <c r="K384" s="9">
        <f t="shared" si="10"/>
        <v>2796.4483333333333</v>
      </c>
      <c r="L384" s="8">
        <v>2796.4483333333333</v>
      </c>
      <c r="M384" s="8">
        <f t="shared" si="11"/>
        <v>1796.4483333333333</v>
      </c>
    </row>
    <row r="385" spans="1:13" x14ac:dyDescent="0.25">
      <c r="A385" s="3">
        <v>1384</v>
      </c>
      <c r="B385" s="3">
        <v>45070</v>
      </c>
      <c r="C385" s="3" t="s">
        <v>194</v>
      </c>
      <c r="D385" s="3" t="s">
        <v>546</v>
      </c>
      <c r="E385" s="3" t="s">
        <v>24</v>
      </c>
      <c r="F385" s="3" t="s">
        <v>229</v>
      </c>
      <c r="G385" s="3" t="s">
        <v>26</v>
      </c>
      <c r="H385" s="3">
        <v>15</v>
      </c>
      <c r="I385" s="3">
        <v>95506.6</v>
      </c>
      <c r="J385" s="3" t="s">
        <v>2017</v>
      </c>
      <c r="K385" s="9">
        <f t="shared" si="10"/>
        <v>7958.8833333333341</v>
      </c>
      <c r="L385" s="8">
        <v>7958.8833333333341</v>
      </c>
      <c r="M385" s="8">
        <f t="shared" si="11"/>
        <v>5958.8833333333341</v>
      </c>
    </row>
    <row r="386" spans="1:13" x14ac:dyDescent="0.25">
      <c r="A386" s="3">
        <v>1385</v>
      </c>
      <c r="B386" s="3">
        <v>45140</v>
      </c>
      <c r="C386" s="3" t="s">
        <v>28</v>
      </c>
      <c r="D386" s="3" t="s">
        <v>293</v>
      </c>
      <c r="E386" s="3" t="s">
        <v>24</v>
      </c>
      <c r="F386" s="3" t="s">
        <v>246</v>
      </c>
      <c r="G386" s="3" t="s">
        <v>16</v>
      </c>
      <c r="H386" s="3">
        <v>3</v>
      </c>
      <c r="I386" s="3">
        <v>43135.28</v>
      </c>
      <c r="J386" s="3" t="s">
        <v>3562</v>
      </c>
      <c r="K386" s="9">
        <f t="shared" si="10"/>
        <v>3594.6066666666666</v>
      </c>
      <c r="L386" s="8">
        <v>3594.6066666666666</v>
      </c>
      <c r="M386" s="8">
        <f t="shared" si="11"/>
        <v>3594.6066666666666</v>
      </c>
    </row>
    <row r="387" spans="1:13" x14ac:dyDescent="0.25">
      <c r="A387" s="3">
        <v>1386</v>
      </c>
      <c r="B387" s="3">
        <v>45053</v>
      </c>
      <c r="C387" s="3" t="s">
        <v>547</v>
      </c>
      <c r="D387" s="3" t="s">
        <v>105</v>
      </c>
      <c r="E387" s="3" t="s">
        <v>24</v>
      </c>
      <c r="F387" s="3" t="s">
        <v>173</v>
      </c>
      <c r="G387" s="3" t="s">
        <v>21</v>
      </c>
      <c r="H387" s="3">
        <v>11</v>
      </c>
      <c r="I387" s="3">
        <v>49313.03</v>
      </c>
      <c r="J387" s="3" t="s">
        <v>2477</v>
      </c>
      <c r="K387" s="9">
        <f t="shared" ref="K387:K450" si="12">I387/12</f>
        <v>4109.4191666666666</v>
      </c>
      <c r="L387" s="8">
        <v>4109.4191666666666</v>
      </c>
      <c r="M387" s="8">
        <f t="shared" ref="M387:M450" si="13">IF(L387&lt;3000, L387-1000, IF(L387&gt;5000, L387-2000, L387))</f>
        <v>4109.4191666666666</v>
      </c>
    </row>
    <row r="388" spans="1:13" x14ac:dyDescent="0.25">
      <c r="A388" s="3">
        <v>1387</v>
      </c>
      <c r="B388" s="3">
        <v>45080</v>
      </c>
      <c r="C388" s="3" t="s">
        <v>548</v>
      </c>
      <c r="D388" s="3" t="s">
        <v>217</v>
      </c>
      <c r="E388" s="3" t="s">
        <v>24</v>
      </c>
      <c r="F388" s="3" t="s">
        <v>264</v>
      </c>
      <c r="G388" s="3" t="s">
        <v>16</v>
      </c>
      <c r="H388" s="3">
        <v>7</v>
      </c>
      <c r="I388" s="3">
        <v>69626.13</v>
      </c>
      <c r="J388" s="3" t="s">
        <v>3573</v>
      </c>
      <c r="K388" s="9">
        <f t="shared" si="12"/>
        <v>5802.1775000000007</v>
      </c>
      <c r="L388" s="8">
        <v>5802.1775000000007</v>
      </c>
      <c r="M388" s="8">
        <f t="shared" si="13"/>
        <v>3802.1775000000007</v>
      </c>
    </row>
    <row r="389" spans="1:13" x14ac:dyDescent="0.25">
      <c r="A389" s="3">
        <v>1388</v>
      </c>
      <c r="B389" s="3">
        <v>45088</v>
      </c>
      <c r="C389" s="3" t="s">
        <v>140</v>
      </c>
      <c r="D389" s="3" t="s">
        <v>549</v>
      </c>
      <c r="E389" s="3" t="s">
        <v>24</v>
      </c>
      <c r="F389" s="3" t="s">
        <v>264</v>
      </c>
      <c r="G389" s="3" t="s">
        <v>16</v>
      </c>
      <c r="H389" s="3">
        <v>9</v>
      </c>
      <c r="I389" s="3">
        <v>31212.04</v>
      </c>
      <c r="J389" s="3" t="s">
        <v>3579</v>
      </c>
      <c r="K389" s="9">
        <f t="shared" si="12"/>
        <v>2601.0033333333336</v>
      </c>
      <c r="L389" s="8">
        <v>2601.0033333333336</v>
      </c>
      <c r="M389" s="8">
        <f t="shared" si="13"/>
        <v>1601.0033333333336</v>
      </c>
    </row>
    <row r="390" spans="1:13" x14ac:dyDescent="0.25">
      <c r="A390" s="3">
        <v>1389</v>
      </c>
      <c r="B390" s="3">
        <v>45077</v>
      </c>
      <c r="C390" s="3" t="s">
        <v>174</v>
      </c>
      <c r="D390" s="3" t="s">
        <v>322</v>
      </c>
      <c r="E390" s="3" t="s">
        <v>24</v>
      </c>
      <c r="F390" s="3" t="s">
        <v>94</v>
      </c>
      <c r="G390" s="3" t="s">
        <v>21</v>
      </c>
      <c r="H390" s="3">
        <v>1</v>
      </c>
      <c r="I390" s="3">
        <v>98984.1</v>
      </c>
      <c r="J390" s="3" t="s">
        <v>2064</v>
      </c>
      <c r="K390" s="9">
        <f t="shared" si="12"/>
        <v>8248.6750000000011</v>
      </c>
      <c r="L390" s="8">
        <v>8248.6750000000011</v>
      </c>
      <c r="M390" s="8">
        <f t="shared" si="13"/>
        <v>6248.6750000000011</v>
      </c>
    </row>
    <row r="391" spans="1:13" x14ac:dyDescent="0.25">
      <c r="A391" s="3">
        <v>1390</v>
      </c>
      <c r="B391" s="3">
        <v>45062</v>
      </c>
      <c r="C391" s="3" t="s">
        <v>550</v>
      </c>
      <c r="D391" s="3" t="s">
        <v>191</v>
      </c>
      <c r="E391" s="3" t="s">
        <v>30</v>
      </c>
      <c r="F391" s="3" t="s">
        <v>164</v>
      </c>
      <c r="G391" s="3" t="s">
        <v>16</v>
      </c>
      <c r="H391" s="3">
        <v>19</v>
      </c>
      <c r="I391" s="3">
        <v>71276.69</v>
      </c>
      <c r="J391" s="3" t="s">
        <v>3590</v>
      </c>
      <c r="K391" s="9">
        <f t="shared" si="12"/>
        <v>5939.7241666666669</v>
      </c>
      <c r="L391" s="8">
        <v>5939.7241666666669</v>
      </c>
      <c r="M391" s="8">
        <f t="shared" si="13"/>
        <v>3939.7241666666669</v>
      </c>
    </row>
    <row r="392" spans="1:13" x14ac:dyDescent="0.25">
      <c r="A392" s="3">
        <v>1391</v>
      </c>
      <c r="B392" s="3">
        <v>45114</v>
      </c>
      <c r="C392" s="3" t="s">
        <v>551</v>
      </c>
      <c r="D392" s="3" t="s">
        <v>552</v>
      </c>
      <c r="E392" s="3" t="s">
        <v>30</v>
      </c>
      <c r="F392" s="3" t="s">
        <v>58</v>
      </c>
      <c r="G392" s="3" t="s">
        <v>21</v>
      </c>
      <c r="H392" s="3">
        <v>0</v>
      </c>
      <c r="I392" s="3">
        <v>53759.67</v>
      </c>
      <c r="J392" s="3" t="s">
        <v>3170</v>
      </c>
      <c r="K392" s="9">
        <f t="shared" si="12"/>
        <v>4479.9724999999999</v>
      </c>
      <c r="L392" s="8">
        <v>4479.9724999999999</v>
      </c>
      <c r="M392" s="8">
        <f t="shared" si="13"/>
        <v>4479.9724999999999</v>
      </c>
    </row>
    <row r="393" spans="1:13" x14ac:dyDescent="0.25">
      <c r="A393" s="3">
        <v>1392</v>
      </c>
      <c r="B393" s="3">
        <v>45089</v>
      </c>
      <c r="C393" s="3" t="s">
        <v>47</v>
      </c>
      <c r="D393" s="3" t="s">
        <v>553</v>
      </c>
      <c r="E393" s="3" t="s">
        <v>14</v>
      </c>
      <c r="F393" s="3" t="s">
        <v>170</v>
      </c>
      <c r="G393" s="3" t="s">
        <v>16</v>
      </c>
      <c r="H393" s="3">
        <v>3</v>
      </c>
      <c r="I393" s="3">
        <v>88255.12</v>
      </c>
      <c r="J393" s="3" t="s">
        <v>3600</v>
      </c>
      <c r="K393" s="9">
        <f t="shared" si="12"/>
        <v>7354.5933333333332</v>
      </c>
      <c r="L393" s="8">
        <v>7354.5933333333332</v>
      </c>
      <c r="M393" s="8">
        <f t="shared" si="13"/>
        <v>5354.5933333333332</v>
      </c>
    </row>
    <row r="394" spans="1:13" x14ac:dyDescent="0.25">
      <c r="A394" s="3">
        <v>1393</v>
      </c>
      <c r="B394" s="3">
        <v>45114</v>
      </c>
      <c r="C394" s="3" t="s">
        <v>127</v>
      </c>
      <c r="D394" s="3" t="s">
        <v>146</v>
      </c>
      <c r="E394" s="3" t="s">
        <v>24</v>
      </c>
      <c r="F394" s="3" t="s">
        <v>75</v>
      </c>
      <c r="G394" s="3" t="s">
        <v>16</v>
      </c>
      <c r="H394" s="3">
        <v>3</v>
      </c>
      <c r="I394" s="3">
        <v>36012.730000000003</v>
      </c>
      <c r="J394" s="3" t="s">
        <v>3606</v>
      </c>
      <c r="K394" s="9">
        <f t="shared" si="12"/>
        <v>3001.0608333333334</v>
      </c>
      <c r="L394" s="8">
        <v>3001.0608333333334</v>
      </c>
      <c r="M394" s="8">
        <f t="shared" si="13"/>
        <v>3001.0608333333334</v>
      </c>
    </row>
    <row r="395" spans="1:13" x14ac:dyDescent="0.25">
      <c r="A395" s="3">
        <v>1394</v>
      </c>
      <c r="B395" s="3">
        <v>45130</v>
      </c>
      <c r="C395" s="3" t="s">
        <v>140</v>
      </c>
      <c r="D395" s="3" t="s">
        <v>434</v>
      </c>
      <c r="E395" s="3" t="s">
        <v>24</v>
      </c>
      <c r="F395" s="3" t="s">
        <v>55</v>
      </c>
      <c r="G395" s="3" t="s">
        <v>35</v>
      </c>
      <c r="H395" s="3">
        <v>15</v>
      </c>
      <c r="I395" s="3">
        <v>58217.36</v>
      </c>
      <c r="J395" s="3" t="s">
        <v>1485</v>
      </c>
      <c r="K395" s="9">
        <f t="shared" si="12"/>
        <v>4851.4466666666667</v>
      </c>
      <c r="L395" s="8">
        <v>4851.4466666666667</v>
      </c>
      <c r="M395" s="8">
        <f t="shared" si="13"/>
        <v>4851.4466666666667</v>
      </c>
    </row>
    <row r="396" spans="1:13" x14ac:dyDescent="0.25">
      <c r="A396" s="3">
        <v>1395</v>
      </c>
      <c r="B396" s="3">
        <v>45118</v>
      </c>
      <c r="C396" s="3" t="s">
        <v>384</v>
      </c>
      <c r="D396" s="3" t="s">
        <v>554</v>
      </c>
      <c r="E396" s="3" t="s">
        <v>14</v>
      </c>
      <c r="F396" s="3" t="s">
        <v>189</v>
      </c>
      <c r="G396" s="3" t="s">
        <v>21</v>
      </c>
      <c r="H396" s="3">
        <v>5</v>
      </c>
      <c r="I396" s="3">
        <v>86030.87</v>
      </c>
      <c r="J396" s="3" t="s">
        <v>3615</v>
      </c>
      <c r="K396" s="9">
        <f t="shared" si="12"/>
        <v>7169.2391666666663</v>
      </c>
      <c r="L396" s="8">
        <v>7169.2391666666663</v>
      </c>
      <c r="M396" s="8">
        <f t="shared" si="13"/>
        <v>5169.2391666666663</v>
      </c>
    </row>
    <row r="397" spans="1:13" x14ac:dyDescent="0.25">
      <c r="A397" s="3">
        <v>1396</v>
      </c>
      <c r="B397" s="3">
        <v>45135</v>
      </c>
      <c r="C397" s="3" t="s">
        <v>218</v>
      </c>
      <c r="D397" s="3" t="s">
        <v>71</v>
      </c>
      <c r="E397" s="3" t="s">
        <v>30</v>
      </c>
      <c r="F397" s="3" t="s">
        <v>363</v>
      </c>
      <c r="G397" s="3" t="s">
        <v>26</v>
      </c>
      <c r="H397" s="3">
        <v>9</v>
      </c>
      <c r="I397" s="3">
        <v>77723.570000000007</v>
      </c>
      <c r="J397" s="3" t="s">
        <v>3620</v>
      </c>
      <c r="K397" s="9">
        <f t="shared" si="12"/>
        <v>6476.9641666666676</v>
      </c>
      <c r="L397" s="8">
        <v>6476.9641666666676</v>
      </c>
      <c r="M397" s="8">
        <f t="shared" si="13"/>
        <v>4476.9641666666676</v>
      </c>
    </row>
    <row r="398" spans="1:13" x14ac:dyDescent="0.25">
      <c r="A398" s="3">
        <v>1397</v>
      </c>
      <c r="B398" s="3">
        <v>45115</v>
      </c>
      <c r="C398" s="3" t="s">
        <v>404</v>
      </c>
      <c r="D398" s="3" t="s">
        <v>555</v>
      </c>
      <c r="E398" s="3" t="s">
        <v>30</v>
      </c>
      <c r="F398" s="3" t="s">
        <v>43</v>
      </c>
      <c r="G398" s="3" t="s">
        <v>21</v>
      </c>
      <c r="H398" s="3">
        <v>5</v>
      </c>
      <c r="I398" s="3">
        <v>71211.960000000006</v>
      </c>
      <c r="J398" s="3" t="s">
        <v>1547</v>
      </c>
      <c r="K398" s="9">
        <f t="shared" si="12"/>
        <v>5934.3300000000008</v>
      </c>
      <c r="L398" s="8">
        <v>5934.3300000000008</v>
      </c>
      <c r="M398" s="8">
        <f t="shared" si="13"/>
        <v>3934.3300000000008</v>
      </c>
    </row>
    <row r="399" spans="1:13" x14ac:dyDescent="0.25">
      <c r="A399" s="3">
        <v>1398</v>
      </c>
      <c r="B399" s="3">
        <v>45089</v>
      </c>
      <c r="C399" s="3" t="s">
        <v>177</v>
      </c>
      <c r="D399" s="3" t="s">
        <v>556</v>
      </c>
      <c r="E399" s="3" t="s">
        <v>30</v>
      </c>
      <c r="F399" s="3" t="s">
        <v>167</v>
      </c>
      <c r="G399" s="3" t="s">
        <v>35</v>
      </c>
      <c r="H399" s="3">
        <v>16</v>
      </c>
      <c r="I399" s="3">
        <v>58135.19</v>
      </c>
      <c r="J399" s="3" t="s">
        <v>3630</v>
      </c>
      <c r="K399" s="9">
        <f t="shared" si="12"/>
        <v>4844.5991666666669</v>
      </c>
      <c r="L399" s="8">
        <v>4844.5991666666669</v>
      </c>
      <c r="M399" s="8">
        <f t="shared" si="13"/>
        <v>4844.5991666666669</v>
      </c>
    </row>
    <row r="400" spans="1:13" x14ac:dyDescent="0.25">
      <c r="A400" s="3">
        <v>1399</v>
      </c>
      <c r="B400" s="3">
        <v>45085</v>
      </c>
      <c r="C400" s="3" t="s">
        <v>557</v>
      </c>
      <c r="D400" s="3" t="s">
        <v>558</v>
      </c>
      <c r="E400" s="3" t="s">
        <v>14</v>
      </c>
      <c r="F400" s="3" t="s">
        <v>167</v>
      </c>
      <c r="G400" s="3" t="s">
        <v>16</v>
      </c>
      <c r="H400" s="3">
        <v>17</v>
      </c>
      <c r="I400" s="3">
        <v>99438.19</v>
      </c>
      <c r="J400" s="3" t="s">
        <v>2397</v>
      </c>
      <c r="K400" s="9">
        <f t="shared" si="12"/>
        <v>8286.5158333333329</v>
      </c>
      <c r="L400" s="8">
        <v>8286.5158333333329</v>
      </c>
      <c r="M400" s="8">
        <f t="shared" si="13"/>
        <v>6286.5158333333329</v>
      </c>
    </row>
    <row r="401" spans="1:13" x14ac:dyDescent="0.25">
      <c r="A401" s="3">
        <v>1400</v>
      </c>
      <c r="B401" s="3">
        <v>45140</v>
      </c>
      <c r="C401" s="3" t="s">
        <v>559</v>
      </c>
      <c r="D401" s="3" t="s">
        <v>192</v>
      </c>
      <c r="E401" s="3" t="s">
        <v>24</v>
      </c>
      <c r="F401" s="3" t="s">
        <v>189</v>
      </c>
      <c r="G401" s="3" t="s">
        <v>16</v>
      </c>
      <c r="H401" s="3">
        <v>0</v>
      </c>
      <c r="I401" s="3">
        <v>96971.59</v>
      </c>
      <c r="J401" s="3" t="s">
        <v>2915</v>
      </c>
      <c r="K401" s="9">
        <f t="shared" si="12"/>
        <v>8080.9658333333327</v>
      </c>
      <c r="L401" s="8">
        <v>8080.9658333333327</v>
      </c>
      <c r="M401" s="8">
        <f t="shared" si="13"/>
        <v>6080.9658333333327</v>
      </c>
    </row>
    <row r="402" spans="1:13" x14ac:dyDescent="0.25">
      <c r="A402" s="3">
        <v>1401</v>
      </c>
      <c r="B402" s="3">
        <v>45114</v>
      </c>
      <c r="C402" s="3" t="s">
        <v>174</v>
      </c>
      <c r="D402" s="3" t="s">
        <v>48</v>
      </c>
      <c r="E402" s="3" t="s">
        <v>24</v>
      </c>
      <c r="F402" s="3" t="s">
        <v>122</v>
      </c>
      <c r="G402" s="3" t="s">
        <v>16</v>
      </c>
      <c r="H402" s="3">
        <v>20</v>
      </c>
      <c r="I402" s="3">
        <v>81636.37</v>
      </c>
      <c r="J402" s="3" t="s">
        <v>1652</v>
      </c>
      <c r="K402" s="9">
        <f t="shared" si="12"/>
        <v>6803.0308333333332</v>
      </c>
      <c r="L402" s="8">
        <v>6803.0308333333332</v>
      </c>
      <c r="M402" s="8">
        <f t="shared" si="13"/>
        <v>4803.0308333333332</v>
      </c>
    </row>
    <row r="403" spans="1:13" x14ac:dyDescent="0.25">
      <c r="A403" s="3">
        <v>1402</v>
      </c>
      <c r="B403" s="3">
        <v>45110</v>
      </c>
      <c r="C403" s="3" t="s">
        <v>266</v>
      </c>
      <c r="D403" s="3" t="s">
        <v>57</v>
      </c>
      <c r="E403" s="3" t="s">
        <v>24</v>
      </c>
      <c r="F403" s="3" t="s">
        <v>64</v>
      </c>
      <c r="G403" s="3" t="s">
        <v>21</v>
      </c>
      <c r="H403" s="3">
        <v>2</v>
      </c>
      <c r="I403" s="3">
        <v>51725.06</v>
      </c>
      <c r="J403" s="3" t="s">
        <v>3650</v>
      </c>
      <c r="K403" s="9">
        <f t="shared" si="12"/>
        <v>4310.4216666666662</v>
      </c>
      <c r="L403" s="8">
        <v>4310.4216666666662</v>
      </c>
      <c r="M403" s="8">
        <f t="shared" si="13"/>
        <v>4310.4216666666662</v>
      </c>
    </row>
    <row r="404" spans="1:13" x14ac:dyDescent="0.25">
      <c r="A404" s="3">
        <v>1403</v>
      </c>
      <c r="B404" s="3">
        <v>45094</v>
      </c>
      <c r="C404" s="3" t="s">
        <v>194</v>
      </c>
      <c r="D404" s="3" t="s">
        <v>560</v>
      </c>
      <c r="E404" s="3" t="s">
        <v>30</v>
      </c>
      <c r="F404" s="3" t="s">
        <v>264</v>
      </c>
      <c r="G404" s="3" t="s">
        <v>26</v>
      </c>
      <c r="H404" s="3">
        <v>13</v>
      </c>
      <c r="I404" s="3">
        <v>57202.82</v>
      </c>
      <c r="J404" s="3" t="s">
        <v>3655</v>
      </c>
      <c r="K404" s="9">
        <f t="shared" si="12"/>
        <v>4766.9016666666666</v>
      </c>
      <c r="L404" s="8">
        <v>4766.9016666666666</v>
      </c>
      <c r="M404" s="8">
        <f t="shared" si="13"/>
        <v>4766.9016666666666</v>
      </c>
    </row>
    <row r="405" spans="1:13" x14ac:dyDescent="0.25">
      <c r="A405" s="3">
        <v>1404</v>
      </c>
      <c r="B405" s="3">
        <v>45078</v>
      </c>
      <c r="C405" s="3" t="s">
        <v>547</v>
      </c>
      <c r="D405" s="3" t="s">
        <v>202</v>
      </c>
      <c r="E405" s="3" t="s">
        <v>30</v>
      </c>
      <c r="F405" s="3" t="s">
        <v>49</v>
      </c>
      <c r="G405" s="3" t="s">
        <v>35</v>
      </c>
      <c r="H405" s="3">
        <v>3</v>
      </c>
      <c r="I405" s="3">
        <v>91069.51</v>
      </c>
      <c r="J405" s="3" t="s">
        <v>1749</v>
      </c>
      <c r="K405" s="9">
        <f t="shared" si="12"/>
        <v>7589.1258333333326</v>
      </c>
      <c r="L405" s="8">
        <v>7589.1258333333326</v>
      </c>
      <c r="M405" s="8">
        <f t="shared" si="13"/>
        <v>5589.1258333333326</v>
      </c>
    </row>
    <row r="406" spans="1:13" x14ac:dyDescent="0.25">
      <c r="A406" s="3">
        <v>1405</v>
      </c>
      <c r="B406" s="3">
        <v>45079</v>
      </c>
      <c r="C406" s="3" t="s">
        <v>194</v>
      </c>
      <c r="D406" s="3" t="s">
        <v>191</v>
      </c>
      <c r="E406" s="3" t="s">
        <v>14</v>
      </c>
      <c r="F406" s="3" t="s">
        <v>25</v>
      </c>
      <c r="G406" s="3" t="s">
        <v>16</v>
      </c>
      <c r="H406" s="3">
        <v>15</v>
      </c>
      <c r="I406" s="3">
        <v>63093.96</v>
      </c>
      <c r="J406" s="3" t="s">
        <v>1547</v>
      </c>
      <c r="K406" s="9">
        <f t="shared" si="12"/>
        <v>5257.83</v>
      </c>
      <c r="L406" s="8">
        <v>5257.83</v>
      </c>
      <c r="M406" s="8">
        <f t="shared" si="13"/>
        <v>3257.83</v>
      </c>
    </row>
    <row r="407" spans="1:13" x14ac:dyDescent="0.25">
      <c r="A407" s="3">
        <v>1406</v>
      </c>
      <c r="B407" s="3">
        <v>45059</v>
      </c>
      <c r="C407" s="3" t="s">
        <v>288</v>
      </c>
      <c r="D407" s="3" t="s">
        <v>561</v>
      </c>
      <c r="E407" s="3" t="s">
        <v>14</v>
      </c>
      <c r="F407" s="3" t="s">
        <v>43</v>
      </c>
      <c r="G407" s="3" t="s">
        <v>16</v>
      </c>
      <c r="H407" s="3">
        <v>2</v>
      </c>
      <c r="I407" s="3">
        <v>35813.49</v>
      </c>
      <c r="J407" s="3" t="s">
        <v>1564</v>
      </c>
      <c r="K407" s="9">
        <f t="shared" si="12"/>
        <v>2984.4575</v>
      </c>
      <c r="L407" s="8">
        <v>2984.4575</v>
      </c>
      <c r="M407" s="8">
        <f t="shared" si="13"/>
        <v>1984.4575</v>
      </c>
    </row>
    <row r="408" spans="1:13" x14ac:dyDescent="0.25">
      <c r="A408" s="3">
        <v>1407</v>
      </c>
      <c r="B408" s="3">
        <v>45110</v>
      </c>
      <c r="C408" s="3" t="s">
        <v>140</v>
      </c>
      <c r="D408" s="3" t="s">
        <v>562</v>
      </c>
      <c r="E408" s="3" t="s">
        <v>30</v>
      </c>
      <c r="F408" s="3" t="s">
        <v>198</v>
      </c>
      <c r="G408" s="3" t="s">
        <v>16</v>
      </c>
      <c r="H408" s="3">
        <v>13</v>
      </c>
      <c r="I408" s="3">
        <v>95784.51</v>
      </c>
      <c r="J408" s="3" t="s">
        <v>3674</v>
      </c>
      <c r="K408" s="9">
        <f t="shared" si="12"/>
        <v>7982.0424999999996</v>
      </c>
      <c r="L408" s="8">
        <v>7982.0424999999996</v>
      </c>
      <c r="M408" s="8">
        <f t="shared" si="13"/>
        <v>5982.0424999999996</v>
      </c>
    </row>
    <row r="409" spans="1:13" x14ac:dyDescent="0.25">
      <c r="A409" s="3">
        <v>1408</v>
      </c>
      <c r="B409" s="3">
        <v>45134</v>
      </c>
      <c r="C409" s="3" t="s">
        <v>114</v>
      </c>
      <c r="D409" s="3" t="s">
        <v>124</v>
      </c>
      <c r="E409" s="3" t="s">
        <v>14</v>
      </c>
      <c r="F409" s="3" t="s">
        <v>84</v>
      </c>
      <c r="G409" s="3" t="s">
        <v>35</v>
      </c>
      <c r="H409" s="3">
        <v>15</v>
      </c>
      <c r="I409" s="3">
        <v>69688.97</v>
      </c>
      <c r="J409" s="3" t="s">
        <v>3679</v>
      </c>
      <c r="K409" s="9">
        <f t="shared" si="12"/>
        <v>5807.4141666666665</v>
      </c>
      <c r="L409" s="8">
        <v>5807.4141666666665</v>
      </c>
      <c r="M409" s="8">
        <f t="shared" si="13"/>
        <v>3807.4141666666665</v>
      </c>
    </row>
    <row r="410" spans="1:13" x14ac:dyDescent="0.25">
      <c r="A410" s="3">
        <v>1409</v>
      </c>
      <c r="B410" s="3">
        <v>45131</v>
      </c>
      <c r="C410" s="3" t="s">
        <v>563</v>
      </c>
      <c r="D410" s="3" t="s">
        <v>564</v>
      </c>
      <c r="E410" s="3" t="s">
        <v>14</v>
      </c>
      <c r="F410" s="3" t="s">
        <v>135</v>
      </c>
      <c r="G410" s="3" t="s">
        <v>26</v>
      </c>
      <c r="H410" s="3">
        <v>6</v>
      </c>
      <c r="I410" s="3">
        <v>60064.63</v>
      </c>
      <c r="J410" s="3" t="s">
        <v>1541</v>
      </c>
      <c r="K410" s="9">
        <f t="shared" si="12"/>
        <v>5005.3858333333328</v>
      </c>
      <c r="L410" s="8">
        <v>5005.3858333333328</v>
      </c>
      <c r="M410" s="8">
        <f t="shared" si="13"/>
        <v>3005.3858333333328</v>
      </c>
    </row>
    <row r="411" spans="1:13" x14ac:dyDescent="0.25">
      <c r="A411" s="3">
        <v>1410</v>
      </c>
      <c r="B411" s="3">
        <v>45120</v>
      </c>
      <c r="C411" s="3" t="s">
        <v>565</v>
      </c>
      <c r="D411" s="3" t="s">
        <v>566</v>
      </c>
      <c r="E411" s="3" t="s">
        <v>14</v>
      </c>
      <c r="F411" s="3" t="s">
        <v>113</v>
      </c>
      <c r="G411" s="3" t="s">
        <v>16</v>
      </c>
      <c r="H411" s="3">
        <v>14</v>
      </c>
      <c r="I411" s="3">
        <v>61655.32</v>
      </c>
      <c r="J411" s="3" t="s">
        <v>3690</v>
      </c>
      <c r="K411" s="9">
        <f t="shared" si="12"/>
        <v>5137.9433333333336</v>
      </c>
      <c r="L411" s="8">
        <v>5137.9433333333336</v>
      </c>
      <c r="M411" s="8">
        <f t="shared" si="13"/>
        <v>3137.9433333333336</v>
      </c>
    </row>
    <row r="412" spans="1:13" x14ac:dyDescent="0.25">
      <c r="A412" s="3">
        <v>1411</v>
      </c>
      <c r="B412" s="3">
        <v>45143</v>
      </c>
      <c r="C412" s="3" t="s">
        <v>393</v>
      </c>
      <c r="D412" s="3" t="s">
        <v>428</v>
      </c>
      <c r="E412" s="3" t="s">
        <v>24</v>
      </c>
      <c r="F412" s="3" t="s">
        <v>189</v>
      </c>
      <c r="G412" s="3" t="s">
        <v>16</v>
      </c>
      <c r="H412" s="3">
        <v>11</v>
      </c>
      <c r="I412" s="3">
        <v>39729.71</v>
      </c>
      <c r="J412" s="3" t="s">
        <v>3695</v>
      </c>
      <c r="K412" s="9">
        <f t="shared" si="12"/>
        <v>3310.8091666666664</v>
      </c>
      <c r="L412" s="8">
        <v>3310.8091666666664</v>
      </c>
      <c r="M412" s="8">
        <f t="shared" si="13"/>
        <v>3310.8091666666664</v>
      </c>
    </row>
    <row r="413" spans="1:13" x14ac:dyDescent="0.25">
      <c r="A413" s="3">
        <v>1412</v>
      </c>
      <c r="B413" s="3">
        <v>45112</v>
      </c>
      <c r="C413" s="3" t="s">
        <v>567</v>
      </c>
      <c r="D413" s="3" t="s">
        <v>568</v>
      </c>
      <c r="E413" s="3" t="s">
        <v>24</v>
      </c>
      <c r="F413" s="3" t="s">
        <v>84</v>
      </c>
      <c r="G413" s="3" t="s">
        <v>21</v>
      </c>
      <c r="H413" s="3">
        <v>5</v>
      </c>
      <c r="I413" s="3">
        <v>76190.62</v>
      </c>
      <c r="J413" s="3" t="s">
        <v>3700</v>
      </c>
      <c r="K413" s="9">
        <f t="shared" si="12"/>
        <v>6349.2183333333332</v>
      </c>
      <c r="L413" s="8">
        <v>6349.2183333333332</v>
      </c>
      <c r="M413" s="8">
        <f t="shared" si="13"/>
        <v>4349.2183333333332</v>
      </c>
    </row>
    <row r="414" spans="1:13" x14ac:dyDescent="0.25">
      <c r="A414" s="3">
        <v>1413</v>
      </c>
      <c r="B414" s="3">
        <v>45119</v>
      </c>
      <c r="C414" s="3" t="s">
        <v>569</v>
      </c>
      <c r="D414" s="3" t="s">
        <v>146</v>
      </c>
      <c r="E414" s="3" t="s">
        <v>30</v>
      </c>
      <c r="F414" s="3" t="s">
        <v>49</v>
      </c>
      <c r="G414" s="3" t="s">
        <v>26</v>
      </c>
      <c r="H414" s="3">
        <v>18</v>
      </c>
      <c r="I414" s="3">
        <v>72840.13</v>
      </c>
      <c r="J414" s="3" t="s">
        <v>3707</v>
      </c>
      <c r="K414" s="9">
        <f t="shared" si="12"/>
        <v>6070.0108333333337</v>
      </c>
      <c r="L414" s="8">
        <v>6070.0108333333337</v>
      </c>
      <c r="M414" s="8">
        <f t="shared" si="13"/>
        <v>4070.0108333333337</v>
      </c>
    </row>
    <row r="415" spans="1:13" x14ac:dyDescent="0.25">
      <c r="A415" s="3">
        <v>1414</v>
      </c>
      <c r="B415" s="3">
        <v>45080</v>
      </c>
      <c r="C415" s="3" t="s">
        <v>130</v>
      </c>
      <c r="D415" s="3" t="s">
        <v>501</v>
      </c>
      <c r="E415" s="3" t="s">
        <v>14</v>
      </c>
      <c r="F415" s="3" t="s">
        <v>173</v>
      </c>
      <c r="G415" s="3" t="s">
        <v>16</v>
      </c>
      <c r="H415" s="3">
        <v>20</v>
      </c>
      <c r="I415" s="3">
        <v>99449.3</v>
      </c>
      <c r="J415" s="3" t="s">
        <v>2900</v>
      </c>
      <c r="K415" s="9">
        <f t="shared" si="12"/>
        <v>8287.4416666666675</v>
      </c>
      <c r="L415" s="8">
        <v>8287.4416666666675</v>
      </c>
      <c r="M415" s="8">
        <f t="shared" si="13"/>
        <v>6287.4416666666675</v>
      </c>
    </row>
    <row r="416" spans="1:13" x14ac:dyDescent="0.25">
      <c r="A416" s="3">
        <v>1415</v>
      </c>
      <c r="B416" s="3">
        <v>45115</v>
      </c>
      <c r="C416" s="3" t="s">
        <v>95</v>
      </c>
      <c r="D416" s="3" t="s">
        <v>347</v>
      </c>
      <c r="E416" s="3" t="s">
        <v>24</v>
      </c>
      <c r="F416" s="3" t="s">
        <v>113</v>
      </c>
      <c r="G416" s="3" t="s">
        <v>21</v>
      </c>
      <c r="H416" s="3">
        <v>3</v>
      </c>
      <c r="I416" s="3">
        <v>85498.26</v>
      </c>
      <c r="J416" s="3" t="s">
        <v>3719</v>
      </c>
      <c r="K416" s="9">
        <f t="shared" si="12"/>
        <v>7124.8549999999996</v>
      </c>
      <c r="L416" s="8">
        <v>7124.8549999999996</v>
      </c>
      <c r="M416" s="8">
        <f t="shared" si="13"/>
        <v>5124.8549999999996</v>
      </c>
    </row>
    <row r="417" spans="1:13" x14ac:dyDescent="0.25">
      <c r="A417" s="3">
        <v>1416</v>
      </c>
      <c r="B417" s="3">
        <v>45103</v>
      </c>
      <c r="C417" s="3" t="s">
        <v>56</v>
      </c>
      <c r="D417" s="3" t="s">
        <v>297</v>
      </c>
      <c r="E417" s="3" t="s">
        <v>30</v>
      </c>
      <c r="F417" s="3" t="s">
        <v>164</v>
      </c>
      <c r="G417" s="3" t="s">
        <v>35</v>
      </c>
      <c r="H417" s="3">
        <v>17</v>
      </c>
      <c r="I417" s="3">
        <v>31731.37</v>
      </c>
      <c r="J417" s="3" t="s">
        <v>3725</v>
      </c>
      <c r="K417" s="9">
        <f t="shared" si="12"/>
        <v>2644.2808333333332</v>
      </c>
      <c r="L417" s="8">
        <v>2644.2808333333332</v>
      </c>
      <c r="M417" s="8">
        <f t="shared" si="13"/>
        <v>1644.2808333333332</v>
      </c>
    </row>
    <row r="418" spans="1:13" x14ac:dyDescent="0.25">
      <c r="A418" s="3">
        <v>1417</v>
      </c>
      <c r="B418" s="3">
        <v>45133</v>
      </c>
      <c r="C418" s="3" t="s">
        <v>223</v>
      </c>
      <c r="D418" s="3" t="s">
        <v>570</v>
      </c>
      <c r="E418" s="3" t="s">
        <v>24</v>
      </c>
      <c r="F418" s="3" t="s">
        <v>81</v>
      </c>
      <c r="G418" s="3" t="s">
        <v>35</v>
      </c>
      <c r="H418" s="3">
        <v>3</v>
      </c>
      <c r="I418" s="3">
        <v>30960.98</v>
      </c>
      <c r="J418" s="3" t="s">
        <v>3730</v>
      </c>
      <c r="K418" s="9">
        <f t="shared" si="12"/>
        <v>2580.0816666666665</v>
      </c>
      <c r="L418" s="8">
        <v>2580.0816666666665</v>
      </c>
      <c r="M418" s="8">
        <f t="shared" si="13"/>
        <v>1580.0816666666665</v>
      </c>
    </row>
    <row r="419" spans="1:13" x14ac:dyDescent="0.25">
      <c r="A419" s="3">
        <v>1418</v>
      </c>
      <c r="B419" s="3">
        <v>45065</v>
      </c>
      <c r="C419" s="3" t="s">
        <v>571</v>
      </c>
      <c r="D419" s="3" t="s">
        <v>572</v>
      </c>
      <c r="E419" s="3" t="s">
        <v>24</v>
      </c>
      <c r="F419" s="3" t="s">
        <v>220</v>
      </c>
      <c r="G419" s="3" t="s">
        <v>21</v>
      </c>
      <c r="H419" s="3">
        <v>8</v>
      </c>
      <c r="I419" s="3">
        <v>87276.78</v>
      </c>
      <c r="J419" s="3" t="s">
        <v>3362</v>
      </c>
      <c r="K419" s="9">
        <f t="shared" si="12"/>
        <v>7273.0649999999996</v>
      </c>
      <c r="L419" s="8">
        <v>7273.0649999999996</v>
      </c>
      <c r="M419" s="8">
        <f t="shared" si="13"/>
        <v>5273.0649999999996</v>
      </c>
    </row>
    <row r="420" spans="1:13" x14ac:dyDescent="0.25">
      <c r="A420" s="3">
        <v>1419</v>
      </c>
      <c r="B420" s="3">
        <v>45072</v>
      </c>
      <c r="C420" s="3" t="s">
        <v>303</v>
      </c>
      <c r="D420" s="3" t="s">
        <v>573</v>
      </c>
      <c r="E420" s="3" t="s">
        <v>30</v>
      </c>
      <c r="F420" s="3" t="s">
        <v>78</v>
      </c>
      <c r="G420" s="3" t="s">
        <v>35</v>
      </c>
      <c r="H420" s="3">
        <v>19</v>
      </c>
      <c r="I420" s="3">
        <v>93488.34</v>
      </c>
      <c r="J420" s="3" t="s">
        <v>3741</v>
      </c>
      <c r="K420" s="9">
        <f t="shared" si="12"/>
        <v>7790.6949999999997</v>
      </c>
      <c r="L420" s="8">
        <v>7790.6949999999997</v>
      </c>
      <c r="M420" s="8">
        <f t="shared" si="13"/>
        <v>5790.6949999999997</v>
      </c>
    </row>
    <row r="421" spans="1:13" x14ac:dyDescent="0.25">
      <c r="A421" s="3">
        <v>1420</v>
      </c>
      <c r="B421" s="3">
        <v>45069</v>
      </c>
      <c r="C421" s="3" t="s">
        <v>50</v>
      </c>
      <c r="D421" s="3" t="s">
        <v>146</v>
      </c>
      <c r="E421" s="3" t="s">
        <v>24</v>
      </c>
      <c r="F421" s="3" t="s">
        <v>101</v>
      </c>
      <c r="G421" s="3" t="s">
        <v>35</v>
      </c>
      <c r="H421" s="3">
        <v>2</v>
      </c>
      <c r="I421" s="3">
        <v>38899.980000000003</v>
      </c>
      <c r="J421" s="3" t="s">
        <v>3748</v>
      </c>
      <c r="K421" s="9">
        <f t="shared" si="12"/>
        <v>3241.6650000000004</v>
      </c>
      <c r="L421" s="8">
        <v>3241.6650000000004</v>
      </c>
      <c r="M421" s="8">
        <f t="shared" si="13"/>
        <v>3241.6650000000004</v>
      </c>
    </row>
    <row r="422" spans="1:13" x14ac:dyDescent="0.25">
      <c r="A422" s="3">
        <v>1421</v>
      </c>
      <c r="B422" s="3">
        <v>45141</v>
      </c>
      <c r="C422" s="3" t="s">
        <v>574</v>
      </c>
      <c r="D422" s="3" t="s">
        <v>320</v>
      </c>
      <c r="E422" s="3" t="s">
        <v>24</v>
      </c>
      <c r="F422" s="3" t="s">
        <v>246</v>
      </c>
      <c r="G422" s="3" t="s">
        <v>21</v>
      </c>
      <c r="H422" s="3">
        <v>3</v>
      </c>
      <c r="I422" s="3">
        <v>77213.19</v>
      </c>
      <c r="J422" s="3" t="s">
        <v>1433</v>
      </c>
      <c r="K422" s="9">
        <f t="shared" si="12"/>
        <v>6434.4324999999999</v>
      </c>
      <c r="L422" s="8">
        <v>6434.4324999999999</v>
      </c>
      <c r="M422" s="8">
        <f t="shared" si="13"/>
        <v>4434.4324999999999</v>
      </c>
    </row>
    <row r="423" spans="1:13" x14ac:dyDescent="0.25">
      <c r="A423" s="3">
        <v>1422</v>
      </c>
      <c r="B423" s="3">
        <v>45115</v>
      </c>
      <c r="C423" s="3" t="s">
        <v>125</v>
      </c>
      <c r="D423" s="3" t="s">
        <v>63</v>
      </c>
      <c r="E423" s="3" t="s">
        <v>14</v>
      </c>
      <c r="F423" s="3" t="s">
        <v>176</v>
      </c>
      <c r="G423" s="3" t="s">
        <v>35</v>
      </c>
      <c r="H423" s="3">
        <v>5</v>
      </c>
      <c r="I423" s="3">
        <v>53809.91</v>
      </c>
      <c r="J423" s="3" t="s">
        <v>2644</v>
      </c>
      <c r="K423" s="9">
        <f t="shared" si="12"/>
        <v>4484.1591666666673</v>
      </c>
      <c r="L423" s="8">
        <v>4484.1591666666673</v>
      </c>
      <c r="M423" s="8">
        <f t="shared" si="13"/>
        <v>4484.1591666666673</v>
      </c>
    </row>
    <row r="424" spans="1:13" x14ac:dyDescent="0.25">
      <c r="A424" s="3">
        <v>1423</v>
      </c>
      <c r="B424" s="3">
        <v>45093</v>
      </c>
      <c r="C424" s="3" t="s">
        <v>575</v>
      </c>
      <c r="D424" s="3" t="s">
        <v>576</v>
      </c>
      <c r="E424" s="3" t="s">
        <v>30</v>
      </c>
      <c r="F424" s="3" t="s">
        <v>142</v>
      </c>
      <c r="G424" s="3" t="s">
        <v>21</v>
      </c>
      <c r="H424" s="3">
        <v>1</v>
      </c>
      <c r="I424" s="3">
        <v>33431.96</v>
      </c>
      <c r="J424" s="3" t="s">
        <v>3763</v>
      </c>
      <c r="K424" s="9">
        <f t="shared" si="12"/>
        <v>2785.9966666666664</v>
      </c>
      <c r="L424" s="8">
        <v>2785.9966666666664</v>
      </c>
      <c r="M424" s="8">
        <f t="shared" si="13"/>
        <v>1785.9966666666664</v>
      </c>
    </row>
    <row r="425" spans="1:13" x14ac:dyDescent="0.25">
      <c r="A425" s="3">
        <v>1424</v>
      </c>
      <c r="B425" s="3">
        <v>45104</v>
      </c>
      <c r="C425" s="3" t="s">
        <v>577</v>
      </c>
      <c r="D425" s="3" t="s">
        <v>578</v>
      </c>
      <c r="E425" s="3" t="s">
        <v>24</v>
      </c>
      <c r="F425" s="3" t="s">
        <v>92</v>
      </c>
      <c r="G425" s="3" t="s">
        <v>26</v>
      </c>
      <c r="H425" s="3">
        <v>1</v>
      </c>
      <c r="I425" s="3">
        <v>42966.65</v>
      </c>
      <c r="J425" s="3" t="s">
        <v>3046</v>
      </c>
      <c r="K425" s="9">
        <f t="shared" si="12"/>
        <v>3580.5541666666668</v>
      </c>
      <c r="L425" s="8">
        <v>3580.5541666666668</v>
      </c>
      <c r="M425" s="8">
        <f t="shared" si="13"/>
        <v>3580.5541666666668</v>
      </c>
    </row>
    <row r="426" spans="1:13" x14ac:dyDescent="0.25">
      <c r="A426" s="3">
        <v>1425</v>
      </c>
      <c r="B426" s="3">
        <v>45097</v>
      </c>
      <c r="C426" s="3" t="s">
        <v>284</v>
      </c>
      <c r="D426" s="3" t="s">
        <v>193</v>
      </c>
      <c r="E426" s="3" t="s">
        <v>24</v>
      </c>
      <c r="F426" s="3" t="s">
        <v>92</v>
      </c>
      <c r="G426" s="3" t="s">
        <v>16</v>
      </c>
      <c r="H426" s="3">
        <v>11</v>
      </c>
      <c r="I426" s="3">
        <v>48425.55</v>
      </c>
      <c r="J426" s="3" t="s">
        <v>1805</v>
      </c>
      <c r="K426" s="9">
        <f t="shared" si="12"/>
        <v>4035.4625000000001</v>
      </c>
      <c r="L426" s="8">
        <v>4035.4625000000001</v>
      </c>
      <c r="M426" s="8">
        <f t="shared" si="13"/>
        <v>4035.4625000000001</v>
      </c>
    </row>
    <row r="427" spans="1:13" x14ac:dyDescent="0.25">
      <c r="A427" s="3">
        <v>1426</v>
      </c>
      <c r="B427" s="3">
        <v>45070</v>
      </c>
      <c r="C427" s="3" t="s">
        <v>579</v>
      </c>
      <c r="D427" s="3" t="s">
        <v>580</v>
      </c>
      <c r="E427" s="3" t="s">
        <v>24</v>
      </c>
      <c r="F427" s="3" t="s">
        <v>232</v>
      </c>
      <c r="G427" s="3" t="s">
        <v>26</v>
      </c>
      <c r="H427" s="3">
        <v>8</v>
      </c>
      <c r="I427" s="3">
        <v>60020.53</v>
      </c>
      <c r="J427" s="3" t="s">
        <v>3776</v>
      </c>
      <c r="K427" s="9">
        <f t="shared" si="12"/>
        <v>5001.7108333333335</v>
      </c>
      <c r="L427" s="8">
        <v>5001.7108333333335</v>
      </c>
      <c r="M427" s="8">
        <f t="shared" si="13"/>
        <v>3001.7108333333335</v>
      </c>
    </row>
    <row r="428" spans="1:13" x14ac:dyDescent="0.25">
      <c r="A428" s="3">
        <v>1427</v>
      </c>
      <c r="B428" s="3">
        <v>45062</v>
      </c>
      <c r="C428" s="3" t="s">
        <v>581</v>
      </c>
      <c r="D428" s="3" t="s">
        <v>219</v>
      </c>
      <c r="E428" s="3" t="s">
        <v>14</v>
      </c>
      <c r="F428" s="3" t="s">
        <v>69</v>
      </c>
      <c r="G428" s="3" t="s">
        <v>26</v>
      </c>
      <c r="H428" s="3">
        <v>16</v>
      </c>
      <c r="I428" s="3">
        <v>49782.21</v>
      </c>
      <c r="J428" s="3" t="s">
        <v>3781</v>
      </c>
      <c r="K428" s="9">
        <f t="shared" si="12"/>
        <v>4148.5174999999999</v>
      </c>
      <c r="L428" s="8">
        <v>4148.5174999999999</v>
      </c>
      <c r="M428" s="8">
        <f t="shared" si="13"/>
        <v>4148.5174999999999</v>
      </c>
    </row>
    <row r="429" spans="1:13" x14ac:dyDescent="0.25">
      <c r="A429" s="3">
        <v>1428</v>
      </c>
      <c r="B429" s="3">
        <v>45088</v>
      </c>
      <c r="C429" s="3" t="s">
        <v>582</v>
      </c>
      <c r="D429" s="3" t="s">
        <v>96</v>
      </c>
      <c r="E429" s="3" t="s">
        <v>14</v>
      </c>
      <c r="F429" s="3" t="s">
        <v>173</v>
      </c>
      <c r="G429" s="3" t="s">
        <v>16</v>
      </c>
      <c r="H429" s="3">
        <v>9</v>
      </c>
      <c r="I429" s="3">
        <v>67756.14</v>
      </c>
      <c r="J429" s="3" t="s">
        <v>3155</v>
      </c>
      <c r="K429" s="9">
        <f t="shared" si="12"/>
        <v>5646.3450000000003</v>
      </c>
      <c r="L429" s="8">
        <v>5646.3450000000003</v>
      </c>
      <c r="M429" s="8">
        <f t="shared" si="13"/>
        <v>3646.3450000000003</v>
      </c>
    </row>
    <row r="430" spans="1:13" x14ac:dyDescent="0.25">
      <c r="A430" s="3">
        <v>1429</v>
      </c>
      <c r="B430" s="3">
        <v>45096</v>
      </c>
      <c r="C430" s="3" t="s">
        <v>125</v>
      </c>
      <c r="D430" s="3" t="s">
        <v>322</v>
      </c>
      <c r="E430" s="3" t="s">
        <v>14</v>
      </c>
      <c r="F430" s="3" t="s">
        <v>424</v>
      </c>
      <c r="G430" s="3" t="s">
        <v>16</v>
      </c>
      <c r="H430" s="3">
        <v>14</v>
      </c>
      <c r="I430" s="3">
        <v>37540.53</v>
      </c>
      <c r="J430" s="3" t="s">
        <v>3748</v>
      </c>
      <c r="K430" s="9">
        <f t="shared" si="12"/>
        <v>3128.3775000000001</v>
      </c>
      <c r="L430" s="8">
        <v>3128.3775000000001</v>
      </c>
      <c r="M430" s="8">
        <f t="shared" si="13"/>
        <v>3128.3775000000001</v>
      </c>
    </row>
    <row r="431" spans="1:13" x14ac:dyDescent="0.25">
      <c r="A431" s="3">
        <v>1430</v>
      </c>
      <c r="B431" s="3">
        <v>45099</v>
      </c>
      <c r="C431" s="3" t="s">
        <v>70</v>
      </c>
      <c r="D431" s="3" t="s">
        <v>583</v>
      </c>
      <c r="E431" s="3" t="s">
        <v>24</v>
      </c>
      <c r="F431" s="3" t="s">
        <v>78</v>
      </c>
      <c r="G431" s="3" t="s">
        <v>35</v>
      </c>
      <c r="H431" s="3">
        <v>4</v>
      </c>
      <c r="I431" s="3">
        <v>97055.02</v>
      </c>
      <c r="J431" s="3" t="s">
        <v>3795</v>
      </c>
      <c r="K431" s="9">
        <f t="shared" si="12"/>
        <v>8087.918333333334</v>
      </c>
      <c r="L431" s="8">
        <v>8087.918333333334</v>
      </c>
      <c r="M431" s="8">
        <f t="shared" si="13"/>
        <v>6087.918333333334</v>
      </c>
    </row>
    <row r="432" spans="1:13" x14ac:dyDescent="0.25">
      <c r="A432" s="3">
        <v>1431</v>
      </c>
      <c r="B432" s="3">
        <v>45093</v>
      </c>
      <c r="C432" s="3" t="s">
        <v>584</v>
      </c>
      <c r="D432" s="3" t="s">
        <v>513</v>
      </c>
      <c r="E432" s="3" t="s">
        <v>30</v>
      </c>
      <c r="F432" s="3" t="s">
        <v>205</v>
      </c>
      <c r="G432" s="3" t="s">
        <v>35</v>
      </c>
      <c r="H432" s="3">
        <v>19</v>
      </c>
      <c r="I432" s="3">
        <v>69007.34</v>
      </c>
      <c r="J432" s="3" t="s">
        <v>3801</v>
      </c>
      <c r="K432" s="9">
        <f t="shared" si="12"/>
        <v>5750.6116666666667</v>
      </c>
      <c r="L432" s="8">
        <v>5750.6116666666667</v>
      </c>
      <c r="M432" s="8">
        <f t="shared" si="13"/>
        <v>3750.6116666666667</v>
      </c>
    </row>
    <row r="433" spans="1:13" x14ac:dyDescent="0.25">
      <c r="A433" s="3">
        <v>1432</v>
      </c>
      <c r="B433" s="3">
        <v>45093</v>
      </c>
      <c r="C433" s="3" t="s">
        <v>585</v>
      </c>
      <c r="D433" s="3" t="s">
        <v>586</v>
      </c>
      <c r="E433" s="3" t="s">
        <v>30</v>
      </c>
      <c r="F433" s="3" t="s">
        <v>72</v>
      </c>
      <c r="G433" s="3" t="s">
        <v>35</v>
      </c>
      <c r="H433" s="3">
        <v>14</v>
      </c>
      <c r="I433" s="3">
        <v>59875.519999999997</v>
      </c>
      <c r="J433" s="3" t="s">
        <v>1767</v>
      </c>
      <c r="K433" s="9">
        <f t="shared" si="12"/>
        <v>4989.6266666666661</v>
      </c>
      <c r="L433" s="8">
        <v>4989.6266666666661</v>
      </c>
      <c r="M433" s="8">
        <f t="shared" si="13"/>
        <v>4989.6266666666661</v>
      </c>
    </row>
    <row r="434" spans="1:13" x14ac:dyDescent="0.25">
      <c r="A434" s="3">
        <v>1433</v>
      </c>
      <c r="B434" s="3">
        <v>45073</v>
      </c>
      <c r="C434" s="3" t="s">
        <v>587</v>
      </c>
      <c r="D434" s="3" t="s">
        <v>344</v>
      </c>
      <c r="E434" s="3" t="s">
        <v>24</v>
      </c>
      <c r="F434" s="3" t="s">
        <v>132</v>
      </c>
      <c r="G434" s="3" t="s">
        <v>21</v>
      </c>
      <c r="H434" s="3">
        <v>10</v>
      </c>
      <c r="I434" s="3">
        <v>38043.99</v>
      </c>
      <c r="J434" s="3" t="s">
        <v>2811</v>
      </c>
      <c r="K434" s="9">
        <f t="shared" si="12"/>
        <v>3170.3325</v>
      </c>
      <c r="L434" s="8">
        <v>3170.3325</v>
      </c>
      <c r="M434" s="8">
        <f t="shared" si="13"/>
        <v>3170.3325</v>
      </c>
    </row>
    <row r="435" spans="1:13" x14ac:dyDescent="0.25">
      <c r="A435" s="3">
        <v>1434</v>
      </c>
      <c r="B435" s="3">
        <v>45132</v>
      </c>
      <c r="C435" s="3" t="s">
        <v>199</v>
      </c>
      <c r="D435" s="3" t="s">
        <v>19</v>
      </c>
      <c r="E435" s="3" t="s">
        <v>14</v>
      </c>
      <c r="F435" s="3" t="s">
        <v>122</v>
      </c>
      <c r="G435" s="3" t="s">
        <v>35</v>
      </c>
      <c r="H435" s="3">
        <v>8</v>
      </c>
      <c r="I435" s="3">
        <v>72016.14</v>
      </c>
      <c r="J435" s="3" t="s">
        <v>3521</v>
      </c>
      <c r="K435" s="9">
        <f t="shared" si="12"/>
        <v>6001.3450000000003</v>
      </c>
      <c r="L435" s="8">
        <v>6001.3450000000003</v>
      </c>
      <c r="M435" s="8">
        <f t="shared" si="13"/>
        <v>4001.3450000000003</v>
      </c>
    </row>
    <row r="436" spans="1:13" x14ac:dyDescent="0.25">
      <c r="A436" s="3">
        <v>1435</v>
      </c>
      <c r="B436" s="3">
        <v>45130</v>
      </c>
      <c r="C436" s="3" t="s">
        <v>295</v>
      </c>
      <c r="D436" s="3" t="s">
        <v>588</v>
      </c>
      <c r="E436" s="3" t="s">
        <v>14</v>
      </c>
      <c r="F436" s="3" t="s">
        <v>205</v>
      </c>
      <c r="G436" s="3" t="s">
        <v>35</v>
      </c>
      <c r="H436" s="3">
        <v>10</v>
      </c>
      <c r="I436" s="3">
        <v>97927.93</v>
      </c>
      <c r="J436" s="3" t="s">
        <v>3821</v>
      </c>
      <c r="K436" s="9">
        <f t="shared" si="12"/>
        <v>8160.6608333333324</v>
      </c>
      <c r="L436" s="8">
        <v>8160.6608333333324</v>
      </c>
      <c r="M436" s="8">
        <f t="shared" si="13"/>
        <v>6160.6608333333324</v>
      </c>
    </row>
    <row r="437" spans="1:13" x14ac:dyDescent="0.25">
      <c r="A437" s="3">
        <v>1436</v>
      </c>
      <c r="B437" s="3">
        <v>45099</v>
      </c>
      <c r="C437" s="3" t="s">
        <v>589</v>
      </c>
      <c r="D437" s="3" t="s">
        <v>12</v>
      </c>
      <c r="E437" s="3" t="s">
        <v>24</v>
      </c>
      <c r="F437" s="3" t="s">
        <v>147</v>
      </c>
      <c r="G437" s="3" t="s">
        <v>16</v>
      </c>
      <c r="H437" s="3">
        <v>11</v>
      </c>
      <c r="I437" s="3">
        <v>33932.78</v>
      </c>
      <c r="J437" s="3" t="s">
        <v>3827</v>
      </c>
      <c r="K437" s="9">
        <f t="shared" si="12"/>
        <v>2827.7316666666666</v>
      </c>
      <c r="L437" s="8">
        <v>2827.7316666666666</v>
      </c>
      <c r="M437" s="8">
        <f t="shared" si="13"/>
        <v>1827.7316666666666</v>
      </c>
    </row>
    <row r="438" spans="1:13" x14ac:dyDescent="0.25">
      <c r="A438" s="3">
        <v>1437</v>
      </c>
      <c r="B438" s="3">
        <v>45137</v>
      </c>
      <c r="C438" s="3" t="s">
        <v>194</v>
      </c>
      <c r="D438" s="3" t="s">
        <v>146</v>
      </c>
      <c r="E438" s="3" t="s">
        <v>24</v>
      </c>
      <c r="F438" s="3" t="s">
        <v>173</v>
      </c>
      <c r="G438" s="3" t="s">
        <v>16</v>
      </c>
      <c r="H438" s="3">
        <v>8</v>
      </c>
      <c r="I438" s="3">
        <v>42789.56</v>
      </c>
      <c r="J438" s="3" t="s">
        <v>3833</v>
      </c>
      <c r="K438" s="9">
        <f t="shared" si="12"/>
        <v>3565.7966666666666</v>
      </c>
      <c r="L438" s="8">
        <v>3565.7966666666666</v>
      </c>
      <c r="M438" s="8">
        <f t="shared" si="13"/>
        <v>3565.7966666666666</v>
      </c>
    </row>
    <row r="439" spans="1:13" x14ac:dyDescent="0.25">
      <c r="A439" s="3">
        <v>1438</v>
      </c>
      <c r="B439" s="3">
        <v>45116</v>
      </c>
      <c r="C439" s="3" t="s">
        <v>359</v>
      </c>
      <c r="D439" s="3" t="s">
        <v>590</v>
      </c>
      <c r="E439" s="3" t="s">
        <v>14</v>
      </c>
      <c r="F439" s="3" t="s">
        <v>145</v>
      </c>
      <c r="G439" s="3" t="s">
        <v>26</v>
      </c>
      <c r="H439" s="3">
        <v>6</v>
      </c>
      <c r="I439" s="3">
        <v>48150.26</v>
      </c>
      <c r="J439" s="3" t="s">
        <v>3839</v>
      </c>
      <c r="K439" s="9">
        <f t="shared" si="12"/>
        <v>4012.521666666667</v>
      </c>
      <c r="L439" s="8">
        <v>4012.521666666667</v>
      </c>
      <c r="M439" s="8">
        <f t="shared" si="13"/>
        <v>4012.521666666667</v>
      </c>
    </row>
    <row r="440" spans="1:13" x14ac:dyDescent="0.25">
      <c r="A440" s="3">
        <v>1439</v>
      </c>
      <c r="B440" s="3">
        <v>45092</v>
      </c>
      <c r="C440" s="3" t="s">
        <v>90</v>
      </c>
      <c r="D440" s="3" t="s">
        <v>112</v>
      </c>
      <c r="E440" s="3" t="s">
        <v>30</v>
      </c>
      <c r="F440" s="3" t="s">
        <v>132</v>
      </c>
      <c r="G440" s="3" t="s">
        <v>21</v>
      </c>
      <c r="H440" s="3">
        <v>15</v>
      </c>
      <c r="I440" s="3">
        <v>68135.94</v>
      </c>
      <c r="J440" s="3" t="s">
        <v>3844</v>
      </c>
      <c r="K440" s="9">
        <f t="shared" si="12"/>
        <v>5677.9949999999999</v>
      </c>
      <c r="L440" s="8">
        <v>5677.9949999999999</v>
      </c>
      <c r="M440" s="8">
        <f t="shared" si="13"/>
        <v>3677.9949999999999</v>
      </c>
    </row>
    <row r="441" spans="1:13" x14ac:dyDescent="0.25">
      <c r="A441" s="3">
        <v>1440</v>
      </c>
      <c r="B441" s="3">
        <v>45110</v>
      </c>
      <c r="C441" s="3" t="s">
        <v>256</v>
      </c>
      <c r="D441" s="3" t="s">
        <v>434</v>
      </c>
      <c r="E441" s="3" t="s">
        <v>30</v>
      </c>
      <c r="F441" s="3" t="s">
        <v>89</v>
      </c>
      <c r="G441" s="3" t="s">
        <v>26</v>
      </c>
      <c r="H441" s="3">
        <v>7</v>
      </c>
      <c r="I441" s="3">
        <v>35065.769999999997</v>
      </c>
      <c r="J441" s="3" t="s">
        <v>3299</v>
      </c>
      <c r="K441" s="9">
        <f t="shared" si="12"/>
        <v>2922.1474999999996</v>
      </c>
      <c r="L441" s="8">
        <v>2922.1474999999996</v>
      </c>
      <c r="M441" s="8">
        <f t="shared" si="13"/>
        <v>1922.1474999999996</v>
      </c>
    </row>
    <row r="442" spans="1:13" x14ac:dyDescent="0.25">
      <c r="A442" s="3">
        <v>1441</v>
      </c>
      <c r="B442" s="3">
        <v>45077</v>
      </c>
      <c r="C442" s="3" t="s">
        <v>28</v>
      </c>
      <c r="D442" s="3" t="s">
        <v>406</v>
      </c>
      <c r="E442" s="3" t="s">
        <v>30</v>
      </c>
      <c r="F442" s="3" t="s">
        <v>116</v>
      </c>
      <c r="G442" s="3" t="s">
        <v>21</v>
      </c>
      <c r="H442" s="3">
        <v>2</v>
      </c>
      <c r="I442" s="3">
        <v>80854.95</v>
      </c>
      <c r="J442" s="3" t="s">
        <v>2861</v>
      </c>
      <c r="K442" s="9">
        <f t="shared" si="12"/>
        <v>6737.9124999999995</v>
      </c>
      <c r="L442" s="8">
        <v>6737.9124999999995</v>
      </c>
      <c r="M442" s="8">
        <f t="shared" si="13"/>
        <v>4737.9124999999995</v>
      </c>
    </row>
    <row r="443" spans="1:13" x14ac:dyDescent="0.25">
      <c r="A443" s="3">
        <v>1442</v>
      </c>
      <c r="B443" s="3">
        <v>45059</v>
      </c>
      <c r="C443" s="3" t="s">
        <v>516</v>
      </c>
      <c r="D443" s="3" t="s">
        <v>407</v>
      </c>
      <c r="E443" s="3" t="s">
        <v>24</v>
      </c>
      <c r="F443" s="3" t="s">
        <v>198</v>
      </c>
      <c r="G443" s="3" t="s">
        <v>26</v>
      </c>
      <c r="H443" s="3">
        <v>5</v>
      </c>
      <c r="I443" s="3">
        <v>85151.92</v>
      </c>
      <c r="J443" s="3" t="s">
        <v>3859</v>
      </c>
      <c r="K443" s="9">
        <f t="shared" si="12"/>
        <v>7095.9933333333329</v>
      </c>
      <c r="L443" s="8">
        <v>7095.9933333333329</v>
      </c>
      <c r="M443" s="8">
        <f t="shared" si="13"/>
        <v>5095.9933333333329</v>
      </c>
    </row>
    <row r="444" spans="1:13" x14ac:dyDescent="0.25">
      <c r="A444" s="3">
        <v>1443</v>
      </c>
      <c r="B444" s="3">
        <v>45113</v>
      </c>
      <c r="C444" s="3" t="s">
        <v>268</v>
      </c>
      <c r="D444" s="3" t="s">
        <v>591</v>
      </c>
      <c r="E444" s="3" t="s">
        <v>30</v>
      </c>
      <c r="F444" s="3" t="s">
        <v>176</v>
      </c>
      <c r="G444" s="3" t="s">
        <v>26</v>
      </c>
      <c r="H444" s="3">
        <v>6</v>
      </c>
      <c r="I444" s="3">
        <v>67082.149999999994</v>
      </c>
      <c r="J444" s="3" t="s">
        <v>1678</v>
      </c>
      <c r="K444" s="9">
        <f t="shared" si="12"/>
        <v>5590.1791666666659</v>
      </c>
      <c r="L444" s="8">
        <v>5590.1791666666659</v>
      </c>
      <c r="M444" s="8">
        <f t="shared" si="13"/>
        <v>3590.1791666666659</v>
      </c>
    </row>
    <row r="445" spans="1:13" x14ac:dyDescent="0.25">
      <c r="A445" s="3">
        <v>1444</v>
      </c>
      <c r="B445" s="3">
        <v>45073</v>
      </c>
      <c r="C445" s="3" t="s">
        <v>379</v>
      </c>
      <c r="D445" s="3" t="s">
        <v>592</v>
      </c>
      <c r="E445" s="3" t="s">
        <v>30</v>
      </c>
      <c r="F445" s="3" t="s">
        <v>20</v>
      </c>
      <c r="G445" s="3" t="s">
        <v>21</v>
      </c>
      <c r="H445" s="3">
        <v>0</v>
      </c>
      <c r="I445" s="3">
        <v>96708.11</v>
      </c>
      <c r="J445" s="3" t="s">
        <v>3630</v>
      </c>
      <c r="K445" s="9">
        <f t="shared" si="12"/>
        <v>8059.0091666666667</v>
      </c>
      <c r="L445" s="8">
        <v>8059.0091666666667</v>
      </c>
      <c r="M445" s="8">
        <f t="shared" si="13"/>
        <v>6059.0091666666667</v>
      </c>
    </row>
    <row r="446" spans="1:13" x14ac:dyDescent="0.25">
      <c r="A446" s="3">
        <v>1445</v>
      </c>
      <c r="B446" s="3">
        <v>45090</v>
      </c>
      <c r="C446" s="3" t="s">
        <v>254</v>
      </c>
      <c r="D446" s="3" t="s">
        <v>292</v>
      </c>
      <c r="E446" s="3" t="s">
        <v>14</v>
      </c>
      <c r="F446" s="3" t="s">
        <v>170</v>
      </c>
      <c r="G446" s="3" t="s">
        <v>26</v>
      </c>
      <c r="H446" s="3">
        <v>12</v>
      </c>
      <c r="I446" s="3">
        <v>92384.34</v>
      </c>
      <c r="J446" s="3" t="s">
        <v>3873</v>
      </c>
      <c r="K446" s="9">
        <f t="shared" si="12"/>
        <v>7698.6949999999997</v>
      </c>
      <c r="L446" s="8">
        <v>7698.6949999999997</v>
      </c>
      <c r="M446" s="8">
        <f t="shared" si="13"/>
        <v>5698.6949999999997</v>
      </c>
    </row>
    <row r="447" spans="1:13" x14ac:dyDescent="0.25">
      <c r="A447" s="3">
        <v>1446</v>
      </c>
      <c r="B447" s="3">
        <v>45133</v>
      </c>
      <c r="C447" s="3" t="s">
        <v>230</v>
      </c>
      <c r="D447" s="3" t="s">
        <v>107</v>
      </c>
      <c r="E447" s="3" t="s">
        <v>24</v>
      </c>
      <c r="F447" s="3" t="s">
        <v>101</v>
      </c>
      <c r="G447" s="3" t="s">
        <v>21</v>
      </c>
      <c r="H447" s="3">
        <v>11</v>
      </c>
      <c r="I447" s="3">
        <v>53943.26</v>
      </c>
      <c r="J447" s="3" t="s">
        <v>3879</v>
      </c>
      <c r="K447" s="9">
        <f t="shared" si="12"/>
        <v>4495.2716666666665</v>
      </c>
      <c r="L447" s="8">
        <v>4495.2716666666665</v>
      </c>
      <c r="M447" s="8">
        <f t="shared" si="13"/>
        <v>4495.2716666666665</v>
      </c>
    </row>
    <row r="448" spans="1:13" x14ac:dyDescent="0.25">
      <c r="A448" s="3">
        <v>1447</v>
      </c>
      <c r="B448" s="3">
        <v>45089</v>
      </c>
      <c r="C448" s="3" t="s">
        <v>593</v>
      </c>
      <c r="D448" s="3" t="s">
        <v>286</v>
      </c>
      <c r="E448" s="3" t="s">
        <v>24</v>
      </c>
      <c r="F448" s="3" t="s">
        <v>164</v>
      </c>
      <c r="G448" s="3" t="s">
        <v>26</v>
      </c>
      <c r="H448" s="3">
        <v>7</v>
      </c>
      <c r="I448" s="3">
        <v>30103.01</v>
      </c>
      <c r="J448" s="3" t="s">
        <v>3884</v>
      </c>
      <c r="K448" s="9">
        <f t="shared" si="12"/>
        <v>2508.5841666666665</v>
      </c>
      <c r="L448" s="8">
        <v>2508.5841666666665</v>
      </c>
      <c r="M448" s="8">
        <f t="shared" si="13"/>
        <v>1508.5841666666665</v>
      </c>
    </row>
    <row r="449" spans="1:13" x14ac:dyDescent="0.25">
      <c r="A449" s="3">
        <v>1448</v>
      </c>
      <c r="B449" s="3">
        <v>45109</v>
      </c>
      <c r="C449" s="3" t="s">
        <v>130</v>
      </c>
      <c r="D449" s="3" t="s">
        <v>594</v>
      </c>
      <c r="E449" s="3" t="s">
        <v>30</v>
      </c>
      <c r="F449" s="3" t="s">
        <v>264</v>
      </c>
      <c r="G449" s="3" t="s">
        <v>16</v>
      </c>
      <c r="H449" s="3">
        <v>16</v>
      </c>
      <c r="I449" s="3">
        <v>84547.53</v>
      </c>
      <c r="J449" s="3" t="s">
        <v>3890</v>
      </c>
      <c r="K449" s="9">
        <f t="shared" si="12"/>
        <v>7045.6274999999996</v>
      </c>
      <c r="L449" s="8">
        <v>7045.6274999999996</v>
      </c>
      <c r="M449" s="8">
        <f t="shared" si="13"/>
        <v>5045.6274999999996</v>
      </c>
    </row>
    <row r="450" spans="1:13" x14ac:dyDescent="0.25">
      <c r="A450" s="3">
        <v>1449</v>
      </c>
      <c r="B450" s="3">
        <v>45068</v>
      </c>
      <c r="C450" s="3" t="s">
        <v>595</v>
      </c>
      <c r="D450" s="3" t="s">
        <v>596</v>
      </c>
      <c r="E450" s="3" t="s">
        <v>30</v>
      </c>
      <c r="F450" s="3" t="s">
        <v>167</v>
      </c>
      <c r="G450" s="3" t="s">
        <v>16</v>
      </c>
      <c r="H450" s="3">
        <v>12</v>
      </c>
      <c r="I450" s="3">
        <v>33217.81</v>
      </c>
      <c r="J450" s="3" t="s">
        <v>3895</v>
      </c>
      <c r="K450" s="9">
        <f t="shared" si="12"/>
        <v>2768.1508333333331</v>
      </c>
      <c r="L450" s="8">
        <v>2768.1508333333331</v>
      </c>
      <c r="M450" s="8">
        <f t="shared" si="13"/>
        <v>1768.1508333333331</v>
      </c>
    </row>
    <row r="451" spans="1:13" x14ac:dyDescent="0.25">
      <c r="A451" s="3">
        <v>1450</v>
      </c>
      <c r="B451" s="3">
        <v>45066</v>
      </c>
      <c r="C451" s="3" t="s">
        <v>597</v>
      </c>
      <c r="D451" s="3" t="s">
        <v>419</v>
      </c>
      <c r="E451" s="3" t="s">
        <v>30</v>
      </c>
      <c r="F451" s="3" t="s">
        <v>145</v>
      </c>
      <c r="G451" s="3" t="s">
        <v>21</v>
      </c>
      <c r="H451" s="3">
        <v>9</v>
      </c>
      <c r="I451" s="3">
        <v>81814.13</v>
      </c>
      <c r="J451" s="3" t="s">
        <v>1697</v>
      </c>
      <c r="K451" s="9">
        <f t="shared" ref="K451:K514" si="14">I451/12</f>
        <v>6817.8441666666668</v>
      </c>
      <c r="L451" s="8">
        <v>6817.8441666666668</v>
      </c>
      <c r="M451" s="8">
        <f t="shared" ref="M451:M514" si="15">IF(L451&lt;3000, L451-1000, IF(L451&gt;5000, L451-2000, L451))</f>
        <v>4817.8441666666668</v>
      </c>
    </row>
    <row r="452" spans="1:13" x14ac:dyDescent="0.25">
      <c r="A452" s="3">
        <v>1451</v>
      </c>
      <c r="B452" s="3">
        <v>45141</v>
      </c>
      <c r="C452" s="3" t="s">
        <v>598</v>
      </c>
      <c r="D452" s="3" t="s">
        <v>405</v>
      </c>
      <c r="E452" s="3" t="s">
        <v>30</v>
      </c>
      <c r="F452" s="3" t="s">
        <v>55</v>
      </c>
      <c r="G452" s="3" t="s">
        <v>21</v>
      </c>
      <c r="H452" s="3">
        <v>18</v>
      </c>
      <c r="I452" s="3">
        <v>37085.24</v>
      </c>
      <c r="J452" s="3" t="s">
        <v>3091</v>
      </c>
      <c r="K452" s="9">
        <f t="shared" si="14"/>
        <v>3090.4366666666665</v>
      </c>
      <c r="L452" s="8">
        <v>3090.4366666666665</v>
      </c>
      <c r="M452" s="8">
        <f t="shared" si="15"/>
        <v>3090.4366666666665</v>
      </c>
    </row>
    <row r="453" spans="1:13" x14ac:dyDescent="0.25">
      <c r="A453" s="3">
        <v>1452</v>
      </c>
      <c r="B453" s="3">
        <v>45129</v>
      </c>
      <c r="C453" s="3" t="s">
        <v>117</v>
      </c>
      <c r="D453" s="3" t="s">
        <v>394</v>
      </c>
      <c r="E453" s="3" t="s">
        <v>14</v>
      </c>
      <c r="F453" s="3" t="s">
        <v>264</v>
      </c>
      <c r="G453" s="3" t="s">
        <v>21</v>
      </c>
      <c r="H453" s="3">
        <v>6</v>
      </c>
      <c r="I453" s="3">
        <v>85123.71</v>
      </c>
      <c r="J453" s="3" t="s">
        <v>3417</v>
      </c>
      <c r="K453" s="9">
        <f t="shared" si="14"/>
        <v>7093.6425000000008</v>
      </c>
      <c r="L453" s="8">
        <v>7093.6425000000008</v>
      </c>
      <c r="M453" s="8">
        <f t="shared" si="15"/>
        <v>5093.6425000000008</v>
      </c>
    </row>
    <row r="454" spans="1:13" x14ac:dyDescent="0.25">
      <c r="A454" s="3">
        <v>1453</v>
      </c>
      <c r="B454" s="3">
        <v>45068</v>
      </c>
      <c r="C454" s="3" t="s">
        <v>515</v>
      </c>
      <c r="D454" s="3" t="s">
        <v>441</v>
      </c>
      <c r="E454" s="3" t="s">
        <v>30</v>
      </c>
      <c r="F454" s="3" t="s">
        <v>232</v>
      </c>
      <c r="G454" s="3" t="s">
        <v>16</v>
      </c>
      <c r="H454" s="3">
        <v>5</v>
      </c>
      <c r="I454" s="3">
        <v>55793.36</v>
      </c>
      <c r="J454" s="3" t="s">
        <v>1955</v>
      </c>
      <c r="K454" s="9">
        <f t="shared" si="14"/>
        <v>4649.4466666666667</v>
      </c>
      <c r="L454" s="8">
        <v>4649.4466666666667</v>
      </c>
      <c r="M454" s="8">
        <f t="shared" si="15"/>
        <v>4649.4466666666667</v>
      </c>
    </row>
    <row r="455" spans="1:13" x14ac:dyDescent="0.25">
      <c r="A455" s="3">
        <v>1454</v>
      </c>
      <c r="B455" s="3">
        <v>45089</v>
      </c>
      <c r="C455" s="3" t="s">
        <v>599</v>
      </c>
      <c r="D455" s="3" t="s">
        <v>431</v>
      </c>
      <c r="E455" s="3" t="s">
        <v>24</v>
      </c>
      <c r="F455" s="3" t="s">
        <v>237</v>
      </c>
      <c r="G455" s="3" t="s">
        <v>35</v>
      </c>
      <c r="H455" s="3">
        <v>7</v>
      </c>
      <c r="I455" s="3">
        <v>80530.649999999994</v>
      </c>
      <c r="J455" s="3" t="s">
        <v>2039</v>
      </c>
      <c r="K455" s="9">
        <f t="shared" si="14"/>
        <v>6710.8874999999998</v>
      </c>
      <c r="L455" s="8">
        <v>6710.8874999999998</v>
      </c>
      <c r="M455" s="8">
        <f t="shared" si="15"/>
        <v>4710.8874999999998</v>
      </c>
    </row>
    <row r="456" spans="1:13" x14ac:dyDescent="0.25">
      <c r="A456" s="3">
        <v>1455</v>
      </c>
      <c r="B456" s="3">
        <v>45128</v>
      </c>
      <c r="C456" s="3" t="s">
        <v>600</v>
      </c>
      <c r="D456" s="3" t="s">
        <v>601</v>
      </c>
      <c r="E456" s="3" t="s">
        <v>24</v>
      </c>
      <c r="F456" s="3" t="s">
        <v>220</v>
      </c>
      <c r="G456" s="3" t="s">
        <v>35</v>
      </c>
      <c r="H456" s="3">
        <v>18</v>
      </c>
      <c r="I456" s="3">
        <v>99676.26</v>
      </c>
      <c r="J456" s="3" t="s">
        <v>3925</v>
      </c>
      <c r="K456" s="9">
        <f t="shared" si="14"/>
        <v>8306.3549999999996</v>
      </c>
      <c r="L456" s="8">
        <v>8306.3549999999996</v>
      </c>
      <c r="M456" s="8">
        <f t="shared" si="15"/>
        <v>6306.3549999999996</v>
      </c>
    </row>
    <row r="457" spans="1:13" x14ac:dyDescent="0.25">
      <c r="A457" s="3">
        <v>1456</v>
      </c>
      <c r="B457" s="3">
        <v>45082</v>
      </c>
      <c r="C457" s="3" t="s">
        <v>602</v>
      </c>
      <c r="D457" s="3" t="s">
        <v>603</v>
      </c>
      <c r="E457" s="3" t="s">
        <v>30</v>
      </c>
      <c r="F457" s="3" t="s">
        <v>58</v>
      </c>
      <c r="G457" s="3" t="s">
        <v>21</v>
      </c>
      <c r="H457" s="3">
        <v>13</v>
      </c>
      <c r="I457" s="3">
        <v>55404.95</v>
      </c>
      <c r="J457" s="3" t="s">
        <v>3930</v>
      </c>
      <c r="K457" s="9">
        <f t="shared" si="14"/>
        <v>4617.0791666666664</v>
      </c>
      <c r="L457" s="8">
        <v>4617.0791666666664</v>
      </c>
      <c r="M457" s="8">
        <f t="shared" si="15"/>
        <v>4617.0791666666664</v>
      </c>
    </row>
    <row r="458" spans="1:13" x14ac:dyDescent="0.25">
      <c r="A458" s="3">
        <v>1457</v>
      </c>
      <c r="B458" s="3">
        <v>45054</v>
      </c>
      <c r="C458" s="3" t="s">
        <v>604</v>
      </c>
      <c r="D458" s="3" t="s">
        <v>605</v>
      </c>
      <c r="E458" s="3" t="s">
        <v>14</v>
      </c>
      <c r="F458" s="3" t="s">
        <v>246</v>
      </c>
      <c r="G458" s="3" t="s">
        <v>16</v>
      </c>
      <c r="H458" s="3">
        <v>6</v>
      </c>
      <c r="I458" s="3">
        <v>65224.86</v>
      </c>
      <c r="J458" s="3" t="s">
        <v>3936</v>
      </c>
      <c r="K458" s="9">
        <f t="shared" si="14"/>
        <v>5435.4049999999997</v>
      </c>
      <c r="L458" s="8">
        <v>5435.4049999999997</v>
      </c>
      <c r="M458" s="8">
        <f t="shared" si="15"/>
        <v>3435.4049999999997</v>
      </c>
    </row>
    <row r="459" spans="1:13" x14ac:dyDescent="0.25">
      <c r="A459" s="3">
        <v>1458</v>
      </c>
      <c r="B459" s="3">
        <v>45125</v>
      </c>
      <c r="C459" s="3" t="s">
        <v>245</v>
      </c>
      <c r="D459" s="3" t="s">
        <v>606</v>
      </c>
      <c r="E459" s="3" t="s">
        <v>30</v>
      </c>
      <c r="F459" s="3" t="s">
        <v>61</v>
      </c>
      <c r="G459" s="3" t="s">
        <v>16</v>
      </c>
      <c r="H459" s="3">
        <v>10</v>
      </c>
      <c r="I459" s="3">
        <v>77933.52</v>
      </c>
      <c r="J459" s="3" t="s">
        <v>1666</v>
      </c>
      <c r="K459" s="9">
        <f t="shared" si="14"/>
        <v>6494.46</v>
      </c>
      <c r="L459" s="8">
        <v>6494.46</v>
      </c>
      <c r="M459" s="8">
        <f t="shared" si="15"/>
        <v>4494.46</v>
      </c>
    </row>
    <row r="460" spans="1:13" x14ac:dyDescent="0.25">
      <c r="A460" s="3">
        <v>1459</v>
      </c>
      <c r="B460" s="3">
        <v>45116</v>
      </c>
      <c r="C460" s="3" t="s">
        <v>502</v>
      </c>
      <c r="D460" s="3" t="s">
        <v>607</v>
      </c>
      <c r="E460" s="3" t="s">
        <v>24</v>
      </c>
      <c r="F460" s="3" t="s">
        <v>176</v>
      </c>
      <c r="G460" s="3" t="s">
        <v>16</v>
      </c>
      <c r="H460" s="3">
        <v>8</v>
      </c>
      <c r="I460" s="3">
        <v>87044.5</v>
      </c>
      <c r="J460" s="3" t="s">
        <v>3944</v>
      </c>
      <c r="K460" s="9">
        <f t="shared" si="14"/>
        <v>7253.708333333333</v>
      </c>
      <c r="L460" s="8">
        <v>7253.708333333333</v>
      </c>
      <c r="M460" s="8">
        <f t="shared" si="15"/>
        <v>5253.708333333333</v>
      </c>
    </row>
    <row r="461" spans="1:13" x14ac:dyDescent="0.25">
      <c r="A461" s="3">
        <v>1460</v>
      </c>
      <c r="B461" s="3">
        <v>45090</v>
      </c>
      <c r="C461" s="3" t="s">
        <v>127</v>
      </c>
      <c r="D461" s="3" t="s">
        <v>608</v>
      </c>
      <c r="E461" s="3" t="s">
        <v>30</v>
      </c>
      <c r="F461" s="3" t="s">
        <v>363</v>
      </c>
      <c r="G461" s="3" t="s">
        <v>16</v>
      </c>
      <c r="H461" s="3">
        <v>7</v>
      </c>
      <c r="I461" s="3">
        <v>83612.87</v>
      </c>
      <c r="J461" s="3" t="s">
        <v>2017</v>
      </c>
      <c r="K461" s="9">
        <f t="shared" si="14"/>
        <v>6967.7391666666663</v>
      </c>
      <c r="L461" s="8">
        <v>6967.7391666666663</v>
      </c>
      <c r="M461" s="8">
        <f t="shared" si="15"/>
        <v>4967.7391666666663</v>
      </c>
    </row>
    <row r="462" spans="1:13" x14ac:dyDescent="0.25">
      <c r="A462" s="3">
        <v>1461</v>
      </c>
      <c r="B462" s="3">
        <v>45058</v>
      </c>
      <c r="C462" s="3" t="s">
        <v>53</v>
      </c>
      <c r="D462" s="3" t="s">
        <v>137</v>
      </c>
      <c r="E462" s="3" t="s">
        <v>30</v>
      </c>
      <c r="F462" s="3" t="s">
        <v>129</v>
      </c>
      <c r="G462" s="3" t="s">
        <v>16</v>
      </c>
      <c r="H462" s="3">
        <v>12</v>
      </c>
      <c r="I462" s="3">
        <v>49799.64</v>
      </c>
      <c r="J462" s="3" t="s">
        <v>3954</v>
      </c>
      <c r="K462" s="9">
        <f t="shared" si="14"/>
        <v>4149.97</v>
      </c>
      <c r="L462" s="8">
        <v>4149.97</v>
      </c>
      <c r="M462" s="8">
        <f t="shared" si="15"/>
        <v>4149.97</v>
      </c>
    </row>
    <row r="463" spans="1:13" x14ac:dyDescent="0.25">
      <c r="A463" s="3">
        <v>1462</v>
      </c>
      <c r="B463" s="3">
        <v>45120</v>
      </c>
      <c r="C463" s="3" t="s">
        <v>70</v>
      </c>
      <c r="D463" s="3" t="s">
        <v>546</v>
      </c>
      <c r="E463" s="3" t="s">
        <v>14</v>
      </c>
      <c r="F463" s="3" t="s">
        <v>176</v>
      </c>
      <c r="G463" s="3" t="s">
        <v>26</v>
      </c>
      <c r="H463" s="3">
        <v>9</v>
      </c>
      <c r="I463" s="3">
        <v>33650.92</v>
      </c>
      <c r="J463" s="3" t="s">
        <v>2564</v>
      </c>
      <c r="K463" s="9">
        <f t="shared" si="14"/>
        <v>2804.2433333333333</v>
      </c>
      <c r="L463" s="8">
        <v>2804.2433333333333</v>
      </c>
      <c r="M463" s="8">
        <f t="shared" si="15"/>
        <v>1804.2433333333333</v>
      </c>
    </row>
    <row r="464" spans="1:13" x14ac:dyDescent="0.25">
      <c r="A464" s="3">
        <v>1463</v>
      </c>
      <c r="B464" s="3">
        <v>45122</v>
      </c>
      <c r="C464" s="3" t="s">
        <v>194</v>
      </c>
      <c r="D464" s="3" t="s">
        <v>609</v>
      </c>
      <c r="E464" s="3" t="s">
        <v>30</v>
      </c>
      <c r="F464" s="3" t="s">
        <v>15</v>
      </c>
      <c r="G464" s="3" t="s">
        <v>16</v>
      </c>
      <c r="H464" s="3">
        <v>9</v>
      </c>
      <c r="I464" s="3">
        <v>34903.980000000003</v>
      </c>
      <c r="J464" s="3" t="s">
        <v>3963</v>
      </c>
      <c r="K464" s="9">
        <f t="shared" si="14"/>
        <v>2908.6650000000004</v>
      </c>
      <c r="L464" s="8">
        <v>2908.6650000000004</v>
      </c>
      <c r="M464" s="8">
        <f t="shared" si="15"/>
        <v>1908.6650000000004</v>
      </c>
    </row>
    <row r="465" spans="1:13" x14ac:dyDescent="0.25">
      <c r="A465" s="3">
        <v>1464</v>
      </c>
      <c r="B465" s="3">
        <v>45091</v>
      </c>
      <c r="C465" s="3" t="s">
        <v>138</v>
      </c>
      <c r="D465" s="3" t="s">
        <v>610</v>
      </c>
      <c r="E465" s="3" t="s">
        <v>24</v>
      </c>
      <c r="F465" s="3" t="s">
        <v>198</v>
      </c>
      <c r="G465" s="3" t="s">
        <v>35</v>
      </c>
      <c r="H465" s="3">
        <v>17</v>
      </c>
      <c r="I465" s="3">
        <v>87802.71</v>
      </c>
      <c r="J465" s="3" t="s">
        <v>3969</v>
      </c>
      <c r="K465" s="9">
        <f t="shared" si="14"/>
        <v>7316.8925000000008</v>
      </c>
      <c r="L465" s="8">
        <v>7316.8925000000008</v>
      </c>
      <c r="M465" s="8">
        <f t="shared" si="15"/>
        <v>5316.8925000000008</v>
      </c>
    </row>
    <row r="466" spans="1:13" x14ac:dyDescent="0.25">
      <c r="A466" s="3">
        <v>1465</v>
      </c>
      <c r="B466" s="3">
        <v>45073</v>
      </c>
      <c r="C466" s="3" t="s">
        <v>611</v>
      </c>
      <c r="D466" s="3" t="s">
        <v>612</v>
      </c>
      <c r="E466" s="3" t="s">
        <v>30</v>
      </c>
      <c r="F466" s="3" t="s">
        <v>214</v>
      </c>
      <c r="G466" s="3" t="s">
        <v>16</v>
      </c>
      <c r="H466" s="3">
        <v>20</v>
      </c>
      <c r="I466" s="3">
        <v>96226.49</v>
      </c>
      <c r="J466" s="3" t="s">
        <v>2927</v>
      </c>
      <c r="K466" s="9">
        <f t="shared" si="14"/>
        <v>8018.8741666666674</v>
      </c>
      <c r="L466" s="8">
        <v>8018.8741666666674</v>
      </c>
      <c r="M466" s="8">
        <f t="shared" si="15"/>
        <v>6018.8741666666674</v>
      </c>
    </row>
    <row r="467" spans="1:13" x14ac:dyDescent="0.25">
      <c r="A467" s="3">
        <v>1466</v>
      </c>
      <c r="B467" s="3">
        <v>45122</v>
      </c>
      <c r="C467" s="3" t="s">
        <v>369</v>
      </c>
      <c r="D467" s="3" t="s">
        <v>60</v>
      </c>
      <c r="E467" s="3" t="s">
        <v>24</v>
      </c>
      <c r="F467" s="3" t="s">
        <v>164</v>
      </c>
      <c r="G467" s="3" t="s">
        <v>21</v>
      </c>
      <c r="H467" s="3">
        <v>17</v>
      </c>
      <c r="I467" s="3">
        <v>31118.99</v>
      </c>
      <c r="J467" s="3" t="s">
        <v>3978</v>
      </c>
      <c r="K467" s="9">
        <f t="shared" si="14"/>
        <v>2593.249166666667</v>
      </c>
      <c r="L467" s="8">
        <v>2593.249166666667</v>
      </c>
      <c r="M467" s="8">
        <f t="shared" si="15"/>
        <v>1593.249166666667</v>
      </c>
    </row>
    <row r="468" spans="1:13" x14ac:dyDescent="0.25">
      <c r="A468" s="3">
        <v>1467</v>
      </c>
      <c r="B468" s="3">
        <v>45107</v>
      </c>
      <c r="C468" s="3" t="s">
        <v>158</v>
      </c>
      <c r="D468" s="3" t="s">
        <v>191</v>
      </c>
      <c r="E468" s="3" t="s">
        <v>14</v>
      </c>
      <c r="F468" s="3" t="s">
        <v>25</v>
      </c>
      <c r="G468" s="3" t="s">
        <v>21</v>
      </c>
      <c r="H468" s="3">
        <v>4</v>
      </c>
      <c r="I468" s="3">
        <v>34177.86</v>
      </c>
      <c r="J468" s="3" t="s">
        <v>3348</v>
      </c>
      <c r="K468" s="9">
        <f t="shared" si="14"/>
        <v>2848.1550000000002</v>
      </c>
      <c r="L468" s="8">
        <v>2848.1550000000002</v>
      </c>
      <c r="M468" s="8">
        <f t="shared" si="15"/>
        <v>1848.1550000000002</v>
      </c>
    </row>
    <row r="469" spans="1:13" x14ac:dyDescent="0.25">
      <c r="A469" s="3">
        <v>1468</v>
      </c>
      <c r="B469" s="3">
        <v>45061</v>
      </c>
      <c r="C469" s="3" t="s">
        <v>93</v>
      </c>
      <c r="D469" s="3" t="s">
        <v>523</v>
      </c>
      <c r="E469" s="3" t="s">
        <v>14</v>
      </c>
      <c r="F469" s="3" t="s">
        <v>119</v>
      </c>
      <c r="G469" s="3" t="s">
        <v>26</v>
      </c>
      <c r="H469" s="3">
        <v>6</v>
      </c>
      <c r="I469" s="3">
        <v>99500.1</v>
      </c>
      <c r="J469" s="3" t="s">
        <v>3989</v>
      </c>
      <c r="K469" s="9">
        <f t="shared" si="14"/>
        <v>8291.6750000000011</v>
      </c>
      <c r="L469" s="8">
        <v>8291.6750000000011</v>
      </c>
      <c r="M469" s="8">
        <f t="shared" si="15"/>
        <v>6291.6750000000011</v>
      </c>
    </row>
    <row r="470" spans="1:13" x14ac:dyDescent="0.25">
      <c r="A470" s="3">
        <v>1469</v>
      </c>
      <c r="B470" s="3">
        <v>45070</v>
      </c>
      <c r="C470" s="3" t="s">
        <v>613</v>
      </c>
      <c r="D470" s="3" t="s">
        <v>546</v>
      </c>
      <c r="E470" s="3" t="s">
        <v>30</v>
      </c>
      <c r="F470" s="3" t="s">
        <v>189</v>
      </c>
      <c r="G470" s="3" t="s">
        <v>16</v>
      </c>
      <c r="H470" s="3">
        <v>16</v>
      </c>
      <c r="I470" s="3">
        <v>48307.63</v>
      </c>
      <c r="J470" s="3" t="s">
        <v>2522</v>
      </c>
      <c r="K470" s="9">
        <f t="shared" si="14"/>
        <v>4025.6358333333333</v>
      </c>
      <c r="L470" s="8">
        <v>4025.6358333333333</v>
      </c>
      <c r="M470" s="8">
        <f t="shared" si="15"/>
        <v>4025.6358333333333</v>
      </c>
    </row>
    <row r="471" spans="1:13" x14ac:dyDescent="0.25">
      <c r="A471" s="3">
        <v>1470</v>
      </c>
      <c r="B471" s="3">
        <v>45097</v>
      </c>
      <c r="C471" s="3" t="s">
        <v>614</v>
      </c>
      <c r="D471" s="3" t="s">
        <v>615</v>
      </c>
      <c r="E471" s="3" t="s">
        <v>30</v>
      </c>
      <c r="F471" s="3" t="s">
        <v>89</v>
      </c>
      <c r="G471" s="3" t="s">
        <v>35</v>
      </c>
      <c r="H471" s="3">
        <v>5</v>
      </c>
      <c r="I471" s="3">
        <v>51604.61</v>
      </c>
      <c r="J471" s="3" t="s">
        <v>4000</v>
      </c>
      <c r="K471" s="9">
        <f t="shared" si="14"/>
        <v>4300.3841666666667</v>
      </c>
      <c r="L471" s="8">
        <v>4300.3841666666667</v>
      </c>
      <c r="M471" s="8">
        <f t="shared" si="15"/>
        <v>4300.3841666666667</v>
      </c>
    </row>
    <row r="472" spans="1:13" x14ac:dyDescent="0.25">
      <c r="A472" s="3">
        <v>1471</v>
      </c>
      <c r="B472" s="3">
        <v>45114</v>
      </c>
      <c r="C472" s="3" t="s">
        <v>593</v>
      </c>
      <c r="D472" s="3" t="s">
        <v>616</v>
      </c>
      <c r="E472" s="3" t="s">
        <v>14</v>
      </c>
      <c r="F472" s="3" t="s">
        <v>135</v>
      </c>
      <c r="G472" s="3" t="s">
        <v>26</v>
      </c>
      <c r="H472" s="3">
        <v>7</v>
      </c>
      <c r="I472" s="3">
        <v>86443.13</v>
      </c>
      <c r="J472" s="3" t="s">
        <v>3700</v>
      </c>
      <c r="K472" s="9">
        <f t="shared" si="14"/>
        <v>7203.5941666666668</v>
      </c>
      <c r="L472" s="8">
        <v>7203.5941666666668</v>
      </c>
      <c r="M472" s="8">
        <f t="shared" si="15"/>
        <v>5203.5941666666668</v>
      </c>
    </row>
    <row r="473" spans="1:13" x14ac:dyDescent="0.25">
      <c r="A473" s="3">
        <v>1472</v>
      </c>
      <c r="B473" s="3">
        <v>45117</v>
      </c>
      <c r="C473" s="3" t="s">
        <v>114</v>
      </c>
      <c r="D473" s="3" t="s">
        <v>617</v>
      </c>
      <c r="E473" s="3" t="s">
        <v>14</v>
      </c>
      <c r="F473" s="3" t="s">
        <v>232</v>
      </c>
      <c r="G473" s="3" t="s">
        <v>16</v>
      </c>
      <c r="H473" s="3">
        <v>20</v>
      </c>
      <c r="I473" s="3">
        <v>95297.86</v>
      </c>
      <c r="J473" s="3" t="s">
        <v>4009</v>
      </c>
      <c r="K473" s="9">
        <f t="shared" si="14"/>
        <v>7941.4883333333337</v>
      </c>
      <c r="L473" s="8">
        <v>7941.4883333333337</v>
      </c>
      <c r="M473" s="8">
        <f t="shared" si="15"/>
        <v>5941.4883333333337</v>
      </c>
    </row>
    <row r="474" spans="1:13" x14ac:dyDescent="0.25">
      <c r="A474" s="3">
        <v>1473</v>
      </c>
      <c r="B474" s="3">
        <v>45053</v>
      </c>
      <c r="C474" s="3" t="s">
        <v>377</v>
      </c>
      <c r="D474" s="3" t="s">
        <v>96</v>
      </c>
      <c r="E474" s="3" t="s">
        <v>14</v>
      </c>
      <c r="F474" s="3" t="s">
        <v>170</v>
      </c>
      <c r="G474" s="3" t="s">
        <v>16</v>
      </c>
      <c r="H474" s="3">
        <v>17</v>
      </c>
      <c r="I474" s="3">
        <v>97712.77</v>
      </c>
      <c r="J474" s="3" t="s">
        <v>2069</v>
      </c>
      <c r="K474" s="9">
        <f t="shared" si="14"/>
        <v>8142.730833333334</v>
      </c>
      <c r="L474" s="8">
        <v>8142.730833333334</v>
      </c>
      <c r="M474" s="8">
        <f t="shared" si="15"/>
        <v>6142.730833333334</v>
      </c>
    </row>
    <row r="475" spans="1:13" x14ac:dyDescent="0.25">
      <c r="A475" s="3">
        <v>1474</v>
      </c>
      <c r="B475" s="3">
        <v>45125</v>
      </c>
      <c r="C475" s="3" t="s">
        <v>215</v>
      </c>
      <c r="D475" s="3" t="s">
        <v>318</v>
      </c>
      <c r="E475" s="3" t="s">
        <v>14</v>
      </c>
      <c r="F475" s="3" t="s">
        <v>75</v>
      </c>
      <c r="G475" s="3" t="s">
        <v>35</v>
      </c>
      <c r="H475" s="3">
        <v>20</v>
      </c>
      <c r="I475" s="3">
        <v>87511.79</v>
      </c>
      <c r="J475" s="3" t="s">
        <v>3679</v>
      </c>
      <c r="K475" s="9">
        <f t="shared" si="14"/>
        <v>7292.6491666666661</v>
      </c>
      <c r="L475" s="8">
        <v>7292.6491666666661</v>
      </c>
      <c r="M475" s="8">
        <f t="shared" si="15"/>
        <v>5292.6491666666661</v>
      </c>
    </row>
    <row r="476" spans="1:13" x14ac:dyDescent="0.25">
      <c r="A476" s="3">
        <v>1475</v>
      </c>
      <c r="B476" s="3">
        <v>45125</v>
      </c>
      <c r="C476" s="3" t="s">
        <v>618</v>
      </c>
      <c r="D476" s="3" t="s">
        <v>619</v>
      </c>
      <c r="E476" s="3" t="s">
        <v>24</v>
      </c>
      <c r="F476" s="3" t="s">
        <v>203</v>
      </c>
      <c r="G476" s="3" t="s">
        <v>21</v>
      </c>
      <c r="H476" s="3">
        <v>8</v>
      </c>
      <c r="I476" s="3">
        <v>60377.27</v>
      </c>
      <c r="J476" s="3" t="s">
        <v>4023</v>
      </c>
      <c r="K476" s="9">
        <f t="shared" si="14"/>
        <v>5031.4391666666661</v>
      </c>
      <c r="L476" s="8">
        <v>5031.4391666666661</v>
      </c>
      <c r="M476" s="8">
        <f t="shared" si="15"/>
        <v>3031.4391666666661</v>
      </c>
    </row>
    <row r="477" spans="1:13" x14ac:dyDescent="0.25">
      <c r="A477" s="3">
        <v>1476</v>
      </c>
      <c r="B477" s="3">
        <v>45123</v>
      </c>
      <c r="C477" s="3" t="s">
        <v>352</v>
      </c>
      <c r="D477" s="3" t="s">
        <v>620</v>
      </c>
      <c r="E477" s="3" t="s">
        <v>14</v>
      </c>
      <c r="F477" s="3" t="s">
        <v>31</v>
      </c>
      <c r="G477" s="3" t="s">
        <v>26</v>
      </c>
      <c r="H477" s="3">
        <v>17</v>
      </c>
      <c r="I477" s="3">
        <v>86829.09</v>
      </c>
      <c r="J477" s="3" t="s">
        <v>4030</v>
      </c>
      <c r="K477" s="9">
        <f t="shared" si="14"/>
        <v>7235.7574999999997</v>
      </c>
      <c r="L477" s="8">
        <v>7235.7574999999997</v>
      </c>
      <c r="M477" s="8">
        <f t="shared" si="15"/>
        <v>5235.7574999999997</v>
      </c>
    </row>
    <row r="478" spans="1:13" x14ac:dyDescent="0.25">
      <c r="A478" s="3">
        <v>1477</v>
      </c>
      <c r="B478" s="3">
        <v>45069</v>
      </c>
      <c r="C478" s="3" t="s">
        <v>621</v>
      </c>
      <c r="D478" s="3" t="s">
        <v>622</v>
      </c>
      <c r="E478" s="3" t="s">
        <v>14</v>
      </c>
      <c r="F478" s="3" t="s">
        <v>69</v>
      </c>
      <c r="G478" s="3" t="s">
        <v>21</v>
      </c>
      <c r="H478" s="3">
        <v>10</v>
      </c>
      <c r="I478" s="3">
        <v>59026.57</v>
      </c>
      <c r="J478" s="3" t="s">
        <v>2069</v>
      </c>
      <c r="K478" s="9">
        <f t="shared" si="14"/>
        <v>4918.8808333333336</v>
      </c>
      <c r="L478" s="8">
        <v>4918.8808333333336</v>
      </c>
      <c r="M478" s="8">
        <f t="shared" si="15"/>
        <v>4918.8808333333336</v>
      </c>
    </row>
    <row r="479" spans="1:13" x14ac:dyDescent="0.25">
      <c r="A479" s="3">
        <v>1478</v>
      </c>
      <c r="B479" s="3">
        <v>45070</v>
      </c>
      <c r="C479" s="3" t="s">
        <v>623</v>
      </c>
      <c r="D479" s="3" t="s">
        <v>159</v>
      </c>
      <c r="E479" s="3" t="s">
        <v>24</v>
      </c>
      <c r="F479" s="3" t="s">
        <v>52</v>
      </c>
      <c r="G479" s="3" t="s">
        <v>35</v>
      </c>
      <c r="H479" s="3">
        <v>0</v>
      </c>
      <c r="I479" s="3">
        <v>35069.699999999997</v>
      </c>
      <c r="J479" s="3" t="s">
        <v>2662</v>
      </c>
      <c r="K479" s="9">
        <f t="shared" si="14"/>
        <v>2922.4749999999999</v>
      </c>
      <c r="L479" s="8">
        <v>2922.4749999999999</v>
      </c>
      <c r="M479" s="8">
        <f t="shared" si="15"/>
        <v>1922.4749999999999</v>
      </c>
    </row>
    <row r="480" spans="1:13" x14ac:dyDescent="0.25">
      <c r="A480" s="3">
        <v>1479</v>
      </c>
      <c r="B480" s="3">
        <v>45125</v>
      </c>
      <c r="C480" s="3" t="s">
        <v>111</v>
      </c>
      <c r="D480" s="3" t="s">
        <v>624</v>
      </c>
      <c r="E480" s="3" t="s">
        <v>14</v>
      </c>
      <c r="F480" s="3" t="s">
        <v>43</v>
      </c>
      <c r="G480" s="3" t="s">
        <v>16</v>
      </c>
      <c r="H480" s="3">
        <v>19</v>
      </c>
      <c r="I480" s="3">
        <v>66357.240000000005</v>
      </c>
      <c r="J480" s="3" t="s">
        <v>4045</v>
      </c>
      <c r="K480" s="9">
        <f t="shared" si="14"/>
        <v>5529.77</v>
      </c>
      <c r="L480" s="8">
        <v>5529.77</v>
      </c>
      <c r="M480" s="8">
        <f t="shared" si="15"/>
        <v>3529.7700000000004</v>
      </c>
    </row>
    <row r="481" spans="1:13" x14ac:dyDescent="0.25">
      <c r="A481" s="3">
        <v>1480</v>
      </c>
      <c r="B481" s="3">
        <v>45072</v>
      </c>
      <c r="C481" s="3" t="s">
        <v>625</v>
      </c>
      <c r="D481" s="3" t="s">
        <v>256</v>
      </c>
      <c r="E481" s="3" t="s">
        <v>30</v>
      </c>
      <c r="F481" s="3" t="s">
        <v>20</v>
      </c>
      <c r="G481" s="3" t="s">
        <v>16</v>
      </c>
      <c r="H481" s="3">
        <v>8</v>
      </c>
      <c r="I481" s="3">
        <v>77475.34</v>
      </c>
      <c r="J481" s="3" t="s">
        <v>4051</v>
      </c>
      <c r="K481" s="9">
        <f t="shared" si="14"/>
        <v>6456.2783333333327</v>
      </c>
      <c r="L481" s="8">
        <v>6456.2783333333327</v>
      </c>
      <c r="M481" s="8">
        <f t="shared" si="15"/>
        <v>4456.2783333333327</v>
      </c>
    </row>
    <row r="482" spans="1:13" x14ac:dyDescent="0.25">
      <c r="A482" s="3">
        <v>1481</v>
      </c>
      <c r="B482" s="3">
        <v>45088</v>
      </c>
      <c r="C482" s="3" t="s">
        <v>56</v>
      </c>
      <c r="D482" s="3" t="s">
        <v>626</v>
      </c>
      <c r="E482" s="3" t="s">
        <v>14</v>
      </c>
      <c r="F482" s="3" t="s">
        <v>214</v>
      </c>
      <c r="G482" s="3" t="s">
        <v>21</v>
      </c>
      <c r="H482" s="3">
        <v>4</v>
      </c>
      <c r="I482" s="3">
        <v>50659.91</v>
      </c>
      <c r="J482" s="3" t="s">
        <v>3091</v>
      </c>
      <c r="K482" s="9">
        <f t="shared" si="14"/>
        <v>4221.6591666666673</v>
      </c>
      <c r="L482" s="8">
        <v>4221.6591666666673</v>
      </c>
      <c r="M482" s="8">
        <f t="shared" si="15"/>
        <v>4221.6591666666673</v>
      </c>
    </row>
    <row r="483" spans="1:13" x14ac:dyDescent="0.25">
      <c r="A483" s="3">
        <v>1482</v>
      </c>
      <c r="B483" s="3">
        <v>45105</v>
      </c>
      <c r="C483" s="3" t="s">
        <v>369</v>
      </c>
      <c r="D483" s="3" t="s">
        <v>627</v>
      </c>
      <c r="E483" s="3" t="s">
        <v>14</v>
      </c>
      <c r="F483" s="3" t="s">
        <v>20</v>
      </c>
      <c r="G483" s="3" t="s">
        <v>35</v>
      </c>
      <c r="H483" s="3">
        <v>0</v>
      </c>
      <c r="I483" s="3">
        <v>82042.87</v>
      </c>
      <c r="J483" s="3" t="s">
        <v>4062</v>
      </c>
      <c r="K483" s="9">
        <f t="shared" si="14"/>
        <v>6836.9058333333332</v>
      </c>
      <c r="L483" s="8">
        <v>6836.9058333333332</v>
      </c>
      <c r="M483" s="8">
        <f t="shared" si="15"/>
        <v>4836.9058333333332</v>
      </c>
    </row>
    <row r="484" spans="1:13" x14ac:dyDescent="0.25">
      <c r="A484" s="3">
        <v>1483</v>
      </c>
      <c r="B484" s="3">
        <v>45067</v>
      </c>
      <c r="C484" s="3" t="s">
        <v>315</v>
      </c>
      <c r="D484" s="3" t="s">
        <v>180</v>
      </c>
      <c r="E484" s="3" t="s">
        <v>14</v>
      </c>
      <c r="F484" s="3" t="s">
        <v>43</v>
      </c>
      <c r="G484" s="3" t="s">
        <v>16</v>
      </c>
      <c r="H484" s="3">
        <v>3</v>
      </c>
      <c r="I484" s="3">
        <v>53496.160000000003</v>
      </c>
      <c r="J484" s="3" t="s">
        <v>4068</v>
      </c>
      <c r="K484" s="9">
        <f t="shared" si="14"/>
        <v>4458.0133333333333</v>
      </c>
      <c r="L484" s="8">
        <v>4458.0133333333333</v>
      </c>
      <c r="M484" s="8">
        <f t="shared" si="15"/>
        <v>4458.0133333333333</v>
      </c>
    </row>
    <row r="485" spans="1:13" x14ac:dyDescent="0.25">
      <c r="A485" s="3">
        <v>1484</v>
      </c>
      <c r="B485" s="3">
        <v>45126</v>
      </c>
      <c r="C485" s="3" t="s">
        <v>41</v>
      </c>
      <c r="D485" s="3" t="s">
        <v>628</v>
      </c>
      <c r="E485" s="3" t="s">
        <v>14</v>
      </c>
      <c r="F485" s="3" t="s">
        <v>203</v>
      </c>
      <c r="G485" s="3" t="s">
        <v>16</v>
      </c>
      <c r="H485" s="3">
        <v>20</v>
      </c>
      <c r="I485" s="3">
        <v>95244.98</v>
      </c>
      <c r="J485" s="3" t="s">
        <v>3012</v>
      </c>
      <c r="K485" s="9">
        <f t="shared" si="14"/>
        <v>7937.081666666666</v>
      </c>
      <c r="L485" s="8">
        <v>7937.081666666666</v>
      </c>
      <c r="M485" s="8">
        <f t="shared" si="15"/>
        <v>5937.081666666666</v>
      </c>
    </row>
    <row r="486" spans="1:13" x14ac:dyDescent="0.25">
      <c r="A486" s="3">
        <v>1485</v>
      </c>
      <c r="B486" s="3">
        <v>45140</v>
      </c>
      <c r="C486" s="3" t="s">
        <v>547</v>
      </c>
      <c r="D486" s="3" t="s">
        <v>629</v>
      </c>
      <c r="E486" s="3" t="s">
        <v>24</v>
      </c>
      <c r="F486" s="3" t="s">
        <v>198</v>
      </c>
      <c r="G486" s="3" t="s">
        <v>16</v>
      </c>
      <c r="H486" s="3">
        <v>6</v>
      </c>
      <c r="I486" s="3">
        <v>36239.769999999997</v>
      </c>
      <c r="J486" s="3" t="s">
        <v>3879</v>
      </c>
      <c r="K486" s="9">
        <f t="shared" si="14"/>
        <v>3019.9808333333331</v>
      </c>
      <c r="L486" s="8">
        <v>3019.9808333333331</v>
      </c>
      <c r="M486" s="8">
        <f t="shared" si="15"/>
        <v>3019.9808333333331</v>
      </c>
    </row>
    <row r="487" spans="1:13" x14ac:dyDescent="0.25">
      <c r="A487" s="3">
        <v>1486</v>
      </c>
      <c r="B487" s="3">
        <v>45131</v>
      </c>
      <c r="C487" s="3" t="s">
        <v>279</v>
      </c>
      <c r="D487" s="3" t="s">
        <v>630</v>
      </c>
      <c r="E487" s="3" t="s">
        <v>14</v>
      </c>
      <c r="F487" s="3" t="s">
        <v>72</v>
      </c>
      <c r="G487" s="3" t="s">
        <v>35</v>
      </c>
      <c r="H487" s="3">
        <v>0</v>
      </c>
      <c r="I487" s="3">
        <v>79591.62</v>
      </c>
      <c r="J487" s="3" t="s">
        <v>1825</v>
      </c>
      <c r="K487" s="9">
        <f t="shared" si="14"/>
        <v>6632.6349999999993</v>
      </c>
      <c r="L487" s="8">
        <v>6632.6349999999993</v>
      </c>
      <c r="M487" s="8">
        <f t="shared" si="15"/>
        <v>4632.6349999999993</v>
      </c>
    </row>
    <row r="488" spans="1:13" x14ac:dyDescent="0.25">
      <c r="A488" s="3">
        <v>1487</v>
      </c>
      <c r="B488" s="3">
        <v>45089</v>
      </c>
      <c r="C488" s="3" t="s">
        <v>585</v>
      </c>
      <c r="D488" s="3" t="s">
        <v>498</v>
      </c>
      <c r="E488" s="3" t="s">
        <v>24</v>
      </c>
      <c r="F488" s="3" t="s">
        <v>64</v>
      </c>
      <c r="G488" s="3" t="s">
        <v>16</v>
      </c>
      <c r="H488" s="3">
        <v>9</v>
      </c>
      <c r="I488" s="3">
        <v>86132.55</v>
      </c>
      <c r="J488" s="3" t="s">
        <v>1932</v>
      </c>
      <c r="K488" s="9">
        <f t="shared" si="14"/>
        <v>7177.7125000000005</v>
      </c>
      <c r="L488" s="8">
        <v>7177.7125000000005</v>
      </c>
      <c r="M488" s="8">
        <f t="shared" si="15"/>
        <v>5177.7125000000005</v>
      </c>
    </row>
    <row r="489" spans="1:13" x14ac:dyDescent="0.25">
      <c r="A489" s="3">
        <v>1488</v>
      </c>
      <c r="B489" s="3">
        <v>45068</v>
      </c>
      <c r="C489" s="3" t="s">
        <v>136</v>
      </c>
      <c r="D489" s="3" t="s">
        <v>552</v>
      </c>
      <c r="E489" s="3" t="s">
        <v>14</v>
      </c>
      <c r="F489" s="3" t="s">
        <v>69</v>
      </c>
      <c r="G489" s="3" t="s">
        <v>21</v>
      </c>
      <c r="H489" s="3">
        <v>0</v>
      </c>
      <c r="I489" s="3">
        <v>39162.42</v>
      </c>
      <c r="J489" s="3" t="s">
        <v>4094</v>
      </c>
      <c r="K489" s="9">
        <f t="shared" si="14"/>
        <v>3263.5349999999999</v>
      </c>
      <c r="L489" s="8">
        <v>3263.5349999999999</v>
      </c>
      <c r="M489" s="8">
        <f t="shared" si="15"/>
        <v>3263.5349999999999</v>
      </c>
    </row>
    <row r="490" spans="1:13" x14ac:dyDescent="0.25">
      <c r="A490" s="3">
        <v>1489</v>
      </c>
      <c r="B490" s="3">
        <v>45091</v>
      </c>
      <c r="C490" s="3" t="s">
        <v>254</v>
      </c>
      <c r="D490" s="3" t="s">
        <v>472</v>
      </c>
      <c r="E490" s="3" t="s">
        <v>24</v>
      </c>
      <c r="F490" s="3" t="s">
        <v>46</v>
      </c>
      <c r="G490" s="3" t="s">
        <v>16</v>
      </c>
      <c r="H490" s="3">
        <v>10</v>
      </c>
      <c r="I490" s="3">
        <v>51615.519999999997</v>
      </c>
      <c r="J490" s="3" t="s">
        <v>4100</v>
      </c>
      <c r="K490" s="9">
        <f t="shared" si="14"/>
        <v>4301.2933333333331</v>
      </c>
      <c r="L490" s="8">
        <v>4301.2933333333331</v>
      </c>
      <c r="M490" s="8">
        <f t="shared" si="15"/>
        <v>4301.2933333333331</v>
      </c>
    </row>
    <row r="491" spans="1:13" x14ac:dyDescent="0.25">
      <c r="A491" s="3">
        <v>1490</v>
      </c>
      <c r="B491" s="3">
        <v>45060</v>
      </c>
      <c r="C491" s="3" t="s">
        <v>631</v>
      </c>
      <c r="D491" s="3" t="s">
        <v>508</v>
      </c>
      <c r="E491" s="3" t="s">
        <v>24</v>
      </c>
      <c r="F491" s="3" t="s">
        <v>94</v>
      </c>
      <c r="G491" s="3" t="s">
        <v>21</v>
      </c>
      <c r="H491" s="3">
        <v>18</v>
      </c>
      <c r="I491" s="3">
        <v>97279.06</v>
      </c>
      <c r="J491" s="3" t="s">
        <v>2837</v>
      </c>
      <c r="K491" s="9">
        <f t="shared" si="14"/>
        <v>8106.5883333333331</v>
      </c>
      <c r="L491" s="8">
        <v>8106.5883333333331</v>
      </c>
      <c r="M491" s="8">
        <f t="shared" si="15"/>
        <v>6106.5883333333331</v>
      </c>
    </row>
    <row r="492" spans="1:13" x14ac:dyDescent="0.25">
      <c r="A492" s="3">
        <v>1491</v>
      </c>
      <c r="B492" s="3">
        <v>45058</v>
      </c>
      <c r="C492" s="3" t="s">
        <v>632</v>
      </c>
      <c r="D492" s="3" t="s">
        <v>633</v>
      </c>
      <c r="E492" s="3" t="s">
        <v>14</v>
      </c>
      <c r="F492" s="3" t="s">
        <v>424</v>
      </c>
      <c r="G492" s="3" t="s">
        <v>35</v>
      </c>
      <c r="H492" s="3">
        <v>4</v>
      </c>
      <c r="I492" s="3">
        <v>74079.69</v>
      </c>
      <c r="J492" s="3" t="s">
        <v>1433</v>
      </c>
      <c r="K492" s="9">
        <f t="shared" si="14"/>
        <v>6173.3074999999999</v>
      </c>
      <c r="L492" s="8">
        <v>6173.3074999999999</v>
      </c>
      <c r="M492" s="8">
        <f t="shared" si="15"/>
        <v>4173.3074999999999</v>
      </c>
    </row>
    <row r="493" spans="1:13" x14ac:dyDescent="0.25">
      <c r="A493" s="3">
        <v>1492</v>
      </c>
      <c r="B493" s="3">
        <v>45081</v>
      </c>
      <c r="C493" s="3" t="s">
        <v>427</v>
      </c>
      <c r="D493" s="3" t="s">
        <v>193</v>
      </c>
      <c r="E493" s="3" t="s">
        <v>14</v>
      </c>
      <c r="F493" s="3" t="s">
        <v>147</v>
      </c>
      <c r="G493" s="3" t="s">
        <v>16</v>
      </c>
      <c r="H493" s="3">
        <v>4</v>
      </c>
      <c r="I493" s="3">
        <v>65356.05</v>
      </c>
      <c r="J493" s="3" t="s">
        <v>4115</v>
      </c>
      <c r="K493" s="9">
        <f t="shared" si="14"/>
        <v>5446.3375000000005</v>
      </c>
      <c r="L493" s="8">
        <v>5446.3375000000005</v>
      </c>
      <c r="M493" s="8">
        <f t="shared" si="15"/>
        <v>3446.3375000000005</v>
      </c>
    </row>
    <row r="494" spans="1:13" x14ac:dyDescent="0.25">
      <c r="A494" s="3">
        <v>1493</v>
      </c>
      <c r="B494" s="3">
        <v>45135</v>
      </c>
      <c r="C494" s="3" t="s">
        <v>28</v>
      </c>
      <c r="D494" s="3" t="s">
        <v>348</v>
      </c>
      <c r="E494" s="3" t="s">
        <v>14</v>
      </c>
      <c r="F494" s="3" t="s">
        <v>220</v>
      </c>
      <c r="G494" s="3" t="s">
        <v>26</v>
      </c>
      <c r="H494" s="3">
        <v>0</v>
      </c>
      <c r="I494" s="3">
        <v>44878.400000000001</v>
      </c>
      <c r="J494" s="3" t="s">
        <v>4120</v>
      </c>
      <c r="K494" s="9">
        <f t="shared" si="14"/>
        <v>3739.8666666666668</v>
      </c>
      <c r="L494" s="8">
        <v>3739.8666666666668</v>
      </c>
      <c r="M494" s="8">
        <f t="shared" si="15"/>
        <v>3739.8666666666668</v>
      </c>
    </row>
    <row r="495" spans="1:13" x14ac:dyDescent="0.25">
      <c r="A495" s="3">
        <v>1494</v>
      </c>
      <c r="B495" s="3">
        <v>45064</v>
      </c>
      <c r="C495" s="3" t="s">
        <v>438</v>
      </c>
      <c r="D495" s="3" t="s">
        <v>634</v>
      </c>
      <c r="E495" s="3" t="s">
        <v>24</v>
      </c>
      <c r="F495" s="3" t="s">
        <v>290</v>
      </c>
      <c r="G495" s="3" t="s">
        <v>35</v>
      </c>
      <c r="H495" s="3">
        <v>3</v>
      </c>
      <c r="I495" s="3">
        <v>42155.63</v>
      </c>
      <c r="J495" s="3" t="s">
        <v>3112</v>
      </c>
      <c r="K495" s="9">
        <f t="shared" si="14"/>
        <v>3512.9691666666663</v>
      </c>
      <c r="L495" s="8">
        <v>3512.9691666666663</v>
      </c>
      <c r="M495" s="8">
        <f t="shared" si="15"/>
        <v>3512.9691666666663</v>
      </c>
    </row>
    <row r="496" spans="1:13" x14ac:dyDescent="0.25">
      <c r="A496" s="3">
        <v>1495</v>
      </c>
      <c r="B496" s="3">
        <v>45066</v>
      </c>
      <c r="C496" s="3" t="s">
        <v>213</v>
      </c>
      <c r="D496" s="3" t="s">
        <v>635</v>
      </c>
      <c r="E496" s="3" t="s">
        <v>24</v>
      </c>
      <c r="F496" s="3" t="s">
        <v>92</v>
      </c>
      <c r="G496" s="3" t="s">
        <v>21</v>
      </c>
      <c r="H496" s="3">
        <v>17</v>
      </c>
      <c r="I496" s="3">
        <v>65756.41</v>
      </c>
      <c r="J496" s="3" t="s">
        <v>4131</v>
      </c>
      <c r="K496" s="9">
        <f t="shared" si="14"/>
        <v>5479.7008333333333</v>
      </c>
      <c r="L496" s="8">
        <v>5479.7008333333333</v>
      </c>
      <c r="M496" s="8">
        <f t="shared" si="15"/>
        <v>3479.7008333333333</v>
      </c>
    </row>
    <row r="497" spans="1:13" x14ac:dyDescent="0.25">
      <c r="A497" s="3">
        <v>1496</v>
      </c>
      <c r="B497" s="3">
        <v>45102</v>
      </c>
      <c r="C497" s="3" t="s">
        <v>636</v>
      </c>
      <c r="D497" s="3" t="s">
        <v>155</v>
      </c>
      <c r="E497" s="3" t="s">
        <v>30</v>
      </c>
      <c r="F497" s="3" t="s">
        <v>25</v>
      </c>
      <c r="G497" s="3" t="s">
        <v>16</v>
      </c>
      <c r="H497" s="3">
        <v>3</v>
      </c>
      <c r="I497" s="3">
        <v>77188.2</v>
      </c>
      <c r="J497" s="3" t="s">
        <v>4137</v>
      </c>
      <c r="K497" s="9">
        <f t="shared" si="14"/>
        <v>6432.3499999999995</v>
      </c>
      <c r="L497" s="8">
        <v>6432.3499999999995</v>
      </c>
      <c r="M497" s="8">
        <f t="shared" si="15"/>
        <v>4432.3499999999995</v>
      </c>
    </row>
    <row r="498" spans="1:13" x14ac:dyDescent="0.25">
      <c r="A498" s="3">
        <v>1497</v>
      </c>
      <c r="B498" s="3">
        <v>45110</v>
      </c>
      <c r="C498" s="3" t="s">
        <v>178</v>
      </c>
      <c r="D498" s="3" t="s">
        <v>637</v>
      </c>
      <c r="E498" s="3" t="s">
        <v>14</v>
      </c>
      <c r="F498" s="3" t="s">
        <v>229</v>
      </c>
      <c r="G498" s="3" t="s">
        <v>16</v>
      </c>
      <c r="H498" s="3">
        <v>16</v>
      </c>
      <c r="I498" s="3">
        <v>31080.12</v>
      </c>
      <c r="J498" s="3" t="s">
        <v>4141</v>
      </c>
      <c r="K498" s="9">
        <f t="shared" si="14"/>
        <v>2590.0099999999998</v>
      </c>
      <c r="L498" s="8">
        <v>2590.0099999999998</v>
      </c>
      <c r="M498" s="8">
        <f t="shared" si="15"/>
        <v>1590.0099999999998</v>
      </c>
    </row>
    <row r="499" spans="1:13" x14ac:dyDescent="0.25">
      <c r="A499" s="3">
        <v>1498</v>
      </c>
      <c r="B499" s="3">
        <v>45120</v>
      </c>
      <c r="C499" s="3" t="s">
        <v>526</v>
      </c>
      <c r="D499" s="3" t="s">
        <v>191</v>
      </c>
      <c r="E499" s="3" t="s">
        <v>14</v>
      </c>
      <c r="F499" s="3" t="s">
        <v>424</v>
      </c>
      <c r="G499" s="3" t="s">
        <v>21</v>
      </c>
      <c r="H499" s="3">
        <v>2</v>
      </c>
      <c r="I499" s="3">
        <v>71374.03</v>
      </c>
      <c r="J499" s="3" t="s">
        <v>4146</v>
      </c>
      <c r="K499" s="9">
        <f t="shared" si="14"/>
        <v>5947.8358333333335</v>
      </c>
      <c r="L499" s="8">
        <v>5947.8358333333335</v>
      </c>
      <c r="M499" s="8">
        <f t="shared" si="15"/>
        <v>3947.8358333333335</v>
      </c>
    </row>
    <row r="500" spans="1:13" x14ac:dyDescent="0.25">
      <c r="A500" s="3">
        <v>1499</v>
      </c>
      <c r="B500" s="3">
        <v>45123</v>
      </c>
      <c r="C500" s="3" t="s">
        <v>12</v>
      </c>
      <c r="D500" s="3" t="s">
        <v>383</v>
      </c>
      <c r="E500" s="3" t="s">
        <v>14</v>
      </c>
      <c r="F500" s="3" t="s">
        <v>72</v>
      </c>
      <c r="G500" s="3" t="s">
        <v>21</v>
      </c>
      <c r="H500" s="3">
        <v>12</v>
      </c>
      <c r="I500" s="3">
        <v>70215.19</v>
      </c>
      <c r="J500" s="3" t="s">
        <v>2351</v>
      </c>
      <c r="K500" s="9">
        <f t="shared" si="14"/>
        <v>5851.2658333333338</v>
      </c>
      <c r="L500" s="8">
        <v>5851.2658333333338</v>
      </c>
      <c r="M500" s="8">
        <f t="shared" si="15"/>
        <v>3851.2658333333338</v>
      </c>
    </row>
    <row r="501" spans="1:13" x14ac:dyDescent="0.25">
      <c r="A501" s="3">
        <v>1500</v>
      </c>
      <c r="B501" s="3">
        <v>45054</v>
      </c>
      <c r="C501" s="3" t="s">
        <v>215</v>
      </c>
      <c r="D501" s="3" t="s">
        <v>60</v>
      </c>
      <c r="E501" s="3" t="s">
        <v>24</v>
      </c>
      <c r="F501" s="3" t="s">
        <v>145</v>
      </c>
      <c r="G501" s="3" t="s">
        <v>16</v>
      </c>
      <c r="H501" s="3">
        <v>10</v>
      </c>
      <c r="I501" s="3">
        <v>58991.69</v>
      </c>
      <c r="J501" s="3" t="s">
        <v>3012</v>
      </c>
      <c r="K501" s="9">
        <f t="shared" si="14"/>
        <v>4915.9741666666669</v>
      </c>
      <c r="L501" s="8">
        <v>4915.9741666666669</v>
      </c>
      <c r="M501" s="8">
        <f t="shared" si="15"/>
        <v>4915.9741666666669</v>
      </c>
    </row>
    <row r="502" spans="1:13" x14ac:dyDescent="0.25">
      <c r="A502" s="3">
        <v>1501</v>
      </c>
      <c r="B502" s="3">
        <v>45091</v>
      </c>
      <c r="C502" s="3" t="s">
        <v>638</v>
      </c>
      <c r="D502" s="3" t="s">
        <v>202</v>
      </c>
      <c r="E502" s="3" t="s">
        <v>14</v>
      </c>
      <c r="F502" s="3" t="s">
        <v>235</v>
      </c>
      <c r="G502" s="3" t="s">
        <v>16</v>
      </c>
      <c r="H502" s="3">
        <v>3</v>
      </c>
      <c r="I502" s="3">
        <v>99443.83</v>
      </c>
      <c r="J502" s="3" t="s">
        <v>2256</v>
      </c>
      <c r="K502" s="9">
        <f t="shared" si="14"/>
        <v>8286.9858333333341</v>
      </c>
      <c r="L502" s="8">
        <v>8286.9858333333341</v>
      </c>
      <c r="M502" s="8">
        <f t="shared" si="15"/>
        <v>6286.9858333333341</v>
      </c>
    </row>
    <row r="503" spans="1:13" x14ac:dyDescent="0.25">
      <c r="A503" s="3">
        <v>1502</v>
      </c>
      <c r="B503" s="3">
        <v>45085</v>
      </c>
      <c r="C503" s="3" t="s">
        <v>238</v>
      </c>
      <c r="D503" s="3" t="s">
        <v>639</v>
      </c>
      <c r="E503" s="3" t="s">
        <v>24</v>
      </c>
      <c r="F503" s="3" t="s">
        <v>52</v>
      </c>
      <c r="G503" s="3" t="s">
        <v>21</v>
      </c>
      <c r="H503" s="3">
        <v>6</v>
      </c>
      <c r="I503" s="3">
        <v>62168.91</v>
      </c>
      <c r="J503" s="3" t="s">
        <v>2301</v>
      </c>
      <c r="K503" s="9">
        <f t="shared" si="14"/>
        <v>5180.7425000000003</v>
      </c>
      <c r="L503" s="8">
        <v>5180.7425000000003</v>
      </c>
      <c r="M503" s="8">
        <f t="shared" si="15"/>
        <v>3180.7425000000003</v>
      </c>
    </row>
    <row r="504" spans="1:13" x14ac:dyDescent="0.25">
      <c r="A504" s="3">
        <v>1503</v>
      </c>
      <c r="B504" s="3">
        <v>45127</v>
      </c>
      <c r="C504" s="3" t="s">
        <v>276</v>
      </c>
      <c r="D504" s="3" t="s">
        <v>428</v>
      </c>
      <c r="E504" s="3" t="s">
        <v>14</v>
      </c>
      <c r="F504" s="3" t="s">
        <v>49</v>
      </c>
      <c r="G504" s="3" t="s">
        <v>21</v>
      </c>
      <c r="H504" s="3">
        <v>13</v>
      </c>
      <c r="I504" s="3">
        <v>35110.44</v>
      </c>
      <c r="J504" s="3" t="s">
        <v>4169</v>
      </c>
      <c r="K504" s="9">
        <f t="shared" si="14"/>
        <v>2925.8700000000003</v>
      </c>
      <c r="L504" s="8">
        <v>2925.8700000000003</v>
      </c>
      <c r="M504" s="8">
        <f t="shared" si="15"/>
        <v>1925.8700000000003</v>
      </c>
    </row>
    <row r="505" spans="1:13" x14ac:dyDescent="0.25">
      <c r="A505" s="3">
        <v>1504</v>
      </c>
      <c r="B505" s="3">
        <v>45062</v>
      </c>
      <c r="C505" s="3" t="s">
        <v>168</v>
      </c>
      <c r="D505" s="3" t="s">
        <v>640</v>
      </c>
      <c r="E505" s="3" t="s">
        <v>24</v>
      </c>
      <c r="F505" s="3" t="s">
        <v>167</v>
      </c>
      <c r="G505" s="3" t="s">
        <v>26</v>
      </c>
      <c r="H505" s="3">
        <v>1</v>
      </c>
      <c r="I505" s="3">
        <v>95628.97</v>
      </c>
      <c r="J505" s="3" t="s">
        <v>3748</v>
      </c>
      <c r="K505" s="9">
        <f t="shared" si="14"/>
        <v>7969.0808333333334</v>
      </c>
      <c r="L505" s="8">
        <v>7969.0808333333334</v>
      </c>
      <c r="M505" s="8">
        <f t="shared" si="15"/>
        <v>5969.0808333333334</v>
      </c>
    </row>
    <row r="506" spans="1:13" x14ac:dyDescent="0.25">
      <c r="A506" s="3">
        <v>1505</v>
      </c>
      <c r="B506" s="3">
        <v>45128</v>
      </c>
      <c r="C506" s="3" t="s">
        <v>641</v>
      </c>
      <c r="D506" s="3" t="s">
        <v>642</v>
      </c>
      <c r="E506" s="3" t="s">
        <v>14</v>
      </c>
      <c r="F506" s="3" t="s">
        <v>94</v>
      </c>
      <c r="G506" s="3" t="s">
        <v>16</v>
      </c>
      <c r="H506" s="3">
        <v>14</v>
      </c>
      <c r="I506" s="3">
        <v>71823.210000000006</v>
      </c>
      <c r="J506" s="3" t="s">
        <v>4178</v>
      </c>
      <c r="K506" s="9">
        <f t="shared" si="14"/>
        <v>5985.2675000000008</v>
      </c>
      <c r="L506" s="8">
        <v>5985.2675000000008</v>
      </c>
      <c r="M506" s="8">
        <f t="shared" si="15"/>
        <v>3985.2675000000008</v>
      </c>
    </row>
    <row r="507" spans="1:13" x14ac:dyDescent="0.25">
      <c r="A507" s="3">
        <v>1506</v>
      </c>
      <c r="B507" s="3">
        <v>45107</v>
      </c>
      <c r="C507" s="3" t="s">
        <v>604</v>
      </c>
      <c r="D507" s="3" t="s">
        <v>149</v>
      </c>
      <c r="E507" s="3" t="s">
        <v>24</v>
      </c>
      <c r="F507" s="3" t="s">
        <v>81</v>
      </c>
      <c r="G507" s="3" t="s">
        <v>21</v>
      </c>
      <c r="H507" s="3">
        <v>4</v>
      </c>
      <c r="I507" s="3">
        <v>69526.039999999994</v>
      </c>
      <c r="J507" s="3" t="s">
        <v>4183</v>
      </c>
      <c r="K507" s="9">
        <f t="shared" si="14"/>
        <v>5793.8366666666661</v>
      </c>
      <c r="L507" s="8">
        <v>5793.8366666666661</v>
      </c>
      <c r="M507" s="8">
        <f t="shared" si="15"/>
        <v>3793.8366666666661</v>
      </c>
    </row>
    <row r="508" spans="1:13" x14ac:dyDescent="0.25">
      <c r="A508" s="3">
        <v>1507</v>
      </c>
      <c r="B508" s="3">
        <v>45064</v>
      </c>
      <c r="C508" s="3" t="s">
        <v>643</v>
      </c>
      <c r="D508" s="3" t="s">
        <v>644</v>
      </c>
      <c r="E508" s="3" t="s">
        <v>30</v>
      </c>
      <c r="F508" s="3" t="s">
        <v>34</v>
      </c>
      <c r="G508" s="3" t="s">
        <v>21</v>
      </c>
      <c r="H508" s="3">
        <v>2</v>
      </c>
      <c r="I508" s="3">
        <v>99992.66</v>
      </c>
      <c r="J508" s="3" t="s">
        <v>4189</v>
      </c>
      <c r="K508" s="9">
        <f t="shared" si="14"/>
        <v>8332.7216666666664</v>
      </c>
      <c r="L508" s="8">
        <v>8332.7216666666664</v>
      </c>
      <c r="M508" s="8">
        <f t="shared" si="15"/>
        <v>6332.7216666666664</v>
      </c>
    </row>
    <row r="509" spans="1:13" x14ac:dyDescent="0.25">
      <c r="A509" s="3">
        <v>1508</v>
      </c>
      <c r="B509" s="3">
        <v>45093</v>
      </c>
      <c r="C509" s="3" t="s">
        <v>645</v>
      </c>
      <c r="D509" s="3" t="s">
        <v>182</v>
      </c>
      <c r="E509" s="3" t="s">
        <v>30</v>
      </c>
      <c r="F509" s="3" t="s">
        <v>119</v>
      </c>
      <c r="G509" s="3" t="s">
        <v>26</v>
      </c>
      <c r="H509" s="3">
        <v>0</v>
      </c>
      <c r="I509" s="3">
        <v>37727.46</v>
      </c>
      <c r="J509" s="3" t="s">
        <v>2628</v>
      </c>
      <c r="K509" s="9">
        <f t="shared" si="14"/>
        <v>3143.9549999999999</v>
      </c>
      <c r="L509" s="8">
        <v>3143.9549999999999</v>
      </c>
      <c r="M509" s="8">
        <f t="shared" si="15"/>
        <v>3143.9549999999999</v>
      </c>
    </row>
    <row r="510" spans="1:13" x14ac:dyDescent="0.25">
      <c r="A510" s="3">
        <v>1509</v>
      </c>
      <c r="B510" s="3">
        <v>45063</v>
      </c>
      <c r="C510" s="3" t="s">
        <v>233</v>
      </c>
      <c r="D510" s="3" t="s">
        <v>646</v>
      </c>
      <c r="E510" s="3" t="s">
        <v>24</v>
      </c>
      <c r="F510" s="3" t="s">
        <v>101</v>
      </c>
      <c r="G510" s="3" t="s">
        <v>26</v>
      </c>
      <c r="H510" s="3">
        <v>15</v>
      </c>
      <c r="I510" s="3">
        <v>65888.02</v>
      </c>
      <c r="J510" s="3" t="s">
        <v>4200</v>
      </c>
      <c r="K510" s="9">
        <f t="shared" si="14"/>
        <v>5490.668333333334</v>
      </c>
      <c r="L510" s="8">
        <v>5490.668333333334</v>
      </c>
      <c r="M510" s="8">
        <f t="shared" si="15"/>
        <v>3490.668333333334</v>
      </c>
    </row>
    <row r="511" spans="1:13" x14ac:dyDescent="0.25">
      <c r="A511" s="3">
        <v>1510</v>
      </c>
      <c r="B511" s="3">
        <v>45099</v>
      </c>
      <c r="C511" s="3" t="s">
        <v>158</v>
      </c>
      <c r="D511" s="3" t="s">
        <v>647</v>
      </c>
      <c r="E511" s="3" t="s">
        <v>30</v>
      </c>
      <c r="F511" s="3" t="s">
        <v>92</v>
      </c>
      <c r="G511" s="3" t="s">
        <v>16</v>
      </c>
      <c r="H511" s="3">
        <v>12</v>
      </c>
      <c r="I511" s="3">
        <v>44595.86</v>
      </c>
      <c r="J511" s="3" t="s">
        <v>4206</v>
      </c>
      <c r="K511" s="9">
        <f t="shared" si="14"/>
        <v>3716.3216666666667</v>
      </c>
      <c r="L511" s="8">
        <v>3716.3216666666667</v>
      </c>
      <c r="M511" s="8">
        <f t="shared" si="15"/>
        <v>3716.3216666666667</v>
      </c>
    </row>
    <row r="512" spans="1:13" x14ac:dyDescent="0.25">
      <c r="A512" s="3">
        <v>1511</v>
      </c>
      <c r="B512" s="3">
        <v>45075</v>
      </c>
      <c r="C512" s="3" t="s">
        <v>648</v>
      </c>
      <c r="D512" s="3" t="s">
        <v>649</v>
      </c>
      <c r="E512" s="3" t="s">
        <v>14</v>
      </c>
      <c r="F512" s="3" t="s">
        <v>78</v>
      </c>
      <c r="G512" s="3" t="s">
        <v>35</v>
      </c>
      <c r="H512" s="3">
        <v>15</v>
      </c>
      <c r="I512" s="3">
        <v>72855.45</v>
      </c>
      <c r="J512" s="3" t="s">
        <v>4211</v>
      </c>
      <c r="K512" s="9">
        <f t="shared" si="14"/>
        <v>6071.2874999999995</v>
      </c>
      <c r="L512" s="8">
        <v>6071.2874999999995</v>
      </c>
      <c r="M512" s="8">
        <f t="shared" si="15"/>
        <v>4071.2874999999995</v>
      </c>
    </row>
    <row r="513" spans="1:13" x14ac:dyDescent="0.25">
      <c r="A513" s="3">
        <v>1512</v>
      </c>
      <c r="B513" s="3">
        <v>45069</v>
      </c>
      <c r="C513" s="3" t="s">
        <v>194</v>
      </c>
      <c r="D513" s="3" t="s">
        <v>650</v>
      </c>
      <c r="E513" s="3" t="s">
        <v>14</v>
      </c>
      <c r="F513" s="3" t="s">
        <v>52</v>
      </c>
      <c r="G513" s="3" t="s">
        <v>21</v>
      </c>
      <c r="H513" s="3">
        <v>20</v>
      </c>
      <c r="I513" s="3">
        <v>67733.05</v>
      </c>
      <c r="J513" s="3" t="s">
        <v>2011</v>
      </c>
      <c r="K513" s="9">
        <f t="shared" si="14"/>
        <v>5644.4208333333336</v>
      </c>
      <c r="L513" s="8">
        <v>5644.4208333333336</v>
      </c>
      <c r="M513" s="8">
        <f t="shared" si="15"/>
        <v>3644.4208333333336</v>
      </c>
    </row>
    <row r="514" spans="1:13" x14ac:dyDescent="0.25">
      <c r="A514" s="3">
        <v>1513</v>
      </c>
      <c r="B514" s="3">
        <v>45114</v>
      </c>
      <c r="C514" s="3" t="s">
        <v>651</v>
      </c>
      <c r="D514" s="3" t="s">
        <v>107</v>
      </c>
      <c r="E514" s="3" t="s">
        <v>24</v>
      </c>
      <c r="F514" s="3" t="s">
        <v>49</v>
      </c>
      <c r="G514" s="3" t="s">
        <v>21</v>
      </c>
      <c r="H514" s="3">
        <v>9</v>
      </c>
      <c r="I514" s="3">
        <v>52965.48</v>
      </c>
      <c r="J514" s="3" t="s">
        <v>4051</v>
      </c>
      <c r="K514" s="9">
        <f t="shared" si="14"/>
        <v>4413.79</v>
      </c>
      <c r="L514" s="8">
        <v>4413.79</v>
      </c>
      <c r="M514" s="8">
        <f t="shared" si="15"/>
        <v>4413.79</v>
      </c>
    </row>
    <row r="515" spans="1:13" x14ac:dyDescent="0.25">
      <c r="A515" s="3">
        <v>1514</v>
      </c>
      <c r="B515" s="3">
        <v>45100</v>
      </c>
      <c r="C515" s="3" t="s">
        <v>318</v>
      </c>
      <c r="D515" s="3" t="s">
        <v>105</v>
      </c>
      <c r="E515" s="3" t="s">
        <v>24</v>
      </c>
      <c r="F515" s="3" t="s">
        <v>205</v>
      </c>
      <c r="G515" s="3" t="s">
        <v>16</v>
      </c>
      <c r="H515" s="3">
        <v>14</v>
      </c>
      <c r="I515" s="3">
        <v>67579.75</v>
      </c>
      <c r="J515" s="3" t="s">
        <v>2644</v>
      </c>
      <c r="K515" s="9">
        <f t="shared" ref="K515:K578" si="16">I515/12</f>
        <v>5631.645833333333</v>
      </c>
      <c r="L515" s="8">
        <v>5631.645833333333</v>
      </c>
      <c r="M515" s="8">
        <f t="shared" ref="M515:M578" si="17">IF(L515&lt;3000, L515-1000, IF(L515&gt;5000, L515-2000, L515))</f>
        <v>3631.645833333333</v>
      </c>
    </row>
    <row r="516" spans="1:13" x14ac:dyDescent="0.25">
      <c r="A516" s="3">
        <v>1515</v>
      </c>
      <c r="B516" s="3">
        <v>45113</v>
      </c>
      <c r="C516" s="3" t="s">
        <v>652</v>
      </c>
      <c r="D516" s="3" t="s">
        <v>98</v>
      </c>
      <c r="E516" s="3" t="s">
        <v>30</v>
      </c>
      <c r="F516" s="3" t="s">
        <v>237</v>
      </c>
      <c r="G516" s="3" t="s">
        <v>35</v>
      </c>
      <c r="H516" s="3">
        <v>12</v>
      </c>
      <c r="I516" s="3">
        <v>54562.84</v>
      </c>
      <c r="J516" s="3" t="s">
        <v>3337</v>
      </c>
      <c r="K516" s="9">
        <f t="shared" si="16"/>
        <v>4546.9033333333327</v>
      </c>
      <c r="L516" s="8">
        <v>4546.9033333333327</v>
      </c>
      <c r="M516" s="8">
        <f t="shared" si="17"/>
        <v>4546.9033333333327</v>
      </c>
    </row>
    <row r="517" spans="1:13" x14ac:dyDescent="0.25">
      <c r="A517" s="3">
        <v>1516</v>
      </c>
      <c r="B517" s="3">
        <v>45117</v>
      </c>
      <c r="C517" s="3" t="s">
        <v>196</v>
      </c>
      <c r="D517" s="3" t="s">
        <v>275</v>
      </c>
      <c r="E517" s="3" t="s">
        <v>14</v>
      </c>
      <c r="F517" s="3" t="s">
        <v>205</v>
      </c>
      <c r="G517" s="3" t="s">
        <v>35</v>
      </c>
      <c r="H517" s="3">
        <v>1</v>
      </c>
      <c r="I517" s="3">
        <v>78171.28</v>
      </c>
      <c r="J517" s="3" t="s">
        <v>2799</v>
      </c>
      <c r="K517" s="9">
        <f t="shared" si="16"/>
        <v>6514.2733333333335</v>
      </c>
      <c r="L517" s="8">
        <v>6514.2733333333335</v>
      </c>
      <c r="M517" s="8">
        <f t="shared" si="17"/>
        <v>4514.2733333333335</v>
      </c>
    </row>
    <row r="518" spans="1:13" x14ac:dyDescent="0.25">
      <c r="A518" s="3">
        <v>1517</v>
      </c>
      <c r="B518" s="3">
        <v>45052</v>
      </c>
      <c r="C518" s="3" t="s">
        <v>653</v>
      </c>
      <c r="D518" s="3" t="s">
        <v>434</v>
      </c>
      <c r="E518" s="3" t="s">
        <v>30</v>
      </c>
      <c r="F518" s="3" t="s">
        <v>92</v>
      </c>
      <c r="G518" s="3" t="s">
        <v>26</v>
      </c>
      <c r="H518" s="3">
        <v>11</v>
      </c>
      <c r="I518" s="3">
        <v>36403.56</v>
      </c>
      <c r="J518" s="3" t="s">
        <v>1847</v>
      </c>
      <c r="K518" s="9">
        <f t="shared" si="16"/>
        <v>3033.6299999999997</v>
      </c>
      <c r="L518" s="8">
        <v>3033.6299999999997</v>
      </c>
      <c r="M518" s="8">
        <f t="shared" si="17"/>
        <v>3033.6299999999997</v>
      </c>
    </row>
    <row r="519" spans="1:13" x14ac:dyDescent="0.25">
      <c r="A519" s="3">
        <v>1518</v>
      </c>
      <c r="B519" s="3">
        <v>45116</v>
      </c>
      <c r="C519" s="3" t="s">
        <v>654</v>
      </c>
      <c r="D519" s="3" t="s">
        <v>157</v>
      </c>
      <c r="E519" s="3" t="s">
        <v>24</v>
      </c>
      <c r="F519" s="3" t="s">
        <v>220</v>
      </c>
      <c r="G519" s="3" t="s">
        <v>21</v>
      </c>
      <c r="H519" s="3">
        <v>17</v>
      </c>
      <c r="I519" s="3">
        <v>67894.98</v>
      </c>
      <c r="J519" s="3" t="s">
        <v>1737</v>
      </c>
      <c r="K519" s="9">
        <f t="shared" si="16"/>
        <v>5657.915</v>
      </c>
      <c r="L519" s="8">
        <v>5657.915</v>
      </c>
      <c r="M519" s="8">
        <f t="shared" si="17"/>
        <v>3657.915</v>
      </c>
    </row>
    <row r="520" spans="1:13" x14ac:dyDescent="0.25">
      <c r="A520" s="3">
        <v>1519</v>
      </c>
      <c r="B520" s="3">
        <v>45116</v>
      </c>
      <c r="C520" s="3" t="s">
        <v>448</v>
      </c>
      <c r="D520" s="3" t="s">
        <v>87</v>
      </c>
      <c r="E520" s="3" t="s">
        <v>14</v>
      </c>
      <c r="F520" s="3" t="s">
        <v>31</v>
      </c>
      <c r="G520" s="3" t="s">
        <v>16</v>
      </c>
      <c r="H520" s="3">
        <v>10</v>
      </c>
      <c r="I520" s="3">
        <v>44371.46</v>
      </c>
      <c r="J520" s="3" t="s">
        <v>4249</v>
      </c>
      <c r="K520" s="9">
        <f t="shared" si="16"/>
        <v>3697.6216666666664</v>
      </c>
      <c r="L520" s="8">
        <v>3697.6216666666664</v>
      </c>
      <c r="M520" s="8">
        <f t="shared" si="17"/>
        <v>3697.6216666666664</v>
      </c>
    </row>
    <row r="521" spans="1:13" x14ac:dyDescent="0.25">
      <c r="A521" s="3">
        <v>1520</v>
      </c>
      <c r="B521" s="3">
        <v>45122</v>
      </c>
      <c r="C521" s="3" t="s">
        <v>238</v>
      </c>
      <c r="D521" s="3" t="s">
        <v>655</v>
      </c>
      <c r="E521" s="3" t="s">
        <v>24</v>
      </c>
      <c r="F521" s="3" t="s">
        <v>46</v>
      </c>
      <c r="G521" s="3" t="s">
        <v>26</v>
      </c>
      <c r="H521" s="3">
        <v>2</v>
      </c>
      <c r="I521" s="3">
        <v>46600.9</v>
      </c>
      <c r="J521" s="3" t="s">
        <v>4254</v>
      </c>
      <c r="K521" s="9">
        <f t="shared" si="16"/>
        <v>3883.4083333333333</v>
      </c>
      <c r="L521" s="8">
        <v>3883.4083333333333</v>
      </c>
      <c r="M521" s="8">
        <f t="shared" si="17"/>
        <v>3883.4083333333333</v>
      </c>
    </row>
    <row r="522" spans="1:13" x14ac:dyDescent="0.25">
      <c r="A522" s="3">
        <v>1521</v>
      </c>
      <c r="B522" s="3">
        <v>45093</v>
      </c>
      <c r="C522" s="3" t="s">
        <v>152</v>
      </c>
      <c r="D522" s="3" t="s">
        <v>549</v>
      </c>
      <c r="E522" s="3" t="s">
        <v>14</v>
      </c>
      <c r="F522" s="3" t="s">
        <v>290</v>
      </c>
      <c r="G522" s="3" t="s">
        <v>26</v>
      </c>
      <c r="H522" s="3">
        <v>4</v>
      </c>
      <c r="I522" s="3">
        <v>86528.02</v>
      </c>
      <c r="J522" s="3" t="s">
        <v>3839</v>
      </c>
      <c r="K522" s="9">
        <f t="shared" si="16"/>
        <v>7210.668333333334</v>
      </c>
      <c r="L522" s="8">
        <v>7210.668333333334</v>
      </c>
      <c r="M522" s="8">
        <f t="shared" si="17"/>
        <v>5210.668333333334</v>
      </c>
    </row>
    <row r="523" spans="1:13" x14ac:dyDescent="0.25">
      <c r="A523" s="3">
        <v>1522</v>
      </c>
      <c r="B523" s="3">
        <v>45129</v>
      </c>
      <c r="C523" s="3" t="s">
        <v>174</v>
      </c>
      <c r="D523" s="3" t="s">
        <v>440</v>
      </c>
      <c r="E523" s="3" t="s">
        <v>24</v>
      </c>
      <c r="F523" s="3" t="s">
        <v>94</v>
      </c>
      <c r="G523" s="3" t="s">
        <v>16</v>
      </c>
      <c r="H523" s="3">
        <v>7</v>
      </c>
      <c r="I523" s="3">
        <v>85794.28</v>
      </c>
      <c r="J523" s="3" t="s">
        <v>4263</v>
      </c>
      <c r="K523" s="9">
        <f t="shared" si="16"/>
        <v>7149.5233333333335</v>
      </c>
      <c r="L523" s="8">
        <v>7149.5233333333335</v>
      </c>
      <c r="M523" s="8">
        <f t="shared" si="17"/>
        <v>5149.5233333333335</v>
      </c>
    </row>
    <row r="524" spans="1:13" x14ac:dyDescent="0.25">
      <c r="A524" s="3">
        <v>1523</v>
      </c>
      <c r="B524" s="3">
        <v>45061</v>
      </c>
      <c r="C524" s="3" t="s">
        <v>304</v>
      </c>
      <c r="D524" s="3" t="s">
        <v>656</v>
      </c>
      <c r="E524" s="3" t="s">
        <v>30</v>
      </c>
      <c r="F524" s="3" t="s">
        <v>145</v>
      </c>
      <c r="G524" s="3" t="s">
        <v>26</v>
      </c>
      <c r="H524" s="3">
        <v>15</v>
      </c>
      <c r="I524" s="3">
        <v>35386.46</v>
      </c>
      <c r="J524" s="3" t="s">
        <v>4267</v>
      </c>
      <c r="K524" s="9">
        <f t="shared" si="16"/>
        <v>2948.8716666666664</v>
      </c>
      <c r="L524" s="8">
        <v>2948.8716666666664</v>
      </c>
      <c r="M524" s="8">
        <f t="shared" si="17"/>
        <v>1948.8716666666664</v>
      </c>
    </row>
    <row r="525" spans="1:13" x14ac:dyDescent="0.25">
      <c r="A525" s="3">
        <v>1524</v>
      </c>
      <c r="B525" s="3">
        <v>45087</v>
      </c>
      <c r="C525" s="3" t="s">
        <v>657</v>
      </c>
      <c r="D525" s="3" t="s">
        <v>658</v>
      </c>
      <c r="E525" s="3" t="s">
        <v>14</v>
      </c>
      <c r="F525" s="3" t="s">
        <v>176</v>
      </c>
      <c r="G525" s="3" t="s">
        <v>26</v>
      </c>
      <c r="H525" s="3">
        <v>17</v>
      </c>
      <c r="I525" s="3">
        <v>72938.64</v>
      </c>
      <c r="J525" s="3" t="s">
        <v>3873</v>
      </c>
      <c r="K525" s="9">
        <f t="shared" si="16"/>
        <v>6078.22</v>
      </c>
      <c r="L525" s="8">
        <v>6078.22</v>
      </c>
      <c r="M525" s="8">
        <f t="shared" si="17"/>
        <v>4078.2200000000003</v>
      </c>
    </row>
    <row r="526" spans="1:13" x14ac:dyDescent="0.25">
      <c r="A526" s="3">
        <v>1525</v>
      </c>
      <c r="B526" s="3">
        <v>45135</v>
      </c>
      <c r="C526" s="3" t="s">
        <v>174</v>
      </c>
      <c r="D526" s="3" t="s">
        <v>505</v>
      </c>
      <c r="E526" s="3" t="s">
        <v>30</v>
      </c>
      <c r="F526" s="3" t="s">
        <v>25</v>
      </c>
      <c r="G526" s="3" t="s">
        <v>26</v>
      </c>
      <c r="H526" s="3">
        <v>11</v>
      </c>
      <c r="I526" s="3">
        <v>74605.34</v>
      </c>
      <c r="J526" s="3" t="s">
        <v>4278</v>
      </c>
      <c r="K526" s="9">
        <f t="shared" si="16"/>
        <v>6217.1116666666667</v>
      </c>
      <c r="L526" s="8">
        <v>6217.1116666666667</v>
      </c>
      <c r="M526" s="8">
        <f t="shared" si="17"/>
        <v>4217.1116666666667</v>
      </c>
    </row>
    <row r="527" spans="1:13" x14ac:dyDescent="0.25">
      <c r="A527" s="3">
        <v>1526</v>
      </c>
      <c r="B527" s="3">
        <v>45139</v>
      </c>
      <c r="C527" s="3" t="s">
        <v>348</v>
      </c>
      <c r="D527" s="3" t="s">
        <v>432</v>
      </c>
      <c r="E527" s="3" t="s">
        <v>14</v>
      </c>
      <c r="F527" s="3" t="s">
        <v>214</v>
      </c>
      <c r="G527" s="3" t="s">
        <v>26</v>
      </c>
      <c r="H527" s="3">
        <v>4</v>
      </c>
      <c r="I527" s="3">
        <v>60751.199999999997</v>
      </c>
      <c r="J527" s="3" t="s">
        <v>4068</v>
      </c>
      <c r="K527" s="9">
        <f t="shared" si="16"/>
        <v>5062.5999999999995</v>
      </c>
      <c r="L527" s="8">
        <v>5062.5999999999995</v>
      </c>
      <c r="M527" s="8">
        <f t="shared" si="17"/>
        <v>3062.5999999999995</v>
      </c>
    </row>
    <row r="528" spans="1:13" x14ac:dyDescent="0.25">
      <c r="A528" s="3">
        <v>1527</v>
      </c>
      <c r="B528" s="3">
        <v>45141</v>
      </c>
      <c r="C528" s="3" t="s">
        <v>111</v>
      </c>
      <c r="D528" s="3" t="s">
        <v>124</v>
      </c>
      <c r="E528" s="3" t="s">
        <v>24</v>
      </c>
      <c r="F528" s="3" t="s">
        <v>205</v>
      </c>
      <c r="G528" s="3" t="s">
        <v>35</v>
      </c>
      <c r="H528" s="3">
        <v>20</v>
      </c>
      <c r="I528" s="3">
        <v>45890.45</v>
      </c>
      <c r="J528" s="3" t="s">
        <v>2039</v>
      </c>
      <c r="K528" s="9">
        <f t="shared" si="16"/>
        <v>3824.2041666666664</v>
      </c>
      <c r="L528" s="8">
        <v>3824.2041666666664</v>
      </c>
      <c r="M528" s="8">
        <f t="shared" si="17"/>
        <v>3824.2041666666664</v>
      </c>
    </row>
    <row r="529" spans="1:13" x14ac:dyDescent="0.25">
      <c r="A529" s="3">
        <v>1528</v>
      </c>
      <c r="B529" s="3">
        <v>45120</v>
      </c>
      <c r="C529" s="3" t="s">
        <v>659</v>
      </c>
      <c r="D529" s="3" t="s">
        <v>590</v>
      </c>
      <c r="E529" s="3" t="s">
        <v>24</v>
      </c>
      <c r="F529" s="3" t="s">
        <v>170</v>
      </c>
      <c r="G529" s="3" t="s">
        <v>16</v>
      </c>
      <c r="H529" s="3">
        <v>6</v>
      </c>
      <c r="I529" s="3">
        <v>33149.279999999999</v>
      </c>
      <c r="J529" s="3" t="s">
        <v>2380</v>
      </c>
      <c r="K529" s="9">
        <f t="shared" si="16"/>
        <v>2762.44</v>
      </c>
      <c r="L529" s="8">
        <v>2762.44</v>
      </c>
      <c r="M529" s="8">
        <f t="shared" si="17"/>
        <v>1762.44</v>
      </c>
    </row>
    <row r="530" spans="1:13" x14ac:dyDescent="0.25">
      <c r="A530" s="3">
        <v>1529</v>
      </c>
      <c r="B530" s="3">
        <v>45109</v>
      </c>
      <c r="C530" s="3" t="s">
        <v>304</v>
      </c>
      <c r="D530" s="3" t="s">
        <v>660</v>
      </c>
      <c r="E530" s="3" t="s">
        <v>14</v>
      </c>
      <c r="F530" s="3" t="s">
        <v>203</v>
      </c>
      <c r="G530" s="3" t="s">
        <v>26</v>
      </c>
      <c r="H530" s="3">
        <v>19</v>
      </c>
      <c r="I530" s="3">
        <v>80308.570000000007</v>
      </c>
      <c r="J530" s="3" t="s">
        <v>2022</v>
      </c>
      <c r="K530" s="9">
        <f t="shared" si="16"/>
        <v>6692.3808333333336</v>
      </c>
      <c r="L530" s="8">
        <v>6692.3808333333336</v>
      </c>
      <c r="M530" s="8">
        <f t="shared" si="17"/>
        <v>4692.3808333333336</v>
      </c>
    </row>
    <row r="531" spans="1:13" x14ac:dyDescent="0.25">
      <c r="A531" s="3">
        <v>1530</v>
      </c>
      <c r="B531" s="3">
        <v>45074</v>
      </c>
      <c r="C531" s="3" t="s">
        <v>156</v>
      </c>
      <c r="D531" s="3" t="s">
        <v>661</v>
      </c>
      <c r="E531" s="3" t="s">
        <v>30</v>
      </c>
      <c r="F531" s="3" t="s">
        <v>55</v>
      </c>
      <c r="G531" s="3" t="s">
        <v>26</v>
      </c>
      <c r="H531" s="3">
        <v>19</v>
      </c>
      <c r="I531" s="3">
        <v>30348.23</v>
      </c>
      <c r="J531" s="3" t="s">
        <v>4302</v>
      </c>
      <c r="K531" s="9">
        <f t="shared" si="16"/>
        <v>2529.0191666666665</v>
      </c>
      <c r="L531" s="8">
        <v>2529.0191666666665</v>
      </c>
      <c r="M531" s="8">
        <f t="shared" si="17"/>
        <v>1529.0191666666665</v>
      </c>
    </row>
    <row r="532" spans="1:13" x14ac:dyDescent="0.25">
      <c r="A532" s="3">
        <v>1531</v>
      </c>
      <c r="B532" s="3">
        <v>45123</v>
      </c>
      <c r="C532" s="3" t="s">
        <v>662</v>
      </c>
      <c r="D532" s="3" t="s">
        <v>663</v>
      </c>
      <c r="E532" s="3" t="s">
        <v>30</v>
      </c>
      <c r="F532" s="3" t="s">
        <v>453</v>
      </c>
      <c r="G532" s="3" t="s">
        <v>35</v>
      </c>
      <c r="H532" s="3">
        <v>6</v>
      </c>
      <c r="I532" s="3">
        <v>94407.22</v>
      </c>
      <c r="J532" s="3" t="s">
        <v>2971</v>
      </c>
      <c r="K532" s="9">
        <f t="shared" si="16"/>
        <v>7867.2683333333334</v>
      </c>
      <c r="L532" s="8">
        <v>7867.2683333333334</v>
      </c>
      <c r="M532" s="8">
        <f t="shared" si="17"/>
        <v>5867.2683333333334</v>
      </c>
    </row>
    <row r="533" spans="1:13" x14ac:dyDescent="0.25">
      <c r="A533" s="3">
        <v>1532</v>
      </c>
      <c r="B533" s="3">
        <v>45059</v>
      </c>
      <c r="C533" s="3" t="s">
        <v>254</v>
      </c>
      <c r="D533" s="3" t="s">
        <v>487</v>
      </c>
      <c r="E533" s="3" t="s">
        <v>24</v>
      </c>
      <c r="F533" s="3" t="s">
        <v>142</v>
      </c>
      <c r="G533" s="3" t="s">
        <v>21</v>
      </c>
      <c r="H533" s="3">
        <v>10</v>
      </c>
      <c r="I533" s="3">
        <v>69556.84</v>
      </c>
      <c r="J533" s="3" t="s">
        <v>4313</v>
      </c>
      <c r="K533" s="9">
        <f t="shared" si="16"/>
        <v>5796.4033333333327</v>
      </c>
      <c r="L533" s="8">
        <v>5796.4033333333327</v>
      </c>
      <c r="M533" s="8">
        <f t="shared" si="17"/>
        <v>3796.4033333333327</v>
      </c>
    </row>
    <row r="534" spans="1:13" x14ac:dyDescent="0.25">
      <c r="A534" s="3">
        <v>1533</v>
      </c>
      <c r="B534" s="3">
        <v>45126</v>
      </c>
      <c r="C534" s="3" t="s">
        <v>140</v>
      </c>
      <c r="D534" s="3" t="s">
        <v>664</v>
      </c>
      <c r="E534" s="3" t="s">
        <v>24</v>
      </c>
      <c r="F534" s="3" t="s">
        <v>64</v>
      </c>
      <c r="G534" s="3" t="s">
        <v>35</v>
      </c>
      <c r="H534" s="3">
        <v>20</v>
      </c>
      <c r="I534" s="3">
        <v>31202.69</v>
      </c>
      <c r="J534" s="3" t="s">
        <v>4319</v>
      </c>
      <c r="K534" s="9">
        <f t="shared" si="16"/>
        <v>2600.2241666666664</v>
      </c>
      <c r="L534" s="8">
        <v>2600.2241666666664</v>
      </c>
      <c r="M534" s="8">
        <f t="shared" si="17"/>
        <v>1600.2241666666664</v>
      </c>
    </row>
    <row r="535" spans="1:13" x14ac:dyDescent="0.25">
      <c r="A535" s="3">
        <v>1534</v>
      </c>
      <c r="B535" s="3">
        <v>45124</v>
      </c>
      <c r="C535" s="3" t="s">
        <v>130</v>
      </c>
      <c r="D535" s="3" t="s">
        <v>353</v>
      </c>
      <c r="E535" s="3" t="s">
        <v>30</v>
      </c>
      <c r="F535" s="3" t="s">
        <v>203</v>
      </c>
      <c r="G535" s="3" t="s">
        <v>21</v>
      </c>
      <c r="H535" s="3">
        <v>15</v>
      </c>
      <c r="I535" s="3">
        <v>53634.96</v>
      </c>
      <c r="J535" s="3" t="s">
        <v>4326</v>
      </c>
      <c r="K535" s="9">
        <f t="shared" si="16"/>
        <v>4469.58</v>
      </c>
      <c r="L535" s="8">
        <v>4469.58</v>
      </c>
      <c r="M535" s="8">
        <f t="shared" si="17"/>
        <v>4469.58</v>
      </c>
    </row>
    <row r="536" spans="1:13" x14ac:dyDescent="0.25">
      <c r="A536" s="3">
        <v>1535</v>
      </c>
      <c r="B536" s="3">
        <v>45104</v>
      </c>
      <c r="C536" s="3" t="s">
        <v>304</v>
      </c>
      <c r="D536" s="3" t="s">
        <v>289</v>
      </c>
      <c r="E536" s="3" t="s">
        <v>30</v>
      </c>
      <c r="F536" s="3" t="s">
        <v>167</v>
      </c>
      <c r="G536" s="3" t="s">
        <v>26</v>
      </c>
      <c r="H536" s="3">
        <v>17</v>
      </c>
      <c r="I536" s="3">
        <v>52244.36</v>
      </c>
      <c r="J536" s="3" t="s">
        <v>4331</v>
      </c>
      <c r="K536" s="9">
        <f t="shared" si="16"/>
        <v>4353.6966666666667</v>
      </c>
      <c r="L536" s="8">
        <v>4353.6966666666667</v>
      </c>
      <c r="M536" s="8">
        <f t="shared" si="17"/>
        <v>4353.6966666666667</v>
      </c>
    </row>
    <row r="537" spans="1:13" x14ac:dyDescent="0.25">
      <c r="A537" s="3">
        <v>1536</v>
      </c>
      <c r="B537" s="3">
        <v>45137</v>
      </c>
      <c r="C537" s="3" t="s">
        <v>256</v>
      </c>
      <c r="D537" s="3" t="s">
        <v>397</v>
      </c>
      <c r="E537" s="3" t="s">
        <v>30</v>
      </c>
      <c r="F537" s="3" t="s">
        <v>52</v>
      </c>
      <c r="G537" s="3" t="s">
        <v>26</v>
      </c>
      <c r="H537" s="3">
        <v>3</v>
      </c>
      <c r="I537" s="3">
        <v>46634.19</v>
      </c>
      <c r="J537" s="3" t="s">
        <v>2186</v>
      </c>
      <c r="K537" s="9">
        <f t="shared" si="16"/>
        <v>3886.1825000000003</v>
      </c>
      <c r="L537" s="8">
        <v>3886.1825000000003</v>
      </c>
      <c r="M537" s="8">
        <f t="shared" si="17"/>
        <v>3886.1825000000003</v>
      </c>
    </row>
    <row r="538" spans="1:13" x14ac:dyDescent="0.25">
      <c r="A538" s="3">
        <v>1537</v>
      </c>
      <c r="B538" s="3">
        <v>45110</v>
      </c>
      <c r="C538" s="3" t="s">
        <v>138</v>
      </c>
      <c r="D538" s="3" t="s">
        <v>378</v>
      </c>
      <c r="E538" s="3" t="s">
        <v>24</v>
      </c>
      <c r="F538" s="3" t="s">
        <v>220</v>
      </c>
      <c r="G538" s="3" t="s">
        <v>21</v>
      </c>
      <c r="H538" s="3">
        <v>9</v>
      </c>
      <c r="I538" s="3">
        <v>66545.17</v>
      </c>
      <c r="J538" s="3" t="s">
        <v>3412</v>
      </c>
      <c r="K538" s="9">
        <f t="shared" si="16"/>
        <v>5545.4308333333329</v>
      </c>
      <c r="L538" s="8">
        <v>5545.4308333333329</v>
      </c>
      <c r="M538" s="8">
        <f t="shared" si="17"/>
        <v>3545.4308333333329</v>
      </c>
    </row>
    <row r="539" spans="1:13" x14ac:dyDescent="0.25">
      <c r="A539" s="3">
        <v>1538</v>
      </c>
      <c r="B539" s="3">
        <v>45083</v>
      </c>
      <c r="C539" s="3" t="s">
        <v>641</v>
      </c>
      <c r="D539" s="3" t="s">
        <v>627</v>
      </c>
      <c r="E539" s="3" t="s">
        <v>14</v>
      </c>
      <c r="F539" s="3" t="s">
        <v>135</v>
      </c>
      <c r="G539" s="3" t="s">
        <v>21</v>
      </c>
      <c r="H539" s="3">
        <v>18</v>
      </c>
      <c r="I539" s="3">
        <v>72698.61</v>
      </c>
      <c r="J539" s="3" t="s">
        <v>3719</v>
      </c>
      <c r="K539" s="9">
        <f t="shared" si="16"/>
        <v>6058.2174999999997</v>
      </c>
      <c r="L539" s="8">
        <v>6058.2174999999997</v>
      </c>
      <c r="M539" s="8">
        <f t="shared" si="17"/>
        <v>4058.2174999999997</v>
      </c>
    </row>
    <row r="540" spans="1:13" x14ac:dyDescent="0.25">
      <c r="A540" s="3">
        <v>1539</v>
      </c>
      <c r="B540" s="3">
        <v>45082</v>
      </c>
      <c r="C540" s="3" t="s">
        <v>417</v>
      </c>
      <c r="D540" s="3" t="s">
        <v>665</v>
      </c>
      <c r="E540" s="3" t="s">
        <v>30</v>
      </c>
      <c r="F540" s="3" t="s">
        <v>229</v>
      </c>
      <c r="G540" s="3" t="s">
        <v>26</v>
      </c>
      <c r="H540" s="3">
        <v>7</v>
      </c>
      <c r="I540" s="3">
        <v>80345.100000000006</v>
      </c>
      <c r="J540" s="3" t="s">
        <v>4350</v>
      </c>
      <c r="K540" s="9">
        <f t="shared" si="16"/>
        <v>6695.4250000000002</v>
      </c>
      <c r="L540" s="8">
        <v>6695.4250000000002</v>
      </c>
      <c r="M540" s="8">
        <f t="shared" si="17"/>
        <v>4695.4250000000002</v>
      </c>
    </row>
    <row r="541" spans="1:13" x14ac:dyDescent="0.25">
      <c r="A541" s="3">
        <v>1540</v>
      </c>
      <c r="B541" s="3">
        <v>45129</v>
      </c>
      <c r="C541" s="3" t="s">
        <v>28</v>
      </c>
      <c r="D541" s="3" t="s">
        <v>666</v>
      </c>
      <c r="E541" s="3" t="s">
        <v>30</v>
      </c>
      <c r="F541" s="3" t="s">
        <v>167</v>
      </c>
      <c r="G541" s="3" t="s">
        <v>26</v>
      </c>
      <c r="H541" s="3">
        <v>0</v>
      </c>
      <c r="I541" s="3">
        <v>93115.8</v>
      </c>
      <c r="J541" s="3" t="s">
        <v>2317</v>
      </c>
      <c r="K541" s="9">
        <f t="shared" si="16"/>
        <v>7759.6500000000005</v>
      </c>
      <c r="L541" s="8">
        <v>7759.6500000000005</v>
      </c>
      <c r="M541" s="8">
        <f t="shared" si="17"/>
        <v>5759.6500000000005</v>
      </c>
    </row>
    <row r="542" spans="1:13" x14ac:dyDescent="0.25">
      <c r="A542" s="3">
        <v>1541</v>
      </c>
      <c r="B542" s="3">
        <v>45134</v>
      </c>
      <c r="C542" s="3" t="s">
        <v>28</v>
      </c>
      <c r="D542" s="3" t="s">
        <v>667</v>
      </c>
      <c r="E542" s="3" t="s">
        <v>24</v>
      </c>
      <c r="F542" s="3" t="s">
        <v>92</v>
      </c>
      <c r="G542" s="3" t="s">
        <v>16</v>
      </c>
      <c r="H542" s="3">
        <v>20</v>
      </c>
      <c r="I542" s="3">
        <v>75524.47</v>
      </c>
      <c r="J542" s="3" t="s">
        <v>4359</v>
      </c>
      <c r="K542" s="9">
        <f t="shared" si="16"/>
        <v>6293.7058333333334</v>
      </c>
      <c r="L542" s="8">
        <v>6293.7058333333334</v>
      </c>
      <c r="M542" s="8">
        <f t="shared" si="17"/>
        <v>4293.7058333333334</v>
      </c>
    </row>
    <row r="543" spans="1:13" x14ac:dyDescent="0.25">
      <c r="A543" s="3">
        <v>1542</v>
      </c>
      <c r="B543" s="3">
        <v>45056</v>
      </c>
      <c r="C543" s="3" t="s">
        <v>269</v>
      </c>
      <c r="D543" s="3" t="s">
        <v>668</v>
      </c>
      <c r="E543" s="3" t="s">
        <v>14</v>
      </c>
      <c r="F543" s="3" t="s">
        <v>110</v>
      </c>
      <c r="G543" s="3" t="s">
        <v>26</v>
      </c>
      <c r="H543" s="3">
        <v>5</v>
      </c>
      <c r="I543" s="3">
        <v>40502.71</v>
      </c>
      <c r="J543" s="3" t="s">
        <v>4023</v>
      </c>
      <c r="K543" s="9">
        <f t="shared" si="16"/>
        <v>3375.2258333333334</v>
      </c>
      <c r="L543" s="8">
        <v>3375.2258333333334</v>
      </c>
      <c r="M543" s="8">
        <f t="shared" si="17"/>
        <v>3375.2258333333334</v>
      </c>
    </row>
    <row r="544" spans="1:13" x14ac:dyDescent="0.25">
      <c r="A544" s="3">
        <v>1543</v>
      </c>
      <c r="B544" s="3">
        <v>45122</v>
      </c>
      <c r="C544" s="3" t="s">
        <v>238</v>
      </c>
      <c r="D544" s="3" t="s">
        <v>337</v>
      </c>
      <c r="E544" s="3" t="s">
        <v>24</v>
      </c>
      <c r="F544" s="3" t="s">
        <v>84</v>
      </c>
      <c r="G544" s="3" t="s">
        <v>21</v>
      </c>
      <c r="H544" s="3">
        <v>4</v>
      </c>
      <c r="I544" s="3">
        <v>94416.89</v>
      </c>
      <c r="J544" s="3" t="s">
        <v>4368</v>
      </c>
      <c r="K544" s="9">
        <f t="shared" si="16"/>
        <v>7868.0741666666663</v>
      </c>
      <c r="L544" s="8">
        <v>7868.0741666666663</v>
      </c>
      <c r="M544" s="8">
        <f t="shared" si="17"/>
        <v>5868.0741666666663</v>
      </c>
    </row>
    <row r="545" spans="1:13" x14ac:dyDescent="0.25">
      <c r="A545" s="3">
        <v>1544</v>
      </c>
      <c r="B545" s="3">
        <v>45095</v>
      </c>
      <c r="C545" s="3" t="s">
        <v>152</v>
      </c>
      <c r="D545" s="3" t="s">
        <v>259</v>
      </c>
      <c r="E545" s="3" t="s">
        <v>14</v>
      </c>
      <c r="F545" s="3" t="s">
        <v>173</v>
      </c>
      <c r="G545" s="3" t="s">
        <v>21</v>
      </c>
      <c r="H545" s="3">
        <v>17</v>
      </c>
      <c r="I545" s="3">
        <v>51454.05</v>
      </c>
      <c r="J545" s="3" t="s">
        <v>4373</v>
      </c>
      <c r="K545" s="9">
        <f t="shared" si="16"/>
        <v>4287.8375000000005</v>
      </c>
      <c r="L545" s="8">
        <v>4287.8375000000005</v>
      </c>
      <c r="M545" s="8">
        <f t="shared" si="17"/>
        <v>4287.8375000000005</v>
      </c>
    </row>
    <row r="546" spans="1:13" x14ac:dyDescent="0.25">
      <c r="A546" s="3">
        <v>1545</v>
      </c>
      <c r="B546" s="3">
        <v>45087</v>
      </c>
      <c r="C546" s="3" t="s">
        <v>269</v>
      </c>
      <c r="D546" s="3" t="s">
        <v>669</v>
      </c>
      <c r="E546" s="3" t="s">
        <v>24</v>
      </c>
      <c r="F546" s="3" t="s">
        <v>72</v>
      </c>
      <c r="G546" s="3" t="s">
        <v>26</v>
      </c>
      <c r="H546" s="3">
        <v>12</v>
      </c>
      <c r="I546" s="3">
        <v>33647.629999999997</v>
      </c>
      <c r="J546" s="3" t="s">
        <v>2261</v>
      </c>
      <c r="K546" s="9">
        <f t="shared" si="16"/>
        <v>2803.9691666666663</v>
      </c>
      <c r="L546" s="8">
        <v>2803.9691666666663</v>
      </c>
      <c r="M546" s="8">
        <f t="shared" si="17"/>
        <v>1803.9691666666663</v>
      </c>
    </row>
    <row r="547" spans="1:13" x14ac:dyDescent="0.25">
      <c r="A547" s="3">
        <v>1546</v>
      </c>
      <c r="B547" s="3">
        <v>45135</v>
      </c>
      <c r="C547" s="3" t="s">
        <v>670</v>
      </c>
      <c r="D547" s="3" t="s">
        <v>605</v>
      </c>
      <c r="E547" s="3" t="s">
        <v>14</v>
      </c>
      <c r="F547" s="3" t="s">
        <v>424</v>
      </c>
      <c r="G547" s="3" t="s">
        <v>16</v>
      </c>
      <c r="H547" s="3">
        <v>11</v>
      </c>
      <c r="I547" s="3">
        <v>30945.52</v>
      </c>
      <c r="J547" s="3" t="s">
        <v>4383</v>
      </c>
      <c r="K547" s="9">
        <f t="shared" si="16"/>
        <v>2578.7933333333335</v>
      </c>
      <c r="L547" s="8">
        <v>2578.7933333333335</v>
      </c>
      <c r="M547" s="8">
        <f t="shared" si="17"/>
        <v>1578.7933333333335</v>
      </c>
    </row>
    <row r="548" spans="1:13" x14ac:dyDescent="0.25">
      <c r="A548" s="3">
        <v>1547</v>
      </c>
      <c r="B548" s="3">
        <v>45083</v>
      </c>
      <c r="C548" s="3" t="s">
        <v>671</v>
      </c>
      <c r="D548" s="3" t="s">
        <v>672</v>
      </c>
      <c r="E548" s="3" t="s">
        <v>24</v>
      </c>
      <c r="F548" s="3" t="s">
        <v>20</v>
      </c>
      <c r="G548" s="3" t="s">
        <v>35</v>
      </c>
      <c r="H548" s="3">
        <v>10</v>
      </c>
      <c r="I548" s="3">
        <v>92900.03</v>
      </c>
      <c r="J548" s="3" t="s">
        <v>1678</v>
      </c>
      <c r="K548" s="9">
        <f t="shared" si="16"/>
        <v>7741.6691666666666</v>
      </c>
      <c r="L548" s="8">
        <v>7741.6691666666666</v>
      </c>
      <c r="M548" s="8">
        <f t="shared" si="17"/>
        <v>5741.6691666666666</v>
      </c>
    </row>
    <row r="549" spans="1:13" x14ac:dyDescent="0.25">
      <c r="A549" s="3">
        <v>1548</v>
      </c>
      <c r="B549" s="3">
        <v>45086</v>
      </c>
      <c r="C549" s="3" t="s">
        <v>651</v>
      </c>
      <c r="D549" s="3" t="s">
        <v>673</v>
      </c>
      <c r="E549" s="3" t="s">
        <v>14</v>
      </c>
      <c r="F549" s="3" t="s">
        <v>116</v>
      </c>
      <c r="G549" s="3" t="s">
        <v>16</v>
      </c>
      <c r="H549" s="3">
        <v>18</v>
      </c>
      <c r="I549" s="3">
        <v>63480.3</v>
      </c>
      <c r="J549" s="3" t="s">
        <v>3650</v>
      </c>
      <c r="K549" s="9">
        <f t="shared" si="16"/>
        <v>5290.0250000000005</v>
      </c>
      <c r="L549" s="8">
        <v>5290.0250000000005</v>
      </c>
      <c r="M549" s="8">
        <f t="shared" si="17"/>
        <v>3290.0250000000005</v>
      </c>
    </row>
    <row r="550" spans="1:13" x14ac:dyDescent="0.25">
      <c r="A550" s="3">
        <v>1549</v>
      </c>
      <c r="B550" s="3">
        <v>45118</v>
      </c>
      <c r="C550" s="3" t="s">
        <v>158</v>
      </c>
      <c r="D550" s="3" t="s">
        <v>183</v>
      </c>
      <c r="E550" s="3" t="s">
        <v>14</v>
      </c>
      <c r="F550" s="3" t="s">
        <v>290</v>
      </c>
      <c r="G550" s="3" t="s">
        <v>35</v>
      </c>
      <c r="H550" s="3">
        <v>19</v>
      </c>
      <c r="I550" s="3">
        <v>42826.27</v>
      </c>
      <c r="J550" s="3" t="s">
        <v>3741</v>
      </c>
      <c r="K550" s="9">
        <f t="shared" si="16"/>
        <v>3568.8558333333331</v>
      </c>
      <c r="L550" s="8">
        <v>3568.8558333333331</v>
      </c>
      <c r="M550" s="8">
        <f t="shared" si="17"/>
        <v>3568.8558333333331</v>
      </c>
    </row>
    <row r="551" spans="1:13" x14ac:dyDescent="0.25">
      <c r="A551" s="3">
        <v>1550</v>
      </c>
      <c r="B551" s="3">
        <v>45063</v>
      </c>
      <c r="C551" s="3" t="s">
        <v>79</v>
      </c>
      <c r="D551" s="3" t="s">
        <v>342</v>
      </c>
      <c r="E551" s="3" t="s">
        <v>14</v>
      </c>
      <c r="F551" s="3" t="s">
        <v>75</v>
      </c>
      <c r="G551" s="3" t="s">
        <v>21</v>
      </c>
      <c r="H551" s="3">
        <v>13</v>
      </c>
      <c r="I551" s="3">
        <v>62081.59</v>
      </c>
      <c r="J551" s="3" t="s">
        <v>3763</v>
      </c>
      <c r="K551" s="9">
        <f t="shared" si="16"/>
        <v>5173.4658333333327</v>
      </c>
      <c r="L551" s="8">
        <v>5173.4658333333327</v>
      </c>
      <c r="M551" s="8">
        <f t="shared" si="17"/>
        <v>3173.4658333333327</v>
      </c>
    </row>
    <row r="552" spans="1:13" x14ac:dyDescent="0.25">
      <c r="A552" s="3">
        <v>1551</v>
      </c>
      <c r="B552" s="3">
        <v>45061</v>
      </c>
      <c r="C552" s="3" t="s">
        <v>114</v>
      </c>
      <c r="D552" s="3" t="s">
        <v>605</v>
      </c>
      <c r="E552" s="3" t="s">
        <v>30</v>
      </c>
      <c r="F552" s="3" t="s">
        <v>132</v>
      </c>
      <c r="G552" s="3" t="s">
        <v>26</v>
      </c>
      <c r="H552" s="3">
        <v>2</v>
      </c>
      <c r="I552" s="3">
        <v>61567.12</v>
      </c>
      <c r="J552" s="3" t="s">
        <v>2943</v>
      </c>
      <c r="K552" s="9">
        <f t="shared" si="16"/>
        <v>5130.5933333333332</v>
      </c>
      <c r="L552" s="8">
        <v>5130.5933333333332</v>
      </c>
      <c r="M552" s="8">
        <f t="shared" si="17"/>
        <v>3130.5933333333332</v>
      </c>
    </row>
    <row r="553" spans="1:13" x14ac:dyDescent="0.25">
      <c r="A553" s="3">
        <v>1552</v>
      </c>
      <c r="B553" s="3">
        <v>45116</v>
      </c>
      <c r="C553" s="3" t="s">
        <v>350</v>
      </c>
      <c r="D553" s="3" t="s">
        <v>674</v>
      </c>
      <c r="E553" s="3" t="s">
        <v>24</v>
      </c>
      <c r="F553" s="3" t="s">
        <v>116</v>
      </c>
      <c r="G553" s="3" t="s">
        <v>21</v>
      </c>
      <c r="H553" s="3">
        <v>0</v>
      </c>
      <c r="I553" s="3">
        <v>98046.03</v>
      </c>
      <c r="J553" s="3" t="s">
        <v>4411</v>
      </c>
      <c r="K553" s="9">
        <f t="shared" si="16"/>
        <v>8170.5024999999996</v>
      </c>
      <c r="L553" s="8">
        <v>8170.5024999999996</v>
      </c>
      <c r="M553" s="8">
        <f t="shared" si="17"/>
        <v>6170.5024999999996</v>
      </c>
    </row>
    <row r="554" spans="1:13" x14ac:dyDescent="0.25">
      <c r="A554" s="3">
        <v>1553</v>
      </c>
      <c r="B554" s="3">
        <v>45099</v>
      </c>
      <c r="C554" s="3" t="s">
        <v>114</v>
      </c>
      <c r="D554" s="3" t="s">
        <v>675</v>
      </c>
      <c r="E554" s="3" t="s">
        <v>24</v>
      </c>
      <c r="F554" s="3" t="s">
        <v>72</v>
      </c>
      <c r="G554" s="3" t="s">
        <v>26</v>
      </c>
      <c r="H554" s="3">
        <v>20</v>
      </c>
      <c r="I554" s="3">
        <v>78170.06</v>
      </c>
      <c r="J554" s="3" t="s">
        <v>3107</v>
      </c>
      <c r="K554" s="9">
        <f t="shared" si="16"/>
        <v>6514.1716666666662</v>
      </c>
      <c r="L554" s="8">
        <v>6514.1716666666662</v>
      </c>
      <c r="M554" s="8">
        <f t="shared" si="17"/>
        <v>4514.1716666666662</v>
      </c>
    </row>
    <row r="555" spans="1:13" x14ac:dyDescent="0.25">
      <c r="A555" s="3">
        <v>1554</v>
      </c>
      <c r="B555" s="3">
        <v>45112</v>
      </c>
      <c r="C555" s="3" t="s">
        <v>199</v>
      </c>
      <c r="D555" s="3" t="s">
        <v>219</v>
      </c>
      <c r="E555" s="3" t="s">
        <v>24</v>
      </c>
      <c r="F555" s="3" t="s">
        <v>92</v>
      </c>
      <c r="G555" s="3" t="s">
        <v>16</v>
      </c>
      <c r="H555" s="3">
        <v>16</v>
      </c>
      <c r="I555" s="3">
        <v>81542.17</v>
      </c>
      <c r="J555" s="3" t="s">
        <v>4422</v>
      </c>
      <c r="K555" s="9">
        <f t="shared" si="16"/>
        <v>6795.1808333333329</v>
      </c>
      <c r="L555" s="8">
        <v>6795.1808333333329</v>
      </c>
      <c r="M555" s="8">
        <f t="shared" si="17"/>
        <v>4795.1808333333329</v>
      </c>
    </row>
    <row r="556" spans="1:13" x14ac:dyDescent="0.25">
      <c r="A556" s="3">
        <v>1555</v>
      </c>
      <c r="B556" s="3">
        <v>45077</v>
      </c>
      <c r="C556" s="3" t="s">
        <v>676</v>
      </c>
      <c r="D556" s="3" t="s">
        <v>191</v>
      </c>
      <c r="E556" s="3" t="s">
        <v>24</v>
      </c>
      <c r="F556" s="3" t="s">
        <v>92</v>
      </c>
      <c r="G556" s="3" t="s">
        <v>16</v>
      </c>
      <c r="H556" s="3">
        <v>0</v>
      </c>
      <c r="I556" s="3">
        <v>82469.53</v>
      </c>
      <c r="J556" s="3" t="s">
        <v>4429</v>
      </c>
      <c r="K556" s="9">
        <f t="shared" si="16"/>
        <v>6872.4608333333335</v>
      </c>
      <c r="L556" s="8">
        <v>6872.4608333333335</v>
      </c>
      <c r="M556" s="8">
        <f t="shared" si="17"/>
        <v>4872.4608333333335</v>
      </c>
    </row>
    <row r="557" spans="1:13" x14ac:dyDescent="0.25">
      <c r="A557" s="3">
        <v>1556</v>
      </c>
      <c r="B557" s="3">
        <v>45060</v>
      </c>
      <c r="C557" s="3" t="s">
        <v>56</v>
      </c>
      <c r="D557" s="3" t="s">
        <v>285</v>
      </c>
      <c r="E557" s="3" t="s">
        <v>30</v>
      </c>
      <c r="F557" s="3" t="s">
        <v>164</v>
      </c>
      <c r="G557" s="3" t="s">
        <v>26</v>
      </c>
      <c r="H557" s="3">
        <v>13</v>
      </c>
      <c r="I557" s="3">
        <v>47224.63</v>
      </c>
      <c r="J557" s="3" t="s">
        <v>3280</v>
      </c>
      <c r="K557" s="9">
        <f t="shared" si="16"/>
        <v>3935.3858333333333</v>
      </c>
      <c r="L557" s="8">
        <v>3935.3858333333333</v>
      </c>
      <c r="M557" s="8">
        <f t="shared" si="17"/>
        <v>3935.3858333333333</v>
      </c>
    </row>
    <row r="558" spans="1:13" x14ac:dyDescent="0.25">
      <c r="A558" s="3">
        <v>1557</v>
      </c>
      <c r="B558" s="3">
        <v>45137</v>
      </c>
      <c r="C558" s="3" t="s">
        <v>677</v>
      </c>
      <c r="D558" s="3" t="s">
        <v>553</v>
      </c>
      <c r="E558" s="3" t="s">
        <v>24</v>
      </c>
      <c r="F558" s="3" t="s">
        <v>135</v>
      </c>
      <c r="G558" s="3" t="s">
        <v>35</v>
      </c>
      <c r="H558" s="3">
        <v>0</v>
      </c>
      <c r="I558" s="3">
        <v>58068.19</v>
      </c>
      <c r="J558" s="3" t="s">
        <v>3821</v>
      </c>
      <c r="K558" s="9">
        <f t="shared" si="16"/>
        <v>4839.0158333333338</v>
      </c>
      <c r="L558" s="8">
        <v>4839.0158333333338</v>
      </c>
      <c r="M558" s="8">
        <f t="shared" si="17"/>
        <v>4839.0158333333338</v>
      </c>
    </row>
    <row r="559" spans="1:13" x14ac:dyDescent="0.25">
      <c r="A559" s="3">
        <v>1558</v>
      </c>
      <c r="B559" s="3">
        <v>45060</v>
      </c>
      <c r="C559" s="3" t="s">
        <v>194</v>
      </c>
      <c r="D559" s="3" t="s">
        <v>675</v>
      </c>
      <c r="E559" s="3" t="s">
        <v>14</v>
      </c>
      <c r="F559" s="3" t="s">
        <v>78</v>
      </c>
      <c r="G559" s="3" t="s">
        <v>16</v>
      </c>
      <c r="H559" s="3">
        <v>7</v>
      </c>
      <c r="I559" s="3">
        <v>76205.679999999993</v>
      </c>
      <c r="J559" s="3" t="s">
        <v>2716</v>
      </c>
      <c r="K559" s="9">
        <f t="shared" si="16"/>
        <v>6350.4733333333324</v>
      </c>
      <c r="L559" s="8">
        <v>6350.4733333333324</v>
      </c>
      <c r="M559" s="8">
        <f t="shared" si="17"/>
        <v>4350.4733333333324</v>
      </c>
    </row>
    <row r="560" spans="1:13" x14ac:dyDescent="0.25">
      <c r="A560" s="3">
        <v>1559</v>
      </c>
      <c r="B560" s="3">
        <v>45058</v>
      </c>
      <c r="C560" s="3" t="s">
        <v>50</v>
      </c>
      <c r="D560" s="3" t="s">
        <v>678</v>
      </c>
      <c r="E560" s="3" t="s">
        <v>14</v>
      </c>
      <c r="F560" s="3" t="s">
        <v>49</v>
      </c>
      <c r="G560" s="3" t="s">
        <v>26</v>
      </c>
      <c r="H560" s="3">
        <v>2</v>
      </c>
      <c r="I560" s="3">
        <v>55590.52</v>
      </c>
      <c r="J560" s="3" t="s">
        <v>4368</v>
      </c>
      <c r="K560" s="9">
        <f t="shared" si="16"/>
        <v>4632.5433333333331</v>
      </c>
      <c r="L560" s="8">
        <v>4632.5433333333331</v>
      </c>
      <c r="M560" s="8">
        <f t="shared" si="17"/>
        <v>4632.5433333333331</v>
      </c>
    </row>
    <row r="561" spans="1:13" x14ac:dyDescent="0.25">
      <c r="A561" s="3">
        <v>1560</v>
      </c>
      <c r="B561" s="3">
        <v>45104</v>
      </c>
      <c r="C561" s="3" t="s">
        <v>194</v>
      </c>
      <c r="D561" s="3" t="s">
        <v>112</v>
      </c>
      <c r="E561" s="3" t="s">
        <v>14</v>
      </c>
      <c r="F561" s="3" t="s">
        <v>72</v>
      </c>
      <c r="G561" s="3" t="s">
        <v>26</v>
      </c>
      <c r="H561" s="3">
        <v>15</v>
      </c>
      <c r="I561" s="3">
        <v>93166.6</v>
      </c>
      <c r="J561" s="3" t="s">
        <v>4453</v>
      </c>
      <c r="K561" s="9">
        <f t="shared" si="16"/>
        <v>7763.8833333333341</v>
      </c>
      <c r="L561" s="8">
        <v>7763.8833333333341</v>
      </c>
      <c r="M561" s="8">
        <f t="shared" si="17"/>
        <v>5763.8833333333341</v>
      </c>
    </row>
    <row r="562" spans="1:13" x14ac:dyDescent="0.25">
      <c r="A562" s="3">
        <v>1561</v>
      </c>
      <c r="B562" s="3">
        <v>45070</v>
      </c>
      <c r="C562" s="3" t="s">
        <v>138</v>
      </c>
      <c r="D562" s="3" t="s">
        <v>480</v>
      </c>
      <c r="E562" s="3" t="s">
        <v>24</v>
      </c>
      <c r="F562" s="3" t="s">
        <v>170</v>
      </c>
      <c r="G562" s="3" t="s">
        <v>16</v>
      </c>
      <c r="H562" s="3">
        <v>16</v>
      </c>
      <c r="I562" s="3">
        <v>73781.69</v>
      </c>
      <c r="J562" s="3" t="s">
        <v>3040</v>
      </c>
      <c r="K562" s="9">
        <f t="shared" si="16"/>
        <v>6148.4741666666669</v>
      </c>
      <c r="L562" s="8">
        <v>6148.4741666666669</v>
      </c>
      <c r="M562" s="8">
        <f t="shared" si="17"/>
        <v>4148.4741666666669</v>
      </c>
    </row>
    <row r="563" spans="1:13" x14ac:dyDescent="0.25">
      <c r="A563" s="3">
        <v>1562</v>
      </c>
      <c r="B563" s="3">
        <v>45070</v>
      </c>
      <c r="C563" s="3" t="s">
        <v>236</v>
      </c>
      <c r="D563" s="3" t="s">
        <v>155</v>
      </c>
      <c r="E563" s="3" t="s">
        <v>30</v>
      </c>
      <c r="F563" s="3" t="s">
        <v>49</v>
      </c>
      <c r="G563" s="3" t="s">
        <v>26</v>
      </c>
      <c r="H563" s="3">
        <v>3</v>
      </c>
      <c r="I563" s="3">
        <v>64909.58</v>
      </c>
      <c r="J563" s="3" t="s">
        <v>4462</v>
      </c>
      <c r="K563" s="9">
        <f t="shared" si="16"/>
        <v>5409.1316666666671</v>
      </c>
      <c r="L563" s="8">
        <v>5409.1316666666671</v>
      </c>
      <c r="M563" s="8">
        <f t="shared" si="17"/>
        <v>3409.1316666666671</v>
      </c>
    </row>
    <row r="564" spans="1:13" x14ac:dyDescent="0.25">
      <c r="A564" s="3">
        <v>1563</v>
      </c>
      <c r="B564" s="3">
        <v>45113</v>
      </c>
      <c r="C564" s="3" t="s">
        <v>679</v>
      </c>
      <c r="D564" s="3" t="s">
        <v>248</v>
      </c>
      <c r="E564" s="3" t="s">
        <v>14</v>
      </c>
      <c r="F564" s="3" t="s">
        <v>363</v>
      </c>
      <c r="G564" s="3" t="s">
        <v>26</v>
      </c>
      <c r="H564" s="3">
        <v>17</v>
      </c>
      <c r="I564" s="3">
        <v>30792.15</v>
      </c>
      <c r="J564" s="3" t="s">
        <v>4468</v>
      </c>
      <c r="K564" s="9">
        <f t="shared" si="16"/>
        <v>2566.0125000000003</v>
      </c>
      <c r="L564" s="8">
        <v>2566.0125000000003</v>
      </c>
      <c r="M564" s="8">
        <f t="shared" si="17"/>
        <v>1566.0125000000003</v>
      </c>
    </row>
    <row r="565" spans="1:13" x14ac:dyDescent="0.25">
      <c r="A565" s="3">
        <v>1564</v>
      </c>
      <c r="B565" s="3">
        <v>45113</v>
      </c>
      <c r="C565" s="3" t="s">
        <v>168</v>
      </c>
      <c r="D565" s="3" t="s">
        <v>663</v>
      </c>
      <c r="E565" s="3" t="s">
        <v>24</v>
      </c>
      <c r="F565" s="3" t="s">
        <v>203</v>
      </c>
      <c r="G565" s="3" t="s">
        <v>35</v>
      </c>
      <c r="H565" s="3">
        <v>0</v>
      </c>
      <c r="I565" s="3">
        <v>99979.95</v>
      </c>
      <c r="J565" s="3" t="s">
        <v>4094</v>
      </c>
      <c r="K565" s="9">
        <f t="shared" si="16"/>
        <v>8331.6625000000004</v>
      </c>
      <c r="L565" s="8">
        <v>8331.6625000000004</v>
      </c>
      <c r="M565" s="8">
        <f t="shared" si="17"/>
        <v>6331.6625000000004</v>
      </c>
    </row>
    <row r="566" spans="1:13" x14ac:dyDescent="0.25">
      <c r="A566" s="3">
        <v>1565</v>
      </c>
      <c r="B566" s="3">
        <v>45072</v>
      </c>
      <c r="C566" s="3" t="s">
        <v>589</v>
      </c>
      <c r="D566" s="3" t="s">
        <v>468</v>
      </c>
      <c r="E566" s="3" t="s">
        <v>14</v>
      </c>
      <c r="F566" s="3" t="s">
        <v>92</v>
      </c>
      <c r="G566" s="3" t="s">
        <v>21</v>
      </c>
      <c r="H566" s="3">
        <v>13</v>
      </c>
      <c r="I566" s="3">
        <v>90482.61</v>
      </c>
      <c r="J566" s="3" t="s">
        <v>3348</v>
      </c>
      <c r="K566" s="9">
        <f t="shared" si="16"/>
        <v>7540.2174999999997</v>
      </c>
      <c r="L566" s="8">
        <v>7540.2174999999997</v>
      </c>
      <c r="M566" s="8">
        <f t="shared" si="17"/>
        <v>5540.2174999999997</v>
      </c>
    </row>
    <row r="567" spans="1:13" x14ac:dyDescent="0.25">
      <c r="A567" s="3">
        <v>1566</v>
      </c>
      <c r="B567" s="3">
        <v>45099</v>
      </c>
      <c r="C567" s="3" t="s">
        <v>199</v>
      </c>
      <c r="D567" s="3" t="s">
        <v>175</v>
      </c>
      <c r="E567" s="3" t="s">
        <v>14</v>
      </c>
      <c r="F567" s="3" t="s">
        <v>38</v>
      </c>
      <c r="G567" s="3" t="s">
        <v>26</v>
      </c>
      <c r="H567" s="3">
        <v>10</v>
      </c>
      <c r="I567" s="3">
        <v>55610.47</v>
      </c>
      <c r="J567" s="3" t="s">
        <v>3936</v>
      </c>
      <c r="K567" s="9">
        <f t="shared" si="16"/>
        <v>4634.2058333333334</v>
      </c>
      <c r="L567" s="8">
        <v>4634.2058333333334</v>
      </c>
      <c r="M567" s="8">
        <f t="shared" si="17"/>
        <v>4634.2058333333334</v>
      </c>
    </row>
    <row r="568" spans="1:13" x14ac:dyDescent="0.25">
      <c r="A568" s="3">
        <v>1567</v>
      </c>
      <c r="B568" s="3">
        <v>45129</v>
      </c>
      <c r="C568" s="3" t="s">
        <v>238</v>
      </c>
      <c r="D568" s="3" t="s">
        <v>680</v>
      </c>
      <c r="E568" s="3" t="s">
        <v>14</v>
      </c>
      <c r="F568" s="3" t="s">
        <v>81</v>
      </c>
      <c r="G568" s="3" t="s">
        <v>21</v>
      </c>
      <c r="H568" s="3">
        <v>0</v>
      </c>
      <c r="I568" s="3">
        <v>98064.33</v>
      </c>
      <c r="J568" s="3" t="s">
        <v>4486</v>
      </c>
      <c r="K568" s="9">
        <f t="shared" si="16"/>
        <v>8172.0275000000001</v>
      </c>
      <c r="L568" s="8">
        <v>8172.0275000000001</v>
      </c>
      <c r="M568" s="8">
        <f t="shared" si="17"/>
        <v>6172.0275000000001</v>
      </c>
    </row>
    <row r="569" spans="1:13" x14ac:dyDescent="0.25">
      <c r="A569" s="3">
        <v>1568</v>
      </c>
      <c r="B569" s="3">
        <v>45072</v>
      </c>
      <c r="C569" s="3" t="s">
        <v>256</v>
      </c>
      <c r="D569" s="3" t="s">
        <v>681</v>
      </c>
      <c r="E569" s="3" t="s">
        <v>14</v>
      </c>
      <c r="F569" s="3" t="s">
        <v>38</v>
      </c>
      <c r="G569" s="3" t="s">
        <v>35</v>
      </c>
      <c r="H569" s="3">
        <v>17</v>
      </c>
      <c r="I569" s="3">
        <v>93214.79</v>
      </c>
      <c r="J569" s="3" t="s">
        <v>2368</v>
      </c>
      <c r="K569" s="9">
        <f t="shared" si="16"/>
        <v>7767.8991666666661</v>
      </c>
      <c r="L569" s="8">
        <v>7767.8991666666661</v>
      </c>
      <c r="M569" s="8">
        <f t="shared" si="17"/>
        <v>5767.8991666666661</v>
      </c>
    </row>
    <row r="570" spans="1:13" x14ac:dyDescent="0.25">
      <c r="A570" s="3">
        <v>1569</v>
      </c>
      <c r="B570" s="3">
        <v>45098</v>
      </c>
      <c r="C570" s="3" t="s">
        <v>125</v>
      </c>
      <c r="D570" s="3" t="s">
        <v>518</v>
      </c>
      <c r="E570" s="3" t="s">
        <v>24</v>
      </c>
      <c r="F570" s="3" t="s">
        <v>78</v>
      </c>
      <c r="G570" s="3" t="s">
        <v>21</v>
      </c>
      <c r="H570" s="3">
        <v>17</v>
      </c>
      <c r="I570" s="3">
        <v>34218.57</v>
      </c>
      <c r="J570" s="3" t="s">
        <v>1889</v>
      </c>
      <c r="K570" s="9">
        <f t="shared" si="16"/>
        <v>2851.5475000000001</v>
      </c>
      <c r="L570" s="8">
        <v>2851.5475000000001</v>
      </c>
      <c r="M570" s="8">
        <f t="shared" si="17"/>
        <v>1851.5475000000001</v>
      </c>
    </row>
    <row r="571" spans="1:13" x14ac:dyDescent="0.25">
      <c r="A571" s="3">
        <v>1570</v>
      </c>
      <c r="B571" s="3">
        <v>45092</v>
      </c>
      <c r="C571" s="3" t="s">
        <v>327</v>
      </c>
      <c r="D571" s="3" t="s">
        <v>183</v>
      </c>
      <c r="E571" s="3" t="s">
        <v>24</v>
      </c>
      <c r="F571" s="3" t="s">
        <v>237</v>
      </c>
      <c r="G571" s="3" t="s">
        <v>21</v>
      </c>
      <c r="H571" s="3">
        <v>18</v>
      </c>
      <c r="I571" s="3">
        <v>90954.54</v>
      </c>
      <c r="J571" s="3" t="s">
        <v>3930</v>
      </c>
      <c r="K571" s="9">
        <f t="shared" si="16"/>
        <v>7579.5449999999992</v>
      </c>
      <c r="L571" s="8">
        <v>7579.5449999999992</v>
      </c>
      <c r="M571" s="8">
        <f t="shared" si="17"/>
        <v>5579.5449999999992</v>
      </c>
    </row>
    <row r="572" spans="1:13" x14ac:dyDescent="0.25">
      <c r="A572" s="3">
        <v>1571</v>
      </c>
      <c r="B572" s="3">
        <v>45137</v>
      </c>
      <c r="C572" s="3" t="s">
        <v>416</v>
      </c>
      <c r="D572" s="3" t="s">
        <v>378</v>
      </c>
      <c r="E572" s="3" t="s">
        <v>14</v>
      </c>
      <c r="F572" s="3" t="s">
        <v>113</v>
      </c>
      <c r="G572" s="3" t="s">
        <v>35</v>
      </c>
      <c r="H572" s="3">
        <v>7</v>
      </c>
      <c r="I572" s="3">
        <v>32713.72</v>
      </c>
      <c r="J572" s="3" t="s">
        <v>4504</v>
      </c>
      <c r="K572" s="9">
        <f t="shared" si="16"/>
        <v>2726.1433333333334</v>
      </c>
      <c r="L572" s="8">
        <v>2726.1433333333334</v>
      </c>
      <c r="M572" s="8">
        <f t="shared" si="17"/>
        <v>1726.1433333333334</v>
      </c>
    </row>
    <row r="573" spans="1:13" x14ac:dyDescent="0.25">
      <c r="A573" s="3">
        <v>1572</v>
      </c>
      <c r="B573" s="3">
        <v>45068</v>
      </c>
      <c r="C573" s="3" t="s">
        <v>114</v>
      </c>
      <c r="D573" s="3" t="s">
        <v>682</v>
      </c>
      <c r="E573" s="3" t="s">
        <v>30</v>
      </c>
      <c r="F573" s="3" t="s">
        <v>198</v>
      </c>
      <c r="G573" s="3" t="s">
        <v>26</v>
      </c>
      <c r="H573" s="3">
        <v>17</v>
      </c>
      <c r="I573" s="3">
        <v>52030.54</v>
      </c>
      <c r="J573" s="3" t="s">
        <v>2799</v>
      </c>
      <c r="K573" s="9">
        <f t="shared" si="16"/>
        <v>4335.8783333333331</v>
      </c>
      <c r="L573" s="8">
        <v>4335.8783333333331</v>
      </c>
      <c r="M573" s="8">
        <f t="shared" si="17"/>
        <v>4335.8783333333331</v>
      </c>
    </row>
    <row r="574" spans="1:13" x14ac:dyDescent="0.25">
      <c r="A574" s="3">
        <v>1573</v>
      </c>
      <c r="B574" s="3">
        <v>45111</v>
      </c>
      <c r="C574" s="3" t="s">
        <v>39</v>
      </c>
      <c r="D574" s="3" t="s">
        <v>580</v>
      </c>
      <c r="E574" s="3" t="s">
        <v>24</v>
      </c>
      <c r="F574" s="3" t="s">
        <v>173</v>
      </c>
      <c r="G574" s="3" t="s">
        <v>16</v>
      </c>
      <c r="H574" s="3">
        <v>6</v>
      </c>
      <c r="I574" s="3">
        <v>65277.81</v>
      </c>
      <c r="J574" s="3" t="s">
        <v>2148</v>
      </c>
      <c r="K574" s="9">
        <f t="shared" si="16"/>
        <v>5439.8175000000001</v>
      </c>
      <c r="L574" s="8">
        <v>5439.8175000000001</v>
      </c>
      <c r="M574" s="8">
        <f t="shared" si="17"/>
        <v>3439.8175000000001</v>
      </c>
    </row>
    <row r="575" spans="1:13" x14ac:dyDescent="0.25">
      <c r="A575" s="3">
        <v>1574</v>
      </c>
      <c r="B575" s="3">
        <v>45087</v>
      </c>
      <c r="C575" s="3" t="s">
        <v>448</v>
      </c>
      <c r="D575" s="3" t="s">
        <v>589</v>
      </c>
      <c r="E575" s="3" t="s">
        <v>24</v>
      </c>
      <c r="F575" s="3" t="s">
        <v>92</v>
      </c>
      <c r="G575" s="3" t="s">
        <v>16</v>
      </c>
      <c r="H575" s="3">
        <v>0</v>
      </c>
      <c r="I575" s="3">
        <v>38891.870000000003</v>
      </c>
      <c r="J575" s="3" t="s">
        <v>1865</v>
      </c>
      <c r="K575" s="9">
        <f t="shared" si="16"/>
        <v>3240.9891666666667</v>
      </c>
      <c r="L575" s="8">
        <v>3240.9891666666667</v>
      </c>
      <c r="M575" s="8">
        <f t="shared" si="17"/>
        <v>3240.9891666666667</v>
      </c>
    </row>
    <row r="576" spans="1:13" x14ac:dyDescent="0.25">
      <c r="A576" s="3">
        <v>1575</v>
      </c>
      <c r="B576" s="3">
        <v>45081</v>
      </c>
      <c r="C576" s="3" t="s">
        <v>504</v>
      </c>
      <c r="D576" s="3" t="s">
        <v>683</v>
      </c>
      <c r="E576" s="3" t="s">
        <v>14</v>
      </c>
      <c r="F576" s="3" t="s">
        <v>198</v>
      </c>
      <c r="G576" s="3" t="s">
        <v>35</v>
      </c>
      <c r="H576" s="3">
        <v>4</v>
      </c>
      <c r="I576" s="3">
        <v>81022.8</v>
      </c>
      <c r="J576" s="3" t="s">
        <v>4523</v>
      </c>
      <c r="K576" s="9">
        <f t="shared" si="16"/>
        <v>6751.9000000000005</v>
      </c>
      <c r="L576" s="8">
        <v>6751.9000000000005</v>
      </c>
      <c r="M576" s="8">
        <f t="shared" si="17"/>
        <v>4751.9000000000005</v>
      </c>
    </row>
    <row r="577" spans="1:13" x14ac:dyDescent="0.25">
      <c r="A577" s="3">
        <v>1576</v>
      </c>
      <c r="B577" s="3">
        <v>45092</v>
      </c>
      <c r="C577" s="3" t="s">
        <v>676</v>
      </c>
      <c r="D577" s="3" t="s">
        <v>105</v>
      </c>
      <c r="E577" s="3" t="s">
        <v>14</v>
      </c>
      <c r="F577" s="3" t="s">
        <v>176</v>
      </c>
      <c r="G577" s="3" t="s">
        <v>35</v>
      </c>
      <c r="H577" s="3">
        <v>15</v>
      </c>
      <c r="I577" s="3">
        <v>81375.34</v>
      </c>
      <c r="J577" s="3" t="s">
        <v>2017</v>
      </c>
      <c r="K577" s="9">
        <f t="shared" si="16"/>
        <v>6781.2783333333327</v>
      </c>
      <c r="L577" s="8">
        <v>6781.2783333333327</v>
      </c>
      <c r="M577" s="8">
        <f t="shared" si="17"/>
        <v>4781.2783333333327</v>
      </c>
    </row>
    <row r="578" spans="1:13" x14ac:dyDescent="0.25">
      <c r="A578" s="3">
        <v>1577</v>
      </c>
      <c r="B578" s="3">
        <v>45059</v>
      </c>
      <c r="C578" s="3" t="s">
        <v>427</v>
      </c>
      <c r="D578" s="3" t="s">
        <v>124</v>
      </c>
      <c r="E578" s="3" t="s">
        <v>14</v>
      </c>
      <c r="F578" s="3" t="s">
        <v>81</v>
      </c>
      <c r="G578" s="3" t="s">
        <v>26</v>
      </c>
      <c r="H578" s="3">
        <v>14</v>
      </c>
      <c r="I578" s="3">
        <v>90876.99</v>
      </c>
      <c r="J578" s="3" t="s">
        <v>2611</v>
      </c>
      <c r="K578" s="9">
        <f t="shared" si="16"/>
        <v>7573.0825000000004</v>
      </c>
      <c r="L578" s="8">
        <v>7573.0825000000004</v>
      </c>
      <c r="M578" s="8">
        <f t="shared" si="17"/>
        <v>5573.0825000000004</v>
      </c>
    </row>
    <row r="579" spans="1:13" x14ac:dyDescent="0.25">
      <c r="A579" s="3">
        <v>1578</v>
      </c>
      <c r="B579" s="3">
        <v>45053</v>
      </c>
      <c r="C579" s="3" t="s">
        <v>684</v>
      </c>
      <c r="D579" s="3" t="s">
        <v>685</v>
      </c>
      <c r="E579" s="3" t="s">
        <v>14</v>
      </c>
      <c r="F579" s="3" t="s">
        <v>145</v>
      </c>
      <c r="G579" s="3" t="s">
        <v>26</v>
      </c>
      <c r="H579" s="3">
        <v>19</v>
      </c>
      <c r="I579" s="3">
        <v>91662.26</v>
      </c>
      <c r="J579" s="3" t="s">
        <v>4539</v>
      </c>
      <c r="K579" s="9">
        <f t="shared" ref="K579:K642" si="18">I579/12</f>
        <v>7638.5216666666665</v>
      </c>
      <c r="L579" s="8">
        <v>7638.5216666666665</v>
      </c>
      <c r="M579" s="8">
        <f t="shared" ref="M579:M642" si="19">IF(L579&lt;3000, L579-1000, IF(L579&gt;5000, L579-2000, L579))</f>
        <v>5638.5216666666665</v>
      </c>
    </row>
    <row r="580" spans="1:13" x14ac:dyDescent="0.25">
      <c r="A580" s="3">
        <v>1579</v>
      </c>
      <c r="B580" s="3">
        <v>45091</v>
      </c>
      <c r="C580" s="3" t="s">
        <v>381</v>
      </c>
      <c r="D580" s="3" t="s">
        <v>274</v>
      </c>
      <c r="E580" s="3" t="s">
        <v>14</v>
      </c>
      <c r="F580" s="3" t="s">
        <v>43</v>
      </c>
      <c r="G580" s="3" t="s">
        <v>35</v>
      </c>
      <c r="H580" s="3">
        <v>2</v>
      </c>
      <c r="I580" s="3">
        <v>44343.28</v>
      </c>
      <c r="J580" s="3" t="s">
        <v>4544</v>
      </c>
      <c r="K580" s="9">
        <f t="shared" si="18"/>
        <v>3695.2733333333331</v>
      </c>
      <c r="L580" s="8">
        <v>3695.2733333333331</v>
      </c>
      <c r="M580" s="8">
        <f t="shared" si="19"/>
        <v>3695.2733333333331</v>
      </c>
    </row>
    <row r="581" spans="1:13" x14ac:dyDescent="0.25">
      <c r="A581" s="3">
        <v>1580</v>
      </c>
      <c r="B581" s="3">
        <v>45103</v>
      </c>
      <c r="C581" s="3" t="s">
        <v>613</v>
      </c>
      <c r="D581" s="3" t="s">
        <v>449</v>
      </c>
      <c r="E581" s="3" t="s">
        <v>30</v>
      </c>
      <c r="F581" s="3" t="s">
        <v>116</v>
      </c>
      <c r="G581" s="3" t="s">
        <v>21</v>
      </c>
      <c r="H581" s="3">
        <v>19</v>
      </c>
      <c r="I581" s="3">
        <v>50427.87</v>
      </c>
      <c r="J581" s="3" t="s">
        <v>3225</v>
      </c>
      <c r="K581" s="9">
        <f t="shared" si="18"/>
        <v>4202.3225000000002</v>
      </c>
      <c r="L581" s="8">
        <v>4202.3225000000002</v>
      </c>
      <c r="M581" s="8">
        <f t="shared" si="19"/>
        <v>4202.3225000000002</v>
      </c>
    </row>
    <row r="582" spans="1:13" x14ac:dyDescent="0.25">
      <c r="A582" s="3">
        <v>1581</v>
      </c>
      <c r="B582" s="3">
        <v>45066</v>
      </c>
      <c r="C582" s="3" t="s">
        <v>156</v>
      </c>
      <c r="D582" s="3" t="s">
        <v>347</v>
      </c>
      <c r="E582" s="3" t="s">
        <v>14</v>
      </c>
      <c r="F582" s="3" t="s">
        <v>20</v>
      </c>
      <c r="G582" s="3" t="s">
        <v>16</v>
      </c>
      <c r="H582" s="3">
        <v>20</v>
      </c>
      <c r="I582" s="3">
        <v>98103.76</v>
      </c>
      <c r="J582" s="3" t="s">
        <v>2163</v>
      </c>
      <c r="K582" s="9">
        <f t="shared" si="18"/>
        <v>8175.3133333333326</v>
      </c>
      <c r="L582" s="8">
        <v>8175.3133333333326</v>
      </c>
      <c r="M582" s="8">
        <f t="shared" si="19"/>
        <v>6175.3133333333326</v>
      </c>
    </row>
    <row r="583" spans="1:13" x14ac:dyDescent="0.25">
      <c r="A583" s="3">
        <v>1582</v>
      </c>
      <c r="B583" s="3">
        <v>45127</v>
      </c>
      <c r="C583" s="3" t="s">
        <v>48</v>
      </c>
      <c r="D583" s="3" t="s">
        <v>398</v>
      </c>
      <c r="E583" s="3" t="s">
        <v>14</v>
      </c>
      <c r="F583" s="3" t="s">
        <v>164</v>
      </c>
      <c r="G583" s="3" t="s">
        <v>21</v>
      </c>
      <c r="H583" s="3">
        <v>15</v>
      </c>
      <c r="I583" s="3">
        <v>88348.56</v>
      </c>
      <c r="J583" s="3" t="s">
        <v>1743</v>
      </c>
      <c r="K583" s="9">
        <f t="shared" si="18"/>
        <v>7362.38</v>
      </c>
      <c r="L583" s="8">
        <v>7362.38</v>
      </c>
      <c r="M583" s="8">
        <f t="shared" si="19"/>
        <v>5362.38</v>
      </c>
    </row>
    <row r="584" spans="1:13" x14ac:dyDescent="0.25">
      <c r="A584" s="3">
        <v>1583</v>
      </c>
      <c r="B584" s="3">
        <v>45109</v>
      </c>
      <c r="C584" s="3" t="s">
        <v>439</v>
      </c>
      <c r="D584" s="3" t="s">
        <v>686</v>
      </c>
      <c r="E584" s="3" t="s">
        <v>24</v>
      </c>
      <c r="F584" s="3" t="s">
        <v>122</v>
      </c>
      <c r="G584" s="3" t="s">
        <v>16</v>
      </c>
      <c r="H584" s="3">
        <v>5</v>
      </c>
      <c r="I584" s="3">
        <v>88927.7</v>
      </c>
      <c r="J584" s="3" t="s">
        <v>3112</v>
      </c>
      <c r="K584" s="9">
        <f t="shared" si="18"/>
        <v>7410.6416666666664</v>
      </c>
      <c r="L584" s="8">
        <v>7410.6416666666664</v>
      </c>
      <c r="M584" s="8">
        <f t="shared" si="19"/>
        <v>5410.6416666666664</v>
      </c>
    </row>
    <row r="585" spans="1:13" x14ac:dyDescent="0.25">
      <c r="A585" s="3">
        <v>1584</v>
      </c>
      <c r="B585" s="3">
        <v>45098</v>
      </c>
      <c r="C585" s="3" t="s">
        <v>123</v>
      </c>
      <c r="D585" s="3" t="s">
        <v>687</v>
      </c>
      <c r="E585" s="3" t="s">
        <v>14</v>
      </c>
      <c r="F585" s="3" t="s">
        <v>25</v>
      </c>
      <c r="G585" s="3" t="s">
        <v>26</v>
      </c>
      <c r="H585" s="3">
        <v>12</v>
      </c>
      <c r="I585" s="3">
        <v>49198.17</v>
      </c>
      <c r="J585" s="3" t="s">
        <v>3144</v>
      </c>
      <c r="K585" s="9">
        <f t="shared" si="18"/>
        <v>4099.8474999999999</v>
      </c>
      <c r="L585" s="8">
        <v>4099.8474999999999</v>
      </c>
      <c r="M585" s="8">
        <f t="shared" si="19"/>
        <v>4099.8474999999999</v>
      </c>
    </row>
    <row r="586" spans="1:13" x14ac:dyDescent="0.25">
      <c r="A586" s="3">
        <v>1585</v>
      </c>
      <c r="B586" s="3">
        <v>45133</v>
      </c>
      <c r="C586" s="3" t="s">
        <v>688</v>
      </c>
      <c r="D586" s="3" t="s">
        <v>292</v>
      </c>
      <c r="E586" s="3" t="s">
        <v>14</v>
      </c>
      <c r="F586" s="3" t="s">
        <v>135</v>
      </c>
      <c r="G586" s="3" t="s">
        <v>21</v>
      </c>
      <c r="H586" s="3">
        <v>12</v>
      </c>
      <c r="I586" s="3">
        <v>77318.77</v>
      </c>
      <c r="J586" s="3" t="s">
        <v>4573</v>
      </c>
      <c r="K586" s="9">
        <f t="shared" si="18"/>
        <v>6443.230833333334</v>
      </c>
      <c r="L586" s="8">
        <v>6443.230833333334</v>
      </c>
      <c r="M586" s="8">
        <f t="shared" si="19"/>
        <v>4443.230833333334</v>
      </c>
    </row>
    <row r="587" spans="1:13" x14ac:dyDescent="0.25">
      <c r="A587" s="3">
        <v>1586</v>
      </c>
      <c r="B587" s="3">
        <v>45104</v>
      </c>
      <c r="C587" s="3" t="s">
        <v>194</v>
      </c>
      <c r="D587" s="3" t="s">
        <v>146</v>
      </c>
      <c r="E587" s="3" t="s">
        <v>14</v>
      </c>
      <c r="F587" s="3" t="s">
        <v>246</v>
      </c>
      <c r="G587" s="3" t="s">
        <v>35</v>
      </c>
      <c r="H587" s="3">
        <v>6</v>
      </c>
      <c r="I587" s="3">
        <v>46426.93</v>
      </c>
      <c r="J587" s="3" t="s">
        <v>2099</v>
      </c>
      <c r="K587" s="9">
        <f t="shared" si="18"/>
        <v>3868.9108333333334</v>
      </c>
      <c r="L587" s="8">
        <v>3868.9108333333334</v>
      </c>
      <c r="M587" s="8">
        <f t="shared" si="19"/>
        <v>3868.9108333333334</v>
      </c>
    </row>
    <row r="588" spans="1:13" x14ac:dyDescent="0.25">
      <c r="A588" s="3">
        <v>1587</v>
      </c>
      <c r="B588" s="3">
        <v>45117</v>
      </c>
      <c r="C588" s="3" t="s">
        <v>152</v>
      </c>
      <c r="D588" s="3" t="s">
        <v>689</v>
      </c>
      <c r="E588" s="3" t="s">
        <v>24</v>
      </c>
      <c r="F588" s="3" t="s">
        <v>453</v>
      </c>
      <c r="G588" s="3" t="s">
        <v>26</v>
      </c>
      <c r="H588" s="3">
        <v>16</v>
      </c>
      <c r="I588" s="3">
        <v>47085.46</v>
      </c>
      <c r="J588" s="3" t="s">
        <v>2977</v>
      </c>
      <c r="K588" s="9">
        <f t="shared" si="18"/>
        <v>3923.7883333333334</v>
      </c>
      <c r="L588" s="8">
        <v>3923.7883333333334</v>
      </c>
      <c r="M588" s="8">
        <f t="shared" si="19"/>
        <v>3923.7883333333334</v>
      </c>
    </row>
    <row r="589" spans="1:13" x14ac:dyDescent="0.25">
      <c r="A589" s="3">
        <v>1588</v>
      </c>
      <c r="B589" s="3">
        <v>45119</v>
      </c>
      <c r="C589" s="3" t="s">
        <v>194</v>
      </c>
      <c r="D589" s="3" t="s">
        <v>690</v>
      </c>
      <c r="E589" s="3" t="s">
        <v>24</v>
      </c>
      <c r="F589" s="3" t="s">
        <v>173</v>
      </c>
      <c r="G589" s="3" t="s">
        <v>26</v>
      </c>
      <c r="H589" s="3">
        <v>2</v>
      </c>
      <c r="I589" s="3">
        <v>79808.66</v>
      </c>
      <c r="J589" s="3" t="s">
        <v>4589</v>
      </c>
      <c r="K589" s="9">
        <f t="shared" si="18"/>
        <v>6650.7216666666673</v>
      </c>
      <c r="L589" s="8">
        <v>6650.7216666666673</v>
      </c>
      <c r="M589" s="8">
        <f t="shared" si="19"/>
        <v>4650.7216666666673</v>
      </c>
    </row>
    <row r="590" spans="1:13" x14ac:dyDescent="0.25">
      <c r="A590" s="3">
        <v>1589</v>
      </c>
      <c r="B590" s="3">
        <v>45106</v>
      </c>
      <c r="C590" s="3" t="s">
        <v>691</v>
      </c>
      <c r="D590" s="3" t="s">
        <v>692</v>
      </c>
      <c r="E590" s="3" t="s">
        <v>14</v>
      </c>
      <c r="F590" s="3" t="s">
        <v>173</v>
      </c>
      <c r="G590" s="3" t="s">
        <v>26</v>
      </c>
      <c r="H590" s="3">
        <v>10</v>
      </c>
      <c r="I590" s="3">
        <v>41208.83</v>
      </c>
      <c r="J590" s="3" t="s">
        <v>2357</v>
      </c>
      <c r="K590" s="9">
        <f t="shared" si="18"/>
        <v>3434.0691666666667</v>
      </c>
      <c r="L590" s="8">
        <v>3434.0691666666667</v>
      </c>
      <c r="M590" s="8">
        <f t="shared" si="19"/>
        <v>3434.0691666666667</v>
      </c>
    </row>
    <row r="591" spans="1:13" x14ac:dyDescent="0.25">
      <c r="A591" s="3">
        <v>1590</v>
      </c>
      <c r="B591" s="3">
        <v>45099</v>
      </c>
      <c r="C591" s="3" t="s">
        <v>158</v>
      </c>
      <c r="D591" s="3" t="s">
        <v>693</v>
      </c>
      <c r="E591" s="3" t="s">
        <v>14</v>
      </c>
      <c r="F591" s="3" t="s">
        <v>31</v>
      </c>
      <c r="G591" s="3" t="s">
        <v>26</v>
      </c>
      <c r="H591" s="3">
        <v>16</v>
      </c>
      <c r="I591" s="3">
        <v>32612.42</v>
      </c>
      <c r="J591" s="3" t="s">
        <v>4599</v>
      </c>
      <c r="K591" s="9">
        <f t="shared" si="18"/>
        <v>2717.7016666666664</v>
      </c>
      <c r="L591" s="8">
        <v>2717.7016666666664</v>
      </c>
      <c r="M591" s="8">
        <f t="shared" si="19"/>
        <v>1717.7016666666664</v>
      </c>
    </row>
    <row r="592" spans="1:13" x14ac:dyDescent="0.25">
      <c r="A592" s="3">
        <v>1591</v>
      </c>
      <c r="B592" s="3">
        <v>45081</v>
      </c>
      <c r="C592" s="3" t="s">
        <v>427</v>
      </c>
      <c r="D592" s="3" t="s">
        <v>337</v>
      </c>
      <c r="E592" s="3" t="s">
        <v>30</v>
      </c>
      <c r="F592" s="3" t="s">
        <v>38</v>
      </c>
      <c r="G592" s="3" t="s">
        <v>21</v>
      </c>
      <c r="H592" s="3">
        <v>20</v>
      </c>
      <c r="I592" s="3">
        <v>32624.34</v>
      </c>
      <c r="J592" s="3" t="s">
        <v>2069</v>
      </c>
      <c r="K592" s="9">
        <f t="shared" si="18"/>
        <v>2718.6950000000002</v>
      </c>
      <c r="L592" s="8">
        <v>2718.6950000000002</v>
      </c>
      <c r="M592" s="8">
        <f t="shared" si="19"/>
        <v>1718.6950000000002</v>
      </c>
    </row>
    <row r="593" spans="1:13" x14ac:dyDescent="0.25">
      <c r="A593" s="3">
        <v>1592</v>
      </c>
      <c r="B593" s="3">
        <v>45105</v>
      </c>
      <c r="C593" s="3" t="s">
        <v>56</v>
      </c>
      <c r="D593" s="3" t="s">
        <v>431</v>
      </c>
      <c r="E593" s="3" t="s">
        <v>24</v>
      </c>
      <c r="F593" s="3" t="s">
        <v>122</v>
      </c>
      <c r="G593" s="3" t="s">
        <v>21</v>
      </c>
      <c r="H593" s="3">
        <v>9</v>
      </c>
      <c r="I593" s="3">
        <v>76570.070000000007</v>
      </c>
      <c r="J593" s="3" t="s">
        <v>4610</v>
      </c>
      <c r="K593" s="9">
        <f t="shared" si="18"/>
        <v>6380.8391666666676</v>
      </c>
      <c r="L593" s="8">
        <v>6380.8391666666676</v>
      </c>
      <c r="M593" s="8">
        <f t="shared" si="19"/>
        <v>4380.8391666666676</v>
      </c>
    </row>
    <row r="594" spans="1:13" x14ac:dyDescent="0.25">
      <c r="A594" s="3">
        <v>1593</v>
      </c>
      <c r="B594" s="3">
        <v>45136</v>
      </c>
      <c r="C594" s="3" t="s">
        <v>348</v>
      </c>
      <c r="D594" s="3" t="s">
        <v>244</v>
      </c>
      <c r="E594" s="3" t="s">
        <v>24</v>
      </c>
      <c r="F594" s="3" t="s">
        <v>237</v>
      </c>
      <c r="G594" s="3" t="s">
        <v>26</v>
      </c>
      <c r="H594" s="3">
        <v>17</v>
      </c>
      <c r="I594" s="3">
        <v>94356.54</v>
      </c>
      <c r="J594" s="3" t="s">
        <v>3954</v>
      </c>
      <c r="K594" s="9">
        <f t="shared" si="18"/>
        <v>7863.0449999999992</v>
      </c>
      <c r="L594" s="8">
        <v>7863.0449999999992</v>
      </c>
      <c r="M594" s="8">
        <f t="shared" si="19"/>
        <v>5863.0449999999992</v>
      </c>
    </row>
    <row r="595" spans="1:13" x14ac:dyDescent="0.25">
      <c r="A595" s="3">
        <v>1594</v>
      </c>
      <c r="B595" s="3">
        <v>45093</v>
      </c>
      <c r="C595" s="3" t="s">
        <v>28</v>
      </c>
      <c r="D595" s="3" t="s">
        <v>183</v>
      </c>
      <c r="E595" s="3" t="s">
        <v>24</v>
      </c>
      <c r="F595" s="3" t="s">
        <v>84</v>
      </c>
      <c r="G595" s="3" t="s">
        <v>21</v>
      </c>
      <c r="H595" s="3">
        <v>18</v>
      </c>
      <c r="I595" s="3">
        <v>59290.82</v>
      </c>
      <c r="J595" s="3" t="s">
        <v>2542</v>
      </c>
      <c r="K595" s="9">
        <f t="shared" si="18"/>
        <v>4940.9016666666666</v>
      </c>
      <c r="L595" s="8">
        <v>4940.9016666666666</v>
      </c>
      <c r="M595" s="8">
        <f t="shared" si="19"/>
        <v>4940.9016666666666</v>
      </c>
    </row>
    <row r="596" spans="1:13" x14ac:dyDescent="0.25">
      <c r="A596" s="3">
        <v>1595</v>
      </c>
      <c r="B596" s="3">
        <v>45124</v>
      </c>
      <c r="C596" s="3" t="s">
        <v>213</v>
      </c>
      <c r="D596" s="3" t="s">
        <v>694</v>
      </c>
      <c r="E596" s="3" t="s">
        <v>14</v>
      </c>
      <c r="F596" s="3" t="s">
        <v>214</v>
      </c>
      <c r="G596" s="3" t="s">
        <v>21</v>
      </c>
      <c r="H596" s="3">
        <v>20</v>
      </c>
      <c r="I596" s="3">
        <v>55695.54</v>
      </c>
      <c r="J596" s="3" t="s">
        <v>4624</v>
      </c>
      <c r="K596" s="9">
        <f t="shared" si="18"/>
        <v>4641.2950000000001</v>
      </c>
      <c r="L596" s="8">
        <v>4641.2950000000001</v>
      </c>
      <c r="M596" s="8">
        <f t="shared" si="19"/>
        <v>4641.2950000000001</v>
      </c>
    </row>
    <row r="597" spans="1:13" x14ac:dyDescent="0.25">
      <c r="A597" s="3">
        <v>1596</v>
      </c>
      <c r="B597" s="3">
        <v>45078</v>
      </c>
      <c r="C597" s="3" t="s">
        <v>165</v>
      </c>
      <c r="D597" s="3" t="s">
        <v>695</v>
      </c>
      <c r="E597" s="3" t="s">
        <v>24</v>
      </c>
      <c r="F597" s="3" t="s">
        <v>170</v>
      </c>
      <c r="G597" s="3" t="s">
        <v>35</v>
      </c>
      <c r="H597" s="3">
        <v>15</v>
      </c>
      <c r="I597" s="3">
        <v>42296.33</v>
      </c>
      <c r="J597" s="3" t="s">
        <v>3615</v>
      </c>
      <c r="K597" s="9">
        <f t="shared" si="18"/>
        <v>3524.6941666666667</v>
      </c>
      <c r="L597" s="8">
        <v>3524.6941666666667</v>
      </c>
      <c r="M597" s="8">
        <f t="shared" si="19"/>
        <v>3524.6941666666667</v>
      </c>
    </row>
    <row r="598" spans="1:13" x14ac:dyDescent="0.25">
      <c r="A598" s="3">
        <v>1597</v>
      </c>
      <c r="B598" s="3">
        <v>45126</v>
      </c>
      <c r="C598" s="3" t="s">
        <v>82</v>
      </c>
      <c r="D598" s="3" t="s">
        <v>398</v>
      </c>
      <c r="E598" s="3" t="s">
        <v>14</v>
      </c>
      <c r="F598" s="3" t="s">
        <v>31</v>
      </c>
      <c r="G598" s="3" t="s">
        <v>35</v>
      </c>
      <c r="H598" s="3">
        <v>2</v>
      </c>
      <c r="I598" s="3">
        <v>75724.33</v>
      </c>
      <c r="J598" s="3" t="s">
        <v>4635</v>
      </c>
      <c r="K598" s="9">
        <f t="shared" si="18"/>
        <v>6310.3608333333332</v>
      </c>
      <c r="L598" s="8">
        <v>6310.3608333333332</v>
      </c>
      <c r="M598" s="8">
        <f t="shared" si="19"/>
        <v>4310.3608333333332</v>
      </c>
    </row>
    <row r="599" spans="1:13" x14ac:dyDescent="0.25">
      <c r="A599" s="3">
        <v>1598</v>
      </c>
      <c r="B599" s="3">
        <v>45077</v>
      </c>
      <c r="C599" s="3" t="s">
        <v>240</v>
      </c>
      <c r="D599" s="3" t="s">
        <v>87</v>
      </c>
      <c r="E599" s="3" t="s">
        <v>30</v>
      </c>
      <c r="F599" s="3" t="s">
        <v>75</v>
      </c>
      <c r="G599" s="3" t="s">
        <v>35</v>
      </c>
      <c r="H599" s="3">
        <v>11</v>
      </c>
      <c r="I599" s="3">
        <v>93689.37</v>
      </c>
      <c r="J599" s="3" t="s">
        <v>4641</v>
      </c>
      <c r="K599" s="9">
        <f t="shared" si="18"/>
        <v>7807.4474999999993</v>
      </c>
      <c r="L599" s="8">
        <v>7807.4474999999993</v>
      </c>
      <c r="M599" s="8">
        <f t="shared" si="19"/>
        <v>5807.4474999999993</v>
      </c>
    </row>
    <row r="600" spans="1:13" x14ac:dyDescent="0.25">
      <c r="A600" s="3">
        <v>1599</v>
      </c>
      <c r="B600" s="3">
        <v>45061</v>
      </c>
      <c r="C600" s="3" t="s">
        <v>90</v>
      </c>
      <c r="D600" s="3" t="s">
        <v>419</v>
      </c>
      <c r="E600" s="3" t="s">
        <v>24</v>
      </c>
      <c r="F600" s="3" t="s">
        <v>64</v>
      </c>
      <c r="G600" s="3" t="s">
        <v>35</v>
      </c>
      <c r="H600" s="3">
        <v>8</v>
      </c>
      <c r="I600" s="3">
        <v>88136.37</v>
      </c>
      <c r="J600" s="3" t="s">
        <v>2017</v>
      </c>
      <c r="K600" s="9">
        <f t="shared" si="18"/>
        <v>7344.6974999999993</v>
      </c>
      <c r="L600" s="8">
        <v>7344.6974999999993</v>
      </c>
      <c r="M600" s="8">
        <f t="shared" si="19"/>
        <v>5344.6974999999993</v>
      </c>
    </row>
    <row r="601" spans="1:13" x14ac:dyDescent="0.25">
      <c r="A601" s="3">
        <v>1600</v>
      </c>
      <c r="B601" s="3">
        <v>45058</v>
      </c>
      <c r="C601" s="3" t="s">
        <v>174</v>
      </c>
      <c r="D601" s="3" t="s">
        <v>451</v>
      </c>
      <c r="E601" s="3" t="s">
        <v>14</v>
      </c>
      <c r="F601" s="3" t="s">
        <v>78</v>
      </c>
      <c r="G601" s="3" t="s">
        <v>26</v>
      </c>
      <c r="H601" s="3">
        <v>8</v>
      </c>
      <c r="I601" s="3">
        <v>95157.61</v>
      </c>
      <c r="J601" s="3" t="s">
        <v>4651</v>
      </c>
      <c r="K601" s="9">
        <f t="shared" si="18"/>
        <v>7929.8008333333337</v>
      </c>
      <c r="L601" s="8">
        <v>7929.8008333333337</v>
      </c>
      <c r="M601" s="8">
        <f t="shared" si="19"/>
        <v>5929.8008333333337</v>
      </c>
    </row>
    <row r="602" spans="1:13" x14ac:dyDescent="0.25">
      <c r="A602" s="3">
        <v>1601</v>
      </c>
      <c r="B602" s="3">
        <v>45105</v>
      </c>
      <c r="C602" s="3" t="s">
        <v>227</v>
      </c>
      <c r="D602" s="3" t="s">
        <v>159</v>
      </c>
      <c r="E602" s="3" t="s">
        <v>14</v>
      </c>
      <c r="F602" s="3" t="s">
        <v>264</v>
      </c>
      <c r="G602" s="3" t="s">
        <v>16</v>
      </c>
      <c r="H602" s="3">
        <v>12</v>
      </c>
      <c r="I602" s="3">
        <v>80918.97</v>
      </c>
      <c r="J602" s="3" t="s">
        <v>3859</v>
      </c>
      <c r="K602" s="9">
        <f t="shared" si="18"/>
        <v>6743.2475000000004</v>
      </c>
      <c r="L602" s="8">
        <v>6743.2475000000004</v>
      </c>
      <c r="M602" s="8">
        <f t="shared" si="19"/>
        <v>4743.2475000000004</v>
      </c>
    </row>
    <row r="603" spans="1:13" x14ac:dyDescent="0.25">
      <c r="A603" s="3">
        <v>1602</v>
      </c>
      <c r="B603" s="3">
        <v>45055</v>
      </c>
      <c r="C603" s="3" t="s">
        <v>396</v>
      </c>
      <c r="D603" s="3" t="s">
        <v>286</v>
      </c>
      <c r="E603" s="3" t="s">
        <v>30</v>
      </c>
      <c r="F603" s="3" t="s">
        <v>49</v>
      </c>
      <c r="G603" s="3" t="s">
        <v>35</v>
      </c>
      <c r="H603" s="3">
        <v>15</v>
      </c>
      <c r="I603" s="3">
        <v>55637.440000000002</v>
      </c>
      <c r="J603" s="3" t="s">
        <v>2879</v>
      </c>
      <c r="K603" s="9">
        <f t="shared" si="18"/>
        <v>4636.4533333333338</v>
      </c>
      <c r="L603" s="8">
        <v>4636.4533333333338</v>
      </c>
      <c r="M603" s="8">
        <f t="shared" si="19"/>
        <v>4636.4533333333338</v>
      </c>
    </row>
    <row r="604" spans="1:13" x14ac:dyDescent="0.25">
      <c r="A604" s="3">
        <v>1603</v>
      </c>
      <c r="B604" s="3">
        <v>45080</v>
      </c>
      <c r="C604" s="3" t="s">
        <v>396</v>
      </c>
      <c r="D604" s="3" t="s">
        <v>191</v>
      </c>
      <c r="E604" s="3" t="s">
        <v>14</v>
      </c>
      <c r="F604" s="3" t="s">
        <v>167</v>
      </c>
      <c r="G604" s="3" t="s">
        <v>35</v>
      </c>
      <c r="H604" s="3">
        <v>7</v>
      </c>
      <c r="I604" s="3">
        <v>71666.039999999994</v>
      </c>
      <c r="J604" s="3" t="s">
        <v>4663</v>
      </c>
      <c r="K604" s="9">
        <f t="shared" si="18"/>
        <v>5972.1699999999992</v>
      </c>
      <c r="L604" s="8">
        <v>5972.1699999999992</v>
      </c>
      <c r="M604" s="8">
        <f t="shared" si="19"/>
        <v>3972.1699999999992</v>
      </c>
    </row>
    <row r="605" spans="1:13" x14ac:dyDescent="0.25">
      <c r="A605" s="3">
        <v>1604</v>
      </c>
      <c r="B605" s="3">
        <v>45066</v>
      </c>
      <c r="C605" s="3" t="s">
        <v>223</v>
      </c>
      <c r="D605" s="3" t="s">
        <v>696</v>
      </c>
      <c r="E605" s="3" t="s">
        <v>14</v>
      </c>
      <c r="F605" s="3" t="s">
        <v>25</v>
      </c>
      <c r="G605" s="3" t="s">
        <v>35</v>
      </c>
      <c r="H605" s="3">
        <v>9</v>
      </c>
      <c r="I605" s="3">
        <v>55369.99</v>
      </c>
      <c r="J605" s="3" t="s">
        <v>4668</v>
      </c>
      <c r="K605" s="9">
        <f t="shared" si="18"/>
        <v>4614.1658333333335</v>
      </c>
      <c r="L605" s="8">
        <v>4614.1658333333335</v>
      </c>
      <c r="M605" s="8">
        <f t="shared" si="19"/>
        <v>4614.1658333333335</v>
      </c>
    </row>
    <row r="606" spans="1:13" x14ac:dyDescent="0.25">
      <c r="A606" s="3">
        <v>1605</v>
      </c>
      <c r="B606" s="3">
        <v>45143</v>
      </c>
      <c r="C606" s="3" t="s">
        <v>152</v>
      </c>
      <c r="D606" s="3" t="s">
        <v>697</v>
      </c>
      <c r="E606" s="3" t="s">
        <v>14</v>
      </c>
      <c r="F606" s="3" t="s">
        <v>25</v>
      </c>
      <c r="G606" s="3" t="s">
        <v>35</v>
      </c>
      <c r="H606" s="3">
        <v>2</v>
      </c>
      <c r="I606" s="3">
        <v>78605.62</v>
      </c>
      <c r="J606" s="3" t="s">
        <v>2515</v>
      </c>
      <c r="K606" s="9">
        <f t="shared" si="18"/>
        <v>6550.4683333333332</v>
      </c>
      <c r="L606" s="8">
        <v>6550.4683333333332</v>
      </c>
      <c r="M606" s="8">
        <f t="shared" si="19"/>
        <v>4550.4683333333332</v>
      </c>
    </row>
    <row r="607" spans="1:13" x14ac:dyDescent="0.25">
      <c r="A607" s="3">
        <v>1606</v>
      </c>
      <c r="B607" s="3">
        <v>45094</v>
      </c>
      <c r="C607" s="3" t="s">
        <v>698</v>
      </c>
      <c r="D607" s="3" t="s">
        <v>434</v>
      </c>
      <c r="E607" s="3" t="s">
        <v>30</v>
      </c>
      <c r="F607" s="3" t="s">
        <v>122</v>
      </c>
      <c r="G607" s="3" t="s">
        <v>21</v>
      </c>
      <c r="H607" s="3">
        <v>0</v>
      </c>
      <c r="I607" s="3">
        <v>59990.67</v>
      </c>
      <c r="J607" s="3" t="s">
        <v>2618</v>
      </c>
      <c r="K607" s="9">
        <f t="shared" si="18"/>
        <v>4999.2224999999999</v>
      </c>
      <c r="L607" s="8">
        <v>4999.2224999999999</v>
      </c>
      <c r="M607" s="8">
        <f t="shared" si="19"/>
        <v>4999.2224999999999</v>
      </c>
    </row>
    <row r="608" spans="1:13" x14ac:dyDescent="0.25">
      <c r="A608" s="3">
        <v>1607</v>
      </c>
      <c r="B608" s="3">
        <v>45081</v>
      </c>
      <c r="C608" s="3" t="s">
        <v>443</v>
      </c>
      <c r="D608" s="3" t="s">
        <v>339</v>
      </c>
      <c r="E608" s="3" t="s">
        <v>14</v>
      </c>
      <c r="F608" s="3" t="s">
        <v>203</v>
      </c>
      <c r="G608" s="3" t="s">
        <v>26</v>
      </c>
      <c r="H608" s="3">
        <v>1</v>
      </c>
      <c r="I608" s="3">
        <v>93917.82</v>
      </c>
      <c r="J608" s="3" t="s">
        <v>4373</v>
      </c>
      <c r="K608" s="9">
        <f t="shared" si="18"/>
        <v>7826.4850000000006</v>
      </c>
      <c r="L608" s="8">
        <v>7826.4850000000006</v>
      </c>
      <c r="M608" s="8">
        <f t="shared" si="19"/>
        <v>5826.4850000000006</v>
      </c>
    </row>
    <row r="609" spans="1:13" x14ac:dyDescent="0.25">
      <c r="A609" s="3">
        <v>1608</v>
      </c>
      <c r="B609" s="3">
        <v>45107</v>
      </c>
      <c r="C609" s="3" t="s">
        <v>699</v>
      </c>
      <c r="D609" s="3" t="s">
        <v>700</v>
      </c>
      <c r="E609" s="3" t="s">
        <v>14</v>
      </c>
      <c r="F609" s="3" t="s">
        <v>170</v>
      </c>
      <c r="G609" s="3" t="s">
        <v>21</v>
      </c>
      <c r="H609" s="3">
        <v>6</v>
      </c>
      <c r="I609" s="3">
        <v>90970.67</v>
      </c>
      <c r="J609" s="3" t="s">
        <v>4686</v>
      </c>
      <c r="K609" s="9">
        <f t="shared" si="18"/>
        <v>7580.8891666666668</v>
      </c>
      <c r="L609" s="8">
        <v>7580.8891666666668</v>
      </c>
      <c r="M609" s="8">
        <f t="shared" si="19"/>
        <v>5580.8891666666668</v>
      </c>
    </row>
    <row r="610" spans="1:13" x14ac:dyDescent="0.25">
      <c r="A610" s="3">
        <v>1609</v>
      </c>
      <c r="B610" s="3">
        <v>45116</v>
      </c>
      <c r="C610" s="3" t="s">
        <v>87</v>
      </c>
      <c r="D610" s="3" t="s">
        <v>701</v>
      </c>
      <c r="E610" s="3" t="s">
        <v>30</v>
      </c>
      <c r="F610" s="3" t="s">
        <v>246</v>
      </c>
      <c r="G610" s="3" t="s">
        <v>26</v>
      </c>
      <c r="H610" s="3">
        <v>2</v>
      </c>
      <c r="I610" s="3">
        <v>93179.65</v>
      </c>
      <c r="J610" s="3" t="s">
        <v>3549</v>
      </c>
      <c r="K610" s="9">
        <f t="shared" si="18"/>
        <v>7764.9708333333328</v>
      </c>
      <c r="L610" s="8">
        <v>7764.9708333333328</v>
      </c>
      <c r="M610" s="8">
        <f t="shared" si="19"/>
        <v>5764.9708333333328</v>
      </c>
    </row>
    <row r="611" spans="1:13" x14ac:dyDescent="0.25">
      <c r="A611" s="3">
        <v>1610</v>
      </c>
      <c r="B611" s="3">
        <v>45092</v>
      </c>
      <c r="C611" s="3" t="s">
        <v>238</v>
      </c>
      <c r="D611" s="3" t="s">
        <v>87</v>
      </c>
      <c r="E611" s="3" t="s">
        <v>14</v>
      </c>
      <c r="F611" s="3" t="s">
        <v>84</v>
      </c>
      <c r="G611" s="3" t="s">
        <v>16</v>
      </c>
      <c r="H611" s="3">
        <v>12</v>
      </c>
      <c r="I611" s="3">
        <v>57019.45</v>
      </c>
      <c r="J611" s="3" t="s">
        <v>4694</v>
      </c>
      <c r="K611" s="9">
        <f t="shared" si="18"/>
        <v>4751.6208333333334</v>
      </c>
      <c r="L611" s="8">
        <v>4751.6208333333334</v>
      </c>
      <c r="M611" s="8">
        <f t="shared" si="19"/>
        <v>4751.6208333333334</v>
      </c>
    </row>
    <row r="612" spans="1:13" x14ac:dyDescent="0.25">
      <c r="A612" s="3">
        <v>1611</v>
      </c>
      <c r="B612" s="3">
        <v>45115</v>
      </c>
      <c r="C612" s="3" t="s">
        <v>381</v>
      </c>
      <c r="D612" s="3" t="s">
        <v>702</v>
      </c>
      <c r="E612" s="3" t="s">
        <v>30</v>
      </c>
      <c r="F612" s="3" t="s">
        <v>55</v>
      </c>
      <c r="G612" s="3" t="s">
        <v>16</v>
      </c>
      <c r="H612" s="3">
        <v>11</v>
      </c>
      <c r="I612" s="3">
        <v>89469.01</v>
      </c>
      <c r="J612" s="3" t="s">
        <v>2443</v>
      </c>
      <c r="K612" s="9">
        <f t="shared" si="18"/>
        <v>7455.7508333333326</v>
      </c>
      <c r="L612" s="8">
        <v>7455.7508333333326</v>
      </c>
      <c r="M612" s="8">
        <f t="shared" si="19"/>
        <v>5455.7508333333326</v>
      </c>
    </row>
    <row r="613" spans="1:13" x14ac:dyDescent="0.25">
      <c r="A613" s="3">
        <v>1612</v>
      </c>
      <c r="B613" s="3">
        <v>45076</v>
      </c>
      <c r="C613" s="3" t="s">
        <v>310</v>
      </c>
      <c r="D613" s="3" t="s">
        <v>703</v>
      </c>
      <c r="E613" s="3" t="s">
        <v>14</v>
      </c>
      <c r="F613" s="3" t="s">
        <v>64</v>
      </c>
      <c r="G613" s="3" t="s">
        <v>35</v>
      </c>
      <c r="H613" s="3">
        <v>7</v>
      </c>
      <c r="I613" s="3">
        <v>44665.91</v>
      </c>
      <c r="J613" s="3" t="s">
        <v>4705</v>
      </c>
      <c r="K613" s="9">
        <f t="shared" si="18"/>
        <v>3722.1591666666668</v>
      </c>
      <c r="L613" s="8">
        <v>3722.1591666666668</v>
      </c>
      <c r="M613" s="8">
        <f t="shared" si="19"/>
        <v>3722.1591666666668</v>
      </c>
    </row>
    <row r="614" spans="1:13" x14ac:dyDescent="0.25">
      <c r="A614" s="3">
        <v>1613</v>
      </c>
      <c r="B614" s="3">
        <v>45129</v>
      </c>
      <c r="C614" s="3" t="s">
        <v>216</v>
      </c>
      <c r="D614" s="3" t="s">
        <v>183</v>
      </c>
      <c r="E614" s="3" t="s">
        <v>30</v>
      </c>
      <c r="F614" s="3" t="s">
        <v>135</v>
      </c>
      <c r="G614" s="3" t="s">
        <v>16</v>
      </c>
      <c r="H614" s="3">
        <v>5</v>
      </c>
      <c r="I614" s="3">
        <v>47756.21</v>
      </c>
      <c r="J614" s="3" t="s">
        <v>4710</v>
      </c>
      <c r="K614" s="9">
        <f t="shared" si="18"/>
        <v>3979.6841666666664</v>
      </c>
      <c r="L614" s="8">
        <v>3979.6841666666664</v>
      </c>
      <c r="M614" s="8">
        <f t="shared" si="19"/>
        <v>3979.6841666666664</v>
      </c>
    </row>
    <row r="615" spans="1:13" x14ac:dyDescent="0.25">
      <c r="A615" s="3">
        <v>1614</v>
      </c>
      <c r="B615" s="3">
        <v>45110</v>
      </c>
      <c r="C615" s="3" t="s">
        <v>514</v>
      </c>
      <c r="D615" s="3" t="s">
        <v>704</v>
      </c>
      <c r="E615" s="3" t="s">
        <v>30</v>
      </c>
      <c r="F615" s="3" t="s">
        <v>298</v>
      </c>
      <c r="G615" s="3" t="s">
        <v>26</v>
      </c>
      <c r="H615" s="3">
        <v>9</v>
      </c>
      <c r="I615" s="3">
        <v>48737.41</v>
      </c>
      <c r="J615" s="3" t="s">
        <v>1704</v>
      </c>
      <c r="K615" s="9">
        <f t="shared" si="18"/>
        <v>4061.4508333333338</v>
      </c>
      <c r="L615" s="8">
        <v>4061.4508333333338</v>
      </c>
      <c r="M615" s="8">
        <f t="shared" si="19"/>
        <v>4061.4508333333338</v>
      </c>
    </row>
    <row r="616" spans="1:13" x14ac:dyDescent="0.25">
      <c r="A616" s="3">
        <v>1615</v>
      </c>
      <c r="B616" s="3">
        <v>45142</v>
      </c>
      <c r="C616" s="3" t="s">
        <v>270</v>
      </c>
      <c r="D616" s="3" t="s">
        <v>385</v>
      </c>
      <c r="E616" s="3" t="s">
        <v>14</v>
      </c>
      <c r="F616" s="3" t="s">
        <v>237</v>
      </c>
      <c r="G616" s="3" t="s">
        <v>16</v>
      </c>
      <c r="H616" s="3">
        <v>13</v>
      </c>
      <c r="I616" s="3">
        <v>67836.37</v>
      </c>
      <c r="J616" s="3" t="s">
        <v>1993</v>
      </c>
      <c r="K616" s="9">
        <f t="shared" si="18"/>
        <v>5653.0308333333332</v>
      </c>
      <c r="L616" s="8">
        <v>5653.0308333333332</v>
      </c>
      <c r="M616" s="8">
        <f t="shared" si="19"/>
        <v>3653.0308333333332</v>
      </c>
    </row>
    <row r="617" spans="1:13" x14ac:dyDescent="0.25">
      <c r="A617" s="3">
        <v>1616</v>
      </c>
      <c r="B617" s="3">
        <v>45069</v>
      </c>
      <c r="C617" s="3" t="s">
        <v>515</v>
      </c>
      <c r="D617" s="3" t="s">
        <v>705</v>
      </c>
      <c r="E617" s="3" t="s">
        <v>24</v>
      </c>
      <c r="F617" s="3" t="s">
        <v>135</v>
      </c>
      <c r="G617" s="3" t="s">
        <v>35</v>
      </c>
      <c r="H617" s="3">
        <v>3</v>
      </c>
      <c r="I617" s="3">
        <v>66422.66</v>
      </c>
      <c r="J617" s="3" t="s">
        <v>3748</v>
      </c>
      <c r="K617" s="9">
        <f t="shared" si="18"/>
        <v>5535.2216666666673</v>
      </c>
      <c r="L617" s="8">
        <v>5535.2216666666673</v>
      </c>
      <c r="M617" s="8">
        <f t="shared" si="19"/>
        <v>3535.2216666666673</v>
      </c>
    </row>
    <row r="618" spans="1:13" x14ac:dyDescent="0.25">
      <c r="A618" s="3">
        <v>1617</v>
      </c>
      <c r="B618" s="3">
        <v>45134</v>
      </c>
      <c r="C618" s="3" t="s">
        <v>706</v>
      </c>
      <c r="D618" s="3" t="s">
        <v>231</v>
      </c>
      <c r="E618" s="3" t="s">
        <v>24</v>
      </c>
      <c r="F618" s="3" t="s">
        <v>55</v>
      </c>
      <c r="G618" s="3" t="s">
        <v>21</v>
      </c>
      <c r="H618" s="3">
        <v>13</v>
      </c>
      <c r="I618" s="3">
        <v>65580.59</v>
      </c>
      <c r="J618" s="3" t="s">
        <v>4727</v>
      </c>
      <c r="K618" s="9">
        <f t="shared" si="18"/>
        <v>5465.0491666666667</v>
      </c>
      <c r="L618" s="8">
        <v>5465.0491666666667</v>
      </c>
      <c r="M618" s="8">
        <f t="shared" si="19"/>
        <v>3465.0491666666667</v>
      </c>
    </row>
    <row r="619" spans="1:13" x14ac:dyDescent="0.25">
      <c r="A619" s="3">
        <v>1618</v>
      </c>
      <c r="B619" s="3">
        <v>45088</v>
      </c>
      <c r="C619" s="3" t="s">
        <v>62</v>
      </c>
      <c r="D619" s="3" t="s">
        <v>319</v>
      </c>
      <c r="E619" s="3" t="s">
        <v>24</v>
      </c>
      <c r="F619" s="3" t="s">
        <v>110</v>
      </c>
      <c r="G619" s="3" t="s">
        <v>16</v>
      </c>
      <c r="H619" s="3">
        <v>5</v>
      </c>
      <c r="I619" s="3">
        <v>75972.53</v>
      </c>
      <c r="J619" s="3" t="s">
        <v>1811</v>
      </c>
      <c r="K619" s="9">
        <f t="shared" si="18"/>
        <v>6331.0441666666666</v>
      </c>
      <c r="L619" s="8">
        <v>6331.0441666666666</v>
      </c>
      <c r="M619" s="8">
        <f t="shared" si="19"/>
        <v>4331.0441666666666</v>
      </c>
    </row>
    <row r="620" spans="1:13" x14ac:dyDescent="0.25">
      <c r="A620" s="3">
        <v>1619</v>
      </c>
      <c r="B620" s="3">
        <v>45096</v>
      </c>
      <c r="C620" s="3" t="s">
        <v>41</v>
      </c>
      <c r="D620" s="3" t="s">
        <v>434</v>
      </c>
      <c r="E620" s="3" t="s">
        <v>24</v>
      </c>
      <c r="F620" s="3" t="s">
        <v>363</v>
      </c>
      <c r="G620" s="3" t="s">
        <v>21</v>
      </c>
      <c r="H620" s="3">
        <v>13</v>
      </c>
      <c r="I620" s="3">
        <v>65929.490000000005</v>
      </c>
      <c r="J620" s="3" t="s">
        <v>3801</v>
      </c>
      <c r="K620" s="9">
        <f t="shared" si="18"/>
        <v>5494.1241666666674</v>
      </c>
      <c r="L620" s="8">
        <v>5494.1241666666674</v>
      </c>
      <c r="M620" s="8">
        <f t="shared" si="19"/>
        <v>3494.1241666666674</v>
      </c>
    </row>
    <row r="621" spans="1:13" x14ac:dyDescent="0.25">
      <c r="A621" s="3">
        <v>1620</v>
      </c>
      <c r="B621" s="3">
        <v>45088</v>
      </c>
      <c r="C621" s="3" t="s">
        <v>348</v>
      </c>
      <c r="D621" s="3" t="s">
        <v>707</v>
      </c>
      <c r="E621" s="3" t="s">
        <v>24</v>
      </c>
      <c r="F621" s="3" t="s">
        <v>92</v>
      </c>
      <c r="G621" s="3" t="s">
        <v>16</v>
      </c>
      <c r="H621" s="3">
        <v>18</v>
      </c>
      <c r="I621" s="3">
        <v>69535.98</v>
      </c>
      <c r="J621" s="3" t="s">
        <v>4743</v>
      </c>
      <c r="K621" s="9">
        <f t="shared" si="18"/>
        <v>5794.665</v>
      </c>
      <c r="L621" s="8">
        <v>5794.665</v>
      </c>
      <c r="M621" s="8">
        <f t="shared" si="19"/>
        <v>3794.665</v>
      </c>
    </row>
    <row r="622" spans="1:13" x14ac:dyDescent="0.25">
      <c r="A622" s="3">
        <v>1621</v>
      </c>
      <c r="B622" s="3">
        <v>45111</v>
      </c>
      <c r="C622" s="3" t="s">
        <v>178</v>
      </c>
      <c r="D622" s="3" t="s">
        <v>708</v>
      </c>
      <c r="E622" s="3" t="s">
        <v>30</v>
      </c>
      <c r="F622" s="3" t="s">
        <v>147</v>
      </c>
      <c r="G622" s="3" t="s">
        <v>21</v>
      </c>
      <c r="H622" s="3">
        <v>17</v>
      </c>
      <c r="I622" s="3">
        <v>85455.28</v>
      </c>
      <c r="J622" s="3" t="s">
        <v>2564</v>
      </c>
      <c r="K622" s="9">
        <f t="shared" si="18"/>
        <v>7121.2733333333335</v>
      </c>
      <c r="L622" s="8">
        <v>7121.2733333333335</v>
      </c>
      <c r="M622" s="8">
        <f t="shared" si="19"/>
        <v>5121.2733333333335</v>
      </c>
    </row>
    <row r="623" spans="1:13" x14ac:dyDescent="0.25">
      <c r="A623" s="3">
        <v>1622</v>
      </c>
      <c r="B623" s="3">
        <v>45134</v>
      </c>
      <c r="C623" s="3" t="s">
        <v>709</v>
      </c>
      <c r="D623" s="3" t="s">
        <v>710</v>
      </c>
      <c r="E623" s="3" t="s">
        <v>14</v>
      </c>
      <c r="F623" s="3" t="s">
        <v>265</v>
      </c>
      <c r="G623" s="3" t="s">
        <v>21</v>
      </c>
      <c r="H623" s="3">
        <v>13</v>
      </c>
      <c r="I623" s="3">
        <v>40133.33</v>
      </c>
      <c r="J623" s="3" t="s">
        <v>2163</v>
      </c>
      <c r="K623" s="9">
        <f t="shared" si="18"/>
        <v>3344.4441666666667</v>
      </c>
      <c r="L623" s="8">
        <v>3344.4441666666667</v>
      </c>
      <c r="M623" s="8">
        <f t="shared" si="19"/>
        <v>3344.4441666666667</v>
      </c>
    </row>
    <row r="624" spans="1:13" x14ac:dyDescent="0.25">
      <c r="A624" s="3">
        <v>1623</v>
      </c>
      <c r="B624" s="3">
        <v>45101</v>
      </c>
      <c r="C624" s="3" t="s">
        <v>50</v>
      </c>
      <c r="D624" s="3" t="s">
        <v>294</v>
      </c>
      <c r="E624" s="3" t="s">
        <v>30</v>
      </c>
      <c r="F624" s="3" t="s">
        <v>135</v>
      </c>
      <c r="G624" s="3" t="s">
        <v>16</v>
      </c>
      <c r="H624" s="3">
        <v>13</v>
      </c>
      <c r="I624" s="3">
        <v>78760.039999999994</v>
      </c>
      <c r="J624" s="3" t="s">
        <v>4757</v>
      </c>
      <c r="K624" s="9">
        <f t="shared" si="18"/>
        <v>6563.3366666666661</v>
      </c>
      <c r="L624" s="8">
        <v>6563.3366666666661</v>
      </c>
      <c r="M624" s="8">
        <f t="shared" si="19"/>
        <v>4563.3366666666661</v>
      </c>
    </row>
    <row r="625" spans="1:13" x14ac:dyDescent="0.25">
      <c r="A625" s="3">
        <v>1624</v>
      </c>
      <c r="B625" s="3">
        <v>45121</v>
      </c>
      <c r="C625" s="3" t="s">
        <v>711</v>
      </c>
      <c r="D625" s="3" t="s">
        <v>253</v>
      </c>
      <c r="E625" s="3" t="s">
        <v>30</v>
      </c>
      <c r="F625" s="3" t="s">
        <v>58</v>
      </c>
      <c r="G625" s="3" t="s">
        <v>26</v>
      </c>
      <c r="H625" s="3">
        <v>18</v>
      </c>
      <c r="I625" s="3">
        <v>90630.56</v>
      </c>
      <c r="J625" s="3" t="s">
        <v>2110</v>
      </c>
      <c r="K625" s="9">
        <f t="shared" si="18"/>
        <v>7552.5466666666662</v>
      </c>
      <c r="L625" s="8">
        <v>7552.5466666666662</v>
      </c>
      <c r="M625" s="8">
        <f t="shared" si="19"/>
        <v>5552.5466666666662</v>
      </c>
    </row>
    <row r="626" spans="1:13" x14ac:dyDescent="0.25">
      <c r="A626" s="3">
        <v>1625</v>
      </c>
      <c r="B626" s="3">
        <v>45077</v>
      </c>
      <c r="C626" s="3" t="s">
        <v>712</v>
      </c>
      <c r="D626" s="3" t="s">
        <v>451</v>
      </c>
      <c r="E626" s="3" t="s">
        <v>24</v>
      </c>
      <c r="F626" s="3" t="s">
        <v>55</v>
      </c>
      <c r="G626" s="3" t="s">
        <v>21</v>
      </c>
      <c r="H626" s="3">
        <v>11</v>
      </c>
      <c r="I626" s="3">
        <v>93703.07</v>
      </c>
      <c r="J626" s="3" t="s">
        <v>1697</v>
      </c>
      <c r="K626" s="9">
        <f t="shared" si="18"/>
        <v>7808.5891666666676</v>
      </c>
      <c r="L626" s="8">
        <v>7808.5891666666676</v>
      </c>
      <c r="M626" s="8">
        <f t="shared" si="19"/>
        <v>5808.5891666666676</v>
      </c>
    </row>
    <row r="627" spans="1:13" x14ac:dyDescent="0.25">
      <c r="A627" s="3">
        <v>1626</v>
      </c>
      <c r="B627" s="3">
        <v>45061</v>
      </c>
      <c r="C627" s="3" t="s">
        <v>464</v>
      </c>
      <c r="D627" s="3" t="s">
        <v>713</v>
      </c>
      <c r="E627" s="3" t="s">
        <v>24</v>
      </c>
      <c r="F627" s="3" t="s">
        <v>25</v>
      </c>
      <c r="G627" s="3" t="s">
        <v>26</v>
      </c>
      <c r="H627" s="3">
        <v>11</v>
      </c>
      <c r="I627" s="3">
        <v>87035.35</v>
      </c>
      <c r="J627" s="3" t="s">
        <v>3895</v>
      </c>
      <c r="K627" s="9">
        <f t="shared" si="18"/>
        <v>7252.9458333333341</v>
      </c>
      <c r="L627" s="8">
        <v>7252.9458333333341</v>
      </c>
      <c r="M627" s="8">
        <f t="shared" si="19"/>
        <v>5252.9458333333341</v>
      </c>
    </row>
    <row r="628" spans="1:13" x14ac:dyDescent="0.25">
      <c r="A628" s="3">
        <v>1627</v>
      </c>
      <c r="B628" s="3">
        <v>45119</v>
      </c>
      <c r="C628" s="3" t="s">
        <v>50</v>
      </c>
      <c r="D628" s="3" t="s">
        <v>297</v>
      </c>
      <c r="E628" s="3" t="s">
        <v>30</v>
      </c>
      <c r="F628" s="3" t="s">
        <v>298</v>
      </c>
      <c r="G628" s="3" t="s">
        <v>26</v>
      </c>
      <c r="H628" s="3">
        <v>0</v>
      </c>
      <c r="I628" s="3">
        <v>34058</v>
      </c>
      <c r="J628" s="3" t="s">
        <v>4778</v>
      </c>
      <c r="K628" s="9">
        <f t="shared" si="18"/>
        <v>2838.1666666666665</v>
      </c>
      <c r="L628" s="8">
        <v>2838.1666666666665</v>
      </c>
      <c r="M628" s="8">
        <f t="shared" si="19"/>
        <v>1838.1666666666665</v>
      </c>
    </row>
    <row r="629" spans="1:13" x14ac:dyDescent="0.25">
      <c r="A629" s="3">
        <v>1628</v>
      </c>
      <c r="B629" s="3">
        <v>45136</v>
      </c>
      <c r="C629" s="3" t="s">
        <v>714</v>
      </c>
      <c r="D629" s="3" t="s">
        <v>715</v>
      </c>
      <c r="E629" s="3" t="s">
        <v>30</v>
      </c>
      <c r="F629" s="3" t="s">
        <v>237</v>
      </c>
      <c r="G629" s="3" t="s">
        <v>26</v>
      </c>
      <c r="H629" s="3">
        <v>8</v>
      </c>
      <c r="I629" s="3">
        <v>74436.66</v>
      </c>
      <c r="J629" s="3" t="s">
        <v>4783</v>
      </c>
      <c r="K629" s="9">
        <f t="shared" si="18"/>
        <v>6203.0550000000003</v>
      </c>
      <c r="L629" s="8">
        <v>6203.0550000000003</v>
      </c>
      <c r="M629" s="8">
        <f t="shared" si="19"/>
        <v>4203.0550000000003</v>
      </c>
    </row>
    <row r="630" spans="1:13" x14ac:dyDescent="0.25">
      <c r="A630" s="3">
        <v>1629</v>
      </c>
      <c r="B630" s="3">
        <v>45083</v>
      </c>
      <c r="C630" s="3" t="s">
        <v>448</v>
      </c>
      <c r="D630" s="3" t="s">
        <v>71</v>
      </c>
      <c r="E630" s="3" t="s">
        <v>14</v>
      </c>
      <c r="F630" s="3" t="s">
        <v>129</v>
      </c>
      <c r="G630" s="3" t="s">
        <v>26</v>
      </c>
      <c r="H630" s="3">
        <v>6</v>
      </c>
      <c r="I630" s="3">
        <v>88654.29</v>
      </c>
      <c r="J630" s="3" t="s">
        <v>1767</v>
      </c>
      <c r="K630" s="9">
        <f t="shared" si="18"/>
        <v>7387.8574999999992</v>
      </c>
      <c r="L630" s="8">
        <v>7387.8574999999992</v>
      </c>
      <c r="M630" s="8">
        <f t="shared" si="19"/>
        <v>5387.8574999999992</v>
      </c>
    </row>
    <row r="631" spans="1:13" x14ac:dyDescent="0.25">
      <c r="A631" s="3">
        <v>1630</v>
      </c>
      <c r="B631" s="3">
        <v>45123</v>
      </c>
      <c r="C631" s="3" t="s">
        <v>716</v>
      </c>
      <c r="D631" s="3" t="s">
        <v>207</v>
      </c>
      <c r="E631" s="3" t="s">
        <v>30</v>
      </c>
      <c r="F631" s="3" t="s">
        <v>113</v>
      </c>
      <c r="G631" s="3" t="s">
        <v>35</v>
      </c>
      <c r="H631" s="3">
        <v>8</v>
      </c>
      <c r="I631" s="3">
        <v>71894.14</v>
      </c>
      <c r="J631" s="3" t="s">
        <v>2233</v>
      </c>
      <c r="K631" s="9">
        <f t="shared" si="18"/>
        <v>5991.1783333333333</v>
      </c>
      <c r="L631" s="8">
        <v>5991.1783333333333</v>
      </c>
      <c r="M631" s="8">
        <f t="shared" si="19"/>
        <v>3991.1783333333333</v>
      </c>
    </row>
    <row r="632" spans="1:13" x14ac:dyDescent="0.25">
      <c r="A632" s="3">
        <v>1631</v>
      </c>
      <c r="B632" s="3">
        <v>45109</v>
      </c>
      <c r="C632" s="3" t="s">
        <v>87</v>
      </c>
      <c r="D632" s="3" t="s">
        <v>191</v>
      </c>
      <c r="E632" s="3" t="s">
        <v>30</v>
      </c>
      <c r="F632" s="3" t="s">
        <v>135</v>
      </c>
      <c r="G632" s="3" t="s">
        <v>26</v>
      </c>
      <c r="H632" s="3">
        <v>12</v>
      </c>
      <c r="I632" s="3">
        <v>61146.47</v>
      </c>
      <c r="J632" s="3" t="s">
        <v>2460</v>
      </c>
      <c r="K632" s="9">
        <f t="shared" si="18"/>
        <v>5095.5391666666665</v>
      </c>
      <c r="L632" s="8">
        <v>5095.5391666666665</v>
      </c>
      <c r="M632" s="8">
        <f t="shared" si="19"/>
        <v>3095.5391666666665</v>
      </c>
    </row>
    <row r="633" spans="1:13" x14ac:dyDescent="0.25">
      <c r="A633" s="3">
        <v>1632</v>
      </c>
      <c r="B633" s="3">
        <v>45113</v>
      </c>
      <c r="C633" s="3" t="s">
        <v>717</v>
      </c>
      <c r="D633" s="3" t="s">
        <v>718</v>
      </c>
      <c r="E633" s="3" t="s">
        <v>30</v>
      </c>
      <c r="F633" s="3" t="s">
        <v>55</v>
      </c>
      <c r="G633" s="3" t="s">
        <v>21</v>
      </c>
      <c r="H633" s="3">
        <v>12</v>
      </c>
      <c r="I633" s="3">
        <v>90935.76</v>
      </c>
      <c r="J633" s="3" t="s">
        <v>2678</v>
      </c>
      <c r="K633" s="9">
        <f t="shared" si="18"/>
        <v>7577.98</v>
      </c>
      <c r="L633" s="8">
        <v>7577.98</v>
      </c>
      <c r="M633" s="8">
        <f t="shared" si="19"/>
        <v>5577.98</v>
      </c>
    </row>
    <row r="634" spans="1:13" x14ac:dyDescent="0.25">
      <c r="A634" s="3">
        <v>1633</v>
      </c>
      <c r="B634" s="3">
        <v>45079</v>
      </c>
      <c r="C634" s="3" t="s">
        <v>531</v>
      </c>
      <c r="D634" s="3" t="s">
        <v>719</v>
      </c>
      <c r="E634" s="3" t="s">
        <v>30</v>
      </c>
      <c r="F634" s="3" t="s">
        <v>129</v>
      </c>
      <c r="G634" s="3" t="s">
        <v>21</v>
      </c>
      <c r="H634" s="3">
        <v>12</v>
      </c>
      <c r="I634" s="3">
        <v>41542.25</v>
      </c>
      <c r="J634" s="3" t="s">
        <v>3741</v>
      </c>
      <c r="K634" s="9">
        <f t="shared" si="18"/>
        <v>3461.8541666666665</v>
      </c>
      <c r="L634" s="8">
        <v>3461.8541666666665</v>
      </c>
      <c r="M634" s="8">
        <f t="shared" si="19"/>
        <v>3461.8541666666665</v>
      </c>
    </row>
    <row r="635" spans="1:13" x14ac:dyDescent="0.25">
      <c r="A635" s="3">
        <v>1634</v>
      </c>
      <c r="B635" s="3">
        <v>45140</v>
      </c>
      <c r="C635" s="3" t="s">
        <v>417</v>
      </c>
      <c r="D635" s="3" t="s">
        <v>720</v>
      </c>
      <c r="E635" s="3" t="s">
        <v>14</v>
      </c>
      <c r="F635" s="3" t="s">
        <v>43</v>
      </c>
      <c r="G635" s="3" t="s">
        <v>26</v>
      </c>
      <c r="H635" s="3">
        <v>18</v>
      </c>
      <c r="I635" s="3">
        <v>66010.42</v>
      </c>
      <c r="J635" s="3" t="s">
        <v>1710</v>
      </c>
      <c r="K635" s="9">
        <f t="shared" si="18"/>
        <v>5500.8683333333329</v>
      </c>
      <c r="L635" s="8">
        <v>5500.8683333333329</v>
      </c>
      <c r="M635" s="8">
        <f t="shared" si="19"/>
        <v>3500.8683333333329</v>
      </c>
    </row>
    <row r="636" spans="1:13" x14ac:dyDescent="0.25">
      <c r="A636" s="3">
        <v>1635</v>
      </c>
      <c r="B636" s="3">
        <v>45068</v>
      </c>
      <c r="C636" s="3" t="s">
        <v>230</v>
      </c>
      <c r="D636" s="3" t="s">
        <v>721</v>
      </c>
      <c r="E636" s="3" t="s">
        <v>24</v>
      </c>
      <c r="F636" s="3" t="s">
        <v>55</v>
      </c>
      <c r="G636" s="3" t="s">
        <v>16</v>
      </c>
      <c r="H636" s="3">
        <v>17</v>
      </c>
      <c r="I636" s="3">
        <v>32835.050000000003</v>
      </c>
      <c r="J636" s="3" t="s">
        <v>3549</v>
      </c>
      <c r="K636" s="9">
        <f t="shared" si="18"/>
        <v>2736.2541666666671</v>
      </c>
      <c r="L636" s="8">
        <v>2736.2541666666671</v>
      </c>
      <c r="M636" s="8">
        <f t="shared" si="19"/>
        <v>1736.2541666666671</v>
      </c>
    </row>
    <row r="637" spans="1:13" x14ac:dyDescent="0.25">
      <c r="A637" s="3">
        <v>1636</v>
      </c>
      <c r="B637" s="3">
        <v>45125</v>
      </c>
      <c r="C637" s="3" t="s">
        <v>577</v>
      </c>
      <c r="D637" s="3" t="s">
        <v>722</v>
      </c>
      <c r="E637" s="3" t="s">
        <v>14</v>
      </c>
      <c r="F637" s="3" t="s">
        <v>110</v>
      </c>
      <c r="G637" s="3" t="s">
        <v>26</v>
      </c>
      <c r="H637" s="3">
        <v>2</v>
      </c>
      <c r="I637" s="3">
        <v>89284.35</v>
      </c>
      <c r="J637" s="3" t="s">
        <v>4504</v>
      </c>
      <c r="K637" s="9">
        <f t="shared" si="18"/>
        <v>7440.3625000000002</v>
      </c>
      <c r="L637" s="8">
        <v>7440.3625000000002</v>
      </c>
      <c r="M637" s="8">
        <f t="shared" si="19"/>
        <v>5440.3625000000002</v>
      </c>
    </row>
    <row r="638" spans="1:13" x14ac:dyDescent="0.25">
      <c r="A638" s="3">
        <v>1637</v>
      </c>
      <c r="B638" s="3">
        <v>45125</v>
      </c>
      <c r="C638" s="3" t="s">
        <v>12</v>
      </c>
      <c r="D638" s="3" t="s">
        <v>723</v>
      </c>
      <c r="E638" s="3" t="s">
        <v>30</v>
      </c>
      <c r="F638" s="3" t="s">
        <v>264</v>
      </c>
      <c r="G638" s="3" t="s">
        <v>21</v>
      </c>
      <c r="H638" s="3">
        <v>0</v>
      </c>
      <c r="I638" s="3">
        <v>44736.17</v>
      </c>
      <c r="J638" s="3" t="s">
        <v>1793</v>
      </c>
      <c r="K638" s="9">
        <f t="shared" si="18"/>
        <v>3728.0141666666664</v>
      </c>
      <c r="L638" s="8">
        <v>3728.0141666666664</v>
      </c>
      <c r="M638" s="8">
        <f t="shared" si="19"/>
        <v>3728.0141666666664</v>
      </c>
    </row>
    <row r="639" spans="1:13" x14ac:dyDescent="0.25">
      <c r="A639" s="3">
        <v>1638</v>
      </c>
      <c r="B639" s="3">
        <v>45062</v>
      </c>
      <c r="C639" s="3" t="s">
        <v>284</v>
      </c>
      <c r="D639" s="3" t="s">
        <v>112</v>
      </c>
      <c r="E639" s="3" t="s">
        <v>14</v>
      </c>
      <c r="F639" s="3" t="s">
        <v>81</v>
      </c>
      <c r="G639" s="3" t="s">
        <v>21</v>
      </c>
      <c r="H639" s="3">
        <v>13</v>
      </c>
      <c r="I639" s="3">
        <v>30106.63</v>
      </c>
      <c r="J639" s="3" t="s">
        <v>4830</v>
      </c>
      <c r="K639" s="9">
        <f t="shared" si="18"/>
        <v>2508.8858333333333</v>
      </c>
      <c r="L639" s="8">
        <v>2508.8858333333333</v>
      </c>
      <c r="M639" s="8">
        <f t="shared" si="19"/>
        <v>1508.8858333333333</v>
      </c>
    </row>
    <row r="640" spans="1:13" x14ac:dyDescent="0.25">
      <c r="A640" s="3">
        <v>1639</v>
      </c>
      <c r="B640" s="3">
        <v>45060</v>
      </c>
      <c r="C640" s="3" t="s">
        <v>28</v>
      </c>
      <c r="D640" s="3" t="s">
        <v>191</v>
      </c>
      <c r="E640" s="3" t="s">
        <v>30</v>
      </c>
      <c r="F640" s="3" t="s">
        <v>220</v>
      </c>
      <c r="G640" s="3" t="s">
        <v>26</v>
      </c>
      <c r="H640" s="3">
        <v>1</v>
      </c>
      <c r="I640" s="3">
        <v>84245.32</v>
      </c>
      <c r="J640" s="3" t="s">
        <v>3725</v>
      </c>
      <c r="K640" s="9">
        <f t="shared" si="18"/>
        <v>7020.4433333333336</v>
      </c>
      <c r="L640" s="8">
        <v>7020.4433333333336</v>
      </c>
      <c r="M640" s="8">
        <f t="shared" si="19"/>
        <v>5020.4433333333336</v>
      </c>
    </row>
    <row r="641" spans="1:13" x14ac:dyDescent="0.25">
      <c r="A641" s="3">
        <v>1640</v>
      </c>
      <c r="B641" s="3">
        <v>45053</v>
      </c>
      <c r="C641" s="3" t="s">
        <v>417</v>
      </c>
      <c r="D641" s="3" t="s">
        <v>469</v>
      </c>
      <c r="E641" s="3" t="s">
        <v>14</v>
      </c>
      <c r="F641" s="3" t="s">
        <v>72</v>
      </c>
      <c r="G641" s="3" t="s">
        <v>35</v>
      </c>
      <c r="H641" s="3">
        <v>9</v>
      </c>
      <c r="I641" s="3">
        <v>70794.820000000007</v>
      </c>
      <c r="J641" s="3" t="s">
        <v>1860</v>
      </c>
      <c r="K641" s="9">
        <f t="shared" si="18"/>
        <v>5899.5683333333336</v>
      </c>
      <c r="L641" s="8">
        <v>5899.5683333333336</v>
      </c>
      <c r="M641" s="8">
        <f t="shared" si="19"/>
        <v>3899.5683333333336</v>
      </c>
    </row>
    <row r="642" spans="1:13" x14ac:dyDescent="0.25">
      <c r="A642" s="3">
        <v>1641</v>
      </c>
      <c r="B642" s="3">
        <v>45091</v>
      </c>
      <c r="C642" s="3" t="s">
        <v>495</v>
      </c>
      <c r="D642" s="3" t="s">
        <v>724</v>
      </c>
      <c r="E642" s="3" t="s">
        <v>14</v>
      </c>
      <c r="F642" s="3" t="s">
        <v>116</v>
      </c>
      <c r="G642" s="3" t="s">
        <v>16</v>
      </c>
      <c r="H642" s="3">
        <v>19</v>
      </c>
      <c r="I642" s="3">
        <v>74539.61</v>
      </c>
      <c r="J642" s="3" t="s">
        <v>3040</v>
      </c>
      <c r="K642" s="9">
        <f t="shared" si="18"/>
        <v>6211.6341666666667</v>
      </c>
      <c r="L642" s="8">
        <v>6211.6341666666667</v>
      </c>
      <c r="M642" s="8">
        <f t="shared" si="19"/>
        <v>4211.6341666666667</v>
      </c>
    </row>
    <row r="643" spans="1:13" x14ac:dyDescent="0.25">
      <c r="A643" s="3">
        <v>1642</v>
      </c>
      <c r="B643" s="3">
        <v>45077</v>
      </c>
      <c r="C643" s="3" t="s">
        <v>502</v>
      </c>
      <c r="D643" s="3" t="s">
        <v>289</v>
      </c>
      <c r="E643" s="3" t="s">
        <v>14</v>
      </c>
      <c r="F643" s="3" t="s">
        <v>119</v>
      </c>
      <c r="G643" s="3" t="s">
        <v>16</v>
      </c>
      <c r="H643" s="3">
        <v>6</v>
      </c>
      <c r="I643" s="3">
        <v>50741.33</v>
      </c>
      <c r="J643" s="3" t="s">
        <v>1912</v>
      </c>
      <c r="K643" s="9">
        <f t="shared" ref="K643:K706" si="20">I643/12</f>
        <v>4228.4441666666671</v>
      </c>
      <c r="L643" s="8">
        <v>4228.4441666666671</v>
      </c>
      <c r="M643" s="8">
        <f t="shared" ref="M643:M706" si="21">IF(L643&lt;3000, L643-1000, IF(L643&gt;5000, L643-2000, L643))</f>
        <v>4228.4441666666671</v>
      </c>
    </row>
    <row r="644" spans="1:13" x14ac:dyDescent="0.25">
      <c r="A644" s="3">
        <v>1643</v>
      </c>
      <c r="B644" s="3">
        <v>45118</v>
      </c>
      <c r="C644" s="3" t="s">
        <v>168</v>
      </c>
      <c r="D644" s="3" t="s">
        <v>725</v>
      </c>
      <c r="E644" s="3" t="s">
        <v>30</v>
      </c>
      <c r="F644" s="3" t="s">
        <v>363</v>
      </c>
      <c r="G644" s="3" t="s">
        <v>21</v>
      </c>
      <c r="H644" s="3">
        <v>13</v>
      </c>
      <c r="I644" s="3">
        <v>69567.27</v>
      </c>
      <c r="J644" s="3" t="s">
        <v>2846</v>
      </c>
      <c r="K644" s="9">
        <f t="shared" si="20"/>
        <v>5797.2725</v>
      </c>
      <c r="L644" s="8">
        <v>5797.2725</v>
      </c>
      <c r="M644" s="8">
        <f t="shared" si="21"/>
        <v>3797.2725</v>
      </c>
    </row>
    <row r="645" spans="1:13" x14ac:dyDescent="0.25">
      <c r="A645" s="3">
        <v>1644</v>
      </c>
      <c r="B645" s="3">
        <v>45079</v>
      </c>
      <c r="C645" s="3" t="s">
        <v>140</v>
      </c>
      <c r="D645" s="3" t="s">
        <v>552</v>
      </c>
      <c r="E645" s="3" t="s">
        <v>30</v>
      </c>
      <c r="F645" s="3" t="s">
        <v>142</v>
      </c>
      <c r="G645" s="3" t="s">
        <v>21</v>
      </c>
      <c r="H645" s="3">
        <v>11</v>
      </c>
      <c r="I645" s="3">
        <v>93184.48</v>
      </c>
      <c r="J645" s="3" t="s">
        <v>4857</v>
      </c>
      <c r="K645" s="9">
        <f t="shared" si="20"/>
        <v>7765.373333333333</v>
      </c>
      <c r="L645" s="8">
        <v>7765.373333333333</v>
      </c>
      <c r="M645" s="8">
        <f t="shared" si="21"/>
        <v>5765.373333333333</v>
      </c>
    </row>
    <row r="646" spans="1:13" x14ac:dyDescent="0.25">
      <c r="A646" s="3">
        <v>1645</v>
      </c>
      <c r="B646" s="3">
        <v>45082</v>
      </c>
      <c r="C646" s="3" t="s">
        <v>199</v>
      </c>
      <c r="D646" s="3" t="s">
        <v>112</v>
      </c>
      <c r="E646" s="3" t="s">
        <v>30</v>
      </c>
      <c r="F646" s="3" t="s">
        <v>214</v>
      </c>
      <c r="G646" s="3" t="s">
        <v>35</v>
      </c>
      <c r="H646" s="3">
        <v>13</v>
      </c>
      <c r="I646" s="3">
        <v>79343.59</v>
      </c>
      <c r="J646" s="3" t="s">
        <v>4862</v>
      </c>
      <c r="K646" s="9">
        <f t="shared" si="20"/>
        <v>6611.9658333333327</v>
      </c>
      <c r="L646" s="8">
        <v>6611.9658333333327</v>
      </c>
      <c r="M646" s="8">
        <f t="shared" si="21"/>
        <v>4611.9658333333327</v>
      </c>
    </row>
    <row r="647" spans="1:13" x14ac:dyDescent="0.25">
      <c r="A647" s="3">
        <v>1646</v>
      </c>
      <c r="B647" s="3">
        <v>45123</v>
      </c>
      <c r="C647" s="3" t="s">
        <v>117</v>
      </c>
      <c r="D647" s="3" t="s">
        <v>726</v>
      </c>
      <c r="E647" s="3" t="s">
        <v>30</v>
      </c>
      <c r="F647" s="3" t="s">
        <v>61</v>
      </c>
      <c r="G647" s="3" t="s">
        <v>26</v>
      </c>
      <c r="H647" s="3">
        <v>15</v>
      </c>
      <c r="I647" s="3">
        <v>94629.35</v>
      </c>
      <c r="J647" s="3" t="s">
        <v>2818</v>
      </c>
      <c r="K647" s="9">
        <f t="shared" si="20"/>
        <v>7885.7791666666672</v>
      </c>
      <c r="L647" s="8">
        <v>7885.7791666666672</v>
      </c>
      <c r="M647" s="8">
        <f t="shared" si="21"/>
        <v>5885.7791666666672</v>
      </c>
    </row>
    <row r="648" spans="1:13" x14ac:dyDescent="0.25">
      <c r="A648" s="3">
        <v>1647</v>
      </c>
      <c r="B648" s="3">
        <v>45071</v>
      </c>
      <c r="C648" s="3" t="s">
        <v>194</v>
      </c>
      <c r="D648" s="3" t="s">
        <v>60</v>
      </c>
      <c r="E648" s="3" t="s">
        <v>14</v>
      </c>
      <c r="F648" s="3" t="s">
        <v>64</v>
      </c>
      <c r="G648" s="3" t="s">
        <v>16</v>
      </c>
      <c r="H648" s="3">
        <v>5</v>
      </c>
      <c r="I648" s="3">
        <v>49365.54</v>
      </c>
      <c r="J648" s="3" t="s">
        <v>1905</v>
      </c>
      <c r="K648" s="9">
        <f t="shared" si="20"/>
        <v>4113.7950000000001</v>
      </c>
      <c r="L648" s="8">
        <v>4113.7950000000001</v>
      </c>
      <c r="M648" s="8">
        <f t="shared" si="21"/>
        <v>4113.7950000000001</v>
      </c>
    </row>
    <row r="649" spans="1:13" x14ac:dyDescent="0.25">
      <c r="A649" s="3">
        <v>1648</v>
      </c>
      <c r="B649" s="3">
        <v>45067</v>
      </c>
      <c r="C649" s="3" t="s">
        <v>727</v>
      </c>
      <c r="D649" s="3" t="s">
        <v>728</v>
      </c>
      <c r="E649" s="3" t="s">
        <v>30</v>
      </c>
      <c r="F649" s="3" t="s">
        <v>237</v>
      </c>
      <c r="G649" s="3" t="s">
        <v>35</v>
      </c>
      <c r="H649" s="3">
        <v>14</v>
      </c>
      <c r="I649" s="3">
        <v>50539.1</v>
      </c>
      <c r="J649" s="3" t="s">
        <v>2971</v>
      </c>
      <c r="K649" s="9">
        <f t="shared" si="20"/>
        <v>4211.5916666666662</v>
      </c>
      <c r="L649" s="8">
        <v>4211.5916666666662</v>
      </c>
      <c r="M649" s="8">
        <f t="shared" si="21"/>
        <v>4211.5916666666662</v>
      </c>
    </row>
    <row r="650" spans="1:13" x14ac:dyDescent="0.25">
      <c r="A650" s="3">
        <v>1649</v>
      </c>
      <c r="B650" s="3">
        <v>45103</v>
      </c>
      <c r="C650" s="3" t="s">
        <v>729</v>
      </c>
      <c r="D650" s="3" t="s">
        <v>398</v>
      </c>
      <c r="E650" s="3" t="s">
        <v>30</v>
      </c>
      <c r="F650" s="3" t="s">
        <v>173</v>
      </c>
      <c r="G650" s="3" t="s">
        <v>16</v>
      </c>
      <c r="H650" s="3">
        <v>17</v>
      </c>
      <c r="I650" s="3">
        <v>34695.53</v>
      </c>
      <c r="J650" s="3" t="s">
        <v>1975</v>
      </c>
      <c r="K650" s="9">
        <f t="shared" si="20"/>
        <v>2891.2941666666666</v>
      </c>
      <c r="L650" s="8">
        <v>2891.2941666666666</v>
      </c>
      <c r="M650" s="8">
        <f t="shared" si="21"/>
        <v>1891.2941666666666</v>
      </c>
    </row>
    <row r="651" spans="1:13" x14ac:dyDescent="0.25">
      <c r="A651" s="3">
        <v>1650</v>
      </c>
      <c r="B651" s="3">
        <v>45070</v>
      </c>
      <c r="C651" s="3" t="s">
        <v>242</v>
      </c>
      <c r="D651" s="3" t="s">
        <v>663</v>
      </c>
      <c r="E651" s="3" t="s">
        <v>24</v>
      </c>
      <c r="F651" s="3" t="s">
        <v>211</v>
      </c>
      <c r="G651" s="3" t="s">
        <v>35</v>
      </c>
      <c r="H651" s="3">
        <v>14</v>
      </c>
      <c r="I651" s="3">
        <v>85295.89</v>
      </c>
      <c r="J651" s="3" t="s">
        <v>4886</v>
      </c>
      <c r="K651" s="9">
        <f t="shared" si="20"/>
        <v>7107.9908333333333</v>
      </c>
      <c r="L651" s="8">
        <v>7107.9908333333333</v>
      </c>
      <c r="M651" s="8">
        <f t="shared" si="21"/>
        <v>5107.9908333333333</v>
      </c>
    </row>
    <row r="652" spans="1:13" x14ac:dyDescent="0.25">
      <c r="A652" s="3">
        <v>1651</v>
      </c>
      <c r="B652" s="3">
        <v>45073</v>
      </c>
      <c r="C652" s="3" t="s">
        <v>730</v>
      </c>
      <c r="D652" s="3" t="s">
        <v>511</v>
      </c>
      <c r="E652" s="3" t="s">
        <v>30</v>
      </c>
      <c r="F652" s="3" t="s">
        <v>205</v>
      </c>
      <c r="G652" s="3" t="s">
        <v>16</v>
      </c>
      <c r="H652" s="3">
        <v>8</v>
      </c>
      <c r="I652" s="3">
        <v>77786.22</v>
      </c>
      <c r="J652" s="3" t="s">
        <v>4891</v>
      </c>
      <c r="K652" s="9">
        <f t="shared" si="20"/>
        <v>6482.1850000000004</v>
      </c>
      <c r="L652" s="8">
        <v>6482.1850000000004</v>
      </c>
      <c r="M652" s="8">
        <f t="shared" si="21"/>
        <v>4482.1850000000004</v>
      </c>
    </row>
    <row r="653" spans="1:13" x14ac:dyDescent="0.25">
      <c r="A653" s="3">
        <v>1652</v>
      </c>
      <c r="B653" s="3">
        <v>45105</v>
      </c>
      <c r="C653" s="3" t="s">
        <v>731</v>
      </c>
      <c r="D653" s="3" t="s">
        <v>615</v>
      </c>
      <c r="E653" s="3" t="s">
        <v>30</v>
      </c>
      <c r="F653" s="3" t="s">
        <v>72</v>
      </c>
      <c r="G653" s="3" t="s">
        <v>21</v>
      </c>
      <c r="H653" s="3">
        <v>14</v>
      </c>
      <c r="I653" s="3">
        <v>42622.91</v>
      </c>
      <c r="J653" s="3" t="s">
        <v>2215</v>
      </c>
      <c r="K653" s="9">
        <f t="shared" si="20"/>
        <v>3551.9091666666668</v>
      </c>
      <c r="L653" s="8">
        <v>3551.9091666666668</v>
      </c>
      <c r="M653" s="8">
        <f t="shared" si="21"/>
        <v>3551.9091666666668</v>
      </c>
    </row>
    <row r="654" spans="1:13" x14ac:dyDescent="0.25">
      <c r="A654" s="3">
        <v>1653</v>
      </c>
      <c r="B654" s="3">
        <v>45121</v>
      </c>
      <c r="C654" s="3" t="s">
        <v>140</v>
      </c>
      <c r="D654" s="3" t="s">
        <v>320</v>
      </c>
      <c r="E654" s="3" t="s">
        <v>30</v>
      </c>
      <c r="F654" s="3" t="s">
        <v>290</v>
      </c>
      <c r="G654" s="3" t="s">
        <v>35</v>
      </c>
      <c r="H654" s="3">
        <v>10</v>
      </c>
      <c r="I654" s="3">
        <v>71688.570000000007</v>
      </c>
      <c r="J654" s="3" t="s">
        <v>2639</v>
      </c>
      <c r="K654" s="9">
        <f t="shared" si="20"/>
        <v>5974.0475000000006</v>
      </c>
      <c r="L654" s="8">
        <v>5974.0475000000006</v>
      </c>
      <c r="M654" s="8">
        <f t="shared" si="21"/>
        <v>3974.0475000000006</v>
      </c>
    </row>
    <row r="655" spans="1:13" x14ac:dyDescent="0.25">
      <c r="A655" s="3">
        <v>1654</v>
      </c>
      <c r="B655" s="3">
        <v>45131</v>
      </c>
      <c r="C655" s="3" t="s">
        <v>106</v>
      </c>
      <c r="D655" s="3" t="s">
        <v>159</v>
      </c>
      <c r="E655" s="3" t="s">
        <v>30</v>
      </c>
      <c r="F655" s="3" t="s">
        <v>122</v>
      </c>
      <c r="G655" s="3" t="s">
        <v>16</v>
      </c>
      <c r="H655" s="3">
        <v>17</v>
      </c>
      <c r="I655" s="3">
        <v>98939.75</v>
      </c>
      <c r="J655" s="3" t="s">
        <v>3225</v>
      </c>
      <c r="K655" s="9">
        <f t="shared" si="20"/>
        <v>8244.9791666666661</v>
      </c>
      <c r="L655" s="8">
        <v>8244.9791666666661</v>
      </c>
      <c r="M655" s="8">
        <f t="shared" si="21"/>
        <v>6244.9791666666661</v>
      </c>
    </row>
    <row r="656" spans="1:13" x14ac:dyDescent="0.25">
      <c r="A656" s="3">
        <v>1655</v>
      </c>
      <c r="B656" s="3">
        <v>45060</v>
      </c>
      <c r="C656" s="3" t="s">
        <v>156</v>
      </c>
      <c r="D656" s="3" t="s">
        <v>732</v>
      </c>
      <c r="E656" s="3" t="s">
        <v>14</v>
      </c>
      <c r="F656" s="3" t="s">
        <v>298</v>
      </c>
      <c r="G656" s="3" t="s">
        <v>16</v>
      </c>
      <c r="H656" s="3">
        <v>10</v>
      </c>
      <c r="I656" s="3">
        <v>38719.82</v>
      </c>
      <c r="J656" s="3" t="s">
        <v>2017</v>
      </c>
      <c r="K656" s="9">
        <f t="shared" si="20"/>
        <v>3226.6516666666666</v>
      </c>
      <c r="L656" s="8">
        <v>3226.6516666666666</v>
      </c>
      <c r="M656" s="8">
        <f t="shared" si="21"/>
        <v>3226.6516666666666</v>
      </c>
    </row>
    <row r="657" spans="1:13" x14ac:dyDescent="0.25">
      <c r="A657" s="3">
        <v>1656</v>
      </c>
      <c r="B657" s="3">
        <v>45124</v>
      </c>
      <c r="C657" s="3" t="s">
        <v>506</v>
      </c>
      <c r="D657" s="3" t="s">
        <v>733</v>
      </c>
      <c r="E657" s="3" t="s">
        <v>14</v>
      </c>
      <c r="F657" s="3" t="s">
        <v>69</v>
      </c>
      <c r="G657" s="3" t="s">
        <v>16</v>
      </c>
      <c r="H657" s="3">
        <v>1</v>
      </c>
      <c r="I657" s="3">
        <v>76458.960000000006</v>
      </c>
      <c r="J657" s="3" t="s">
        <v>1645</v>
      </c>
      <c r="K657" s="9">
        <f t="shared" si="20"/>
        <v>6371.5800000000008</v>
      </c>
      <c r="L657" s="8">
        <v>6371.5800000000008</v>
      </c>
      <c r="M657" s="8">
        <f t="shared" si="21"/>
        <v>4371.5800000000008</v>
      </c>
    </row>
    <row r="658" spans="1:13" x14ac:dyDescent="0.25">
      <c r="A658" s="3">
        <v>1657</v>
      </c>
      <c r="B658" s="3">
        <v>45055</v>
      </c>
      <c r="C658" s="3" t="s">
        <v>638</v>
      </c>
      <c r="D658" s="3" t="s">
        <v>191</v>
      </c>
      <c r="E658" s="3" t="s">
        <v>30</v>
      </c>
      <c r="F658" s="3" t="s">
        <v>237</v>
      </c>
      <c r="G658" s="3" t="s">
        <v>35</v>
      </c>
      <c r="H658" s="3">
        <v>2</v>
      </c>
      <c r="I658" s="3">
        <v>94550.03</v>
      </c>
      <c r="J658" s="3" t="s">
        <v>4115</v>
      </c>
      <c r="K658" s="9">
        <f t="shared" si="20"/>
        <v>7879.1691666666666</v>
      </c>
      <c r="L658" s="8">
        <v>7879.1691666666666</v>
      </c>
      <c r="M658" s="8">
        <f t="shared" si="21"/>
        <v>5879.1691666666666</v>
      </c>
    </row>
    <row r="659" spans="1:13" x14ac:dyDescent="0.25">
      <c r="A659" s="3">
        <v>1658</v>
      </c>
      <c r="B659" s="3">
        <v>45098</v>
      </c>
      <c r="C659" s="3" t="s">
        <v>115</v>
      </c>
      <c r="D659" s="3" t="s">
        <v>96</v>
      </c>
      <c r="E659" s="3" t="s">
        <v>30</v>
      </c>
      <c r="F659" s="3" t="s">
        <v>129</v>
      </c>
      <c r="G659" s="3" t="s">
        <v>26</v>
      </c>
      <c r="H659" s="3">
        <v>1</v>
      </c>
      <c r="I659" s="3">
        <v>33905.07</v>
      </c>
      <c r="J659" s="3" t="s">
        <v>1391</v>
      </c>
      <c r="K659" s="9">
        <f t="shared" si="20"/>
        <v>2825.4225000000001</v>
      </c>
      <c r="L659" s="8">
        <v>2825.4225000000001</v>
      </c>
      <c r="M659" s="8">
        <f t="shared" si="21"/>
        <v>1825.4225000000001</v>
      </c>
    </row>
    <row r="660" spans="1:13" x14ac:dyDescent="0.25">
      <c r="A660" s="3">
        <v>1659</v>
      </c>
      <c r="B660" s="3">
        <v>45139</v>
      </c>
      <c r="C660" s="3" t="s">
        <v>734</v>
      </c>
      <c r="D660" s="3" t="s">
        <v>364</v>
      </c>
      <c r="E660" s="3" t="s">
        <v>14</v>
      </c>
      <c r="F660" s="3" t="s">
        <v>15</v>
      </c>
      <c r="G660" s="3" t="s">
        <v>26</v>
      </c>
      <c r="H660" s="3">
        <v>18</v>
      </c>
      <c r="I660" s="3">
        <v>48967.02</v>
      </c>
      <c r="J660" s="3" t="s">
        <v>2215</v>
      </c>
      <c r="K660" s="9">
        <f t="shared" si="20"/>
        <v>4080.5849999999996</v>
      </c>
      <c r="L660" s="8">
        <v>4080.5849999999996</v>
      </c>
      <c r="M660" s="8">
        <f t="shared" si="21"/>
        <v>4080.5849999999996</v>
      </c>
    </row>
    <row r="661" spans="1:13" x14ac:dyDescent="0.25">
      <c r="A661" s="3">
        <v>1660</v>
      </c>
      <c r="B661" s="3">
        <v>45141</v>
      </c>
      <c r="C661" s="3" t="s">
        <v>735</v>
      </c>
      <c r="D661" s="3" t="s">
        <v>736</v>
      </c>
      <c r="E661" s="3" t="s">
        <v>14</v>
      </c>
      <c r="F661" s="3" t="s">
        <v>142</v>
      </c>
      <c r="G661" s="3" t="s">
        <v>21</v>
      </c>
      <c r="H661" s="3">
        <v>9</v>
      </c>
      <c r="I661" s="3">
        <v>99836.77</v>
      </c>
      <c r="J661" s="3" t="s">
        <v>1678</v>
      </c>
      <c r="K661" s="9">
        <f t="shared" si="20"/>
        <v>8319.7308333333331</v>
      </c>
      <c r="L661" s="8">
        <v>8319.7308333333331</v>
      </c>
      <c r="M661" s="8">
        <f t="shared" si="21"/>
        <v>6319.7308333333331</v>
      </c>
    </row>
    <row r="662" spans="1:13" x14ac:dyDescent="0.25">
      <c r="A662" s="3">
        <v>1661</v>
      </c>
      <c r="B662" s="3">
        <v>45099</v>
      </c>
      <c r="C662" s="3" t="s">
        <v>87</v>
      </c>
      <c r="D662" s="3" t="s">
        <v>690</v>
      </c>
      <c r="E662" s="3" t="s">
        <v>24</v>
      </c>
      <c r="F662" s="3" t="s">
        <v>89</v>
      </c>
      <c r="G662" s="3" t="s">
        <v>26</v>
      </c>
      <c r="H662" s="3">
        <v>1</v>
      </c>
      <c r="I662" s="3">
        <v>74467.66</v>
      </c>
      <c r="J662" s="3" t="s">
        <v>1678</v>
      </c>
      <c r="K662" s="9">
        <f t="shared" si="20"/>
        <v>6205.6383333333333</v>
      </c>
      <c r="L662" s="8">
        <v>6205.6383333333333</v>
      </c>
      <c r="M662" s="8">
        <f t="shared" si="21"/>
        <v>4205.6383333333333</v>
      </c>
    </row>
    <row r="663" spans="1:13" x14ac:dyDescent="0.25">
      <c r="A663" s="3">
        <v>1662</v>
      </c>
      <c r="B663" s="3">
        <v>45075</v>
      </c>
      <c r="C663" s="3" t="s">
        <v>194</v>
      </c>
      <c r="D663" s="3" t="s">
        <v>524</v>
      </c>
      <c r="E663" s="3" t="s">
        <v>30</v>
      </c>
      <c r="F663" s="3" t="s">
        <v>147</v>
      </c>
      <c r="G663" s="3" t="s">
        <v>35</v>
      </c>
      <c r="H663" s="3">
        <v>8</v>
      </c>
      <c r="I663" s="3">
        <v>71267.03</v>
      </c>
      <c r="J663" s="3" t="s">
        <v>4068</v>
      </c>
      <c r="K663" s="9">
        <f t="shared" si="20"/>
        <v>5938.9191666666666</v>
      </c>
      <c r="L663" s="8">
        <v>5938.9191666666666</v>
      </c>
      <c r="M663" s="8">
        <f t="shared" si="21"/>
        <v>3938.9191666666666</v>
      </c>
    </row>
    <row r="664" spans="1:13" x14ac:dyDescent="0.25">
      <c r="A664" s="3">
        <v>1663</v>
      </c>
      <c r="B664" s="3">
        <v>45070</v>
      </c>
      <c r="C664" s="3" t="s">
        <v>481</v>
      </c>
      <c r="D664" s="3" t="s">
        <v>737</v>
      </c>
      <c r="E664" s="3" t="s">
        <v>30</v>
      </c>
      <c r="F664" s="3" t="s">
        <v>31</v>
      </c>
      <c r="G664" s="3" t="s">
        <v>16</v>
      </c>
      <c r="H664" s="3">
        <v>1</v>
      </c>
      <c r="I664" s="3">
        <v>39988.800000000003</v>
      </c>
      <c r="J664" s="3" t="s">
        <v>4948</v>
      </c>
      <c r="K664" s="9">
        <f t="shared" si="20"/>
        <v>3332.4</v>
      </c>
      <c r="L664" s="8">
        <v>3332.4</v>
      </c>
      <c r="M664" s="8">
        <f t="shared" si="21"/>
        <v>3332.4</v>
      </c>
    </row>
    <row r="665" spans="1:13" x14ac:dyDescent="0.25">
      <c r="A665" s="3">
        <v>1664</v>
      </c>
      <c r="B665" s="3">
        <v>45091</v>
      </c>
      <c r="C665" s="3" t="s">
        <v>243</v>
      </c>
      <c r="D665" s="3" t="s">
        <v>738</v>
      </c>
      <c r="E665" s="3" t="s">
        <v>30</v>
      </c>
      <c r="F665" s="3" t="s">
        <v>298</v>
      </c>
      <c r="G665" s="3" t="s">
        <v>35</v>
      </c>
      <c r="H665" s="3">
        <v>18</v>
      </c>
      <c r="I665" s="3">
        <v>98984.26</v>
      </c>
      <c r="J665" s="3" t="s">
        <v>3839</v>
      </c>
      <c r="K665" s="9">
        <f t="shared" si="20"/>
        <v>8248.6883333333335</v>
      </c>
      <c r="L665" s="8">
        <v>8248.6883333333335</v>
      </c>
      <c r="M665" s="8">
        <f t="shared" si="21"/>
        <v>6248.6883333333335</v>
      </c>
    </row>
    <row r="666" spans="1:13" x14ac:dyDescent="0.25">
      <c r="A666" s="3">
        <v>1665</v>
      </c>
      <c r="B666" s="3">
        <v>45108</v>
      </c>
      <c r="C666" s="3" t="s">
        <v>739</v>
      </c>
      <c r="D666" s="3" t="s">
        <v>86</v>
      </c>
      <c r="E666" s="3" t="s">
        <v>24</v>
      </c>
      <c r="F666" s="3" t="s">
        <v>237</v>
      </c>
      <c r="G666" s="3" t="s">
        <v>26</v>
      </c>
      <c r="H666" s="3">
        <v>3</v>
      </c>
      <c r="I666" s="3">
        <v>99926.3</v>
      </c>
      <c r="J666" s="3" t="s">
        <v>3155</v>
      </c>
      <c r="K666" s="9">
        <f t="shared" si="20"/>
        <v>8327.1916666666675</v>
      </c>
      <c r="L666" s="8">
        <v>8327.1916666666675</v>
      </c>
      <c r="M666" s="8">
        <f t="shared" si="21"/>
        <v>6327.1916666666675</v>
      </c>
    </row>
    <row r="667" spans="1:13" x14ac:dyDescent="0.25">
      <c r="A667" s="3">
        <v>1666</v>
      </c>
      <c r="B667" s="3">
        <v>45056</v>
      </c>
      <c r="C667" s="3" t="s">
        <v>740</v>
      </c>
      <c r="D667" s="3" t="s">
        <v>660</v>
      </c>
      <c r="E667" s="3" t="s">
        <v>30</v>
      </c>
      <c r="F667" s="3" t="s">
        <v>147</v>
      </c>
      <c r="G667" s="3" t="s">
        <v>35</v>
      </c>
      <c r="H667" s="3">
        <v>11</v>
      </c>
      <c r="I667" s="3">
        <v>37881.440000000002</v>
      </c>
      <c r="J667" s="3" t="s">
        <v>4468</v>
      </c>
      <c r="K667" s="9">
        <f t="shared" si="20"/>
        <v>3156.7866666666669</v>
      </c>
      <c r="L667" s="8">
        <v>3156.7866666666669</v>
      </c>
      <c r="M667" s="8">
        <f t="shared" si="21"/>
        <v>3156.7866666666669</v>
      </c>
    </row>
    <row r="668" spans="1:13" x14ac:dyDescent="0.25">
      <c r="A668" s="3">
        <v>1667</v>
      </c>
      <c r="B668" s="3">
        <v>45071</v>
      </c>
      <c r="C668" s="3" t="s">
        <v>741</v>
      </c>
      <c r="D668" s="3" t="s">
        <v>57</v>
      </c>
      <c r="E668" s="3" t="s">
        <v>30</v>
      </c>
      <c r="F668" s="3" t="s">
        <v>147</v>
      </c>
      <c r="G668" s="3" t="s">
        <v>16</v>
      </c>
      <c r="H668" s="3">
        <v>20</v>
      </c>
      <c r="I668" s="3">
        <v>60907.1</v>
      </c>
      <c r="J668" s="3" t="s">
        <v>1511</v>
      </c>
      <c r="K668" s="9">
        <f t="shared" si="20"/>
        <v>5075.5916666666662</v>
      </c>
      <c r="L668" s="8">
        <v>5075.5916666666662</v>
      </c>
      <c r="M668" s="8">
        <f t="shared" si="21"/>
        <v>3075.5916666666662</v>
      </c>
    </row>
    <row r="669" spans="1:13" x14ac:dyDescent="0.25">
      <c r="A669" s="3">
        <v>1668</v>
      </c>
      <c r="B669" s="3">
        <v>45074</v>
      </c>
      <c r="C669" s="3" t="s">
        <v>514</v>
      </c>
      <c r="D669" s="3" t="s">
        <v>112</v>
      </c>
      <c r="E669" s="3" t="s">
        <v>14</v>
      </c>
      <c r="F669" s="3" t="s">
        <v>81</v>
      </c>
      <c r="G669" s="3" t="s">
        <v>16</v>
      </c>
      <c r="H669" s="3">
        <v>18</v>
      </c>
      <c r="I669" s="3">
        <v>42031.99</v>
      </c>
      <c r="J669" s="3" t="s">
        <v>2799</v>
      </c>
      <c r="K669" s="9">
        <f t="shared" si="20"/>
        <v>3502.665833333333</v>
      </c>
      <c r="L669" s="8">
        <v>3502.665833333333</v>
      </c>
      <c r="M669" s="8">
        <f t="shared" si="21"/>
        <v>3502.665833333333</v>
      </c>
    </row>
    <row r="670" spans="1:13" x14ac:dyDescent="0.25">
      <c r="A670" s="3">
        <v>1669</v>
      </c>
      <c r="B670" s="3">
        <v>45064</v>
      </c>
      <c r="C670" s="3" t="s">
        <v>412</v>
      </c>
      <c r="D670" s="3" t="s">
        <v>278</v>
      </c>
      <c r="E670" s="3" t="s">
        <v>14</v>
      </c>
      <c r="F670" s="3" t="s">
        <v>58</v>
      </c>
      <c r="G670" s="3" t="s">
        <v>16</v>
      </c>
      <c r="H670" s="3">
        <v>1</v>
      </c>
      <c r="I670" s="3">
        <v>97990.92</v>
      </c>
      <c r="J670" s="3" t="s">
        <v>4977</v>
      </c>
      <c r="K670" s="9">
        <f t="shared" si="20"/>
        <v>8165.91</v>
      </c>
      <c r="L670" s="8">
        <v>8165.91</v>
      </c>
      <c r="M670" s="8">
        <f t="shared" si="21"/>
        <v>6165.91</v>
      </c>
    </row>
    <row r="671" spans="1:13" x14ac:dyDescent="0.25">
      <c r="A671" s="3">
        <v>1670</v>
      </c>
      <c r="B671" s="3">
        <v>45083</v>
      </c>
      <c r="C671" s="3" t="s">
        <v>369</v>
      </c>
      <c r="D671" s="3" t="s">
        <v>552</v>
      </c>
      <c r="E671" s="3" t="s">
        <v>24</v>
      </c>
      <c r="F671" s="3" t="s">
        <v>129</v>
      </c>
      <c r="G671" s="3" t="s">
        <v>35</v>
      </c>
      <c r="H671" s="3">
        <v>9</v>
      </c>
      <c r="I671" s="3">
        <v>67460.800000000003</v>
      </c>
      <c r="J671" s="3" t="s">
        <v>4982</v>
      </c>
      <c r="K671" s="9">
        <f t="shared" si="20"/>
        <v>5621.7333333333336</v>
      </c>
      <c r="L671" s="8">
        <v>5621.7333333333336</v>
      </c>
      <c r="M671" s="8">
        <f t="shared" si="21"/>
        <v>3621.7333333333336</v>
      </c>
    </row>
    <row r="672" spans="1:13" x14ac:dyDescent="0.25">
      <c r="A672" s="3">
        <v>1671</v>
      </c>
      <c r="B672" s="3">
        <v>45070</v>
      </c>
      <c r="C672" s="3" t="s">
        <v>742</v>
      </c>
      <c r="D672" s="3" t="s">
        <v>105</v>
      </c>
      <c r="E672" s="3" t="s">
        <v>14</v>
      </c>
      <c r="F672" s="3" t="s">
        <v>167</v>
      </c>
      <c r="G672" s="3" t="s">
        <v>21</v>
      </c>
      <c r="H672" s="3">
        <v>13</v>
      </c>
      <c r="I672" s="3">
        <v>50526.67</v>
      </c>
      <c r="J672" s="3" t="s">
        <v>4178</v>
      </c>
      <c r="K672" s="9">
        <f t="shared" si="20"/>
        <v>4210.5558333333329</v>
      </c>
      <c r="L672" s="8">
        <v>4210.5558333333329</v>
      </c>
      <c r="M672" s="8">
        <f t="shared" si="21"/>
        <v>4210.5558333333329</v>
      </c>
    </row>
    <row r="673" spans="1:13" x14ac:dyDescent="0.25">
      <c r="A673" s="3">
        <v>1672</v>
      </c>
      <c r="B673" s="3">
        <v>45101</v>
      </c>
      <c r="C673" s="3" t="s">
        <v>547</v>
      </c>
      <c r="D673" s="3" t="s">
        <v>274</v>
      </c>
      <c r="E673" s="3" t="s">
        <v>30</v>
      </c>
      <c r="F673" s="3" t="s">
        <v>61</v>
      </c>
      <c r="G673" s="3" t="s">
        <v>26</v>
      </c>
      <c r="H673" s="3">
        <v>11</v>
      </c>
      <c r="I673" s="3">
        <v>89062.24</v>
      </c>
      <c r="J673" s="3" t="s">
        <v>2006</v>
      </c>
      <c r="K673" s="9">
        <f t="shared" si="20"/>
        <v>7421.8533333333335</v>
      </c>
      <c r="L673" s="8">
        <v>7421.8533333333335</v>
      </c>
      <c r="M673" s="8">
        <f t="shared" si="21"/>
        <v>5421.8533333333335</v>
      </c>
    </row>
    <row r="674" spans="1:13" x14ac:dyDescent="0.25">
      <c r="A674" s="3">
        <v>1673</v>
      </c>
      <c r="B674" s="3">
        <v>45054</v>
      </c>
      <c r="C674" s="3" t="s">
        <v>743</v>
      </c>
      <c r="D674" s="3" t="s">
        <v>744</v>
      </c>
      <c r="E674" s="3" t="s">
        <v>24</v>
      </c>
      <c r="F674" s="3" t="s">
        <v>78</v>
      </c>
      <c r="G674" s="3" t="s">
        <v>16</v>
      </c>
      <c r="H674" s="3">
        <v>12</v>
      </c>
      <c r="I674" s="3">
        <v>71227.199999999997</v>
      </c>
      <c r="J674" s="3" t="s">
        <v>3299</v>
      </c>
      <c r="K674" s="9">
        <f t="shared" si="20"/>
        <v>5935.5999999999995</v>
      </c>
      <c r="L674" s="8">
        <v>5935.5999999999995</v>
      </c>
      <c r="M674" s="8">
        <f t="shared" si="21"/>
        <v>3935.5999999999995</v>
      </c>
    </row>
    <row r="675" spans="1:13" x14ac:dyDescent="0.25">
      <c r="A675" s="3">
        <v>1674</v>
      </c>
      <c r="B675" s="3">
        <v>45105</v>
      </c>
      <c r="C675" s="3" t="s">
        <v>531</v>
      </c>
      <c r="D675" s="3" t="s">
        <v>126</v>
      </c>
      <c r="E675" s="3" t="s">
        <v>14</v>
      </c>
      <c r="F675" s="3" t="s">
        <v>89</v>
      </c>
      <c r="G675" s="3" t="s">
        <v>16</v>
      </c>
      <c r="H675" s="3">
        <v>18</v>
      </c>
      <c r="I675" s="3">
        <v>92397.05</v>
      </c>
      <c r="J675" s="3" t="s">
        <v>2831</v>
      </c>
      <c r="K675" s="9">
        <f t="shared" si="20"/>
        <v>7699.7541666666666</v>
      </c>
      <c r="L675" s="8">
        <v>7699.7541666666666</v>
      </c>
      <c r="M675" s="8">
        <f t="shared" si="21"/>
        <v>5699.7541666666666</v>
      </c>
    </row>
    <row r="676" spans="1:13" x14ac:dyDescent="0.25">
      <c r="A676" s="3">
        <v>1675</v>
      </c>
      <c r="B676" s="3">
        <v>45136</v>
      </c>
      <c r="C676" s="3" t="s">
        <v>381</v>
      </c>
      <c r="D676" s="3" t="s">
        <v>124</v>
      </c>
      <c r="E676" s="3" t="s">
        <v>30</v>
      </c>
      <c r="F676" s="3" t="s">
        <v>101</v>
      </c>
      <c r="G676" s="3" t="s">
        <v>35</v>
      </c>
      <c r="H676" s="3">
        <v>4</v>
      </c>
      <c r="I676" s="3">
        <v>90734.53</v>
      </c>
      <c r="J676" s="3" t="s">
        <v>1491</v>
      </c>
      <c r="K676" s="9">
        <f t="shared" si="20"/>
        <v>7561.2108333333335</v>
      </c>
      <c r="L676" s="8">
        <v>7561.2108333333335</v>
      </c>
      <c r="M676" s="8">
        <f t="shared" si="21"/>
        <v>5561.2108333333335</v>
      </c>
    </row>
    <row r="677" spans="1:13" x14ac:dyDescent="0.25">
      <c r="A677" s="3">
        <v>1676</v>
      </c>
      <c r="B677" s="3">
        <v>45089</v>
      </c>
      <c r="C677" s="3" t="s">
        <v>516</v>
      </c>
      <c r="D677" s="3" t="s">
        <v>745</v>
      </c>
      <c r="E677" s="3" t="s">
        <v>30</v>
      </c>
      <c r="F677" s="3" t="s">
        <v>176</v>
      </c>
      <c r="G677" s="3" t="s">
        <v>26</v>
      </c>
      <c r="H677" s="3">
        <v>17</v>
      </c>
      <c r="I677" s="3">
        <v>50056.06</v>
      </c>
      <c r="J677" s="3" t="s">
        <v>3528</v>
      </c>
      <c r="K677" s="9">
        <f t="shared" si="20"/>
        <v>4171.3383333333331</v>
      </c>
      <c r="L677" s="8">
        <v>4171.3383333333331</v>
      </c>
      <c r="M677" s="8">
        <f t="shared" si="21"/>
        <v>4171.3383333333331</v>
      </c>
    </row>
    <row r="678" spans="1:13" x14ac:dyDescent="0.25">
      <c r="A678" s="3">
        <v>1677</v>
      </c>
      <c r="B678" s="3">
        <v>45109</v>
      </c>
      <c r="C678" s="3" t="s">
        <v>158</v>
      </c>
      <c r="D678" s="3" t="s">
        <v>166</v>
      </c>
      <c r="E678" s="3" t="s">
        <v>14</v>
      </c>
      <c r="F678" s="3" t="s">
        <v>189</v>
      </c>
      <c r="G678" s="3" t="s">
        <v>16</v>
      </c>
      <c r="H678" s="3">
        <v>1</v>
      </c>
      <c r="I678" s="3">
        <v>57144.91</v>
      </c>
      <c r="J678" s="3" t="s">
        <v>4727</v>
      </c>
      <c r="K678" s="9">
        <f t="shared" si="20"/>
        <v>4762.0758333333333</v>
      </c>
      <c r="L678" s="8">
        <v>4762.0758333333333</v>
      </c>
      <c r="M678" s="8">
        <f t="shared" si="21"/>
        <v>4762.0758333333333</v>
      </c>
    </row>
    <row r="679" spans="1:13" x14ac:dyDescent="0.25">
      <c r="A679" s="3">
        <v>1678</v>
      </c>
      <c r="B679" s="3">
        <v>45059</v>
      </c>
      <c r="C679" s="3" t="s">
        <v>348</v>
      </c>
      <c r="D679" s="3" t="s">
        <v>112</v>
      </c>
      <c r="E679" s="3" t="s">
        <v>30</v>
      </c>
      <c r="F679" s="3" t="s">
        <v>363</v>
      </c>
      <c r="G679" s="3" t="s">
        <v>35</v>
      </c>
      <c r="H679" s="3">
        <v>13</v>
      </c>
      <c r="I679" s="3">
        <v>93778.3</v>
      </c>
      <c r="J679" s="3" t="s">
        <v>5019</v>
      </c>
      <c r="K679" s="9">
        <f t="shared" si="20"/>
        <v>7814.8583333333336</v>
      </c>
      <c r="L679" s="8">
        <v>7814.8583333333336</v>
      </c>
      <c r="M679" s="8">
        <f t="shared" si="21"/>
        <v>5814.8583333333336</v>
      </c>
    </row>
    <row r="680" spans="1:13" x14ac:dyDescent="0.25">
      <c r="A680" s="3">
        <v>1679</v>
      </c>
      <c r="B680" s="3">
        <v>45102</v>
      </c>
      <c r="C680" s="3" t="s">
        <v>746</v>
      </c>
      <c r="D680" s="3" t="s">
        <v>206</v>
      </c>
      <c r="E680" s="3" t="s">
        <v>24</v>
      </c>
      <c r="F680" s="3" t="s">
        <v>220</v>
      </c>
      <c r="G680" s="3" t="s">
        <v>21</v>
      </c>
      <c r="H680" s="3">
        <v>0</v>
      </c>
      <c r="I680" s="3">
        <v>81740.679999999993</v>
      </c>
      <c r="J680" s="3" t="s">
        <v>3496</v>
      </c>
      <c r="K680" s="9">
        <f t="shared" si="20"/>
        <v>6811.7233333333324</v>
      </c>
      <c r="L680" s="8">
        <v>6811.7233333333324</v>
      </c>
      <c r="M680" s="8">
        <f t="shared" si="21"/>
        <v>4811.7233333333324</v>
      </c>
    </row>
    <row r="681" spans="1:13" x14ac:dyDescent="0.25">
      <c r="A681" s="3">
        <v>1680</v>
      </c>
      <c r="B681" s="3">
        <v>45096</v>
      </c>
      <c r="C681" s="3" t="s">
        <v>455</v>
      </c>
      <c r="D681" s="3" t="s">
        <v>499</v>
      </c>
      <c r="E681" s="3" t="s">
        <v>14</v>
      </c>
      <c r="F681" s="3" t="s">
        <v>147</v>
      </c>
      <c r="G681" s="3" t="s">
        <v>26</v>
      </c>
      <c r="H681" s="3">
        <v>2</v>
      </c>
      <c r="I681" s="3">
        <v>62223.64</v>
      </c>
      <c r="J681" s="3" t="s">
        <v>2668</v>
      </c>
      <c r="K681" s="9">
        <f t="shared" si="20"/>
        <v>5185.3033333333333</v>
      </c>
      <c r="L681" s="8">
        <v>5185.3033333333333</v>
      </c>
      <c r="M681" s="8">
        <f t="shared" si="21"/>
        <v>3185.3033333333333</v>
      </c>
    </row>
    <row r="682" spans="1:13" x14ac:dyDescent="0.25">
      <c r="A682" s="3">
        <v>1681</v>
      </c>
      <c r="B682" s="3">
        <v>45077</v>
      </c>
      <c r="C682" s="3" t="s">
        <v>318</v>
      </c>
      <c r="D682" s="3" t="s">
        <v>112</v>
      </c>
      <c r="E682" s="3" t="s">
        <v>14</v>
      </c>
      <c r="F682" s="3" t="s">
        <v>15</v>
      </c>
      <c r="G682" s="3" t="s">
        <v>26</v>
      </c>
      <c r="H682" s="3">
        <v>6</v>
      </c>
      <c r="I682" s="3">
        <v>64868.15</v>
      </c>
      <c r="J682" s="3" t="s">
        <v>5033</v>
      </c>
      <c r="K682" s="9">
        <f t="shared" si="20"/>
        <v>5405.6791666666668</v>
      </c>
      <c r="L682" s="8">
        <v>5405.6791666666668</v>
      </c>
      <c r="M682" s="8">
        <f t="shared" si="21"/>
        <v>3405.6791666666668</v>
      </c>
    </row>
    <row r="683" spans="1:13" x14ac:dyDescent="0.25">
      <c r="A683" s="3">
        <v>1682</v>
      </c>
      <c r="B683" s="3">
        <v>45062</v>
      </c>
      <c r="C683" s="3" t="s">
        <v>114</v>
      </c>
      <c r="D683" s="3" t="s">
        <v>191</v>
      </c>
      <c r="E683" s="3" t="s">
        <v>14</v>
      </c>
      <c r="F683" s="3" t="s">
        <v>49</v>
      </c>
      <c r="G683" s="3" t="s">
        <v>16</v>
      </c>
      <c r="H683" s="3">
        <v>3</v>
      </c>
      <c r="I683" s="3">
        <v>30307.65</v>
      </c>
      <c r="J683" s="3" t="s">
        <v>5038</v>
      </c>
      <c r="K683" s="9">
        <f t="shared" si="20"/>
        <v>2525.6375000000003</v>
      </c>
      <c r="L683" s="8">
        <v>2525.6375000000003</v>
      </c>
      <c r="M683" s="8">
        <f t="shared" si="21"/>
        <v>1525.6375000000003</v>
      </c>
    </row>
    <row r="684" spans="1:13" x14ac:dyDescent="0.25">
      <c r="A684" s="3">
        <v>1683</v>
      </c>
      <c r="B684" s="3">
        <v>45118</v>
      </c>
      <c r="C684" s="3" t="s">
        <v>359</v>
      </c>
      <c r="D684" s="3" t="s">
        <v>705</v>
      </c>
      <c r="E684" s="3" t="s">
        <v>14</v>
      </c>
      <c r="F684" s="3" t="s">
        <v>46</v>
      </c>
      <c r="G684" s="3" t="s">
        <v>21</v>
      </c>
      <c r="H684" s="3">
        <v>16</v>
      </c>
      <c r="I684" s="3">
        <v>63814.1</v>
      </c>
      <c r="J684" s="3" t="s">
        <v>5044</v>
      </c>
      <c r="K684" s="9">
        <f t="shared" si="20"/>
        <v>5317.8416666666662</v>
      </c>
      <c r="L684" s="8">
        <v>5317.8416666666662</v>
      </c>
      <c r="M684" s="8">
        <f t="shared" si="21"/>
        <v>3317.8416666666662</v>
      </c>
    </row>
    <row r="685" spans="1:13" x14ac:dyDescent="0.25">
      <c r="A685" s="3">
        <v>1684</v>
      </c>
      <c r="B685" s="3">
        <v>45092</v>
      </c>
      <c r="C685" s="3" t="s">
        <v>138</v>
      </c>
      <c r="D685" s="3" t="s">
        <v>234</v>
      </c>
      <c r="E685" s="3" t="s">
        <v>14</v>
      </c>
      <c r="F685" s="3" t="s">
        <v>101</v>
      </c>
      <c r="G685" s="3" t="s">
        <v>35</v>
      </c>
      <c r="H685" s="3">
        <v>13</v>
      </c>
      <c r="I685" s="3">
        <v>46107.5</v>
      </c>
      <c r="J685" s="3" t="s">
        <v>1900</v>
      </c>
      <c r="K685" s="9">
        <f t="shared" si="20"/>
        <v>3842.2916666666665</v>
      </c>
      <c r="L685" s="8">
        <v>3842.2916666666665</v>
      </c>
      <c r="M685" s="8">
        <f t="shared" si="21"/>
        <v>3842.2916666666665</v>
      </c>
    </row>
    <row r="686" spans="1:13" x14ac:dyDescent="0.25">
      <c r="A686" s="3">
        <v>1685</v>
      </c>
      <c r="B686" s="3">
        <v>45068</v>
      </c>
      <c r="C686" s="3" t="s">
        <v>130</v>
      </c>
      <c r="D686" s="3" t="s">
        <v>728</v>
      </c>
      <c r="E686" s="3" t="s">
        <v>14</v>
      </c>
      <c r="F686" s="3" t="s">
        <v>246</v>
      </c>
      <c r="G686" s="3" t="s">
        <v>26</v>
      </c>
      <c r="H686" s="3">
        <v>11</v>
      </c>
      <c r="I686" s="3">
        <v>96510.26</v>
      </c>
      <c r="J686" s="3" t="s">
        <v>3225</v>
      </c>
      <c r="K686" s="9">
        <f t="shared" si="20"/>
        <v>8042.5216666666665</v>
      </c>
      <c r="L686" s="8">
        <v>8042.5216666666665</v>
      </c>
      <c r="M686" s="8">
        <f t="shared" si="21"/>
        <v>6042.5216666666665</v>
      </c>
    </row>
    <row r="687" spans="1:13" x14ac:dyDescent="0.25">
      <c r="A687" s="3">
        <v>1686</v>
      </c>
      <c r="B687" s="3">
        <v>45055</v>
      </c>
      <c r="C687" s="3" t="s">
        <v>50</v>
      </c>
      <c r="D687" s="3" t="s">
        <v>626</v>
      </c>
      <c r="E687" s="3" t="s">
        <v>24</v>
      </c>
      <c r="F687" s="3" t="s">
        <v>110</v>
      </c>
      <c r="G687" s="3" t="s">
        <v>16</v>
      </c>
      <c r="H687" s="3">
        <v>20</v>
      </c>
      <c r="I687" s="3">
        <v>94944.14</v>
      </c>
      <c r="J687" s="3" t="s">
        <v>1818</v>
      </c>
      <c r="K687" s="9">
        <f t="shared" si="20"/>
        <v>7912.0116666666663</v>
      </c>
      <c r="L687" s="8">
        <v>7912.0116666666663</v>
      </c>
      <c r="M687" s="8">
        <f t="shared" si="21"/>
        <v>5912.0116666666663</v>
      </c>
    </row>
    <row r="688" spans="1:13" x14ac:dyDescent="0.25">
      <c r="A688" s="3">
        <v>1687</v>
      </c>
      <c r="B688" s="3">
        <v>45127</v>
      </c>
      <c r="C688" s="3" t="s">
        <v>65</v>
      </c>
      <c r="D688" s="3" t="s">
        <v>615</v>
      </c>
      <c r="E688" s="3" t="s">
        <v>24</v>
      </c>
      <c r="F688" s="3" t="s">
        <v>75</v>
      </c>
      <c r="G688" s="3" t="s">
        <v>26</v>
      </c>
      <c r="H688" s="3">
        <v>9</v>
      </c>
      <c r="I688" s="3">
        <v>71409.149999999994</v>
      </c>
      <c r="J688" s="3" t="s">
        <v>3362</v>
      </c>
      <c r="K688" s="9">
        <f t="shared" si="20"/>
        <v>5950.7624999999998</v>
      </c>
      <c r="L688" s="8">
        <v>5950.7624999999998</v>
      </c>
      <c r="M688" s="8">
        <f t="shared" si="21"/>
        <v>3950.7624999999998</v>
      </c>
    </row>
    <row r="689" spans="1:13" x14ac:dyDescent="0.25">
      <c r="A689" s="3">
        <v>1688</v>
      </c>
      <c r="B689" s="3">
        <v>45134</v>
      </c>
      <c r="C689" s="3" t="s">
        <v>438</v>
      </c>
      <c r="D689" s="3" t="s">
        <v>747</v>
      </c>
      <c r="E689" s="3" t="s">
        <v>24</v>
      </c>
      <c r="F689" s="3" t="s">
        <v>64</v>
      </c>
      <c r="G689" s="3" t="s">
        <v>21</v>
      </c>
      <c r="H689" s="3">
        <v>2</v>
      </c>
      <c r="I689" s="3">
        <v>68000.06</v>
      </c>
      <c r="J689" s="3" t="s">
        <v>5067</v>
      </c>
      <c r="K689" s="9">
        <f t="shared" si="20"/>
        <v>5666.6716666666662</v>
      </c>
      <c r="L689" s="8">
        <v>5666.6716666666662</v>
      </c>
      <c r="M689" s="8">
        <f t="shared" si="21"/>
        <v>3666.6716666666662</v>
      </c>
    </row>
    <row r="690" spans="1:13" x14ac:dyDescent="0.25">
      <c r="A690" s="3">
        <v>1689</v>
      </c>
      <c r="B690" s="3">
        <v>45101</v>
      </c>
      <c r="C690" s="3" t="s">
        <v>114</v>
      </c>
      <c r="D690" s="3" t="s">
        <v>378</v>
      </c>
      <c r="E690" s="3" t="s">
        <v>24</v>
      </c>
      <c r="F690" s="3" t="s">
        <v>38</v>
      </c>
      <c r="G690" s="3" t="s">
        <v>35</v>
      </c>
      <c r="H690" s="3">
        <v>7</v>
      </c>
      <c r="I690" s="3">
        <v>99397.13</v>
      </c>
      <c r="J690" s="3" t="s">
        <v>5072</v>
      </c>
      <c r="K690" s="9">
        <f t="shared" si="20"/>
        <v>8283.0941666666677</v>
      </c>
      <c r="L690" s="8">
        <v>8283.0941666666677</v>
      </c>
      <c r="M690" s="8">
        <f t="shared" si="21"/>
        <v>6283.0941666666677</v>
      </c>
    </row>
    <row r="691" spans="1:13" x14ac:dyDescent="0.25">
      <c r="A691" s="3">
        <v>1690</v>
      </c>
      <c r="B691" s="3">
        <v>45102</v>
      </c>
      <c r="C691" s="3" t="s">
        <v>502</v>
      </c>
      <c r="D691" s="3" t="s">
        <v>428</v>
      </c>
      <c r="E691" s="3" t="s">
        <v>30</v>
      </c>
      <c r="F691" s="3" t="s">
        <v>203</v>
      </c>
      <c r="G691" s="3" t="s">
        <v>26</v>
      </c>
      <c r="H691" s="3">
        <v>20</v>
      </c>
      <c r="I691" s="3">
        <v>41335.269999999997</v>
      </c>
      <c r="J691" s="3" t="s">
        <v>3362</v>
      </c>
      <c r="K691" s="9">
        <f t="shared" si="20"/>
        <v>3444.6058333333331</v>
      </c>
      <c r="L691" s="8">
        <v>3444.6058333333331</v>
      </c>
      <c r="M691" s="8">
        <f t="shared" si="21"/>
        <v>3444.6058333333331</v>
      </c>
    </row>
    <row r="692" spans="1:13" x14ac:dyDescent="0.25">
      <c r="A692" s="3">
        <v>1691</v>
      </c>
      <c r="B692" s="3">
        <v>45126</v>
      </c>
      <c r="C692" s="3" t="s">
        <v>87</v>
      </c>
      <c r="D692" s="3" t="s">
        <v>274</v>
      </c>
      <c r="E692" s="3" t="s">
        <v>24</v>
      </c>
      <c r="F692" s="3" t="s">
        <v>290</v>
      </c>
      <c r="G692" s="3" t="s">
        <v>26</v>
      </c>
      <c r="H692" s="3">
        <v>10</v>
      </c>
      <c r="I692" s="3">
        <v>86897.69</v>
      </c>
      <c r="J692" s="3" t="s">
        <v>1749</v>
      </c>
      <c r="K692" s="9">
        <f t="shared" si="20"/>
        <v>7241.4741666666669</v>
      </c>
      <c r="L692" s="8">
        <v>7241.4741666666669</v>
      </c>
      <c r="M692" s="8">
        <f t="shared" si="21"/>
        <v>5241.4741666666669</v>
      </c>
    </row>
    <row r="693" spans="1:13" x14ac:dyDescent="0.25">
      <c r="A693" s="3">
        <v>1692</v>
      </c>
      <c r="B693" s="3">
        <v>45138</v>
      </c>
      <c r="C693" s="3" t="s">
        <v>111</v>
      </c>
      <c r="D693" s="3" t="s">
        <v>316</v>
      </c>
      <c r="E693" s="3" t="s">
        <v>30</v>
      </c>
      <c r="F693" s="3" t="s">
        <v>229</v>
      </c>
      <c r="G693" s="3" t="s">
        <v>26</v>
      </c>
      <c r="H693" s="3">
        <v>9</v>
      </c>
      <c r="I693" s="3">
        <v>44455.59</v>
      </c>
      <c r="J693" s="3" t="s">
        <v>4120</v>
      </c>
      <c r="K693" s="9">
        <f t="shared" si="20"/>
        <v>3704.6324999999997</v>
      </c>
      <c r="L693" s="8">
        <v>3704.6324999999997</v>
      </c>
      <c r="M693" s="8">
        <f t="shared" si="21"/>
        <v>3704.6324999999997</v>
      </c>
    </row>
    <row r="694" spans="1:13" x14ac:dyDescent="0.25">
      <c r="A694" s="3">
        <v>1693</v>
      </c>
      <c r="B694" s="3">
        <v>45079</v>
      </c>
      <c r="C694" s="3" t="s">
        <v>130</v>
      </c>
      <c r="D694" s="3" t="s">
        <v>748</v>
      </c>
      <c r="E694" s="3" t="s">
        <v>30</v>
      </c>
      <c r="F694" s="3" t="s">
        <v>89</v>
      </c>
      <c r="G694" s="3" t="s">
        <v>21</v>
      </c>
      <c r="H694" s="3">
        <v>10</v>
      </c>
      <c r="I694" s="3">
        <v>41924.870000000003</v>
      </c>
      <c r="J694" s="3" t="s">
        <v>5092</v>
      </c>
      <c r="K694" s="9">
        <f t="shared" si="20"/>
        <v>3493.7391666666667</v>
      </c>
      <c r="L694" s="8">
        <v>3493.7391666666667</v>
      </c>
      <c r="M694" s="8">
        <f t="shared" si="21"/>
        <v>3493.7391666666667</v>
      </c>
    </row>
    <row r="695" spans="1:13" x14ac:dyDescent="0.25">
      <c r="A695" s="3">
        <v>1694</v>
      </c>
      <c r="B695" s="3">
        <v>45055</v>
      </c>
      <c r="C695" s="3" t="s">
        <v>749</v>
      </c>
      <c r="D695" s="3" t="s">
        <v>750</v>
      </c>
      <c r="E695" s="3" t="s">
        <v>24</v>
      </c>
      <c r="F695" s="3" t="s">
        <v>203</v>
      </c>
      <c r="G695" s="3" t="s">
        <v>35</v>
      </c>
      <c r="H695" s="3">
        <v>18</v>
      </c>
      <c r="I695" s="3">
        <v>64706.57</v>
      </c>
      <c r="J695" s="3" t="s">
        <v>1787</v>
      </c>
      <c r="K695" s="9">
        <f t="shared" si="20"/>
        <v>5392.2141666666666</v>
      </c>
      <c r="L695" s="8">
        <v>5392.2141666666666</v>
      </c>
      <c r="M695" s="8">
        <f t="shared" si="21"/>
        <v>3392.2141666666666</v>
      </c>
    </row>
    <row r="696" spans="1:13" x14ac:dyDescent="0.25">
      <c r="A696" s="3">
        <v>1695</v>
      </c>
      <c r="B696" s="3">
        <v>45091</v>
      </c>
      <c r="C696" s="3" t="s">
        <v>209</v>
      </c>
      <c r="D696" s="3" t="s">
        <v>86</v>
      </c>
      <c r="E696" s="3" t="s">
        <v>30</v>
      </c>
      <c r="F696" s="3" t="s">
        <v>142</v>
      </c>
      <c r="G696" s="3" t="s">
        <v>26</v>
      </c>
      <c r="H696" s="3">
        <v>6</v>
      </c>
      <c r="I696" s="3">
        <v>76829</v>
      </c>
      <c r="J696" s="3" t="s">
        <v>5103</v>
      </c>
      <c r="K696" s="9">
        <f t="shared" si="20"/>
        <v>6402.416666666667</v>
      </c>
      <c r="L696" s="8">
        <v>6402.416666666667</v>
      </c>
      <c r="M696" s="8">
        <f t="shared" si="21"/>
        <v>4402.416666666667</v>
      </c>
    </row>
    <row r="697" spans="1:13" x14ac:dyDescent="0.25">
      <c r="A697" s="3">
        <v>1696</v>
      </c>
      <c r="B697" s="3">
        <v>45059</v>
      </c>
      <c r="C697" s="3" t="s">
        <v>156</v>
      </c>
      <c r="D697" s="3" t="s">
        <v>751</v>
      </c>
      <c r="E697" s="3" t="s">
        <v>14</v>
      </c>
      <c r="F697" s="3" t="s">
        <v>46</v>
      </c>
      <c r="G697" s="3" t="s">
        <v>26</v>
      </c>
      <c r="H697" s="3">
        <v>16</v>
      </c>
      <c r="I697" s="3">
        <v>78267.16</v>
      </c>
      <c r="J697" s="3" t="s">
        <v>2527</v>
      </c>
      <c r="K697" s="9">
        <f t="shared" si="20"/>
        <v>6522.2633333333333</v>
      </c>
      <c r="L697" s="8">
        <v>6522.2633333333333</v>
      </c>
      <c r="M697" s="8">
        <f t="shared" si="21"/>
        <v>4522.2633333333333</v>
      </c>
    </row>
    <row r="698" spans="1:13" x14ac:dyDescent="0.25">
      <c r="A698" s="3">
        <v>1697</v>
      </c>
      <c r="B698" s="3">
        <v>45060</v>
      </c>
      <c r="C698" s="3" t="s">
        <v>464</v>
      </c>
      <c r="D698" s="3" t="s">
        <v>501</v>
      </c>
      <c r="E698" s="3" t="s">
        <v>24</v>
      </c>
      <c r="F698" s="3" t="s">
        <v>220</v>
      </c>
      <c r="G698" s="3" t="s">
        <v>35</v>
      </c>
      <c r="H698" s="3">
        <v>7</v>
      </c>
      <c r="I698" s="3">
        <v>96693.96</v>
      </c>
      <c r="J698" s="3" t="s">
        <v>5113</v>
      </c>
      <c r="K698" s="9">
        <f t="shared" si="20"/>
        <v>8057.8300000000008</v>
      </c>
      <c r="L698" s="8">
        <v>8057.8300000000008</v>
      </c>
      <c r="M698" s="8">
        <f t="shared" si="21"/>
        <v>6057.8300000000008</v>
      </c>
    </row>
    <row r="699" spans="1:13" x14ac:dyDescent="0.25">
      <c r="A699" s="3">
        <v>1698</v>
      </c>
      <c r="B699" s="3">
        <v>45137</v>
      </c>
      <c r="C699" s="3" t="s">
        <v>752</v>
      </c>
      <c r="D699" s="3" t="s">
        <v>112</v>
      </c>
      <c r="E699" s="3" t="s">
        <v>24</v>
      </c>
      <c r="F699" s="3" t="s">
        <v>15</v>
      </c>
      <c r="G699" s="3" t="s">
        <v>21</v>
      </c>
      <c r="H699" s="3">
        <v>2</v>
      </c>
      <c r="I699" s="3">
        <v>87777.24</v>
      </c>
      <c r="J699" s="3" t="s">
        <v>5118</v>
      </c>
      <c r="K699" s="9">
        <f t="shared" si="20"/>
        <v>7314.77</v>
      </c>
      <c r="L699" s="8">
        <v>7314.77</v>
      </c>
      <c r="M699" s="8">
        <f t="shared" si="21"/>
        <v>5314.77</v>
      </c>
    </row>
    <row r="700" spans="1:13" x14ac:dyDescent="0.25">
      <c r="A700" s="3">
        <v>1699</v>
      </c>
      <c r="B700" s="3">
        <v>45073</v>
      </c>
      <c r="C700" s="3" t="s">
        <v>711</v>
      </c>
      <c r="D700" s="3" t="s">
        <v>753</v>
      </c>
      <c r="E700" s="3" t="s">
        <v>24</v>
      </c>
      <c r="F700" s="3" t="s">
        <v>15</v>
      </c>
      <c r="G700" s="3" t="s">
        <v>26</v>
      </c>
      <c r="H700" s="3">
        <v>3</v>
      </c>
      <c r="I700" s="3">
        <v>57174.57</v>
      </c>
      <c r="J700" s="3" t="s">
        <v>3112</v>
      </c>
      <c r="K700" s="9">
        <f t="shared" si="20"/>
        <v>4764.5474999999997</v>
      </c>
      <c r="L700" s="8">
        <v>4764.5474999999997</v>
      </c>
      <c r="M700" s="8">
        <f t="shared" si="21"/>
        <v>4764.5474999999997</v>
      </c>
    </row>
    <row r="701" spans="1:13" x14ac:dyDescent="0.25">
      <c r="A701" s="3">
        <v>1700</v>
      </c>
      <c r="B701" s="3">
        <v>45097</v>
      </c>
      <c r="C701" s="3" t="s">
        <v>201</v>
      </c>
      <c r="D701" s="3" t="s">
        <v>431</v>
      </c>
      <c r="E701" s="3" t="s">
        <v>30</v>
      </c>
      <c r="F701" s="3" t="s">
        <v>363</v>
      </c>
      <c r="G701" s="3" t="s">
        <v>16</v>
      </c>
      <c r="H701" s="3">
        <v>5</v>
      </c>
      <c r="I701" s="3">
        <v>82383.960000000006</v>
      </c>
      <c r="J701" s="3" t="s">
        <v>5126</v>
      </c>
      <c r="K701" s="9">
        <f t="shared" si="20"/>
        <v>6865.3300000000008</v>
      </c>
      <c r="L701" s="8">
        <v>6865.3300000000008</v>
      </c>
      <c r="M701" s="8">
        <f t="shared" si="21"/>
        <v>4865.3300000000008</v>
      </c>
    </row>
    <row r="702" spans="1:13" x14ac:dyDescent="0.25">
      <c r="A702" s="3">
        <v>1701</v>
      </c>
      <c r="B702" s="3">
        <v>45124</v>
      </c>
      <c r="C702" s="3" t="s">
        <v>754</v>
      </c>
      <c r="D702" s="3" t="s">
        <v>561</v>
      </c>
      <c r="E702" s="3" t="s">
        <v>30</v>
      </c>
      <c r="F702" s="3" t="s">
        <v>176</v>
      </c>
      <c r="G702" s="3" t="s">
        <v>16</v>
      </c>
      <c r="H702" s="3">
        <v>2</v>
      </c>
      <c r="I702" s="3">
        <v>63790.03</v>
      </c>
      <c r="J702" s="3" t="s">
        <v>3719</v>
      </c>
      <c r="K702" s="9">
        <f t="shared" si="20"/>
        <v>5315.8358333333335</v>
      </c>
      <c r="L702" s="8">
        <v>5315.8358333333335</v>
      </c>
      <c r="M702" s="8">
        <f t="shared" si="21"/>
        <v>3315.8358333333335</v>
      </c>
    </row>
    <row r="703" spans="1:13" x14ac:dyDescent="0.25">
      <c r="A703" s="3">
        <v>1702</v>
      </c>
      <c r="B703" s="3">
        <v>45112</v>
      </c>
      <c r="C703" s="3" t="s">
        <v>585</v>
      </c>
      <c r="D703" s="3" t="s">
        <v>683</v>
      </c>
      <c r="E703" s="3" t="s">
        <v>14</v>
      </c>
      <c r="F703" s="3" t="s">
        <v>116</v>
      </c>
      <c r="G703" s="3" t="s">
        <v>35</v>
      </c>
      <c r="H703" s="3">
        <v>4</v>
      </c>
      <c r="I703" s="3">
        <v>48722.76</v>
      </c>
      <c r="J703" s="3" t="s">
        <v>2861</v>
      </c>
      <c r="K703" s="9">
        <f t="shared" si="20"/>
        <v>4060.23</v>
      </c>
      <c r="L703" s="8">
        <v>4060.23</v>
      </c>
      <c r="M703" s="8">
        <f t="shared" si="21"/>
        <v>4060.23</v>
      </c>
    </row>
    <row r="704" spans="1:13" x14ac:dyDescent="0.25">
      <c r="A704" s="3">
        <v>1703</v>
      </c>
      <c r="B704" s="3">
        <v>45129</v>
      </c>
      <c r="C704" s="3" t="s">
        <v>706</v>
      </c>
      <c r="D704" s="3" t="s">
        <v>755</v>
      </c>
      <c r="E704" s="3" t="s">
        <v>24</v>
      </c>
      <c r="F704" s="3" t="s">
        <v>214</v>
      </c>
      <c r="G704" s="3" t="s">
        <v>21</v>
      </c>
      <c r="H704" s="3">
        <v>18</v>
      </c>
      <c r="I704" s="3">
        <v>39953.67</v>
      </c>
      <c r="J704" s="3" t="s">
        <v>5140</v>
      </c>
      <c r="K704" s="9">
        <f t="shared" si="20"/>
        <v>3329.4724999999999</v>
      </c>
      <c r="L704" s="8">
        <v>3329.4724999999999</v>
      </c>
      <c r="M704" s="8">
        <f t="shared" si="21"/>
        <v>3329.4724999999999</v>
      </c>
    </row>
    <row r="705" spans="1:13" x14ac:dyDescent="0.25">
      <c r="A705" s="3">
        <v>1704</v>
      </c>
      <c r="B705" s="3">
        <v>45132</v>
      </c>
      <c r="C705" s="3" t="s">
        <v>438</v>
      </c>
      <c r="D705" s="3" t="s">
        <v>756</v>
      </c>
      <c r="E705" s="3" t="s">
        <v>14</v>
      </c>
      <c r="F705" s="3" t="s">
        <v>237</v>
      </c>
      <c r="G705" s="3" t="s">
        <v>35</v>
      </c>
      <c r="H705" s="3">
        <v>1</v>
      </c>
      <c r="I705" s="3">
        <v>71390.570000000007</v>
      </c>
      <c r="J705" s="3" t="s">
        <v>5145</v>
      </c>
      <c r="K705" s="9">
        <f t="shared" si="20"/>
        <v>5949.2141666666676</v>
      </c>
      <c r="L705" s="8">
        <v>5949.2141666666676</v>
      </c>
      <c r="M705" s="8">
        <f t="shared" si="21"/>
        <v>3949.2141666666676</v>
      </c>
    </row>
    <row r="706" spans="1:13" x14ac:dyDescent="0.25">
      <c r="A706" s="3">
        <v>1705</v>
      </c>
      <c r="B706" s="3">
        <v>45109</v>
      </c>
      <c r="C706" s="3" t="s">
        <v>699</v>
      </c>
      <c r="D706" s="3" t="s">
        <v>187</v>
      </c>
      <c r="E706" s="3" t="s">
        <v>24</v>
      </c>
      <c r="F706" s="3" t="s">
        <v>84</v>
      </c>
      <c r="G706" s="3" t="s">
        <v>21</v>
      </c>
      <c r="H706" s="3">
        <v>19</v>
      </c>
      <c r="I706" s="3">
        <v>44801.95</v>
      </c>
      <c r="J706" s="3" t="s">
        <v>3315</v>
      </c>
      <c r="K706" s="9">
        <f t="shared" si="20"/>
        <v>3733.4958333333329</v>
      </c>
      <c r="L706" s="8">
        <v>3733.4958333333329</v>
      </c>
      <c r="M706" s="8">
        <f t="shared" si="21"/>
        <v>3733.4958333333329</v>
      </c>
    </row>
    <row r="707" spans="1:13" x14ac:dyDescent="0.25">
      <c r="A707" s="3">
        <v>1706</v>
      </c>
      <c r="B707" s="3">
        <v>45113</v>
      </c>
      <c r="C707" s="3" t="s">
        <v>260</v>
      </c>
      <c r="D707" s="3" t="s">
        <v>757</v>
      </c>
      <c r="E707" s="3" t="s">
        <v>24</v>
      </c>
      <c r="F707" s="3" t="s">
        <v>116</v>
      </c>
      <c r="G707" s="3" t="s">
        <v>35</v>
      </c>
      <c r="H707" s="3">
        <v>8</v>
      </c>
      <c r="I707" s="3">
        <v>47418.65</v>
      </c>
      <c r="J707" s="3" t="s">
        <v>2310</v>
      </c>
      <c r="K707" s="9">
        <f t="shared" ref="K707:K770" si="22">I707/12</f>
        <v>3951.5541666666668</v>
      </c>
      <c r="L707" s="8">
        <v>3951.5541666666668</v>
      </c>
      <c r="M707" s="8">
        <f t="shared" ref="M707:M770" si="23">IF(L707&lt;3000, L707-1000, IF(L707&gt;5000, L707-2000, L707))</f>
        <v>3951.5541666666668</v>
      </c>
    </row>
    <row r="708" spans="1:13" x14ac:dyDescent="0.25">
      <c r="A708" s="3">
        <v>1707</v>
      </c>
      <c r="B708" s="3">
        <v>45069</v>
      </c>
      <c r="C708" s="3" t="s">
        <v>438</v>
      </c>
      <c r="D708" s="3" t="s">
        <v>68</v>
      </c>
      <c r="E708" s="3" t="s">
        <v>24</v>
      </c>
      <c r="F708" s="3" t="s">
        <v>363</v>
      </c>
      <c r="G708" s="3" t="s">
        <v>16</v>
      </c>
      <c r="H708" s="3">
        <v>5</v>
      </c>
      <c r="I708" s="3">
        <v>51577.760000000002</v>
      </c>
      <c r="J708" s="3" t="s">
        <v>2988</v>
      </c>
      <c r="K708" s="9">
        <f t="shared" si="22"/>
        <v>4298.1466666666665</v>
      </c>
      <c r="L708" s="8">
        <v>4298.1466666666665</v>
      </c>
      <c r="M708" s="8">
        <f t="shared" si="23"/>
        <v>4298.1466666666665</v>
      </c>
    </row>
    <row r="709" spans="1:13" x14ac:dyDescent="0.25">
      <c r="A709" s="3">
        <v>1708</v>
      </c>
      <c r="B709" s="3">
        <v>45143</v>
      </c>
      <c r="C709" s="3" t="s">
        <v>266</v>
      </c>
      <c r="D709" s="3" t="s">
        <v>146</v>
      </c>
      <c r="E709" s="3" t="s">
        <v>14</v>
      </c>
      <c r="F709" s="3" t="s">
        <v>198</v>
      </c>
      <c r="G709" s="3" t="s">
        <v>35</v>
      </c>
      <c r="H709" s="3">
        <v>2</v>
      </c>
      <c r="I709" s="3">
        <v>73136.399999999994</v>
      </c>
      <c r="J709" s="3" t="s">
        <v>5164</v>
      </c>
      <c r="K709" s="9">
        <f t="shared" si="22"/>
        <v>6094.7</v>
      </c>
      <c r="L709" s="8">
        <v>6094.7</v>
      </c>
      <c r="M709" s="8">
        <f t="shared" si="23"/>
        <v>4094.7</v>
      </c>
    </row>
    <row r="710" spans="1:13" x14ac:dyDescent="0.25">
      <c r="A710" s="3">
        <v>1709</v>
      </c>
      <c r="B710" s="3">
        <v>45095</v>
      </c>
      <c r="C710" s="3" t="s">
        <v>758</v>
      </c>
      <c r="D710" s="3" t="s">
        <v>107</v>
      </c>
      <c r="E710" s="3" t="s">
        <v>24</v>
      </c>
      <c r="F710" s="3" t="s">
        <v>235</v>
      </c>
      <c r="G710" s="3" t="s">
        <v>26</v>
      </c>
      <c r="H710" s="3">
        <v>1</v>
      </c>
      <c r="I710" s="3">
        <v>59009.68</v>
      </c>
      <c r="J710" s="3" t="s">
        <v>3707</v>
      </c>
      <c r="K710" s="9">
        <f t="shared" si="22"/>
        <v>4917.4733333333334</v>
      </c>
      <c r="L710" s="8">
        <v>4917.4733333333334</v>
      </c>
      <c r="M710" s="8">
        <f t="shared" si="23"/>
        <v>4917.4733333333334</v>
      </c>
    </row>
    <row r="711" spans="1:13" x14ac:dyDescent="0.25">
      <c r="A711" s="3">
        <v>1710</v>
      </c>
      <c r="B711" s="3">
        <v>45053</v>
      </c>
      <c r="C711" s="3" t="s">
        <v>759</v>
      </c>
      <c r="D711" s="3" t="s">
        <v>431</v>
      </c>
      <c r="E711" s="3" t="s">
        <v>30</v>
      </c>
      <c r="F711" s="3" t="s">
        <v>147</v>
      </c>
      <c r="G711" s="3" t="s">
        <v>21</v>
      </c>
      <c r="H711" s="3">
        <v>16</v>
      </c>
      <c r="I711" s="3">
        <v>89719.3</v>
      </c>
      <c r="J711" s="3" t="s">
        <v>4045</v>
      </c>
      <c r="K711" s="9">
        <f t="shared" si="22"/>
        <v>7476.6083333333336</v>
      </c>
      <c r="L711" s="8">
        <v>7476.6083333333336</v>
      </c>
      <c r="M711" s="8">
        <f t="shared" si="23"/>
        <v>5476.6083333333336</v>
      </c>
    </row>
    <row r="712" spans="1:13" x14ac:dyDescent="0.25">
      <c r="A712" s="3">
        <v>1711</v>
      </c>
      <c r="B712" s="3">
        <v>45138</v>
      </c>
      <c r="C712" s="3" t="s">
        <v>130</v>
      </c>
      <c r="D712" s="3" t="s">
        <v>19</v>
      </c>
      <c r="E712" s="3" t="s">
        <v>30</v>
      </c>
      <c r="F712" s="3" t="s">
        <v>92</v>
      </c>
      <c r="G712" s="3" t="s">
        <v>21</v>
      </c>
      <c r="H712" s="3">
        <v>0</v>
      </c>
      <c r="I712" s="3">
        <v>84492.57</v>
      </c>
      <c r="J712" s="3" t="s">
        <v>2069</v>
      </c>
      <c r="K712" s="9">
        <f t="shared" si="22"/>
        <v>7041.0475000000006</v>
      </c>
      <c r="L712" s="8">
        <v>7041.0475000000006</v>
      </c>
      <c r="M712" s="8">
        <f t="shared" si="23"/>
        <v>5041.0475000000006</v>
      </c>
    </row>
    <row r="713" spans="1:13" x14ac:dyDescent="0.25">
      <c r="A713" s="3">
        <v>1712</v>
      </c>
      <c r="B713" s="3">
        <v>45124</v>
      </c>
      <c r="C713" s="3" t="s">
        <v>56</v>
      </c>
      <c r="D713" s="3" t="s">
        <v>18</v>
      </c>
      <c r="E713" s="3" t="s">
        <v>24</v>
      </c>
      <c r="F713" s="3" t="s">
        <v>101</v>
      </c>
      <c r="G713" s="3" t="s">
        <v>26</v>
      </c>
      <c r="H713" s="3">
        <v>10</v>
      </c>
      <c r="I713" s="3">
        <v>45876.72</v>
      </c>
      <c r="J713" s="3" t="s">
        <v>4141</v>
      </c>
      <c r="K713" s="9">
        <f t="shared" si="22"/>
        <v>3823.06</v>
      </c>
      <c r="L713" s="8">
        <v>3823.06</v>
      </c>
      <c r="M713" s="8">
        <f t="shared" si="23"/>
        <v>3823.06</v>
      </c>
    </row>
    <row r="714" spans="1:13" x14ac:dyDescent="0.25">
      <c r="A714" s="3">
        <v>1713</v>
      </c>
      <c r="B714" s="3">
        <v>45080</v>
      </c>
      <c r="C714" s="3" t="s">
        <v>174</v>
      </c>
      <c r="D714" s="3" t="s">
        <v>715</v>
      </c>
      <c r="E714" s="3" t="s">
        <v>30</v>
      </c>
      <c r="F714" s="3" t="s">
        <v>167</v>
      </c>
      <c r="G714" s="3" t="s">
        <v>35</v>
      </c>
      <c r="H714" s="3">
        <v>11</v>
      </c>
      <c r="I714" s="3">
        <v>83538.27</v>
      </c>
      <c r="J714" s="3" t="s">
        <v>5188</v>
      </c>
      <c r="K714" s="9">
        <f t="shared" si="22"/>
        <v>6961.5225</v>
      </c>
      <c r="L714" s="8">
        <v>6961.5225</v>
      </c>
      <c r="M714" s="8">
        <f t="shared" si="23"/>
        <v>4961.5225</v>
      </c>
    </row>
    <row r="715" spans="1:13" x14ac:dyDescent="0.25">
      <c r="A715" s="3">
        <v>1714</v>
      </c>
      <c r="B715" s="3">
        <v>45123</v>
      </c>
      <c r="C715" s="3" t="s">
        <v>599</v>
      </c>
      <c r="D715" s="3" t="s">
        <v>39</v>
      </c>
      <c r="E715" s="3" t="s">
        <v>14</v>
      </c>
      <c r="F715" s="3" t="s">
        <v>75</v>
      </c>
      <c r="G715" s="3" t="s">
        <v>16</v>
      </c>
      <c r="H715" s="3">
        <v>19</v>
      </c>
      <c r="I715" s="3">
        <v>44522.68</v>
      </c>
      <c r="J715" s="3" t="s">
        <v>5194</v>
      </c>
      <c r="K715" s="9">
        <f t="shared" si="22"/>
        <v>3710.2233333333334</v>
      </c>
      <c r="L715" s="8">
        <v>3710.2233333333334</v>
      </c>
      <c r="M715" s="8">
        <f t="shared" si="23"/>
        <v>3710.2233333333334</v>
      </c>
    </row>
    <row r="716" spans="1:13" x14ac:dyDescent="0.25">
      <c r="A716" s="3">
        <v>1715</v>
      </c>
      <c r="B716" s="3">
        <v>45111</v>
      </c>
      <c r="C716" s="3" t="s">
        <v>662</v>
      </c>
      <c r="D716" s="3" t="s">
        <v>274</v>
      </c>
      <c r="E716" s="3" t="s">
        <v>14</v>
      </c>
      <c r="F716" s="3" t="s">
        <v>246</v>
      </c>
      <c r="G716" s="3" t="s">
        <v>35</v>
      </c>
      <c r="H716" s="3">
        <v>19</v>
      </c>
      <c r="I716" s="3">
        <v>95257.39</v>
      </c>
      <c r="J716" s="3" t="s">
        <v>5200</v>
      </c>
      <c r="K716" s="9">
        <f t="shared" si="22"/>
        <v>7938.1158333333333</v>
      </c>
      <c r="L716" s="8">
        <v>7938.1158333333333</v>
      </c>
      <c r="M716" s="8">
        <f t="shared" si="23"/>
        <v>5938.1158333333333</v>
      </c>
    </row>
    <row r="717" spans="1:13" x14ac:dyDescent="0.25">
      <c r="A717" s="3">
        <v>1716</v>
      </c>
      <c r="B717" s="3">
        <v>45069</v>
      </c>
      <c r="C717" s="3" t="s">
        <v>123</v>
      </c>
      <c r="D717" s="3" t="s">
        <v>342</v>
      </c>
      <c r="E717" s="3" t="s">
        <v>24</v>
      </c>
      <c r="F717" s="3" t="s">
        <v>64</v>
      </c>
      <c r="G717" s="3" t="s">
        <v>26</v>
      </c>
      <c r="H717" s="3">
        <v>3</v>
      </c>
      <c r="I717" s="3">
        <v>30713.13</v>
      </c>
      <c r="J717" s="3" t="s">
        <v>5206</v>
      </c>
      <c r="K717" s="9">
        <f t="shared" si="22"/>
        <v>2559.4275000000002</v>
      </c>
      <c r="L717" s="8">
        <v>2559.4275000000002</v>
      </c>
      <c r="M717" s="8">
        <f t="shared" si="23"/>
        <v>1559.4275000000002</v>
      </c>
    </row>
    <row r="718" spans="1:13" x14ac:dyDescent="0.25">
      <c r="A718" s="3">
        <v>1717</v>
      </c>
      <c r="B718" s="3">
        <v>45113</v>
      </c>
      <c r="C718" s="3" t="s">
        <v>602</v>
      </c>
      <c r="D718" s="3" t="s">
        <v>191</v>
      </c>
      <c r="E718" s="3" t="s">
        <v>14</v>
      </c>
      <c r="F718" s="3" t="s">
        <v>129</v>
      </c>
      <c r="G718" s="3" t="s">
        <v>21</v>
      </c>
      <c r="H718" s="3">
        <v>19</v>
      </c>
      <c r="I718" s="3">
        <v>39666.31</v>
      </c>
      <c r="J718" s="3" t="s">
        <v>5126</v>
      </c>
      <c r="K718" s="9">
        <f t="shared" si="22"/>
        <v>3305.5258333333331</v>
      </c>
      <c r="L718" s="8">
        <v>3305.5258333333331</v>
      </c>
      <c r="M718" s="8">
        <f t="shared" si="23"/>
        <v>3305.5258333333331</v>
      </c>
    </row>
    <row r="719" spans="1:13" x14ac:dyDescent="0.25">
      <c r="A719" s="3">
        <v>1718</v>
      </c>
      <c r="B719" s="3">
        <v>45133</v>
      </c>
      <c r="C719" s="3" t="s">
        <v>497</v>
      </c>
      <c r="D719" s="3" t="s">
        <v>760</v>
      </c>
      <c r="E719" s="3" t="s">
        <v>24</v>
      </c>
      <c r="F719" s="3" t="s">
        <v>43</v>
      </c>
      <c r="G719" s="3" t="s">
        <v>21</v>
      </c>
      <c r="H719" s="3">
        <v>3</v>
      </c>
      <c r="I719" s="3">
        <v>88328.71</v>
      </c>
      <c r="J719" s="3" t="s">
        <v>5215</v>
      </c>
      <c r="K719" s="9">
        <f t="shared" si="22"/>
        <v>7360.7258333333339</v>
      </c>
      <c r="L719" s="8">
        <v>7360.7258333333339</v>
      </c>
      <c r="M719" s="8">
        <f t="shared" si="23"/>
        <v>5360.7258333333339</v>
      </c>
    </row>
    <row r="720" spans="1:13" x14ac:dyDescent="0.25">
      <c r="A720" s="3">
        <v>1719</v>
      </c>
      <c r="B720" s="3">
        <v>45086</v>
      </c>
      <c r="C720" s="3" t="s">
        <v>150</v>
      </c>
      <c r="D720" s="3" t="s">
        <v>761</v>
      </c>
      <c r="E720" s="3" t="s">
        <v>24</v>
      </c>
      <c r="F720" s="3" t="s">
        <v>167</v>
      </c>
      <c r="G720" s="3" t="s">
        <v>26</v>
      </c>
      <c r="H720" s="3">
        <v>12</v>
      </c>
      <c r="I720" s="3">
        <v>30060.29</v>
      </c>
      <c r="J720" s="3" t="s">
        <v>3707</v>
      </c>
      <c r="K720" s="9">
        <f t="shared" si="22"/>
        <v>2505.0241666666666</v>
      </c>
      <c r="L720" s="8">
        <v>2505.0241666666666</v>
      </c>
      <c r="M720" s="8">
        <f t="shared" si="23"/>
        <v>1505.0241666666666</v>
      </c>
    </row>
    <row r="721" spans="1:13" x14ac:dyDescent="0.25">
      <c r="A721" s="3">
        <v>1720</v>
      </c>
      <c r="B721" s="3">
        <v>45142</v>
      </c>
      <c r="C721" s="3" t="s">
        <v>632</v>
      </c>
      <c r="D721" s="3" t="s">
        <v>289</v>
      </c>
      <c r="E721" s="3" t="s">
        <v>14</v>
      </c>
      <c r="F721" s="3" t="s">
        <v>81</v>
      </c>
      <c r="G721" s="3" t="s">
        <v>21</v>
      </c>
      <c r="H721" s="3">
        <v>0</v>
      </c>
      <c r="I721" s="3">
        <v>57982.6</v>
      </c>
      <c r="J721" s="3" t="s">
        <v>2362</v>
      </c>
      <c r="K721" s="9">
        <f t="shared" si="22"/>
        <v>4831.8833333333332</v>
      </c>
      <c r="L721" s="8">
        <v>4831.8833333333332</v>
      </c>
      <c r="M721" s="8">
        <f t="shared" si="23"/>
        <v>4831.8833333333332</v>
      </c>
    </row>
    <row r="722" spans="1:13" x14ac:dyDescent="0.25">
      <c r="A722" s="3">
        <v>1721</v>
      </c>
      <c r="B722" s="3">
        <v>45054</v>
      </c>
      <c r="C722" s="3" t="s">
        <v>28</v>
      </c>
      <c r="D722" s="3" t="s">
        <v>105</v>
      </c>
      <c r="E722" s="3" t="s">
        <v>14</v>
      </c>
      <c r="F722" s="3" t="s">
        <v>129</v>
      </c>
      <c r="G722" s="3" t="s">
        <v>35</v>
      </c>
      <c r="H722" s="3">
        <v>3</v>
      </c>
      <c r="I722" s="3">
        <v>88774.59</v>
      </c>
      <c r="J722" s="3" t="s">
        <v>5229</v>
      </c>
      <c r="K722" s="9">
        <f t="shared" si="22"/>
        <v>7397.8824999999997</v>
      </c>
      <c r="L722" s="8">
        <v>7397.8824999999997</v>
      </c>
      <c r="M722" s="8">
        <f t="shared" si="23"/>
        <v>5397.8824999999997</v>
      </c>
    </row>
    <row r="723" spans="1:13" x14ac:dyDescent="0.25">
      <c r="A723" s="3">
        <v>1722</v>
      </c>
      <c r="B723" s="3">
        <v>45140</v>
      </c>
      <c r="C723" s="3" t="s">
        <v>194</v>
      </c>
      <c r="D723" s="3" t="s">
        <v>762</v>
      </c>
      <c r="E723" s="3" t="s">
        <v>24</v>
      </c>
      <c r="F723" s="3" t="s">
        <v>145</v>
      </c>
      <c r="G723" s="3" t="s">
        <v>21</v>
      </c>
      <c r="H723" s="3">
        <v>4</v>
      </c>
      <c r="I723" s="3">
        <v>98265.73</v>
      </c>
      <c r="J723" s="3" t="s">
        <v>5234</v>
      </c>
      <c r="K723" s="9">
        <f t="shared" si="22"/>
        <v>8188.810833333333</v>
      </c>
      <c r="L723" s="8">
        <v>8188.810833333333</v>
      </c>
      <c r="M723" s="8">
        <f t="shared" si="23"/>
        <v>6188.810833333333</v>
      </c>
    </row>
    <row r="724" spans="1:13" x14ac:dyDescent="0.25">
      <c r="A724" s="3">
        <v>1723</v>
      </c>
      <c r="B724" s="3">
        <v>45072</v>
      </c>
      <c r="C724" s="3" t="s">
        <v>136</v>
      </c>
      <c r="D724" s="3" t="s">
        <v>763</v>
      </c>
      <c r="E724" s="3" t="s">
        <v>14</v>
      </c>
      <c r="F724" s="3" t="s">
        <v>232</v>
      </c>
      <c r="G724" s="3" t="s">
        <v>26</v>
      </c>
      <c r="H724" s="3">
        <v>1</v>
      </c>
      <c r="I724" s="3">
        <v>61384.13</v>
      </c>
      <c r="J724" s="3" t="s">
        <v>2971</v>
      </c>
      <c r="K724" s="9">
        <f t="shared" si="22"/>
        <v>5115.3441666666668</v>
      </c>
      <c r="L724" s="8">
        <v>5115.3441666666668</v>
      </c>
      <c r="M724" s="8">
        <f t="shared" si="23"/>
        <v>3115.3441666666668</v>
      </c>
    </row>
    <row r="725" spans="1:13" x14ac:dyDescent="0.25">
      <c r="A725" s="3">
        <v>1724</v>
      </c>
      <c r="B725" s="3">
        <v>45136</v>
      </c>
      <c r="C725" s="3" t="s">
        <v>56</v>
      </c>
      <c r="D725" s="3" t="s">
        <v>764</v>
      </c>
      <c r="E725" s="3" t="s">
        <v>24</v>
      </c>
      <c r="F725" s="3" t="s">
        <v>229</v>
      </c>
      <c r="G725" s="3" t="s">
        <v>21</v>
      </c>
      <c r="H725" s="3">
        <v>10</v>
      </c>
      <c r="I725" s="3">
        <v>80630.350000000006</v>
      </c>
      <c r="J725" s="3" t="s">
        <v>1418</v>
      </c>
      <c r="K725" s="9">
        <f t="shared" si="22"/>
        <v>6719.1958333333341</v>
      </c>
      <c r="L725" s="8">
        <v>6719.1958333333341</v>
      </c>
      <c r="M725" s="8">
        <f t="shared" si="23"/>
        <v>4719.1958333333341</v>
      </c>
    </row>
    <row r="726" spans="1:13" x14ac:dyDescent="0.25">
      <c r="A726" s="3">
        <v>1725</v>
      </c>
      <c r="B726" s="3">
        <v>45116</v>
      </c>
      <c r="C726" s="3" t="s">
        <v>165</v>
      </c>
      <c r="D726" s="3" t="s">
        <v>332</v>
      </c>
      <c r="E726" s="3" t="s">
        <v>24</v>
      </c>
      <c r="F726" s="3" t="s">
        <v>189</v>
      </c>
      <c r="G726" s="3" t="s">
        <v>35</v>
      </c>
      <c r="H726" s="3">
        <v>19</v>
      </c>
      <c r="I726" s="3">
        <v>54646.9</v>
      </c>
      <c r="J726" s="3" t="s">
        <v>2977</v>
      </c>
      <c r="K726" s="9">
        <f t="shared" si="22"/>
        <v>4553.9083333333338</v>
      </c>
      <c r="L726" s="8">
        <v>4553.9083333333338</v>
      </c>
      <c r="M726" s="8">
        <f t="shared" si="23"/>
        <v>4553.9083333333338</v>
      </c>
    </row>
    <row r="727" spans="1:13" x14ac:dyDescent="0.25">
      <c r="A727" s="3">
        <v>1726</v>
      </c>
      <c r="B727" s="3">
        <v>45121</v>
      </c>
      <c r="C727" s="3" t="s">
        <v>186</v>
      </c>
      <c r="D727" s="3" t="s">
        <v>511</v>
      </c>
      <c r="E727" s="3" t="s">
        <v>24</v>
      </c>
      <c r="F727" s="3" t="s">
        <v>72</v>
      </c>
      <c r="G727" s="3" t="s">
        <v>16</v>
      </c>
      <c r="H727" s="3">
        <v>8</v>
      </c>
      <c r="I727" s="3">
        <v>36378.18</v>
      </c>
      <c r="J727" s="3" t="s">
        <v>1755</v>
      </c>
      <c r="K727" s="9">
        <f t="shared" si="22"/>
        <v>3031.5149999999999</v>
      </c>
      <c r="L727" s="8">
        <v>3031.5149999999999</v>
      </c>
      <c r="M727" s="8">
        <f t="shared" si="23"/>
        <v>3031.5149999999999</v>
      </c>
    </row>
    <row r="728" spans="1:13" x14ac:dyDescent="0.25">
      <c r="A728" s="3">
        <v>1727</v>
      </c>
      <c r="B728" s="3">
        <v>45080</v>
      </c>
      <c r="C728" s="3" t="s">
        <v>500</v>
      </c>
      <c r="D728" s="3" t="s">
        <v>56</v>
      </c>
      <c r="E728" s="3" t="s">
        <v>14</v>
      </c>
      <c r="F728" s="3" t="s">
        <v>246</v>
      </c>
      <c r="G728" s="3" t="s">
        <v>16</v>
      </c>
      <c r="H728" s="3">
        <v>8</v>
      </c>
      <c r="I728" s="3">
        <v>78898.850000000006</v>
      </c>
      <c r="J728" s="3" t="s">
        <v>5255</v>
      </c>
      <c r="K728" s="9">
        <f t="shared" si="22"/>
        <v>6574.9041666666672</v>
      </c>
      <c r="L728" s="8">
        <v>6574.9041666666672</v>
      </c>
      <c r="M728" s="8">
        <f t="shared" si="23"/>
        <v>4574.9041666666672</v>
      </c>
    </row>
    <row r="729" spans="1:13" x14ac:dyDescent="0.25">
      <c r="A729" s="3">
        <v>1728</v>
      </c>
      <c r="B729" s="3">
        <v>45095</v>
      </c>
      <c r="C729" s="3" t="s">
        <v>269</v>
      </c>
      <c r="D729" s="3" t="s">
        <v>347</v>
      </c>
      <c r="E729" s="3" t="s">
        <v>24</v>
      </c>
      <c r="F729" s="3" t="s">
        <v>229</v>
      </c>
      <c r="G729" s="3" t="s">
        <v>16</v>
      </c>
      <c r="H729" s="3">
        <v>15</v>
      </c>
      <c r="I729" s="3">
        <v>78042.45</v>
      </c>
      <c r="J729" s="3" t="s">
        <v>5260</v>
      </c>
      <c r="K729" s="9">
        <f t="shared" si="22"/>
        <v>6503.5374999999995</v>
      </c>
      <c r="L729" s="8">
        <v>6503.5374999999995</v>
      </c>
      <c r="M729" s="8">
        <f t="shared" si="23"/>
        <v>4503.5374999999995</v>
      </c>
    </row>
    <row r="730" spans="1:13" x14ac:dyDescent="0.25">
      <c r="A730" s="3">
        <v>1729</v>
      </c>
      <c r="B730" s="3">
        <v>45135</v>
      </c>
      <c r="C730" s="3" t="s">
        <v>152</v>
      </c>
      <c r="D730" s="3" t="s">
        <v>704</v>
      </c>
      <c r="E730" s="3" t="s">
        <v>14</v>
      </c>
      <c r="F730" s="3" t="s">
        <v>220</v>
      </c>
      <c r="G730" s="3" t="s">
        <v>26</v>
      </c>
      <c r="H730" s="3">
        <v>0</v>
      </c>
      <c r="I730" s="3">
        <v>75658.48</v>
      </c>
      <c r="J730" s="3" t="s">
        <v>3839</v>
      </c>
      <c r="K730" s="9">
        <f t="shared" si="22"/>
        <v>6304.873333333333</v>
      </c>
      <c r="L730" s="8">
        <v>6304.873333333333</v>
      </c>
      <c r="M730" s="8">
        <f t="shared" si="23"/>
        <v>4304.873333333333</v>
      </c>
    </row>
    <row r="731" spans="1:13" x14ac:dyDescent="0.25">
      <c r="A731" s="3">
        <v>1730</v>
      </c>
      <c r="B731" s="3">
        <v>45082</v>
      </c>
      <c r="C731" s="3" t="s">
        <v>39</v>
      </c>
      <c r="D731" s="3" t="s">
        <v>358</v>
      </c>
      <c r="E731" s="3" t="s">
        <v>14</v>
      </c>
      <c r="F731" s="3" t="s">
        <v>101</v>
      </c>
      <c r="G731" s="3" t="s">
        <v>26</v>
      </c>
      <c r="H731" s="3">
        <v>18</v>
      </c>
      <c r="I731" s="3">
        <v>41390.870000000003</v>
      </c>
      <c r="J731" s="3" t="s">
        <v>3448</v>
      </c>
      <c r="K731" s="9">
        <f t="shared" si="22"/>
        <v>3449.2391666666667</v>
      </c>
      <c r="L731" s="8">
        <v>3449.2391666666667</v>
      </c>
      <c r="M731" s="8">
        <f t="shared" si="23"/>
        <v>3449.2391666666667</v>
      </c>
    </row>
    <row r="732" spans="1:13" x14ac:dyDescent="0.25">
      <c r="A732" s="3">
        <v>1731</v>
      </c>
      <c r="B732" s="3">
        <v>45099</v>
      </c>
      <c r="C732" s="3" t="s">
        <v>691</v>
      </c>
      <c r="D732" s="3" t="s">
        <v>765</v>
      </c>
      <c r="E732" s="3" t="s">
        <v>14</v>
      </c>
      <c r="F732" s="3" t="s">
        <v>164</v>
      </c>
      <c r="G732" s="3" t="s">
        <v>35</v>
      </c>
      <c r="H732" s="3">
        <v>7</v>
      </c>
      <c r="I732" s="3">
        <v>49061.72</v>
      </c>
      <c r="J732" s="3" t="s">
        <v>1865</v>
      </c>
      <c r="K732" s="9">
        <f t="shared" si="22"/>
        <v>4088.4766666666669</v>
      </c>
      <c r="L732" s="8">
        <v>4088.4766666666669</v>
      </c>
      <c r="M732" s="8">
        <f t="shared" si="23"/>
        <v>4088.4766666666669</v>
      </c>
    </row>
    <row r="733" spans="1:13" x14ac:dyDescent="0.25">
      <c r="A733" s="3">
        <v>1732</v>
      </c>
      <c r="B733" s="3">
        <v>45098</v>
      </c>
      <c r="C733" s="3" t="s">
        <v>56</v>
      </c>
      <c r="D733" s="3" t="s">
        <v>182</v>
      </c>
      <c r="E733" s="3" t="s">
        <v>14</v>
      </c>
      <c r="F733" s="3" t="s">
        <v>453</v>
      </c>
      <c r="G733" s="3" t="s">
        <v>26</v>
      </c>
      <c r="H733" s="3">
        <v>19</v>
      </c>
      <c r="I733" s="3">
        <v>97290.19</v>
      </c>
      <c r="J733" s="3" t="s">
        <v>4254</v>
      </c>
      <c r="K733" s="9">
        <f t="shared" si="22"/>
        <v>8107.5158333333338</v>
      </c>
      <c r="L733" s="8">
        <v>8107.5158333333338</v>
      </c>
      <c r="M733" s="8">
        <f t="shared" si="23"/>
        <v>6107.5158333333338</v>
      </c>
    </row>
    <row r="734" spans="1:13" x14ac:dyDescent="0.25">
      <c r="A734" s="3">
        <v>1733</v>
      </c>
      <c r="B734" s="3">
        <v>45060</v>
      </c>
      <c r="C734" s="3" t="s">
        <v>76</v>
      </c>
      <c r="D734" s="3" t="s">
        <v>405</v>
      </c>
      <c r="E734" s="3" t="s">
        <v>24</v>
      </c>
      <c r="F734" s="3" t="s">
        <v>198</v>
      </c>
      <c r="G734" s="3" t="s">
        <v>21</v>
      </c>
      <c r="H734" s="3">
        <v>18</v>
      </c>
      <c r="I734" s="3">
        <v>44203.17</v>
      </c>
      <c r="J734" s="3" t="s">
        <v>5282</v>
      </c>
      <c r="K734" s="9">
        <f t="shared" si="22"/>
        <v>3683.5974999999999</v>
      </c>
      <c r="L734" s="8">
        <v>3683.5974999999999</v>
      </c>
      <c r="M734" s="8">
        <f t="shared" si="23"/>
        <v>3683.5974999999999</v>
      </c>
    </row>
    <row r="735" spans="1:13" x14ac:dyDescent="0.25">
      <c r="A735" s="3">
        <v>1734</v>
      </c>
      <c r="B735" s="3">
        <v>45123</v>
      </c>
      <c r="C735" s="3" t="s">
        <v>39</v>
      </c>
      <c r="D735" s="3" t="s">
        <v>228</v>
      </c>
      <c r="E735" s="3" t="s">
        <v>24</v>
      </c>
      <c r="F735" s="3" t="s">
        <v>167</v>
      </c>
      <c r="G735" s="3" t="s">
        <v>16</v>
      </c>
      <c r="H735" s="3">
        <v>9</v>
      </c>
      <c r="I735" s="3">
        <v>30979.82</v>
      </c>
      <c r="J735" s="3" t="s">
        <v>2662</v>
      </c>
      <c r="K735" s="9">
        <f t="shared" si="22"/>
        <v>2581.6516666666666</v>
      </c>
      <c r="L735" s="8">
        <v>2581.6516666666666</v>
      </c>
      <c r="M735" s="8">
        <f t="shared" si="23"/>
        <v>1581.6516666666666</v>
      </c>
    </row>
    <row r="736" spans="1:13" x14ac:dyDescent="0.25">
      <c r="A736" s="3">
        <v>1735</v>
      </c>
      <c r="B736" s="3">
        <v>45143</v>
      </c>
      <c r="C736" s="3" t="s">
        <v>439</v>
      </c>
      <c r="D736" s="3" t="s">
        <v>766</v>
      </c>
      <c r="E736" s="3" t="s">
        <v>30</v>
      </c>
      <c r="F736" s="3" t="s">
        <v>38</v>
      </c>
      <c r="G736" s="3" t="s">
        <v>16</v>
      </c>
      <c r="H736" s="3">
        <v>6</v>
      </c>
      <c r="I736" s="3">
        <v>49102.73</v>
      </c>
      <c r="J736" s="3" t="s">
        <v>1678</v>
      </c>
      <c r="K736" s="9">
        <f t="shared" si="22"/>
        <v>4091.8941666666669</v>
      </c>
      <c r="L736" s="8">
        <v>4091.8941666666669</v>
      </c>
      <c r="M736" s="8">
        <f t="shared" si="23"/>
        <v>4091.8941666666669</v>
      </c>
    </row>
    <row r="737" spans="1:13" x14ac:dyDescent="0.25">
      <c r="A737" s="3">
        <v>1736</v>
      </c>
      <c r="B737" s="3">
        <v>45065</v>
      </c>
      <c r="C737" s="3" t="s">
        <v>133</v>
      </c>
      <c r="D737" s="3" t="s">
        <v>280</v>
      </c>
      <c r="E737" s="3" t="s">
        <v>14</v>
      </c>
      <c r="F737" s="3" t="s">
        <v>122</v>
      </c>
      <c r="G737" s="3" t="s">
        <v>26</v>
      </c>
      <c r="H737" s="3">
        <v>1</v>
      </c>
      <c r="I737" s="3">
        <v>82358.990000000005</v>
      </c>
      <c r="J737" s="3" t="s">
        <v>5297</v>
      </c>
      <c r="K737" s="9">
        <f t="shared" si="22"/>
        <v>6863.2491666666674</v>
      </c>
      <c r="L737" s="8">
        <v>6863.2491666666674</v>
      </c>
      <c r="M737" s="8">
        <f t="shared" si="23"/>
        <v>4863.2491666666674</v>
      </c>
    </row>
    <row r="738" spans="1:13" x14ac:dyDescent="0.25">
      <c r="A738" s="3">
        <v>1737</v>
      </c>
      <c r="B738" s="3">
        <v>45080</v>
      </c>
      <c r="C738" s="3" t="s">
        <v>448</v>
      </c>
      <c r="D738" s="3" t="s">
        <v>217</v>
      </c>
      <c r="E738" s="3" t="s">
        <v>24</v>
      </c>
      <c r="F738" s="3" t="s">
        <v>69</v>
      </c>
      <c r="G738" s="3" t="s">
        <v>26</v>
      </c>
      <c r="H738" s="3">
        <v>10</v>
      </c>
      <c r="I738" s="3">
        <v>88199.55</v>
      </c>
      <c r="J738" s="3" t="s">
        <v>5303</v>
      </c>
      <c r="K738" s="9">
        <f t="shared" si="22"/>
        <v>7349.9625000000005</v>
      </c>
      <c r="L738" s="8">
        <v>7349.9625000000005</v>
      </c>
      <c r="M738" s="8">
        <f t="shared" si="23"/>
        <v>5349.9625000000005</v>
      </c>
    </row>
    <row r="739" spans="1:13" x14ac:dyDescent="0.25">
      <c r="A739" s="3">
        <v>1738</v>
      </c>
      <c r="B739" s="3">
        <v>45084</v>
      </c>
      <c r="C739" s="3" t="s">
        <v>125</v>
      </c>
      <c r="D739" s="3" t="s">
        <v>713</v>
      </c>
      <c r="E739" s="3" t="s">
        <v>24</v>
      </c>
      <c r="F739" s="3" t="s">
        <v>72</v>
      </c>
      <c r="G739" s="3" t="s">
        <v>16</v>
      </c>
      <c r="H739" s="3">
        <v>9</v>
      </c>
      <c r="I739" s="3">
        <v>80635.14</v>
      </c>
      <c r="J739" s="3" t="s">
        <v>5309</v>
      </c>
      <c r="K739" s="9">
        <f t="shared" si="22"/>
        <v>6719.5950000000003</v>
      </c>
      <c r="L739" s="8">
        <v>6719.5950000000003</v>
      </c>
      <c r="M739" s="8">
        <f t="shared" si="23"/>
        <v>4719.5950000000003</v>
      </c>
    </row>
    <row r="740" spans="1:13" x14ac:dyDescent="0.25">
      <c r="A740" s="3">
        <v>1739</v>
      </c>
      <c r="B740" s="3">
        <v>45138</v>
      </c>
      <c r="C740" s="3" t="s">
        <v>752</v>
      </c>
      <c r="D740" s="3" t="s">
        <v>297</v>
      </c>
      <c r="E740" s="3" t="s">
        <v>14</v>
      </c>
      <c r="F740" s="3" t="s">
        <v>49</v>
      </c>
      <c r="G740" s="3" t="s">
        <v>16</v>
      </c>
      <c r="H740" s="3">
        <v>1</v>
      </c>
      <c r="I740" s="3">
        <v>48292.35</v>
      </c>
      <c r="J740" s="3" t="s">
        <v>3859</v>
      </c>
      <c r="K740" s="9">
        <f t="shared" si="22"/>
        <v>4024.3624999999997</v>
      </c>
      <c r="L740" s="8">
        <v>4024.3624999999997</v>
      </c>
      <c r="M740" s="8">
        <f t="shared" si="23"/>
        <v>4024.3624999999997</v>
      </c>
    </row>
    <row r="741" spans="1:13" x14ac:dyDescent="0.25">
      <c r="A741" s="3">
        <v>1740</v>
      </c>
      <c r="B741" s="3">
        <v>45100</v>
      </c>
      <c r="C741" s="3" t="s">
        <v>70</v>
      </c>
      <c r="D741" s="3" t="s">
        <v>192</v>
      </c>
      <c r="E741" s="3" t="s">
        <v>30</v>
      </c>
      <c r="F741" s="3" t="s">
        <v>170</v>
      </c>
      <c r="G741" s="3" t="s">
        <v>21</v>
      </c>
      <c r="H741" s="3">
        <v>7</v>
      </c>
      <c r="I741" s="3">
        <v>50214.39</v>
      </c>
      <c r="J741" s="3" t="s">
        <v>5318</v>
      </c>
      <c r="K741" s="9">
        <f t="shared" si="22"/>
        <v>4184.5325000000003</v>
      </c>
      <c r="L741" s="8">
        <v>4184.5325000000003</v>
      </c>
      <c r="M741" s="8">
        <f t="shared" si="23"/>
        <v>4184.5325000000003</v>
      </c>
    </row>
    <row r="742" spans="1:13" x14ac:dyDescent="0.25">
      <c r="A742" s="3">
        <v>1741</v>
      </c>
      <c r="B742" s="3">
        <v>45053</v>
      </c>
      <c r="C742" s="3" t="s">
        <v>767</v>
      </c>
      <c r="D742" s="3" t="s">
        <v>192</v>
      </c>
      <c r="E742" s="3" t="s">
        <v>14</v>
      </c>
      <c r="F742" s="3" t="s">
        <v>20</v>
      </c>
      <c r="G742" s="3" t="s">
        <v>26</v>
      </c>
      <c r="H742" s="3">
        <v>7</v>
      </c>
      <c r="I742" s="3">
        <v>33826.050000000003</v>
      </c>
      <c r="J742" s="3" t="s">
        <v>2057</v>
      </c>
      <c r="K742" s="9">
        <f t="shared" si="22"/>
        <v>2818.8375000000001</v>
      </c>
      <c r="L742" s="8">
        <v>2818.8375000000001</v>
      </c>
      <c r="M742" s="8">
        <f t="shared" si="23"/>
        <v>1818.8375000000001</v>
      </c>
    </row>
    <row r="743" spans="1:13" x14ac:dyDescent="0.25">
      <c r="A743" s="3">
        <v>1742</v>
      </c>
      <c r="B743" s="3">
        <v>45082</v>
      </c>
      <c r="C743" s="3" t="s">
        <v>636</v>
      </c>
      <c r="D743" s="3" t="s">
        <v>768</v>
      </c>
      <c r="E743" s="3" t="s">
        <v>24</v>
      </c>
      <c r="F743" s="3" t="s">
        <v>78</v>
      </c>
      <c r="G743" s="3" t="s">
        <v>26</v>
      </c>
      <c r="H743" s="3">
        <v>16</v>
      </c>
      <c r="I743" s="3">
        <v>33105.839999999997</v>
      </c>
      <c r="J743" s="3" t="s">
        <v>1398</v>
      </c>
      <c r="K743" s="9">
        <f t="shared" si="22"/>
        <v>2758.8199999999997</v>
      </c>
      <c r="L743" s="8">
        <v>2758.8199999999997</v>
      </c>
      <c r="M743" s="8">
        <f t="shared" si="23"/>
        <v>1758.8199999999997</v>
      </c>
    </row>
    <row r="744" spans="1:13" x14ac:dyDescent="0.25">
      <c r="A744" s="3">
        <v>1743</v>
      </c>
      <c r="B744" s="3">
        <v>45126</v>
      </c>
      <c r="C744" s="3" t="s">
        <v>412</v>
      </c>
      <c r="D744" s="3" t="s">
        <v>769</v>
      </c>
      <c r="E744" s="3" t="s">
        <v>30</v>
      </c>
      <c r="F744" s="3" t="s">
        <v>298</v>
      </c>
      <c r="G744" s="3" t="s">
        <v>35</v>
      </c>
      <c r="H744" s="3">
        <v>4</v>
      </c>
      <c r="I744" s="3">
        <v>50251.040000000001</v>
      </c>
      <c r="J744" s="3" t="s">
        <v>2861</v>
      </c>
      <c r="K744" s="9">
        <f t="shared" si="22"/>
        <v>4187.586666666667</v>
      </c>
      <c r="L744" s="8">
        <v>4187.586666666667</v>
      </c>
      <c r="M744" s="8">
        <f t="shared" si="23"/>
        <v>4187.586666666667</v>
      </c>
    </row>
    <row r="745" spans="1:13" x14ac:dyDescent="0.25">
      <c r="A745" s="3">
        <v>1744</v>
      </c>
      <c r="B745" s="3">
        <v>45056</v>
      </c>
      <c r="C745" s="3" t="s">
        <v>452</v>
      </c>
      <c r="D745" s="3" t="s">
        <v>770</v>
      </c>
      <c r="E745" s="3" t="s">
        <v>24</v>
      </c>
      <c r="F745" s="3" t="s">
        <v>145</v>
      </c>
      <c r="G745" s="3" t="s">
        <v>21</v>
      </c>
      <c r="H745" s="3">
        <v>18</v>
      </c>
      <c r="I745" s="3">
        <v>61289.08</v>
      </c>
      <c r="J745" s="3" t="s">
        <v>2694</v>
      </c>
      <c r="K745" s="9">
        <f t="shared" si="22"/>
        <v>5107.4233333333332</v>
      </c>
      <c r="L745" s="8">
        <v>5107.4233333333332</v>
      </c>
      <c r="M745" s="8">
        <f t="shared" si="23"/>
        <v>3107.4233333333332</v>
      </c>
    </row>
    <row r="746" spans="1:13" x14ac:dyDescent="0.25">
      <c r="A746" s="3">
        <v>1745</v>
      </c>
      <c r="B746" s="3">
        <v>45129</v>
      </c>
      <c r="C746" s="3" t="s">
        <v>448</v>
      </c>
      <c r="D746" s="3" t="s">
        <v>771</v>
      </c>
      <c r="E746" s="3" t="s">
        <v>24</v>
      </c>
      <c r="F746" s="3" t="s">
        <v>290</v>
      </c>
      <c r="G746" s="3" t="s">
        <v>26</v>
      </c>
      <c r="H746" s="3">
        <v>14</v>
      </c>
      <c r="I746" s="3">
        <v>93023.34</v>
      </c>
      <c r="J746" s="3" t="s">
        <v>1761</v>
      </c>
      <c r="K746" s="9">
        <f t="shared" si="22"/>
        <v>7751.9449999999997</v>
      </c>
      <c r="L746" s="8">
        <v>7751.9449999999997</v>
      </c>
      <c r="M746" s="8">
        <f t="shared" si="23"/>
        <v>5751.9449999999997</v>
      </c>
    </row>
    <row r="747" spans="1:13" x14ac:dyDescent="0.25">
      <c r="A747" s="3">
        <v>1746</v>
      </c>
      <c r="B747" s="3">
        <v>45142</v>
      </c>
      <c r="C747" s="3" t="s">
        <v>772</v>
      </c>
      <c r="D747" s="3" t="s">
        <v>588</v>
      </c>
      <c r="E747" s="3" t="s">
        <v>14</v>
      </c>
      <c r="F747" s="3" t="s">
        <v>122</v>
      </c>
      <c r="G747" s="3" t="s">
        <v>21</v>
      </c>
      <c r="H747" s="3">
        <v>15</v>
      </c>
      <c r="I747" s="3">
        <v>93104.03</v>
      </c>
      <c r="J747" s="3" t="s">
        <v>1730</v>
      </c>
      <c r="K747" s="9">
        <f t="shared" si="22"/>
        <v>7758.6691666666666</v>
      </c>
      <c r="L747" s="8">
        <v>7758.6691666666666</v>
      </c>
      <c r="M747" s="8">
        <f t="shared" si="23"/>
        <v>5758.6691666666666</v>
      </c>
    </row>
    <row r="748" spans="1:13" x14ac:dyDescent="0.25">
      <c r="A748" s="3">
        <v>1747</v>
      </c>
      <c r="B748" s="3">
        <v>45131</v>
      </c>
      <c r="C748" s="3" t="s">
        <v>493</v>
      </c>
      <c r="D748" s="3" t="s">
        <v>634</v>
      </c>
      <c r="E748" s="3" t="s">
        <v>24</v>
      </c>
      <c r="F748" s="3" t="s">
        <v>164</v>
      </c>
      <c r="G748" s="3" t="s">
        <v>35</v>
      </c>
      <c r="H748" s="3">
        <v>0</v>
      </c>
      <c r="I748" s="3">
        <v>69150.039999999994</v>
      </c>
      <c r="J748" s="3" t="s">
        <v>4023</v>
      </c>
      <c r="K748" s="9">
        <f t="shared" si="22"/>
        <v>5762.5033333333331</v>
      </c>
      <c r="L748" s="8">
        <v>5762.5033333333331</v>
      </c>
      <c r="M748" s="8">
        <f t="shared" si="23"/>
        <v>3762.5033333333331</v>
      </c>
    </row>
    <row r="749" spans="1:13" x14ac:dyDescent="0.25">
      <c r="A749" s="3">
        <v>1748</v>
      </c>
      <c r="B749" s="3">
        <v>45096</v>
      </c>
      <c r="C749" s="3" t="s">
        <v>50</v>
      </c>
      <c r="D749" s="3" t="s">
        <v>773</v>
      </c>
      <c r="E749" s="3" t="s">
        <v>30</v>
      </c>
      <c r="F749" s="3" t="s">
        <v>145</v>
      </c>
      <c r="G749" s="3" t="s">
        <v>16</v>
      </c>
      <c r="H749" s="3">
        <v>18</v>
      </c>
      <c r="I749" s="3">
        <v>98473.81</v>
      </c>
      <c r="J749" s="3" t="s">
        <v>5351</v>
      </c>
      <c r="K749" s="9">
        <f t="shared" si="22"/>
        <v>8206.1508333333331</v>
      </c>
      <c r="L749" s="8">
        <v>8206.1508333333331</v>
      </c>
      <c r="M749" s="8">
        <f t="shared" si="23"/>
        <v>6206.1508333333331</v>
      </c>
    </row>
    <row r="750" spans="1:13" x14ac:dyDescent="0.25">
      <c r="A750" s="3">
        <v>1749</v>
      </c>
      <c r="B750" s="3">
        <v>45089</v>
      </c>
      <c r="C750" s="3" t="s">
        <v>352</v>
      </c>
      <c r="D750" s="3" t="s">
        <v>505</v>
      </c>
      <c r="E750" s="3" t="s">
        <v>14</v>
      </c>
      <c r="F750" s="3" t="s">
        <v>290</v>
      </c>
      <c r="G750" s="3" t="s">
        <v>35</v>
      </c>
      <c r="H750" s="3">
        <v>15</v>
      </c>
      <c r="I750" s="3">
        <v>96911.66</v>
      </c>
      <c r="J750" s="3" t="s">
        <v>1878</v>
      </c>
      <c r="K750" s="9">
        <f t="shared" si="22"/>
        <v>8075.9716666666673</v>
      </c>
      <c r="L750" s="8">
        <v>8075.9716666666673</v>
      </c>
      <c r="M750" s="8">
        <f t="shared" si="23"/>
        <v>6075.9716666666673</v>
      </c>
    </row>
    <row r="751" spans="1:13" x14ac:dyDescent="0.25">
      <c r="A751" s="3">
        <v>1750</v>
      </c>
      <c r="B751" s="3">
        <v>45130</v>
      </c>
      <c r="C751" s="3" t="s">
        <v>464</v>
      </c>
      <c r="D751" s="3" t="s">
        <v>719</v>
      </c>
      <c r="E751" s="3" t="s">
        <v>30</v>
      </c>
      <c r="F751" s="3" t="s">
        <v>69</v>
      </c>
      <c r="G751" s="3" t="s">
        <v>35</v>
      </c>
      <c r="H751" s="3">
        <v>12</v>
      </c>
      <c r="I751" s="3">
        <v>56676.6</v>
      </c>
      <c r="J751" s="3" t="s">
        <v>3496</v>
      </c>
      <c r="K751" s="9">
        <f t="shared" si="22"/>
        <v>4723.05</v>
      </c>
      <c r="L751" s="8">
        <v>4723.05</v>
      </c>
      <c r="M751" s="8">
        <f t="shared" si="23"/>
        <v>4723.05</v>
      </c>
    </row>
    <row r="752" spans="1:13" x14ac:dyDescent="0.25">
      <c r="A752" s="3">
        <v>1751</v>
      </c>
      <c r="B752" s="3">
        <v>45092</v>
      </c>
      <c r="C752" s="3" t="s">
        <v>774</v>
      </c>
      <c r="D752" s="3" t="s">
        <v>775</v>
      </c>
      <c r="E752" s="3" t="s">
        <v>30</v>
      </c>
      <c r="F752" s="3" t="s">
        <v>38</v>
      </c>
      <c r="G752" s="3" t="s">
        <v>16</v>
      </c>
      <c r="H752" s="3">
        <v>7</v>
      </c>
      <c r="I752" s="3">
        <v>30622.71</v>
      </c>
      <c r="J752" s="3" t="s">
        <v>1975</v>
      </c>
      <c r="K752" s="9">
        <f t="shared" si="22"/>
        <v>2551.8924999999999</v>
      </c>
      <c r="L752" s="8">
        <v>2551.8924999999999</v>
      </c>
      <c r="M752" s="8">
        <f t="shared" si="23"/>
        <v>1551.8924999999999</v>
      </c>
    </row>
    <row r="753" spans="1:13" x14ac:dyDescent="0.25">
      <c r="A753" s="3">
        <v>1752</v>
      </c>
      <c r="B753" s="3">
        <v>45071</v>
      </c>
      <c r="C753" s="3" t="s">
        <v>82</v>
      </c>
      <c r="D753" s="3" t="s">
        <v>96</v>
      </c>
      <c r="E753" s="3" t="s">
        <v>30</v>
      </c>
      <c r="F753" s="3" t="s">
        <v>145</v>
      </c>
      <c r="G753" s="3" t="s">
        <v>26</v>
      </c>
      <c r="H753" s="3">
        <v>15</v>
      </c>
      <c r="I753" s="3">
        <v>53445.43</v>
      </c>
      <c r="J753" s="3" t="s">
        <v>5369</v>
      </c>
      <c r="K753" s="9">
        <f t="shared" si="22"/>
        <v>4453.7858333333334</v>
      </c>
      <c r="L753" s="8">
        <v>4453.7858333333334</v>
      </c>
      <c r="M753" s="8">
        <f t="shared" si="23"/>
        <v>4453.7858333333334</v>
      </c>
    </row>
    <row r="754" spans="1:13" x14ac:dyDescent="0.25">
      <c r="A754" s="3">
        <v>1753</v>
      </c>
      <c r="B754" s="3">
        <v>45086</v>
      </c>
      <c r="C754" s="3" t="s">
        <v>111</v>
      </c>
      <c r="D754" s="3" t="s">
        <v>776</v>
      </c>
      <c r="E754" s="3" t="s">
        <v>24</v>
      </c>
      <c r="F754" s="3" t="s">
        <v>173</v>
      </c>
      <c r="G754" s="3" t="s">
        <v>21</v>
      </c>
      <c r="H754" s="3">
        <v>12</v>
      </c>
      <c r="I754" s="3">
        <v>91705.23</v>
      </c>
      <c r="J754" s="3" t="s">
        <v>4857</v>
      </c>
      <c r="K754" s="9">
        <f t="shared" si="22"/>
        <v>7642.1025</v>
      </c>
      <c r="L754" s="8">
        <v>7642.1025</v>
      </c>
      <c r="M754" s="8">
        <f t="shared" si="23"/>
        <v>5642.1025</v>
      </c>
    </row>
    <row r="755" spans="1:13" x14ac:dyDescent="0.25">
      <c r="A755" s="3">
        <v>1754</v>
      </c>
      <c r="B755" s="3">
        <v>45092</v>
      </c>
      <c r="C755" s="3" t="s">
        <v>272</v>
      </c>
      <c r="D755" s="3" t="s">
        <v>118</v>
      </c>
      <c r="E755" s="3" t="s">
        <v>14</v>
      </c>
      <c r="F755" s="3" t="s">
        <v>173</v>
      </c>
      <c r="G755" s="3" t="s">
        <v>21</v>
      </c>
      <c r="H755" s="3">
        <v>2</v>
      </c>
      <c r="I755" s="3">
        <v>41209.72</v>
      </c>
      <c r="J755" s="3" t="s">
        <v>4727</v>
      </c>
      <c r="K755" s="9">
        <f t="shared" si="22"/>
        <v>3434.1433333333334</v>
      </c>
      <c r="L755" s="8">
        <v>3434.1433333333334</v>
      </c>
      <c r="M755" s="8">
        <f t="shared" si="23"/>
        <v>3434.1433333333334</v>
      </c>
    </row>
    <row r="756" spans="1:13" x14ac:dyDescent="0.25">
      <c r="A756" s="3">
        <v>1755</v>
      </c>
      <c r="B756" s="3">
        <v>45060</v>
      </c>
      <c r="C756" s="3" t="s">
        <v>304</v>
      </c>
      <c r="D756" s="3" t="s">
        <v>217</v>
      </c>
      <c r="E756" s="3" t="s">
        <v>14</v>
      </c>
      <c r="F756" s="3" t="s">
        <v>119</v>
      </c>
      <c r="G756" s="3" t="s">
        <v>16</v>
      </c>
      <c r="H756" s="3">
        <v>13</v>
      </c>
      <c r="I756" s="3">
        <v>74612.39</v>
      </c>
      <c r="J756" s="3" t="s">
        <v>4169</v>
      </c>
      <c r="K756" s="9">
        <f t="shared" si="22"/>
        <v>6217.6991666666663</v>
      </c>
      <c r="L756" s="8">
        <v>6217.6991666666663</v>
      </c>
      <c r="M756" s="8">
        <f t="shared" si="23"/>
        <v>4217.6991666666663</v>
      </c>
    </row>
    <row r="757" spans="1:13" x14ac:dyDescent="0.25">
      <c r="A757" s="3">
        <v>1756</v>
      </c>
      <c r="B757" s="3">
        <v>45062</v>
      </c>
      <c r="C757" s="3" t="s">
        <v>216</v>
      </c>
      <c r="D757" s="3" t="s">
        <v>555</v>
      </c>
      <c r="E757" s="3" t="s">
        <v>30</v>
      </c>
      <c r="F757" s="3" t="s">
        <v>237</v>
      </c>
      <c r="G757" s="3" t="s">
        <v>21</v>
      </c>
      <c r="H757" s="3">
        <v>16</v>
      </c>
      <c r="I757" s="3">
        <v>91619.1</v>
      </c>
      <c r="J757" s="3" t="s">
        <v>3944</v>
      </c>
      <c r="K757" s="9">
        <f t="shared" si="22"/>
        <v>7634.9250000000002</v>
      </c>
      <c r="L757" s="8">
        <v>7634.9250000000002</v>
      </c>
      <c r="M757" s="8">
        <f t="shared" si="23"/>
        <v>5634.9250000000002</v>
      </c>
    </row>
    <row r="758" spans="1:13" x14ac:dyDescent="0.25">
      <c r="A758" s="3">
        <v>1757</v>
      </c>
      <c r="B758" s="3">
        <v>45121</v>
      </c>
      <c r="C758" s="3" t="s">
        <v>706</v>
      </c>
      <c r="D758" s="3" t="s">
        <v>756</v>
      </c>
      <c r="E758" s="3" t="s">
        <v>24</v>
      </c>
      <c r="F758" s="3" t="s">
        <v>58</v>
      </c>
      <c r="G758" s="3" t="s">
        <v>21</v>
      </c>
      <c r="H758" s="3">
        <v>13</v>
      </c>
      <c r="I758" s="3">
        <v>65077.3</v>
      </c>
      <c r="J758" s="3" t="s">
        <v>5394</v>
      </c>
      <c r="K758" s="9">
        <f t="shared" si="22"/>
        <v>5423.1083333333336</v>
      </c>
      <c r="L758" s="8">
        <v>5423.1083333333336</v>
      </c>
      <c r="M758" s="8">
        <f t="shared" si="23"/>
        <v>3423.1083333333336</v>
      </c>
    </row>
    <row r="759" spans="1:13" x14ac:dyDescent="0.25">
      <c r="A759" s="3">
        <v>1758</v>
      </c>
      <c r="B759" s="3">
        <v>45095</v>
      </c>
      <c r="C759" s="3" t="s">
        <v>589</v>
      </c>
      <c r="D759" s="3" t="s">
        <v>777</v>
      </c>
      <c r="E759" s="3" t="s">
        <v>30</v>
      </c>
      <c r="F759" s="3" t="s">
        <v>72</v>
      </c>
      <c r="G759" s="3" t="s">
        <v>16</v>
      </c>
      <c r="H759" s="3">
        <v>7</v>
      </c>
      <c r="I759" s="3">
        <v>50412.2</v>
      </c>
      <c r="J759" s="3" t="s">
        <v>2568</v>
      </c>
      <c r="K759" s="9">
        <f t="shared" si="22"/>
        <v>4201.0166666666664</v>
      </c>
      <c r="L759" s="8">
        <v>4201.0166666666664</v>
      </c>
      <c r="M759" s="8">
        <f t="shared" si="23"/>
        <v>4201.0166666666664</v>
      </c>
    </row>
    <row r="760" spans="1:13" x14ac:dyDescent="0.25">
      <c r="A760" s="3">
        <v>1759</v>
      </c>
      <c r="B760" s="3">
        <v>45075</v>
      </c>
      <c r="C760" s="3" t="s">
        <v>335</v>
      </c>
      <c r="D760" s="3" t="s">
        <v>778</v>
      </c>
      <c r="E760" s="3" t="s">
        <v>24</v>
      </c>
      <c r="F760" s="3" t="s">
        <v>46</v>
      </c>
      <c r="G760" s="3" t="s">
        <v>21</v>
      </c>
      <c r="H760" s="3">
        <v>9</v>
      </c>
      <c r="I760" s="3">
        <v>48103.94</v>
      </c>
      <c r="J760" s="3" t="s">
        <v>5403</v>
      </c>
      <c r="K760" s="9">
        <f t="shared" si="22"/>
        <v>4008.6616666666669</v>
      </c>
      <c r="L760" s="8">
        <v>4008.6616666666669</v>
      </c>
      <c r="M760" s="8">
        <f t="shared" si="23"/>
        <v>4008.6616666666669</v>
      </c>
    </row>
    <row r="761" spans="1:13" x14ac:dyDescent="0.25">
      <c r="A761" s="3">
        <v>1760</v>
      </c>
      <c r="B761" s="3">
        <v>45137</v>
      </c>
      <c r="C761" s="3" t="s">
        <v>32</v>
      </c>
      <c r="D761" s="3" t="s">
        <v>778</v>
      </c>
      <c r="E761" s="3" t="s">
        <v>24</v>
      </c>
      <c r="F761" s="3" t="s">
        <v>205</v>
      </c>
      <c r="G761" s="3" t="s">
        <v>35</v>
      </c>
      <c r="H761" s="3">
        <v>10</v>
      </c>
      <c r="I761" s="3">
        <v>45242.32</v>
      </c>
      <c r="J761" s="3" t="s">
        <v>2080</v>
      </c>
      <c r="K761" s="9">
        <f t="shared" si="22"/>
        <v>3770.1933333333332</v>
      </c>
      <c r="L761" s="8">
        <v>3770.1933333333332</v>
      </c>
      <c r="M761" s="8">
        <f t="shared" si="23"/>
        <v>3770.1933333333332</v>
      </c>
    </row>
    <row r="762" spans="1:13" x14ac:dyDescent="0.25">
      <c r="A762" s="3">
        <v>1761</v>
      </c>
      <c r="B762" s="3">
        <v>45071</v>
      </c>
      <c r="C762" s="3" t="s">
        <v>779</v>
      </c>
      <c r="D762" s="3" t="s">
        <v>780</v>
      </c>
      <c r="E762" s="3" t="s">
        <v>14</v>
      </c>
      <c r="F762" s="3" t="s">
        <v>135</v>
      </c>
      <c r="G762" s="3" t="s">
        <v>35</v>
      </c>
      <c r="H762" s="3">
        <v>18</v>
      </c>
      <c r="I762" s="3">
        <v>32058.71</v>
      </c>
      <c r="J762" s="3" t="s">
        <v>3873</v>
      </c>
      <c r="K762" s="9">
        <f t="shared" si="22"/>
        <v>2671.5591666666664</v>
      </c>
      <c r="L762" s="8">
        <v>2671.5591666666664</v>
      </c>
      <c r="M762" s="8">
        <f t="shared" si="23"/>
        <v>1671.5591666666664</v>
      </c>
    </row>
    <row r="763" spans="1:13" x14ac:dyDescent="0.25">
      <c r="A763" s="3">
        <v>1762</v>
      </c>
      <c r="B763" s="3">
        <v>45092</v>
      </c>
      <c r="C763" s="3" t="s">
        <v>276</v>
      </c>
      <c r="D763" s="3" t="s">
        <v>112</v>
      </c>
      <c r="E763" s="3" t="s">
        <v>14</v>
      </c>
      <c r="F763" s="3" t="s">
        <v>20</v>
      </c>
      <c r="G763" s="3" t="s">
        <v>21</v>
      </c>
      <c r="H763" s="3">
        <v>11</v>
      </c>
      <c r="I763" s="3">
        <v>76737.73</v>
      </c>
      <c r="J763" s="3" t="s">
        <v>4200</v>
      </c>
      <c r="K763" s="9">
        <f t="shared" si="22"/>
        <v>6394.810833333333</v>
      </c>
      <c r="L763" s="8">
        <v>6394.810833333333</v>
      </c>
      <c r="M763" s="8">
        <f t="shared" si="23"/>
        <v>4394.810833333333</v>
      </c>
    </row>
    <row r="764" spans="1:13" x14ac:dyDescent="0.25">
      <c r="A764" s="3">
        <v>1763</v>
      </c>
      <c r="B764" s="3">
        <v>45132</v>
      </c>
      <c r="C764" s="3" t="s">
        <v>254</v>
      </c>
      <c r="D764" s="3" t="s">
        <v>107</v>
      </c>
      <c r="E764" s="3" t="s">
        <v>24</v>
      </c>
      <c r="F764" s="3" t="s">
        <v>43</v>
      </c>
      <c r="G764" s="3" t="s">
        <v>21</v>
      </c>
      <c r="H764" s="3">
        <v>6</v>
      </c>
      <c r="I764" s="3">
        <v>34123.79</v>
      </c>
      <c r="J764" s="3" t="s">
        <v>5422</v>
      </c>
      <c r="K764" s="9">
        <f t="shared" si="22"/>
        <v>2843.6491666666666</v>
      </c>
      <c r="L764" s="8">
        <v>2843.6491666666666</v>
      </c>
      <c r="M764" s="8">
        <f t="shared" si="23"/>
        <v>1843.6491666666666</v>
      </c>
    </row>
    <row r="765" spans="1:13" x14ac:dyDescent="0.25">
      <c r="A765" s="3">
        <v>1764</v>
      </c>
      <c r="B765" s="3">
        <v>45099</v>
      </c>
      <c r="C765" s="3" t="s">
        <v>138</v>
      </c>
      <c r="D765" s="3" t="s">
        <v>781</v>
      </c>
      <c r="E765" s="3" t="s">
        <v>24</v>
      </c>
      <c r="F765" s="3" t="s">
        <v>75</v>
      </c>
      <c r="G765" s="3" t="s">
        <v>21</v>
      </c>
      <c r="H765" s="3">
        <v>0</v>
      </c>
      <c r="I765" s="3">
        <v>60811.14</v>
      </c>
      <c r="J765" s="3" t="s">
        <v>1504</v>
      </c>
      <c r="K765" s="9">
        <f t="shared" si="22"/>
        <v>5067.5950000000003</v>
      </c>
      <c r="L765" s="8">
        <v>5067.5950000000003</v>
      </c>
      <c r="M765" s="8">
        <f t="shared" si="23"/>
        <v>3067.5950000000003</v>
      </c>
    </row>
    <row r="766" spans="1:13" x14ac:dyDescent="0.25">
      <c r="A766" s="3">
        <v>1765</v>
      </c>
      <c r="B766" s="3">
        <v>45070</v>
      </c>
      <c r="C766" s="3" t="s">
        <v>56</v>
      </c>
      <c r="D766" s="3" t="s">
        <v>782</v>
      </c>
      <c r="E766" s="3" t="s">
        <v>30</v>
      </c>
      <c r="F766" s="3" t="s">
        <v>116</v>
      </c>
      <c r="G766" s="3" t="s">
        <v>16</v>
      </c>
      <c r="H766" s="3">
        <v>4</v>
      </c>
      <c r="I766" s="3">
        <v>88627.14</v>
      </c>
      <c r="J766" s="3" t="s">
        <v>2503</v>
      </c>
      <c r="K766" s="9">
        <f t="shared" si="22"/>
        <v>7385.5950000000003</v>
      </c>
      <c r="L766" s="8">
        <v>7385.5950000000003</v>
      </c>
      <c r="M766" s="8">
        <f t="shared" si="23"/>
        <v>5385.5950000000003</v>
      </c>
    </row>
    <row r="767" spans="1:13" x14ac:dyDescent="0.25">
      <c r="A767" s="3">
        <v>1766</v>
      </c>
      <c r="B767" s="3">
        <v>45112</v>
      </c>
      <c r="C767" s="3" t="s">
        <v>783</v>
      </c>
      <c r="D767" s="3" t="s">
        <v>521</v>
      </c>
      <c r="E767" s="3" t="s">
        <v>14</v>
      </c>
      <c r="F767" s="3" t="s">
        <v>129</v>
      </c>
      <c r="G767" s="3" t="s">
        <v>21</v>
      </c>
      <c r="H767" s="3">
        <v>11</v>
      </c>
      <c r="I767" s="3">
        <v>73409.850000000006</v>
      </c>
      <c r="J767" s="3" t="s">
        <v>5188</v>
      </c>
      <c r="K767" s="9">
        <f t="shared" si="22"/>
        <v>6117.4875000000002</v>
      </c>
      <c r="L767" s="8">
        <v>6117.4875000000002</v>
      </c>
      <c r="M767" s="8">
        <f t="shared" si="23"/>
        <v>4117.4875000000002</v>
      </c>
    </row>
    <row r="768" spans="1:13" x14ac:dyDescent="0.25">
      <c r="A768" s="3">
        <v>1767</v>
      </c>
      <c r="B768" s="3">
        <v>45071</v>
      </c>
      <c r="C768" s="3" t="s">
        <v>784</v>
      </c>
      <c r="D768" s="3" t="s">
        <v>487</v>
      </c>
      <c r="E768" s="3" t="s">
        <v>14</v>
      </c>
      <c r="F768" s="3" t="s">
        <v>46</v>
      </c>
      <c r="G768" s="3" t="s">
        <v>21</v>
      </c>
      <c r="H768" s="3">
        <v>16</v>
      </c>
      <c r="I768" s="3">
        <v>70203.58</v>
      </c>
      <c r="J768" s="3" t="s">
        <v>5441</v>
      </c>
      <c r="K768" s="9">
        <f t="shared" si="22"/>
        <v>5850.2983333333332</v>
      </c>
      <c r="L768" s="8">
        <v>5850.2983333333332</v>
      </c>
      <c r="M768" s="8">
        <f t="shared" si="23"/>
        <v>3850.2983333333332</v>
      </c>
    </row>
    <row r="769" spans="1:13" x14ac:dyDescent="0.25">
      <c r="A769" s="3">
        <v>1768</v>
      </c>
      <c r="B769" s="3">
        <v>45132</v>
      </c>
      <c r="C769" s="3" t="s">
        <v>439</v>
      </c>
      <c r="D769" s="3" t="s">
        <v>785</v>
      </c>
      <c r="E769" s="3" t="s">
        <v>14</v>
      </c>
      <c r="F769" s="3" t="s">
        <v>31</v>
      </c>
      <c r="G769" s="3" t="s">
        <v>35</v>
      </c>
      <c r="H769" s="3">
        <v>0</v>
      </c>
      <c r="I769" s="3">
        <v>48910.13</v>
      </c>
      <c r="J769" s="3" t="s">
        <v>5447</v>
      </c>
      <c r="K769" s="9">
        <f t="shared" si="22"/>
        <v>4075.8441666666663</v>
      </c>
      <c r="L769" s="8">
        <v>4075.8441666666663</v>
      </c>
      <c r="M769" s="8">
        <f t="shared" si="23"/>
        <v>4075.8441666666663</v>
      </c>
    </row>
    <row r="770" spans="1:13" x14ac:dyDescent="0.25">
      <c r="A770" s="3">
        <v>1769</v>
      </c>
      <c r="B770" s="3">
        <v>45131</v>
      </c>
      <c r="C770" s="3" t="s">
        <v>786</v>
      </c>
      <c r="D770" s="3" t="s">
        <v>294</v>
      </c>
      <c r="E770" s="3" t="s">
        <v>30</v>
      </c>
      <c r="F770" s="3" t="s">
        <v>34</v>
      </c>
      <c r="G770" s="3" t="s">
        <v>21</v>
      </c>
      <c r="H770" s="3">
        <v>9</v>
      </c>
      <c r="I770" s="3">
        <v>40584.31</v>
      </c>
      <c r="J770" s="3" t="s">
        <v>4411</v>
      </c>
      <c r="K770" s="9">
        <f t="shared" si="22"/>
        <v>3382.0258333333331</v>
      </c>
      <c r="L770" s="8">
        <v>3382.0258333333331</v>
      </c>
      <c r="M770" s="8">
        <f t="shared" si="23"/>
        <v>3382.0258333333331</v>
      </c>
    </row>
    <row r="771" spans="1:13" x14ac:dyDescent="0.25">
      <c r="A771" s="3">
        <v>1770</v>
      </c>
      <c r="B771" s="3">
        <v>45068</v>
      </c>
      <c r="C771" s="3" t="s">
        <v>90</v>
      </c>
      <c r="D771" s="3" t="s">
        <v>296</v>
      </c>
      <c r="E771" s="3" t="s">
        <v>14</v>
      </c>
      <c r="F771" s="3" t="s">
        <v>220</v>
      </c>
      <c r="G771" s="3" t="s">
        <v>21</v>
      </c>
      <c r="H771" s="3">
        <v>14</v>
      </c>
      <c r="I771" s="3">
        <v>75585.36</v>
      </c>
      <c r="J771" s="3" t="s">
        <v>2238</v>
      </c>
      <c r="K771" s="9">
        <f t="shared" ref="K771:K834" si="24">I771/12</f>
        <v>6298.78</v>
      </c>
      <c r="L771" s="8">
        <v>6298.78</v>
      </c>
      <c r="M771" s="8">
        <f t="shared" ref="M771:M834" si="25">IF(L771&lt;3000, L771-1000, IF(L771&gt;5000, L771-2000, L771))</f>
        <v>4298.78</v>
      </c>
    </row>
    <row r="772" spans="1:13" x14ac:dyDescent="0.25">
      <c r="A772" s="3">
        <v>1771</v>
      </c>
      <c r="B772" s="3">
        <v>45089</v>
      </c>
      <c r="C772" s="3" t="s">
        <v>538</v>
      </c>
      <c r="D772" s="3" t="s">
        <v>513</v>
      </c>
      <c r="E772" s="3" t="s">
        <v>14</v>
      </c>
      <c r="F772" s="3" t="s">
        <v>203</v>
      </c>
      <c r="G772" s="3" t="s">
        <v>16</v>
      </c>
      <c r="H772" s="3">
        <v>12</v>
      </c>
      <c r="I772" s="3">
        <v>97818.65</v>
      </c>
      <c r="J772" s="3" t="s">
        <v>5461</v>
      </c>
      <c r="K772" s="9">
        <f t="shared" si="24"/>
        <v>8151.5541666666659</v>
      </c>
      <c r="L772" s="8">
        <v>8151.5541666666659</v>
      </c>
      <c r="M772" s="8">
        <f t="shared" si="25"/>
        <v>6151.5541666666659</v>
      </c>
    </row>
    <row r="773" spans="1:13" x14ac:dyDescent="0.25">
      <c r="A773" s="3">
        <v>1772</v>
      </c>
      <c r="B773" s="3">
        <v>45125</v>
      </c>
      <c r="C773" s="3" t="s">
        <v>448</v>
      </c>
      <c r="D773" s="3" t="s">
        <v>787</v>
      </c>
      <c r="E773" s="3" t="s">
        <v>24</v>
      </c>
      <c r="F773" s="3" t="s">
        <v>220</v>
      </c>
      <c r="G773" s="3" t="s">
        <v>26</v>
      </c>
      <c r="H773" s="3">
        <v>13</v>
      </c>
      <c r="I773" s="3">
        <v>46327.55</v>
      </c>
      <c r="J773" s="3" t="s">
        <v>5229</v>
      </c>
      <c r="K773" s="9">
        <f t="shared" si="24"/>
        <v>3860.6291666666671</v>
      </c>
      <c r="L773" s="8">
        <v>3860.6291666666671</v>
      </c>
      <c r="M773" s="8">
        <f t="shared" si="25"/>
        <v>3860.6291666666671</v>
      </c>
    </row>
    <row r="774" spans="1:13" x14ac:dyDescent="0.25">
      <c r="A774" s="3">
        <v>1773</v>
      </c>
      <c r="B774" s="3">
        <v>45130</v>
      </c>
      <c r="C774" s="3" t="s">
        <v>123</v>
      </c>
      <c r="D774" s="3" t="s">
        <v>405</v>
      </c>
      <c r="E774" s="3" t="s">
        <v>30</v>
      </c>
      <c r="F774" s="3" t="s">
        <v>232</v>
      </c>
      <c r="G774" s="3" t="s">
        <v>35</v>
      </c>
      <c r="H774" s="3">
        <v>12</v>
      </c>
      <c r="I774" s="3">
        <v>71853.039999999994</v>
      </c>
      <c r="J774" s="3" t="s">
        <v>2110</v>
      </c>
      <c r="K774" s="9">
        <f t="shared" si="24"/>
        <v>5987.7533333333331</v>
      </c>
      <c r="L774" s="8">
        <v>5987.7533333333331</v>
      </c>
      <c r="M774" s="8">
        <f t="shared" si="25"/>
        <v>3987.7533333333331</v>
      </c>
    </row>
    <row r="775" spans="1:13" x14ac:dyDescent="0.25">
      <c r="A775" s="3">
        <v>1774</v>
      </c>
      <c r="B775" s="3">
        <v>45090</v>
      </c>
      <c r="C775" s="3" t="s">
        <v>156</v>
      </c>
      <c r="D775" s="3" t="s">
        <v>296</v>
      </c>
      <c r="E775" s="3" t="s">
        <v>14</v>
      </c>
      <c r="F775" s="3" t="s">
        <v>176</v>
      </c>
      <c r="G775" s="3" t="s">
        <v>16</v>
      </c>
      <c r="H775" s="3">
        <v>17</v>
      </c>
      <c r="I775" s="3">
        <v>83571.45</v>
      </c>
      <c r="J775" s="3" t="s">
        <v>2564</v>
      </c>
      <c r="K775" s="9">
        <f t="shared" si="24"/>
        <v>6964.2874999999995</v>
      </c>
      <c r="L775" s="8">
        <v>6964.2874999999995</v>
      </c>
      <c r="M775" s="8">
        <f t="shared" si="25"/>
        <v>4964.2874999999995</v>
      </c>
    </row>
    <row r="776" spans="1:13" x14ac:dyDescent="0.25">
      <c r="A776" s="3">
        <v>1775</v>
      </c>
      <c r="B776" s="3">
        <v>45117</v>
      </c>
      <c r="C776" s="3" t="s">
        <v>291</v>
      </c>
      <c r="D776" s="3" t="s">
        <v>434</v>
      </c>
      <c r="E776" s="3" t="s">
        <v>24</v>
      </c>
      <c r="F776" s="3" t="s">
        <v>246</v>
      </c>
      <c r="G776" s="3" t="s">
        <v>21</v>
      </c>
      <c r="H776" s="3">
        <v>15</v>
      </c>
      <c r="I776" s="3">
        <v>45565.61</v>
      </c>
      <c r="J776" s="3" t="s">
        <v>2977</v>
      </c>
      <c r="K776" s="9">
        <f t="shared" si="24"/>
        <v>3797.1341666666667</v>
      </c>
      <c r="L776" s="8">
        <v>3797.1341666666667</v>
      </c>
      <c r="M776" s="8">
        <f t="shared" si="25"/>
        <v>3797.1341666666667</v>
      </c>
    </row>
    <row r="777" spans="1:13" x14ac:dyDescent="0.25">
      <c r="A777" s="3">
        <v>1776</v>
      </c>
      <c r="B777" s="3">
        <v>45064</v>
      </c>
      <c r="C777" s="3" t="s">
        <v>114</v>
      </c>
      <c r="D777" s="3" t="s">
        <v>155</v>
      </c>
      <c r="E777" s="3" t="s">
        <v>14</v>
      </c>
      <c r="F777" s="3" t="s">
        <v>81</v>
      </c>
      <c r="G777" s="3" t="s">
        <v>26</v>
      </c>
      <c r="H777" s="3">
        <v>10</v>
      </c>
      <c r="I777" s="3">
        <v>88635.48</v>
      </c>
      <c r="J777" s="3" t="s">
        <v>3630</v>
      </c>
      <c r="K777" s="9">
        <f t="shared" si="24"/>
        <v>7386.29</v>
      </c>
      <c r="L777" s="8">
        <v>7386.29</v>
      </c>
      <c r="M777" s="8">
        <f t="shared" si="25"/>
        <v>5386.29</v>
      </c>
    </row>
    <row r="778" spans="1:13" x14ac:dyDescent="0.25">
      <c r="A778" s="3">
        <v>1777</v>
      </c>
      <c r="B778" s="3">
        <v>45119</v>
      </c>
      <c r="C778" s="3" t="s">
        <v>574</v>
      </c>
      <c r="D778" s="3" t="s">
        <v>228</v>
      </c>
      <c r="E778" s="3" t="s">
        <v>14</v>
      </c>
      <c r="F778" s="3" t="s">
        <v>116</v>
      </c>
      <c r="G778" s="3" t="s">
        <v>35</v>
      </c>
      <c r="H778" s="3">
        <v>10</v>
      </c>
      <c r="I778" s="3">
        <v>38153.769999999997</v>
      </c>
      <c r="J778" s="3" t="s">
        <v>5487</v>
      </c>
      <c r="K778" s="9">
        <f t="shared" si="24"/>
        <v>3179.4808333333331</v>
      </c>
      <c r="L778" s="8">
        <v>3179.4808333333331</v>
      </c>
      <c r="M778" s="8">
        <f t="shared" si="25"/>
        <v>3179.4808333333331</v>
      </c>
    </row>
    <row r="779" spans="1:13" x14ac:dyDescent="0.25">
      <c r="A779" s="3">
        <v>1778</v>
      </c>
      <c r="B779" s="3">
        <v>45083</v>
      </c>
      <c r="C779" s="3" t="s">
        <v>218</v>
      </c>
      <c r="D779" s="3" t="s">
        <v>105</v>
      </c>
      <c r="E779" s="3" t="s">
        <v>24</v>
      </c>
      <c r="F779" s="3" t="s">
        <v>237</v>
      </c>
      <c r="G779" s="3" t="s">
        <v>35</v>
      </c>
      <c r="H779" s="3">
        <v>2</v>
      </c>
      <c r="I779" s="3">
        <v>46300.01</v>
      </c>
      <c r="J779" s="3" t="s">
        <v>2466</v>
      </c>
      <c r="K779" s="9">
        <f t="shared" si="24"/>
        <v>3858.334166666667</v>
      </c>
      <c r="L779" s="8">
        <v>3858.334166666667</v>
      </c>
      <c r="M779" s="8">
        <f t="shared" si="25"/>
        <v>3858.334166666667</v>
      </c>
    </row>
    <row r="780" spans="1:13" x14ac:dyDescent="0.25">
      <c r="A780" s="3">
        <v>1779</v>
      </c>
      <c r="B780" s="3">
        <v>45101</v>
      </c>
      <c r="C780" s="3" t="s">
        <v>516</v>
      </c>
      <c r="D780" s="3" t="s">
        <v>788</v>
      </c>
      <c r="E780" s="3" t="s">
        <v>14</v>
      </c>
      <c r="F780" s="3" t="s">
        <v>34</v>
      </c>
      <c r="G780" s="3" t="s">
        <v>21</v>
      </c>
      <c r="H780" s="3">
        <v>18</v>
      </c>
      <c r="I780" s="3">
        <v>96590.56</v>
      </c>
      <c r="J780" s="3" t="s">
        <v>5497</v>
      </c>
      <c r="K780" s="9">
        <f t="shared" si="24"/>
        <v>8049.2133333333331</v>
      </c>
      <c r="L780" s="8">
        <v>8049.2133333333331</v>
      </c>
      <c r="M780" s="8">
        <f t="shared" si="25"/>
        <v>6049.2133333333331</v>
      </c>
    </row>
    <row r="781" spans="1:13" x14ac:dyDescent="0.25">
      <c r="A781" s="3">
        <v>1780</v>
      </c>
      <c r="B781" s="3">
        <v>45091</v>
      </c>
      <c r="C781" s="3" t="s">
        <v>313</v>
      </c>
      <c r="D781" s="3" t="s">
        <v>789</v>
      </c>
      <c r="E781" s="3" t="s">
        <v>30</v>
      </c>
      <c r="F781" s="3" t="s">
        <v>265</v>
      </c>
      <c r="G781" s="3" t="s">
        <v>16</v>
      </c>
      <c r="H781" s="3">
        <v>3</v>
      </c>
      <c r="I781" s="3">
        <v>62356.72</v>
      </c>
      <c r="J781" s="3" t="s">
        <v>3468</v>
      </c>
      <c r="K781" s="9">
        <f t="shared" si="24"/>
        <v>5196.3933333333334</v>
      </c>
      <c r="L781" s="8">
        <v>5196.3933333333334</v>
      </c>
      <c r="M781" s="8">
        <f t="shared" si="25"/>
        <v>3196.3933333333334</v>
      </c>
    </row>
    <row r="782" spans="1:13" x14ac:dyDescent="0.25">
      <c r="A782" s="3">
        <v>1781</v>
      </c>
      <c r="B782" s="3">
        <v>45083</v>
      </c>
      <c r="C782" s="3" t="s">
        <v>213</v>
      </c>
      <c r="D782" s="3" t="s">
        <v>554</v>
      </c>
      <c r="E782" s="3" t="s">
        <v>24</v>
      </c>
      <c r="F782" s="3" t="s">
        <v>61</v>
      </c>
      <c r="G782" s="3" t="s">
        <v>21</v>
      </c>
      <c r="H782" s="3">
        <v>9</v>
      </c>
      <c r="I782" s="3">
        <v>89750.720000000001</v>
      </c>
      <c r="J782" s="3" t="s">
        <v>4146</v>
      </c>
      <c r="K782" s="9">
        <f t="shared" si="24"/>
        <v>7479.2266666666665</v>
      </c>
      <c r="L782" s="8">
        <v>7479.2266666666665</v>
      </c>
      <c r="M782" s="8">
        <f t="shared" si="25"/>
        <v>5479.2266666666665</v>
      </c>
    </row>
    <row r="783" spans="1:13" x14ac:dyDescent="0.25">
      <c r="A783" s="3">
        <v>1782</v>
      </c>
      <c r="B783" s="3">
        <v>45074</v>
      </c>
      <c r="C783" s="3" t="s">
        <v>613</v>
      </c>
      <c r="D783" s="3" t="s">
        <v>383</v>
      </c>
      <c r="E783" s="3" t="s">
        <v>30</v>
      </c>
      <c r="F783" s="3" t="s">
        <v>290</v>
      </c>
      <c r="G783" s="3" t="s">
        <v>16</v>
      </c>
      <c r="H783" s="3">
        <v>20</v>
      </c>
      <c r="I783" s="3">
        <v>84736.19</v>
      </c>
      <c r="J783" s="3" t="s">
        <v>1872</v>
      </c>
      <c r="K783" s="9">
        <f t="shared" si="24"/>
        <v>7061.3491666666669</v>
      </c>
      <c r="L783" s="8">
        <v>7061.3491666666669</v>
      </c>
      <c r="M783" s="8">
        <f t="shared" si="25"/>
        <v>5061.3491666666669</v>
      </c>
    </row>
    <row r="784" spans="1:13" x14ac:dyDescent="0.25">
      <c r="A784" s="3">
        <v>1783</v>
      </c>
      <c r="B784" s="3">
        <v>45109</v>
      </c>
      <c r="C784" s="3" t="s">
        <v>790</v>
      </c>
      <c r="D784" s="3" t="s">
        <v>791</v>
      </c>
      <c r="E784" s="3" t="s">
        <v>30</v>
      </c>
      <c r="F784" s="3" t="s">
        <v>453</v>
      </c>
      <c r="G784" s="3" t="s">
        <v>21</v>
      </c>
      <c r="H784" s="3">
        <v>6</v>
      </c>
      <c r="I784" s="3">
        <v>69315.199999999997</v>
      </c>
      <c r="J784" s="3" t="s">
        <v>3315</v>
      </c>
      <c r="K784" s="9">
        <f t="shared" si="24"/>
        <v>5776.2666666666664</v>
      </c>
      <c r="L784" s="8">
        <v>5776.2666666666664</v>
      </c>
      <c r="M784" s="8">
        <f t="shared" si="25"/>
        <v>3776.2666666666664</v>
      </c>
    </row>
    <row r="785" spans="1:13" x14ac:dyDescent="0.25">
      <c r="A785" s="3">
        <v>1784</v>
      </c>
      <c r="B785" s="3">
        <v>45143</v>
      </c>
      <c r="C785" s="3" t="s">
        <v>792</v>
      </c>
      <c r="D785" s="3" t="s">
        <v>498</v>
      </c>
      <c r="E785" s="3" t="s">
        <v>30</v>
      </c>
      <c r="F785" s="3" t="s">
        <v>49</v>
      </c>
      <c r="G785" s="3" t="s">
        <v>26</v>
      </c>
      <c r="H785" s="3">
        <v>13</v>
      </c>
      <c r="I785" s="3">
        <v>54385.2</v>
      </c>
      <c r="J785" s="3" t="s">
        <v>5521</v>
      </c>
      <c r="K785" s="9">
        <f t="shared" si="24"/>
        <v>4532.0999999999995</v>
      </c>
      <c r="L785" s="8">
        <v>4532.0999999999995</v>
      </c>
      <c r="M785" s="8">
        <f t="shared" si="25"/>
        <v>4532.0999999999995</v>
      </c>
    </row>
    <row r="786" spans="1:13" x14ac:dyDescent="0.25">
      <c r="A786" s="3">
        <v>1785</v>
      </c>
      <c r="B786" s="3">
        <v>45064</v>
      </c>
      <c r="C786" s="3" t="s">
        <v>199</v>
      </c>
      <c r="D786" s="3" t="s">
        <v>793</v>
      </c>
      <c r="E786" s="3" t="s">
        <v>30</v>
      </c>
      <c r="F786" s="3" t="s">
        <v>72</v>
      </c>
      <c r="G786" s="3" t="s">
        <v>26</v>
      </c>
      <c r="H786" s="3">
        <v>17</v>
      </c>
      <c r="I786" s="3">
        <v>46864.25</v>
      </c>
      <c r="J786" s="3" t="s">
        <v>3161</v>
      </c>
      <c r="K786" s="9">
        <f t="shared" si="24"/>
        <v>3905.3541666666665</v>
      </c>
      <c r="L786" s="8">
        <v>3905.3541666666665</v>
      </c>
      <c r="M786" s="8">
        <f t="shared" si="25"/>
        <v>3905.3541666666665</v>
      </c>
    </row>
    <row r="787" spans="1:13" x14ac:dyDescent="0.25">
      <c r="A787" s="3">
        <v>1786</v>
      </c>
      <c r="B787" s="3">
        <v>45072</v>
      </c>
      <c r="C787" s="3" t="s">
        <v>194</v>
      </c>
      <c r="D787" s="3" t="s">
        <v>794</v>
      </c>
      <c r="E787" s="3" t="s">
        <v>24</v>
      </c>
      <c r="F787" s="3" t="s">
        <v>75</v>
      </c>
      <c r="G787" s="3" t="s">
        <v>35</v>
      </c>
      <c r="H787" s="3">
        <v>5</v>
      </c>
      <c r="I787" s="3">
        <v>76991.03</v>
      </c>
      <c r="J787" s="3" t="s">
        <v>5531</v>
      </c>
      <c r="K787" s="9">
        <f t="shared" si="24"/>
        <v>6415.9191666666666</v>
      </c>
      <c r="L787" s="8">
        <v>6415.9191666666666</v>
      </c>
      <c r="M787" s="8">
        <f t="shared" si="25"/>
        <v>4415.9191666666666</v>
      </c>
    </row>
    <row r="788" spans="1:13" x14ac:dyDescent="0.25">
      <c r="A788" s="3">
        <v>1787</v>
      </c>
      <c r="B788" s="3">
        <v>45067</v>
      </c>
      <c r="C788" s="3" t="s">
        <v>491</v>
      </c>
      <c r="D788" s="3" t="s">
        <v>187</v>
      </c>
      <c r="E788" s="3" t="s">
        <v>30</v>
      </c>
      <c r="F788" s="3" t="s">
        <v>205</v>
      </c>
      <c r="G788" s="3" t="s">
        <v>26</v>
      </c>
      <c r="H788" s="3">
        <v>19</v>
      </c>
      <c r="I788" s="3">
        <v>48469.98</v>
      </c>
      <c r="J788" s="3" t="s">
        <v>4705</v>
      </c>
      <c r="K788" s="9">
        <f t="shared" si="24"/>
        <v>4039.1650000000004</v>
      </c>
      <c r="L788" s="8">
        <v>4039.1650000000004</v>
      </c>
      <c r="M788" s="8">
        <f t="shared" si="25"/>
        <v>4039.1650000000004</v>
      </c>
    </row>
    <row r="789" spans="1:13" x14ac:dyDescent="0.25">
      <c r="A789" s="3">
        <v>1788</v>
      </c>
      <c r="B789" s="3">
        <v>45120</v>
      </c>
      <c r="C789" s="3" t="s">
        <v>130</v>
      </c>
      <c r="D789" s="3" t="s">
        <v>510</v>
      </c>
      <c r="E789" s="3" t="s">
        <v>30</v>
      </c>
      <c r="F789" s="3" t="s">
        <v>176</v>
      </c>
      <c r="G789" s="3" t="s">
        <v>21</v>
      </c>
      <c r="H789" s="3">
        <v>11</v>
      </c>
      <c r="I789" s="3">
        <v>80661.25</v>
      </c>
      <c r="J789" s="3" t="s">
        <v>5541</v>
      </c>
      <c r="K789" s="9">
        <f t="shared" si="24"/>
        <v>6721.770833333333</v>
      </c>
      <c r="L789" s="8">
        <v>6721.770833333333</v>
      </c>
      <c r="M789" s="8">
        <f t="shared" si="25"/>
        <v>4721.770833333333</v>
      </c>
    </row>
    <row r="790" spans="1:13" x14ac:dyDescent="0.25">
      <c r="A790" s="3">
        <v>1789</v>
      </c>
      <c r="B790" s="3">
        <v>45140</v>
      </c>
      <c r="C790" s="3" t="s">
        <v>772</v>
      </c>
      <c r="D790" s="3" t="s">
        <v>553</v>
      </c>
      <c r="E790" s="3" t="s">
        <v>14</v>
      </c>
      <c r="F790" s="3" t="s">
        <v>205</v>
      </c>
      <c r="G790" s="3" t="s">
        <v>16</v>
      </c>
      <c r="H790" s="3">
        <v>7</v>
      </c>
      <c r="I790" s="3">
        <v>59477.17</v>
      </c>
      <c r="J790" s="3" t="s">
        <v>2628</v>
      </c>
      <c r="K790" s="9">
        <f t="shared" si="24"/>
        <v>4956.4308333333329</v>
      </c>
      <c r="L790" s="8">
        <v>4956.4308333333329</v>
      </c>
      <c r="M790" s="8">
        <f t="shared" si="25"/>
        <v>4956.4308333333329</v>
      </c>
    </row>
    <row r="791" spans="1:13" x14ac:dyDescent="0.25">
      <c r="A791" s="3">
        <v>1790</v>
      </c>
      <c r="B791" s="3">
        <v>45089</v>
      </c>
      <c r="C791" s="3" t="s">
        <v>283</v>
      </c>
      <c r="D791" s="3" t="s">
        <v>124</v>
      </c>
      <c r="E791" s="3" t="s">
        <v>24</v>
      </c>
      <c r="F791" s="3" t="s">
        <v>237</v>
      </c>
      <c r="G791" s="3" t="s">
        <v>21</v>
      </c>
      <c r="H791" s="3">
        <v>2</v>
      </c>
      <c r="I791" s="3">
        <v>33359.18</v>
      </c>
      <c r="J791" s="3" t="s">
        <v>5551</v>
      </c>
      <c r="K791" s="9">
        <f t="shared" si="24"/>
        <v>2779.9316666666668</v>
      </c>
      <c r="L791" s="8">
        <v>2779.9316666666668</v>
      </c>
      <c r="M791" s="8">
        <f t="shared" si="25"/>
        <v>1779.9316666666668</v>
      </c>
    </row>
    <row r="792" spans="1:13" x14ac:dyDescent="0.25">
      <c r="A792" s="3">
        <v>1791</v>
      </c>
      <c r="B792" s="3">
        <v>45065</v>
      </c>
      <c r="C792" s="3" t="s">
        <v>795</v>
      </c>
      <c r="D792" s="3" t="s">
        <v>191</v>
      </c>
      <c r="E792" s="3" t="s">
        <v>30</v>
      </c>
      <c r="F792" s="3" t="s">
        <v>64</v>
      </c>
      <c r="G792" s="3" t="s">
        <v>16</v>
      </c>
      <c r="H792" s="3">
        <v>17</v>
      </c>
      <c r="I792" s="3">
        <v>43251.59</v>
      </c>
      <c r="J792" s="3" t="s">
        <v>4705</v>
      </c>
      <c r="K792" s="9">
        <f t="shared" si="24"/>
        <v>3604.2991666666662</v>
      </c>
      <c r="L792" s="8">
        <v>3604.2991666666662</v>
      </c>
      <c r="M792" s="8">
        <f t="shared" si="25"/>
        <v>3604.2991666666662</v>
      </c>
    </row>
    <row r="793" spans="1:13" x14ac:dyDescent="0.25">
      <c r="A793" s="3">
        <v>1792</v>
      </c>
      <c r="B793" s="3">
        <v>45077</v>
      </c>
      <c r="C793" s="3" t="s">
        <v>796</v>
      </c>
      <c r="D793" s="3" t="s">
        <v>206</v>
      </c>
      <c r="E793" s="3" t="s">
        <v>30</v>
      </c>
      <c r="F793" s="3" t="s">
        <v>264</v>
      </c>
      <c r="G793" s="3" t="s">
        <v>35</v>
      </c>
      <c r="H793" s="3">
        <v>11</v>
      </c>
      <c r="I793" s="3">
        <v>66749.83</v>
      </c>
      <c r="J793" s="3" t="s">
        <v>3707</v>
      </c>
      <c r="K793" s="9">
        <f t="shared" si="24"/>
        <v>5562.4858333333332</v>
      </c>
      <c r="L793" s="8">
        <v>5562.4858333333332</v>
      </c>
      <c r="M793" s="8">
        <f t="shared" si="25"/>
        <v>3562.4858333333332</v>
      </c>
    </row>
    <row r="794" spans="1:13" x14ac:dyDescent="0.25">
      <c r="A794" s="3">
        <v>1793</v>
      </c>
      <c r="B794" s="3">
        <v>45088</v>
      </c>
      <c r="C794" s="3" t="s">
        <v>448</v>
      </c>
      <c r="D794" s="3" t="s">
        <v>259</v>
      </c>
      <c r="E794" s="3" t="s">
        <v>14</v>
      </c>
      <c r="F794" s="3" t="s">
        <v>205</v>
      </c>
      <c r="G794" s="3" t="s">
        <v>21</v>
      </c>
      <c r="H794" s="3">
        <v>3</v>
      </c>
      <c r="I794" s="3">
        <v>78005.34</v>
      </c>
      <c r="J794" s="3" t="s">
        <v>5072</v>
      </c>
      <c r="K794" s="9">
        <f t="shared" si="24"/>
        <v>6500.4449999999997</v>
      </c>
      <c r="L794" s="8">
        <v>6500.4449999999997</v>
      </c>
      <c r="M794" s="8">
        <f t="shared" si="25"/>
        <v>4500.4449999999997</v>
      </c>
    </row>
    <row r="795" spans="1:13" x14ac:dyDescent="0.25">
      <c r="A795" s="3">
        <v>1794</v>
      </c>
      <c r="B795" s="3">
        <v>45073</v>
      </c>
      <c r="C795" s="3" t="s">
        <v>797</v>
      </c>
      <c r="D795" s="3" t="s">
        <v>402</v>
      </c>
      <c r="E795" s="3" t="s">
        <v>30</v>
      </c>
      <c r="F795" s="3" t="s">
        <v>198</v>
      </c>
      <c r="G795" s="3" t="s">
        <v>21</v>
      </c>
      <c r="H795" s="3">
        <v>6</v>
      </c>
      <c r="I795" s="3">
        <v>30263.8</v>
      </c>
      <c r="J795" s="3" t="s">
        <v>1383</v>
      </c>
      <c r="K795" s="9">
        <f t="shared" si="24"/>
        <v>2521.9833333333331</v>
      </c>
      <c r="L795" s="8">
        <v>2521.9833333333331</v>
      </c>
      <c r="M795" s="8">
        <f t="shared" si="25"/>
        <v>1521.9833333333331</v>
      </c>
    </row>
    <row r="796" spans="1:13" x14ac:dyDescent="0.25">
      <c r="A796" s="3">
        <v>1795</v>
      </c>
      <c r="B796" s="3">
        <v>45088</v>
      </c>
      <c r="C796" s="3" t="s">
        <v>140</v>
      </c>
      <c r="D796" s="3" t="s">
        <v>558</v>
      </c>
      <c r="E796" s="3" t="s">
        <v>24</v>
      </c>
      <c r="F796" s="3" t="s">
        <v>205</v>
      </c>
      <c r="G796" s="3" t="s">
        <v>26</v>
      </c>
      <c r="H796" s="3">
        <v>1</v>
      </c>
      <c r="I796" s="3">
        <v>73802.81</v>
      </c>
      <c r="J796" s="3" t="s">
        <v>3209</v>
      </c>
      <c r="K796" s="9">
        <f t="shared" si="24"/>
        <v>6150.2341666666662</v>
      </c>
      <c r="L796" s="8">
        <v>6150.2341666666662</v>
      </c>
      <c r="M796" s="8">
        <f t="shared" si="25"/>
        <v>4150.2341666666662</v>
      </c>
    </row>
    <row r="797" spans="1:13" x14ac:dyDescent="0.25">
      <c r="A797" s="3">
        <v>1796</v>
      </c>
      <c r="B797" s="3">
        <v>45072</v>
      </c>
      <c r="C797" s="3" t="s">
        <v>542</v>
      </c>
      <c r="D797" s="3" t="s">
        <v>798</v>
      </c>
      <c r="E797" s="3" t="s">
        <v>14</v>
      </c>
      <c r="F797" s="3" t="s">
        <v>142</v>
      </c>
      <c r="G797" s="3" t="s">
        <v>26</v>
      </c>
      <c r="H797" s="3">
        <v>17</v>
      </c>
      <c r="I797" s="3">
        <v>73975.64</v>
      </c>
      <c r="J797" s="3" t="s">
        <v>2052</v>
      </c>
      <c r="K797" s="9">
        <f t="shared" si="24"/>
        <v>6164.6366666666663</v>
      </c>
      <c r="L797" s="8">
        <v>6164.6366666666663</v>
      </c>
      <c r="M797" s="8">
        <f t="shared" si="25"/>
        <v>4164.6366666666663</v>
      </c>
    </row>
    <row r="798" spans="1:13" x14ac:dyDescent="0.25">
      <c r="A798" s="3">
        <v>1797</v>
      </c>
      <c r="B798" s="3">
        <v>45079</v>
      </c>
      <c r="C798" s="3" t="s">
        <v>32</v>
      </c>
      <c r="D798" s="3" t="s">
        <v>191</v>
      </c>
      <c r="E798" s="3" t="s">
        <v>14</v>
      </c>
      <c r="F798" s="3" t="s">
        <v>61</v>
      </c>
      <c r="G798" s="3" t="s">
        <v>16</v>
      </c>
      <c r="H798" s="3">
        <v>7</v>
      </c>
      <c r="I798" s="3">
        <v>41289.24</v>
      </c>
      <c r="J798" s="3" t="s">
        <v>5584</v>
      </c>
      <c r="K798" s="9">
        <f t="shared" si="24"/>
        <v>3440.77</v>
      </c>
      <c r="L798" s="8">
        <v>3440.77</v>
      </c>
      <c r="M798" s="8">
        <f t="shared" si="25"/>
        <v>3440.77</v>
      </c>
    </row>
    <row r="799" spans="1:13" x14ac:dyDescent="0.25">
      <c r="A799" s="3">
        <v>1798</v>
      </c>
      <c r="B799" s="3">
        <v>45093</v>
      </c>
      <c r="C799" s="3" t="s">
        <v>327</v>
      </c>
      <c r="D799" s="3" t="s">
        <v>799</v>
      </c>
      <c r="E799" s="3" t="s">
        <v>24</v>
      </c>
      <c r="F799" s="3" t="s">
        <v>298</v>
      </c>
      <c r="G799" s="3" t="s">
        <v>35</v>
      </c>
      <c r="H799" s="3">
        <v>4</v>
      </c>
      <c r="I799" s="3">
        <v>31178.560000000001</v>
      </c>
      <c r="J799" s="3" t="s">
        <v>5590</v>
      </c>
      <c r="K799" s="9">
        <f t="shared" si="24"/>
        <v>2598.2133333333336</v>
      </c>
      <c r="L799" s="8">
        <v>2598.2133333333336</v>
      </c>
      <c r="M799" s="8">
        <f t="shared" si="25"/>
        <v>1598.2133333333336</v>
      </c>
    </row>
    <row r="800" spans="1:13" x14ac:dyDescent="0.25">
      <c r="A800" s="3">
        <v>1799</v>
      </c>
      <c r="B800" s="3">
        <v>45096</v>
      </c>
      <c r="C800" s="3" t="s">
        <v>50</v>
      </c>
      <c r="D800" s="3" t="s">
        <v>800</v>
      </c>
      <c r="E800" s="3" t="s">
        <v>30</v>
      </c>
      <c r="F800" s="3" t="s">
        <v>81</v>
      </c>
      <c r="G800" s="3" t="s">
        <v>26</v>
      </c>
      <c r="H800" s="3">
        <v>15</v>
      </c>
      <c r="I800" s="3">
        <v>49721.32</v>
      </c>
      <c r="J800" s="3" t="s">
        <v>1491</v>
      </c>
      <c r="K800" s="9">
        <f t="shared" si="24"/>
        <v>4143.4433333333336</v>
      </c>
      <c r="L800" s="8">
        <v>4143.4433333333336</v>
      </c>
      <c r="M800" s="8">
        <f t="shared" si="25"/>
        <v>4143.4433333333336</v>
      </c>
    </row>
    <row r="801" spans="1:13" x14ac:dyDescent="0.25">
      <c r="A801" s="3">
        <v>1800</v>
      </c>
      <c r="B801" s="3">
        <v>45070</v>
      </c>
      <c r="C801" s="3" t="s">
        <v>417</v>
      </c>
      <c r="D801" s="3" t="s">
        <v>801</v>
      </c>
      <c r="E801" s="3" t="s">
        <v>14</v>
      </c>
      <c r="F801" s="3" t="s">
        <v>69</v>
      </c>
      <c r="G801" s="3" t="s">
        <v>16</v>
      </c>
      <c r="H801" s="3">
        <v>1</v>
      </c>
      <c r="I801" s="3">
        <v>50172.24</v>
      </c>
      <c r="J801" s="3" t="s">
        <v>3510</v>
      </c>
      <c r="K801" s="9">
        <f t="shared" si="24"/>
        <v>4181.0199999999995</v>
      </c>
      <c r="L801" s="8">
        <v>4181.0199999999995</v>
      </c>
      <c r="M801" s="8">
        <f t="shared" si="25"/>
        <v>4181.0199999999995</v>
      </c>
    </row>
    <row r="802" spans="1:13" x14ac:dyDescent="0.25">
      <c r="A802" s="3">
        <v>1801</v>
      </c>
      <c r="B802" s="3">
        <v>45055</v>
      </c>
      <c r="C802" s="3" t="s">
        <v>12</v>
      </c>
      <c r="D802" s="3" t="s">
        <v>802</v>
      </c>
      <c r="E802" s="3" t="s">
        <v>14</v>
      </c>
      <c r="F802" s="3" t="s">
        <v>205</v>
      </c>
      <c r="G802" s="3" t="s">
        <v>35</v>
      </c>
      <c r="H802" s="3">
        <v>7</v>
      </c>
      <c r="I802" s="3">
        <v>42097.19</v>
      </c>
      <c r="J802" s="3" t="s">
        <v>1793</v>
      </c>
      <c r="K802" s="9">
        <f t="shared" si="24"/>
        <v>3508.0991666666669</v>
      </c>
      <c r="L802" s="8">
        <v>3508.0991666666669</v>
      </c>
      <c r="M802" s="8">
        <f t="shared" si="25"/>
        <v>3508.0991666666669</v>
      </c>
    </row>
    <row r="803" spans="1:13" x14ac:dyDescent="0.25">
      <c r="A803" s="3">
        <v>1802</v>
      </c>
      <c r="B803" s="3">
        <v>45141</v>
      </c>
      <c r="C803" s="3" t="s">
        <v>803</v>
      </c>
      <c r="D803" s="3" t="s">
        <v>804</v>
      </c>
      <c r="E803" s="3" t="s">
        <v>24</v>
      </c>
      <c r="F803" s="3" t="s">
        <v>58</v>
      </c>
      <c r="G803" s="3" t="s">
        <v>16</v>
      </c>
      <c r="H803" s="3">
        <v>20</v>
      </c>
      <c r="I803" s="3">
        <v>43058.16</v>
      </c>
      <c r="J803" s="3" t="s">
        <v>5610</v>
      </c>
      <c r="K803" s="9">
        <f t="shared" si="24"/>
        <v>3588.1800000000003</v>
      </c>
      <c r="L803" s="8">
        <v>3588.1800000000003</v>
      </c>
      <c r="M803" s="8">
        <f t="shared" si="25"/>
        <v>3588.1800000000003</v>
      </c>
    </row>
    <row r="804" spans="1:13" x14ac:dyDescent="0.25">
      <c r="A804" s="3">
        <v>1803</v>
      </c>
      <c r="B804" s="3">
        <v>45142</v>
      </c>
      <c r="C804" s="3" t="s">
        <v>805</v>
      </c>
      <c r="D804" s="3" t="s">
        <v>382</v>
      </c>
      <c r="E804" s="3" t="s">
        <v>30</v>
      </c>
      <c r="F804" s="3" t="s">
        <v>81</v>
      </c>
      <c r="G804" s="3" t="s">
        <v>26</v>
      </c>
      <c r="H804" s="3">
        <v>4</v>
      </c>
      <c r="I804" s="3">
        <v>93358.13</v>
      </c>
      <c r="J804" s="3" t="s">
        <v>5616</v>
      </c>
      <c r="K804" s="9">
        <f t="shared" si="24"/>
        <v>7779.8441666666668</v>
      </c>
      <c r="L804" s="8">
        <v>7779.8441666666668</v>
      </c>
      <c r="M804" s="8">
        <f t="shared" si="25"/>
        <v>5779.8441666666668</v>
      </c>
    </row>
    <row r="805" spans="1:13" x14ac:dyDescent="0.25">
      <c r="A805" s="3">
        <v>1804</v>
      </c>
      <c r="B805" s="3">
        <v>45052</v>
      </c>
      <c r="C805" s="3" t="s">
        <v>150</v>
      </c>
      <c r="D805" s="3" t="s">
        <v>259</v>
      </c>
      <c r="E805" s="3" t="s">
        <v>30</v>
      </c>
      <c r="F805" s="3" t="s">
        <v>113</v>
      </c>
      <c r="G805" s="3" t="s">
        <v>35</v>
      </c>
      <c r="H805" s="3">
        <v>2</v>
      </c>
      <c r="I805" s="3">
        <v>94437.440000000002</v>
      </c>
      <c r="J805" s="3" t="s">
        <v>4373</v>
      </c>
      <c r="K805" s="9">
        <f t="shared" si="24"/>
        <v>7869.7866666666669</v>
      </c>
      <c r="L805" s="8">
        <v>7869.7866666666669</v>
      </c>
      <c r="M805" s="8">
        <f t="shared" si="25"/>
        <v>5869.7866666666669</v>
      </c>
    </row>
    <row r="806" spans="1:13" x14ac:dyDescent="0.25">
      <c r="A806" s="3">
        <v>1805</v>
      </c>
      <c r="B806" s="3">
        <v>45133</v>
      </c>
      <c r="C806" s="3" t="s">
        <v>618</v>
      </c>
      <c r="D806" s="3" t="s">
        <v>806</v>
      </c>
      <c r="E806" s="3" t="s">
        <v>14</v>
      </c>
      <c r="F806" s="3" t="s">
        <v>25</v>
      </c>
      <c r="G806" s="3" t="s">
        <v>21</v>
      </c>
      <c r="H806" s="3">
        <v>13</v>
      </c>
      <c r="I806" s="3">
        <v>42439.18</v>
      </c>
      <c r="J806" s="3" t="s">
        <v>5627</v>
      </c>
      <c r="K806" s="9">
        <f t="shared" si="24"/>
        <v>3536.5983333333334</v>
      </c>
      <c r="L806" s="8">
        <v>3536.5983333333334</v>
      </c>
      <c r="M806" s="8">
        <f t="shared" si="25"/>
        <v>3536.5983333333334</v>
      </c>
    </row>
    <row r="807" spans="1:13" x14ac:dyDescent="0.25">
      <c r="A807" s="3">
        <v>1806</v>
      </c>
      <c r="B807" s="3">
        <v>45086</v>
      </c>
      <c r="C807" s="3" t="s">
        <v>97</v>
      </c>
      <c r="D807" s="3" t="s">
        <v>358</v>
      </c>
      <c r="E807" s="3" t="s">
        <v>30</v>
      </c>
      <c r="F807" s="3" t="s">
        <v>58</v>
      </c>
      <c r="G807" s="3" t="s">
        <v>35</v>
      </c>
      <c r="H807" s="3">
        <v>3</v>
      </c>
      <c r="I807" s="3">
        <v>79345.990000000005</v>
      </c>
      <c r="J807" s="3" t="s">
        <v>5632</v>
      </c>
      <c r="K807" s="9">
        <f t="shared" si="24"/>
        <v>6612.1658333333335</v>
      </c>
      <c r="L807" s="8">
        <v>6612.1658333333335</v>
      </c>
      <c r="M807" s="8">
        <f t="shared" si="25"/>
        <v>4612.1658333333335</v>
      </c>
    </row>
    <row r="808" spans="1:13" x14ac:dyDescent="0.25">
      <c r="A808" s="3">
        <v>1807</v>
      </c>
      <c r="B808" s="3">
        <v>45096</v>
      </c>
      <c r="C808" s="3" t="s">
        <v>711</v>
      </c>
      <c r="D808" s="3" t="s">
        <v>304</v>
      </c>
      <c r="E808" s="3" t="s">
        <v>14</v>
      </c>
      <c r="F808" s="3" t="s">
        <v>52</v>
      </c>
      <c r="G808" s="3" t="s">
        <v>26</v>
      </c>
      <c r="H808" s="3">
        <v>3</v>
      </c>
      <c r="I808" s="3">
        <v>62235.98</v>
      </c>
      <c r="J808" s="3" t="s">
        <v>5616</v>
      </c>
      <c r="K808" s="9">
        <f t="shared" si="24"/>
        <v>5186.3316666666669</v>
      </c>
      <c r="L808" s="8">
        <v>5186.3316666666669</v>
      </c>
      <c r="M808" s="8">
        <f t="shared" si="25"/>
        <v>3186.3316666666669</v>
      </c>
    </row>
    <row r="809" spans="1:13" x14ac:dyDescent="0.25">
      <c r="A809" s="3">
        <v>1808</v>
      </c>
      <c r="B809" s="3">
        <v>45110</v>
      </c>
      <c r="C809" s="3" t="s">
        <v>516</v>
      </c>
      <c r="D809" s="3" t="s">
        <v>807</v>
      </c>
      <c r="E809" s="3" t="s">
        <v>24</v>
      </c>
      <c r="F809" s="3" t="s">
        <v>145</v>
      </c>
      <c r="G809" s="3" t="s">
        <v>21</v>
      </c>
      <c r="H809" s="3">
        <v>6</v>
      </c>
      <c r="I809" s="3">
        <v>55406.85</v>
      </c>
      <c r="J809" s="3" t="s">
        <v>5643</v>
      </c>
      <c r="K809" s="9">
        <f t="shared" si="24"/>
        <v>4617.2375000000002</v>
      </c>
      <c r="L809" s="8">
        <v>4617.2375000000002</v>
      </c>
      <c r="M809" s="8">
        <f t="shared" si="25"/>
        <v>4617.2375000000002</v>
      </c>
    </row>
    <row r="810" spans="1:13" x14ac:dyDescent="0.25">
      <c r="A810" s="3">
        <v>1809</v>
      </c>
      <c r="B810" s="3">
        <v>45094</v>
      </c>
      <c r="C810" s="3" t="s">
        <v>515</v>
      </c>
      <c r="D810" s="3" t="s">
        <v>124</v>
      </c>
      <c r="E810" s="3" t="s">
        <v>30</v>
      </c>
      <c r="F810" s="3" t="s">
        <v>363</v>
      </c>
      <c r="G810" s="3" t="s">
        <v>21</v>
      </c>
      <c r="H810" s="3">
        <v>9</v>
      </c>
      <c r="I810" s="3">
        <v>40848.35</v>
      </c>
      <c r="J810" s="3" t="s">
        <v>5648</v>
      </c>
      <c r="K810" s="9">
        <f t="shared" si="24"/>
        <v>3404.0291666666667</v>
      </c>
      <c r="L810" s="8">
        <v>3404.0291666666667</v>
      </c>
      <c r="M810" s="8">
        <f t="shared" si="25"/>
        <v>3404.0291666666667</v>
      </c>
    </row>
    <row r="811" spans="1:13" x14ac:dyDescent="0.25">
      <c r="A811" s="3">
        <v>1810</v>
      </c>
      <c r="B811" s="3">
        <v>45121</v>
      </c>
      <c r="C811" s="3" t="s">
        <v>381</v>
      </c>
      <c r="D811" s="3" t="s">
        <v>469</v>
      </c>
      <c r="E811" s="3" t="s">
        <v>14</v>
      </c>
      <c r="F811" s="3" t="s">
        <v>129</v>
      </c>
      <c r="G811" s="3" t="s">
        <v>26</v>
      </c>
      <c r="H811" s="3">
        <v>11</v>
      </c>
      <c r="I811" s="3">
        <v>51248.98</v>
      </c>
      <c r="J811" s="3" t="s">
        <v>5654</v>
      </c>
      <c r="K811" s="9">
        <f t="shared" si="24"/>
        <v>4270.7483333333339</v>
      </c>
      <c r="L811" s="8">
        <v>4270.7483333333339</v>
      </c>
      <c r="M811" s="8">
        <f t="shared" si="25"/>
        <v>4270.7483333333339</v>
      </c>
    </row>
    <row r="812" spans="1:13" x14ac:dyDescent="0.25">
      <c r="A812" s="3">
        <v>1811</v>
      </c>
      <c r="B812" s="3">
        <v>45115</v>
      </c>
      <c r="C812" s="3" t="s">
        <v>165</v>
      </c>
      <c r="D812" s="3" t="s">
        <v>285</v>
      </c>
      <c r="E812" s="3" t="s">
        <v>24</v>
      </c>
      <c r="F812" s="3" t="s">
        <v>132</v>
      </c>
      <c r="G812" s="3" t="s">
        <v>21</v>
      </c>
      <c r="H812" s="3">
        <v>11</v>
      </c>
      <c r="I812" s="3">
        <v>54499.96</v>
      </c>
      <c r="J812" s="3" t="s">
        <v>5659</v>
      </c>
      <c r="K812" s="9">
        <f t="shared" si="24"/>
        <v>4541.663333333333</v>
      </c>
      <c r="L812" s="8">
        <v>4541.663333333333</v>
      </c>
      <c r="M812" s="8">
        <f t="shared" si="25"/>
        <v>4541.663333333333</v>
      </c>
    </row>
    <row r="813" spans="1:13" x14ac:dyDescent="0.25">
      <c r="A813" s="3">
        <v>1812</v>
      </c>
      <c r="B813" s="3">
        <v>45107</v>
      </c>
      <c r="C813" s="3" t="s">
        <v>767</v>
      </c>
      <c r="D813" s="3" t="s">
        <v>29</v>
      </c>
      <c r="E813" s="3" t="s">
        <v>14</v>
      </c>
      <c r="F813" s="3" t="s">
        <v>237</v>
      </c>
      <c r="G813" s="3" t="s">
        <v>26</v>
      </c>
      <c r="H813" s="3">
        <v>18</v>
      </c>
      <c r="I813" s="3">
        <v>56293.36</v>
      </c>
      <c r="J813" s="3" t="s">
        <v>5665</v>
      </c>
      <c r="K813" s="9">
        <f t="shared" si="24"/>
        <v>4691.1133333333337</v>
      </c>
      <c r="L813" s="8">
        <v>4691.1133333333337</v>
      </c>
      <c r="M813" s="8">
        <f t="shared" si="25"/>
        <v>4691.1133333333337</v>
      </c>
    </row>
    <row r="814" spans="1:13" x14ac:dyDescent="0.25">
      <c r="A814" s="3">
        <v>1813</v>
      </c>
      <c r="B814" s="3">
        <v>45123</v>
      </c>
      <c r="C814" s="3" t="s">
        <v>455</v>
      </c>
      <c r="D814" s="3" t="s">
        <v>635</v>
      </c>
      <c r="E814" s="3" t="s">
        <v>24</v>
      </c>
      <c r="F814" s="3" t="s">
        <v>264</v>
      </c>
      <c r="G814" s="3" t="s">
        <v>16</v>
      </c>
      <c r="H814" s="3">
        <v>8</v>
      </c>
      <c r="I814" s="3">
        <v>69065.899999999994</v>
      </c>
      <c r="J814" s="3" t="s">
        <v>4429</v>
      </c>
      <c r="K814" s="9">
        <f t="shared" si="24"/>
        <v>5755.4916666666659</v>
      </c>
      <c r="L814" s="8">
        <v>5755.4916666666659</v>
      </c>
      <c r="M814" s="8">
        <f t="shared" si="25"/>
        <v>3755.4916666666659</v>
      </c>
    </row>
    <row r="815" spans="1:13" x14ac:dyDescent="0.25">
      <c r="A815" s="3">
        <v>1814</v>
      </c>
      <c r="B815" s="3">
        <v>45142</v>
      </c>
      <c r="C815" s="3" t="s">
        <v>808</v>
      </c>
      <c r="D815" s="3" t="s">
        <v>449</v>
      </c>
      <c r="E815" s="3" t="s">
        <v>14</v>
      </c>
      <c r="F815" s="3" t="s">
        <v>81</v>
      </c>
      <c r="G815" s="3" t="s">
        <v>35</v>
      </c>
      <c r="H815" s="3">
        <v>18</v>
      </c>
      <c r="I815" s="3">
        <v>73405.119999999995</v>
      </c>
      <c r="J815" s="3" t="s">
        <v>5665</v>
      </c>
      <c r="K815" s="9">
        <f t="shared" si="24"/>
        <v>6117.0933333333332</v>
      </c>
      <c r="L815" s="8">
        <v>6117.0933333333332</v>
      </c>
      <c r="M815" s="8">
        <f t="shared" si="25"/>
        <v>4117.0933333333332</v>
      </c>
    </row>
    <row r="816" spans="1:13" x14ac:dyDescent="0.25">
      <c r="A816" s="3">
        <v>1815</v>
      </c>
      <c r="B816" s="3">
        <v>45067</v>
      </c>
      <c r="C816" s="3" t="s">
        <v>417</v>
      </c>
      <c r="D816" s="3" t="s">
        <v>809</v>
      </c>
      <c r="E816" s="3" t="s">
        <v>24</v>
      </c>
      <c r="F816" s="3" t="s">
        <v>246</v>
      </c>
      <c r="G816" s="3" t="s">
        <v>21</v>
      </c>
      <c r="H816" s="3">
        <v>2</v>
      </c>
      <c r="I816" s="3">
        <v>80671.039999999994</v>
      </c>
      <c r="J816" s="3" t="s">
        <v>5679</v>
      </c>
      <c r="K816" s="9">
        <f t="shared" si="24"/>
        <v>6722.5866666666661</v>
      </c>
      <c r="L816" s="8">
        <v>6722.5866666666661</v>
      </c>
      <c r="M816" s="8">
        <f t="shared" si="25"/>
        <v>4722.5866666666661</v>
      </c>
    </row>
    <row r="817" spans="1:13" x14ac:dyDescent="0.25">
      <c r="A817" s="3">
        <v>1816</v>
      </c>
      <c r="B817" s="3">
        <v>45107</v>
      </c>
      <c r="C817" s="3" t="s">
        <v>810</v>
      </c>
      <c r="D817" s="3" t="s">
        <v>811</v>
      </c>
      <c r="E817" s="3" t="s">
        <v>14</v>
      </c>
      <c r="F817" s="3" t="s">
        <v>61</v>
      </c>
      <c r="G817" s="3" t="s">
        <v>26</v>
      </c>
      <c r="H817" s="3">
        <v>20</v>
      </c>
      <c r="I817" s="3">
        <v>31417.67</v>
      </c>
      <c r="J817" s="3" t="s">
        <v>3091</v>
      </c>
      <c r="K817" s="9">
        <f t="shared" si="24"/>
        <v>2618.1391666666664</v>
      </c>
      <c r="L817" s="8">
        <v>2618.1391666666664</v>
      </c>
      <c r="M817" s="8">
        <f t="shared" si="25"/>
        <v>1618.1391666666664</v>
      </c>
    </row>
    <row r="818" spans="1:13" x14ac:dyDescent="0.25">
      <c r="A818" s="3">
        <v>1817</v>
      </c>
      <c r="B818" s="3">
        <v>45087</v>
      </c>
      <c r="C818" s="3" t="s">
        <v>99</v>
      </c>
      <c r="D818" s="3" t="s">
        <v>155</v>
      </c>
      <c r="E818" s="3" t="s">
        <v>30</v>
      </c>
      <c r="F818" s="3" t="s">
        <v>78</v>
      </c>
      <c r="G818" s="3" t="s">
        <v>21</v>
      </c>
      <c r="H818" s="3">
        <v>4</v>
      </c>
      <c r="I818" s="3">
        <v>83050.789999999994</v>
      </c>
      <c r="J818" s="3" t="s">
        <v>3543</v>
      </c>
      <c r="K818" s="9">
        <f t="shared" si="24"/>
        <v>6920.8991666666661</v>
      </c>
      <c r="L818" s="8">
        <v>6920.8991666666661</v>
      </c>
      <c r="M818" s="8">
        <f t="shared" si="25"/>
        <v>4920.8991666666661</v>
      </c>
    </row>
    <row r="819" spans="1:13" x14ac:dyDescent="0.25">
      <c r="A819" s="3">
        <v>1818</v>
      </c>
      <c r="B819" s="3">
        <v>45081</v>
      </c>
      <c r="C819" s="3" t="s">
        <v>431</v>
      </c>
      <c r="D819" s="3" t="s">
        <v>228</v>
      </c>
      <c r="E819" s="3" t="s">
        <v>24</v>
      </c>
      <c r="F819" s="3" t="s">
        <v>69</v>
      </c>
      <c r="G819" s="3" t="s">
        <v>21</v>
      </c>
      <c r="H819" s="3">
        <v>6</v>
      </c>
      <c r="I819" s="3">
        <v>38489.68</v>
      </c>
      <c r="J819" s="3" t="s">
        <v>3040</v>
      </c>
      <c r="K819" s="9">
        <f t="shared" si="24"/>
        <v>3207.4733333333334</v>
      </c>
      <c r="L819" s="8">
        <v>3207.4733333333334</v>
      </c>
      <c r="M819" s="8">
        <f t="shared" si="25"/>
        <v>3207.4733333333334</v>
      </c>
    </row>
    <row r="820" spans="1:13" x14ac:dyDescent="0.25">
      <c r="A820" s="3">
        <v>1819</v>
      </c>
      <c r="B820" s="3">
        <v>45110</v>
      </c>
      <c r="C820" s="3" t="s">
        <v>254</v>
      </c>
      <c r="D820" s="3" t="s">
        <v>440</v>
      </c>
      <c r="E820" s="3" t="s">
        <v>24</v>
      </c>
      <c r="F820" s="3" t="s">
        <v>46</v>
      </c>
      <c r="G820" s="3" t="s">
        <v>35</v>
      </c>
      <c r="H820" s="3">
        <v>1</v>
      </c>
      <c r="I820" s="3">
        <v>78462.13</v>
      </c>
      <c r="J820" s="3" t="s">
        <v>2410</v>
      </c>
      <c r="K820" s="9">
        <f t="shared" si="24"/>
        <v>6538.5108333333337</v>
      </c>
      <c r="L820" s="8">
        <v>6538.5108333333337</v>
      </c>
      <c r="M820" s="8">
        <f t="shared" si="25"/>
        <v>4538.5108333333337</v>
      </c>
    </row>
    <row r="821" spans="1:13" x14ac:dyDescent="0.25">
      <c r="A821" s="3">
        <v>1820</v>
      </c>
      <c r="B821" s="3">
        <v>45078</v>
      </c>
      <c r="C821" s="3" t="s">
        <v>152</v>
      </c>
      <c r="D821" s="3" t="s">
        <v>812</v>
      </c>
      <c r="E821" s="3" t="s">
        <v>30</v>
      </c>
      <c r="F821" s="3" t="s">
        <v>232</v>
      </c>
      <c r="G821" s="3" t="s">
        <v>21</v>
      </c>
      <c r="H821" s="3">
        <v>18</v>
      </c>
      <c r="I821" s="3">
        <v>46589.51</v>
      </c>
      <c r="J821" s="3" t="s">
        <v>3144</v>
      </c>
      <c r="K821" s="9">
        <f t="shared" si="24"/>
        <v>3882.459166666667</v>
      </c>
      <c r="L821" s="8">
        <v>3882.459166666667</v>
      </c>
      <c r="M821" s="8">
        <f t="shared" si="25"/>
        <v>3882.459166666667</v>
      </c>
    </row>
    <row r="822" spans="1:13" x14ac:dyDescent="0.25">
      <c r="A822" s="3">
        <v>1821</v>
      </c>
      <c r="B822" s="3">
        <v>45093</v>
      </c>
      <c r="C822" s="3" t="s">
        <v>276</v>
      </c>
      <c r="D822" s="3" t="s">
        <v>813</v>
      </c>
      <c r="E822" s="3" t="s">
        <v>24</v>
      </c>
      <c r="F822" s="3" t="s">
        <v>198</v>
      </c>
      <c r="G822" s="3" t="s">
        <v>16</v>
      </c>
      <c r="H822" s="3">
        <v>20</v>
      </c>
      <c r="I822" s="3">
        <v>88965.43</v>
      </c>
      <c r="J822" s="3" t="s">
        <v>3590</v>
      </c>
      <c r="K822" s="9">
        <f t="shared" si="24"/>
        <v>7413.7858333333324</v>
      </c>
      <c r="L822" s="8">
        <v>7413.7858333333324</v>
      </c>
      <c r="M822" s="8">
        <f t="shared" si="25"/>
        <v>5413.7858333333324</v>
      </c>
    </row>
    <row r="823" spans="1:13" x14ac:dyDescent="0.25">
      <c r="A823" s="3">
        <v>1822</v>
      </c>
      <c r="B823" s="3">
        <v>45116</v>
      </c>
      <c r="C823" s="3" t="s">
        <v>659</v>
      </c>
      <c r="D823" s="3" t="s">
        <v>814</v>
      </c>
      <c r="E823" s="3" t="s">
        <v>14</v>
      </c>
      <c r="F823" s="3" t="s">
        <v>170</v>
      </c>
      <c r="G823" s="3" t="s">
        <v>26</v>
      </c>
      <c r="H823" s="3">
        <v>15</v>
      </c>
      <c r="I823" s="3">
        <v>65949.83</v>
      </c>
      <c r="J823" s="3" t="s">
        <v>2115</v>
      </c>
      <c r="K823" s="9">
        <f t="shared" si="24"/>
        <v>5495.8191666666671</v>
      </c>
      <c r="L823" s="8">
        <v>5495.8191666666671</v>
      </c>
      <c r="M823" s="8">
        <f t="shared" si="25"/>
        <v>3495.8191666666671</v>
      </c>
    </row>
    <row r="824" spans="1:13" x14ac:dyDescent="0.25">
      <c r="A824" s="3">
        <v>1823</v>
      </c>
      <c r="B824" s="3">
        <v>45111</v>
      </c>
      <c r="C824" s="3" t="s">
        <v>70</v>
      </c>
      <c r="D824" s="3" t="s">
        <v>777</v>
      </c>
      <c r="E824" s="3" t="s">
        <v>30</v>
      </c>
      <c r="F824" s="3" t="s">
        <v>58</v>
      </c>
      <c r="G824" s="3" t="s">
        <v>16</v>
      </c>
      <c r="H824" s="3">
        <v>8</v>
      </c>
      <c r="I824" s="3">
        <v>70086.210000000006</v>
      </c>
      <c r="J824" s="3" t="s">
        <v>5713</v>
      </c>
      <c r="K824" s="9">
        <f t="shared" si="24"/>
        <v>5840.5175000000008</v>
      </c>
      <c r="L824" s="8">
        <v>5840.5175000000008</v>
      </c>
      <c r="M824" s="8">
        <f t="shared" si="25"/>
        <v>3840.5175000000008</v>
      </c>
    </row>
    <row r="825" spans="1:13" x14ac:dyDescent="0.25">
      <c r="A825" s="3">
        <v>1824</v>
      </c>
      <c r="B825" s="3">
        <v>45052</v>
      </c>
      <c r="C825" s="3" t="s">
        <v>194</v>
      </c>
      <c r="D825" s="3" t="s">
        <v>192</v>
      </c>
      <c r="E825" s="3" t="s">
        <v>24</v>
      </c>
      <c r="F825" s="3" t="s">
        <v>214</v>
      </c>
      <c r="G825" s="3" t="s">
        <v>16</v>
      </c>
      <c r="H825" s="3">
        <v>3</v>
      </c>
      <c r="I825" s="3">
        <v>99104.1</v>
      </c>
      <c r="J825" s="3" t="s">
        <v>4886</v>
      </c>
      <c r="K825" s="9">
        <f t="shared" si="24"/>
        <v>8258.6750000000011</v>
      </c>
      <c r="L825" s="8">
        <v>8258.6750000000011</v>
      </c>
      <c r="M825" s="8">
        <f t="shared" si="25"/>
        <v>6258.6750000000011</v>
      </c>
    </row>
    <row r="826" spans="1:13" x14ac:dyDescent="0.25">
      <c r="A826" s="3">
        <v>1825</v>
      </c>
      <c r="B826" s="3">
        <v>45067</v>
      </c>
      <c r="C826" s="3" t="s">
        <v>815</v>
      </c>
      <c r="D826" s="3" t="s">
        <v>594</v>
      </c>
      <c r="E826" s="3" t="s">
        <v>30</v>
      </c>
      <c r="F826" s="3" t="s">
        <v>81</v>
      </c>
      <c r="G826" s="3" t="s">
        <v>21</v>
      </c>
      <c r="H826" s="3">
        <v>11</v>
      </c>
      <c r="I826" s="3">
        <v>67459.56</v>
      </c>
      <c r="J826" s="3" t="s">
        <v>3600</v>
      </c>
      <c r="K826" s="9">
        <f t="shared" si="24"/>
        <v>5621.63</v>
      </c>
      <c r="L826" s="8">
        <v>5621.63</v>
      </c>
      <c r="M826" s="8">
        <f t="shared" si="25"/>
        <v>3621.63</v>
      </c>
    </row>
    <row r="827" spans="1:13" x14ac:dyDescent="0.25">
      <c r="A827" s="3">
        <v>1826</v>
      </c>
      <c r="B827" s="3">
        <v>45138</v>
      </c>
      <c r="C827" s="3" t="s">
        <v>70</v>
      </c>
      <c r="D827" s="3" t="s">
        <v>231</v>
      </c>
      <c r="E827" s="3" t="s">
        <v>24</v>
      </c>
      <c r="F827" s="3" t="s">
        <v>203</v>
      </c>
      <c r="G827" s="3" t="s">
        <v>21</v>
      </c>
      <c r="H827" s="3">
        <v>16</v>
      </c>
      <c r="I827" s="3">
        <v>86993.22</v>
      </c>
      <c r="J827" s="3" t="s">
        <v>2673</v>
      </c>
      <c r="K827" s="9">
        <f t="shared" si="24"/>
        <v>7249.4350000000004</v>
      </c>
      <c r="L827" s="8">
        <v>7249.4350000000004</v>
      </c>
      <c r="M827" s="8">
        <f t="shared" si="25"/>
        <v>5249.4350000000004</v>
      </c>
    </row>
    <row r="828" spans="1:13" x14ac:dyDescent="0.25">
      <c r="A828" s="3">
        <v>1827</v>
      </c>
      <c r="B828" s="3">
        <v>45106</v>
      </c>
      <c r="C828" s="3" t="s">
        <v>396</v>
      </c>
      <c r="D828" s="3" t="s">
        <v>166</v>
      </c>
      <c r="E828" s="3" t="s">
        <v>14</v>
      </c>
      <c r="F828" s="3" t="s">
        <v>229</v>
      </c>
      <c r="G828" s="3" t="s">
        <v>16</v>
      </c>
      <c r="H828" s="3">
        <v>1</v>
      </c>
      <c r="I828" s="3">
        <v>49825.65</v>
      </c>
      <c r="J828" s="3" t="s">
        <v>5733</v>
      </c>
      <c r="K828" s="9">
        <f t="shared" si="24"/>
        <v>4152.1374999999998</v>
      </c>
      <c r="L828" s="8">
        <v>4152.1374999999998</v>
      </c>
      <c r="M828" s="8">
        <f t="shared" si="25"/>
        <v>4152.1374999999998</v>
      </c>
    </row>
    <row r="829" spans="1:13" x14ac:dyDescent="0.25">
      <c r="A829" s="3">
        <v>1828</v>
      </c>
      <c r="B829" s="3">
        <v>45058</v>
      </c>
      <c r="C829" s="3" t="s">
        <v>233</v>
      </c>
      <c r="D829" s="3" t="s">
        <v>816</v>
      </c>
      <c r="E829" s="3" t="s">
        <v>14</v>
      </c>
      <c r="F829" s="3" t="s">
        <v>145</v>
      </c>
      <c r="G829" s="3" t="s">
        <v>35</v>
      </c>
      <c r="H829" s="3">
        <v>8</v>
      </c>
      <c r="I829" s="3">
        <v>84628.62</v>
      </c>
      <c r="J829" s="3" t="s">
        <v>2915</v>
      </c>
      <c r="K829" s="9">
        <f t="shared" si="24"/>
        <v>7052.3849999999993</v>
      </c>
      <c r="L829" s="8">
        <v>7052.3849999999993</v>
      </c>
      <c r="M829" s="8">
        <f t="shared" si="25"/>
        <v>5052.3849999999993</v>
      </c>
    </row>
    <row r="830" spans="1:13" x14ac:dyDescent="0.25">
      <c r="A830" s="3">
        <v>1829</v>
      </c>
      <c r="B830" s="3">
        <v>45061</v>
      </c>
      <c r="C830" s="3" t="s">
        <v>817</v>
      </c>
      <c r="D830" s="3" t="s">
        <v>48</v>
      </c>
      <c r="E830" s="3" t="s">
        <v>24</v>
      </c>
      <c r="F830" s="3" t="s">
        <v>81</v>
      </c>
      <c r="G830" s="3" t="s">
        <v>35</v>
      </c>
      <c r="H830" s="3">
        <v>12</v>
      </c>
      <c r="I830" s="3">
        <v>79169.259999999995</v>
      </c>
      <c r="J830" s="3" t="s">
        <v>5742</v>
      </c>
      <c r="K830" s="9">
        <f t="shared" si="24"/>
        <v>6597.4383333333326</v>
      </c>
      <c r="L830" s="8">
        <v>6597.4383333333326</v>
      </c>
      <c r="M830" s="8">
        <f t="shared" si="25"/>
        <v>4597.4383333333326</v>
      </c>
    </row>
    <row r="831" spans="1:13" x14ac:dyDescent="0.25">
      <c r="A831" s="3">
        <v>1830</v>
      </c>
      <c r="B831" s="3">
        <v>45086</v>
      </c>
      <c r="C831" s="3" t="s">
        <v>350</v>
      </c>
      <c r="D831" s="3" t="s">
        <v>818</v>
      </c>
      <c r="E831" s="3" t="s">
        <v>14</v>
      </c>
      <c r="F831" s="3" t="s">
        <v>205</v>
      </c>
      <c r="G831" s="3" t="s">
        <v>26</v>
      </c>
      <c r="H831" s="3">
        <v>4</v>
      </c>
      <c r="I831" s="3">
        <v>82860.759999999995</v>
      </c>
      <c r="J831" s="3" t="s">
        <v>1690</v>
      </c>
      <c r="K831" s="9">
        <f t="shared" si="24"/>
        <v>6905.0633333333326</v>
      </c>
      <c r="L831" s="8">
        <v>6905.0633333333326</v>
      </c>
      <c r="M831" s="8">
        <f t="shared" si="25"/>
        <v>4905.0633333333326</v>
      </c>
    </row>
    <row r="832" spans="1:13" x14ac:dyDescent="0.25">
      <c r="A832" s="3">
        <v>1831</v>
      </c>
      <c r="B832" s="3">
        <v>45115</v>
      </c>
      <c r="C832" s="3" t="s">
        <v>819</v>
      </c>
      <c r="D832" s="3" t="s">
        <v>379</v>
      </c>
      <c r="E832" s="3" t="s">
        <v>24</v>
      </c>
      <c r="F832" s="3" t="s">
        <v>49</v>
      </c>
      <c r="G832" s="3" t="s">
        <v>21</v>
      </c>
      <c r="H832" s="3">
        <v>6</v>
      </c>
      <c r="I832" s="3">
        <v>60490.53</v>
      </c>
      <c r="J832" s="3" t="s">
        <v>1717</v>
      </c>
      <c r="K832" s="9">
        <f t="shared" si="24"/>
        <v>5040.8774999999996</v>
      </c>
      <c r="L832" s="8">
        <v>5040.8774999999996</v>
      </c>
      <c r="M832" s="8">
        <f t="shared" si="25"/>
        <v>3040.8774999999996</v>
      </c>
    </row>
    <row r="833" spans="1:13" x14ac:dyDescent="0.25">
      <c r="A833" s="3">
        <v>1832</v>
      </c>
      <c r="B833" s="3">
        <v>45058</v>
      </c>
      <c r="C833" s="3" t="s">
        <v>731</v>
      </c>
      <c r="D833" s="3" t="s">
        <v>820</v>
      </c>
      <c r="E833" s="3" t="s">
        <v>24</v>
      </c>
      <c r="F833" s="3" t="s">
        <v>43</v>
      </c>
      <c r="G833" s="3" t="s">
        <v>16</v>
      </c>
      <c r="H833" s="3">
        <v>2</v>
      </c>
      <c r="I833" s="3">
        <v>85751.29</v>
      </c>
      <c r="J833" s="3" t="s">
        <v>1981</v>
      </c>
      <c r="K833" s="9">
        <f t="shared" si="24"/>
        <v>7145.9408333333331</v>
      </c>
      <c r="L833" s="8">
        <v>7145.9408333333331</v>
      </c>
      <c r="M833" s="8">
        <f t="shared" si="25"/>
        <v>5145.9408333333331</v>
      </c>
    </row>
    <row r="834" spans="1:13" x14ac:dyDescent="0.25">
      <c r="A834" s="3">
        <v>1833</v>
      </c>
      <c r="B834" s="3">
        <v>45076</v>
      </c>
      <c r="C834" s="3" t="s">
        <v>810</v>
      </c>
      <c r="D834" s="3" t="s">
        <v>821</v>
      </c>
      <c r="E834" s="3" t="s">
        <v>24</v>
      </c>
      <c r="F834" s="3" t="s">
        <v>89</v>
      </c>
      <c r="G834" s="3" t="s">
        <v>35</v>
      </c>
      <c r="H834" s="3">
        <v>0</v>
      </c>
      <c r="I834" s="3">
        <v>59824.34</v>
      </c>
      <c r="J834" s="3" t="s">
        <v>5759</v>
      </c>
      <c r="K834" s="9">
        <f t="shared" si="24"/>
        <v>4985.3616666666667</v>
      </c>
      <c r="L834" s="8">
        <v>4985.3616666666667</v>
      </c>
      <c r="M834" s="8">
        <f t="shared" si="25"/>
        <v>4985.3616666666667</v>
      </c>
    </row>
    <row r="835" spans="1:13" x14ac:dyDescent="0.25">
      <c r="A835" s="3">
        <v>1834</v>
      </c>
      <c r="B835" s="3">
        <v>45143</v>
      </c>
      <c r="C835" s="3" t="s">
        <v>822</v>
      </c>
      <c r="D835" s="3" t="s">
        <v>98</v>
      </c>
      <c r="E835" s="3" t="s">
        <v>14</v>
      </c>
      <c r="F835" s="3" t="s">
        <v>232</v>
      </c>
      <c r="G835" s="3" t="s">
        <v>35</v>
      </c>
      <c r="H835" s="3">
        <v>20</v>
      </c>
      <c r="I835" s="3">
        <v>64658.65</v>
      </c>
      <c r="J835" s="3" t="s">
        <v>2896</v>
      </c>
      <c r="K835" s="9">
        <f t="shared" ref="K835:K898" si="26">I835/12</f>
        <v>5388.2208333333338</v>
      </c>
      <c r="L835" s="8">
        <v>5388.2208333333338</v>
      </c>
      <c r="M835" s="8">
        <f t="shared" ref="M835:M898" si="27">IF(L835&lt;3000, L835-1000, IF(L835&gt;5000, L835-2000, L835))</f>
        <v>3388.2208333333338</v>
      </c>
    </row>
    <row r="836" spans="1:13" x14ac:dyDescent="0.25">
      <c r="A836" s="3">
        <v>1835</v>
      </c>
      <c r="B836" s="3">
        <v>45060</v>
      </c>
      <c r="C836" s="3" t="s">
        <v>136</v>
      </c>
      <c r="D836" s="3" t="s">
        <v>823</v>
      </c>
      <c r="E836" s="3" t="s">
        <v>30</v>
      </c>
      <c r="F836" s="3" t="s">
        <v>298</v>
      </c>
      <c r="G836" s="3" t="s">
        <v>21</v>
      </c>
      <c r="H836" s="3">
        <v>10</v>
      </c>
      <c r="I836" s="3">
        <v>56179.11</v>
      </c>
      <c r="J836" s="3" t="s">
        <v>2927</v>
      </c>
      <c r="K836" s="9">
        <f t="shared" si="26"/>
        <v>4681.5924999999997</v>
      </c>
      <c r="L836" s="8">
        <v>4681.5924999999997</v>
      </c>
      <c r="M836" s="8">
        <f t="shared" si="27"/>
        <v>4681.5924999999997</v>
      </c>
    </row>
    <row r="837" spans="1:13" x14ac:dyDescent="0.25">
      <c r="A837" s="3">
        <v>1836</v>
      </c>
      <c r="B837" s="3">
        <v>45078</v>
      </c>
      <c r="C837" s="3" t="s">
        <v>824</v>
      </c>
      <c r="D837" s="3" t="s">
        <v>627</v>
      </c>
      <c r="E837" s="3" t="s">
        <v>24</v>
      </c>
      <c r="F837" s="3" t="s">
        <v>189</v>
      </c>
      <c r="G837" s="3" t="s">
        <v>35</v>
      </c>
      <c r="H837" s="3">
        <v>20</v>
      </c>
      <c r="I837" s="3">
        <v>75463.44</v>
      </c>
      <c r="J837" s="3" t="s">
        <v>5773</v>
      </c>
      <c r="K837" s="9">
        <f t="shared" si="26"/>
        <v>6288.62</v>
      </c>
      <c r="L837" s="8">
        <v>6288.62</v>
      </c>
      <c r="M837" s="8">
        <f t="shared" si="27"/>
        <v>4288.62</v>
      </c>
    </row>
    <row r="838" spans="1:13" x14ac:dyDescent="0.25">
      <c r="A838" s="3">
        <v>1837</v>
      </c>
      <c r="B838" s="3">
        <v>45142</v>
      </c>
      <c r="C838" s="3" t="s">
        <v>56</v>
      </c>
      <c r="D838" s="3" t="s">
        <v>289</v>
      </c>
      <c r="E838" s="3" t="s">
        <v>14</v>
      </c>
      <c r="F838" s="3" t="s">
        <v>132</v>
      </c>
      <c r="G838" s="3" t="s">
        <v>35</v>
      </c>
      <c r="H838" s="3">
        <v>10</v>
      </c>
      <c r="I838" s="3">
        <v>30822.85</v>
      </c>
      <c r="J838" s="3" t="s">
        <v>5779</v>
      </c>
      <c r="K838" s="9">
        <f t="shared" si="26"/>
        <v>2568.5708333333332</v>
      </c>
      <c r="L838" s="8">
        <v>2568.5708333333332</v>
      </c>
      <c r="M838" s="8">
        <f t="shared" si="27"/>
        <v>1568.5708333333332</v>
      </c>
    </row>
    <row r="839" spans="1:13" x14ac:dyDescent="0.25">
      <c r="A839" s="3">
        <v>1838</v>
      </c>
      <c r="B839" s="3">
        <v>45124</v>
      </c>
      <c r="C839" s="3" t="s">
        <v>825</v>
      </c>
      <c r="D839" s="3" t="s">
        <v>112</v>
      </c>
      <c r="E839" s="3" t="s">
        <v>30</v>
      </c>
      <c r="F839" s="3" t="s">
        <v>203</v>
      </c>
      <c r="G839" s="3" t="s">
        <v>21</v>
      </c>
      <c r="H839" s="3">
        <v>13</v>
      </c>
      <c r="I839" s="3">
        <v>48800.24</v>
      </c>
      <c r="J839" s="3" t="s">
        <v>4267</v>
      </c>
      <c r="K839" s="9">
        <f t="shared" si="26"/>
        <v>4066.6866666666665</v>
      </c>
      <c r="L839" s="8">
        <v>4066.6866666666665</v>
      </c>
      <c r="M839" s="8">
        <f t="shared" si="27"/>
        <v>4066.6866666666665</v>
      </c>
    </row>
    <row r="840" spans="1:13" x14ac:dyDescent="0.25">
      <c r="A840" s="3">
        <v>1839</v>
      </c>
      <c r="B840" s="3">
        <v>45139</v>
      </c>
      <c r="C840" s="3" t="s">
        <v>90</v>
      </c>
      <c r="D840" s="3" t="s">
        <v>689</v>
      </c>
      <c r="E840" s="3" t="s">
        <v>14</v>
      </c>
      <c r="F840" s="3" t="s">
        <v>235</v>
      </c>
      <c r="G840" s="3" t="s">
        <v>35</v>
      </c>
      <c r="H840" s="3">
        <v>4</v>
      </c>
      <c r="I840" s="3">
        <v>57412.74</v>
      </c>
      <c r="J840" s="3" t="s">
        <v>5103</v>
      </c>
      <c r="K840" s="9">
        <f t="shared" si="26"/>
        <v>4784.3949999999995</v>
      </c>
      <c r="L840" s="8">
        <v>4784.3949999999995</v>
      </c>
      <c r="M840" s="8">
        <f t="shared" si="27"/>
        <v>4784.3949999999995</v>
      </c>
    </row>
    <row r="841" spans="1:13" x14ac:dyDescent="0.25">
      <c r="A841" s="3">
        <v>1840</v>
      </c>
      <c r="B841" s="3">
        <v>45126</v>
      </c>
      <c r="C841" s="3" t="s">
        <v>593</v>
      </c>
      <c r="D841" s="3" t="s">
        <v>826</v>
      </c>
      <c r="E841" s="3" t="s">
        <v>30</v>
      </c>
      <c r="F841" s="3" t="s">
        <v>113</v>
      </c>
      <c r="G841" s="3" t="s">
        <v>35</v>
      </c>
      <c r="H841" s="3">
        <v>9</v>
      </c>
      <c r="I841" s="3">
        <v>45637.93</v>
      </c>
      <c r="J841" s="3" t="s">
        <v>5794</v>
      </c>
      <c r="K841" s="9">
        <f t="shared" si="26"/>
        <v>3803.1608333333334</v>
      </c>
      <c r="L841" s="8">
        <v>3803.1608333333334</v>
      </c>
      <c r="M841" s="8">
        <f t="shared" si="27"/>
        <v>3803.1608333333334</v>
      </c>
    </row>
    <row r="842" spans="1:13" x14ac:dyDescent="0.25">
      <c r="A842" s="3">
        <v>1841</v>
      </c>
      <c r="B842" s="3">
        <v>45089</v>
      </c>
      <c r="C842" s="3" t="s">
        <v>53</v>
      </c>
      <c r="D842" s="3" t="s">
        <v>827</v>
      </c>
      <c r="E842" s="3" t="s">
        <v>14</v>
      </c>
      <c r="F842" s="3" t="s">
        <v>424</v>
      </c>
      <c r="G842" s="3" t="s">
        <v>16</v>
      </c>
      <c r="H842" s="3">
        <v>5</v>
      </c>
      <c r="I842" s="3">
        <v>34735.120000000003</v>
      </c>
      <c r="J842" s="3" t="s">
        <v>2403</v>
      </c>
      <c r="K842" s="9">
        <f t="shared" si="26"/>
        <v>2894.5933333333337</v>
      </c>
      <c r="L842" s="8">
        <v>2894.5933333333337</v>
      </c>
      <c r="M842" s="8">
        <f t="shared" si="27"/>
        <v>1894.5933333333337</v>
      </c>
    </row>
    <row r="843" spans="1:13" x14ac:dyDescent="0.25">
      <c r="A843" s="3">
        <v>1842</v>
      </c>
      <c r="B843" s="3">
        <v>45121</v>
      </c>
      <c r="C843" s="3" t="s">
        <v>438</v>
      </c>
      <c r="D843" s="3" t="s">
        <v>828</v>
      </c>
      <c r="E843" s="3" t="s">
        <v>14</v>
      </c>
      <c r="F843" s="3" t="s">
        <v>58</v>
      </c>
      <c r="G843" s="3" t="s">
        <v>16</v>
      </c>
      <c r="H843" s="3">
        <v>17</v>
      </c>
      <c r="I843" s="3">
        <v>92207.39</v>
      </c>
      <c r="J843" s="3" t="s">
        <v>5802</v>
      </c>
      <c r="K843" s="9">
        <f t="shared" si="26"/>
        <v>7683.9491666666663</v>
      </c>
      <c r="L843" s="8">
        <v>7683.9491666666663</v>
      </c>
      <c r="M843" s="8">
        <f t="shared" si="27"/>
        <v>5683.9491666666663</v>
      </c>
    </row>
    <row r="844" spans="1:13" x14ac:dyDescent="0.25">
      <c r="A844" s="3">
        <v>1843</v>
      </c>
      <c r="B844" s="3">
        <v>45075</v>
      </c>
      <c r="C844" s="3" t="s">
        <v>138</v>
      </c>
      <c r="D844" s="3" t="s">
        <v>511</v>
      </c>
      <c r="E844" s="3" t="s">
        <v>14</v>
      </c>
      <c r="F844" s="3" t="s">
        <v>211</v>
      </c>
      <c r="G844" s="3" t="s">
        <v>26</v>
      </c>
      <c r="H844" s="3">
        <v>10</v>
      </c>
      <c r="I844" s="3">
        <v>69584.11</v>
      </c>
      <c r="J844" s="3" t="s">
        <v>3176</v>
      </c>
      <c r="K844" s="9">
        <f t="shared" si="26"/>
        <v>5798.6758333333337</v>
      </c>
      <c r="L844" s="8">
        <v>5798.6758333333337</v>
      </c>
      <c r="M844" s="8">
        <f t="shared" si="27"/>
        <v>3798.6758333333337</v>
      </c>
    </row>
    <row r="845" spans="1:13" x14ac:dyDescent="0.25">
      <c r="A845" s="3">
        <v>1844</v>
      </c>
      <c r="B845" s="3">
        <v>45057</v>
      </c>
      <c r="C845" s="3" t="s">
        <v>87</v>
      </c>
      <c r="D845" s="3" t="s">
        <v>829</v>
      </c>
      <c r="E845" s="3" t="s">
        <v>14</v>
      </c>
      <c r="F845" s="3" t="s">
        <v>43</v>
      </c>
      <c r="G845" s="3" t="s">
        <v>21</v>
      </c>
      <c r="H845" s="3">
        <v>3</v>
      </c>
      <c r="I845" s="3">
        <v>36403.08</v>
      </c>
      <c r="J845" s="3" t="s">
        <v>1511</v>
      </c>
      <c r="K845" s="9">
        <f t="shared" si="26"/>
        <v>3033.59</v>
      </c>
      <c r="L845" s="8">
        <v>3033.59</v>
      </c>
      <c r="M845" s="8">
        <f t="shared" si="27"/>
        <v>3033.59</v>
      </c>
    </row>
    <row r="846" spans="1:13" x14ac:dyDescent="0.25">
      <c r="A846" s="3">
        <v>1845</v>
      </c>
      <c r="B846" s="3">
        <v>45058</v>
      </c>
      <c r="C846" s="3" t="s">
        <v>136</v>
      </c>
      <c r="D846" s="3" t="s">
        <v>688</v>
      </c>
      <c r="E846" s="3" t="s">
        <v>24</v>
      </c>
      <c r="F846" s="3" t="s">
        <v>55</v>
      </c>
      <c r="G846" s="3" t="s">
        <v>26</v>
      </c>
      <c r="H846" s="3">
        <v>1</v>
      </c>
      <c r="I846" s="3">
        <v>81398.3</v>
      </c>
      <c r="J846" s="3" t="s">
        <v>5297</v>
      </c>
      <c r="K846" s="9">
        <f t="shared" si="26"/>
        <v>6783.1916666666666</v>
      </c>
      <c r="L846" s="8">
        <v>6783.1916666666666</v>
      </c>
      <c r="M846" s="8">
        <f t="shared" si="27"/>
        <v>4783.1916666666666</v>
      </c>
    </row>
    <row r="847" spans="1:13" x14ac:dyDescent="0.25">
      <c r="A847" s="3">
        <v>1846</v>
      </c>
      <c r="B847" s="3">
        <v>45077</v>
      </c>
      <c r="C847" s="3" t="s">
        <v>199</v>
      </c>
      <c r="D847" s="3" t="s">
        <v>830</v>
      </c>
      <c r="E847" s="3" t="s">
        <v>24</v>
      </c>
      <c r="F847" s="3" t="s">
        <v>75</v>
      </c>
      <c r="G847" s="3" t="s">
        <v>21</v>
      </c>
      <c r="H847" s="3">
        <v>1</v>
      </c>
      <c r="I847" s="3">
        <v>91468.800000000003</v>
      </c>
      <c r="J847" s="3" t="s">
        <v>5118</v>
      </c>
      <c r="K847" s="9">
        <f t="shared" si="26"/>
        <v>7622.4000000000005</v>
      </c>
      <c r="L847" s="8">
        <v>7622.4000000000005</v>
      </c>
      <c r="M847" s="8">
        <f t="shared" si="27"/>
        <v>5622.4000000000005</v>
      </c>
    </row>
    <row r="848" spans="1:13" x14ac:dyDescent="0.25">
      <c r="A848" s="3">
        <v>1847</v>
      </c>
      <c r="B848" s="3">
        <v>45060</v>
      </c>
      <c r="C848" s="3" t="s">
        <v>56</v>
      </c>
      <c r="D848" s="3" t="s">
        <v>681</v>
      </c>
      <c r="E848" s="3" t="s">
        <v>24</v>
      </c>
      <c r="F848" s="3" t="s">
        <v>173</v>
      </c>
      <c r="G848" s="3" t="s">
        <v>21</v>
      </c>
      <c r="H848" s="3">
        <v>1</v>
      </c>
      <c r="I848" s="3">
        <v>90734.33</v>
      </c>
      <c r="J848" s="3" t="s">
        <v>1787</v>
      </c>
      <c r="K848" s="9">
        <f t="shared" si="26"/>
        <v>7561.1941666666671</v>
      </c>
      <c r="L848" s="8">
        <v>7561.1941666666671</v>
      </c>
      <c r="M848" s="8">
        <f t="shared" si="27"/>
        <v>5561.1941666666671</v>
      </c>
    </row>
    <row r="849" spans="1:13" x14ac:dyDescent="0.25">
      <c r="A849" s="3">
        <v>1848</v>
      </c>
      <c r="B849" s="3">
        <v>45126</v>
      </c>
      <c r="C849" s="3" t="s">
        <v>446</v>
      </c>
      <c r="D849" s="3" t="s">
        <v>451</v>
      </c>
      <c r="E849" s="3" t="s">
        <v>24</v>
      </c>
      <c r="F849" s="3" t="s">
        <v>64</v>
      </c>
      <c r="G849" s="3" t="s">
        <v>21</v>
      </c>
      <c r="H849" s="3">
        <v>9</v>
      </c>
      <c r="I849" s="3">
        <v>51655.31</v>
      </c>
      <c r="J849" s="3" t="s">
        <v>5828</v>
      </c>
      <c r="K849" s="9">
        <f t="shared" si="26"/>
        <v>4304.6091666666662</v>
      </c>
      <c r="L849" s="8">
        <v>4304.6091666666662</v>
      </c>
      <c r="M849" s="8">
        <f t="shared" si="27"/>
        <v>4304.6091666666662</v>
      </c>
    </row>
    <row r="850" spans="1:13" x14ac:dyDescent="0.25">
      <c r="A850" s="3">
        <v>1849</v>
      </c>
      <c r="B850" s="3">
        <v>45058</v>
      </c>
      <c r="C850" s="3" t="s">
        <v>831</v>
      </c>
      <c r="D850" s="3" t="s">
        <v>378</v>
      </c>
      <c r="E850" s="3" t="s">
        <v>24</v>
      </c>
      <c r="F850" s="3" t="s">
        <v>55</v>
      </c>
      <c r="G850" s="3" t="s">
        <v>16</v>
      </c>
      <c r="H850" s="3">
        <v>16</v>
      </c>
      <c r="I850" s="3">
        <v>51604.54</v>
      </c>
      <c r="J850" s="3" t="s">
        <v>2831</v>
      </c>
      <c r="K850" s="9">
        <f t="shared" si="26"/>
        <v>4300.3783333333331</v>
      </c>
      <c r="L850" s="8">
        <v>4300.3783333333331</v>
      </c>
      <c r="M850" s="8">
        <f t="shared" si="27"/>
        <v>4300.3783333333331</v>
      </c>
    </row>
    <row r="851" spans="1:13" x14ac:dyDescent="0.25">
      <c r="A851" s="3">
        <v>1850</v>
      </c>
      <c r="B851" s="3">
        <v>45102</v>
      </c>
      <c r="C851" s="3" t="s">
        <v>393</v>
      </c>
      <c r="D851" s="3" t="s">
        <v>146</v>
      </c>
      <c r="E851" s="3" t="s">
        <v>30</v>
      </c>
      <c r="F851" s="3" t="s">
        <v>214</v>
      </c>
      <c r="G851" s="3" t="s">
        <v>35</v>
      </c>
      <c r="H851" s="3">
        <v>4</v>
      </c>
      <c r="I851" s="3">
        <v>59639.16</v>
      </c>
      <c r="J851" s="3" t="s">
        <v>3012</v>
      </c>
      <c r="K851" s="9">
        <f t="shared" si="26"/>
        <v>4969.93</v>
      </c>
      <c r="L851" s="8">
        <v>4969.93</v>
      </c>
      <c r="M851" s="8">
        <f t="shared" si="27"/>
        <v>4969.93</v>
      </c>
    </row>
    <row r="852" spans="1:13" x14ac:dyDescent="0.25">
      <c r="A852" s="3">
        <v>1851</v>
      </c>
      <c r="B852" s="3">
        <v>45142</v>
      </c>
      <c r="C852" s="3" t="s">
        <v>32</v>
      </c>
      <c r="D852" s="3" t="s">
        <v>832</v>
      </c>
      <c r="E852" s="3" t="s">
        <v>24</v>
      </c>
      <c r="F852" s="3" t="s">
        <v>424</v>
      </c>
      <c r="G852" s="3" t="s">
        <v>21</v>
      </c>
      <c r="H852" s="3">
        <v>8</v>
      </c>
      <c r="I852" s="3">
        <v>72605.039999999994</v>
      </c>
      <c r="J852" s="3" t="s">
        <v>5844</v>
      </c>
      <c r="K852" s="9">
        <f t="shared" si="26"/>
        <v>6050.4199999999992</v>
      </c>
      <c r="L852" s="8">
        <v>6050.4199999999992</v>
      </c>
      <c r="M852" s="8">
        <f t="shared" si="27"/>
        <v>4050.4199999999992</v>
      </c>
    </row>
    <row r="853" spans="1:13" x14ac:dyDescent="0.25">
      <c r="A853" s="3">
        <v>1852</v>
      </c>
      <c r="B853" s="3">
        <v>45067</v>
      </c>
      <c r="C853" s="3" t="s">
        <v>295</v>
      </c>
      <c r="D853" s="3" t="s">
        <v>633</v>
      </c>
      <c r="E853" s="3" t="s">
        <v>14</v>
      </c>
      <c r="F853" s="3" t="s">
        <v>453</v>
      </c>
      <c r="G853" s="3" t="s">
        <v>21</v>
      </c>
      <c r="H853" s="3">
        <v>20</v>
      </c>
      <c r="I853" s="3">
        <v>42175.51</v>
      </c>
      <c r="J853" s="3" t="s">
        <v>2006</v>
      </c>
      <c r="K853" s="9">
        <f t="shared" si="26"/>
        <v>3514.6258333333335</v>
      </c>
      <c r="L853" s="8">
        <v>3514.6258333333335</v>
      </c>
      <c r="M853" s="8">
        <f t="shared" si="27"/>
        <v>3514.6258333333335</v>
      </c>
    </row>
    <row r="854" spans="1:13" x14ac:dyDescent="0.25">
      <c r="A854" s="3">
        <v>1853</v>
      </c>
      <c r="B854" s="3">
        <v>45132</v>
      </c>
      <c r="C854" s="3" t="s">
        <v>36</v>
      </c>
      <c r="D854" s="3" t="s">
        <v>833</v>
      </c>
      <c r="E854" s="3" t="s">
        <v>24</v>
      </c>
      <c r="F854" s="3" t="s">
        <v>92</v>
      </c>
      <c r="G854" s="3" t="s">
        <v>16</v>
      </c>
      <c r="H854" s="3">
        <v>11</v>
      </c>
      <c r="I854" s="3">
        <v>90454.45</v>
      </c>
      <c r="J854" s="3" t="s">
        <v>2477</v>
      </c>
      <c r="K854" s="9">
        <f t="shared" si="26"/>
        <v>7537.8708333333334</v>
      </c>
      <c r="L854" s="8">
        <v>7537.8708333333334</v>
      </c>
      <c r="M854" s="8">
        <f t="shared" si="27"/>
        <v>5537.8708333333334</v>
      </c>
    </row>
    <row r="855" spans="1:13" x14ac:dyDescent="0.25">
      <c r="A855" s="3">
        <v>1854</v>
      </c>
      <c r="B855" s="3">
        <v>45086</v>
      </c>
      <c r="C855" s="3" t="s">
        <v>140</v>
      </c>
      <c r="D855" s="3" t="s">
        <v>809</v>
      </c>
      <c r="E855" s="3" t="s">
        <v>14</v>
      </c>
      <c r="F855" s="3" t="s">
        <v>237</v>
      </c>
      <c r="G855" s="3" t="s">
        <v>16</v>
      </c>
      <c r="H855" s="3">
        <v>7</v>
      </c>
      <c r="I855" s="3">
        <v>39770.89</v>
      </c>
      <c r="J855" s="3" t="s">
        <v>2920</v>
      </c>
      <c r="K855" s="9">
        <f t="shared" si="26"/>
        <v>3314.2408333333333</v>
      </c>
      <c r="L855" s="8">
        <v>3314.2408333333333</v>
      </c>
      <c r="M855" s="8">
        <f t="shared" si="27"/>
        <v>3314.2408333333333</v>
      </c>
    </row>
    <row r="856" spans="1:13" x14ac:dyDescent="0.25">
      <c r="A856" s="3">
        <v>1855</v>
      </c>
      <c r="B856" s="3">
        <v>45067</v>
      </c>
      <c r="C856" s="3" t="s">
        <v>263</v>
      </c>
      <c r="D856" s="3" t="s">
        <v>347</v>
      </c>
      <c r="E856" s="3" t="s">
        <v>30</v>
      </c>
      <c r="F856" s="3" t="s">
        <v>78</v>
      </c>
      <c r="G856" s="3" t="s">
        <v>16</v>
      </c>
      <c r="H856" s="3">
        <v>4</v>
      </c>
      <c r="I856" s="3">
        <v>55462.63</v>
      </c>
      <c r="J856" s="3" t="s">
        <v>2943</v>
      </c>
      <c r="K856" s="9">
        <f t="shared" si="26"/>
        <v>4621.8858333333328</v>
      </c>
      <c r="L856" s="8">
        <v>4621.8858333333328</v>
      </c>
      <c r="M856" s="8">
        <f t="shared" si="27"/>
        <v>4621.8858333333328</v>
      </c>
    </row>
    <row r="857" spans="1:13" x14ac:dyDescent="0.25">
      <c r="A857" s="3">
        <v>1856</v>
      </c>
      <c r="B857" s="3">
        <v>45057</v>
      </c>
      <c r="C857" s="3" t="s">
        <v>186</v>
      </c>
      <c r="D857" s="3" t="s">
        <v>834</v>
      </c>
      <c r="E857" s="3" t="s">
        <v>14</v>
      </c>
      <c r="F857" s="3" t="s">
        <v>78</v>
      </c>
      <c r="G857" s="3" t="s">
        <v>35</v>
      </c>
      <c r="H857" s="3">
        <v>15</v>
      </c>
      <c r="I857" s="3">
        <v>93160.47</v>
      </c>
      <c r="J857" s="3" t="s">
        <v>4368</v>
      </c>
      <c r="K857" s="9">
        <f t="shared" si="26"/>
        <v>7763.3725000000004</v>
      </c>
      <c r="L857" s="8">
        <v>7763.3725000000004</v>
      </c>
      <c r="M857" s="8">
        <f t="shared" si="27"/>
        <v>5763.3725000000004</v>
      </c>
    </row>
    <row r="858" spans="1:13" x14ac:dyDescent="0.25">
      <c r="A858" s="3">
        <v>1857</v>
      </c>
      <c r="B858" s="3">
        <v>45107</v>
      </c>
      <c r="C858" s="3" t="s">
        <v>381</v>
      </c>
      <c r="D858" s="3" t="s">
        <v>835</v>
      </c>
      <c r="E858" s="3" t="s">
        <v>14</v>
      </c>
      <c r="F858" s="3" t="s">
        <v>129</v>
      </c>
      <c r="G858" s="3" t="s">
        <v>35</v>
      </c>
      <c r="H858" s="3">
        <v>6</v>
      </c>
      <c r="I858" s="3">
        <v>70100.639999999999</v>
      </c>
      <c r="J858" s="3" t="s">
        <v>3528</v>
      </c>
      <c r="K858" s="9">
        <f t="shared" si="26"/>
        <v>5841.72</v>
      </c>
      <c r="L858" s="8">
        <v>5841.72</v>
      </c>
      <c r="M858" s="8">
        <f t="shared" si="27"/>
        <v>3841.7200000000003</v>
      </c>
    </row>
    <row r="859" spans="1:13" x14ac:dyDescent="0.25">
      <c r="A859" s="3">
        <v>1858</v>
      </c>
      <c r="B859" s="3">
        <v>45118</v>
      </c>
      <c r="C859" s="3" t="s">
        <v>162</v>
      </c>
      <c r="D859" s="3" t="s">
        <v>836</v>
      </c>
      <c r="E859" s="3" t="s">
        <v>24</v>
      </c>
      <c r="F859" s="3" t="s">
        <v>298</v>
      </c>
      <c r="G859" s="3" t="s">
        <v>21</v>
      </c>
      <c r="H859" s="3">
        <v>6</v>
      </c>
      <c r="I859" s="3">
        <v>66608.37</v>
      </c>
      <c r="J859" s="3" t="s">
        <v>1571</v>
      </c>
      <c r="K859" s="9">
        <f t="shared" si="26"/>
        <v>5550.6974999999993</v>
      </c>
      <c r="L859" s="8">
        <v>5550.6974999999993</v>
      </c>
      <c r="M859" s="8">
        <f t="shared" si="27"/>
        <v>3550.6974999999993</v>
      </c>
    </row>
    <row r="860" spans="1:13" x14ac:dyDescent="0.25">
      <c r="A860" s="3">
        <v>1859</v>
      </c>
      <c r="B860" s="3">
        <v>45074</v>
      </c>
      <c r="C860" s="3" t="s">
        <v>386</v>
      </c>
      <c r="D860" s="3" t="s">
        <v>364</v>
      </c>
      <c r="E860" s="3" t="s">
        <v>24</v>
      </c>
      <c r="F860" s="3" t="s">
        <v>198</v>
      </c>
      <c r="G860" s="3" t="s">
        <v>16</v>
      </c>
      <c r="H860" s="3">
        <v>3</v>
      </c>
      <c r="I860" s="3">
        <v>78011.759999999995</v>
      </c>
      <c r="J860" s="3" t="s">
        <v>2889</v>
      </c>
      <c r="K860" s="9">
        <f t="shared" si="26"/>
        <v>6500.98</v>
      </c>
      <c r="L860" s="8">
        <v>6500.98</v>
      </c>
      <c r="M860" s="8">
        <f t="shared" si="27"/>
        <v>4500.9799999999996</v>
      </c>
    </row>
    <row r="861" spans="1:13" x14ac:dyDescent="0.25">
      <c r="A861" s="3">
        <v>1860</v>
      </c>
      <c r="B861" s="3">
        <v>45064</v>
      </c>
      <c r="C861" s="3" t="s">
        <v>752</v>
      </c>
      <c r="D861" s="3" t="s">
        <v>837</v>
      </c>
      <c r="E861" s="3" t="s">
        <v>30</v>
      </c>
      <c r="F861" s="3" t="s">
        <v>164</v>
      </c>
      <c r="G861" s="3" t="s">
        <v>26</v>
      </c>
      <c r="H861" s="3">
        <v>6</v>
      </c>
      <c r="I861" s="3">
        <v>71866.880000000005</v>
      </c>
      <c r="J861" s="3" t="s">
        <v>3925</v>
      </c>
      <c r="K861" s="9">
        <f t="shared" si="26"/>
        <v>5988.9066666666668</v>
      </c>
      <c r="L861" s="8">
        <v>5988.9066666666668</v>
      </c>
      <c r="M861" s="8">
        <f t="shared" si="27"/>
        <v>3988.9066666666668</v>
      </c>
    </row>
    <row r="862" spans="1:13" x14ac:dyDescent="0.25">
      <c r="A862" s="3">
        <v>1861</v>
      </c>
      <c r="B862" s="3">
        <v>45124</v>
      </c>
      <c r="C862" s="3" t="s">
        <v>412</v>
      </c>
      <c r="D862" s="3" t="s">
        <v>307</v>
      </c>
      <c r="E862" s="3" t="s">
        <v>30</v>
      </c>
      <c r="F862" s="3" t="s">
        <v>453</v>
      </c>
      <c r="G862" s="3" t="s">
        <v>35</v>
      </c>
      <c r="H862" s="3">
        <v>0</v>
      </c>
      <c r="I862" s="3">
        <v>55133.57</v>
      </c>
      <c r="J862" s="3" t="s">
        <v>2818</v>
      </c>
      <c r="K862" s="9">
        <f t="shared" si="26"/>
        <v>4594.4641666666666</v>
      </c>
      <c r="L862" s="8">
        <v>4594.4641666666666</v>
      </c>
      <c r="M862" s="8">
        <f t="shared" si="27"/>
        <v>4594.4641666666666</v>
      </c>
    </row>
    <row r="863" spans="1:13" x14ac:dyDescent="0.25">
      <c r="A863" s="3">
        <v>1862</v>
      </c>
      <c r="B863" s="3">
        <v>45138</v>
      </c>
      <c r="C863" s="3" t="s">
        <v>716</v>
      </c>
      <c r="D863" s="3" t="s">
        <v>12</v>
      </c>
      <c r="E863" s="3" t="s">
        <v>14</v>
      </c>
      <c r="F863" s="3" t="s">
        <v>264</v>
      </c>
      <c r="G863" s="3" t="s">
        <v>16</v>
      </c>
      <c r="H863" s="3">
        <v>1</v>
      </c>
      <c r="I863" s="3">
        <v>96710.97</v>
      </c>
      <c r="J863" s="3" t="s">
        <v>3695</v>
      </c>
      <c r="K863" s="9">
        <f t="shared" si="26"/>
        <v>8059.2475000000004</v>
      </c>
      <c r="L863" s="8">
        <v>8059.2475000000004</v>
      </c>
      <c r="M863" s="8">
        <f t="shared" si="27"/>
        <v>6059.2475000000004</v>
      </c>
    </row>
    <row r="864" spans="1:13" x14ac:dyDescent="0.25">
      <c r="A864" s="3">
        <v>1863</v>
      </c>
      <c r="B864" s="3">
        <v>45070</v>
      </c>
      <c r="C864" s="3" t="s">
        <v>238</v>
      </c>
      <c r="D864" s="3" t="s">
        <v>838</v>
      </c>
      <c r="E864" s="3" t="s">
        <v>14</v>
      </c>
      <c r="F864" s="3" t="s">
        <v>176</v>
      </c>
      <c r="G864" s="3" t="s">
        <v>16</v>
      </c>
      <c r="H864" s="3">
        <v>12</v>
      </c>
      <c r="I864" s="3">
        <v>83450.03</v>
      </c>
      <c r="J864" s="3" t="s">
        <v>1948</v>
      </c>
      <c r="K864" s="9">
        <f t="shared" si="26"/>
        <v>6954.1691666666666</v>
      </c>
      <c r="L864" s="8">
        <v>6954.1691666666666</v>
      </c>
      <c r="M864" s="8">
        <f t="shared" si="27"/>
        <v>4954.1691666666666</v>
      </c>
    </row>
    <row r="865" spans="1:13" x14ac:dyDescent="0.25">
      <c r="A865" s="3">
        <v>1864</v>
      </c>
      <c r="B865" s="3">
        <v>45061</v>
      </c>
      <c r="C865" s="3" t="s">
        <v>455</v>
      </c>
      <c r="D865" s="3" t="s">
        <v>839</v>
      </c>
      <c r="E865" s="3" t="s">
        <v>30</v>
      </c>
      <c r="F865" s="3" t="s">
        <v>43</v>
      </c>
      <c r="G865" s="3" t="s">
        <v>26</v>
      </c>
      <c r="H865" s="3">
        <v>10</v>
      </c>
      <c r="I865" s="3">
        <v>45969.7</v>
      </c>
      <c r="J865" s="3" t="s">
        <v>2731</v>
      </c>
      <c r="K865" s="9">
        <f t="shared" si="26"/>
        <v>3830.8083333333329</v>
      </c>
      <c r="L865" s="8">
        <v>3830.8083333333329</v>
      </c>
      <c r="M865" s="8">
        <f t="shared" si="27"/>
        <v>3830.8083333333329</v>
      </c>
    </row>
    <row r="866" spans="1:13" x14ac:dyDescent="0.25">
      <c r="A866" s="3">
        <v>1865</v>
      </c>
      <c r="B866" s="3">
        <v>45114</v>
      </c>
      <c r="C866" s="3" t="s">
        <v>735</v>
      </c>
      <c r="D866" s="3" t="s">
        <v>840</v>
      </c>
      <c r="E866" s="3" t="s">
        <v>24</v>
      </c>
      <c r="F866" s="3" t="s">
        <v>229</v>
      </c>
      <c r="G866" s="3" t="s">
        <v>35</v>
      </c>
      <c r="H866" s="3">
        <v>7</v>
      </c>
      <c r="I866" s="3">
        <v>35014.99</v>
      </c>
      <c r="J866" s="3" t="s">
        <v>2811</v>
      </c>
      <c r="K866" s="9">
        <f t="shared" si="26"/>
        <v>2917.915833333333</v>
      </c>
      <c r="L866" s="8">
        <v>2917.915833333333</v>
      </c>
      <c r="M866" s="8">
        <f t="shared" si="27"/>
        <v>1917.915833333333</v>
      </c>
    </row>
    <row r="867" spans="1:13" x14ac:dyDescent="0.25">
      <c r="A867" s="3">
        <v>1866</v>
      </c>
      <c r="B867" s="3">
        <v>45071</v>
      </c>
      <c r="C867" s="3" t="s">
        <v>574</v>
      </c>
      <c r="D867" s="3" t="s">
        <v>412</v>
      </c>
      <c r="E867" s="3" t="s">
        <v>30</v>
      </c>
      <c r="F867" s="3" t="s">
        <v>92</v>
      </c>
      <c r="G867" s="3" t="s">
        <v>16</v>
      </c>
      <c r="H867" s="3">
        <v>2</v>
      </c>
      <c r="I867" s="3">
        <v>48533.32</v>
      </c>
      <c r="J867" s="3" t="s">
        <v>5461</v>
      </c>
      <c r="K867" s="9">
        <f t="shared" si="26"/>
        <v>4044.4433333333332</v>
      </c>
      <c r="L867" s="8">
        <v>4044.4433333333332</v>
      </c>
      <c r="M867" s="8">
        <f t="shared" si="27"/>
        <v>4044.4433333333332</v>
      </c>
    </row>
    <row r="868" spans="1:13" x14ac:dyDescent="0.25">
      <c r="A868" s="3">
        <v>1867</v>
      </c>
      <c r="B868" s="3">
        <v>45069</v>
      </c>
      <c r="C868" s="3" t="s">
        <v>550</v>
      </c>
      <c r="D868" s="3" t="s">
        <v>637</v>
      </c>
      <c r="E868" s="3" t="s">
        <v>30</v>
      </c>
      <c r="F868" s="3" t="s">
        <v>78</v>
      </c>
      <c r="G868" s="3" t="s">
        <v>35</v>
      </c>
      <c r="H868" s="3">
        <v>0</v>
      </c>
      <c r="I868" s="3">
        <v>76293.759999999995</v>
      </c>
      <c r="J868" s="3" t="s">
        <v>2889</v>
      </c>
      <c r="K868" s="9">
        <f t="shared" si="26"/>
        <v>6357.8133333333326</v>
      </c>
      <c r="L868" s="8">
        <v>6357.8133333333326</v>
      </c>
      <c r="M868" s="8">
        <f t="shared" si="27"/>
        <v>4357.8133333333326</v>
      </c>
    </row>
    <row r="869" spans="1:13" x14ac:dyDescent="0.25">
      <c r="A869" s="3">
        <v>1868</v>
      </c>
      <c r="B869" s="3">
        <v>45068</v>
      </c>
      <c r="C869" s="3" t="s">
        <v>276</v>
      </c>
      <c r="D869" s="3" t="s">
        <v>98</v>
      </c>
      <c r="E869" s="3" t="s">
        <v>24</v>
      </c>
      <c r="F869" s="3" t="s">
        <v>198</v>
      </c>
      <c r="G869" s="3" t="s">
        <v>26</v>
      </c>
      <c r="H869" s="3">
        <v>16</v>
      </c>
      <c r="I869" s="3">
        <v>89449.32</v>
      </c>
      <c r="J869" s="3" t="s">
        <v>4641</v>
      </c>
      <c r="K869" s="9">
        <f t="shared" si="26"/>
        <v>7454.1100000000006</v>
      </c>
      <c r="L869" s="8">
        <v>7454.1100000000006</v>
      </c>
      <c r="M869" s="8">
        <f t="shared" si="27"/>
        <v>5454.1100000000006</v>
      </c>
    </row>
    <row r="870" spans="1:13" x14ac:dyDescent="0.25">
      <c r="A870" s="3">
        <v>1869</v>
      </c>
      <c r="B870" s="3">
        <v>45129</v>
      </c>
      <c r="C870" s="3" t="s">
        <v>544</v>
      </c>
      <c r="D870" s="3" t="s">
        <v>624</v>
      </c>
      <c r="E870" s="3" t="s">
        <v>14</v>
      </c>
      <c r="F870" s="3" t="s">
        <v>34</v>
      </c>
      <c r="G870" s="3" t="s">
        <v>35</v>
      </c>
      <c r="H870" s="3">
        <v>10</v>
      </c>
      <c r="I870" s="3">
        <v>48772.97</v>
      </c>
      <c r="J870" s="3" t="s">
        <v>5351</v>
      </c>
      <c r="K870" s="9">
        <f t="shared" si="26"/>
        <v>4064.4141666666669</v>
      </c>
      <c r="L870" s="8">
        <v>4064.4141666666669</v>
      </c>
      <c r="M870" s="8">
        <f t="shared" si="27"/>
        <v>4064.4141666666669</v>
      </c>
    </row>
    <row r="871" spans="1:13" x14ac:dyDescent="0.25">
      <c r="A871" s="3">
        <v>1870</v>
      </c>
      <c r="B871" s="3">
        <v>45083</v>
      </c>
      <c r="C871" s="3" t="s">
        <v>369</v>
      </c>
      <c r="D871" s="3" t="s">
        <v>841</v>
      </c>
      <c r="E871" s="3" t="s">
        <v>30</v>
      </c>
      <c r="F871" s="3" t="s">
        <v>58</v>
      </c>
      <c r="G871" s="3" t="s">
        <v>26</v>
      </c>
      <c r="H871" s="3">
        <v>5</v>
      </c>
      <c r="I871" s="3">
        <v>71127.14</v>
      </c>
      <c r="J871" s="3" t="s">
        <v>4189</v>
      </c>
      <c r="K871" s="9">
        <f t="shared" si="26"/>
        <v>5927.2616666666663</v>
      </c>
      <c r="L871" s="8">
        <v>5927.2616666666663</v>
      </c>
      <c r="M871" s="8">
        <f t="shared" si="27"/>
        <v>3927.2616666666663</v>
      </c>
    </row>
    <row r="872" spans="1:13" x14ac:dyDescent="0.25">
      <c r="A872" s="3">
        <v>1871</v>
      </c>
      <c r="B872" s="3">
        <v>45087</v>
      </c>
      <c r="C872" s="3" t="s">
        <v>178</v>
      </c>
      <c r="D872" s="3" t="s">
        <v>412</v>
      </c>
      <c r="E872" s="3" t="s">
        <v>24</v>
      </c>
      <c r="F872" s="3" t="s">
        <v>145</v>
      </c>
      <c r="G872" s="3" t="s">
        <v>16</v>
      </c>
      <c r="H872" s="3">
        <v>3</v>
      </c>
      <c r="I872" s="3">
        <v>87033.35</v>
      </c>
      <c r="J872" s="3" t="s">
        <v>1517</v>
      </c>
      <c r="K872" s="9">
        <f t="shared" si="26"/>
        <v>7252.7791666666672</v>
      </c>
      <c r="L872" s="8">
        <v>7252.7791666666672</v>
      </c>
      <c r="M872" s="8">
        <f t="shared" si="27"/>
        <v>5252.7791666666672</v>
      </c>
    </row>
    <row r="873" spans="1:13" x14ac:dyDescent="0.25">
      <c r="A873" s="3">
        <v>1872</v>
      </c>
      <c r="B873" s="3">
        <v>45061</v>
      </c>
      <c r="C873" s="3" t="s">
        <v>70</v>
      </c>
      <c r="D873" s="3" t="s">
        <v>842</v>
      </c>
      <c r="E873" s="3" t="s">
        <v>24</v>
      </c>
      <c r="F873" s="3" t="s">
        <v>135</v>
      </c>
      <c r="G873" s="3" t="s">
        <v>26</v>
      </c>
      <c r="H873" s="3">
        <v>7</v>
      </c>
      <c r="I873" s="3">
        <v>97069.99</v>
      </c>
      <c r="J873" s="3" t="s">
        <v>5940</v>
      </c>
      <c r="K873" s="9">
        <f t="shared" si="26"/>
        <v>8089.1658333333335</v>
      </c>
      <c r="L873" s="8">
        <v>8089.1658333333335</v>
      </c>
      <c r="M873" s="8">
        <f t="shared" si="27"/>
        <v>6089.1658333333335</v>
      </c>
    </row>
    <row r="874" spans="1:13" x14ac:dyDescent="0.25">
      <c r="A874" s="3">
        <v>1873</v>
      </c>
      <c r="B874" s="3">
        <v>45097</v>
      </c>
      <c r="C874" s="3" t="s">
        <v>245</v>
      </c>
      <c r="D874" s="3" t="s">
        <v>87</v>
      </c>
      <c r="E874" s="3" t="s">
        <v>14</v>
      </c>
      <c r="F874" s="3" t="s">
        <v>31</v>
      </c>
      <c r="G874" s="3" t="s">
        <v>26</v>
      </c>
      <c r="H874" s="3">
        <v>12</v>
      </c>
      <c r="I874" s="3">
        <v>65835.33</v>
      </c>
      <c r="J874" s="3" t="s">
        <v>3353</v>
      </c>
      <c r="K874" s="9">
        <f t="shared" si="26"/>
        <v>5486.2775000000001</v>
      </c>
      <c r="L874" s="8">
        <v>5486.2775000000001</v>
      </c>
      <c r="M874" s="8">
        <f t="shared" si="27"/>
        <v>3486.2775000000001</v>
      </c>
    </row>
    <row r="875" spans="1:13" x14ac:dyDescent="0.25">
      <c r="A875" s="3">
        <v>1874</v>
      </c>
      <c r="B875" s="3">
        <v>45131</v>
      </c>
      <c r="C875" s="3" t="s">
        <v>36</v>
      </c>
      <c r="D875" s="3" t="s">
        <v>843</v>
      </c>
      <c r="E875" s="3" t="s">
        <v>24</v>
      </c>
      <c r="F875" s="3" t="s">
        <v>34</v>
      </c>
      <c r="G875" s="3" t="s">
        <v>21</v>
      </c>
      <c r="H875" s="3">
        <v>6</v>
      </c>
      <c r="I875" s="3">
        <v>82968.399999999994</v>
      </c>
      <c r="J875" s="3" t="s">
        <v>5949</v>
      </c>
      <c r="K875" s="9">
        <f t="shared" si="26"/>
        <v>6914.0333333333328</v>
      </c>
      <c r="L875" s="8">
        <v>6914.0333333333328</v>
      </c>
      <c r="M875" s="8">
        <f t="shared" si="27"/>
        <v>4914.0333333333328</v>
      </c>
    </row>
    <row r="876" spans="1:13" x14ac:dyDescent="0.25">
      <c r="A876" s="3">
        <v>1875</v>
      </c>
      <c r="B876" s="3">
        <v>45103</v>
      </c>
      <c r="C876" s="3" t="s">
        <v>50</v>
      </c>
      <c r="D876" s="3" t="s">
        <v>347</v>
      </c>
      <c r="E876" s="3" t="s">
        <v>14</v>
      </c>
      <c r="F876" s="3" t="s">
        <v>132</v>
      </c>
      <c r="G876" s="3" t="s">
        <v>26</v>
      </c>
      <c r="H876" s="3">
        <v>0</v>
      </c>
      <c r="I876" s="3">
        <v>96278.33</v>
      </c>
      <c r="J876" s="3" t="s">
        <v>5297</v>
      </c>
      <c r="K876" s="9">
        <f t="shared" si="26"/>
        <v>8023.1941666666671</v>
      </c>
      <c r="L876" s="8">
        <v>8023.1941666666671</v>
      </c>
      <c r="M876" s="8">
        <f t="shared" si="27"/>
        <v>6023.1941666666671</v>
      </c>
    </row>
    <row r="877" spans="1:13" x14ac:dyDescent="0.25">
      <c r="A877" s="3">
        <v>1876</v>
      </c>
      <c r="B877" s="3">
        <v>45054</v>
      </c>
      <c r="C877" s="3" t="s">
        <v>618</v>
      </c>
      <c r="D877" s="3" t="s">
        <v>844</v>
      </c>
      <c r="E877" s="3" t="s">
        <v>24</v>
      </c>
      <c r="F877" s="3" t="s">
        <v>58</v>
      </c>
      <c r="G877" s="3" t="s">
        <v>16</v>
      </c>
      <c r="H877" s="3">
        <v>1</v>
      </c>
      <c r="I877" s="3">
        <v>94791.93</v>
      </c>
      <c r="J877" s="3" t="s">
        <v>3353</v>
      </c>
      <c r="K877" s="9">
        <f t="shared" si="26"/>
        <v>7899.3274999999994</v>
      </c>
      <c r="L877" s="8">
        <v>7899.3274999999994</v>
      </c>
      <c r="M877" s="8">
        <f t="shared" si="27"/>
        <v>5899.3274999999994</v>
      </c>
    </row>
    <row r="878" spans="1:13" x14ac:dyDescent="0.25">
      <c r="A878" s="3">
        <v>1877</v>
      </c>
      <c r="B878" s="3">
        <v>45098</v>
      </c>
      <c r="C878" s="3" t="s">
        <v>845</v>
      </c>
      <c r="D878" s="3" t="s">
        <v>96</v>
      </c>
      <c r="E878" s="3" t="s">
        <v>24</v>
      </c>
      <c r="F878" s="3" t="s">
        <v>132</v>
      </c>
      <c r="G878" s="3" t="s">
        <v>26</v>
      </c>
      <c r="H878" s="3">
        <v>10</v>
      </c>
      <c r="I878" s="3">
        <v>74663.600000000006</v>
      </c>
      <c r="J878" s="3" t="s">
        <v>5964</v>
      </c>
      <c r="K878" s="9">
        <f t="shared" si="26"/>
        <v>6221.9666666666672</v>
      </c>
      <c r="L878" s="8">
        <v>6221.9666666666672</v>
      </c>
      <c r="M878" s="8">
        <f t="shared" si="27"/>
        <v>4221.9666666666672</v>
      </c>
    </row>
    <row r="879" spans="1:13" x14ac:dyDescent="0.25">
      <c r="A879" s="3">
        <v>1878</v>
      </c>
      <c r="B879" s="3">
        <v>45074</v>
      </c>
      <c r="C879" s="3" t="s">
        <v>266</v>
      </c>
      <c r="D879" s="3" t="s">
        <v>630</v>
      </c>
      <c r="E879" s="3" t="s">
        <v>30</v>
      </c>
      <c r="F879" s="3" t="s">
        <v>81</v>
      </c>
      <c r="G879" s="3" t="s">
        <v>35</v>
      </c>
      <c r="H879" s="3">
        <v>6</v>
      </c>
      <c r="I879" s="3">
        <v>70341.539999999994</v>
      </c>
      <c r="J879" s="3" t="s">
        <v>1418</v>
      </c>
      <c r="K879" s="9">
        <f t="shared" si="26"/>
        <v>5861.7949999999992</v>
      </c>
      <c r="L879" s="8">
        <v>5861.7949999999992</v>
      </c>
      <c r="M879" s="8">
        <f t="shared" si="27"/>
        <v>3861.7949999999992</v>
      </c>
    </row>
    <row r="880" spans="1:13" x14ac:dyDescent="0.25">
      <c r="A880" s="3">
        <v>1879</v>
      </c>
      <c r="B880" s="3">
        <v>45137</v>
      </c>
      <c r="C880" s="3" t="s">
        <v>455</v>
      </c>
      <c r="D880" s="3" t="s">
        <v>318</v>
      </c>
      <c r="E880" s="3" t="s">
        <v>24</v>
      </c>
      <c r="F880" s="3" t="s">
        <v>58</v>
      </c>
      <c r="G880" s="3" t="s">
        <v>21</v>
      </c>
      <c r="H880" s="3">
        <v>8</v>
      </c>
      <c r="I880" s="3">
        <v>62644.34</v>
      </c>
      <c r="J880" s="3" t="s">
        <v>3827</v>
      </c>
      <c r="K880" s="9">
        <f t="shared" si="26"/>
        <v>5220.3616666666667</v>
      </c>
      <c r="L880" s="8">
        <v>5220.3616666666667</v>
      </c>
      <c r="M880" s="8">
        <f t="shared" si="27"/>
        <v>3220.3616666666667</v>
      </c>
    </row>
    <row r="881" spans="1:13" x14ac:dyDescent="0.25">
      <c r="A881" s="3">
        <v>1880</v>
      </c>
      <c r="B881" s="3">
        <v>45139</v>
      </c>
      <c r="C881" s="3" t="s">
        <v>846</v>
      </c>
      <c r="D881" s="3" t="s">
        <v>447</v>
      </c>
      <c r="E881" s="3" t="s">
        <v>14</v>
      </c>
      <c r="F881" s="3" t="s">
        <v>246</v>
      </c>
      <c r="G881" s="3" t="s">
        <v>21</v>
      </c>
      <c r="H881" s="3">
        <v>7</v>
      </c>
      <c r="I881" s="3">
        <v>39590.6</v>
      </c>
      <c r="J881" s="3" t="s">
        <v>5978</v>
      </c>
      <c r="K881" s="9">
        <f t="shared" si="26"/>
        <v>3299.2166666666667</v>
      </c>
      <c r="L881" s="8">
        <v>3299.2166666666667</v>
      </c>
      <c r="M881" s="8">
        <f t="shared" si="27"/>
        <v>3299.2166666666667</v>
      </c>
    </row>
    <row r="882" spans="1:13" x14ac:dyDescent="0.25">
      <c r="A882" s="3">
        <v>1881</v>
      </c>
      <c r="B882" s="3">
        <v>45106</v>
      </c>
      <c r="C882" s="3" t="s">
        <v>396</v>
      </c>
      <c r="D882" s="3" t="s">
        <v>192</v>
      </c>
      <c r="E882" s="3" t="s">
        <v>14</v>
      </c>
      <c r="F882" s="3" t="s">
        <v>198</v>
      </c>
      <c r="G882" s="3" t="s">
        <v>26</v>
      </c>
      <c r="H882" s="3">
        <v>1</v>
      </c>
      <c r="I882" s="3">
        <v>36301.279999999999</v>
      </c>
      <c r="J882" s="3" t="s">
        <v>2129</v>
      </c>
      <c r="K882" s="9">
        <f t="shared" si="26"/>
        <v>3025.1066666666666</v>
      </c>
      <c r="L882" s="8">
        <v>3025.1066666666666</v>
      </c>
      <c r="M882" s="8">
        <f t="shared" si="27"/>
        <v>3025.1066666666666</v>
      </c>
    </row>
    <row r="883" spans="1:13" x14ac:dyDescent="0.25">
      <c r="A883" s="3">
        <v>1882</v>
      </c>
      <c r="B883" s="3">
        <v>45106</v>
      </c>
      <c r="C883" s="3" t="s">
        <v>847</v>
      </c>
      <c r="D883" s="3" t="s">
        <v>683</v>
      </c>
      <c r="E883" s="3" t="s">
        <v>24</v>
      </c>
      <c r="F883" s="3" t="s">
        <v>237</v>
      </c>
      <c r="G883" s="3" t="s">
        <v>21</v>
      </c>
      <c r="H883" s="3">
        <v>6</v>
      </c>
      <c r="I883" s="3">
        <v>44580.04</v>
      </c>
      <c r="J883" s="3" t="s">
        <v>3695</v>
      </c>
      <c r="K883" s="9">
        <f t="shared" si="26"/>
        <v>3715.0033333333336</v>
      </c>
      <c r="L883" s="8">
        <v>3715.0033333333336</v>
      </c>
      <c r="M883" s="8">
        <f t="shared" si="27"/>
        <v>3715.0033333333336</v>
      </c>
    </row>
    <row r="884" spans="1:13" x14ac:dyDescent="0.25">
      <c r="A884" s="3">
        <v>1883</v>
      </c>
      <c r="B884" s="3">
        <v>45075</v>
      </c>
      <c r="C884" s="3" t="s">
        <v>56</v>
      </c>
      <c r="D884" s="3" t="s">
        <v>848</v>
      </c>
      <c r="E884" s="3" t="s">
        <v>24</v>
      </c>
      <c r="F884" s="3" t="s">
        <v>142</v>
      </c>
      <c r="G884" s="3" t="s">
        <v>26</v>
      </c>
      <c r="H884" s="3">
        <v>0</v>
      </c>
      <c r="I884" s="3">
        <v>57034.879999999997</v>
      </c>
      <c r="J884" s="3" t="s">
        <v>5992</v>
      </c>
      <c r="K884" s="9">
        <f t="shared" si="26"/>
        <v>4752.9066666666668</v>
      </c>
      <c r="L884" s="8">
        <v>4752.9066666666668</v>
      </c>
      <c r="M884" s="8">
        <f t="shared" si="27"/>
        <v>4752.9066666666668</v>
      </c>
    </row>
    <row r="885" spans="1:13" x14ac:dyDescent="0.25">
      <c r="A885" s="3">
        <v>1884</v>
      </c>
      <c r="B885" s="3">
        <v>45112</v>
      </c>
      <c r="C885" s="3" t="s">
        <v>676</v>
      </c>
      <c r="D885" s="3" t="s">
        <v>620</v>
      </c>
      <c r="E885" s="3" t="s">
        <v>24</v>
      </c>
      <c r="F885" s="3" t="s">
        <v>69</v>
      </c>
      <c r="G885" s="3" t="s">
        <v>16</v>
      </c>
      <c r="H885" s="3">
        <v>10</v>
      </c>
      <c r="I885" s="3">
        <v>61481.919999999998</v>
      </c>
      <c r="J885" s="3" t="s">
        <v>5998</v>
      </c>
      <c r="K885" s="9">
        <f t="shared" si="26"/>
        <v>5123.4933333333329</v>
      </c>
      <c r="L885" s="8">
        <v>5123.4933333333329</v>
      </c>
      <c r="M885" s="8">
        <f t="shared" si="27"/>
        <v>3123.4933333333329</v>
      </c>
    </row>
    <row r="886" spans="1:13" x14ac:dyDescent="0.25">
      <c r="A886" s="3">
        <v>1885</v>
      </c>
      <c r="B886" s="3">
        <v>45104</v>
      </c>
      <c r="C886" s="3" t="s">
        <v>391</v>
      </c>
      <c r="D886" s="3" t="s">
        <v>594</v>
      </c>
      <c r="E886" s="3" t="s">
        <v>24</v>
      </c>
      <c r="F886" s="3" t="s">
        <v>34</v>
      </c>
      <c r="G886" s="3" t="s">
        <v>35</v>
      </c>
      <c r="H886" s="3">
        <v>18</v>
      </c>
      <c r="I886" s="3">
        <v>63664.160000000003</v>
      </c>
      <c r="J886" s="3" t="s">
        <v>6004</v>
      </c>
      <c r="K886" s="9">
        <f t="shared" si="26"/>
        <v>5305.3466666666673</v>
      </c>
      <c r="L886" s="8">
        <v>5305.3466666666673</v>
      </c>
      <c r="M886" s="8">
        <f t="shared" si="27"/>
        <v>3305.3466666666673</v>
      </c>
    </row>
    <row r="887" spans="1:13" x14ac:dyDescent="0.25">
      <c r="A887" s="3">
        <v>1886</v>
      </c>
      <c r="B887" s="3">
        <v>45131</v>
      </c>
      <c r="C887" s="3" t="s">
        <v>792</v>
      </c>
      <c r="D887" s="3" t="s">
        <v>319</v>
      </c>
      <c r="E887" s="3" t="s">
        <v>24</v>
      </c>
      <c r="F887" s="3" t="s">
        <v>298</v>
      </c>
      <c r="G887" s="3" t="s">
        <v>21</v>
      </c>
      <c r="H887" s="3">
        <v>17</v>
      </c>
      <c r="I887" s="3">
        <v>45440.38</v>
      </c>
      <c r="J887" s="3" t="s">
        <v>1659</v>
      </c>
      <c r="K887" s="9">
        <f t="shared" si="26"/>
        <v>3786.6983333333333</v>
      </c>
      <c r="L887" s="8">
        <v>3786.6983333333333</v>
      </c>
      <c r="M887" s="8">
        <f t="shared" si="27"/>
        <v>3786.6983333333333</v>
      </c>
    </row>
    <row r="888" spans="1:13" x14ac:dyDescent="0.25">
      <c r="A888" s="3">
        <v>1887</v>
      </c>
      <c r="B888" s="3">
        <v>45108</v>
      </c>
      <c r="C888" s="3" t="s">
        <v>194</v>
      </c>
      <c r="D888" s="3" t="s">
        <v>849</v>
      </c>
      <c r="E888" s="3" t="s">
        <v>14</v>
      </c>
      <c r="F888" s="3" t="s">
        <v>167</v>
      </c>
      <c r="G888" s="3" t="s">
        <v>35</v>
      </c>
      <c r="H888" s="3">
        <v>9</v>
      </c>
      <c r="I888" s="3">
        <v>31173.66</v>
      </c>
      <c r="J888" s="3" t="s">
        <v>4710</v>
      </c>
      <c r="K888" s="9">
        <f t="shared" si="26"/>
        <v>2597.8049999999998</v>
      </c>
      <c r="L888" s="8">
        <v>2597.8049999999998</v>
      </c>
      <c r="M888" s="8">
        <f t="shared" si="27"/>
        <v>1597.8049999999998</v>
      </c>
    </row>
    <row r="889" spans="1:13" x14ac:dyDescent="0.25">
      <c r="A889" s="3">
        <v>1888</v>
      </c>
      <c r="B889" s="3">
        <v>45071</v>
      </c>
      <c r="C889" s="3" t="s">
        <v>152</v>
      </c>
      <c r="D889" s="3" t="s">
        <v>155</v>
      </c>
      <c r="E889" s="3" t="s">
        <v>14</v>
      </c>
      <c r="F889" s="3" t="s">
        <v>132</v>
      </c>
      <c r="G889" s="3" t="s">
        <v>35</v>
      </c>
      <c r="H889" s="3">
        <v>0</v>
      </c>
      <c r="I889" s="3">
        <v>42671.09</v>
      </c>
      <c r="J889" s="3" t="s">
        <v>2000</v>
      </c>
      <c r="K889" s="9">
        <f t="shared" si="26"/>
        <v>3555.9241666666662</v>
      </c>
      <c r="L889" s="8">
        <v>3555.9241666666662</v>
      </c>
      <c r="M889" s="8">
        <f t="shared" si="27"/>
        <v>3555.9241666666662</v>
      </c>
    </row>
    <row r="890" spans="1:13" x14ac:dyDescent="0.25">
      <c r="A890" s="3">
        <v>1889</v>
      </c>
      <c r="B890" s="3">
        <v>45066</v>
      </c>
      <c r="C890" s="3" t="s">
        <v>365</v>
      </c>
      <c r="D890" s="3" t="s">
        <v>850</v>
      </c>
      <c r="E890" s="3" t="s">
        <v>14</v>
      </c>
      <c r="F890" s="3" t="s">
        <v>101</v>
      </c>
      <c r="G890" s="3" t="s">
        <v>26</v>
      </c>
      <c r="H890" s="3">
        <v>20</v>
      </c>
      <c r="I890" s="3">
        <v>69190.759999999995</v>
      </c>
      <c r="J890" s="3" t="s">
        <v>4200</v>
      </c>
      <c r="K890" s="9">
        <f t="shared" si="26"/>
        <v>5765.8966666666665</v>
      </c>
      <c r="L890" s="8">
        <v>5765.8966666666665</v>
      </c>
      <c r="M890" s="8">
        <f t="shared" si="27"/>
        <v>3765.8966666666665</v>
      </c>
    </row>
    <row r="891" spans="1:13" x14ac:dyDescent="0.25">
      <c r="A891" s="3">
        <v>1890</v>
      </c>
      <c r="B891" s="3">
        <v>45115</v>
      </c>
      <c r="C891" s="3" t="s">
        <v>268</v>
      </c>
      <c r="D891" s="3" t="s">
        <v>87</v>
      </c>
      <c r="E891" s="3" t="s">
        <v>24</v>
      </c>
      <c r="F891" s="3" t="s">
        <v>89</v>
      </c>
      <c r="G891" s="3" t="s">
        <v>16</v>
      </c>
      <c r="H891" s="3">
        <v>9</v>
      </c>
      <c r="I891" s="3">
        <v>90886.43</v>
      </c>
      <c r="J891" s="3" t="s">
        <v>2186</v>
      </c>
      <c r="K891" s="9">
        <f t="shared" si="26"/>
        <v>7573.8691666666664</v>
      </c>
      <c r="L891" s="8">
        <v>7573.8691666666664</v>
      </c>
      <c r="M891" s="8">
        <f t="shared" si="27"/>
        <v>5573.8691666666664</v>
      </c>
    </row>
    <row r="892" spans="1:13" x14ac:dyDescent="0.25">
      <c r="A892" s="3">
        <v>1891</v>
      </c>
      <c r="B892" s="3">
        <v>45090</v>
      </c>
      <c r="C892" s="3" t="s">
        <v>276</v>
      </c>
      <c r="D892" s="3" t="s">
        <v>851</v>
      </c>
      <c r="E892" s="3" t="s">
        <v>30</v>
      </c>
      <c r="F892" s="3" t="s">
        <v>31</v>
      </c>
      <c r="G892" s="3" t="s">
        <v>26</v>
      </c>
      <c r="H892" s="3">
        <v>13</v>
      </c>
      <c r="I892" s="3">
        <v>53974.06</v>
      </c>
      <c r="J892" s="3" t="s">
        <v>2515</v>
      </c>
      <c r="K892" s="9">
        <f t="shared" si="26"/>
        <v>4497.8383333333331</v>
      </c>
      <c r="L892" s="8">
        <v>4497.8383333333331</v>
      </c>
      <c r="M892" s="8">
        <f t="shared" si="27"/>
        <v>4497.8383333333331</v>
      </c>
    </row>
    <row r="893" spans="1:13" x14ac:dyDescent="0.25">
      <c r="A893" s="3">
        <v>1892</v>
      </c>
      <c r="B893" s="3">
        <v>45139</v>
      </c>
      <c r="C893" s="3" t="s">
        <v>50</v>
      </c>
      <c r="D893" s="3" t="s">
        <v>124</v>
      </c>
      <c r="E893" s="3" t="s">
        <v>30</v>
      </c>
      <c r="F893" s="3" t="s">
        <v>38</v>
      </c>
      <c r="G893" s="3" t="s">
        <v>16</v>
      </c>
      <c r="H893" s="3">
        <v>20</v>
      </c>
      <c r="I893" s="3">
        <v>93212.06</v>
      </c>
      <c r="J893" s="3" t="s">
        <v>2267</v>
      </c>
      <c r="K893" s="9">
        <f t="shared" si="26"/>
        <v>7767.6716666666662</v>
      </c>
      <c r="L893" s="8">
        <v>7767.6716666666662</v>
      </c>
      <c r="M893" s="8">
        <f t="shared" si="27"/>
        <v>5767.6716666666662</v>
      </c>
    </row>
    <row r="894" spans="1:13" x14ac:dyDescent="0.25">
      <c r="A894" s="3">
        <v>1893</v>
      </c>
      <c r="B894" s="3">
        <v>45109</v>
      </c>
      <c r="C894" s="3" t="s">
        <v>238</v>
      </c>
      <c r="D894" s="3" t="s">
        <v>134</v>
      </c>
      <c r="E894" s="3" t="s">
        <v>30</v>
      </c>
      <c r="F894" s="3" t="s">
        <v>290</v>
      </c>
      <c r="G894" s="3" t="s">
        <v>35</v>
      </c>
      <c r="H894" s="3">
        <v>12</v>
      </c>
      <c r="I894" s="3">
        <v>45412.63</v>
      </c>
      <c r="J894" s="3" t="s">
        <v>1645</v>
      </c>
      <c r="K894" s="9">
        <f t="shared" si="26"/>
        <v>3784.3858333333333</v>
      </c>
      <c r="L894" s="8">
        <v>3784.3858333333333</v>
      </c>
      <c r="M894" s="8">
        <f t="shared" si="27"/>
        <v>3784.3858333333333</v>
      </c>
    </row>
    <row r="895" spans="1:13" x14ac:dyDescent="0.25">
      <c r="A895" s="3">
        <v>1894</v>
      </c>
      <c r="B895" s="3">
        <v>45101</v>
      </c>
      <c r="C895" s="3" t="s">
        <v>304</v>
      </c>
      <c r="D895" s="3" t="s">
        <v>780</v>
      </c>
      <c r="E895" s="3" t="s">
        <v>30</v>
      </c>
      <c r="F895" s="3" t="s">
        <v>31</v>
      </c>
      <c r="G895" s="3" t="s">
        <v>26</v>
      </c>
      <c r="H895" s="3">
        <v>0</v>
      </c>
      <c r="I895" s="3">
        <v>48631.68</v>
      </c>
      <c r="J895" s="3" t="s">
        <v>1932</v>
      </c>
      <c r="K895" s="9">
        <f t="shared" si="26"/>
        <v>4052.64</v>
      </c>
      <c r="L895" s="8">
        <v>4052.64</v>
      </c>
      <c r="M895" s="8">
        <f t="shared" si="27"/>
        <v>4052.64</v>
      </c>
    </row>
    <row r="896" spans="1:13" x14ac:dyDescent="0.25">
      <c r="A896" s="3">
        <v>1895</v>
      </c>
      <c r="B896" s="3">
        <v>45101</v>
      </c>
      <c r="C896" s="3" t="s">
        <v>819</v>
      </c>
      <c r="D896" s="3" t="s">
        <v>852</v>
      </c>
      <c r="E896" s="3" t="s">
        <v>24</v>
      </c>
      <c r="F896" s="3" t="s">
        <v>145</v>
      </c>
      <c r="G896" s="3" t="s">
        <v>35</v>
      </c>
      <c r="H896" s="3">
        <v>18</v>
      </c>
      <c r="I896" s="3">
        <v>89942.720000000001</v>
      </c>
      <c r="J896" s="3" t="s">
        <v>4891</v>
      </c>
      <c r="K896" s="9">
        <f t="shared" si="26"/>
        <v>7495.2266666666665</v>
      </c>
      <c r="L896" s="8">
        <v>7495.2266666666665</v>
      </c>
      <c r="M896" s="8">
        <f t="shared" si="27"/>
        <v>5495.2266666666665</v>
      </c>
    </row>
    <row r="897" spans="1:13" x14ac:dyDescent="0.25">
      <c r="A897" s="3">
        <v>1896</v>
      </c>
      <c r="B897" s="3">
        <v>45112</v>
      </c>
      <c r="C897" s="3" t="s">
        <v>50</v>
      </c>
      <c r="D897" s="3" t="s">
        <v>291</v>
      </c>
      <c r="E897" s="3" t="s">
        <v>14</v>
      </c>
      <c r="F897" s="3" t="s">
        <v>92</v>
      </c>
      <c r="G897" s="3" t="s">
        <v>16</v>
      </c>
      <c r="H897" s="3">
        <v>11</v>
      </c>
      <c r="I897" s="3">
        <v>79507.350000000006</v>
      </c>
      <c r="J897" s="3" t="s">
        <v>4094</v>
      </c>
      <c r="K897" s="9">
        <f t="shared" si="26"/>
        <v>6625.6125000000002</v>
      </c>
      <c r="L897" s="8">
        <v>6625.6125000000002</v>
      </c>
      <c r="M897" s="8">
        <f t="shared" si="27"/>
        <v>4625.6125000000002</v>
      </c>
    </row>
    <row r="898" spans="1:13" x14ac:dyDescent="0.25">
      <c r="A898" s="3">
        <v>1897</v>
      </c>
      <c r="B898" s="3">
        <v>45060</v>
      </c>
      <c r="C898" s="3" t="s">
        <v>853</v>
      </c>
      <c r="D898" s="3" t="s">
        <v>80</v>
      </c>
      <c r="E898" s="3" t="s">
        <v>14</v>
      </c>
      <c r="F898" s="3" t="s">
        <v>198</v>
      </c>
      <c r="G898" s="3" t="s">
        <v>16</v>
      </c>
      <c r="H898" s="3">
        <v>12</v>
      </c>
      <c r="I898" s="3">
        <v>60227.75</v>
      </c>
      <c r="J898" s="3" t="s">
        <v>3963</v>
      </c>
      <c r="K898" s="9">
        <f t="shared" si="26"/>
        <v>5018.979166666667</v>
      </c>
      <c r="L898" s="8">
        <v>5018.979166666667</v>
      </c>
      <c r="M898" s="8">
        <f t="shared" si="27"/>
        <v>3018.979166666667</v>
      </c>
    </row>
    <row r="899" spans="1:13" x14ac:dyDescent="0.25">
      <c r="A899" s="3">
        <v>1898</v>
      </c>
      <c r="B899" s="3">
        <v>45102</v>
      </c>
      <c r="C899" s="3" t="s">
        <v>123</v>
      </c>
      <c r="D899" s="3" t="s">
        <v>131</v>
      </c>
      <c r="E899" s="3" t="s">
        <v>14</v>
      </c>
      <c r="F899" s="3" t="s">
        <v>61</v>
      </c>
      <c r="G899" s="3" t="s">
        <v>21</v>
      </c>
      <c r="H899" s="3">
        <v>19</v>
      </c>
      <c r="I899" s="3">
        <v>70903.23</v>
      </c>
      <c r="J899" s="3" t="s">
        <v>3679</v>
      </c>
      <c r="K899" s="9">
        <f t="shared" ref="K899:K962" si="28">I899/12</f>
        <v>5908.6025</v>
      </c>
      <c r="L899" s="8">
        <v>5908.6025</v>
      </c>
      <c r="M899" s="8">
        <f t="shared" ref="M899:M962" si="29">IF(L899&lt;3000, L899-1000, IF(L899&gt;5000, L899-2000, L899))</f>
        <v>3908.6025</v>
      </c>
    </row>
    <row r="900" spans="1:13" x14ac:dyDescent="0.25">
      <c r="A900" s="3">
        <v>1899</v>
      </c>
      <c r="B900" s="3">
        <v>45121</v>
      </c>
      <c r="C900" s="3" t="s">
        <v>854</v>
      </c>
      <c r="D900" s="3" t="s">
        <v>855</v>
      </c>
      <c r="E900" s="3" t="s">
        <v>30</v>
      </c>
      <c r="F900" s="3" t="s">
        <v>189</v>
      </c>
      <c r="G900" s="3" t="s">
        <v>21</v>
      </c>
      <c r="H900" s="3">
        <v>9</v>
      </c>
      <c r="I900" s="3">
        <v>66589.240000000005</v>
      </c>
      <c r="J900" s="3" t="s">
        <v>5126</v>
      </c>
      <c r="K900" s="9">
        <f t="shared" si="28"/>
        <v>5549.1033333333335</v>
      </c>
      <c r="L900" s="8">
        <v>5549.1033333333335</v>
      </c>
      <c r="M900" s="8">
        <f t="shared" si="29"/>
        <v>3549.1033333333335</v>
      </c>
    </row>
    <row r="901" spans="1:13" x14ac:dyDescent="0.25">
      <c r="A901" s="3">
        <v>1900</v>
      </c>
      <c r="B901" s="3">
        <v>45106</v>
      </c>
      <c r="C901" s="3" t="s">
        <v>856</v>
      </c>
      <c r="D901" s="3" t="s">
        <v>857</v>
      </c>
      <c r="E901" s="3" t="s">
        <v>30</v>
      </c>
      <c r="F901" s="3" t="s">
        <v>265</v>
      </c>
      <c r="G901" s="3" t="s">
        <v>35</v>
      </c>
      <c r="H901" s="3">
        <v>7</v>
      </c>
      <c r="I901" s="3">
        <v>81732.990000000005</v>
      </c>
      <c r="J901" s="3" t="s">
        <v>2416</v>
      </c>
      <c r="K901" s="9">
        <f t="shared" si="28"/>
        <v>6811.0825000000004</v>
      </c>
      <c r="L901" s="8">
        <v>6811.0825000000004</v>
      </c>
      <c r="M901" s="8">
        <f t="shared" si="29"/>
        <v>4811.0825000000004</v>
      </c>
    </row>
    <row r="902" spans="1:13" x14ac:dyDescent="0.25">
      <c r="A902" s="3">
        <v>1901</v>
      </c>
      <c r="B902" s="3">
        <v>45068</v>
      </c>
      <c r="C902" s="3" t="s">
        <v>389</v>
      </c>
      <c r="D902" s="3" t="s">
        <v>858</v>
      </c>
      <c r="E902" s="3" t="s">
        <v>14</v>
      </c>
      <c r="F902" s="3" t="s">
        <v>211</v>
      </c>
      <c r="G902" s="3" t="s">
        <v>16</v>
      </c>
      <c r="H902" s="3">
        <v>12</v>
      </c>
      <c r="I902" s="3">
        <v>42006.77</v>
      </c>
      <c r="J902" s="3" t="s">
        <v>6078</v>
      </c>
      <c r="K902" s="9">
        <f t="shared" si="28"/>
        <v>3500.5641666666666</v>
      </c>
      <c r="L902" s="8">
        <v>3500.5641666666666</v>
      </c>
      <c r="M902" s="8">
        <f t="shared" si="29"/>
        <v>3500.5641666666666</v>
      </c>
    </row>
    <row r="903" spans="1:13" x14ac:dyDescent="0.25">
      <c r="A903" s="3">
        <v>1902</v>
      </c>
      <c r="B903" s="3">
        <v>45126</v>
      </c>
      <c r="C903" s="3" t="s">
        <v>774</v>
      </c>
      <c r="D903" s="3" t="s">
        <v>347</v>
      </c>
      <c r="E903" s="3" t="s">
        <v>14</v>
      </c>
      <c r="F903" s="3" t="s">
        <v>46</v>
      </c>
      <c r="G903" s="3" t="s">
        <v>21</v>
      </c>
      <c r="H903" s="3">
        <v>13</v>
      </c>
      <c r="I903" s="3">
        <v>75466.94</v>
      </c>
      <c r="J903" s="3" t="s">
        <v>3839</v>
      </c>
      <c r="K903" s="9">
        <f t="shared" si="28"/>
        <v>6288.9116666666669</v>
      </c>
      <c r="L903" s="8">
        <v>6288.9116666666669</v>
      </c>
      <c r="M903" s="8">
        <f t="shared" si="29"/>
        <v>4288.9116666666669</v>
      </c>
    </row>
    <row r="904" spans="1:13" x14ac:dyDescent="0.25">
      <c r="A904" s="3">
        <v>1903</v>
      </c>
      <c r="B904" s="3">
        <v>45085</v>
      </c>
      <c r="C904" s="3" t="s">
        <v>859</v>
      </c>
      <c r="D904" s="3" t="s">
        <v>63</v>
      </c>
      <c r="E904" s="3" t="s">
        <v>24</v>
      </c>
      <c r="F904" s="3" t="s">
        <v>122</v>
      </c>
      <c r="G904" s="3" t="s">
        <v>35</v>
      </c>
      <c r="H904" s="3">
        <v>18</v>
      </c>
      <c r="I904" s="3">
        <v>68776.009999999995</v>
      </c>
      <c r="J904" s="3" t="s">
        <v>4523</v>
      </c>
      <c r="K904" s="9">
        <f t="shared" si="28"/>
        <v>5731.3341666666665</v>
      </c>
      <c r="L904" s="8">
        <v>5731.3341666666665</v>
      </c>
      <c r="M904" s="8">
        <f t="shared" si="29"/>
        <v>3731.3341666666665</v>
      </c>
    </row>
    <row r="905" spans="1:13" x14ac:dyDescent="0.25">
      <c r="A905" s="3">
        <v>1904</v>
      </c>
      <c r="B905" s="3">
        <v>45066</v>
      </c>
      <c r="C905" s="3" t="s">
        <v>184</v>
      </c>
      <c r="D905" s="3" t="s">
        <v>857</v>
      </c>
      <c r="E905" s="3" t="s">
        <v>24</v>
      </c>
      <c r="F905" s="3" t="s">
        <v>164</v>
      </c>
      <c r="G905" s="3" t="s">
        <v>35</v>
      </c>
      <c r="H905" s="3">
        <v>4</v>
      </c>
      <c r="I905" s="3">
        <v>67598.039999999994</v>
      </c>
      <c r="J905" s="3" t="s">
        <v>4539</v>
      </c>
      <c r="K905" s="9">
        <f t="shared" si="28"/>
        <v>5633.1699999999992</v>
      </c>
      <c r="L905" s="8">
        <v>5633.1699999999992</v>
      </c>
      <c r="M905" s="8">
        <f t="shared" si="29"/>
        <v>3633.1699999999992</v>
      </c>
    </row>
    <row r="906" spans="1:13" x14ac:dyDescent="0.25">
      <c r="A906" s="3">
        <v>1905</v>
      </c>
      <c r="B906" s="3">
        <v>45100</v>
      </c>
      <c r="C906" s="3" t="s">
        <v>150</v>
      </c>
      <c r="D906" s="3" t="s">
        <v>155</v>
      </c>
      <c r="E906" s="3" t="s">
        <v>14</v>
      </c>
      <c r="F906" s="3" t="s">
        <v>198</v>
      </c>
      <c r="G906" s="3" t="s">
        <v>16</v>
      </c>
      <c r="H906" s="3">
        <v>14</v>
      </c>
      <c r="I906" s="3">
        <v>84990.52</v>
      </c>
      <c r="J906" s="3" t="s">
        <v>2203</v>
      </c>
      <c r="K906" s="9">
        <f t="shared" si="28"/>
        <v>7082.543333333334</v>
      </c>
      <c r="L906" s="8">
        <v>7082.543333333334</v>
      </c>
      <c r="M906" s="8">
        <f t="shared" si="29"/>
        <v>5082.543333333334</v>
      </c>
    </row>
    <row r="907" spans="1:13" x14ac:dyDescent="0.25">
      <c r="A907" s="3">
        <v>1906</v>
      </c>
      <c r="B907" s="3">
        <v>45067</v>
      </c>
      <c r="C907" s="3" t="s">
        <v>643</v>
      </c>
      <c r="D907" s="3" t="s">
        <v>860</v>
      </c>
      <c r="E907" s="3" t="s">
        <v>24</v>
      </c>
      <c r="F907" s="3" t="s">
        <v>61</v>
      </c>
      <c r="G907" s="3" t="s">
        <v>16</v>
      </c>
      <c r="H907" s="3">
        <v>13</v>
      </c>
      <c r="I907" s="3">
        <v>76443.789999999994</v>
      </c>
      <c r="J907" s="3" t="s">
        <v>1426</v>
      </c>
      <c r="K907" s="9">
        <f t="shared" si="28"/>
        <v>6370.3158333333331</v>
      </c>
      <c r="L907" s="8">
        <v>6370.3158333333331</v>
      </c>
      <c r="M907" s="8">
        <f t="shared" si="29"/>
        <v>4370.3158333333331</v>
      </c>
    </row>
    <row r="908" spans="1:13" x14ac:dyDescent="0.25">
      <c r="A908" s="3">
        <v>1907</v>
      </c>
      <c r="B908" s="3">
        <v>45076</v>
      </c>
      <c r="C908" s="3" t="s">
        <v>194</v>
      </c>
      <c r="D908" s="3" t="s">
        <v>155</v>
      </c>
      <c r="E908" s="3" t="s">
        <v>14</v>
      </c>
      <c r="F908" s="3" t="s">
        <v>142</v>
      </c>
      <c r="G908" s="3" t="s">
        <v>16</v>
      </c>
      <c r="H908" s="3">
        <v>20</v>
      </c>
      <c r="I908" s="3">
        <v>93068.800000000003</v>
      </c>
      <c r="J908" s="3" t="s">
        <v>2180</v>
      </c>
      <c r="K908" s="9">
        <f t="shared" si="28"/>
        <v>7755.7333333333336</v>
      </c>
      <c r="L908" s="8">
        <v>7755.7333333333336</v>
      </c>
      <c r="M908" s="8">
        <f t="shared" si="29"/>
        <v>5755.7333333333336</v>
      </c>
    </row>
    <row r="909" spans="1:13" x14ac:dyDescent="0.25">
      <c r="A909" s="3">
        <v>1908</v>
      </c>
      <c r="B909" s="3">
        <v>45110</v>
      </c>
      <c r="C909" s="3" t="s">
        <v>861</v>
      </c>
      <c r="D909" s="3" t="s">
        <v>807</v>
      </c>
      <c r="E909" s="3" t="s">
        <v>14</v>
      </c>
      <c r="F909" s="3" t="s">
        <v>25</v>
      </c>
      <c r="G909" s="3" t="s">
        <v>35</v>
      </c>
      <c r="H909" s="3">
        <v>6</v>
      </c>
      <c r="I909" s="3">
        <v>74347.679999999993</v>
      </c>
      <c r="J909" s="3" t="s">
        <v>1541</v>
      </c>
      <c r="K909" s="9">
        <f t="shared" si="28"/>
        <v>6195.6399999999994</v>
      </c>
      <c r="L909" s="8">
        <v>6195.6399999999994</v>
      </c>
      <c r="M909" s="8">
        <f t="shared" si="29"/>
        <v>4195.6399999999994</v>
      </c>
    </row>
    <row r="910" spans="1:13" x14ac:dyDescent="0.25">
      <c r="A910" s="3">
        <v>1909</v>
      </c>
      <c r="B910" s="3">
        <v>45135</v>
      </c>
      <c r="C910" s="3" t="s">
        <v>238</v>
      </c>
      <c r="D910" s="3" t="s">
        <v>87</v>
      </c>
      <c r="E910" s="3" t="s">
        <v>24</v>
      </c>
      <c r="F910" s="3" t="s">
        <v>147</v>
      </c>
      <c r="G910" s="3" t="s">
        <v>26</v>
      </c>
      <c r="H910" s="3">
        <v>5</v>
      </c>
      <c r="I910" s="3">
        <v>43911.64</v>
      </c>
      <c r="J910" s="3" t="s">
        <v>2362</v>
      </c>
      <c r="K910" s="9">
        <f t="shared" si="28"/>
        <v>3659.3033333333333</v>
      </c>
      <c r="L910" s="8">
        <v>3659.3033333333333</v>
      </c>
      <c r="M910" s="8">
        <f t="shared" si="29"/>
        <v>3659.3033333333333</v>
      </c>
    </row>
    <row r="911" spans="1:13" x14ac:dyDescent="0.25">
      <c r="A911" s="3">
        <v>1910</v>
      </c>
      <c r="B911" s="3">
        <v>45052</v>
      </c>
      <c r="C911" s="3" t="s">
        <v>178</v>
      </c>
      <c r="D911" s="3" t="s">
        <v>862</v>
      </c>
      <c r="E911" s="3" t="s">
        <v>30</v>
      </c>
      <c r="F911" s="3" t="s">
        <v>84</v>
      </c>
      <c r="G911" s="3" t="s">
        <v>26</v>
      </c>
      <c r="H911" s="3">
        <v>15</v>
      </c>
      <c r="I911" s="3">
        <v>82977.600000000006</v>
      </c>
      <c r="J911" s="3" t="s">
        <v>3025</v>
      </c>
      <c r="K911" s="9">
        <f t="shared" si="28"/>
        <v>6914.8</v>
      </c>
      <c r="L911" s="8">
        <v>6914.8</v>
      </c>
      <c r="M911" s="8">
        <f t="shared" si="29"/>
        <v>4914.8</v>
      </c>
    </row>
    <row r="912" spans="1:13" x14ac:dyDescent="0.25">
      <c r="A912" s="3">
        <v>1911</v>
      </c>
      <c r="B912" s="3">
        <v>45104</v>
      </c>
      <c r="C912" s="3" t="s">
        <v>856</v>
      </c>
      <c r="D912" s="3" t="s">
        <v>337</v>
      </c>
      <c r="E912" s="3" t="s">
        <v>24</v>
      </c>
      <c r="F912" s="3" t="s">
        <v>61</v>
      </c>
      <c r="G912" s="3" t="s">
        <v>21</v>
      </c>
      <c r="H912" s="3">
        <v>17</v>
      </c>
      <c r="I912" s="3">
        <v>59080.2</v>
      </c>
      <c r="J912" s="3" t="s">
        <v>1541</v>
      </c>
      <c r="K912" s="9">
        <f t="shared" si="28"/>
        <v>4923.3499999999995</v>
      </c>
      <c r="L912" s="8">
        <v>4923.3499999999995</v>
      </c>
      <c r="M912" s="8">
        <f t="shared" si="29"/>
        <v>4923.3499999999995</v>
      </c>
    </row>
    <row r="913" spans="1:13" x14ac:dyDescent="0.25">
      <c r="A913" s="3">
        <v>1912</v>
      </c>
      <c r="B913" s="3">
        <v>45100</v>
      </c>
      <c r="C913" s="3" t="s">
        <v>127</v>
      </c>
      <c r="D913" s="3" t="s">
        <v>809</v>
      </c>
      <c r="E913" s="3" t="s">
        <v>30</v>
      </c>
      <c r="F913" s="3" t="s">
        <v>92</v>
      </c>
      <c r="G913" s="3" t="s">
        <v>26</v>
      </c>
      <c r="H913" s="3">
        <v>17</v>
      </c>
      <c r="I913" s="3">
        <v>83971.16</v>
      </c>
      <c r="J913" s="3" t="s">
        <v>3087</v>
      </c>
      <c r="K913" s="9">
        <f t="shared" si="28"/>
        <v>6997.5966666666673</v>
      </c>
      <c r="L913" s="8">
        <v>6997.5966666666673</v>
      </c>
      <c r="M913" s="8">
        <f t="shared" si="29"/>
        <v>4997.5966666666673</v>
      </c>
    </row>
    <row r="914" spans="1:13" x14ac:dyDescent="0.25">
      <c r="A914" s="3">
        <v>1913</v>
      </c>
      <c r="B914" s="3">
        <v>45076</v>
      </c>
      <c r="C914" s="3" t="s">
        <v>493</v>
      </c>
      <c r="D914" s="3" t="s">
        <v>863</v>
      </c>
      <c r="E914" s="3" t="s">
        <v>14</v>
      </c>
      <c r="F914" s="3" t="s">
        <v>246</v>
      </c>
      <c r="G914" s="3" t="s">
        <v>21</v>
      </c>
      <c r="H914" s="3">
        <v>2</v>
      </c>
      <c r="I914" s="3">
        <v>46674.71</v>
      </c>
      <c r="J914" s="3" t="s">
        <v>2818</v>
      </c>
      <c r="K914" s="9">
        <f t="shared" si="28"/>
        <v>3889.5591666666664</v>
      </c>
      <c r="L914" s="8">
        <v>3889.5591666666664</v>
      </c>
      <c r="M914" s="8">
        <f t="shared" si="29"/>
        <v>3889.5591666666664</v>
      </c>
    </row>
    <row r="915" spans="1:13" x14ac:dyDescent="0.25">
      <c r="A915" s="3">
        <v>1914</v>
      </c>
      <c r="B915" s="3">
        <v>45086</v>
      </c>
      <c r="C915" s="3" t="s">
        <v>156</v>
      </c>
      <c r="D915" s="3" t="s">
        <v>864</v>
      </c>
      <c r="E915" s="3" t="s">
        <v>30</v>
      </c>
      <c r="F915" s="3" t="s">
        <v>265</v>
      </c>
      <c r="G915" s="3" t="s">
        <v>16</v>
      </c>
      <c r="H915" s="3">
        <v>9</v>
      </c>
      <c r="I915" s="3">
        <v>53163.93</v>
      </c>
      <c r="J915" s="3" t="s">
        <v>6137</v>
      </c>
      <c r="K915" s="9">
        <f t="shared" si="28"/>
        <v>4430.3275000000003</v>
      </c>
      <c r="L915" s="8">
        <v>4430.3275000000003</v>
      </c>
      <c r="M915" s="8">
        <f t="shared" si="29"/>
        <v>4430.3275000000003</v>
      </c>
    </row>
    <row r="916" spans="1:13" x14ac:dyDescent="0.25">
      <c r="A916" s="3">
        <v>1915</v>
      </c>
      <c r="B916" s="3">
        <v>45117</v>
      </c>
      <c r="C916" s="3" t="s">
        <v>136</v>
      </c>
      <c r="D916" s="3" t="s">
        <v>865</v>
      </c>
      <c r="E916" s="3" t="s">
        <v>24</v>
      </c>
      <c r="F916" s="3" t="s">
        <v>205</v>
      </c>
      <c r="G916" s="3" t="s">
        <v>35</v>
      </c>
      <c r="H916" s="3">
        <v>19</v>
      </c>
      <c r="I916" s="3">
        <v>43641.62</v>
      </c>
      <c r="J916" s="3" t="s">
        <v>2280</v>
      </c>
      <c r="K916" s="9">
        <f t="shared" si="28"/>
        <v>3636.8016666666667</v>
      </c>
      <c r="L916" s="8">
        <v>3636.8016666666667</v>
      </c>
      <c r="M916" s="8">
        <f t="shared" si="29"/>
        <v>3636.8016666666667</v>
      </c>
    </row>
    <row r="917" spans="1:13" x14ac:dyDescent="0.25">
      <c r="A917" s="3">
        <v>1916</v>
      </c>
      <c r="B917" s="3">
        <v>45138</v>
      </c>
      <c r="C917" s="3" t="s">
        <v>625</v>
      </c>
      <c r="D917" s="3" t="s">
        <v>60</v>
      </c>
      <c r="E917" s="3" t="s">
        <v>14</v>
      </c>
      <c r="F917" s="3" t="s">
        <v>38</v>
      </c>
      <c r="G917" s="3" t="s">
        <v>16</v>
      </c>
      <c r="H917" s="3">
        <v>1</v>
      </c>
      <c r="I917" s="3">
        <v>37329.339999999997</v>
      </c>
      <c r="J917" s="3" t="s">
        <v>4886</v>
      </c>
      <c r="K917" s="9">
        <f t="shared" si="28"/>
        <v>3110.7783333333332</v>
      </c>
      <c r="L917" s="8">
        <v>3110.7783333333332</v>
      </c>
      <c r="M917" s="8">
        <f t="shared" si="29"/>
        <v>3110.7783333333332</v>
      </c>
    </row>
    <row r="918" spans="1:13" x14ac:dyDescent="0.25">
      <c r="A918" s="3">
        <v>1917</v>
      </c>
      <c r="B918" s="3">
        <v>45126</v>
      </c>
      <c r="C918" s="3" t="s">
        <v>866</v>
      </c>
      <c r="D918" s="3" t="s">
        <v>451</v>
      </c>
      <c r="E918" s="3" t="s">
        <v>14</v>
      </c>
      <c r="F918" s="3" t="s">
        <v>232</v>
      </c>
      <c r="G918" s="3" t="s">
        <v>26</v>
      </c>
      <c r="H918" s="3">
        <v>16</v>
      </c>
      <c r="I918" s="3">
        <v>41338.870000000003</v>
      </c>
      <c r="J918" s="3" t="s">
        <v>1690</v>
      </c>
      <c r="K918" s="9">
        <f t="shared" si="28"/>
        <v>3444.9058333333337</v>
      </c>
      <c r="L918" s="8">
        <v>3444.9058333333337</v>
      </c>
      <c r="M918" s="8">
        <f t="shared" si="29"/>
        <v>3444.9058333333337</v>
      </c>
    </row>
    <row r="919" spans="1:13" x14ac:dyDescent="0.25">
      <c r="A919" s="3">
        <v>1918</v>
      </c>
      <c r="B919" s="3">
        <v>45074</v>
      </c>
      <c r="C919" s="3" t="s">
        <v>659</v>
      </c>
      <c r="D919" s="3" t="s">
        <v>663</v>
      </c>
      <c r="E919" s="3" t="s">
        <v>14</v>
      </c>
      <c r="F919" s="3" t="s">
        <v>119</v>
      </c>
      <c r="G919" s="3" t="s">
        <v>35</v>
      </c>
      <c r="H919" s="3">
        <v>16</v>
      </c>
      <c r="I919" s="3">
        <v>68214.67</v>
      </c>
      <c r="J919" s="3" t="s">
        <v>4705</v>
      </c>
      <c r="K919" s="9">
        <f t="shared" si="28"/>
        <v>5684.5558333333329</v>
      </c>
      <c r="L919" s="8">
        <v>5684.5558333333329</v>
      </c>
      <c r="M919" s="8">
        <f t="shared" si="29"/>
        <v>3684.5558333333329</v>
      </c>
    </row>
    <row r="920" spans="1:13" x14ac:dyDescent="0.25">
      <c r="A920" s="3">
        <v>1919</v>
      </c>
      <c r="B920" s="3">
        <v>45072</v>
      </c>
      <c r="C920" s="3" t="s">
        <v>215</v>
      </c>
      <c r="D920" s="3" t="s">
        <v>802</v>
      </c>
      <c r="E920" s="3" t="s">
        <v>14</v>
      </c>
      <c r="F920" s="3" t="s">
        <v>58</v>
      </c>
      <c r="G920" s="3" t="s">
        <v>26</v>
      </c>
      <c r="H920" s="3">
        <v>6</v>
      </c>
      <c r="I920" s="3">
        <v>42891.99</v>
      </c>
      <c r="J920" s="3" t="s">
        <v>3674</v>
      </c>
      <c r="K920" s="9">
        <f t="shared" si="28"/>
        <v>3574.3325</v>
      </c>
      <c r="L920" s="8">
        <v>3574.3325</v>
      </c>
      <c r="M920" s="8">
        <f t="shared" si="29"/>
        <v>3574.3325</v>
      </c>
    </row>
    <row r="921" spans="1:13" x14ac:dyDescent="0.25">
      <c r="A921" s="3">
        <v>1920</v>
      </c>
      <c r="B921" s="3">
        <v>45129</v>
      </c>
      <c r="C921" s="3" t="s">
        <v>423</v>
      </c>
      <c r="D921" s="3" t="s">
        <v>206</v>
      </c>
      <c r="E921" s="3" t="s">
        <v>30</v>
      </c>
      <c r="F921" s="3" t="s">
        <v>52</v>
      </c>
      <c r="G921" s="3" t="s">
        <v>35</v>
      </c>
      <c r="H921" s="3">
        <v>10</v>
      </c>
      <c r="I921" s="3">
        <v>82657.56</v>
      </c>
      <c r="J921" s="3" t="s">
        <v>2633</v>
      </c>
      <c r="K921" s="9">
        <f t="shared" si="28"/>
        <v>6888.13</v>
      </c>
      <c r="L921" s="8">
        <v>6888.13</v>
      </c>
      <c r="M921" s="8">
        <f t="shared" si="29"/>
        <v>4888.13</v>
      </c>
    </row>
    <row r="922" spans="1:13" x14ac:dyDescent="0.25">
      <c r="A922" s="3">
        <v>1921</v>
      </c>
      <c r="B922" s="3">
        <v>45075</v>
      </c>
      <c r="C922" s="3" t="s">
        <v>213</v>
      </c>
      <c r="D922" s="3" t="s">
        <v>124</v>
      </c>
      <c r="E922" s="3" t="s">
        <v>14</v>
      </c>
      <c r="F922" s="3" t="s">
        <v>43</v>
      </c>
      <c r="G922" s="3" t="s">
        <v>16</v>
      </c>
      <c r="H922" s="3">
        <v>18</v>
      </c>
      <c r="I922" s="3">
        <v>42227.64</v>
      </c>
      <c r="J922" s="3" t="s">
        <v>6169</v>
      </c>
      <c r="K922" s="9">
        <f t="shared" si="28"/>
        <v>3518.97</v>
      </c>
      <c r="L922" s="8">
        <v>3518.97</v>
      </c>
      <c r="M922" s="8">
        <f t="shared" si="29"/>
        <v>3518.97</v>
      </c>
    </row>
    <row r="923" spans="1:13" x14ac:dyDescent="0.25">
      <c r="A923" s="3">
        <v>1922</v>
      </c>
      <c r="B923" s="3">
        <v>45082</v>
      </c>
      <c r="C923" s="3" t="s">
        <v>194</v>
      </c>
      <c r="D923" s="3" t="s">
        <v>419</v>
      </c>
      <c r="E923" s="3" t="s">
        <v>14</v>
      </c>
      <c r="F923" s="3" t="s">
        <v>110</v>
      </c>
      <c r="G923" s="3" t="s">
        <v>35</v>
      </c>
      <c r="H923" s="3">
        <v>20</v>
      </c>
      <c r="I923" s="3">
        <v>49899.57</v>
      </c>
      <c r="J923" s="3" t="s">
        <v>6175</v>
      </c>
      <c r="K923" s="9">
        <f t="shared" si="28"/>
        <v>4158.2974999999997</v>
      </c>
      <c r="L923" s="8">
        <v>4158.2974999999997</v>
      </c>
      <c r="M923" s="8">
        <f t="shared" si="29"/>
        <v>4158.2974999999997</v>
      </c>
    </row>
    <row r="924" spans="1:13" x14ac:dyDescent="0.25">
      <c r="A924" s="3">
        <v>1923</v>
      </c>
      <c r="B924" s="3">
        <v>45082</v>
      </c>
      <c r="C924" s="3" t="s">
        <v>111</v>
      </c>
      <c r="D924" s="3" t="s">
        <v>612</v>
      </c>
      <c r="E924" s="3" t="s">
        <v>30</v>
      </c>
      <c r="F924" s="3" t="s">
        <v>214</v>
      </c>
      <c r="G924" s="3" t="s">
        <v>26</v>
      </c>
      <c r="H924" s="3">
        <v>4</v>
      </c>
      <c r="I924" s="3">
        <v>65902.27</v>
      </c>
      <c r="J924" s="3" t="s">
        <v>6181</v>
      </c>
      <c r="K924" s="9">
        <f t="shared" si="28"/>
        <v>5491.855833333334</v>
      </c>
      <c r="L924" s="8">
        <v>5491.855833333334</v>
      </c>
      <c r="M924" s="8">
        <f t="shared" si="29"/>
        <v>3491.855833333334</v>
      </c>
    </row>
    <row r="925" spans="1:13" x14ac:dyDescent="0.25">
      <c r="A925" s="3">
        <v>1924</v>
      </c>
      <c r="B925" s="3">
        <v>45097</v>
      </c>
      <c r="C925" s="3" t="s">
        <v>117</v>
      </c>
      <c r="D925" s="3" t="s">
        <v>428</v>
      </c>
      <c r="E925" s="3" t="s">
        <v>30</v>
      </c>
      <c r="F925" s="3" t="s">
        <v>198</v>
      </c>
      <c r="G925" s="3" t="s">
        <v>21</v>
      </c>
      <c r="H925" s="3">
        <v>19</v>
      </c>
      <c r="I925" s="3">
        <v>70734.429999999993</v>
      </c>
      <c r="J925" s="3" t="s">
        <v>3462</v>
      </c>
      <c r="K925" s="9">
        <f t="shared" si="28"/>
        <v>5894.5358333333324</v>
      </c>
      <c r="L925" s="8">
        <v>5894.5358333333324</v>
      </c>
      <c r="M925" s="8">
        <f t="shared" si="29"/>
        <v>3894.5358333333324</v>
      </c>
    </row>
    <row r="926" spans="1:13" x14ac:dyDescent="0.25">
      <c r="A926" s="3">
        <v>1925</v>
      </c>
      <c r="B926" s="3">
        <v>45106</v>
      </c>
      <c r="C926" s="3" t="s">
        <v>318</v>
      </c>
      <c r="D926" s="3" t="s">
        <v>87</v>
      </c>
      <c r="E926" s="3" t="s">
        <v>24</v>
      </c>
      <c r="F926" s="3" t="s">
        <v>189</v>
      </c>
      <c r="G926" s="3" t="s">
        <v>26</v>
      </c>
      <c r="H926" s="3">
        <v>13</v>
      </c>
      <c r="I926" s="3">
        <v>41438.92</v>
      </c>
      <c r="J926" s="3" t="s">
        <v>5394</v>
      </c>
      <c r="K926" s="9">
        <f t="shared" si="28"/>
        <v>3453.2433333333333</v>
      </c>
      <c r="L926" s="8">
        <v>3453.2433333333333</v>
      </c>
      <c r="M926" s="8">
        <f t="shared" si="29"/>
        <v>3453.2433333333333</v>
      </c>
    </row>
    <row r="927" spans="1:13" x14ac:dyDescent="0.25">
      <c r="A927" s="3">
        <v>1926</v>
      </c>
      <c r="B927" s="3">
        <v>45133</v>
      </c>
      <c r="C927" s="3" t="s">
        <v>867</v>
      </c>
      <c r="D927" s="3" t="s">
        <v>868</v>
      </c>
      <c r="E927" s="3" t="s">
        <v>24</v>
      </c>
      <c r="F927" s="3" t="s">
        <v>38</v>
      </c>
      <c r="G927" s="3" t="s">
        <v>26</v>
      </c>
      <c r="H927" s="3">
        <v>19</v>
      </c>
      <c r="I927" s="3">
        <v>91577.45</v>
      </c>
      <c r="J927" s="3" t="s">
        <v>5643</v>
      </c>
      <c r="K927" s="9">
        <f t="shared" si="28"/>
        <v>7631.4541666666664</v>
      </c>
      <c r="L927" s="8">
        <v>7631.4541666666664</v>
      </c>
      <c r="M927" s="8">
        <f t="shared" si="29"/>
        <v>5631.4541666666664</v>
      </c>
    </row>
    <row r="928" spans="1:13" x14ac:dyDescent="0.25">
      <c r="A928" s="3">
        <v>1927</v>
      </c>
      <c r="B928" s="3">
        <v>45074</v>
      </c>
      <c r="C928" s="3" t="s">
        <v>869</v>
      </c>
      <c r="D928" s="3" t="s">
        <v>870</v>
      </c>
      <c r="E928" s="3" t="s">
        <v>24</v>
      </c>
      <c r="F928" s="3" t="s">
        <v>61</v>
      </c>
      <c r="G928" s="3" t="s">
        <v>21</v>
      </c>
      <c r="H928" s="3">
        <v>19</v>
      </c>
      <c r="I928" s="3">
        <v>35146.25</v>
      </c>
      <c r="J928" s="3" t="s">
        <v>2483</v>
      </c>
      <c r="K928" s="9">
        <f t="shared" si="28"/>
        <v>2928.8541666666665</v>
      </c>
      <c r="L928" s="8">
        <v>2928.8541666666665</v>
      </c>
      <c r="M928" s="8">
        <f t="shared" si="29"/>
        <v>1928.8541666666665</v>
      </c>
    </row>
    <row r="929" spans="1:13" x14ac:dyDescent="0.25">
      <c r="A929" s="3">
        <v>1928</v>
      </c>
      <c r="B929" s="3">
        <v>45121</v>
      </c>
      <c r="C929" s="3" t="s">
        <v>140</v>
      </c>
      <c r="D929" s="3" t="s">
        <v>489</v>
      </c>
      <c r="E929" s="3" t="s">
        <v>30</v>
      </c>
      <c r="F929" s="3" t="s">
        <v>46</v>
      </c>
      <c r="G929" s="3" t="s">
        <v>35</v>
      </c>
      <c r="H929" s="3">
        <v>15</v>
      </c>
      <c r="I929" s="3">
        <v>74857.3</v>
      </c>
      <c r="J929" s="3" t="s">
        <v>5033</v>
      </c>
      <c r="K929" s="9">
        <f t="shared" si="28"/>
        <v>6238.1083333333336</v>
      </c>
      <c r="L929" s="8">
        <v>6238.1083333333336</v>
      </c>
      <c r="M929" s="8">
        <f t="shared" si="29"/>
        <v>4238.1083333333336</v>
      </c>
    </row>
    <row r="930" spans="1:13" x14ac:dyDescent="0.25">
      <c r="A930" s="3">
        <v>1929</v>
      </c>
      <c r="B930" s="3">
        <v>45060</v>
      </c>
      <c r="C930" s="3" t="s">
        <v>752</v>
      </c>
      <c r="D930" s="3" t="s">
        <v>206</v>
      </c>
      <c r="E930" s="3" t="s">
        <v>30</v>
      </c>
      <c r="F930" s="3" t="s">
        <v>453</v>
      </c>
      <c r="G930" s="3" t="s">
        <v>16</v>
      </c>
      <c r="H930" s="3">
        <v>11</v>
      </c>
      <c r="I930" s="3">
        <v>65776.070000000007</v>
      </c>
      <c r="J930" s="3" t="s">
        <v>2429</v>
      </c>
      <c r="K930" s="9">
        <f t="shared" si="28"/>
        <v>5481.3391666666676</v>
      </c>
      <c r="L930" s="8">
        <v>5481.3391666666676</v>
      </c>
      <c r="M930" s="8">
        <f t="shared" si="29"/>
        <v>3481.3391666666676</v>
      </c>
    </row>
    <row r="931" spans="1:13" x14ac:dyDescent="0.25">
      <c r="A931" s="3">
        <v>1930</v>
      </c>
      <c r="B931" s="3">
        <v>45100</v>
      </c>
      <c r="C931" s="3" t="s">
        <v>438</v>
      </c>
      <c r="D931" s="3" t="s">
        <v>871</v>
      </c>
      <c r="E931" s="3" t="s">
        <v>24</v>
      </c>
      <c r="F931" s="3" t="s">
        <v>34</v>
      </c>
      <c r="G931" s="3" t="s">
        <v>16</v>
      </c>
      <c r="H931" s="3">
        <v>12</v>
      </c>
      <c r="I931" s="3">
        <v>45041.51</v>
      </c>
      <c r="J931" s="3" t="s">
        <v>2956</v>
      </c>
      <c r="K931" s="9">
        <f t="shared" si="28"/>
        <v>3753.459166666667</v>
      </c>
      <c r="L931" s="8">
        <v>3753.459166666667</v>
      </c>
      <c r="M931" s="8">
        <f t="shared" si="29"/>
        <v>3753.459166666667</v>
      </c>
    </row>
    <row r="932" spans="1:13" x14ac:dyDescent="0.25">
      <c r="A932" s="3">
        <v>1931</v>
      </c>
      <c r="B932" s="3">
        <v>45090</v>
      </c>
      <c r="C932" s="3" t="s">
        <v>872</v>
      </c>
      <c r="D932" s="3" t="s">
        <v>873</v>
      </c>
      <c r="E932" s="3" t="s">
        <v>24</v>
      </c>
      <c r="F932" s="3" t="s">
        <v>116</v>
      </c>
      <c r="G932" s="3" t="s">
        <v>35</v>
      </c>
      <c r="H932" s="3">
        <v>10</v>
      </c>
      <c r="I932" s="3">
        <v>36380.35</v>
      </c>
      <c r="J932" s="3" t="s">
        <v>6218</v>
      </c>
      <c r="K932" s="9">
        <f t="shared" si="28"/>
        <v>3031.6958333333332</v>
      </c>
      <c r="L932" s="8">
        <v>3031.6958333333332</v>
      </c>
      <c r="M932" s="8">
        <f t="shared" si="29"/>
        <v>3031.6958333333332</v>
      </c>
    </row>
    <row r="933" spans="1:13" x14ac:dyDescent="0.25">
      <c r="A933" s="3">
        <v>1932</v>
      </c>
      <c r="B933" s="3">
        <v>45141</v>
      </c>
      <c r="C933" s="3" t="s">
        <v>717</v>
      </c>
      <c r="D933" s="3" t="s">
        <v>728</v>
      </c>
      <c r="E933" s="3" t="s">
        <v>30</v>
      </c>
      <c r="F933" s="3" t="s">
        <v>122</v>
      </c>
      <c r="G933" s="3" t="s">
        <v>26</v>
      </c>
      <c r="H933" s="3">
        <v>1</v>
      </c>
      <c r="I933" s="3">
        <v>69191.75</v>
      </c>
      <c r="J933" s="3" t="s">
        <v>1939</v>
      </c>
      <c r="K933" s="9">
        <f t="shared" si="28"/>
        <v>5765.979166666667</v>
      </c>
      <c r="L933" s="8">
        <v>5765.979166666667</v>
      </c>
      <c r="M933" s="8">
        <f t="shared" si="29"/>
        <v>3765.979166666667</v>
      </c>
    </row>
    <row r="934" spans="1:13" x14ac:dyDescent="0.25">
      <c r="A934" s="3">
        <v>1933</v>
      </c>
      <c r="B934" s="3">
        <v>45070</v>
      </c>
      <c r="C934" s="3" t="s">
        <v>500</v>
      </c>
      <c r="D934" s="3" t="s">
        <v>553</v>
      </c>
      <c r="E934" s="3" t="s">
        <v>30</v>
      </c>
      <c r="F934" s="3" t="s">
        <v>81</v>
      </c>
      <c r="G934" s="3" t="s">
        <v>26</v>
      </c>
      <c r="H934" s="3">
        <v>17</v>
      </c>
      <c r="I934" s="3">
        <v>44968.46</v>
      </c>
      <c r="J934" s="3" t="s">
        <v>1610</v>
      </c>
      <c r="K934" s="9">
        <f t="shared" si="28"/>
        <v>3747.3716666666664</v>
      </c>
      <c r="L934" s="8">
        <v>3747.3716666666664</v>
      </c>
      <c r="M934" s="8">
        <f t="shared" si="29"/>
        <v>3747.3716666666664</v>
      </c>
    </row>
    <row r="935" spans="1:13" x14ac:dyDescent="0.25">
      <c r="A935" s="3">
        <v>1934</v>
      </c>
      <c r="B935" s="3">
        <v>45063</v>
      </c>
      <c r="C935" s="3" t="s">
        <v>194</v>
      </c>
      <c r="D935" s="3" t="s">
        <v>96</v>
      </c>
      <c r="E935" s="3" t="s">
        <v>30</v>
      </c>
      <c r="F935" s="3" t="s">
        <v>116</v>
      </c>
      <c r="G935" s="3" t="s">
        <v>21</v>
      </c>
      <c r="H935" s="3">
        <v>18</v>
      </c>
      <c r="I935" s="3">
        <v>78238.91</v>
      </c>
      <c r="J935" s="3" t="s">
        <v>3468</v>
      </c>
      <c r="K935" s="9">
        <f t="shared" si="28"/>
        <v>6519.9091666666673</v>
      </c>
      <c r="L935" s="8">
        <v>6519.9091666666673</v>
      </c>
      <c r="M935" s="8">
        <f t="shared" si="29"/>
        <v>4519.9091666666673</v>
      </c>
    </row>
    <row r="936" spans="1:13" x14ac:dyDescent="0.25">
      <c r="A936" s="3">
        <v>1935</v>
      </c>
      <c r="B936" s="3">
        <v>45087</v>
      </c>
      <c r="C936" s="3" t="s">
        <v>874</v>
      </c>
      <c r="D936" s="3" t="s">
        <v>183</v>
      </c>
      <c r="E936" s="3" t="s">
        <v>24</v>
      </c>
      <c r="F936" s="3" t="s">
        <v>72</v>
      </c>
      <c r="G936" s="3" t="s">
        <v>26</v>
      </c>
      <c r="H936" s="3">
        <v>12</v>
      </c>
      <c r="I936" s="3">
        <v>74426.259999999995</v>
      </c>
      <c r="J936" s="3" t="s">
        <v>1860</v>
      </c>
      <c r="K936" s="9">
        <f t="shared" si="28"/>
        <v>6202.1883333333326</v>
      </c>
      <c r="L936" s="8">
        <v>6202.1883333333326</v>
      </c>
      <c r="M936" s="8">
        <f t="shared" si="29"/>
        <v>4202.1883333333326</v>
      </c>
    </row>
    <row r="937" spans="1:13" x14ac:dyDescent="0.25">
      <c r="A937" s="3">
        <v>1936</v>
      </c>
      <c r="B937" s="3">
        <v>45060</v>
      </c>
      <c r="C937" s="3" t="s">
        <v>875</v>
      </c>
      <c r="D937" s="3" t="s">
        <v>103</v>
      </c>
      <c r="E937" s="3" t="s">
        <v>30</v>
      </c>
      <c r="F937" s="3" t="s">
        <v>101</v>
      </c>
      <c r="G937" s="3" t="s">
        <v>26</v>
      </c>
      <c r="H937" s="3">
        <v>4</v>
      </c>
      <c r="I937" s="3">
        <v>66097.149999999994</v>
      </c>
      <c r="J937" s="3" t="s">
        <v>1767</v>
      </c>
      <c r="K937" s="9">
        <f t="shared" si="28"/>
        <v>5508.0958333333328</v>
      </c>
      <c r="L937" s="8">
        <v>5508.0958333333328</v>
      </c>
      <c r="M937" s="8">
        <f t="shared" si="29"/>
        <v>3508.0958333333328</v>
      </c>
    </row>
    <row r="938" spans="1:13" x14ac:dyDescent="0.25">
      <c r="A938" s="3">
        <v>1937</v>
      </c>
      <c r="B938" s="3">
        <v>45075</v>
      </c>
      <c r="C938" s="3" t="s">
        <v>471</v>
      </c>
      <c r="D938" s="3" t="s">
        <v>876</v>
      </c>
      <c r="E938" s="3" t="s">
        <v>24</v>
      </c>
      <c r="F938" s="3" t="s">
        <v>132</v>
      </c>
      <c r="G938" s="3" t="s">
        <v>21</v>
      </c>
      <c r="H938" s="3">
        <v>4</v>
      </c>
      <c r="I938" s="3">
        <v>59486.15</v>
      </c>
      <c r="J938" s="3" t="s">
        <v>4757</v>
      </c>
      <c r="K938" s="9">
        <f t="shared" si="28"/>
        <v>4957.1791666666668</v>
      </c>
      <c r="L938" s="8">
        <v>4957.1791666666668</v>
      </c>
      <c r="M938" s="8">
        <f t="shared" si="29"/>
        <v>4957.1791666666668</v>
      </c>
    </row>
    <row r="939" spans="1:13" x14ac:dyDescent="0.25">
      <c r="A939" s="3">
        <v>1938</v>
      </c>
      <c r="B939" s="3">
        <v>45060</v>
      </c>
      <c r="C939" s="3" t="s">
        <v>391</v>
      </c>
      <c r="D939" s="3" t="s">
        <v>877</v>
      </c>
      <c r="E939" s="3" t="s">
        <v>14</v>
      </c>
      <c r="F939" s="3" t="s">
        <v>363</v>
      </c>
      <c r="G939" s="3" t="s">
        <v>21</v>
      </c>
      <c r="H939" s="3">
        <v>7</v>
      </c>
      <c r="I939" s="3">
        <v>69573.37</v>
      </c>
      <c r="J939" s="3" t="s">
        <v>4651</v>
      </c>
      <c r="K939" s="9">
        <f t="shared" si="28"/>
        <v>5797.7808333333332</v>
      </c>
      <c r="L939" s="8">
        <v>5797.7808333333332</v>
      </c>
      <c r="M939" s="8">
        <f t="shared" si="29"/>
        <v>3797.7808333333332</v>
      </c>
    </row>
    <row r="940" spans="1:13" x14ac:dyDescent="0.25">
      <c r="A940" s="3">
        <v>1939</v>
      </c>
      <c r="B940" s="3">
        <v>45109</v>
      </c>
      <c r="C940" s="3" t="s">
        <v>831</v>
      </c>
      <c r="D940" s="3" t="s">
        <v>96</v>
      </c>
      <c r="E940" s="3" t="s">
        <v>30</v>
      </c>
      <c r="F940" s="3" t="s">
        <v>34</v>
      </c>
      <c r="G940" s="3" t="s">
        <v>26</v>
      </c>
      <c r="H940" s="3">
        <v>19</v>
      </c>
      <c r="I940" s="3">
        <v>82550.22</v>
      </c>
      <c r="J940" s="3" t="s">
        <v>6256</v>
      </c>
      <c r="K940" s="9">
        <f t="shared" si="28"/>
        <v>6879.1850000000004</v>
      </c>
      <c r="L940" s="8">
        <v>6879.1850000000004</v>
      </c>
      <c r="M940" s="8">
        <f t="shared" si="29"/>
        <v>4879.1850000000004</v>
      </c>
    </row>
    <row r="941" spans="1:13" x14ac:dyDescent="0.25">
      <c r="A941" s="3">
        <v>1940</v>
      </c>
      <c r="B941" s="3">
        <v>45133</v>
      </c>
      <c r="C941" s="3" t="s">
        <v>452</v>
      </c>
      <c r="D941" s="3" t="s">
        <v>378</v>
      </c>
      <c r="E941" s="3" t="s">
        <v>24</v>
      </c>
      <c r="F941" s="3" t="s">
        <v>170</v>
      </c>
      <c r="G941" s="3" t="s">
        <v>26</v>
      </c>
      <c r="H941" s="3">
        <v>19</v>
      </c>
      <c r="I941" s="3">
        <v>30047.22</v>
      </c>
      <c r="J941" s="3" t="s">
        <v>3040</v>
      </c>
      <c r="K941" s="9">
        <f t="shared" si="28"/>
        <v>2503.9349999999999</v>
      </c>
      <c r="L941" s="8">
        <v>2503.9349999999999</v>
      </c>
      <c r="M941" s="8">
        <f t="shared" si="29"/>
        <v>1503.9349999999999</v>
      </c>
    </row>
    <row r="942" spans="1:13" x14ac:dyDescent="0.25">
      <c r="A942" s="3">
        <v>1941</v>
      </c>
      <c r="B942" s="3">
        <v>45108</v>
      </c>
      <c r="C942" s="3" t="s">
        <v>284</v>
      </c>
      <c r="D942" s="3" t="s">
        <v>91</v>
      </c>
      <c r="E942" s="3" t="s">
        <v>24</v>
      </c>
      <c r="F942" s="3" t="s">
        <v>129</v>
      </c>
      <c r="G942" s="3" t="s">
        <v>26</v>
      </c>
      <c r="H942" s="3">
        <v>12</v>
      </c>
      <c r="I942" s="3">
        <v>35726.559999999998</v>
      </c>
      <c r="J942" s="3" t="s">
        <v>5303</v>
      </c>
      <c r="K942" s="9">
        <f t="shared" si="28"/>
        <v>2977.2133333333331</v>
      </c>
      <c r="L942" s="8">
        <v>2977.2133333333331</v>
      </c>
      <c r="M942" s="8">
        <f t="shared" si="29"/>
        <v>1977.2133333333331</v>
      </c>
    </row>
    <row r="943" spans="1:13" x14ac:dyDescent="0.25">
      <c r="A943" s="3">
        <v>1942</v>
      </c>
      <c r="B943" s="3">
        <v>45108</v>
      </c>
      <c r="C943" s="3" t="s">
        <v>256</v>
      </c>
      <c r="D943" s="3" t="s">
        <v>878</v>
      </c>
      <c r="E943" s="3" t="s">
        <v>30</v>
      </c>
      <c r="F943" s="3" t="s">
        <v>58</v>
      </c>
      <c r="G943" s="3" t="s">
        <v>35</v>
      </c>
      <c r="H943" s="3">
        <v>10</v>
      </c>
      <c r="I943" s="3">
        <v>35917.769999999997</v>
      </c>
      <c r="J943" s="3" t="s">
        <v>3362</v>
      </c>
      <c r="K943" s="9">
        <f t="shared" si="28"/>
        <v>2993.1474999999996</v>
      </c>
      <c r="L943" s="8">
        <v>2993.1474999999996</v>
      </c>
      <c r="M943" s="8">
        <f t="shared" si="29"/>
        <v>1993.1474999999996</v>
      </c>
    </row>
    <row r="944" spans="1:13" x14ac:dyDescent="0.25">
      <c r="A944" s="3">
        <v>1943</v>
      </c>
      <c r="B944" s="3">
        <v>45108</v>
      </c>
      <c r="C944" s="3" t="s">
        <v>260</v>
      </c>
      <c r="D944" s="3" t="s">
        <v>695</v>
      </c>
      <c r="E944" s="3" t="s">
        <v>24</v>
      </c>
      <c r="F944" s="3" t="s">
        <v>424</v>
      </c>
      <c r="G944" s="3" t="s">
        <v>35</v>
      </c>
      <c r="H944" s="3">
        <v>14</v>
      </c>
      <c r="I944" s="3">
        <v>64496.41</v>
      </c>
      <c r="J944" s="3" t="s">
        <v>5742</v>
      </c>
      <c r="K944" s="9">
        <f t="shared" si="28"/>
        <v>5374.7008333333333</v>
      </c>
      <c r="L944" s="8">
        <v>5374.7008333333333</v>
      </c>
      <c r="M944" s="8">
        <f t="shared" si="29"/>
        <v>3374.7008333333333</v>
      </c>
    </row>
    <row r="945" spans="1:13" x14ac:dyDescent="0.25">
      <c r="A945" s="3">
        <v>1944</v>
      </c>
      <c r="B945" s="3">
        <v>45107</v>
      </c>
      <c r="C945" s="3" t="s">
        <v>343</v>
      </c>
      <c r="D945" s="3" t="s">
        <v>879</v>
      </c>
      <c r="E945" s="3" t="s">
        <v>24</v>
      </c>
      <c r="F945" s="3" t="s">
        <v>94</v>
      </c>
      <c r="G945" s="3" t="s">
        <v>35</v>
      </c>
      <c r="H945" s="3">
        <v>4</v>
      </c>
      <c r="I945" s="3">
        <v>58779.94</v>
      </c>
      <c r="J945" s="3" t="s">
        <v>3390</v>
      </c>
      <c r="K945" s="9">
        <f t="shared" si="28"/>
        <v>4898.3283333333338</v>
      </c>
      <c r="L945" s="8">
        <v>4898.3283333333338</v>
      </c>
      <c r="M945" s="8">
        <f t="shared" si="29"/>
        <v>4898.3283333333338</v>
      </c>
    </row>
    <row r="946" spans="1:13" x14ac:dyDescent="0.25">
      <c r="A946" s="3">
        <v>1945</v>
      </c>
      <c r="B946" s="3">
        <v>45108</v>
      </c>
      <c r="C946" s="3" t="s">
        <v>327</v>
      </c>
      <c r="D946" s="3" t="s">
        <v>307</v>
      </c>
      <c r="E946" s="3" t="s">
        <v>14</v>
      </c>
      <c r="F946" s="3" t="s">
        <v>147</v>
      </c>
      <c r="G946" s="3" t="s">
        <v>21</v>
      </c>
      <c r="H946" s="3">
        <v>13</v>
      </c>
      <c r="I946" s="3">
        <v>63195.5</v>
      </c>
      <c r="J946" s="3" t="s">
        <v>3075</v>
      </c>
      <c r="K946" s="9">
        <f t="shared" si="28"/>
        <v>5266.291666666667</v>
      </c>
      <c r="L946" s="8">
        <v>5266.291666666667</v>
      </c>
      <c r="M946" s="8">
        <f t="shared" si="29"/>
        <v>3266.291666666667</v>
      </c>
    </row>
    <row r="947" spans="1:13" x14ac:dyDescent="0.25">
      <c r="A947" s="3">
        <v>1946</v>
      </c>
      <c r="B947" s="3">
        <v>45137</v>
      </c>
      <c r="C947" s="3" t="s">
        <v>56</v>
      </c>
      <c r="D947" s="3" t="s">
        <v>750</v>
      </c>
      <c r="E947" s="3" t="s">
        <v>24</v>
      </c>
      <c r="F947" s="3" t="s">
        <v>265</v>
      </c>
      <c r="G947" s="3" t="s">
        <v>35</v>
      </c>
      <c r="H947" s="3">
        <v>8</v>
      </c>
      <c r="I947" s="3">
        <v>86467.91</v>
      </c>
      <c r="J947" s="3" t="s">
        <v>4100</v>
      </c>
      <c r="K947" s="9">
        <f t="shared" si="28"/>
        <v>7205.6591666666673</v>
      </c>
      <c r="L947" s="8">
        <v>7205.6591666666673</v>
      </c>
      <c r="M947" s="8">
        <f t="shared" si="29"/>
        <v>5205.6591666666673</v>
      </c>
    </row>
    <row r="948" spans="1:13" x14ac:dyDescent="0.25">
      <c r="A948" s="3">
        <v>1947</v>
      </c>
      <c r="B948" s="3">
        <v>45125</v>
      </c>
      <c r="C948" s="3" t="s">
        <v>641</v>
      </c>
      <c r="D948" s="3" t="s">
        <v>192</v>
      </c>
      <c r="E948" s="3" t="s">
        <v>24</v>
      </c>
      <c r="F948" s="3" t="s">
        <v>298</v>
      </c>
      <c r="G948" s="3" t="s">
        <v>35</v>
      </c>
      <c r="H948" s="3">
        <v>8</v>
      </c>
      <c r="I948" s="3">
        <v>90001.43</v>
      </c>
      <c r="J948" s="3" t="s">
        <v>6293</v>
      </c>
      <c r="K948" s="9">
        <f t="shared" si="28"/>
        <v>7500.1191666666664</v>
      </c>
      <c r="L948" s="8">
        <v>7500.1191666666664</v>
      </c>
      <c r="M948" s="8">
        <f t="shared" si="29"/>
        <v>5500.1191666666664</v>
      </c>
    </row>
    <row r="949" spans="1:13" x14ac:dyDescent="0.25">
      <c r="A949" s="3">
        <v>1948</v>
      </c>
      <c r="B949" s="3">
        <v>45098</v>
      </c>
      <c r="C949" s="3" t="s">
        <v>238</v>
      </c>
      <c r="D949" s="3" t="s">
        <v>297</v>
      </c>
      <c r="E949" s="3" t="s">
        <v>24</v>
      </c>
      <c r="F949" s="3" t="s">
        <v>61</v>
      </c>
      <c r="G949" s="3" t="s">
        <v>26</v>
      </c>
      <c r="H949" s="3">
        <v>5</v>
      </c>
      <c r="I949" s="3">
        <v>45778.13</v>
      </c>
      <c r="J949" s="3" t="s">
        <v>3954</v>
      </c>
      <c r="K949" s="9">
        <f t="shared" si="28"/>
        <v>3814.8441666666663</v>
      </c>
      <c r="L949" s="8">
        <v>3814.8441666666663</v>
      </c>
      <c r="M949" s="8">
        <f t="shared" si="29"/>
        <v>3814.8441666666663</v>
      </c>
    </row>
    <row r="950" spans="1:13" x14ac:dyDescent="0.25">
      <c r="A950" s="3">
        <v>1949</v>
      </c>
      <c r="B950" s="3">
        <v>45096</v>
      </c>
      <c r="C950" s="3" t="s">
        <v>123</v>
      </c>
      <c r="D950" s="3" t="s">
        <v>765</v>
      </c>
      <c r="E950" s="3" t="s">
        <v>24</v>
      </c>
      <c r="F950" s="3" t="s">
        <v>424</v>
      </c>
      <c r="G950" s="3" t="s">
        <v>16</v>
      </c>
      <c r="H950" s="3">
        <v>19</v>
      </c>
      <c r="I950" s="3">
        <v>78582.149999999994</v>
      </c>
      <c r="J950" s="3" t="s">
        <v>6303</v>
      </c>
      <c r="K950" s="9">
        <f t="shared" si="28"/>
        <v>6548.5124999999998</v>
      </c>
      <c r="L950" s="8">
        <v>6548.5124999999998</v>
      </c>
      <c r="M950" s="8">
        <f t="shared" si="29"/>
        <v>4548.5124999999998</v>
      </c>
    </row>
    <row r="951" spans="1:13" x14ac:dyDescent="0.25">
      <c r="A951" s="3">
        <v>1950</v>
      </c>
      <c r="B951" s="3">
        <v>45093</v>
      </c>
      <c r="C951" s="3" t="s">
        <v>371</v>
      </c>
      <c r="D951" s="3" t="s">
        <v>87</v>
      </c>
      <c r="E951" s="3" t="s">
        <v>14</v>
      </c>
      <c r="F951" s="3" t="s">
        <v>92</v>
      </c>
      <c r="G951" s="3" t="s">
        <v>21</v>
      </c>
      <c r="H951" s="3">
        <v>7</v>
      </c>
      <c r="I951" s="3">
        <v>32404.89</v>
      </c>
      <c r="J951" s="3" t="s">
        <v>4211</v>
      </c>
      <c r="K951" s="9">
        <f t="shared" si="28"/>
        <v>2700.4074999999998</v>
      </c>
      <c r="L951" s="8">
        <v>2700.4074999999998</v>
      </c>
      <c r="M951" s="8">
        <f t="shared" si="29"/>
        <v>1700.4074999999998</v>
      </c>
    </row>
    <row r="952" spans="1:13" x14ac:dyDescent="0.25">
      <c r="A952" s="3">
        <v>1951</v>
      </c>
      <c r="B952" s="3">
        <v>45099</v>
      </c>
      <c r="C952" s="3" t="s">
        <v>158</v>
      </c>
      <c r="D952" s="3" t="s">
        <v>497</v>
      </c>
      <c r="E952" s="3" t="s">
        <v>14</v>
      </c>
      <c r="F952" s="3" t="s">
        <v>265</v>
      </c>
      <c r="G952" s="3" t="s">
        <v>16</v>
      </c>
      <c r="H952" s="3">
        <v>8</v>
      </c>
      <c r="I952" s="3">
        <v>36305.81</v>
      </c>
      <c r="J952" s="3" t="s">
        <v>6311</v>
      </c>
      <c r="K952" s="9">
        <f t="shared" si="28"/>
        <v>3025.4841666666666</v>
      </c>
      <c r="L952" s="8">
        <v>3025.4841666666666</v>
      </c>
      <c r="M952" s="8">
        <f t="shared" si="29"/>
        <v>3025.4841666666666</v>
      </c>
    </row>
    <row r="953" spans="1:13" x14ac:dyDescent="0.25">
      <c r="A953" s="3">
        <v>1952</v>
      </c>
      <c r="B953" s="3">
        <v>45101</v>
      </c>
      <c r="C953" s="3" t="s">
        <v>427</v>
      </c>
      <c r="D953" s="3" t="s">
        <v>842</v>
      </c>
      <c r="E953" s="3" t="s">
        <v>24</v>
      </c>
      <c r="F953" s="3" t="s">
        <v>61</v>
      </c>
      <c r="G953" s="3" t="s">
        <v>21</v>
      </c>
      <c r="H953" s="3">
        <v>18</v>
      </c>
      <c r="I953" s="3">
        <v>59897.97</v>
      </c>
      <c r="J953" s="3" t="s">
        <v>2779</v>
      </c>
      <c r="K953" s="9">
        <f t="shared" si="28"/>
        <v>4991.4975000000004</v>
      </c>
      <c r="L953" s="8">
        <v>4991.4975000000004</v>
      </c>
      <c r="M953" s="8">
        <f t="shared" si="29"/>
        <v>4991.4975000000004</v>
      </c>
    </row>
    <row r="954" spans="1:13" x14ac:dyDescent="0.25">
      <c r="A954" s="3">
        <v>1953</v>
      </c>
      <c r="B954" s="3">
        <v>45098</v>
      </c>
      <c r="C954" s="3" t="s">
        <v>598</v>
      </c>
      <c r="D954" s="3" t="s">
        <v>105</v>
      </c>
      <c r="E954" s="3" t="s">
        <v>30</v>
      </c>
      <c r="F954" s="3" t="s">
        <v>81</v>
      </c>
      <c r="G954" s="3" t="s">
        <v>21</v>
      </c>
      <c r="H954" s="3">
        <v>12</v>
      </c>
      <c r="I954" s="3">
        <v>74164.47</v>
      </c>
      <c r="J954" s="3" t="s">
        <v>3600</v>
      </c>
      <c r="K954" s="9">
        <f t="shared" si="28"/>
        <v>6180.3725000000004</v>
      </c>
      <c r="L954" s="8">
        <v>6180.3725000000004</v>
      </c>
      <c r="M954" s="8">
        <f t="shared" si="29"/>
        <v>4180.3725000000004</v>
      </c>
    </row>
    <row r="955" spans="1:13" x14ac:dyDescent="0.25">
      <c r="A955" s="3">
        <v>1954</v>
      </c>
      <c r="B955" s="3">
        <v>45110</v>
      </c>
      <c r="C955" s="3" t="s">
        <v>28</v>
      </c>
      <c r="D955" s="3" t="s">
        <v>159</v>
      </c>
      <c r="E955" s="3" t="s">
        <v>30</v>
      </c>
      <c r="F955" s="3" t="s">
        <v>94</v>
      </c>
      <c r="G955" s="3" t="s">
        <v>35</v>
      </c>
      <c r="H955" s="3">
        <v>1</v>
      </c>
      <c r="I955" s="3">
        <v>80888.28</v>
      </c>
      <c r="J955" s="3" t="s">
        <v>6326</v>
      </c>
      <c r="K955" s="9">
        <f t="shared" si="28"/>
        <v>6740.69</v>
      </c>
      <c r="L955" s="8">
        <v>6740.69</v>
      </c>
      <c r="M955" s="8">
        <f t="shared" si="29"/>
        <v>4740.6899999999996</v>
      </c>
    </row>
    <row r="956" spans="1:13" x14ac:dyDescent="0.25">
      <c r="A956" s="3">
        <v>1955</v>
      </c>
      <c r="B956" s="3">
        <v>45142</v>
      </c>
      <c r="C956" s="3" t="s">
        <v>652</v>
      </c>
      <c r="D956" s="3" t="s">
        <v>880</v>
      </c>
      <c r="E956" s="3" t="s">
        <v>30</v>
      </c>
      <c r="F956" s="3" t="s">
        <v>424</v>
      </c>
      <c r="G956" s="3" t="s">
        <v>16</v>
      </c>
      <c r="H956" s="3">
        <v>0</v>
      </c>
      <c r="I956" s="3">
        <v>31933.13</v>
      </c>
      <c r="J956" s="3" t="s">
        <v>6331</v>
      </c>
      <c r="K956" s="9">
        <f t="shared" si="28"/>
        <v>2661.0941666666668</v>
      </c>
      <c r="L956" s="8">
        <v>2661.0941666666668</v>
      </c>
      <c r="M956" s="8">
        <f t="shared" si="29"/>
        <v>1661.0941666666668</v>
      </c>
    </row>
    <row r="957" spans="1:13" x14ac:dyDescent="0.25">
      <c r="A957" s="3">
        <v>1956</v>
      </c>
      <c r="B957" s="3">
        <v>45122</v>
      </c>
      <c r="C957" s="3" t="s">
        <v>408</v>
      </c>
      <c r="D957" s="3" t="s">
        <v>183</v>
      </c>
      <c r="E957" s="3" t="s">
        <v>24</v>
      </c>
      <c r="F957" s="3" t="s">
        <v>424</v>
      </c>
      <c r="G957" s="3" t="s">
        <v>35</v>
      </c>
      <c r="H957" s="3">
        <v>11</v>
      </c>
      <c r="I957" s="3">
        <v>86273.47</v>
      </c>
      <c r="J957" s="3" t="s">
        <v>2977</v>
      </c>
      <c r="K957" s="9">
        <f t="shared" si="28"/>
        <v>7189.4558333333334</v>
      </c>
      <c r="L957" s="8">
        <v>7189.4558333333334</v>
      </c>
      <c r="M957" s="8">
        <f t="shared" si="29"/>
        <v>5189.4558333333334</v>
      </c>
    </row>
    <row r="958" spans="1:13" x14ac:dyDescent="0.25">
      <c r="A958" s="3">
        <v>1957</v>
      </c>
      <c r="B958" s="3">
        <v>45142</v>
      </c>
      <c r="C958" s="3" t="s">
        <v>598</v>
      </c>
      <c r="D958" s="3" t="s">
        <v>206</v>
      </c>
      <c r="E958" s="3" t="s">
        <v>24</v>
      </c>
      <c r="F958" s="3" t="s">
        <v>132</v>
      </c>
      <c r="G958" s="3" t="s">
        <v>26</v>
      </c>
      <c r="H958" s="3">
        <v>8</v>
      </c>
      <c r="I958" s="3">
        <v>95118.87</v>
      </c>
      <c r="J958" s="3" t="s">
        <v>6342</v>
      </c>
      <c r="K958" s="9">
        <f t="shared" si="28"/>
        <v>7926.5724999999993</v>
      </c>
      <c r="L958" s="8">
        <v>7926.5724999999993</v>
      </c>
      <c r="M958" s="8">
        <f t="shared" si="29"/>
        <v>5926.5724999999993</v>
      </c>
    </row>
    <row r="959" spans="1:13" x14ac:dyDescent="0.25">
      <c r="A959" s="3">
        <v>1958</v>
      </c>
      <c r="B959" s="3">
        <v>45118</v>
      </c>
      <c r="C959" s="3" t="s">
        <v>881</v>
      </c>
      <c r="D959" s="3" t="s">
        <v>409</v>
      </c>
      <c r="E959" s="3" t="s">
        <v>14</v>
      </c>
      <c r="F959" s="3" t="s">
        <v>122</v>
      </c>
      <c r="G959" s="3" t="s">
        <v>35</v>
      </c>
      <c r="H959" s="3">
        <v>18</v>
      </c>
      <c r="I959" s="3">
        <v>89154.78</v>
      </c>
      <c r="J959" s="3" t="s">
        <v>3034</v>
      </c>
      <c r="K959" s="9">
        <f t="shared" si="28"/>
        <v>7429.5649999999996</v>
      </c>
      <c r="L959" s="8">
        <v>7429.5649999999996</v>
      </c>
      <c r="M959" s="8">
        <f t="shared" si="29"/>
        <v>5429.5649999999996</v>
      </c>
    </row>
    <row r="960" spans="1:13" x14ac:dyDescent="0.25">
      <c r="A960" s="3">
        <v>1959</v>
      </c>
      <c r="B960" s="3">
        <v>45106</v>
      </c>
      <c r="C960" s="3" t="s">
        <v>502</v>
      </c>
      <c r="D960" s="3" t="s">
        <v>882</v>
      </c>
      <c r="E960" s="3" t="s">
        <v>30</v>
      </c>
      <c r="F960" s="3" t="s">
        <v>290</v>
      </c>
      <c r="G960" s="3" t="s">
        <v>16</v>
      </c>
      <c r="H960" s="3">
        <v>6</v>
      </c>
      <c r="I960" s="3">
        <v>81549.53</v>
      </c>
      <c r="J960" s="3" t="s">
        <v>2546</v>
      </c>
      <c r="K960" s="9">
        <f t="shared" si="28"/>
        <v>6795.7941666666666</v>
      </c>
      <c r="L960" s="8">
        <v>6795.7941666666666</v>
      </c>
      <c r="M960" s="8">
        <f t="shared" si="29"/>
        <v>4795.7941666666666</v>
      </c>
    </row>
    <row r="961" spans="1:13" x14ac:dyDescent="0.25">
      <c r="A961" s="3">
        <v>1960</v>
      </c>
      <c r="B961" s="3">
        <v>45064</v>
      </c>
      <c r="C961" s="3" t="s">
        <v>178</v>
      </c>
      <c r="D961" s="3" t="s">
        <v>206</v>
      </c>
      <c r="E961" s="3" t="s">
        <v>30</v>
      </c>
      <c r="F961" s="3" t="s">
        <v>113</v>
      </c>
      <c r="G961" s="3" t="s">
        <v>21</v>
      </c>
      <c r="H961" s="3">
        <v>16</v>
      </c>
      <c r="I961" s="3">
        <v>45799.59</v>
      </c>
      <c r="J961" s="3" t="s">
        <v>2628</v>
      </c>
      <c r="K961" s="9">
        <f t="shared" si="28"/>
        <v>3816.6324999999997</v>
      </c>
      <c r="L961" s="8">
        <v>3816.6324999999997</v>
      </c>
      <c r="M961" s="8">
        <f t="shared" si="29"/>
        <v>3816.6324999999997</v>
      </c>
    </row>
    <row r="962" spans="1:13" x14ac:dyDescent="0.25">
      <c r="A962" s="3">
        <v>1961</v>
      </c>
      <c r="B962" s="3">
        <v>45086</v>
      </c>
      <c r="C962" s="3" t="s">
        <v>648</v>
      </c>
      <c r="D962" s="3" t="s">
        <v>202</v>
      </c>
      <c r="E962" s="3" t="s">
        <v>14</v>
      </c>
      <c r="F962" s="3" t="s">
        <v>290</v>
      </c>
      <c r="G962" s="3" t="s">
        <v>26</v>
      </c>
      <c r="H962" s="3">
        <v>19</v>
      </c>
      <c r="I962" s="3">
        <v>47085.13</v>
      </c>
      <c r="J962" s="3" t="s">
        <v>1710</v>
      </c>
      <c r="K962" s="9">
        <f t="shared" si="28"/>
        <v>3923.7608333333333</v>
      </c>
      <c r="L962" s="8">
        <v>3923.7608333333333</v>
      </c>
      <c r="M962" s="8">
        <f t="shared" si="29"/>
        <v>3923.7608333333333</v>
      </c>
    </row>
    <row r="963" spans="1:13" x14ac:dyDescent="0.25">
      <c r="A963" s="3">
        <v>1962</v>
      </c>
      <c r="B963" s="3">
        <v>45067</v>
      </c>
      <c r="C963" s="3" t="s">
        <v>585</v>
      </c>
      <c r="D963" s="3" t="s">
        <v>883</v>
      </c>
      <c r="E963" s="3" t="s">
        <v>24</v>
      </c>
      <c r="F963" s="3" t="s">
        <v>145</v>
      </c>
      <c r="G963" s="3" t="s">
        <v>21</v>
      </c>
      <c r="H963" s="3">
        <v>3</v>
      </c>
      <c r="I963" s="3">
        <v>32867.94</v>
      </c>
      <c r="J963" s="3" t="s">
        <v>5369</v>
      </c>
      <c r="K963" s="9">
        <f t="shared" ref="K963:K1026" si="30">I963/12</f>
        <v>2738.9950000000003</v>
      </c>
      <c r="L963" s="8">
        <v>2738.9950000000003</v>
      </c>
      <c r="M963" s="8">
        <f t="shared" ref="M963:M1026" si="31">IF(L963&lt;3000, L963-1000, IF(L963&gt;5000, L963-2000, L963))</f>
        <v>1738.9950000000003</v>
      </c>
    </row>
    <row r="964" spans="1:13" x14ac:dyDescent="0.25">
      <c r="A964" s="3">
        <v>1963</v>
      </c>
      <c r="B964" s="3">
        <v>45101</v>
      </c>
      <c r="C964" s="3" t="s">
        <v>327</v>
      </c>
      <c r="D964" s="3" t="s">
        <v>884</v>
      </c>
      <c r="E964" s="3" t="s">
        <v>14</v>
      </c>
      <c r="F964" s="3" t="s">
        <v>237</v>
      </c>
      <c r="G964" s="3" t="s">
        <v>16</v>
      </c>
      <c r="H964" s="3">
        <v>6</v>
      </c>
      <c r="I964" s="3">
        <v>63241.58</v>
      </c>
      <c r="J964" s="3" t="s">
        <v>3650</v>
      </c>
      <c r="K964" s="9">
        <f t="shared" si="30"/>
        <v>5270.1316666666671</v>
      </c>
      <c r="L964" s="8">
        <v>5270.1316666666671</v>
      </c>
      <c r="M964" s="8">
        <f t="shared" si="31"/>
        <v>3270.1316666666671</v>
      </c>
    </row>
    <row r="965" spans="1:13" x14ac:dyDescent="0.25">
      <c r="A965" s="3">
        <v>1964</v>
      </c>
      <c r="B965" s="3">
        <v>45095</v>
      </c>
      <c r="C965" s="3" t="s">
        <v>706</v>
      </c>
      <c r="D965" s="3" t="s">
        <v>386</v>
      </c>
      <c r="E965" s="3" t="s">
        <v>24</v>
      </c>
      <c r="F965" s="3" t="s">
        <v>170</v>
      </c>
      <c r="G965" s="3" t="s">
        <v>16</v>
      </c>
      <c r="H965" s="3">
        <v>4</v>
      </c>
      <c r="I965" s="3">
        <v>53562.31</v>
      </c>
      <c r="J965" s="3" t="s">
        <v>5092</v>
      </c>
      <c r="K965" s="9">
        <f t="shared" si="30"/>
        <v>4463.5258333333331</v>
      </c>
      <c r="L965" s="8">
        <v>4463.5258333333331</v>
      </c>
      <c r="M965" s="8">
        <f t="shared" si="31"/>
        <v>4463.5258333333331</v>
      </c>
    </row>
    <row r="966" spans="1:13" x14ac:dyDescent="0.25">
      <c r="A966" s="3">
        <v>1965</v>
      </c>
      <c r="B966" s="3">
        <v>45129</v>
      </c>
      <c r="C966" s="3" t="s">
        <v>885</v>
      </c>
      <c r="D966" s="3" t="s">
        <v>388</v>
      </c>
      <c r="E966" s="3" t="s">
        <v>30</v>
      </c>
      <c r="F966" s="3" t="s">
        <v>237</v>
      </c>
      <c r="G966" s="3" t="s">
        <v>21</v>
      </c>
      <c r="H966" s="3">
        <v>19</v>
      </c>
      <c r="I966" s="3">
        <v>50926.17</v>
      </c>
      <c r="J966" s="3" t="s">
        <v>2403</v>
      </c>
      <c r="K966" s="9">
        <f t="shared" si="30"/>
        <v>4243.8474999999999</v>
      </c>
      <c r="L966" s="8">
        <v>4243.8474999999999</v>
      </c>
      <c r="M966" s="8">
        <f t="shared" si="31"/>
        <v>4243.8474999999999</v>
      </c>
    </row>
    <row r="967" spans="1:13" x14ac:dyDescent="0.25">
      <c r="A967" s="3">
        <v>1966</v>
      </c>
      <c r="B967" s="3">
        <v>45105</v>
      </c>
      <c r="C967" s="3" t="s">
        <v>805</v>
      </c>
      <c r="D967" s="3" t="s">
        <v>289</v>
      </c>
      <c r="E967" s="3" t="s">
        <v>30</v>
      </c>
      <c r="F967" s="3" t="s">
        <v>20</v>
      </c>
      <c r="G967" s="3" t="s">
        <v>35</v>
      </c>
      <c r="H967" s="3">
        <v>6</v>
      </c>
      <c r="I967" s="3">
        <v>75331.399999999994</v>
      </c>
      <c r="J967" s="3" t="s">
        <v>6381</v>
      </c>
      <c r="K967" s="9">
        <f t="shared" si="30"/>
        <v>6277.6166666666659</v>
      </c>
      <c r="L967" s="8">
        <v>6277.6166666666659</v>
      </c>
      <c r="M967" s="8">
        <f t="shared" si="31"/>
        <v>4277.6166666666659</v>
      </c>
    </row>
    <row r="968" spans="1:13" x14ac:dyDescent="0.25">
      <c r="A968" s="3">
        <v>1967</v>
      </c>
      <c r="B968" s="3">
        <v>45139</v>
      </c>
      <c r="C968" s="3" t="s">
        <v>335</v>
      </c>
      <c r="D968" s="3" t="s">
        <v>112</v>
      </c>
      <c r="E968" s="3" t="s">
        <v>24</v>
      </c>
      <c r="F968" s="3" t="s">
        <v>265</v>
      </c>
      <c r="G968" s="3" t="s">
        <v>16</v>
      </c>
      <c r="H968" s="3">
        <v>1</v>
      </c>
      <c r="I968" s="3">
        <v>51581.24</v>
      </c>
      <c r="J968" s="3" t="s">
        <v>6387</v>
      </c>
      <c r="K968" s="9">
        <f t="shared" si="30"/>
        <v>4298.4366666666665</v>
      </c>
      <c r="L968" s="8">
        <v>4298.4366666666665</v>
      </c>
      <c r="M968" s="8">
        <f t="shared" si="31"/>
        <v>4298.4366666666665</v>
      </c>
    </row>
    <row r="969" spans="1:13" x14ac:dyDescent="0.25">
      <c r="A969" s="3">
        <v>1968</v>
      </c>
      <c r="B969" s="3">
        <v>45092</v>
      </c>
      <c r="C969" s="3" t="s">
        <v>266</v>
      </c>
      <c r="D969" s="3" t="s">
        <v>886</v>
      </c>
      <c r="E969" s="3" t="s">
        <v>24</v>
      </c>
      <c r="F969" s="3" t="s">
        <v>20</v>
      </c>
      <c r="G969" s="3" t="s">
        <v>16</v>
      </c>
      <c r="H969" s="3">
        <v>11</v>
      </c>
      <c r="I969" s="3">
        <v>51177.36</v>
      </c>
      <c r="J969" s="3" t="s">
        <v>6393</v>
      </c>
      <c r="K969" s="9">
        <f t="shared" si="30"/>
        <v>4264.78</v>
      </c>
      <c r="L969" s="8">
        <v>4264.78</v>
      </c>
      <c r="M969" s="8">
        <f t="shared" si="31"/>
        <v>4264.78</v>
      </c>
    </row>
    <row r="970" spans="1:13" x14ac:dyDescent="0.25">
      <c r="A970" s="3">
        <v>1969</v>
      </c>
      <c r="B970" s="3">
        <v>45130</v>
      </c>
      <c r="C970" s="3" t="s">
        <v>887</v>
      </c>
      <c r="D970" s="3" t="s">
        <v>888</v>
      </c>
      <c r="E970" s="3" t="s">
        <v>24</v>
      </c>
      <c r="F970" s="3" t="s">
        <v>15</v>
      </c>
      <c r="G970" s="3" t="s">
        <v>21</v>
      </c>
      <c r="H970" s="3">
        <v>19</v>
      </c>
      <c r="I970" s="3">
        <v>78907.97</v>
      </c>
      <c r="J970" s="3" t="s">
        <v>5282</v>
      </c>
      <c r="K970" s="9">
        <f t="shared" si="30"/>
        <v>6575.6641666666665</v>
      </c>
      <c r="L970" s="8">
        <v>6575.6641666666665</v>
      </c>
      <c r="M970" s="8">
        <f t="shared" si="31"/>
        <v>4575.6641666666665</v>
      </c>
    </row>
    <row r="971" spans="1:13" x14ac:dyDescent="0.25">
      <c r="A971" s="3">
        <v>1970</v>
      </c>
      <c r="B971" s="3">
        <v>45125</v>
      </c>
      <c r="C971" s="3" t="s">
        <v>28</v>
      </c>
      <c r="D971" s="3" t="s">
        <v>501</v>
      </c>
      <c r="E971" s="3" t="s">
        <v>24</v>
      </c>
      <c r="F971" s="3" t="s">
        <v>52</v>
      </c>
      <c r="G971" s="3" t="s">
        <v>16</v>
      </c>
      <c r="H971" s="3">
        <v>14</v>
      </c>
      <c r="I971" s="3">
        <v>55927.72</v>
      </c>
      <c r="J971" s="3" t="s">
        <v>2522</v>
      </c>
      <c r="K971" s="9">
        <f t="shared" si="30"/>
        <v>4660.6433333333334</v>
      </c>
      <c r="L971" s="8">
        <v>4660.6433333333334</v>
      </c>
      <c r="M971" s="8">
        <f t="shared" si="31"/>
        <v>4660.6433333333334</v>
      </c>
    </row>
    <row r="972" spans="1:13" x14ac:dyDescent="0.25">
      <c r="A972" s="3">
        <v>1971</v>
      </c>
      <c r="B972" s="3">
        <v>45102</v>
      </c>
      <c r="C972" s="3" t="s">
        <v>90</v>
      </c>
      <c r="D972" s="3" t="s">
        <v>692</v>
      </c>
      <c r="E972" s="3" t="s">
        <v>24</v>
      </c>
      <c r="F972" s="3" t="s">
        <v>424</v>
      </c>
      <c r="G972" s="3" t="s">
        <v>21</v>
      </c>
      <c r="H972" s="3">
        <v>20</v>
      </c>
      <c r="I972" s="3">
        <v>86955.12</v>
      </c>
      <c r="J972" s="3" t="s">
        <v>6408</v>
      </c>
      <c r="K972" s="9">
        <f t="shared" si="30"/>
        <v>7246.2599999999993</v>
      </c>
      <c r="L972" s="8">
        <v>7246.2599999999993</v>
      </c>
      <c r="M972" s="8">
        <f t="shared" si="31"/>
        <v>5246.2599999999993</v>
      </c>
    </row>
    <row r="973" spans="1:13" x14ac:dyDescent="0.25">
      <c r="A973" s="3">
        <v>1972</v>
      </c>
      <c r="B973" s="3">
        <v>45074</v>
      </c>
      <c r="C973" s="3" t="s">
        <v>309</v>
      </c>
      <c r="D973" s="3" t="s">
        <v>324</v>
      </c>
      <c r="E973" s="3" t="s">
        <v>30</v>
      </c>
      <c r="F973" s="3" t="s">
        <v>58</v>
      </c>
      <c r="G973" s="3" t="s">
        <v>21</v>
      </c>
      <c r="H973" s="3">
        <v>15</v>
      </c>
      <c r="I973" s="3">
        <v>80001.570000000007</v>
      </c>
      <c r="J973" s="3" t="s">
        <v>5654</v>
      </c>
      <c r="K973" s="9">
        <f t="shared" si="30"/>
        <v>6666.7975000000006</v>
      </c>
      <c r="L973" s="8">
        <v>6666.7975000000006</v>
      </c>
      <c r="M973" s="8">
        <f t="shared" si="31"/>
        <v>4666.7975000000006</v>
      </c>
    </row>
    <row r="974" spans="1:13" x14ac:dyDescent="0.25">
      <c r="A974" s="3">
        <v>1973</v>
      </c>
      <c r="B974" s="3">
        <v>45141</v>
      </c>
      <c r="C974" s="3" t="s">
        <v>254</v>
      </c>
      <c r="D974" s="3" t="s">
        <v>451</v>
      </c>
      <c r="E974" s="3" t="s">
        <v>24</v>
      </c>
      <c r="F974" s="3" t="s">
        <v>232</v>
      </c>
      <c r="G974" s="3" t="s">
        <v>35</v>
      </c>
      <c r="H974" s="3">
        <v>2</v>
      </c>
      <c r="I974" s="3">
        <v>89447.93</v>
      </c>
      <c r="J974" s="3" t="s">
        <v>4778</v>
      </c>
      <c r="K974" s="9">
        <f t="shared" si="30"/>
        <v>7453.9941666666664</v>
      </c>
      <c r="L974" s="8">
        <v>7453.9941666666664</v>
      </c>
      <c r="M974" s="8">
        <f t="shared" si="31"/>
        <v>5453.9941666666664</v>
      </c>
    </row>
    <row r="975" spans="1:13" x14ac:dyDescent="0.25">
      <c r="A975" s="3">
        <v>1974</v>
      </c>
      <c r="B975" s="3">
        <v>45108</v>
      </c>
      <c r="C975" s="3" t="s">
        <v>369</v>
      </c>
      <c r="D975" s="3" t="s">
        <v>889</v>
      </c>
      <c r="E975" s="3" t="s">
        <v>14</v>
      </c>
      <c r="F975" s="3" t="s">
        <v>25</v>
      </c>
      <c r="G975" s="3" t="s">
        <v>21</v>
      </c>
      <c r="H975" s="3">
        <v>5</v>
      </c>
      <c r="I975" s="3">
        <v>37769.32</v>
      </c>
      <c r="J975" s="3" t="s">
        <v>6423</v>
      </c>
      <c r="K975" s="9">
        <f t="shared" si="30"/>
        <v>3147.4433333333332</v>
      </c>
      <c r="L975" s="8">
        <v>3147.4433333333332</v>
      </c>
      <c r="M975" s="8">
        <f t="shared" si="31"/>
        <v>3147.4433333333332</v>
      </c>
    </row>
    <row r="976" spans="1:13" x14ac:dyDescent="0.25">
      <c r="A976" s="3">
        <v>1975</v>
      </c>
      <c r="B976" s="3">
        <v>45112</v>
      </c>
      <c r="C976" s="3" t="s">
        <v>47</v>
      </c>
      <c r="D976" s="3" t="s">
        <v>98</v>
      </c>
      <c r="E976" s="3" t="s">
        <v>24</v>
      </c>
      <c r="F976" s="3" t="s">
        <v>119</v>
      </c>
      <c r="G976" s="3" t="s">
        <v>35</v>
      </c>
      <c r="H976" s="3">
        <v>18</v>
      </c>
      <c r="I976" s="3">
        <v>87093.13</v>
      </c>
      <c r="J976" s="3" t="s">
        <v>6429</v>
      </c>
      <c r="K976" s="9">
        <f t="shared" si="30"/>
        <v>7257.7608333333337</v>
      </c>
      <c r="L976" s="8">
        <v>7257.7608333333337</v>
      </c>
      <c r="M976" s="8">
        <f t="shared" si="31"/>
        <v>5257.7608333333337</v>
      </c>
    </row>
    <row r="977" spans="1:13" x14ac:dyDescent="0.25">
      <c r="A977" s="3">
        <v>1976</v>
      </c>
      <c r="B977" s="3">
        <v>45114</v>
      </c>
      <c r="C977" s="3" t="s">
        <v>218</v>
      </c>
      <c r="D977" s="3" t="s">
        <v>675</v>
      </c>
      <c r="E977" s="3" t="s">
        <v>30</v>
      </c>
      <c r="F977" s="3" t="s">
        <v>135</v>
      </c>
      <c r="G977" s="3" t="s">
        <v>21</v>
      </c>
      <c r="H977" s="3">
        <v>20</v>
      </c>
      <c r="I977" s="3">
        <v>50472.08</v>
      </c>
      <c r="J977" s="3" t="s">
        <v>2287</v>
      </c>
      <c r="K977" s="9">
        <f t="shared" si="30"/>
        <v>4206.0066666666671</v>
      </c>
      <c r="L977" s="8">
        <v>4206.0066666666671</v>
      </c>
      <c r="M977" s="8">
        <f t="shared" si="31"/>
        <v>4206.0066666666671</v>
      </c>
    </row>
    <row r="978" spans="1:13" x14ac:dyDescent="0.25">
      <c r="A978" s="3">
        <v>1977</v>
      </c>
      <c r="B978" s="3">
        <v>45108</v>
      </c>
      <c r="C978" s="3" t="s">
        <v>845</v>
      </c>
      <c r="D978" s="3" t="s">
        <v>134</v>
      </c>
      <c r="E978" s="3" t="s">
        <v>30</v>
      </c>
      <c r="F978" s="3" t="s">
        <v>232</v>
      </c>
      <c r="G978" s="3" t="s">
        <v>35</v>
      </c>
      <c r="H978" s="3">
        <v>16</v>
      </c>
      <c r="I978" s="3">
        <v>47885.04</v>
      </c>
      <c r="J978" s="3" t="s">
        <v>2099</v>
      </c>
      <c r="K978" s="9">
        <f t="shared" si="30"/>
        <v>3990.42</v>
      </c>
      <c r="L978" s="8">
        <v>3990.42</v>
      </c>
      <c r="M978" s="8">
        <f t="shared" si="31"/>
        <v>3990.42</v>
      </c>
    </row>
    <row r="979" spans="1:13" x14ac:dyDescent="0.25">
      <c r="A979" s="3">
        <v>1978</v>
      </c>
      <c r="B979" s="3">
        <v>45084</v>
      </c>
      <c r="C979" s="3" t="s">
        <v>53</v>
      </c>
      <c r="D979" s="3" t="s">
        <v>12</v>
      </c>
      <c r="E979" s="3" t="s">
        <v>14</v>
      </c>
      <c r="F979" s="3" t="s">
        <v>15</v>
      </c>
      <c r="G979" s="3" t="s">
        <v>35</v>
      </c>
      <c r="H979" s="3">
        <v>10</v>
      </c>
      <c r="I979" s="3">
        <v>54631.58</v>
      </c>
      <c r="J979" s="3" t="s">
        <v>5188</v>
      </c>
      <c r="K979" s="9">
        <f t="shared" si="30"/>
        <v>4552.6316666666671</v>
      </c>
      <c r="L979" s="8">
        <v>4552.6316666666671</v>
      </c>
      <c r="M979" s="8">
        <f t="shared" si="31"/>
        <v>4552.6316666666671</v>
      </c>
    </row>
    <row r="980" spans="1:13" x14ac:dyDescent="0.25">
      <c r="A980" s="3">
        <v>1979</v>
      </c>
      <c r="B980" s="3">
        <v>45060</v>
      </c>
      <c r="C980" s="3" t="s">
        <v>245</v>
      </c>
      <c r="D980" s="3" t="s">
        <v>149</v>
      </c>
      <c r="E980" s="3" t="s">
        <v>24</v>
      </c>
      <c r="F980" s="3" t="s">
        <v>424</v>
      </c>
      <c r="G980" s="3" t="s">
        <v>26</v>
      </c>
      <c r="H980" s="3">
        <v>10</v>
      </c>
      <c r="I980" s="3">
        <v>95891.65</v>
      </c>
      <c r="J980" s="3" t="s">
        <v>2017</v>
      </c>
      <c r="K980" s="9">
        <f t="shared" si="30"/>
        <v>7990.9708333333328</v>
      </c>
      <c r="L980" s="8">
        <v>7990.9708333333328</v>
      </c>
      <c r="M980" s="8">
        <f t="shared" si="31"/>
        <v>5990.9708333333328</v>
      </c>
    </row>
    <row r="981" spans="1:13" x14ac:dyDescent="0.25">
      <c r="A981" s="3">
        <v>1980</v>
      </c>
      <c r="B981" s="3">
        <v>45080</v>
      </c>
      <c r="C981" s="3" t="s">
        <v>890</v>
      </c>
      <c r="D981" s="3" t="s">
        <v>552</v>
      </c>
      <c r="E981" s="3" t="s">
        <v>14</v>
      </c>
      <c r="F981" s="3" t="s">
        <v>89</v>
      </c>
      <c r="G981" s="3" t="s">
        <v>21</v>
      </c>
      <c r="H981" s="3">
        <v>16</v>
      </c>
      <c r="I981" s="3">
        <v>78323.990000000005</v>
      </c>
      <c r="J981" s="3" t="s">
        <v>6452</v>
      </c>
      <c r="K981" s="9">
        <f t="shared" si="30"/>
        <v>6526.9991666666674</v>
      </c>
      <c r="L981" s="8">
        <v>6526.9991666666674</v>
      </c>
      <c r="M981" s="8">
        <f t="shared" si="31"/>
        <v>4526.9991666666674</v>
      </c>
    </row>
    <row r="982" spans="1:13" x14ac:dyDescent="0.25">
      <c r="A982" s="3">
        <v>1981</v>
      </c>
      <c r="B982" s="3">
        <v>45104</v>
      </c>
      <c r="C982" s="3" t="s">
        <v>315</v>
      </c>
      <c r="D982" s="3" t="s">
        <v>637</v>
      </c>
      <c r="E982" s="3" t="s">
        <v>14</v>
      </c>
      <c r="F982" s="3" t="s">
        <v>214</v>
      </c>
      <c r="G982" s="3" t="s">
        <v>35</v>
      </c>
      <c r="H982" s="3">
        <v>17</v>
      </c>
      <c r="I982" s="3">
        <v>34612.9</v>
      </c>
      <c r="J982" s="3" t="s">
        <v>3925</v>
      </c>
      <c r="K982" s="9">
        <f t="shared" si="30"/>
        <v>2884.4083333333333</v>
      </c>
      <c r="L982" s="8">
        <v>2884.4083333333333</v>
      </c>
      <c r="M982" s="8">
        <f t="shared" si="31"/>
        <v>1884.4083333333333</v>
      </c>
    </row>
    <row r="983" spans="1:13" x14ac:dyDescent="0.25">
      <c r="A983" s="3">
        <v>1982</v>
      </c>
      <c r="B983" s="3">
        <v>45081</v>
      </c>
      <c r="C983" s="3" t="s">
        <v>891</v>
      </c>
      <c r="D983" s="3" t="s">
        <v>96</v>
      </c>
      <c r="E983" s="3" t="s">
        <v>24</v>
      </c>
      <c r="F983" s="3" t="s">
        <v>132</v>
      </c>
      <c r="G983" s="3" t="s">
        <v>26</v>
      </c>
      <c r="H983" s="3">
        <v>18</v>
      </c>
      <c r="I983" s="3">
        <v>79111.83</v>
      </c>
      <c r="J983" s="3" t="s">
        <v>5206</v>
      </c>
      <c r="K983" s="9">
        <f t="shared" si="30"/>
        <v>6592.6525000000001</v>
      </c>
      <c r="L983" s="8">
        <v>6592.6525000000001</v>
      </c>
      <c r="M983" s="8">
        <f t="shared" si="31"/>
        <v>4592.6525000000001</v>
      </c>
    </row>
    <row r="984" spans="1:13" x14ac:dyDescent="0.25">
      <c r="A984" s="3">
        <v>1983</v>
      </c>
      <c r="B984" s="3">
        <v>45081</v>
      </c>
      <c r="C984" s="3" t="s">
        <v>383</v>
      </c>
      <c r="D984" s="3" t="s">
        <v>267</v>
      </c>
      <c r="E984" s="3" t="s">
        <v>30</v>
      </c>
      <c r="F984" s="3" t="s">
        <v>34</v>
      </c>
      <c r="G984" s="3" t="s">
        <v>21</v>
      </c>
      <c r="H984" s="3">
        <v>10</v>
      </c>
      <c r="I984" s="3">
        <v>33871.78</v>
      </c>
      <c r="J984" s="3" t="s">
        <v>6465</v>
      </c>
      <c r="K984" s="9">
        <f t="shared" si="30"/>
        <v>2822.6483333333331</v>
      </c>
      <c r="L984" s="8">
        <v>2822.6483333333331</v>
      </c>
      <c r="M984" s="8">
        <f t="shared" si="31"/>
        <v>1822.6483333333331</v>
      </c>
    </row>
    <row r="985" spans="1:13" x14ac:dyDescent="0.25">
      <c r="A985" s="3">
        <v>1984</v>
      </c>
      <c r="B985" s="3">
        <v>45142</v>
      </c>
      <c r="C985" s="3" t="s">
        <v>767</v>
      </c>
      <c r="D985" s="3" t="s">
        <v>616</v>
      </c>
      <c r="E985" s="3" t="s">
        <v>24</v>
      </c>
      <c r="F985" s="3" t="s">
        <v>220</v>
      </c>
      <c r="G985" s="3" t="s">
        <v>35</v>
      </c>
      <c r="H985" s="3">
        <v>12</v>
      </c>
      <c r="I985" s="3">
        <v>87373.08</v>
      </c>
      <c r="J985" s="3" t="s">
        <v>2644</v>
      </c>
      <c r="K985" s="9">
        <f t="shared" si="30"/>
        <v>7281.09</v>
      </c>
      <c r="L985" s="8">
        <v>7281.09</v>
      </c>
      <c r="M985" s="8">
        <f t="shared" si="31"/>
        <v>5281.09</v>
      </c>
    </row>
    <row r="986" spans="1:13" x14ac:dyDescent="0.25">
      <c r="A986" s="3">
        <v>1985</v>
      </c>
      <c r="B986" s="3">
        <v>45132</v>
      </c>
      <c r="C986" s="3" t="s">
        <v>188</v>
      </c>
      <c r="D986" s="3" t="s">
        <v>892</v>
      </c>
      <c r="E986" s="3" t="s">
        <v>30</v>
      </c>
      <c r="F986" s="3" t="s">
        <v>246</v>
      </c>
      <c r="G986" s="3" t="s">
        <v>16</v>
      </c>
      <c r="H986" s="3">
        <v>19</v>
      </c>
      <c r="I986" s="3">
        <v>74049.48</v>
      </c>
      <c r="J986" s="3" t="s">
        <v>3325</v>
      </c>
      <c r="K986" s="9">
        <f t="shared" si="30"/>
        <v>6170.79</v>
      </c>
      <c r="L986" s="8">
        <v>6170.79</v>
      </c>
      <c r="M986" s="8">
        <f t="shared" si="31"/>
        <v>4170.79</v>
      </c>
    </row>
    <row r="987" spans="1:13" x14ac:dyDescent="0.25">
      <c r="A987" s="3">
        <v>1986</v>
      </c>
      <c r="B987" s="3">
        <v>45080</v>
      </c>
      <c r="C987" s="3" t="s">
        <v>179</v>
      </c>
      <c r="D987" s="3" t="s">
        <v>348</v>
      </c>
      <c r="E987" s="3" t="s">
        <v>14</v>
      </c>
      <c r="F987" s="3" t="s">
        <v>31</v>
      </c>
      <c r="G987" s="3" t="s">
        <v>16</v>
      </c>
      <c r="H987" s="3">
        <v>4</v>
      </c>
      <c r="I987" s="3">
        <v>48885.72</v>
      </c>
      <c r="J987" s="3" t="s">
        <v>1638</v>
      </c>
      <c r="K987" s="9">
        <f t="shared" si="30"/>
        <v>4073.81</v>
      </c>
      <c r="L987" s="8">
        <v>4073.81</v>
      </c>
      <c r="M987" s="8">
        <f t="shared" si="31"/>
        <v>4073.81</v>
      </c>
    </row>
    <row r="988" spans="1:13" x14ac:dyDescent="0.25">
      <c r="A988" s="3">
        <v>1987</v>
      </c>
      <c r="B988" s="3">
        <v>45076</v>
      </c>
      <c r="C988" s="3" t="s">
        <v>369</v>
      </c>
      <c r="D988" s="3" t="s">
        <v>685</v>
      </c>
      <c r="E988" s="3" t="s">
        <v>14</v>
      </c>
      <c r="F988" s="3" t="s">
        <v>298</v>
      </c>
      <c r="G988" s="3" t="s">
        <v>21</v>
      </c>
      <c r="H988" s="3">
        <v>6</v>
      </c>
      <c r="I988" s="3">
        <v>57423.55</v>
      </c>
      <c r="J988" s="3" t="s">
        <v>2267</v>
      </c>
      <c r="K988" s="9">
        <f t="shared" si="30"/>
        <v>4785.2958333333336</v>
      </c>
      <c r="L988" s="8">
        <v>4785.2958333333336</v>
      </c>
      <c r="M988" s="8">
        <f t="shared" si="31"/>
        <v>4785.2958333333336</v>
      </c>
    </row>
    <row r="989" spans="1:13" x14ac:dyDescent="0.25">
      <c r="A989" s="3">
        <v>1988</v>
      </c>
      <c r="B989" s="3">
        <v>45101</v>
      </c>
      <c r="C989" s="3" t="s">
        <v>114</v>
      </c>
      <c r="D989" s="3" t="s">
        <v>57</v>
      </c>
      <c r="E989" s="3" t="s">
        <v>24</v>
      </c>
      <c r="F989" s="3" t="s">
        <v>92</v>
      </c>
      <c r="G989" s="3" t="s">
        <v>35</v>
      </c>
      <c r="H989" s="3">
        <v>4</v>
      </c>
      <c r="I989" s="3">
        <v>55497.2</v>
      </c>
      <c r="J989" s="3" t="s">
        <v>4169</v>
      </c>
      <c r="K989" s="9">
        <f t="shared" si="30"/>
        <v>4624.7666666666664</v>
      </c>
      <c r="L989" s="8">
        <v>4624.7666666666664</v>
      </c>
      <c r="M989" s="8">
        <f t="shared" si="31"/>
        <v>4624.7666666666664</v>
      </c>
    </row>
    <row r="990" spans="1:13" x14ac:dyDescent="0.25">
      <c r="A990" s="3">
        <v>1989</v>
      </c>
      <c r="B990" s="3">
        <v>45125</v>
      </c>
      <c r="C990" s="3" t="s">
        <v>698</v>
      </c>
      <c r="D990" s="3" t="s">
        <v>437</v>
      </c>
      <c r="E990" s="3" t="s">
        <v>30</v>
      </c>
      <c r="F990" s="3" t="s">
        <v>246</v>
      </c>
      <c r="G990" s="3" t="s">
        <v>21</v>
      </c>
      <c r="H990" s="3">
        <v>17</v>
      </c>
      <c r="I990" s="3">
        <v>98069.96</v>
      </c>
      <c r="J990" s="3" t="s">
        <v>3046</v>
      </c>
      <c r="K990" s="9">
        <f t="shared" si="30"/>
        <v>8172.4966666666669</v>
      </c>
      <c r="L990" s="8">
        <v>8172.4966666666669</v>
      </c>
      <c r="M990" s="8">
        <f t="shared" si="31"/>
        <v>6172.4966666666669</v>
      </c>
    </row>
    <row r="991" spans="1:13" x14ac:dyDescent="0.25">
      <c r="A991" s="3">
        <v>1990</v>
      </c>
      <c r="B991" s="3">
        <v>45056</v>
      </c>
      <c r="C991" s="3" t="s">
        <v>408</v>
      </c>
      <c r="D991" s="3" t="s">
        <v>893</v>
      </c>
      <c r="E991" s="3" t="s">
        <v>30</v>
      </c>
      <c r="F991" s="3" t="s">
        <v>147</v>
      </c>
      <c r="G991" s="3" t="s">
        <v>35</v>
      </c>
      <c r="H991" s="3">
        <v>6</v>
      </c>
      <c r="I991" s="3">
        <v>35358.18</v>
      </c>
      <c r="J991" s="3" t="s">
        <v>1710</v>
      </c>
      <c r="K991" s="9">
        <f t="shared" si="30"/>
        <v>2946.5149999999999</v>
      </c>
      <c r="L991" s="8">
        <v>2946.5149999999999</v>
      </c>
      <c r="M991" s="8">
        <f t="shared" si="31"/>
        <v>1946.5149999999999</v>
      </c>
    </row>
    <row r="992" spans="1:13" x14ac:dyDescent="0.25">
      <c r="A992" s="3">
        <v>1991</v>
      </c>
      <c r="B992" s="3">
        <v>45067</v>
      </c>
      <c r="C992" s="3" t="s">
        <v>216</v>
      </c>
      <c r="D992" s="3" t="s">
        <v>842</v>
      </c>
      <c r="E992" s="3" t="s">
        <v>14</v>
      </c>
      <c r="F992" s="3" t="s">
        <v>116</v>
      </c>
      <c r="G992" s="3" t="s">
        <v>16</v>
      </c>
      <c r="H992" s="3">
        <v>13</v>
      </c>
      <c r="I992" s="3">
        <v>58701.5</v>
      </c>
      <c r="J992" s="3" t="s">
        <v>1818</v>
      </c>
      <c r="K992" s="9">
        <f t="shared" si="30"/>
        <v>4891.791666666667</v>
      </c>
      <c r="L992" s="8">
        <v>4891.791666666667</v>
      </c>
      <c r="M992" s="8">
        <f t="shared" si="31"/>
        <v>4891.791666666667</v>
      </c>
    </row>
    <row r="993" spans="1:13" x14ac:dyDescent="0.25">
      <c r="A993" s="3">
        <v>1992</v>
      </c>
      <c r="B993" s="3">
        <v>45132</v>
      </c>
      <c r="C993" s="3" t="s">
        <v>304</v>
      </c>
      <c r="D993" s="3" t="s">
        <v>894</v>
      </c>
      <c r="E993" s="3" t="s">
        <v>30</v>
      </c>
      <c r="F993" s="3" t="s">
        <v>89</v>
      </c>
      <c r="G993" s="3" t="s">
        <v>16</v>
      </c>
      <c r="H993" s="3">
        <v>3</v>
      </c>
      <c r="I993" s="3">
        <v>91872.66</v>
      </c>
      <c r="J993" s="3" t="s">
        <v>6504</v>
      </c>
      <c r="K993" s="9">
        <f t="shared" si="30"/>
        <v>7656.0550000000003</v>
      </c>
      <c r="L993" s="8">
        <v>7656.0550000000003</v>
      </c>
      <c r="M993" s="8">
        <f t="shared" si="31"/>
        <v>5656.0550000000003</v>
      </c>
    </row>
    <row r="994" spans="1:13" x14ac:dyDescent="0.25">
      <c r="A994" s="3">
        <v>1993</v>
      </c>
      <c r="B994" s="3">
        <v>45124</v>
      </c>
      <c r="C994" s="3" t="s">
        <v>260</v>
      </c>
      <c r="D994" s="3" t="s">
        <v>895</v>
      </c>
      <c r="E994" s="3" t="s">
        <v>14</v>
      </c>
      <c r="F994" s="3" t="s">
        <v>147</v>
      </c>
      <c r="G994" s="3" t="s">
        <v>16</v>
      </c>
      <c r="H994" s="3">
        <v>20</v>
      </c>
      <c r="I994" s="3">
        <v>52126.95</v>
      </c>
      <c r="J994" s="3" t="s">
        <v>1453</v>
      </c>
      <c r="K994" s="9">
        <f t="shared" si="30"/>
        <v>4343.9124999999995</v>
      </c>
      <c r="L994" s="8">
        <v>4343.9124999999995</v>
      </c>
      <c r="M994" s="8">
        <f t="shared" si="31"/>
        <v>4343.9124999999995</v>
      </c>
    </row>
    <row r="995" spans="1:13" x14ac:dyDescent="0.25">
      <c r="A995" s="3">
        <v>1994</v>
      </c>
      <c r="B995" s="3">
        <v>45091</v>
      </c>
      <c r="C995" s="3" t="s">
        <v>254</v>
      </c>
      <c r="D995" s="3" t="s">
        <v>605</v>
      </c>
      <c r="E995" s="3" t="s">
        <v>14</v>
      </c>
      <c r="F995" s="3" t="s">
        <v>101</v>
      </c>
      <c r="G995" s="3" t="s">
        <v>26</v>
      </c>
      <c r="H995" s="3">
        <v>20</v>
      </c>
      <c r="I995" s="3">
        <v>37879.19</v>
      </c>
      <c r="J995" s="3" t="s">
        <v>1547</v>
      </c>
      <c r="K995" s="9">
        <f t="shared" si="30"/>
        <v>3156.5991666666669</v>
      </c>
      <c r="L995" s="8">
        <v>3156.5991666666669</v>
      </c>
      <c r="M995" s="8">
        <f t="shared" si="31"/>
        <v>3156.5991666666669</v>
      </c>
    </row>
    <row r="996" spans="1:13" x14ac:dyDescent="0.25">
      <c r="A996" s="3">
        <v>1995</v>
      </c>
      <c r="B996" s="3">
        <v>45060</v>
      </c>
      <c r="C996" s="3" t="s">
        <v>896</v>
      </c>
      <c r="D996" s="3" t="s">
        <v>897</v>
      </c>
      <c r="E996" s="3" t="s">
        <v>14</v>
      </c>
      <c r="F996" s="3" t="s">
        <v>94</v>
      </c>
      <c r="G996" s="3" t="s">
        <v>21</v>
      </c>
      <c r="H996" s="3">
        <v>2</v>
      </c>
      <c r="I996" s="3">
        <v>38428.74</v>
      </c>
      <c r="J996" s="3" t="s">
        <v>6519</v>
      </c>
      <c r="K996" s="9">
        <f t="shared" si="30"/>
        <v>3202.395</v>
      </c>
      <c r="L996" s="8">
        <v>3202.395</v>
      </c>
      <c r="M996" s="8">
        <f t="shared" si="31"/>
        <v>3202.395</v>
      </c>
    </row>
    <row r="997" spans="1:13" x14ac:dyDescent="0.25">
      <c r="A997" s="3">
        <v>1996</v>
      </c>
      <c r="B997" s="3">
        <v>45116</v>
      </c>
      <c r="C997" s="3" t="s">
        <v>593</v>
      </c>
      <c r="D997" s="3" t="s">
        <v>166</v>
      </c>
      <c r="E997" s="3" t="s">
        <v>14</v>
      </c>
      <c r="F997" s="3" t="s">
        <v>164</v>
      </c>
      <c r="G997" s="3" t="s">
        <v>16</v>
      </c>
      <c r="H997" s="3">
        <v>11</v>
      </c>
      <c r="I997" s="3">
        <v>64424.69</v>
      </c>
      <c r="J997" s="3" t="s">
        <v>2861</v>
      </c>
      <c r="K997" s="9">
        <f t="shared" si="30"/>
        <v>5368.7241666666669</v>
      </c>
      <c r="L997" s="8">
        <v>5368.7241666666669</v>
      </c>
      <c r="M997" s="8">
        <f t="shared" si="31"/>
        <v>3368.7241666666669</v>
      </c>
    </row>
    <row r="998" spans="1:13" x14ac:dyDescent="0.25">
      <c r="A998" s="3">
        <v>1997</v>
      </c>
      <c r="B998" s="3">
        <v>45123</v>
      </c>
      <c r="C998" s="3" t="s">
        <v>898</v>
      </c>
      <c r="D998" s="3" t="s">
        <v>286</v>
      </c>
      <c r="E998" s="3" t="s">
        <v>30</v>
      </c>
      <c r="F998" s="3" t="s">
        <v>69</v>
      </c>
      <c r="G998" s="3" t="s">
        <v>21</v>
      </c>
      <c r="H998" s="3">
        <v>2</v>
      </c>
      <c r="I998" s="3">
        <v>45666.83</v>
      </c>
      <c r="J998" s="3" t="s">
        <v>1391</v>
      </c>
      <c r="K998" s="9">
        <f t="shared" si="30"/>
        <v>3805.5691666666667</v>
      </c>
      <c r="L998" s="8">
        <v>3805.5691666666667</v>
      </c>
      <c r="M998" s="8">
        <f t="shared" si="31"/>
        <v>3805.5691666666667</v>
      </c>
    </row>
    <row r="999" spans="1:13" x14ac:dyDescent="0.25">
      <c r="A999" s="3">
        <v>1998</v>
      </c>
      <c r="B999" s="3">
        <v>45081</v>
      </c>
      <c r="C999" s="3" t="s">
        <v>408</v>
      </c>
      <c r="D999" s="3" t="s">
        <v>834</v>
      </c>
      <c r="E999" s="3" t="s">
        <v>30</v>
      </c>
      <c r="F999" s="3" t="s">
        <v>78</v>
      </c>
      <c r="G999" s="3" t="s">
        <v>26</v>
      </c>
      <c r="H999" s="3">
        <v>8</v>
      </c>
      <c r="I999" s="3">
        <v>32213.14</v>
      </c>
      <c r="J999" s="3" t="s">
        <v>5369</v>
      </c>
      <c r="K999" s="9">
        <f t="shared" si="30"/>
        <v>2684.4283333333333</v>
      </c>
      <c r="L999" s="8">
        <v>2684.4283333333333</v>
      </c>
      <c r="M999" s="8">
        <f t="shared" si="31"/>
        <v>1684.4283333333333</v>
      </c>
    </row>
    <row r="1000" spans="1:13" x14ac:dyDescent="0.25">
      <c r="A1000" s="3">
        <v>1999</v>
      </c>
      <c r="B1000" s="3">
        <v>45137</v>
      </c>
      <c r="C1000" s="3" t="s">
        <v>352</v>
      </c>
      <c r="D1000" s="3" t="s">
        <v>378</v>
      </c>
      <c r="E1000" s="3" t="s">
        <v>14</v>
      </c>
      <c r="F1000" s="3" t="s">
        <v>237</v>
      </c>
      <c r="G1000" s="3" t="s">
        <v>16</v>
      </c>
      <c r="H1000" s="3">
        <v>13</v>
      </c>
      <c r="I1000" s="3">
        <v>59240.03</v>
      </c>
      <c r="J1000" s="3" t="s">
        <v>6538</v>
      </c>
      <c r="K1000" s="9">
        <f t="shared" si="30"/>
        <v>4936.6691666666666</v>
      </c>
      <c r="L1000" s="8">
        <v>4936.6691666666666</v>
      </c>
      <c r="M1000" s="8">
        <f t="shared" si="31"/>
        <v>4936.6691666666666</v>
      </c>
    </row>
    <row r="1001" spans="1:13" x14ac:dyDescent="0.25">
      <c r="A1001" s="3">
        <v>2000</v>
      </c>
      <c r="B1001" s="3">
        <v>45137</v>
      </c>
      <c r="C1001" s="3" t="s">
        <v>201</v>
      </c>
      <c r="D1001" s="3" t="s">
        <v>899</v>
      </c>
      <c r="E1001" s="3" t="s">
        <v>14</v>
      </c>
      <c r="F1001" s="3" t="s">
        <v>75</v>
      </c>
      <c r="G1001" s="3" t="s">
        <v>35</v>
      </c>
      <c r="H1001" s="3">
        <v>9</v>
      </c>
      <c r="I1001" s="3">
        <v>83504.87</v>
      </c>
      <c r="J1001" s="3" t="s">
        <v>1585</v>
      </c>
      <c r="K1001" s="9">
        <f t="shared" si="30"/>
        <v>6958.7391666666663</v>
      </c>
      <c r="L1001" s="8">
        <v>6958.7391666666663</v>
      </c>
      <c r="M1001" s="8">
        <f t="shared" si="31"/>
        <v>4958.7391666666663</v>
      </c>
    </row>
    <row r="1002" spans="1:13" x14ac:dyDescent="0.25">
      <c r="A1002" s="3">
        <v>2001</v>
      </c>
      <c r="B1002" s="3">
        <v>45065</v>
      </c>
      <c r="C1002" s="3" t="s">
        <v>70</v>
      </c>
      <c r="D1002" s="3" t="s">
        <v>900</v>
      </c>
      <c r="E1002" s="3" t="s">
        <v>30</v>
      </c>
      <c r="F1002" s="3" t="s">
        <v>75</v>
      </c>
      <c r="G1002" s="3" t="s">
        <v>26</v>
      </c>
      <c r="H1002" s="3">
        <v>13</v>
      </c>
      <c r="I1002" s="3">
        <v>33257.61</v>
      </c>
      <c r="J1002" s="3" t="s">
        <v>1841</v>
      </c>
      <c r="K1002" s="9">
        <f t="shared" si="30"/>
        <v>2771.4675000000002</v>
      </c>
      <c r="L1002" s="8">
        <v>2771.4675000000002</v>
      </c>
      <c r="M1002" s="8">
        <f t="shared" si="31"/>
        <v>1771.4675000000002</v>
      </c>
    </row>
    <row r="1003" spans="1:13" x14ac:dyDescent="0.25">
      <c r="A1003" s="3">
        <v>2002</v>
      </c>
      <c r="B1003" s="3">
        <v>45094</v>
      </c>
      <c r="C1003" s="3" t="s">
        <v>106</v>
      </c>
      <c r="D1003" s="3" t="s">
        <v>409</v>
      </c>
      <c r="E1003" s="3" t="s">
        <v>30</v>
      </c>
      <c r="F1003" s="3" t="s">
        <v>119</v>
      </c>
      <c r="G1003" s="3" t="s">
        <v>35</v>
      </c>
      <c r="H1003" s="3">
        <v>20</v>
      </c>
      <c r="I1003" s="3">
        <v>38473.919999999998</v>
      </c>
      <c r="J1003" s="3" t="s">
        <v>6552</v>
      </c>
      <c r="K1003" s="9">
        <f t="shared" si="30"/>
        <v>3206.16</v>
      </c>
      <c r="L1003" s="8">
        <v>3206.16</v>
      </c>
      <c r="M1003" s="8">
        <f t="shared" si="31"/>
        <v>3206.16</v>
      </c>
    </row>
    <row r="1004" spans="1:13" x14ac:dyDescent="0.25">
      <c r="A1004" s="3">
        <v>2003</v>
      </c>
      <c r="B1004" s="3">
        <v>45069</v>
      </c>
      <c r="C1004" s="3" t="s">
        <v>875</v>
      </c>
      <c r="D1004" s="3" t="s">
        <v>901</v>
      </c>
      <c r="E1004" s="3" t="s">
        <v>30</v>
      </c>
      <c r="F1004" s="3" t="s">
        <v>453</v>
      </c>
      <c r="G1004" s="3" t="s">
        <v>16</v>
      </c>
      <c r="H1004" s="3">
        <v>2</v>
      </c>
      <c r="I1004" s="3">
        <v>35301.21</v>
      </c>
      <c r="J1004" s="3" t="s">
        <v>1787</v>
      </c>
      <c r="K1004" s="9">
        <f t="shared" si="30"/>
        <v>2941.7674999999999</v>
      </c>
      <c r="L1004" s="8">
        <v>2941.7674999999999</v>
      </c>
      <c r="M1004" s="8">
        <f t="shared" si="31"/>
        <v>1941.7674999999999</v>
      </c>
    </row>
    <row r="1005" spans="1:13" x14ac:dyDescent="0.25">
      <c r="A1005" s="3">
        <v>2004</v>
      </c>
      <c r="B1005" s="3">
        <v>45089</v>
      </c>
      <c r="C1005" s="3" t="s">
        <v>28</v>
      </c>
      <c r="D1005" s="3" t="s">
        <v>159</v>
      </c>
      <c r="E1005" s="3" t="s">
        <v>30</v>
      </c>
      <c r="F1005" s="3" t="s">
        <v>135</v>
      </c>
      <c r="G1005" s="3" t="s">
        <v>35</v>
      </c>
      <c r="H1005" s="3">
        <v>11</v>
      </c>
      <c r="I1005" s="3">
        <v>55950.12</v>
      </c>
      <c r="J1005" s="3" t="s">
        <v>6561</v>
      </c>
      <c r="K1005" s="9">
        <f t="shared" si="30"/>
        <v>4662.51</v>
      </c>
      <c r="L1005" s="8">
        <v>4662.51</v>
      </c>
      <c r="M1005" s="8">
        <f t="shared" si="31"/>
        <v>4662.51</v>
      </c>
    </row>
    <row r="1006" spans="1:13" x14ac:dyDescent="0.25">
      <c r="A1006" s="3">
        <v>2005</v>
      </c>
      <c r="B1006" s="3">
        <v>45134</v>
      </c>
      <c r="C1006" s="3" t="s">
        <v>548</v>
      </c>
      <c r="D1006" s="3" t="s">
        <v>472</v>
      </c>
      <c r="E1006" s="3" t="s">
        <v>30</v>
      </c>
      <c r="F1006" s="3" t="s">
        <v>84</v>
      </c>
      <c r="G1006" s="3" t="s">
        <v>35</v>
      </c>
      <c r="H1006" s="3">
        <v>7</v>
      </c>
      <c r="I1006" s="3">
        <v>74714.899999999994</v>
      </c>
      <c r="J1006" s="3" t="s">
        <v>2046</v>
      </c>
      <c r="K1006" s="9">
        <f t="shared" si="30"/>
        <v>6226.2416666666659</v>
      </c>
      <c r="L1006" s="8">
        <v>6226.2416666666659</v>
      </c>
      <c r="M1006" s="8">
        <f t="shared" si="31"/>
        <v>4226.2416666666659</v>
      </c>
    </row>
    <row r="1007" spans="1:13" x14ac:dyDescent="0.25">
      <c r="A1007" s="3">
        <v>2006</v>
      </c>
      <c r="B1007" s="3">
        <v>45057</v>
      </c>
      <c r="C1007" s="3" t="s">
        <v>565</v>
      </c>
      <c r="D1007" s="3" t="s">
        <v>902</v>
      </c>
      <c r="E1007" s="3" t="s">
        <v>14</v>
      </c>
      <c r="F1007" s="3" t="s">
        <v>81</v>
      </c>
      <c r="G1007" s="3" t="s">
        <v>21</v>
      </c>
      <c r="H1007" s="3">
        <v>7</v>
      </c>
      <c r="I1007" s="3">
        <v>65698.399999999994</v>
      </c>
      <c r="J1007" s="3" t="s">
        <v>2351</v>
      </c>
      <c r="K1007" s="9">
        <f t="shared" si="30"/>
        <v>5474.8666666666659</v>
      </c>
      <c r="L1007" s="8">
        <v>5474.8666666666659</v>
      </c>
      <c r="M1007" s="8">
        <f t="shared" si="31"/>
        <v>3474.8666666666659</v>
      </c>
    </row>
    <row r="1008" spans="1:13" x14ac:dyDescent="0.25">
      <c r="A1008" s="3">
        <v>2007</v>
      </c>
      <c r="B1008" s="3">
        <v>45136</v>
      </c>
      <c r="C1008" s="3" t="s">
        <v>903</v>
      </c>
      <c r="D1008" s="3" t="s">
        <v>904</v>
      </c>
      <c r="E1008" s="3" t="s">
        <v>14</v>
      </c>
      <c r="F1008" s="3" t="s">
        <v>220</v>
      </c>
      <c r="G1008" s="3" t="s">
        <v>16</v>
      </c>
      <c r="H1008" s="3">
        <v>14</v>
      </c>
      <c r="I1008" s="3">
        <v>38043.69</v>
      </c>
      <c r="J1008" s="3" t="s">
        <v>2256</v>
      </c>
      <c r="K1008" s="9">
        <f t="shared" si="30"/>
        <v>3170.3075000000003</v>
      </c>
      <c r="L1008" s="8">
        <v>3170.3075000000003</v>
      </c>
      <c r="M1008" s="8">
        <f t="shared" si="31"/>
        <v>3170.3075000000003</v>
      </c>
    </row>
    <row r="1009" spans="1:13" x14ac:dyDescent="0.25">
      <c r="A1009" s="3">
        <v>2008</v>
      </c>
      <c r="B1009" s="3">
        <v>45097</v>
      </c>
      <c r="C1009" s="3" t="s">
        <v>123</v>
      </c>
      <c r="D1009" s="3" t="s">
        <v>428</v>
      </c>
      <c r="E1009" s="3" t="s">
        <v>24</v>
      </c>
      <c r="F1009" s="3" t="s">
        <v>147</v>
      </c>
      <c r="G1009" s="3" t="s">
        <v>21</v>
      </c>
      <c r="H1009" s="3">
        <v>7</v>
      </c>
      <c r="I1009" s="3">
        <v>72675.94</v>
      </c>
      <c r="J1009" s="3" t="s">
        <v>6581</v>
      </c>
      <c r="K1009" s="9">
        <f t="shared" si="30"/>
        <v>6056.3283333333338</v>
      </c>
      <c r="L1009" s="8">
        <v>6056.3283333333338</v>
      </c>
      <c r="M1009" s="8">
        <f t="shared" si="31"/>
        <v>4056.3283333333338</v>
      </c>
    </row>
    <row r="1010" spans="1:13" x14ac:dyDescent="0.25">
      <c r="A1010" s="3">
        <v>2009</v>
      </c>
      <c r="B1010" s="3">
        <v>45114</v>
      </c>
      <c r="C1010" s="3" t="s">
        <v>260</v>
      </c>
      <c r="D1010" s="3" t="s">
        <v>278</v>
      </c>
      <c r="E1010" s="3" t="s">
        <v>24</v>
      </c>
      <c r="F1010" s="3" t="s">
        <v>176</v>
      </c>
      <c r="G1010" s="3" t="s">
        <v>26</v>
      </c>
      <c r="H1010" s="3">
        <v>15</v>
      </c>
      <c r="I1010" s="3">
        <v>97268.04</v>
      </c>
      <c r="J1010" s="3" t="s">
        <v>1799</v>
      </c>
      <c r="K1010" s="9">
        <f t="shared" si="30"/>
        <v>8105.6699999999992</v>
      </c>
      <c r="L1010" s="8">
        <v>8105.6699999999992</v>
      </c>
      <c r="M1010" s="8">
        <f t="shared" si="31"/>
        <v>6105.6699999999992</v>
      </c>
    </row>
    <row r="1011" spans="1:13" x14ac:dyDescent="0.25">
      <c r="A1011" s="3">
        <v>2010</v>
      </c>
      <c r="B1011" s="3">
        <v>45085</v>
      </c>
      <c r="C1011" s="3" t="s">
        <v>260</v>
      </c>
      <c r="D1011" s="3" t="s">
        <v>777</v>
      </c>
      <c r="E1011" s="3" t="s">
        <v>24</v>
      </c>
      <c r="F1011" s="3" t="s">
        <v>198</v>
      </c>
      <c r="G1011" s="3" t="s">
        <v>35</v>
      </c>
      <c r="H1011" s="3">
        <v>18</v>
      </c>
      <c r="I1011" s="3">
        <v>53943.199999999997</v>
      </c>
      <c r="J1011" s="3" t="s">
        <v>3209</v>
      </c>
      <c r="K1011" s="9">
        <f t="shared" si="30"/>
        <v>4495.2666666666664</v>
      </c>
      <c r="L1011" s="8">
        <v>4495.2666666666664</v>
      </c>
      <c r="M1011" s="8">
        <f t="shared" si="31"/>
        <v>4495.2666666666664</v>
      </c>
    </row>
    <row r="1012" spans="1:13" x14ac:dyDescent="0.25">
      <c r="A1012" s="3">
        <v>2011</v>
      </c>
      <c r="B1012" s="3">
        <v>45068</v>
      </c>
      <c r="C1012" s="3" t="s">
        <v>276</v>
      </c>
      <c r="D1012" s="3" t="s">
        <v>428</v>
      </c>
      <c r="E1012" s="3" t="s">
        <v>24</v>
      </c>
      <c r="F1012" s="3" t="s">
        <v>176</v>
      </c>
      <c r="G1012" s="3" t="s">
        <v>26</v>
      </c>
      <c r="H1012" s="3">
        <v>6</v>
      </c>
      <c r="I1012" s="3">
        <v>41436.57</v>
      </c>
      <c r="J1012" s="3" t="s">
        <v>1480</v>
      </c>
      <c r="K1012" s="9">
        <f t="shared" si="30"/>
        <v>3453.0475000000001</v>
      </c>
      <c r="L1012" s="8">
        <v>3453.0475000000001</v>
      </c>
      <c r="M1012" s="8">
        <f t="shared" si="31"/>
        <v>3453.0475000000001</v>
      </c>
    </row>
    <row r="1013" spans="1:13" x14ac:dyDescent="0.25">
      <c r="A1013" s="3">
        <v>2012</v>
      </c>
      <c r="B1013" s="3">
        <v>45112</v>
      </c>
      <c r="C1013" s="3" t="s">
        <v>70</v>
      </c>
      <c r="D1013" s="3" t="s">
        <v>224</v>
      </c>
      <c r="E1013" s="3" t="s">
        <v>24</v>
      </c>
      <c r="F1013" s="3" t="s">
        <v>265</v>
      </c>
      <c r="G1013" s="3" t="s">
        <v>16</v>
      </c>
      <c r="H1013" s="3">
        <v>16</v>
      </c>
      <c r="I1013" s="3">
        <v>84987.839999999997</v>
      </c>
      <c r="J1013" s="3" t="s">
        <v>4429</v>
      </c>
      <c r="K1013" s="9">
        <f t="shared" si="30"/>
        <v>7082.32</v>
      </c>
      <c r="L1013" s="8">
        <v>7082.32</v>
      </c>
      <c r="M1013" s="8">
        <f t="shared" si="31"/>
        <v>5082.32</v>
      </c>
    </row>
    <row r="1014" spans="1:13" x14ac:dyDescent="0.25">
      <c r="A1014" s="3">
        <v>2013</v>
      </c>
      <c r="B1014" s="3">
        <v>45095</v>
      </c>
      <c r="C1014" s="3" t="s">
        <v>350</v>
      </c>
      <c r="D1014" s="3" t="s">
        <v>480</v>
      </c>
      <c r="E1014" s="3" t="s">
        <v>30</v>
      </c>
      <c r="F1014" s="3" t="s">
        <v>229</v>
      </c>
      <c r="G1014" s="3" t="s">
        <v>26</v>
      </c>
      <c r="H1014" s="3">
        <v>2</v>
      </c>
      <c r="I1014" s="3">
        <v>62021.48</v>
      </c>
      <c r="J1014" s="3" t="s">
        <v>4373</v>
      </c>
      <c r="K1014" s="9">
        <f t="shared" si="30"/>
        <v>5168.4566666666669</v>
      </c>
      <c r="L1014" s="8">
        <v>5168.4566666666669</v>
      </c>
      <c r="M1014" s="8">
        <f t="shared" si="31"/>
        <v>3168.4566666666669</v>
      </c>
    </row>
    <row r="1015" spans="1:13" x14ac:dyDescent="0.25">
      <c r="A1015" s="3">
        <v>2014</v>
      </c>
      <c r="B1015" s="3">
        <v>45140</v>
      </c>
      <c r="C1015" s="3" t="s">
        <v>905</v>
      </c>
      <c r="D1015" s="3" t="s">
        <v>480</v>
      </c>
      <c r="E1015" s="3" t="s">
        <v>30</v>
      </c>
      <c r="F1015" s="3" t="s">
        <v>15</v>
      </c>
      <c r="G1015" s="3" t="s">
        <v>26</v>
      </c>
      <c r="H1015" s="3">
        <v>0</v>
      </c>
      <c r="I1015" s="3">
        <v>38384.6</v>
      </c>
      <c r="J1015" s="3" t="s">
        <v>1553</v>
      </c>
      <c r="K1015" s="9">
        <f t="shared" si="30"/>
        <v>3198.7166666666667</v>
      </c>
      <c r="L1015" s="8">
        <v>3198.7166666666667</v>
      </c>
      <c r="M1015" s="8">
        <f t="shared" si="31"/>
        <v>3198.7166666666667</v>
      </c>
    </row>
    <row r="1016" spans="1:13" x14ac:dyDescent="0.25">
      <c r="A1016" s="3">
        <v>2015</v>
      </c>
      <c r="B1016" s="3">
        <v>45081</v>
      </c>
      <c r="C1016" s="3" t="s">
        <v>906</v>
      </c>
      <c r="D1016" s="3" t="s">
        <v>347</v>
      </c>
      <c r="E1016" s="3" t="s">
        <v>30</v>
      </c>
      <c r="F1016" s="3" t="s">
        <v>72</v>
      </c>
      <c r="G1016" s="3" t="s">
        <v>16</v>
      </c>
      <c r="H1016" s="3">
        <v>7</v>
      </c>
      <c r="I1016" s="3">
        <v>65542.25</v>
      </c>
      <c r="J1016" s="3" t="s">
        <v>3510</v>
      </c>
      <c r="K1016" s="9">
        <f t="shared" si="30"/>
        <v>5461.854166666667</v>
      </c>
      <c r="L1016" s="8">
        <v>5461.854166666667</v>
      </c>
      <c r="M1016" s="8">
        <f t="shared" si="31"/>
        <v>3461.854166666667</v>
      </c>
    </row>
    <row r="1017" spans="1:13" x14ac:dyDescent="0.25">
      <c r="A1017" s="3">
        <v>2016</v>
      </c>
      <c r="B1017" s="3">
        <v>45100</v>
      </c>
      <c r="C1017" s="3" t="s">
        <v>714</v>
      </c>
      <c r="D1017" s="3" t="s">
        <v>675</v>
      </c>
      <c r="E1017" s="3" t="s">
        <v>30</v>
      </c>
      <c r="F1017" s="3" t="s">
        <v>34</v>
      </c>
      <c r="G1017" s="3" t="s">
        <v>26</v>
      </c>
      <c r="H1017" s="3">
        <v>20</v>
      </c>
      <c r="I1017" s="3">
        <v>82520.33</v>
      </c>
      <c r="J1017" s="3" t="s">
        <v>6617</v>
      </c>
      <c r="K1017" s="9">
        <f t="shared" si="30"/>
        <v>6876.6941666666671</v>
      </c>
      <c r="L1017" s="8">
        <v>6876.6941666666671</v>
      </c>
      <c r="M1017" s="8">
        <f t="shared" si="31"/>
        <v>4876.6941666666671</v>
      </c>
    </row>
    <row r="1018" spans="1:13" x14ac:dyDescent="0.25">
      <c r="A1018" s="3">
        <v>2017</v>
      </c>
      <c r="B1018" s="3">
        <v>45073</v>
      </c>
      <c r="C1018" s="3" t="s">
        <v>907</v>
      </c>
      <c r="D1018" s="3" t="s">
        <v>908</v>
      </c>
      <c r="E1018" s="3" t="s">
        <v>24</v>
      </c>
      <c r="F1018" s="3" t="s">
        <v>453</v>
      </c>
      <c r="G1018" s="3" t="s">
        <v>16</v>
      </c>
      <c r="H1018" s="3">
        <v>19</v>
      </c>
      <c r="I1018" s="3">
        <v>87976.22</v>
      </c>
      <c r="J1018" s="3" t="s">
        <v>3695</v>
      </c>
      <c r="K1018" s="9">
        <f t="shared" si="30"/>
        <v>7331.3516666666665</v>
      </c>
      <c r="L1018" s="8">
        <v>7331.3516666666665</v>
      </c>
      <c r="M1018" s="8">
        <f t="shared" si="31"/>
        <v>5331.3516666666665</v>
      </c>
    </row>
    <row r="1019" spans="1:13" x14ac:dyDescent="0.25">
      <c r="A1019" s="3">
        <v>2018</v>
      </c>
      <c r="B1019" s="3">
        <v>45088</v>
      </c>
      <c r="C1019" s="3" t="s">
        <v>909</v>
      </c>
      <c r="D1019" s="3" t="s">
        <v>528</v>
      </c>
      <c r="E1019" s="3" t="s">
        <v>14</v>
      </c>
      <c r="F1019" s="3" t="s">
        <v>34</v>
      </c>
      <c r="G1019" s="3" t="s">
        <v>26</v>
      </c>
      <c r="H1019" s="3">
        <v>0</v>
      </c>
      <c r="I1019" s="3">
        <v>87674.23</v>
      </c>
      <c r="J1019" s="3" t="s">
        <v>6627</v>
      </c>
      <c r="K1019" s="9">
        <f t="shared" si="30"/>
        <v>7306.185833333333</v>
      </c>
      <c r="L1019" s="8">
        <v>7306.185833333333</v>
      </c>
      <c r="M1019" s="8">
        <f t="shared" si="31"/>
        <v>5306.185833333333</v>
      </c>
    </row>
    <row r="1020" spans="1:13" x14ac:dyDescent="0.25">
      <c r="A1020" s="3">
        <v>2019</v>
      </c>
      <c r="B1020" s="3">
        <v>45069</v>
      </c>
      <c r="C1020" s="3" t="s">
        <v>910</v>
      </c>
      <c r="D1020" s="3" t="s">
        <v>146</v>
      </c>
      <c r="E1020" s="3" t="s">
        <v>24</v>
      </c>
      <c r="F1020" s="3" t="s">
        <v>167</v>
      </c>
      <c r="G1020" s="3" t="s">
        <v>35</v>
      </c>
      <c r="H1020" s="3">
        <v>13</v>
      </c>
      <c r="I1020" s="3">
        <v>52037.75</v>
      </c>
      <c r="J1020" s="3" t="s">
        <v>6561</v>
      </c>
      <c r="K1020" s="9">
        <f t="shared" si="30"/>
        <v>4336.479166666667</v>
      </c>
      <c r="L1020" s="8">
        <v>4336.479166666667</v>
      </c>
      <c r="M1020" s="8">
        <f t="shared" si="31"/>
        <v>4336.479166666667</v>
      </c>
    </row>
    <row r="1021" spans="1:13" x14ac:dyDescent="0.25">
      <c r="A1021" s="3">
        <v>2020</v>
      </c>
      <c r="B1021" s="3">
        <v>45054</v>
      </c>
      <c r="C1021" s="3" t="s">
        <v>28</v>
      </c>
      <c r="D1021" s="3" t="s">
        <v>501</v>
      </c>
      <c r="E1021" s="3" t="s">
        <v>30</v>
      </c>
      <c r="F1021" s="3" t="s">
        <v>92</v>
      </c>
      <c r="G1021" s="3" t="s">
        <v>26</v>
      </c>
      <c r="H1021" s="3">
        <v>16</v>
      </c>
      <c r="I1021" s="3">
        <v>40507.53</v>
      </c>
      <c r="J1021" s="3" t="s">
        <v>2466</v>
      </c>
      <c r="K1021" s="9">
        <f t="shared" si="30"/>
        <v>3375.6275000000001</v>
      </c>
      <c r="L1021" s="8">
        <v>3375.6275000000001</v>
      </c>
      <c r="M1021" s="8">
        <f t="shared" si="31"/>
        <v>3375.6275000000001</v>
      </c>
    </row>
    <row r="1022" spans="1:13" x14ac:dyDescent="0.25">
      <c r="A1022" s="3">
        <v>2021</v>
      </c>
      <c r="B1022" s="3">
        <v>45089</v>
      </c>
      <c r="C1022" s="3" t="s">
        <v>158</v>
      </c>
      <c r="D1022" s="3" t="s">
        <v>911</v>
      </c>
      <c r="E1022" s="3" t="s">
        <v>24</v>
      </c>
      <c r="F1022" s="3" t="s">
        <v>214</v>
      </c>
      <c r="G1022" s="3" t="s">
        <v>21</v>
      </c>
      <c r="H1022" s="3">
        <v>4</v>
      </c>
      <c r="I1022" s="3">
        <v>97391.75</v>
      </c>
      <c r="J1022" s="3" t="s">
        <v>3122</v>
      </c>
      <c r="K1022" s="9">
        <f t="shared" si="30"/>
        <v>8115.979166666667</v>
      </c>
      <c r="L1022" s="8">
        <v>8115.979166666667</v>
      </c>
      <c r="M1022" s="8">
        <f t="shared" si="31"/>
        <v>6115.979166666667</v>
      </c>
    </row>
    <row r="1023" spans="1:13" x14ac:dyDescent="0.25">
      <c r="A1023" s="3">
        <v>2022</v>
      </c>
      <c r="B1023" s="3">
        <v>45129</v>
      </c>
      <c r="C1023" s="3" t="s">
        <v>138</v>
      </c>
      <c r="D1023" s="3" t="s">
        <v>612</v>
      </c>
      <c r="E1023" s="3" t="s">
        <v>14</v>
      </c>
      <c r="F1023" s="3" t="s">
        <v>145</v>
      </c>
      <c r="G1023" s="3" t="s">
        <v>16</v>
      </c>
      <c r="H1023" s="3">
        <v>11</v>
      </c>
      <c r="I1023" s="3">
        <v>79716.639999999999</v>
      </c>
      <c r="J1023" s="3" t="s">
        <v>1872</v>
      </c>
      <c r="K1023" s="9">
        <f t="shared" si="30"/>
        <v>6643.0533333333333</v>
      </c>
      <c r="L1023" s="8">
        <v>6643.0533333333333</v>
      </c>
      <c r="M1023" s="8">
        <f t="shared" si="31"/>
        <v>4643.0533333333333</v>
      </c>
    </row>
    <row r="1024" spans="1:13" x14ac:dyDescent="0.25">
      <c r="A1024" s="3">
        <v>2023</v>
      </c>
      <c r="B1024" s="3">
        <v>45065</v>
      </c>
      <c r="C1024" s="3" t="s">
        <v>352</v>
      </c>
      <c r="D1024" s="3" t="s">
        <v>296</v>
      </c>
      <c r="E1024" s="3" t="s">
        <v>30</v>
      </c>
      <c r="F1024" s="3" t="s">
        <v>38</v>
      </c>
      <c r="G1024" s="3" t="s">
        <v>26</v>
      </c>
      <c r="H1024" s="3">
        <v>6</v>
      </c>
      <c r="I1024" s="3">
        <v>48505.120000000003</v>
      </c>
      <c r="J1024" s="3" t="s">
        <v>3018</v>
      </c>
      <c r="K1024" s="9">
        <f t="shared" si="30"/>
        <v>4042.0933333333337</v>
      </c>
      <c r="L1024" s="8">
        <v>4042.0933333333337</v>
      </c>
      <c r="M1024" s="8">
        <f t="shared" si="31"/>
        <v>4042.0933333333337</v>
      </c>
    </row>
    <row r="1025" spans="1:13" x14ac:dyDescent="0.25">
      <c r="A1025" s="3">
        <v>2024</v>
      </c>
      <c r="B1025" s="3">
        <v>45112</v>
      </c>
      <c r="C1025" s="3" t="s">
        <v>874</v>
      </c>
      <c r="D1025" s="3" t="s">
        <v>434</v>
      </c>
      <c r="E1025" s="3" t="s">
        <v>14</v>
      </c>
      <c r="F1025" s="3" t="s">
        <v>298</v>
      </c>
      <c r="G1025" s="3" t="s">
        <v>35</v>
      </c>
      <c r="H1025" s="3">
        <v>5</v>
      </c>
      <c r="I1025" s="3">
        <v>87463.27</v>
      </c>
      <c r="J1025" s="3" t="s">
        <v>6655</v>
      </c>
      <c r="K1025" s="9">
        <f t="shared" si="30"/>
        <v>7288.605833333334</v>
      </c>
      <c r="L1025" s="8">
        <v>7288.605833333334</v>
      </c>
      <c r="M1025" s="8">
        <f t="shared" si="31"/>
        <v>5288.605833333334</v>
      </c>
    </row>
    <row r="1026" spans="1:13" x14ac:dyDescent="0.25">
      <c r="A1026" s="3">
        <v>2025</v>
      </c>
      <c r="B1026" s="3">
        <v>45075</v>
      </c>
      <c r="C1026" s="3" t="s">
        <v>636</v>
      </c>
      <c r="D1026" s="3" t="s">
        <v>912</v>
      </c>
      <c r="E1026" s="3" t="s">
        <v>30</v>
      </c>
      <c r="F1026" s="3" t="s">
        <v>135</v>
      </c>
      <c r="G1026" s="3" t="s">
        <v>26</v>
      </c>
      <c r="H1026" s="3">
        <v>9</v>
      </c>
      <c r="I1026" s="3">
        <v>52016.01</v>
      </c>
      <c r="J1026" s="3" t="s">
        <v>2825</v>
      </c>
      <c r="K1026" s="9">
        <f t="shared" si="30"/>
        <v>4334.6675000000005</v>
      </c>
      <c r="L1026" s="8">
        <v>4334.6675000000005</v>
      </c>
      <c r="M1026" s="8">
        <f t="shared" si="31"/>
        <v>4334.6675000000005</v>
      </c>
    </row>
    <row r="1027" spans="1:13" x14ac:dyDescent="0.25">
      <c r="A1027" s="3">
        <v>2026</v>
      </c>
      <c r="B1027" s="3">
        <v>45108</v>
      </c>
      <c r="C1027" s="3" t="s">
        <v>913</v>
      </c>
      <c r="D1027" s="3" t="s">
        <v>914</v>
      </c>
      <c r="E1027" s="3" t="s">
        <v>24</v>
      </c>
      <c r="F1027" s="3" t="s">
        <v>246</v>
      </c>
      <c r="G1027" s="3" t="s">
        <v>16</v>
      </c>
      <c r="H1027" s="3">
        <v>10</v>
      </c>
      <c r="I1027" s="3">
        <v>56020.68</v>
      </c>
      <c r="J1027" s="3" t="s">
        <v>1761</v>
      </c>
      <c r="K1027" s="9">
        <f t="shared" ref="K1027:K1090" si="32">I1027/12</f>
        <v>4668.3900000000003</v>
      </c>
      <c r="L1027" s="8">
        <v>4668.3900000000003</v>
      </c>
      <c r="M1027" s="8">
        <f t="shared" ref="M1027:M1090" si="33">IF(L1027&lt;3000, L1027-1000, IF(L1027&gt;5000, L1027-2000, L1027))</f>
        <v>4668.3900000000003</v>
      </c>
    </row>
    <row r="1028" spans="1:13" x14ac:dyDescent="0.25">
      <c r="A1028" s="3">
        <v>2027</v>
      </c>
      <c r="B1028" s="3">
        <v>45116</v>
      </c>
      <c r="C1028" s="3" t="s">
        <v>706</v>
      </c>
      <c r="D1028" s="3" t="s">
        <v>594</v>
      </c>
      <c r="E1028" s="3" t="s">
        <v>24</v>
      </c>
      <c r="F1028" s="3" t="s">
        <v>203</v>
      </c>
      <c r="G1028" s="3" t="s">
        <v>35</v>
      </c>
      <c r="H1028" s="3">
        <v>12</v>
      </c>
      <c r="I1028" s="3">
        <v>72486.53</v>
      </c>
      <c r="J1028" s="3" t="s">
        <v>4350</v>
      </c>
      <c r="K1028" s="9">
        <f t="shared" si="32"/>
        <v>6040.5441666666666</v>
      </c>
      <c r="L1028" s="8">
        <v>6040.5441666666666</v>
      </c>
      <c r="M1028" s="8">
        <f t="shared" si="33"/>
        <v>4040.5441666666666</v>
      </c>
    </row>
    <row r="1029" spans="1:13" x14ac:dyDescent="0.25">
      <c r="A1029" s="3">
        <v>2028</v>
      </c>
      <c r="B1029" s="3">
        <v>45105</v>
      </c>
      <c r="C1029" s="3" t="s">
        <v>156</v>
      </c>
      <c r="D1029" s="3" t="s">
        <v>646</v>
      </c>
      <c r="E1029" s="3" t="s">
        <v>30</v>
      </c>
      <c r="F1029" s="3" t="s">
        <v>72</v>
      </c>
      <c r="G1029" s="3" t="s">
        <v>26</v>
      </c>
      <c r="H1029" s="3">
        <v>11</v>
      </c>
      <c r="I1029" s="3">
        <v>86527.15</v>
      </c>
      <c r="J1029" s="3" t="s">
        <v>4094</v>
      </c>
      <c r="K1029" s="9">
        <f t="shared" si="32"/>
        <v>7210.5958333333328</v>
      </c>
      <c r="L1029" s="8">
        <v>7210.5958333333328</v>
      </c>
      <c r="M1029" s="8">
        <f t="shared" si="33"/>
        <v>5210.5958333333328</v>
      </c>
    </row>
    <row r="1030" spans="1:13" x14ac:dyDescent="0.25">
      <c r="A1030" s="3">
        <v>2029</v>
      </c>
      <c r="B1030" s="3">
        <v>45123</v>
      </c>
      <c r="C1030" s="3" t="s">
        <v>125</v>
      </c>
      <c r="D1030" s="3" t="s">
        <v>688</v>
      </c>
      <c r="E1030" s="3" t="s">
        <v>30</v>
      </c>
      <c r="F1030" s="3" t="s">
        <v>220</v>
      </c>
      <c r="G1030" s="3" t="s">
        <v>21</v>
      </c>
      <c r="H1030" s="3">
        <v>14</v>
      </c>
      <c r="I1030" s="3">
        <v>72783.22</v>
      </c>
      <c r="J1030" s="3" t="s">
        <v>6681</v>
      </c>
      <c r="K1030" s="9">
        <f t="shared" si="32"/>
        <v>6065.2683333333334</v>
      </c>
      <c r="L1030" s="8">
        <v>6065.2683333333334</v>
      </c>
      <c r="M1030" s="8">
        <f t="shared" si="33"/>
        <v>4065.2683333333334</v>
      </c>
    </row>
    <row r="1031" spans="1:13" x14ac:dyDescent="0.25">
      <c r="A1031" s="3">
        <v>2030</v>
      </c>
      <c r="B1031" s="3">
        <v>45071</v>
      </c>
      <c r="C1031" s="3" t="s">
        <v>123</v>
      </c>
      <c r="D1031" s="3" t="s">
        <v>39</v>
      </c>
      <c r="E1031" s="3" t="s">
        <v>30</v>
      </c>
      <c r="F1031" s="3" t="s">
        <v>52</v>
      </c>
      <c r="G1031" s="3" t="s">
        <v>35</v>
      </c>
      <c r="H1031" s="3">
        <v>3</v>
      </c>
      <c r="I1031" s="3">
        <v>92814.3</v>
      </c>
      <c r="J1031" s="3" t="s">
        <v>3353</v>
      </c>
      <c r="K1031" s="9">
        <f t="shared" si="32"/>
        <v>7734.5250000000005</v>
      </c>
      <c r="L1031" s="8">
        <v>7734.5250000000005</v>
      </c>
      <c r="M1031" s="8">
        <f t="shared" si="33"/>
        <v>5734.5250000000005</v>
      </c>
    </row>
    <row r="1032" spans="1:13" x14ac:dyDescent="0.25">
      <c r="A1032" s="3">
        <v>2031</v>
      </c>
      <c r="B1032" s="3">
        <v>45142</v>
      </c>
      <c r="C1032" s="3" t="s">
        <v>276</v>
      </c>
      <c r="D1032" s="3" t="s">
        <v>96</v>
      </c>
      <c r="E1032" s="3" t="s">
        <v>14</v>
      </c>
      <c r="F1032" s="3" t="s">
        <v>235</v>
      </c>
      <c r="G1032" s="3" t="s">
        <v>16</v>
      </c>
      <c r="H1032" s="3">
        <v>16</v>
      </c>
      <c r="I1032" s="3">
        <v>61958.05</v>
      </c>
      <c r="J1032" s="3" t="s">
        <v>4373</v>
      </c>
      <c r="K1032" s="9">
        <f t="shared" si="32"/>
        <v>5163.1708333333336</v>
      </c>
      <c r="L1032" s="8">
        <v>5163.1708333333336</v>
      </c>
      <c r="M1032" s="8">
        <f t="shared" si="33"/>
        <v>3163.1708333333336</v>
      </c>
    </row>
    <row r="1033" spans="1:13" x14ac:dyDescent="0.25">
      <c r="A1033" s="3">
        <v>2032</v>
      </c>
      <c r="B1033" s="3">
        <v>45075</v>
      </c>
      <c r="C1033" s="3" t="s">
        <v>915</v>
      </c>
      <c r="D1033" s="3" t="s">
        <v>103</v>
      </c>
      <c r="E1033" s="3" t="s">
        <v>14</v>
      </c>
      <c r="F1033" s="3" t="s">
        <v>20</v>
      </c>
      <c r="G1033" s="3" t="s">
        <v>26</v>
      </c>
      <c r="H1033" s="3">
        <v>2</v>
      </c>
      <c r="I1033" s="3">
        <v>62336.01</v>
      </c>
      <c r="J1033" s="3" t="s">
        <v>2215</v>
      </c>
      <c r="K1033" s="9">
        <f t="shared" si="32"/>
        <v>5194.6675000000005</v>
      </c>
      <c r="L1033" s="8">
        <v>5194.6675000000005</v>
      </c>
      <c r="M1033" s="8">
        <f t="shared" si="33"/>
        <v>3194.6675000000005</v>
      </c>
    </row>
    <row r="1034" spans="1:13" x14ac:dyDescent="0.25">
      <c r="A1034" s="3">
        <v>2033</v>
      </c>
      <c r="B1034" s="3">
        <v>45136</v>
      </c>
      <c r="C1034" s="3" t="s">
        <v>530</v>
      </c>
      <c r="D1034" s="3" t="s">
        <v>916</v>
      </c>
      <c r="E1034" s="3" t="s">
        <v>14</v>
      </c>
      <c r="F1034" s="3" t="s">
        <v>49</v>
      </c>
      <c r="G1034" s="3" t="s">
        <v>21</v>
      </c>
      <c r="H1034" s="3">
        <v>11</v>
      </c>
      <c r="I1034" s="3">
        <v>56285.7</v>
      </c>
      <c r="J1034" s="3" t="s">
        <v>3821</v>
      </c>
      <c r="K1034" s="9">
        <f t="shared" si="32"/>
        <v>4690.4749999999995</v>
      </c>
      <c r="L1034" s="8">
        <v>4690.4749999999995</v>
      </c>
      <c r="M1034" s="8">
        <f t="shared" si="33"/>
        <v>4690.4749999999995</v>
      </c>
    </row>
    <row r="1035" spans="1:13" x14ac:dyDescent="0.25">
      <c r="A1035" s="3">
        <v>2034</v>
      </c>
      <c r="B1035" s="3">
        <v>45087</v>
      </c>
      <c r="C1035" s="3" t="s">
        <v>427</v>
      </c>
      <c r="D1035" s="3" t="s">
        <v>407</v>
      </c>
      <c r="E1035" s="3" t="s">
        <v>24</v>
      </c>
      <c r="F1035" s="3" t="s">
        <v>49</v>
      </c>
      <c r="G1035" s="3" t="s">
        <v>35</v>
      </c>
      <c r="H1035" s="3">
        <v>20</v>
      </c>
      <c r="I1035" s="3">
        <v>33735.24</v>
      </c>
      <c r="J1035" s="3" t="s">
        <v>3573</v>
      </c>
      <c r="K1035" s="9">
        <f t="shared" si="32"/>
        <v>2811.27</v>
      </c>
      <c r="L1035" s="8">
        <v>2811.27</v>
      </c>
      <c r="M1035" s="8">
        <f t="shared" si="33"/>
        <v>1811.27</v>
      </c>
    </row>
    <row r="1036" spans="1:13" x14ac:dyDescent="0.25">
      <c r="A1036" s="3">
        <v>2035</v>
      </c>
      <c r="B1036" s="3">
        <v>45063</v>
      </c>
      <c r="C1036" s="3" t="s">
        <v>716</v>
      </c>
      <c r="D1036" s="3" t="s">
        <v>917</v>
      </c>
      <c r="E1036" s="3" t="s">
        <v>30</v>
      </c>
      <c r="F1036" s="3" t="s">
        <v>49</v>
      </c>
      <c r="G1036" s="3" t="s">
        <v>35</v>
      </c>
      <c r="H1036" s="3">
        <v>5</v>
      </c>
      <c r="I1036" s="3">
        <v>34592.46</v>
      </c>
      <c r="J1036" s="3" t="s">
        <v>3138</v>
      </c>
      <c r="K1036" s="9">
        <f t="shared" si="32"/>
        <v>2882.7049999999999</v>
      </c>
      <c r="L1036" s="8">
        <v>2882.7049999999999</v>
      </c>
      <c r="M1036" s="8">
        <f t="shared" si="33"/>
        <v>1882.7049999999999</v>
      </c>
    </row>
    <row r="1037" spans="1:13" x14ac:dyDescent="0.25">
      <c r="A1037" s="3">
        <v>2036</v>
      </c>
      <c r="B1037" s="3">
        <v>45083</v>
      </c>
      <c r="C1037" s="3" t="s">
        <v>70</v>
      </c>
      <c r="D1037" s="3" t="s">
        <v>469</v>
      </c>
      <c r="E1037" s="3" t="s">
        <v>14</v>
      </c>
      <c r="F1037" s="3" t="s">
        <v>176</v>
      </c>
      <c r="G1037" s="3" t="s">
        <v>21</v>
      </c>
      <c r="H1037" s="3">
        <v>2</v>
      </c>
      <c r="I1037" s="3">
        <v>76024.399999999994</v>
      </c>
      <c r="J1037" s="3" t="s">
        <v>1717</v>
      </c>
      <c r="K1037" s="9">
        <f t="shared" si="32"/>
        <v>6335.3666666666659</v>
      </c>
      <c r="L1037" s="8">
        <v>6335.3666666666659</v>
      </c>
      <c r="M1037" s="8">
        <f t="shared" si="33"/>
        <v>4335.3666666666659</v>
      </c>
    </row>
    <row r="1038" spans="1:13" x14ac:dyDescent="0.25">
      <c r="A1038" s="3">
        <v>2037</v>
      </c>
      <c r="B1038" s="3">
        <v>45064</v>
      </c>
      <c r="C1038" s="3" t="s">
        <v>918</v>
      </c>
      <c r="D1038" s="3" t="s">
        <v>919</v>
      </c>
      <c r="E1038" s="3" t="s">
        <v>24</v>
      </c>
      <c r="F1038" s="3" t="s">
        <v>25</v>
      </c>
      <c r="G1038" s="3" t="s">
        <v>21</v>
      </c>
      <c r="H1038" s="3">
        <v>2</v>
      </c>
      <c r="I1038" s="3">
        <v>99415.19</v>
      </c>
      <c r="J1038" s="3" t="s">
        <v>6716</v>
      </c>
      <c r="K1038" s="9">
        <f t="shared" si="32"/>
        <v>8284.5991666666669</v>
      </c>
      <c r="L1038" s="8">
        <v>8284.5991666666669</v>
      </c>
      <c r="M1038" s="8">
        <f t="shared" si="33"/>
        <v>6284.5991666666669</v>
      </c>
    </row>
    <row r="1039" spans="1:13" x14ac:dyDescent="0.25">
      <c r="A1039" s="3">
        <v>2038</v>
      </c>
      <c r="B1039" s="3">
        <v>45082</v>
      </c>
      <c r="C1039" s="3" t="s">
        <v>920</v>
      </c>
      <c r="D1039" s="3" t="s">
        <v>705</v>
      </c>
      <c r="E1039" s="3" t="s">
        <v>14</v>
      </c>
      <c r="F1039" s="3" t="s">
        <v>113</v>
      </c>
      <c r="G1039" s="3" t="s">
        <v>35</v>
      </c>
      <c r="H1039" s="3">
        <v>19</v>
      </c>
      <c r="I1039" s="3">
        <v>55719.83</v>
      </c>
      <c r="J1039" s="3" t="s">
        <v>2022</v>
      </c>
      <c r="K1039" s="9">
        <f t="shared" si="32"/>
        <v>4643.3191666666671</v>
      </c>
      <c r="L1039" s="8">
        <v>4643.3191666666671</v>
      </c>
      <c r="M1039" s="8">
        <f t="shared" si="33"/>
        <v>4643.3191666666671</v>
      </c>
    </row>
    <row r="1040" spans="1:13" x14ac:dyDescent="0.25">
      <c r="A1040" s="3">
        <v>2039</v>
      </c>
      <c r="B1040" s="3">
        <v>45134</v>
      </c>
      <c r="C1040" s="3" t="s">
        <v>111</v>
      </c>
      <c r="D1040" s="3" t="s">
        <v>608</v>
      </c>
      <c r="E1040" s="3" t="s">
        <v>24</v>
      </c>
      <c r="F1040" s="3" t="s">
        <v>72</v>
      </c>
      <c r="G1040" s="3" t="s">
        <v>16</v>
      </c>
      <c r="H1040" s="3">
        <v>1</v>
      </c>
      <c r="I1040" s="3">
        <v>84990.23</v>
      </c>
      <c r="J1040" s="3" t="s">
        <v>6726</v>
      </c>
      <c r="K1040" s="9">
        <f t="shared" si="32"/>
        <v>7082.519166666666</v>
      </c>
      <c r="L1040" s="8">
        <v>7082.519166666666</v>
      </c>
      <c r="M1040" s="8">
        <f t="shared" si="33"/>
        <v>5082.519166666666</v>
      </c>
    </row>
    <row r="1041" spans="1:13" x14ac:dyDescent="0.25">
      <c r="A1041" s="3">
        <v>2040</v>
      </c>
      <c r="B1041" s="3">
        <v>45093</v>
      </c>
      <c r="C1041" s="3" t="s">
        <v>890</v>
      </c>
      <c r="D1041" s="3" t="s">
        <v>277</v>
      </c>
      <c r="E1041" s="3" t="s">
        <v>30</v>
      </c>
      <c r="F1041" s="3" t="s">
        <v>189</v>
      </c>
      <c r="G1041" s="3" t="s">
        <v>21</v>
      </c>
      <c r="H1041" s="3">
        <v>2</v>
      </c>
      <c r="I1041" s="3">
        <v>90148.160000000003</v>
      </c>
      <c r="J1041" s="3" t="s">
        <v>6732</v>
      </c>
      <c r="K1041" s="9">
        <f t="shared" si="32"/>
        <v>7512.3466666666673</v>
      </c>
      <c r="L1041" s="8">
        <v>7512.3466666666673</v>
      </c>
      <c r="M1041" s="8">
        <f t="shared" si="33"/>
        <v>5512.3466666666673</v>
      </c>
    </row>
    <row r="1042" spans="1:13" x14ac:dyDescent="0.25">
      <c r="A1042" s="3">
        <v>2041</v>
      </c>
      <c r="B1042" s="3">
        <v>45061</v>
      </c>
      <c r="C1042" s="3" t="s">
        <v>276</v>
      </c>
      <c r="D1042" s="3" t="s">
        <v>240</v>
      </c>
      <c r="E1042" s="3" t="s">
        <v>14</v>
      </c>
      <c r="F1042" s="3" t="s">
        <v>164</v>
      </c>
      <c r="G1042" s="3" t="s">
        <v>26</v>
      </c>
      <c r="H1042" s="3">
        <v>7</v>
      </c>
      <c r="I1042" s="3">
        <v>75929.570000000007</v>
      </c>
      <c r="J1042" s="3" t="s">
        <v>5140</v>
      </c>
      <c r="K1042" s="9">
        <f t="shared" si="32"/>
        <v>6327.4641666666676</v>
      </c>
      <c r="L1042" s="8">
        <v>6327.4641666666676</v>
      </c>
      <c r="M1042" s="8">
        <f t="shared" si="33"/>
        <v>4327.4641666666676</v>
      </c>
    </row>
    <row r="1043" spans="1:13" x14ac:dyDescent="0.25">
      <c r="A1043" s="3">
        <v>2042</v>
      </c>
      <c r="B1043" s="3">
        <v>45111</v>
      </c>
      <c r="C1043" s="3" t="s">
        <v>891</v>
      </c>
      <c r="D1043" s="3" t="s">
        <v>521</v>
      </c>
      <c r="E1043" s="3" t="s">
        <v>30</v>
      </c>
      <c r="F1043" s="3" t="s">
        <v>176</v>
      </c>
      <c r="G1043" s="3" t="s">
        <v>35</v>
      </c>
      <c r="H1043" s="3">
        <v>6</v>
      </c>
      <c r="I1043" s="3">
        <v>60879.86</v>
      </c>
      <c r="J1043" s="3" t="s">
        <v>1811</v>
      </c>
      <c r="K1043" s="9">
        <f t="shared" si="32"/>
        <v>5073.3216666666667</v>
      </c>
      <c r="L1043" s="8">
        <v>5073.3216666666667</v>
      </c>
      <c r="M1043" s="8">
        <f t="shared" si="33"/>
        <v>3073.3216666666667</v>
      </c>
    </row>
    <row r="1044" spans="1:13" x14ac:dyDescent="0.25">
      <c r="A1044" s="3">
        <v>2043</v>
      </c>
      <c r="B1044" s="3">
        <v>45061</v>
      </c>
      <c r="C1044" s="3" t="s">
        <v>79</v>
      </c>
      <c r="D1044" s="3" t="s">
        <v>474</v>
      </c>
      <c r="E1044" s="3" t="s">
        <v>24</v>
      </c>
      <c r="F1044" s="3" t="s">
        <v>265</v>
      </c>
      <c r="G1044" s="3" t="s">
        <v>35</v>
      </c>
      <c r="H1044" s="3">
        <v>8</v>
      </c>
      <c r="I1044" s="3">
        <v>73869.929999999993</v>
      </c>
      <c r="J1044" s="3" t="s">
        <v>4462</v>
      </c>
      <c r="K1044" s="9">
        <f t="shared" si="32"/>
        <v>6155.8274999999994</v>
      </c>
      <c r="L1044" s="8">
        <v>6155.8274999999994</v>
      </c>
      <c r="M1044" s="8">
        <f t="shared" si="33"/>
        <v>4155.8274999999994</v>
      </c>
    </row>
    <row r="1045" spans="1:13" x14ac:dyDescent="0.25">
      <c r="A1045" s="3">
        <v>2044</v>
      </c>
      <c r="B1045" s="3">
        <v>45086</v>
      </c>
      <c r="C1045" s="3" t="s">
        <v>343</v>
      </c>
      <c r="D1045" s="3" t="s">
        <v>304</v>
      </c>
      <c r="E1045" s="3" t="s">
        <v>14</v>
      </c>
      <c r="F1045" s="3" t="s">
        <v>55</v>
      </c>
      <c r="G1045" s="3" t="s">
        <v>21</v>
      </c>
      <c r="H1045" s="3">
        <v>18</v>
      </c>
      <c r="I1045" s="3">
        <v>91478.51</v>
      </c>
      <c r="J1045" s="3" t="s">
        <v>4045</v>
      </c>
      <c r="K1045" s="9">
        <f t="shared" si="32"/>
        <v>7623.2091666666665</v>
      </c>
      <c r="L1045" s="8">
        <v>7623.2091666666665</v>
      </c>
      <c r="M1045" s="8">
        <f t="shared" si="33"/>
        <v>5623.2091666666665</v>
      </c>
    </row>
    <row r="1046" spans="1:13" x14ac:dyDescent="0.25">
      <c r="A1046" s="3">
        <v>2045</v>
      </c>
      <c r="B1046" s="3">
        <v>45112</v>
      </c>
      <c r="C1046" s="3" t="s">
        <v>323</v>
      </c>
      <c r="D1046" s="3" t="s">
        <v>921</v>
      </c>
      <c r="E1046" s="3" t="s">
        <v>14</v>
      </c>
      <c r="F1046" s="3" t="s">
        <v>69</v>
      </c>
      <c r="G1046" s="3" t="s">
        <v>21</v>
      </c>
      <c r="H1046" s="3">
        <v>12</v>
      </c>
      <c r="I1046" s="3">
        <v>45839.35</v>
      </c>
      <c r="J1046" s="3" t="s">
        <v>4948</v>
      </c>
      <c r="K1046" s="9">
        <f t="shared" si="32"/>
        <v>3819.9458333333332</v>
      </c>
      <c r="L1046" s="8">
        <v>3819.9458333333332</v>
      </c>
      <c r="M1046" s="8">
        <f t="shared" si="33"/>
        <v>3819.9458333333332</v>
      </c>
    </row>
    <row r="1047" spans="1:13" x14ac:dyDescent="0.25">
      <c r="A1047" s="3">
        <v>2046</v>
      </c>
      <c r="B1047" s="3">
        <v>45126</v>
      </c>
      <c r="C1047" s="3" t="s">
        <v>350</v>
      </c>
      <c r="D1047" s="3" t="s">
        <v>552</v>
      </c>
      <c r="E1047" s="3" t="s">
        <v>14</v>
      </c>
      <c r="F1047" s="3" t="s">
        <v>214</v>
      </c>
      <c r="G1047" s="3" t="s">
        <v>35</v>
      </c>
      <c r="H1047" s="3">
        <v>8</v>
      </c>
      <c r="I1047" s="3">
        <v>93723.71</v>
      </c>
      <c r="J1047" s="3" t="s">
        <v>6758</v>
      </c>
      <c r="K1047" s="9">
        <f t="shared" si="32"/>
        <v>7810.3091666666669</v>
      </c>
      <c r="L1047" s="8">
        <v>7810.3091666666669</v>
      </c>
      <c r="M1047" s="8">
        <f t="shared" si="33"/>
        <v>5810.3091666666669</v>
      </c>
    </row>
    <row r="1048" spans="1:13" x14ac:dyDescent="0.25">
      <c r="A1048" s="3">
        <v>2047</v>
      </c>
      <c r="B1048" s="3">
        <v>45086</v>
      </c>
      <c r="C1048" s="3" t="s">
        <v>481</v>
      </c>
      <c r="D1048" s="3" t="s">
        <v>192</v>
      </c>
      <c r="E1048" s="3" t="s">
        <v>30</v>
      </c>
      <c r="F1048" s="3" t="s">
        <v>205</v>
      </c>
      <c r="G1048" s="3" t="s">
        <v>26</v>
      </c>
      <c r="H1048" s="3">
        <v>0</v>
      </c>
      <c r="I1048" s="3">
        <v>44177.08</v>
      </c>
      <c r="J1048" s="3" t="s">
        <v>2011</v>
      </c>
      <c r="K1048" s="9">
        <f t="shared" si="32"/>
        <v>3681.4233333333336</v>
      </c>
      <c r="L1048" s="8">
        <v>3681.4233333333336</v>
      </c>
      <c r="M1048" s="8">
        <f t="shared" si="33"/>
        <v>3681.4233333333336</v>
      </c>
    </row>
    <row r="1049" spans="1:13" x14ac:dyDescent="0.25">
      <c r="A1049" s="3">
        <v>2048</v>
      </c>
      <c r="B1049" s="3">
        <v>45086</v>
      </c>
      <c r="C1049" s="3" t="s">
        <v>922</v>
      </c>
      <c r="D1049" s="3" t="s">
        <v>705</v>
      </c>
      <c r="E1049" s="3" t="s">
        <v>24</v>
      </c>
      <c r="F1049" s="3" t="s">
        <v>94</v>
      </c>
      <c r="G1049" s="3" t="s">
        <v>26</v>
      </c>
      <c r="H1049" s="3">
        <v>16</v>
      </c>
      <c r="I1049" s="3">
        <v>97715.17</v>
      </c>
      <c r="J1049" s="3" t="s">
        <v>6408</v>
      </c>
      <c r="K1049" s="9">
        <f t="shared" si="32"/>
        <v>8142.9308333333329</v>
      </c>
      <c r="L1049" s="8">
        <v>8142.9308333333329</v>
      </c>
      <c r="M1049" s="8">
        <f t="shared" si="33"/>
        <v>6142.9308333333329</v>
      </c>
    </row>
    <row r="1050" spans="1:13" x14ac:dyDescent="0.25">
      <c r="A1050" s="3">
        <v>2049</v>
      </c>
      <c r="B1050" s="3">
        <v>45140</v>
      </c>
      <c r="C1050" s="3" t="s">
        <v>168</v>
      </c>
      <c r="D1050" s="3" t="s">
        <v>392</v>
      </c>
      <c r="E1050" s="3" t="s">
        <v>14</v>
      </c>
      <c r="F1050" s="3" t="s">
        <v>145</v>
      </c>
      <c r="G1050" s="3" t="s">
        <v>16</v>
      </c>
      <c r="H1050" s="3">
        <v>1</v>
      </c>
      <c r="I1050" s="3">
        <v>79185.25</v>
      </c>
      <c r="J1050" s="3" t="s">
        <v>4030</v>
      </c>
      <c r="K1050" s="9">
        <f t="shared" si="32"/>
        <v>6598.770833333333</v>
      </c>
      <c r="L1050" s="8">
        <v>6598.770833333333</v>
      </c>
      <c r="M1050" s="8">
        <f t="shared" si="33"/>
        <v>4598.770833333333</v>
      </c>
    </row>
    <row r="1051" spans="1:13" x14ac:dyDescent="0.25">
      <c r="A1051" s="3">
        <v>2050</v>
      </c>
      <c r="B1051" s="3">
        <v>45123</v>
      </c>
      <c r="C1051" s="3" t="s">
        <v>903</v>
      </c>
      <c r="D1051" s="3" t="s">
        <v>146</v>
      </c>
      <c r="E1051" s="3" t="s">
        <v>24</v>
      </c>
      <c r="F1051" s="3" t="s">
        <v>246</v>
      </c>
      <c r="G1051" s="3" t="s">
        <v>21</v>
      </c>
      <c r="H1051" s="3">
        <v>0</v>
      </c>
      <c r="I1051" s="3">
        <v>86134.23</v>
      </c>
      <c r="J1051" s="3" t="s">
        <v>6777</v>
      </c>
      <c r="K1051" s="9">
        <f t="shared" si="32"/>
        <v>7177.8525</v>
      </c>
      <c r="L1051" s="8">
        <v>7177.8525</v>
      </c>
      <c r="M1051" s="8">
        <f t="shared" si="33"/>
        <v>5177.8525</v>
      </c>
    </row>
    <row r="1052" spans="1:13" x14ac:dyDescent="0.25">
      <c r="A1052" s="3">
        <v>2051</v>
      </c>
      <c r="B1052" s="3">
        <v>45134</v>
      </c>
      <c r="C1052" s="3" t="s">
        <v>551</v>
      </c>
      <c r="D1052" s="3" t="s">
        <v>524</v>
      </c>
      <c r="E1052" s="3" t="s">
        <v>30</v>
      </c>
      <c r="F1052" s="3" t="s">
        <v>453</v>
      </c>
      <c r="G1052" s="3" t="s">
        <v>35</v>
      </c>
      <c r="H1052" s="3">
        <v>11</v>
      </c>
      <c r="I1052" s="3">
        <v>34708.5</v>
      </c>
      <c r="J1052" s="3" t="s">
        <v>3132</v>
      </c>
      <c r="K1052" s="9">
        <f t="shared" si="32"/>
        <v>2892.375</v>
      </c>
      <c r="L1052" s="8">
        <v>2892.375</v>
      </c>
      <c r="M1052" s="8">
        <f t="shared" si="33"/>
        <v>1892.375</v>
      </c>
    </row>
    <row r="1053" spans="1:13" x14ac:dyDescent="0.25">
      <c r="A1053" s="3">
        <v>2052</v>
      </c>
      <c r="B1053" s="3">
        <v>45070</v>
      </c>
      <c r="C1053" s="3" t="s">
        <v>491</v>
      </c>
      <c r="D1053" s="3" t="s">
        <v>923</v>
      </c>
      <c r="E1053" s="3" t="s">
        <v>30</v>
      </c>
      <c r="F1053" s="3" t="s">
        <v>64</v>
      </c>
      <c r="G1053" s="3" t="s">
        <v>35</v>
      </c>
      <c r="H1053" s="3">
        <v>5</v>
      </c>
      <c r="I1053" s="3">
        <v>53386.57</v>
      </c>
      <c r="J1053" s="3" t="s">
        <v>2720</v>
      </c>
      <c r="K1053" s="9">
        <f t="shared" si="32"/>
        <v>4448.8808333333336</v>
      </c>
      <c r="L1053" s="8">
        <v>4448.8808333333336</v>
      </c>
      <c r="M1053" s="8">
        <f t="shared" si="33"/>
        <v>4448.8808333333336</v>
      </c>
    </row>
    <row r="1054" spans="1:13" x14ac:dyDescent="0.25">
      <c r="A1054" s="3">
        <v>2053</v>
      </c>
      <c r="B1054" s="3">
        <v>45095</v>
      </c>
      <c r="C1054" s="3" t="s">
        <v>152</v>
      </c>
      <c r="D1054" s="3" t="s">
        <v>578</v>
      </c>
      <c r="E1054" s="3" t="s">
        <v>30</v>
      </c>
      <c r="F1054" s="3" t="s">
        <v>264</v>
      </c>
      <c r="G1054" s="3" t="s">
        <v>26</v>
      </c>
      <c r="H1054" s="3">
        <v>19</v>
      </c>
      <c r="I1054" s="3">
        <v>79762.399999999994</v>
      </c>
      <c r="J1054" s="3" t="s">
        <v>5447</v>
      </c>
      <c r="K1054" s="9">
        <f t="shared" si="32"/>
        <v>6646.8666666666659</v>
      </c>
      <c r="L1054" s="8">
        <v>6646.8666666666659</v>
      </c>
      <c r="M1054" s="8">
        <f t="shared" si="33"/>
        <v>4646.8666666666659</v>
      </c>
    </row>
    <row r="1055" spans="1:13" x14ac:dyDescent="0.25">
      <c r="A1055" s="3">
        <v>2054</v>
      </c>
      <c r="B1055" s="3">
        <v>45123</v>
      </c>
      <c r="C1055" s="3" t="s">
        <v>28</v>
      </c>
      <c r="D1055" s="3" t="s">
        <v>434</v>
      </c>
      <c r="E1055" s="3" t="s">
        <v>30</v>
      </c>
      <c r="F1055" s="3" t="s">
        <v>46</v>
      </c>
      <c r="G1055" s="3" t="s">
        <v>26</v>
      </c>
      <c r="H1055" s="3">
        <v>18</v>
      </c>
      <c r="I1055" s="3">
        <v>46135.55</v>
      </c>
      <c r="J1055" s="3" t="s">
        <v>2215</v>
      </c>
      <c r="K1055" s="9">
        <f t="shared" si="32"/>
        <v>3844.6291666666671</v>
      </c>
      <c r="L1055" s="8">
        <v>3844.6291666666671</v>
      </c>
      <c r="M1055" s="8">
        <f t="shared" si="33"/>
        <v>3844.6291666666671</v>
      </c>
    </row>
    <row r="1056" spans="1:13" x14ac:dyDescent="0.25">
      <c r="A1056" s="3">
        <v>2055</v>
      </c>
      <c r="B1056" s="3">
        <v>45119</v>
      </c>
      <c r="C1056" s="3" t="s">
        <v>269</v>
      </c>
      <c r="D1056" s="3" t="s">
        <v>378</v>
      </c>
      <c r="E1056" s="3" t="s">
        <v>14</v>
      </c>
      <c r="F1056" s="3" t="s">
        <v>101</v>
      </c>
      <c r="G1056" s="3" t="s">
        <v>35</v>
      </c>
      <c r="H1056" s="3">
        <v>18</v>
      </c>
      <c r="I1056" s="3">
        <v>86384.43</v>
      </c>
      <c r="J1056" s="3" t="s">
        <v>1853</v>
      </c>
      <c r="K1056" s="9">
        <f t="shared" si="32"/>
        <v>7198.7024999999994</v>
      </c>
      <c r="L1056" s="8">
        <v>7198.7024999999994</v>
      </c>
      <c r="M1056" s="8">
        <f t="shared" si="33"/>
        <v>5198.7024999999994</v>
      </c>
    </row>
    <row r="1057" spans="1:13" x14ac:dyDescent="0.25">
      <c r="A1057" s="3">
        <v>2056</v>
      </c>
      <c r="B1057" s="3">
        <v>45124</v>
      </c>
      <c r="C1057" s="3" t="s">
        <v>924</v>
      </c>
      <c r="D1057" s="3" t="s">
        <v>925</v>
      </c>
      <c r="E1057" s="3" t="s">
        <v>14</v>
      </c>
      <c r="F1057" s="3" t="s">
        <v>220</v>
      </c>
      <c r="G1057" s="3" t="s">
        <v>21</v>
      </c>
      <c r="H1057" s="3">
        <v>10</v>
      </c>
      <c r="I1057" s="3">
        <v>33561.760000000002</v>
      </c>
      <c r="J1057" s="3" t="s">
        <v>6804</v>
      </c>
      <c r="K1057" s="9">
        <f t="shared" si="32"/>
        <v>2796.8133333333335</v>
      </c>
      <c r="L1057" s="8">
        <v>2796.8133333333335</v>
      </c>
      <c r="M1057" s="8">
        <f t="shared" si="33"/>
        <v>1796.8133333333335</v>
      </c>
    </row>
    <row r="1058" spans="1:13" x14ac:dyDescent="0.25">
      <c r="A1058" s="3">
        <v>2057</v>
      </c>
      <c r="B1058" s="3">
        <v>45107</v>
      </c>
      <c r="C1058" s="3" t="s">
        <v>44</v>
      </c>
      <c r="D1058" s="3" t="s">
        <v>926</v>
      </c>
      <c r="E1058" s="3" t="s">
        <v>30</v>
      </c>
      <c r="F1058" s="3" t="s">
        <v>265</v>
      </c>
      <c r="G1058" s="3" t="s">
        <v>26</v>
      </c>
      <c r="H1058" s="3">
        <v>4</v>
      </c>
      <c r="I1058" s="3">
        <v>34684.629999999997</v>
      </c>
      <c r="J1058" s="3" t="s">
        <v>6810</v>
      </c>
      <c r="K1058" s="9">
        <f t="shared" si="32"/>
        <v>2890.3858333333333</v>
      </c>
      <c r="L1058" s="8">
        <v>2890.3858333333333</v>
      </c>
      <c r="M1058" s="8">
        <f t="shared" si="33"/>
        <v>1890.3858333333333</v>
      </c>
    </row>
    <row r="1059" spans="1:13" x14ac:dyDescent="0.25">
      <c r="A1059" s="3">
        <v>2058</v>
      </c>
      <c r="B1059" s="3">
        <v>45125</v>
      </c>
      <c r="C1059" s="3" t="s">
        <v>12</v>
      </c>
      <c r="D1059" s="3" t="s">
        <v>927</v>
      </c>
      <c r="E1059" s="3" t="s">
        <v>14</v>
      </c>
      <c r="F1059" s="3" t="s">
        <v>20</v>
      </c>
      <c r="G1059" s="3" t="s">
        <v>35</v>
      </c>
      <c r="H1059" s="3">
        <v>17</v>
      </c>
      <c r="I1059" s="3">
        <v>94591.360000000001</v>
      </c>
      <c r="J1059" s="3" t="s">
        <v>3510</v>
      </c>
      <c r="K1059" s="9">
        <f t="shared" si="32"/>
        <v>7882.6133333333337</v>
      </c>
      <c r="L1059" s="8">
        <v>7882.6133333333337</v>
      </c>
      <c r="M1059" s="8">
        <f t="shared" si="33"/>
        <v>5882.6133333333337</v>
      </c>
    </row>
    <row r="1060" spans="1:13" x14ac:dyDescent="0.25">
      <c r="A1060" s="3">
        <v>2059</v>
      </c>
      <c r="B1060" s="3">
        <v>45056</v>
      </c>
      <c r="C1060" s="3" t="s">
        <v>76</v>
      </c>
      <c r="D1060" s="3" t="s">
        <v>812</v>
      </c>
      <c r="E1060" s="3" t="s">
        <v>30</v>
      </c>
      <c r="F1060" s="3" t="s">
        <v>89</v>
      </c>
      <c r="G1060" s="3" t="s">
        <v>26</v>
      </c>
      <c r="H1060" s="3">
        <v>20</v>
      </c>
      <c r="I1060" s="3">
        <v>41111.83</v>
      </c>
      <c r="J1060" s="3" t="s">
        <v>3620</v>
      </c>
      <c r="K1060" s="9">
        <f t="shared" si="32"/>
        <v>3425.9858333333336</v>
      </c>
      <c r="L1060" s="8">
        <v>3425.9858333333336</v>
      </c>
      <c r="M1060" s="8">
        <f t="shared" si="33"/>
        <v>3425.9858333333336</v>
      </c>
    </row>
    <row r="1061" spans="1:13" x14ac:dyDescent="0.25">
      <c r="A1061" s="3">
        <v>2060</v>
      </c>
      <c r="B1061" s="3">
        <v>45064</v>
      </c>
      <c r="C1061" s="3" t="s">
        <v>270</v>
      </c>
      <c r="D1061" s="3" t="s">
        <v>112</v>
      </c>
      <c r="E1061" s="3" t="s">
        <v>14</v>
      </c>
      <c r="F1061" s="3" t="s">
        <v>203</v>
      </c>
      <c r="G1061" s="3" t="s">
        <v>35</v>
      </c>
      <c r="H1061" s="3">
        <v>2</v>
      </c>
      <c r="I1061" s="3">
        <v>46834.53</v>
      </c>
      <c r="J1061" s="3" t="s">
        <v>6826</v>
      </c>
      <c r="K1061" s="9">
        <f t="shared" si="32"/>
        <v>3902.8775000000001</v>
      </c>
      <c r="L1061" s="8">
        <v>3902.8775000000001</v>
      </c>
      <c r="M1061" s="8">
        <f t="shared" si="33"/>
        <v>3902.8775000000001</v>
      </c>
    </row>
    <row r="1062" spans="1:13" x14ac:dyDescent="0.25">
      <c r="A1062" s="3">
        <v>2061</v>
      </c>
      <c r="B1062" s="3">
        <v>45064</v>
      </c>
      <c r="C1062" s="3" t="s">
        <v>716</v>
      </c>
      <c r="D1062" s="3" t="s">
        <v>656</v>
      </c>
      <c r="E1062" s="3" t="s">
        <v>24</v>
      </c>
      <c r="F1062" s="3" t="s">
        <v>232</v>
      </c>
      <c r="G1062" s="3" t="s">
        <v>35</v>
      </c>
      <c r="H1062" s="3">
        <v>0</v>
      </c>
      <c r="I1062" s="3">
        <v>56917.55</v>
      </c>
      <c r="J1062" s="3" t="s">
        <v>3473</v>
      </c>
      <c r="K1062" s="9">
        <f t="shared" si="32"/>
        <v>4743.1291666666666</v>
      </c>
      <c r="L1062" s="8">
        <v>4743.1291666666666</v>
      </c>
      <c r="M1062" s="8">
        <f t="shared" si="33"/>
        <v>4743.1291666666666</v>
      </c>
    </row>
    <row r="1063" spans="1:13" x14ac:dyDescent="0.25">
      <c r="A1063" s="3">
        <v>2062</v>
      </c>
      <c r="B1063" s="3">
        <v>45069</v>
      </c>
      <c r="C1063" s="3" t="s">
        <v>497</v>
      </c>
      <c r="D1063" s="3" t="s">
        <v>616</v>
      </c>
      <c r="E1063" s="3" t="s">
        <v>14</v>
      </c>
      <c r="F1063" s="3" t="s">
        <v>122</v>
      </c>
      <c r="G1063" s="3" t="s">
        <v>26</v>
      </c>
      <c r="H1063" s="3">
        <v>8</v>
      </c>
      <c r="I1063" s="3">
        <v>42425.57</v>
      </c>
      <c r="J1063" s="3" t="s">
        <v>5643</v>
      </c>
      <c r="K1063" s="9">
        <f t="shared" si="32"/>
        <v>3535.4641666666666</v>
      </c>
      <c r="L1063" s="8">
        <v>3535.4641666666666</v>
      </c>
      <c r="M1063" s="8">
        <f t="shared" si="33"/>
        <v>3535.4641666666666</v>
      </c>
    </row>
    <row r="1064" spans="1:13" x14ac:dyDescent="0.25">
      <c r="A1064" s="3">
        <v>2063</v>
      </c>
      <c r="B1064" s="3">
        <v>45075</v>
      </c>
      <c r="C1064" s="3" t="s">
        <v>276</v>
      </c>
      <c r="D1064" s="3" t="s">
        <v>347</v>
      </c>
      <c r="E1064" s="3" t="s">
        <v>14</v>
      </c>
      <c r="F1064" s="3" t="s">
        <v>101</v>
      </c>
      <c r="G1064" s="3" t="s">
        <v>16</v>
      </c>
      <c r="H1064" s="3">
        <v>15</v>
      </c>
      <c r="I1064" s="3">
        <v>30944.85</v>
      </c>
      <c r="J1064" s="3" t="s">
        <v>1724</v>
      </c>
      <c r="K1064" s="9">
        <f t="shared" si="32"/>
        <v>2578.7374999999997</v>
      </c>
      <c r="L1064" s="8">
        <v>2578.7374999999997</v>
      </c>
      <c r="M1064" s="8">
        <f t="shared" si="33"/>
        <v>1578.7374999999997</v>
      </c>
    </row>
    <row r="1065" spans="1:13" x14ac:dyDescent="0.25">
      <c r="A1065" s="3">
        <v>2064</v>
      </c>
      <c r="B1065" s="3">
        <v>45080</v>
      </c>
      <c r="C1065" s="3" t="s">
        <v>467</v>
      </c>
      <c r="D1065" s="3" t="s">
        <v>928</v>
      </c>
      <c r="E1065" s="3" t="s">
        <v>24</v>
      </c>
      <c r="F1065" s="3" t="s">
        <v>101</v>
      </c>
      <c r="G1065" s="3" t="s">
        <v>26</v>
      </c>
      <c r="H1065" s="3">
        <v>3</v>
      </c>
      <c r="I1065" s="3">
        <v>93725.87</v>
      </c>
      <c r="J1065" s="3" t="s">
        <v>2920</v>
      </c>
      <c r="K1065" s="9">
        <f t="shared" si="32"/>
        <v>7810.4891666666663</v>
      </c>
      <c r="L1065" s="8">
        <v>7810.4891666666663</v>
      </c>
      <c r="M1065" s="8">
        <f t="shared" si="33"/>
        <v>5810.4891666666663</v>
      </c>
    </row>
    <row r="1066" spans="1:13" x14ac:dyDescent="0.25">
      <c r="A1066" s="3">
        <v>2065</v>
      </c>
      <c r="B1066" s="3">
        <v>45087</v>
      </c>
      <c r="C1066" s="3" t="s">
        <v>929</v>
      </c>
      <c r="D1066" s="3" t="s">
        <v>440</v>
      </c>
      <c r="E1066" s="3" t="s">
        <v>30</v>
      </c>
      <c r="F1066" s="3" t="s">
        <v>176</v>
      </c>
      <c r="G1066" s="3" t="s">
        <v>21</v>
      </c>
      <c r="H1066" s="3">
        <v>0</v>
      </c>
      <c r="I1066" s="3">
        <v>46899.8</v>
      </c>
      <c r="J1066" s="3" t="s">
        <v>2000</v>
      </c>
      <c r="K1066" s="9">
        <f t="shared" si="32"/>
        <v>3908.3166666666671</v>
      </c>
      <c r="L1066" s="8">
        <v>3908.3166666666671</v>
      </c>
      <c r="M1066" s="8">
        <f t="shared" si="33"/>
        <v>3908.3166666666671</v>
      </c>
    </row>
    <row r="1067" spans="1:13" x14ac:dyDescent="0.25">
      <c r="A1067" s="3">
        <v>2066</v>
      </c>
      <c r="B1067" s="3">
        <v>45097</v>
      </c>
      <c r="C1067" s="3" t="s">
        <v>313</v>
      </c>
      <c r="D1067" s="3" t="s">
        <v>930</v>
      </c>
      <c r="E1067" s="3" t="s">
        <v>24</v>
      </c>
      <c r="F1067" s="3" t="s">
        <v>31</v>
      </c>
      <c r="G1067" s="3" t="s">
        <v>21</v>
      </c>
      <c r="H1067" s="3">
        <v>15</v>
      </c>
      <c r="I1067" s="3">
        <v>91934.43</v>
      </c>
      <c r="J1067" s="3" t="s">
        <v>3479</v>
      </c>
      <c r="K1067" s="9">
        <f t="shared" si="32"/>
        <v>7661.2024999999994</v>
      </c>
      <c r="L1067" s="8">
        <v>7661.2024999999994</v>
      </c>
      <c r="M1067" s="8">
        <f t="shared" si="33"/>
        <v>5661.2024999999994</v>
      </c>
    </row>
    <row r="1068" spans="1:13" x14ac:dyDescent="0.25">
      <c r="A1068" s="3">
        <v>2067</v>
      </c>
      <c r="B1068" s="3">
        <v>45121</v>
      </c>
      <c r="C1068" s="3" t="s">
        <v>215</v>
      </c>
      <c r="D1068" s="3" t="s">
        <v>107</v>
      </c>
      <c r="E1068" s="3" t="s">
        <v>30</v>
      </c>
      <c r="F1068" s="3" t="s">
        <v>20</v>
      </c>
      <c r="G1068" s="3" t="s">
        <v>35</v>
      </c>
      <c r="H1068" s="3">
        <v>10</v>
      </c>
      <c r="I1068" s="3">
        <v>79023.64</v>
      </c>
      <c r="J1068" s="3" t="s">
        <v>1799</v>
      </c>
      <c r="K1068" s="9">
        <f t="shared" si="32"/>
        <v>6585.3033333333333</v>
      </c>
      <c r="L1068" s="8">
        <v>6585.3033333333333</v>
      </c>
      <c r="M1068" s="8">
        <f t="shared" si="33"/>
        <v>4585.3033333333333</v>
      </c>
    </row>
    <row r="1069" spans="1:13" x14ac:dyDescent="0.25">
      <c r="A1069" s="3">
        <v>2068</v>
      </c>
      <c r="B1069" s="3">
        <v>45113</v>
      </c>
      <c r="C1069" s="3" t="s">
        <v>39</v>
      </c>
      <c r="D1069" s="3" t="s">
        <v>552</v>
      </c>
      <c r="E1069" s="3" t="s">
        <v>30</v>
      </c>
      <c r="F1069" s="3" t="s">
        <v>211</v>
      </c>
      <c r="G1069" s="3" t="s">
        <v>21</v>
      </c>
      <c r="H1069" s="3">
        <v>4</v>
      </c>
      <c r="I1069" s="3">
        <v>59236.55</v>
      </c>
      <c r="J1069" s="3" t="s">
        <v>3040</v>
      </c>
      <c r="K1069" s="9">
        <f t="shared" si="32"/>
        <v>4936.3791666666666</v>
      </c>
      <c r="L1069" s="8">
        <v>4936.3791666666666</v>
      </c>
      <c r="M1069" s="8">
        <f t="shared" si="33"/>
        <v>4936.3791666666666</v>
      </c>
    </row>
    <row r="1070" spans="1:13" x14ac:dyDescent="0.25">
      <c r="A1070" s="3">
        <v>2069</v>
      </c>
      <c r="B1070" s="3">
        <v>45097</v>
      </c>
      <c r="C1070" s="3" t="s">
        <v>854</v>
      </c>
      <c r="D1070" s="3" t="s">
        <v>826</v>
      </c>
      <c r="E1070" s="3" t="s">
        <v>24</v>
      </c>
      <c r="F1070" s="3" t="s">
        <v>81</v>
      </c>
      <c r="G1070" s="3" t="s">
        <v>26</v>
      </c>
      <c r="H1070" s="3">
        <v>9</v>
      </c>
      <c r="I1070" s="3">
        <v>73440.53</v>
      </c>
      <c r="J1070" s="3" t="s">
        <v>3075</v>
      </c>
      <c r="K1070" s="9">
        <f t="shared" si="32"/>
        <v>6120.0441666666666</v>
      </c>
      <c r="L1070" s="8">
        <v>6120.0441666666666</v>
      </c>
      <c r="M1070" s="8">
        <f t="shared" si="33"/>
        <v>4120.0441666666666</v>
      </c>
    </row>
    <row r="1071" spans="1:13" x14ac:dyDescent="0.25">
      <c r="A1071" s="3">
        <v>2070</v>
      </c>
      <c r="B1071" s="3">
        <v>45130</v>
      </c>
      <c r="C1071" s="3" t="s">
        <v>931</v>
      </c>
      <c r="D1071" s="3" t="s">
        <v>322</v>
      </c>
      <c r="E1071" s="3" t="s">
        <v>14</v>
      </c>
      <c r="F1071" s="3" t="s">
        <v>298</v>
      </c>
      <c r="G1071" s="3" t="s">
        <v>16</v>
      </c>
      <c r="H1071" s="3">
        <v>17</v>
      </c>
      <c r="I1071" s="3">
        <v>69167.3</v>
      </c>
      <c r="J1071" s="3" t="s">
        <v>3181</v>
      </c>
      <c r="K1071" s="9">
        <f t="shared" si="32"/>
        <v>5763.9416666666666</v>
      </c>
      <c r="L1071" s="8">
        <v>5763.9416666666666</v>
      </c>
      <c r="M1071" s="8">
        <f t="shared" si="33"/>
        <v>3763.9416666666666</v>
      </c>
    </row>
    <row r="1072" spans="1:13" x14ac:dyDescent="0.25">
      <c r="A1072" s="3">
        <v>2071</v>
      </c>
      <c r="B1072" s="3">
        <v>45124</v>
      </c>
      <c r="C1072" s="3" t="s">
        <v>215</v>
      </c>
      <c r="D1072" s="3" t="s">
        <v>112</v>
      </c>
      <c r="E1072" s="3" t="s">
        <v>30</v>
      </c>
      <c r="F1072" s="3" t="s">
        <v>31</v>
      </c>
      <c r="G1072" s="3" t="s">
        <v>16</v>
      </c>
      <c r="H1072" s="3">
        <v>19</v>
      </c>
      <c r="I1072" s="3">
        <v>71290.460000000006</v>
      </c>
      <c r="J1072" s="3" t="s">
        <v>5978</v>
      </c>
      <c r="K1072" s="9">
        <f t="shared" si="32"/>
        <v>5940.8716666666669</v>
      </c>
      <c r="L1072" s="8">
        <v>5940.8716666666669</v>
      </c>
      <c r="M1072" s="8">
        <f t="shared" si="33"/>
        <v>3940.8716666666669</v>
      </c>
    </row>
    <row r="1073" spans="1:13" x14ac:dyDescent="0.25">
      <c r="A1073" s="3">
        <v>2072</v>
      </c>
      <c r="B1073" s="3">
        <v>45088</v>
      </c>
      <c r="C1073" s="3" t="s">
        <v>138</v>
      </c>
      <c r="D1073" s="3" t="s">
        <v>820</v>
      </c>
      <c r="E1073" s="3" t="s">
        <v>30</v>
      </c>
      <c r="F1073" s="3" t="s">
        <v>119</v>
      </c>
      <c r="G1073" s="3" t="s">
        <v>16</v>
      </c>
      <c r="H1073" s="3">
        <v>8</v>
      </c>
      <c r="I1073" s="3">
        <v>38843.199999999997</v>
      </c>
      <c r="J1073" s="3" t="s">
        <v>6078</v>
      </c>
      <c r="K1073" s="9">
        <f t="shared" si="32"/>
        <v>3236.9333333333329</v>
      </c>
      <c r="L1073" s="8">
        <v>3236.9333333333329</v>
      </c>
      <c r="M1073" s="8">
        <f t="shared" si="33"/>
        <v>3236.9333333333329</v>
      </c>
    </row>
    <row r="1074" spans="1:13" x14ac:dyDescent="0.25">
      <c r="A1074" s="3">
        <v>2073</v>
      </c>
      <c r="B1074" s="3">
        <v>45058</v>
      </c>
      <c r="C1074" s="3" t="s">
        <v>56</v>
      </c>
      <c r="D1074" s="3" t="s">
        <v>166</v>
      </c>
      <c r="E1074" s="3" t="s">
        <v>30</v>
      </c>
      <c r="F1074" s="3" t="s">
        <v>64</v>
      </c>
      <c r="G1074" s="3" t="s">
        <v>26</v>
      </c>
      <c r="H1074" s="3">
        <v>13</v>
      </c>
      <c r="I1074" s="3">
        <v>69745.45</v>
      </c>
      <c r="J1074" s="3" t="s">
        <v>1865</v>
      </c>
      <c r="K1074" s="9">
        <f t="shared" si="32"/>
        <v>5812.1208333333334</v>
      </c>
      <c r="L1074" s="8">
        <v>5812.1208333333334</v>
      </c>
      <c r="M1074" s="8">
        <f t="shared" si="33"/>
        <v>3812.1208333333334</v>
      </c>
    </row>
    <row r="1075" spans="1:13" x14ac:dyDescent="0.25">
      <c r="A1075" s="3">
        <v>2074</v>
      </c>
      <c r="B1075" s="3">
        <v>45114</v>
      </c>
      <c r="C1075" s="3" t="s">
        <v>194</v>
      </c>
      <c r="D1075" s="3" t="s">
        <v>155</v>
      </c>
      <c r="E1075" s="3" t="s">
        <v>24</v>
      </c>
      <c r="F1075" s="3" t="s">
        <v>246</v>
      </c>
      <c r="G1075" s="3" t="s">
        <v>35</v>
      </c>
      <c r="H1075" s="3">
        <v>4</v>
      </c>
      <c r="I1075" s="3">
        <v>36778.120000000003</v>
      </c>
      <c r="J1075" s="3" t="s">
        <v>5978</v>
      </c>
      <c r="K1075" s="9">
        <f t="shared" si="32"/>
        <v>3064.8433333333337</v>
      </c>
      <c r="L1075" s="8">
        <v>3064.8433333333337</v>
      </c>
      <c r="M1075" s="8">
        <f t="shared" si="33"/>
        <v>3064.8433333333337</v>
      </c>
    </row>
    <row r="1076" spans="1:13" x14ac:dyDescent="0.25">
      <c r="A1076" s="3">
        <v>2075</v>
      </c>
      <c r="B1076" s="3">
        <v>45080</v>
      </c>
      <c r="C1076" s="3" t="s">
        <v>260</v>
      </c>
      <c r="D1076" s="3" t="s">
        <v>192</v>
      </c>
      <c r="E1076" s="3" t="s">
        <v>24</v>
      </c>
      <c r="F1076" s="3" t="s">
        <v>176</v>
      </c>
      <c r="G1076" s="3" t="s">
        <v>21</v>
      </c>
      <c r="H1076" s="3">
        <v>17</v>
      </c>
      <c r="I1076" s="3">
        <v>47061.440000000002</v>
      </c>
      <c r="J1076" s="3" t="s">
        <v>3606</v>
      </c>
      <c r="K1076" s="9">
        <f t="shared" si="32"/>
        <v>3921.7866666666669</v>
      </c>
      <c r="L1076" s="8">
        <v>3921.7866666666669</v>
      </c>
      <c r="M1076" s="8">
        <f t="shared" si="33"/>
        <v>3921.7866666666669</v>
      </c>
    </row>
    <row r="1077" spans="1:13" x14ac:dyDescent="0.25">
      <c r="A1077" s="3">
        <v>2076</v>
      </c>
      <c r="B1077" s="3">
        <v>45110</v>
      </c>
      <c r="C1077" s="3" t="s">
        <v>266</v>
      </c>
      <c r="D1077" s="3" t="s">
        <v>286</v>
      </c>
      <c r="E1077" s="3" t="s">
        <v>14</v>
      </c>
      <c r="F1077" s="3" t="s">
        <v>84</v>
      </c>
      <c r="G1077" s="3" t="s">
        <v>16</v>
      </c>
      <c r="H1077" s="3">
        <v>19</v>
      </c>
      <c r="I1077" s="3">
        <v>69778.080000000002</v>
      </c>
      <c r="J1077" s="3" t="s">
        <v>5773</v>
      </c>
      <c r="K1077" s="9">
        <f t="shared" si="32"/>
        <v>5814.84</v>
      </c>
      <c r="L1077" s="8">
        <v>5814.84</v>
      </c>
      <c r="M1077" s="8">
        <f t="shared" si="33"/>
        <v>3814.84</v>
      </c>
    </row>
    <row r="1078" spans="1:13" x14ac:dyDescent="0.25">
      <c r="A1078" s="3">
        <v>2077</v>
      </c>
      <c r="B1078" s="3">
        <v>45053</v>
      </c>
      <c r="C1078" s="3" t="s">
        <v>399</v>
      </c>
      <c r="D1078" s="3" t="s">
        <v>932</v>
      </c>
      <c r="E1078" s="3" t="s">
        <v>24</v>
      </c>
      <c r="F1078" s="3" t="s">
        <v>72</v>
      </c>
      <c r="G1078" s="3" t="s">
        <v>26</v>
      </c>
      <c r="H1078" s="3">
        <v>5</v>
      </c>
      <c r="I1078" s="3">
        <v>36032.53</v>
      </c>
      <c r="J1078" s="3" t="s">
        <v>3562</v>
      </c>
      <c r="K1078" s="9">
        <f t="shared" si="32"/>
        <v>3002.7108333333331</v>
      </c>
      <c r="L1078" s="8">
        <v>3002.7108333333331</v>
      </c>
      <c r="M1078" s="8">
        <f t="shared" si="33"/>
        <v>3002.7108333333331</v>
      </c>
    </row>
    <row r="1079" spans="1:13" x14ac:dyDescent="0.25">
      <c r="A1079" s="3">
        <v>2078</v>
      </c>
      <c r="B1079" s="3">
        <v>45094</v>
      </c>
      <c r="C1079" s="3" t="s">
        <v>32</v>
      </c>
      <c r="D1079" s="3" t="s">
        <v>468</v>
      </c>
      <c r="E1079" s="3" t="s">
        <v>24</v>
      </c>
      <c r="F1079" s="3" t="s">
        <v>94</v>
      </c>
      <c r="G1079" s="3" t="s">
        <v>35</v>
      </c>
      <c r="H1079" s="3">
        <v>9</v>
      </c>
      <c r="I1079" s="3">
        <v>33599.480000000003</v>
      </c>
      <c r="J1079" s="3" t="s">
        <v>3381</v>
      </c>
      <c r="K1079" s="9">
        <f t="shared" si="32"/>
        <v>2799.9566666666669</v>
      </c>
      <c r="L1079" s="8">
        <v>2799.9566666666669</v>
      </c>
      <c r="M1079" s="8">
        <f t="shared" si="33"/>
        <v>1799.9566666666669</v>
      </c>
    </row>
    <row r="1080" spans="1:13" x14ac:dyDescent="0.25">
      <c r="A1080" s="3">
        <v>2079</v>
      </c>
      <c r="B1080" s="3">
        <v>45097</v>
      </c>
      <c r="C1080" s="3" t="s">
        <v>376</v>
      </c>
      <c r="D1080" s="3" t="s">
        <v>355</v>
      </c>
      <c r="E1080" s="3" t="s">
        <v>30</v>
      </c>
      <c r="F1080" s="3" t="s">
        <v>176</v>
      </c>
      <c r="G1080" s="3" t="s">
        <v>35</v>
      </c>
      <c r="H1080" s="3">
        <v>10</v>
      </c>
      <c r="I1080" s="3">
        <v>76255.66</v>
      </c>
      <c r="J1080" s="3" t="s">
        <v>6911</v>
      </c>
      <c r="K1080" s="9">
        <f t="shared" si="32"/>
        <v>6354.6383333333333</v>
      </c>
      <c r="L1080" s="8">
        <v>6354.6383333333333</v>
      </c>
      <c r="M1080" s="8">
        <f t="shared" si="33"/>
        <v>4354.6383333333333</v>
      </c>
    </row>
    <row r="1081" spans="1:13" x14ac:dyDescent="0.25">
      <c r="A1081" s="3">
        <v>2080</v>
      </c>
      <c r="B1081" s="3">
        <v>45113</v>
      </c>
      <c r="C1081" s="3" t="s">
        <v>565</v>
      </c>
      <c r="D1081" s="3" t="s">
        <v>857</v>
      </c>
      <c r="E1081" s="3" t="s">
        <v>30</v>
      </c>
      <c r="F1081" s="3" t="s">
        <v>164</v>
      </c>
      <c r="G1081" s="3" t="s">
        <v>16</v>
      </c>
      <c r="H1081" s="3">
        <v>11</v>
      </c>
      <c r="I1081" s="3">
        <v>70884.53</v>
      </c>
      <c r="J1081" s="3" t="s">
        <v>6326</v>
      </c>
      <c r="K1081" s="9">
        <f t="shared" si="32"/>
        <v>5907.0441666666666</v>
      </c>
      <c r="L1081" s="8">
        <v>5907.0441666666666</v>
      </c>
      <c r="M1081" s="8">
        <f t="shared" si="33"/>
        <v>3907.0441666666666</v>
      </c>
    </row>
    <row r="1082" spans="1:13" x14ac:dyDescent="0.25">
      <c r="A1082" s="3">
        <v>2081</v>
      </c>
      <c r="B1082" s="3">
        <v>45060</v>
      </c>
      <c r="C1082" s="3" t="s">
        <v>856</v>
      </c>
      <c r="D1082" s="3" t="s">
        <v>131</v>
      </c>
      <c r="E1082" s="3" t="s">
        <v>14</v>
      </c>
      <c r="F1082" s="3" t="s">
        <v>220</v>
      </c>
      <c r="G1082" s="3" t="s">
        <v>21</v>
      </c>
      <c r="H1082" s="3">
        <v>11</v>
      </c>
      <c r="I1082" s="3">
        <v>92285.53</v>
      </c>
      <c r="J1082" s="3" t="s">
        <v>6921</v>
      </c>
      <c r="K1082" s="9">
        <f t="shared" si="32"/>
        <v>7690.4608333333335</v>
      </c>
      <c r="L1082" s="8">
        <v>7690.4608333333335</v>
      </c>
      <c r="M1082" s="8">
        <f t="shared" si="33"/>
        <v>5690.4608333333335</v>
      </c>
    </row>
    <row r="1083" spans="1:13" x14ac:dyDescent="0.25">
      <c r="A1083" s="3">
        <v>2082</v>
      </c>
      <c r="B1083" s="3">
        <v>45080</v>
      </c>
      <c r="C1083" s="3" t="s">
        <v>350</v>
      </c>
      <c r="D1083" s="3" t="s">
        <v>933</v>
      </c>
      <c r="E1083" s="3" t="s">
        <v>30</v>
      </c>
      <c r="F1083" s="3" t="s">
        <v>198</v>
      </c>
      <c r="G1083" s="3" t="s">
        <v>21</v>
      </c>
      <c r="H1083" s="3">
        <v>13</v>
      </c>
      <c r="I1083" s="3">
        <v>65966.31</v>
      </c>
      <c r="J1083" s="3" t="s">
        <v>5733</v>
      </c>
      <c r="K1083" s="9">
        <f t="shared" si="32"/>
        <v>5497.1925000000001</v>
      </c>
      <c r="L1083" s="8">
        <v>5497.1925000000001</v>
      </c>
      <c r="M1083" s="8">
        <f t="shared" si="33"/>
        <v>3497.1925000000001</v>
      </c>
    </row>
    <row r="1084" spans="1:13" x14ac:dyDescent="0.25">
      <c r="A1084" s="3">
        <v>2083</v>
      </c>
      <c r="B1084" s="3">
        <v>45142</v>
      </c>
      <c r="C1084" s="3" t="s">
        <v>50</v>
      </c>
      <c r="D1084" s="3" t="s">
        <v>770</v>
      </c>
      <c r="E1084" s="3" t="s">
        <v>24</v>
      </c>
      <c r="F1084" s="3" t="s">
        <v>176</v>
      </c>
      <c r="G1084" s="3" t="s">
        <v>16</v>
      </c>
      <c r="H1084" s="3">
        <v>7</v>
      </c>
      <c r="I1084" s="3">
        <v>43142.14</v>
      </c>
      <c r="J1084" s="3" t="s">
        <v>1564</v>
      </c>
      <c r="K1084" s="9">
        <f t="shared" si="32"/>
        <v>3595.1783333333333</v>
      </c>
      <c r="L1084" s="8">
        <v>3595.1783333333333</v>
      </c>
      <c r="M1084" s="8">
        <f t="shared" si="33"/>
        <v>3595.1783333333333</v>
      </c>
    </row>
    <row r="1085" spans="1:13" x14ac:dyDescent="0.25">
      <c r="A1085" s="3">
        <v>2084</v>
      </c>
      <c r="B1085" s="3">
        <v>45106</v>
      </c>
      <c r="C1085" s="3" t="s">
        <v>218</v>
      </c>
      <c r="D1085" s="3" t="s">
        <v>934</v>
      </c>
      <c r="E1085" s="3" t="s">
        <v>30</v>
      </c>
      <c r="F1085" s="3" t="s">
        <v>246</v>
      </c>
      <c r="G1085" s="3" t="s">
        <v>21</v>
      </c>
      <c r="H1085" s="3">
        <v>6</v>
      </c>
      <c r="I1085" s="3">
        <v>81655.509999999995</v>
      </c>
      <c r="J1085" s="3" t="s">
        <v>3112</v>
      </c>
      <c r="K1085" s="9">
        <f t="shared" si="32"/>
        <v>6804.6258333333326</v>
      </c>
      <c r="L1085" s="8">
        <v>6804.6258333333326</v>
      </c>
      <c r="M1085" s="8">
        <f t="shared" si="33"/>
        <v>4804.6258333333326</v>
      </c>
    </row>
    <row r="1086" spans="1:13" x14ac:dyDescent="0.25">
      <c r="A1086" s="3">
        <v>2085</v>
      </c>
      <c r="B1086" s="3">
        <v>45086</v>
      </c>
      <c r="C1086" s="3" t="s">
        <v>130</v>
      </c>
      <c r="D1086" s="3" t="s">
        <v>380</v>
      </c>
      <c r="E1086" s="3" t="s">
        <v>30</v>
      </c>
      <c r="F1086" s="3" t="s">
        <v>147</v>
      </c>
      <c r="G1086" s="3" t="s">
        <v>21</v>
      </c>
      <c r="H1086" s="3">
        <v>6</v>
      </c>
      <c r="I1086" s="3">
        <v>50896.59</v>
      </c>
      <c r="J1086" s="3" t="s">
        <v>6940</v>
      </c>
      <c r="K1086" s="9">
        <f t="shared" si="32"/>
        <v>4241.3824999999997</v>
      </c>
      <c r="L1086" s="8">
        <v>4241.3824999999997</v>
      </c>
      <c r="M1086" s="8">
        <f t="shared" si="33"/>
        <v>4241.3824999999997</v>
      </c>
    </row>
    <row r="1087" spans="1:13" x14ac:dyDescent="0.25">
      <c r="A1087" s="3">
        <v>2086</v>
      </c>
      <c r="B1087" s="3">
        <v>45100</v>
      </c>
      <c r="C1087" s="3" t="s">
        <v>247</v>
      </c>
      <c r="D1087" s="3" t="s">
        <v>935</v>
      </c>
      <c r="E1087" s="3" t="s">
        <v>14</v>
      </c>
      <c r="F1087" s="3" t="s">
        <v>119</v>
      </c>
      <c r="G1087" s="3" t="s">
        <v>21</v>
      </c>
      <c r="H1087" s="3">
        <v>20</v>
      </c>
      <c r="I1087" s="3">
        <v>34296.1</v>
      </c>
      <c r="J1087" s="3" t="s">
        <v>1767</v>
      </c>
      <c r="K1087" s="9">
        <f t="shared" si="32"/>
        <v>2858.0083333333332</v>
      </c>
      <c r="L1087" s="8">
        <v>2858.0083333333332</v>
      </c>
      <c r="M1087" s="8">
        <f t="shared" si="33"/>
        <v>1858.0083333333332</v>
      </c>
    </row>
    <row r="1088" spans="1:13" x14ac:dyDescent="0.25">
      <c r="A1088" s="3">
        <v>2087</v>
      </c>
      <c r="B1088" s="3">
        <v>45052</v>
      </c>
      <c r="C1088" s="3" t="s">
        <v>598</v>
      </c>
      <c r="D1088" s="3" t="s">
        <v>351</v>
      </c>
      <c r="E1088" s="3" t="s">
        <v>14</v>
      </c>
      <c r="F1088" s="3" t="s">
        <v>167</v>
      </c>
      <c r="G1088" s="3" t="s">
        <v>26</v>
      </c>
      <c r="H1088" s="3">
        <v>8</v>
      </c>
      <c r="I1088" s="3">
        <v>83354.559999999998</v>
      </c>
      <c r="J1088" s="3" t="s">
        <v>2191</v>
      </c>
      <c r="K1088" s="9">
        <f t="shared" si="32"/>
        <v>6946.2133333333331</v>
      </c>
      <c r="L1088" s="8">
        <v>6946.2133333333331</v>
      </c>
      <c r="M1088" s="8">
        <f t="shared" si="33"/>
        <v>4946.2133333333331</v>
      </c>
    </row>
    <row r="1089" spans="1:13" x14ac:dyDescent="0.25">
      <c r="A1089" s="3">
        <v>2088</v>
      </c>
      <c r="B1089" s="3">
        <v>45063</v>
      </c>
      <c r="C1089" s="3" t="s">
        <v>393</v>
      </c>
      <c r="D1089" s="3" t="s">
        <v>936</v>
      </c>
      <c r="E1089" s="3" t="s">
        <v>30</v>
      </c>
      <c r="F1089" s="3" t="s">
        <v>237</v>
      </c>
      <c r="G1089" s="3" t="s">
        <v>35</v>
      </c>
      <c r="H1089" s="3">
        <v>20</v>
      </c>
      <c r="I1089" s="3">
        <v>57534.43</v>
      </c>
      <c r="J1089" s="3" t="s">
        <v>6954</v>
      </c>
      <c r="K1089" s="9">
        <f t="shared" si="32"/>
        <v>4794.5358333333334</v>
      </c>
      <c r="L1089" s="8">
        <v>4794.5358333333334</v>
      </c>
      <c r="M1089" s="8">
        <f t="shared" si="33"/>
        <v>4794.5358333333334</v>
      </c>
    </row>
    <row r="1090" spans="1:13" x14ac:dyDescent="0.25">
      <c r="A1090" s="3">
        <v>2089</v>
      </c>
      <c r="B1090" s="3">
        <v>45067</v>
      </c>
      <c r="C1090" s="3" t="s">
        <v>561</v>
      </c>
      <c r="D1090" s="3" t="s">
        <v>937</v>
      </c>
      <c r="E1090" s="3" t="s">
        <v>24</v>
      </c>
      <c r="F1090" s="3" t="s">
        <v>173</v>
      </c>
      <c r="G1090" s="3" t="s">
        <v>21</v>
      </c>
      <c r="H1090" s="3">
        <v>6</v>
      </c>
      <c r="I1090" s="3">
        <v>46496.36</v>
      </c>
      <c r="J1090" s="3" t="s">
        <v>2963</v>
      </c>
      <c r="K1090" s="9">
        <f t="shared" si="32"/>
        <v>3874.6966666666667</v>
      </c>
      <c r="L1090" s="8">
        <v>3874.6966666666667</v>
      </c>
      <c r="M1090" s="8">
        <f t="shared" si="33"/>
        <v>3874.6966666666667</v>
      </c>
    </row>
    <row r="1091" spans="1:13" x14ac:dyDescent="0.25">
      <c r="A1091" s="3">
        <v>2090</v>
      </c>
      <c r="B1091" s="3">
        <v>45096</v>
      </c>
      <c r="C1091" s="3" t="s">
        <v>327</v>
      </c>
      <c r="D1091" s="3" t="s">
        <v>293</v>
      </c>
      <c r="E1091" s="3" t="s">
        <v>14</v>
      </c>
      <c r="F1091" s="3" t="s">
        <v>203</v>
      </c>
      <c r="G1091" s="3" t="s">
        <v>35</v>
      </c>
      <c r="H1091" s="3">
        <v>6</v>
      </c>
      <c r="I1091" s="3">
        <v>46768.59</v>
      </c>
      <c r="J1091" s="3" t="s">
        <v>4504</v>
      </c>
      <c r="K1091" s="9">
        <f t="shared" ref="K1091:K1154" si="34">I1091/12</f>
        <v>3897.3824999999997</v>
      </c>
      <c r="L1091" s="8">
        <v>3897.3824999999997</v>
      </c>
      <c r="M1091" s="8">
        <f t="shared" ref="M1091:M1154" si="35">IF(L1091&lt;3000, L1091-1000, IF(L1091&gt;5000, L1091-2000, L1091))</f>
        <v>3897.3824999999997</v>
      </c>
    </row>
    <row r="1092" spans="1:13" x14ac:dyDescent="0.25">
      <c r="A1092" s="3">
        <v>2091</v>
      </c>
      <c r="B1092" s="3">
        <v>45123</v>
      </c>
      <c r="C1092" s="3" t="s">
        <v>194</v>
      </c>
      <c r="D1092" s="3" t="s">
        <v>131</v>
      </c>
      <c r="E1092" s="3" t="s">
        <v>30</v>
      </c>
      <c r="F1092" s="3" t="s">
        <v>198</v>
      </c>
      <c r="G1092" s="3" t="s">
        <v>26</v>
      </c>
      <c r="H1092" s="3">
        <v>6</v>
      </c>
      <c r="I1092" s="3">
        <v>86157.24</v>
      </c>
      <c r="J1092" s="3" t="s">
        <v>3833</v>
      </c>
      <c r="K1092" s="9">
        <f t="shared" si="34"/>
        <v>7179.77</v>
      </c>
      <c r="L1092" s="8">
        <v>7179.77</v>
      </c>
      <c r="M1092" s="8">
        <f t="shared" si="35"/>
        <v>5179.7700000000004</v>
      </c>
    </row>
    <row r="1093" spans="1:13" x14ac:dyDescent="0.25">
      <c r="A1093" s="3">
        <v>2092</v>
      </c>
      <c r="B1093" s="3">
        <v>45058</v>
      </c>
      <c r="C1093" s="3" t="s">
        <v>32</v>
      </c>
      <c r="D1093" s="3" t="s">
        <v>326</v>
      </c>
      <c r="E1093" s="3" t="s">
        <v>24</v>
      </c>
      <c r="F1093" s="3" t="s">
        <v>119</v>
      </c>
      <c r="G1093" s="3" t="s">
        <v>35</v>
      </c>
      <c r="H1093" s="3">
        <v>15</v>
      </c>
      <c r="I1093" s="3">
        <v>65257.02</v>
      </c>
      <c r="J1093" s="3" t="s">
        <v>6561</v>
      </c>
      <c r="K1093" s="9">
        <f t="shared" si="34"/>
        <v>5438.085</v>
      </c>
      <c r="L1093" s="8">
        <v>5438.085</v>
      </c>
      <c r="M1093" s="8">
        <f t="shared" si="35"/>
        <v>3438.085</v>
      </c>
    </row>
    <row r="1094" spans="1:13" x14ac:dyDescent="0.25">
      <c r="A1094" s="3">
        <v>2093</v>
      </c>
      <c r="B1094" s="3">
        <v>45135</v>
      </c>
      <c r="C1094" s="3" t="s">
        <v>209</v>
      </c>
      <c r="D1094" s="3" t="s">
        <v>938</v>
      </c>
      <c r="E1094" s="3" t="s">
        <v>24</v>
      </c>
      <c r="F1094" s="3" t="s">
        <v>145</v>
      </c>
      <c r="G1094" s="3" t="s">
        <v>26</v>
      </c>
      <c r="H1094" s="3">
        <v>7</v>
      </c>
      <c r="I1094" s="3">
        <v>85804.7</v>
      </c>
      <c r="J1094" s="3" t="s">
        <v>3144</v>
      </c>
      <c r="K1094" s="9">
        <f t="shared" si="34"/>
        <v>7150.3916666666664</v>
      </c>
      <c r="L1094" s="8">
        <v>7150.3916666666664</v>
      </c>
      <c r="M1094" s="8">
        <f t="shared" si="35"/>
        <v>5150.3916666666664</v>
      </c>
    </row>
    <row r="1095" spans="1:13" x14ac:dyDescent="0.25">
      <c r="A1095" s="3">
        <v>2094</v>
      </c>
      <c r="B1095" s="3">
        <v>45111</v>
      </c>
      <c r="C1095" s="3" t="s">
        <v>188</v>
      </c>
      <c r="D1095" s="3" t="s">
        <v>155</v>
      </c>
      <c r="E1095" s="3" t="s">
        <v>30</v>
      </c>
      <c r="F1095" s="3" t="s">
        <v>167</v>
      </c>
      <c r="G1095" s="3" t="s">
        <v>35</v>
      </c>
      <c r="H1095" s="3">
        <v>16</v>
      </c>
      <c r="I1095" s="3">
        <v>57048.05</v>
      </c>
      <c r="J1095" s="3" t="s">
        <v>4948</v>
      </c>
      <c r="K1095" s="9">
        <f t="shared" si="34"/>
        <v>4754.0041666666666</v>
      </c>
      <c r="L1095" s="8">
        <v>4754.0041666666666</v>
      </c>
      <c r="M1095" s="8">
        <f t="shared" si="35"/>
        <v>4754.0041666666666</v>
      </c>
    </row>
    <row r="1096" spans="1:13" x14ac:dyDescent="0.25">
      <c r="A1096" s="3">
        <v>2095</v>
      </c>
      <c r="B1096" s="3">
        <v>45124</v>
      </c>
      <c r="C1096" s="3" t="s">
        <v>143</v>
      </c>
      <c r="D1096" s="3" t="s">
        <v>415</v>
      </c>
      <c r="E1096" s="3" t="s">
        <v>24</v>
      </c>
      <c r="F1096" s="3" t="s">
        <v>43</v>
      </c>
      <c r="G1096" s="3" t="s">
        <v>16</v>
      </c>
      <c r="H1096" s="3">
        <v>10</v>
      </c>
      <c r="I1096" s="3">
        <v>41123.85</v>
      </c>
      <c r="J1096" s="3" t="s">
        <v>4468</v>
      </c>
      <c r="K1096" s="9">
        <f t="shared" si="34"/>
        <v>3426.9874999999997</v>
      </c>
      <c r="L1096" s="8">
        <v>3426.9874999999997</v>
      </c>
      <c r="M1096" s="8">
        <f t="shared" si="35"/>
        <v>3426.9874999999997</v>
      </c>
    </row>
    <row r="1097" spans="1:13" x14ac:dyDescent="0.25">
      <c r="A1097" s="3">
        <v>2096</v>
      </c>
      <c r="B1097" s="3">
        <v>45113</v>
      </c>
      <c r="C1097" s="3" t="s">
        <v>215</v>
      </c>
      <c r="D1097" s="3" t="s">
        <v>191</v>
      </c>
      <c r="E1097" s="3" t="s">
        <v>14</v>
      </c>
      <c r="F1097" s="3" t="s">
        <v>229</v>
      </c>
      <c r="G1097" s="3" t="s">
        <v>35</v>
      </c>
      <c r="H1097" s="3">
        <v>9</v>
      </c>
      <c r="I1097" s="3">
        <v>97972.61</v>
      </c>
      <c r="J1097" s="3" t="s">
        <v>3018</v>
      </c>
      <c r="K1097" s="9">
        <f t="shared" si="34"/>
        <v>8164.3841666666667</v>
      </c>
      <c r="L1097" s="8">
        <v>8164.3841666666667</v>
      </c>
      <c r="M1097" s="8">
        <f t="shared" si="35"/>
        <v>6164.3841666666667</v>
      </c>
    </row>
    <row r="1098" spans="1:13" x14ac:dyDescent="0.25">
      <c r="A1098" s="3">
        <v>2097</v>
      </c>
      <c r="B1098" s="3">
        <v>45081</v>
      </c>
      <c r="C1098" s="3" t="s">
        <v>56</v>
      </c>
      <c r="D1098" s="3" t="s">
        <v>775</v>
      </c>
      <c r="E1098" s="3" t="s">
        <v>24</v>
      </c>
      <c r="F1098" s="3" t="s">
        <v>75</v>
      </c>
      <c r="G1098" s="3" t="s">
        <v>21</v>
      </c>
      <c r="H1098" s="3">
        <v>17</v>
      </c>
      <c r="I1098" s="3">
        <v>82877.56</v>
      </c>
      <c r="J1098" s="3" t="s">
        <v>6995</v>
      </c>
      <c r="K1098" s="9">
        <f t="shared" si="34"/>
        <v>6906.4633333333331</v>
      </c>
      <c r="L1098" s="8">
        <v>6906.4633333333331</v>
      </c>
      <c r="M1098" s="8">
        <f t="shared" si="35"/>
        <v>4906.4633333333331</v>
      </c>
    </row>
    <row r="1099" spans="1:13" x14ac:dyDescent="0.25">
      <c r="A1099" s="3">
        <v>2098</v>
      </c>
      <c r="B1099" s="3">
        <v>45088</v>
      </c>
      <c r="C1099" s="3" t="s">
        <v>140</v>
      </c>
      <c r="D1099" s="3" t="s">
        <v>96</v>
      </c>
      <c r="E1099" s="3" t="s">
        <v>30</v>
      </c>
      <c r="F1099" s="3" t="s">
        <v>167</v>
      </c>
      <c r="G1099" s="3" t="s">
        <v>26</v>
      </c>
      <c r="H1099" s="3">
        <v>13</v>
      </c>
      <c r="I1099" s="3">
        <v>47539.839999999997</v>
      </c>
      <c r="J1099" s="3" t="s">
        <v>5949</v>
      </c>
      <c r="K1099" s="9">
        <f t="shared" si="34"/>
        <v>3961.6533333333332</v>
      </c>
      <c r="L1099" s="8">
        <v>3961.6533333333332</v>
      </c>
      <c r="M1099" s="8">
        <f t="shared" si="35"/>
        <v>3961.6533333333332</v>
      </c>
    </row>
    <row r="1100" spans="1:13" x14ac:dyDescent="0.25">
      <c r="A1100" s="3">
        <v>2099</v>
      </c>
      <c r="B1100" s="3">
        <v>45120</v>
      </c>
      <c r="C1100" s="3" t="s">
        <v>256</v>
      </c>
      <c r="D1100" s="3" t="s">
        <v>939</v>
      </c>
      <c r="E1100" s="3" t="s">
        <v>30</v>
      </c>
      <c r="F1100" s="3" t="s">
        <v>81</v>
      </c>
      <c r="G1100" s="3" t="s">
        <v>16</v>
      </c>
      <c r="H1100" s="3">
        <v>2</v>
      </c>
      <c r="I1100" s="3">
        <v>69919.820000000007</v>
      </c>
      <c r="J1100" s="3" t="s">
        <v>2799</v>
      </c>
      <c r="K1100" s="9">
        <f t="shared" si="34"/>
        <v>5826.6516666666676</v>
      </c>
      <c r="L1100" s="8">
        <v>5826.6516666666676</v>
      </c>
      <c r="M1100" s="8">
        <f t="shared" si="35"/>
        <v>3826.6516666666676</v>
      </c>
    </row>
    <row r="1101" spans="1:13" x14ac:dyDescent="0.25">
      <c r="A1101" s="3">
        <v>2100</v>
      </c>
      <c r="B1101" s="3">
        <v>45053</v>
      </c>
      <c r="C1101" s="3" t="s">
        <v>50</v>
      </c>
      <c r="D1101" s="3" t="s">
        <v>940</v>
      </c>
      <c r="E1101" s="3" t="s">
        <v>24</v>
      </c>
      <c r="F1101" s="3" t="s">
        <v>229</v>
      </c>
      <c r="G1101" s="3" t="s">
        <v>26</v>
      </c>
      <c r="H1101" s="3">
        <v>16</v>
      </c>
      <c r="I1101" s="3">
        <v>94821.7</v>
      </c>
      <c r="J1101" s="3" t="s">
        <v>5033</v>
      </c>
      <c r="K1101" s="9">
        <f t="shared" si="34"/>
        <v>7901.8083333333334</v>
      </c>
      <c r="L1101" s="8">
        <v>7901.8083333333334</v>
      </c>
      <c r="M1101" s="8">
        <f t="shared" si="35"/>
        <v>5901.8083333333334</v>
      </c>
    </row>
    <row r="1102" spans="1:13" x14ac:dyDescent="0.25">
      <c r="A1102" s="3">
        <v>2101</v>
      </c>
      <c r="B1102" s="3">
        <v>45127</v>
      </c>
      <c r="C1102" s="3" t="s">
        <v>111</v>
      </c>
      <c r="D1102" s="3" t="s">
        <v>807</v>
      </c>
      <c r="E1102" s="3" t="s">
        <v>24</v>
      </c>
      <c r="F1102" s="3" t="s">
        <v>64</v>
      </c>
      <c r="G1102" s="3" t="s">
        <v>21</v>
      </c>
      <c r="H1102" s="3">
        <v>20</v>
      </c>
      <c r="I1102" s="3">
        <v>94220.86</v>
      </c>
      <c r="J1102" s="3" t="s">
        <v>7012</v>
      </c>
      <c r="K1102" s="9">
        <f t="shared" si="34"/>
        <v>7851.7383333333337</v>
      </c>
      <c r="L1102" s="8">
        <v>7851.7383333333337</v>
      </c>
      <c r="M1102" s="8">
        <f t="shared" si="35"/>
        <v>5851.7383333333337</v>
      </c>
    </row>
    <row r="1103" spans="1:13" x14ac:dyDescent="0.25">
      <c r="A1103" s="3">
        <v>2102</v>
      </c>
      <c r="B1103" s="3">
        <v>45133</v>
      </c>
      <c r="C1103" s="3" t="s">
        <v>223</v>
      </c>
      <c r="D1103" s="3" t="s">
        <v>105</v>
      </c>
      <c r="E1103" s="3" t="s">
        <v>14</v>
      </c>
      <c r="F1103" s="3" t="s">
        <v>363</v>
      </c>
      <c r="G1103" s="3" t="s">
        <v>26</v>
      </c>
      <c r="H1103" s="3">
        <v>16</v>
      </c>
      <c r="I1103" s="3">
        <v>80349.039999999994</v>
      </c>
      <c r="J1103" s="3" t="s">
        <v>7018</v>
      </c>
      <c r="K1103" s="9">
        <f t="shared" si="34"/>
        <v>6695.7533333333331</v>
      </c>
      <c r="L1103" s="8">
        <v>6695.7533333333331</v>
      </c>
      <c r="M1103" s="8">
        <f t="shared" si="35"/>
        <v>4695.7533333333331</v>
      </c>
    </row>
    <row r="1104" spans="1:13" x14ac:dyDescent="0.25">
      <c r="A1104" s="3">
        <v>2103</v>
      </c>
      <c r="B1104" s="3">
        <v>45105</v>
      </c>
      <c r="C1104" s="3" t="s">
        <v>28</v>
      </c>
      <c r="D1104" s="3" t="s">
        <v>490</v>
      </c>
      <c r="E1104" s="3" t="s">
        <v>14</v>
      </c>
      <c r="F1104" s="3" t="s">
        <v>122</v>
      </c>
      <c r="G1104" s="3" t="s">
        <v>26</v>
      </c>
      <c r="H1104" s="3">
        <v>1</v>
      </c>
      <c r="I1104" s="3">
        <v>49252.92</v>
      </c>
      <c r="J1104" s="3" t="s">
        <v>3630</v>
      </c>
      <c r="K1104" s="9">
        <f t="shared" si="34"/>
        <v>4104.41</v>
      </c>
      <c r="L1104" s="8">
        <v>4104.41</v>
      </c>
      <c r="M1104" s="8">
        <f t="shared" si="35"/>
        <v>4104.41</v>
      </c>
    </row>
    <row r="1105" spans="1:13" x14ac:dyDescent="0.25">
      <c r="A1105" s="3">
        <v>2104</v>
      </c>
      <c r="B1105" s="3">
        <v>45065</v>
      </c>
      <c r="C1105" s="3" t="s">
        <v>354</v>
      </c>
      <c r="D1105" s="3" t="s">
        <v>537</v>
      </c>
      <c r="E1105" s="3" t="s">
        <v>14</v>
      </c>
      <c r="F1105" s="3" t="s">
        <v>31</v>
      </c>
      <c r="G1105" s="3" t="s">
        <v>35</v>
      </c>
      <c r="H1105" s="3">
        <v>7</v>
      </c>
      <c r="I1105" s="3">
        <v>72461.2</v>
      </c>
      <c r="J1105" s="3" t="s">
        <v>1446</v>
      </c>
      <c r="K1105" s="9">
        <f t="shared" si="34"/>
        <v>6038.4333333333334</v>
      </c>
      <c r="L1105" s="8">
        <v>6038.4333333333334</v>
      </c>
      <c r="M1105" s="8">
        <f t="shared" si="35"/>
        <v>4038.4333333333334</v>
      </c>
    </row>
    <row r="1106" spans="1:13" x14ac:dyDescent="0.25">
      <c r="A1106" s="3">
        <v>2105</v>
      </c>
      <c r="B1106" s="3">
        <v>45069</v>
      </c>
      <c r="C1106" s="3" t="s">
        <v>327</v>
      </c>
      <c r="D1106" s="3" t="s">
        <v>286</v>
      </c>
      <c r="E1106" s="3" t="s">
        <v>30</v>
      </c>
      <c r="F1106" s="3" t="s">
        <v>265</v>
      </c>
      <c r="G1106" s="3" t="s">
        <v>26</v>
      </c>
      <c r="H1106" s="3">
        <v>4</v>
      </c>
      <c r="I1106" s="3">
        <v>43976.23</v>
      </c>
      <c r="J1106" s="3" t="s">
        <v>1787</v>
      </c>
      <c r="K1106" s="9">
        <f t="shared" si="34"/>
        <v>3664.6858333333334</v>
      </c>
      <c r="L1106" s="8">
        <v>3664.6858333333334</v>
      </c>
      <c r="M1106" s="8">
        <f t="shared" si="35"/>
        <v>3664.6858333333334</v>
      </c>
    </row>
    <row r="1107" spans="1:13" x14ac:dyDescent="0.25">
      <c r="A1107" s="3">
        <v>2106</v>
      </c>
      <c r="B1107" s="3">
        <v>45112</v>
      </c>
      <c r="C1107" s="3" t="s">
        <v>270</v>
      </c>
      <c r="D1107" s="3" t="s">
        <v>219</v>
      </c>
      <c r="E1107" s="3" t="s">
        <v>24</v>
      </c>
      <c r="F1107" s="3" t="s">
        <v>20</v>
      </c>
      <c r="G1107" s="3" t="s">
        <v>35</v>
      </c>
      <c r="H1107" s="3">
        <v>11</v>
      </c>
      <c r="I1107" s="3">
        <v>87921.98</v>
      </c>
      <c r="J1107" s="3" t="s">
        <v>2256</v>
      </c>
      <c r="K1107" s="9">
        <f t="shared" si="34"/>
        <v>7326.831666666666</v>
      </c>
      <c r="L1107" s="8">
        <v>7326.831666666666</v>
      </c>
      <c r="M1107" s="8">
        <f t="shared" si="35"/>
        <v>5326.831666666666</v>
      </c>
    </row>
    <row r="1108" spans="1:13" x14ac:dyDescent="0.25">
      <c r="A1108" s="3">
        <v>2107</v>
      </c>
      <c r="B1108" s="3">
        <v>45063</v>
      </c>
      <c r="C1108" s="3" t="s">
        <v>73</v>
      </c>
      <c r="D1108" s="3" t="s">
        <v>941</v>
      </c>
      <c r="E1108" s="3" t="s">
        <v>30</v>
      </c>
      <c r="F1108" s="3" t="s">
        <v>15</v>
      </c>
      <c r="G1108" s="3" t="s">
        <v>16</v>
      </c>
      <c r="H1108" s="3">
        <v>14</v>
      </c>
      <c r="I1108" s="3">
        <v>93471.66</v>
      </c>
      <c r="J1108" s="3" t="s">
        <v>5103</v>
      </c>
      <c r="K1108" s="9">
        <f t="shared" si="34"/>
        <v>7789.3050000000003</v>
      </c>
      <c r="L1108" s="8">
        <v>7789.3050000000003</v>
      </c>
      <c r="M1108" s="8">
        <f t="shared" si="35"/>
        <v>5789.3050000000003</v>
      </c>
    </row>
    <row r="1109" spans="1:13" x14ac:dyDescent="0.25">
      <c r="A1109" s="3">
        <v>2108</v>
      </c>
      <c r="B1109" s="3">
        <v>45062</v>
      </c>
      <c r="C1109" s="3" t="s">
        <v>942</v>
      </c>
      <c r="D1109" s="3" t="s">
        <v>943</v>
      </c>
      <c r="E1109" s="3" t="s">
        <v>24</v>
      </c>
      <c r="F1109" s="3" t="s">
        <v>43</v>
      </c>
      <c r="G1109" s="3" t="s">
        <v>26</v>
      </c>
      <c r="H1109" s="3">
        <v>14</v>
      </c>
      <c r="I1109" s="3">
        <v>82809.09</v>
      </c>
      <c r="J1109" s="3" t="s">
        <v>3018</v>
      </c>
      <c r="K1109" s="9">
        <f t="shared" si="34"/>
        <v>6900.7574999999997</v>
      </c>
      <c r="L1109" s="8">
        <v>6900.7574999999997</v>
      </c>
      <c r="M1109" s="8">
        <f t="shared" si="35"/>
        <v>4900.7574999999997</v>
      </c>
    </row>
    <row r="1110" spans="1:13" x14ac:dyDescent="0.25">
      <c r="A1110" s="3">
        <v>2109</v>
      </c>
      <c r="B1110" s="3">
        <v>45090</v>
      </c>
      <c r="C1110" s="3" t="s">
        <v>152</v>
      </c>
      <c r="D1110" s="3" t="s">
        <v>771</v>
      </c>
      <c r="E1110" s="3" t="s">
        <v>14</v>
      </c>
      <c r="F1110" s="3" t="s">
        <v>145</v>
      </c>
      <c r="G1110" s="3" t="s">
        <v>35</v>
      </c>
      <c r="H1110" s="3">
        <v>1</v>
      </c>
      <c r="I1110" s="3">
        <v>75852.149999999994</v>
      </c>
      <c r="J1110" s="3" t="s">
        <v>4350</v>
      </c>
      <c r="K1110" s="9">
        <f t="shared" si="34"/>
        <v>6321.0124999999998</v>
      </c>
      <c r="L1110" s="8">
        <v>6321.0124999999998</v>
      </c>
      <c r="M1110" s="8">
        <f t="shared" si="35"/>
        <v>4321.0124999999998</v>
      </c>
    </row>
    <row r="1111" spans="1:13" x14ac:dyDescent="0.25">
      <c r="A1111" s="3">
        <v>2110</v>
      </c>
      <c r="B1111" s="3">
        <v>45086</v>
      </c>
      <c r="C1111" s="3" t="s">
        <v>354</v>
      </c>
      <c r="D1111" s="3" t="s">
        <v>112</v>
      </c>
      <c r="E1111" s="3" t="s">
        <v>14</v>
      </c>
      <c r="F1111" s="3" t="s">
        <v>363</v>
      </c>
      <c r="G1111" s="3" t="s">
        <v>26</v>
      </c>
      <c r="H1111" s="3">
        <v>16</v>
      </c>
      <c r="I1111" s="3">
        <v>82623.070000000007</v>
      </c>
      <c r="J1111" s="3" t="s">
        <v>5113</v>
      </c>
      <c r="K1111" s="9">
        <f t="shared" si="34"/>
        <v>6885.2558333333336</v>
      </c>
      <c r="L1111" s="8">
        <v>6885.2558333333336</v>
      </c>
      <c r="M1111" s="8">
        <f t="shared" si="35"/>
        <v>4885.2558333333336</v>
      </c>
    </row>
    <row r="1112" spans="1:13" x14ac:dyDescent="0.25">
      <c r="A1112" s="3">
        <v>2111</v>
      </c>
      <c r="B1112" s="3">
        <v>45118</v>
      </c>
      <c r="C1112" s="3" t="s">
        <v>256</v>
      </c>
      <c r="D1112" s="3" t="s">
        <v>513</v>
      </c>
      <c r="E1112" s="3" t="s">
        <v>24</v>
      </c>
      <c r="F1112" s="3" t="s">
        <v>69</v>
      </c>
      <c r="G1112" s="3" t="s">
        <v>26</v>
      </c>
      <c r="H1112" s="3">
        <v>11</v>
      </c>
      <c r="I1112" s="3">
        <v>73513.63</v>
      </c>
      <c r="J1112" s="3" t="s">
        <v>2883</v>
      </c>
      <c r="K1112" s="9">
        <f t="shared" si="34"/>
        <v>6126.1358333333337</v>
      </c>
      <c r="L1112" s="8">
        <v>6126.1358333333337</v>
      </c>
      <c r="M1112" s="8">
        <f t="shared" si="35"/>
        <v>4126.1358333333337</v>
      </c>
    </row>
    <row r="1113" spans="1:13" x14ac:dyDescent="0.25">
      <c r="A1113" s="3">
        <v>2112</v>
      </c>
      <c r="B1113" s="3">
        <v>45065</v>
      </c>
      <c r="C1113" s="3" t="s">
        <v>50</v>
      </c>
      <c r="D1113" s="3" t="s">
        <v>827</v>
      </c>
      <c r="E1113" s="3" t="s">
        <v>24</v>
      </c>
      <c r="F1113" s="3" t="s">
        <v>129</v>
      </c>
      <c r="G1113" s="3" t="s">
        <v>21</v>
      </c>
      <c r="H1113" s="3">
        <v>20</v>
      </c>
      <c r="I1113" s="3">
        <v>69471.31</v>
      </c>
      <c r="J1113" s="3" t="s">
        <v>5779</v>
      </c>
      <c r="K1113" s="9">
        <f t="shared" si="34"/>
        <v>5789.2758333333331</v>
      </c>
      <c r="L1113" s="8">
        <v>5789.2758333333331</v>
      </c>
      <c r="M1113" s="8">
        <f t="shared" si="35"/>
        <v>3789.2758333333331</v>
      </c>
    </row>
    <row r="1114" spans="1:13" x14ac:dyDescent="0.25">
      <c r="A1114" s="3">
        <v>2113</v>
      </c>
      <c r="B1114" s="3">
        <v>45141</v>
      </c>
      <c r="C1114" s="3" t="s">
        <v>233</v>
      </c>
      <c r="D1114" s="3" t="s">
        <v>293</v>
      </c>
      <c r="E1114" s="3" t="s">
        <v>14</v>
      </c>
      <c r="F1114" s="3" t="s">
        <v>290</v>
      </c>
      <c r="G1114" s="3" t="s">
        <v>21</v>
      </c>
      <c r="H1114" s="3">
        <v>14</v>
      </c>
      <c r="I1114" s="3">
        <v>63648.21</v>
      </c>
      <c r="J1114" s="3" t="s">
        <v>7067</v>
      </c>
      <c r="K1114" s="9">
        <f t="shared" si="34"/>
        <v>5304.0174999999999</v>
      </c>
      <c r="L1114" s="8">
        <v>5304.0174999999999</v>
      </c>
      <c r="M1114" s="8">
        <f t="shared" si="35"/>
        <v>3304.0174999999999</v>
      </c>
    </row>
    <row r="1115" spans="1:13" x14ac:dyDescent="0.25">
      <c r="A1115" s="3">
        <v>2114</v>
      </c>
      <c r="B1115" s="3">
        <v>45111</v>
      </c>
      <c r="C1115" s="3" t="s">
        <v>276</v>
      </c>
      <c r="D1115" s="3" t="s">
        <v>418</v>
      </c>
      <c r="E1115" s="3" t="s">
        <v>14</v>
      </c>
      <c r="F1115" s="3" t="s">
        <v>132</v>
      </c>
      <c r="G1115" s="3" t="s">
        <v>35</v>
      </c>
      <c r="H1115" s="3">
        <v>3</v>
      </c>
      <c r="I1115" s="3">
        <v>68290.83</v>
      </c>
      <c r="J1115" s="3" t="s">
        <v>2678</v>
      </c>
      <c r="K1115" s="9">
        <f t="shared" si="34"/>
        <v>5690.9025000000001</v>
      </c>
      <c r="L1115" s="8">
        <v>5690.9025000000001</v>
      </c>
      <c r="M1115" s="8">
        <f t="shared" si="35"/>
        <v>3690.9025000000001</v>
      </c>
    </row>
    <row r="1116" spans="1:13" x14ac:dyDescent="0.25">
      <c r="A1116" s="3">
        <v>2115</v>
      </c>
      <c r="B1116" s="3">
        <v>45060</v>
      </c>
      <c r="C1116" s="3" t="s">
        <v>944</v>
      </c>
      <c r="D1116" s="3" t="s">
        <v>945</v>
      </c>
      <c r="E1116" s="3" t="s">
        <v>14</v>
      </c>
      <c r="F1116" s="3" t="s">
        <v>34</v>
      </c>
      <c r="G1116" s="3" t="s">
        <v>16</v>
      </c>
      <c r="H1116" s="3">
        <v>6</v>
      </c>
      <c r="I1116" s="3">
        <v>33946.910000000003</v>
      </c>
      <c r="J1116" s="3" t="s">
        <v>2310</v>
      </c>
      <c r="K1116" s="9">
        <f t="shared" si="34"/>
        <v>2828.9091666666668</v>
      </c>
      <c r="L1116" s="8">
        <v>2828.9091666666668</v>
      </c>
      <c r="M1116" s="8">
        <f t="shared" si="35"/>
        <v>1828.9091666666668</v>
      </c>
    </row>
    <row r="1117" spans="1:13" x14ac:dyDescent="0.25">
      <c r="A1117" s="3">
        <v>2116</v>
      </c>
      <c r="B1117" s="3">
        <v>45111</v>
      </c>
      <c r="C1117" s="3" t="s">
        <v>574</v>
      </c>
      <c r="D1117" s="3" t="s">
        <v>118</v>
      </c>
      <c r="E1117" s="3" t="s">
        <v>14</v>
      </c>
      <c r="F1117" s="3" t="s">
        <v>246</v>
      </c>
      <c r="G1117" s="3" t="s">
        <v>16</v>
      </c>
      <c r="H1117" s="3">
        <v>10</v>
      </c>
      <c r="I1117" s="3">
        <v>46878.75</v>
      </c>
      <c r="J1117" s="3" t="s">
        <v>2678</v>
      </c>
      <c r="K1117" s="9">
        <f t="shared" si="34"/>
        <v>3906.5625</v>
      </c>
      <c r="L1117" s="8">
        <v>3906.5625</v>
      </c>
      <c r="M1117" s="8">
        <f t="shared" si="35"/>
        <v>3906.5625</v>
      </c>
    </row>
    <row r="1118" spans="1:13" x14ac:dyDescent="0.25">
      <c r="A1118" s="3">
        <v>2117</v>
      </c>
      <c r="B1118" s="3">
        <v>45084</v>
      </c>
      <c r="C1118" s="3" t="s">
        <v>784</v>
      </c>
      <c r="D1118" s="3" t="s">
        <v>179</v>
      </c>
      <c r="E1118" s="3" t="s">
        <v>24</v>
      </c>
      <c r="F1118" s="3" t="s">
        <v>214</v>
      </c>
      <c r="G1118" s="3" t="s">
        <v>21</v>
      </c>
      <c r="H1118" s="3">
        <v>13</v>
      </c>
      <c r="I1118" s="3">
        <v>99442.76</v>
      </c>
      <c r="J1118" s="3" t="s">
        <v>6655</v>
      </c>
      <c r="K1118" s="9">
        <f t="shared" si="34"/>
        <v>8286.8966666666656</v>
      </c>
      <c r="L1118" s="8">
        <v>8286.8966666666656</v>
      </c>
      <c r="M1118" s="8">
        <f t="shared" si="35"/>
        <v>6286.8966666666656</v>
      </c>
    </row>
    <row r="1119" spans="1:13" x14ac:dyDescent="0.25">
      <c r="A1119" s="3">
        <v>2118</v>
      </c>
      <c r="B1119" s="3">
        <v>45138</v>
      </c>
      <c r="C1119" s="3" t="s">
        <v>575</v>
      </c>
      <c r="D1119" s="3" t="s">
        <v>683</v>
      </c>
      <c r="E1119" s="3" t="s">
        <v>30</v>
      </c>
      <c r="F1119" s="3" t="s">
        <v>235</v>
      </c>
      <c r="G1119" s="3" t="s">
        <v>35</v>
      </c>
      <c r="H1119" s="3">
        <v>15</v>
      </c>
      <c r="I1119" s="3">
        <v>59026.67</v>
      </c>
      <c r="J1119" s="3" t="s">
        <v>7090</v>
      </c>
      <c r="K1119" s="9">
        <f t="shared" si="34"/>
        <v>4918.8891666666668</v>
      </c>
      <c r="L1119" s="8">
        <v>4918.8891666666668</v>
      </c>
      <c r="M1119" s="8">
        <f t="shared" si="35"/>
        <v>4918.8891666666668</v>
      </c>
    </row>
    <row r="1120" spans="1:13" x14ac:dyDescent="0.25">
      <c r="A1120" s="3">
        <v>2119</v>
      </c>
      <c r="B1120" s="3">
        <v>45081</v>
      </c>
      <c r="C1120" s="3" t="s">
        <v>856</v>
      </c>
      <c r="D1120" s="3" t="s">
        <v>12</v>
      </c>
      <c r="E1120" s="3" t="s">
        <v>30</v>
      </c>
      <c r="F1120" s="3" t="s">
        <v>43</v>
      </c>
      <c r="G1120" s="3" t="s">
        <v>21</v>
      </c>
      <c r="H1120" s="3">
        <v>16</v>
      </c>
      <c r="I1120" s="3">
        <v>31327.85</v>
      </c>
      <c r="J1120" s="3" t="s">
        <v>1638</v>
      </c>
      <c r="K1120" s="9">
        <f t="shared" si="34"/>
        <v>2610.6541666666667</v>
      </c>
      <c r="L1120" s="8">
        <v>2610.6541666666667</v>
      </c>
      <c r="M1120" s="8">
        <f t="shared" si="35"/>
        <v>1610.6541666666667</v>
      </c>
    </row>
    <row r="1121" spans="1:13" x14ac:dyDescent="0.25">
      <c r="A1121" s="3">
        <v>2120</v>
      </c>
      <c r="B1121" s="3">
        <v>45138</v>
      </c>
      <c r="C1121" s="3" t="s">
        <v>515</v>
      </c>
      <c r="D1121" s="3" t="s">
        <v>96</v>
      </c>
      <c r="E1121" s="3" t="s">
        <v>24</v>
      </c>
      <c r="F1121" s="3" t="s">
        <v>49</v>
      </c>
      <c r="G1121" s="3" t="s">
        <v>26</v>
      </c>
      <c r="H1121" s="3">
        <v>20</v>
      </c>
      <c r="I1121" s="3">
        <v>40913.550000000003</v>
      </c>
      <c r="J1121" s="3" t="s">
        <v>7101</v>
      </c>
      <c r="K1121" s="9">
        <f t="shared" si="34"/>
        <v>3409.4625000000001</v>
      </c>
      <c r="L1121" s="8">
        <v>3409.4625000000001</v>
      </c>
      <c r="M1121" s="8">
        <f t="shared" si="35"/>
        <v>3409.4625000000001</v>
      </c>
    </row>
    <row r="1122" spans="1:13" x14ac:dyDescent="0.25">
      <c r="A1122" s="3">
        <v>2121</v>
      </c>
      <c r="B1122" s="3">
        <v>45097</v>
      </c>
      <c r="C1122" s="3" t="s">
        <v>174</v>
      </c>
      <c r="D1122" s="3" t="s">
        <v>946</v>
      </c>
      <c r="E1122" s="3" t="s">
        <v>24</v>
      </c>
      <c r="F1122" s="3" t="s">
        <v>94</v>
      </c>
      <c r="G1122" s="3" t="s">
        <v>21</v>
      </c>
      <c r="H1122" s="3">
        <v>15</v>
      </c>
      <c r="I1122" s="3">
        <v>76210.48</v>
      </c>
      <c r="J1122" s="3" t="s">
        <v>7106</v>
      </c>
      <c r="K1122" s="9">
        <f t="shared" si="34"/>
        <v>6350.873333333333</v>
      </c>
      <c r="L1122" s="8">
        <v>6350.873333333333</v>
      </c>
      <c r="M1122" s="8">
        <f t="shared" si="35"/>
        <v>4350.873333333333</v>
      </c>
    </row>
    <row r="1123" spans="1:13" x14ac:dyDescent="0.25">
      <c r="A1123" s="3">
        <v>2122</v>
      </c>
      <c r="B1123" s="3">
        <v>45085</v>
      </c>
      <c r="C1123" s="3" t="s">
        <v>887</v>
      </c>
      <c r="D1123" s="3" t="s">
        <v>947</v>
      </c>
      <c r="E1123" s="3" t="s">
        <v>14</v>
      </c>
      <c r="F1123" s="3" t="s">
        <v>147</v>
      </c>
      <c r="G1123" s="3" t="s">
        <v>26</v>
      </c>
      <c r="H1123" s="3">
        <v>15</v>
      </c>
      <c r="I1123" s="3">
        <v>56862.16</v>
      </c>
      <c r="J1123" s="3" t="s">
        <v>6429</v>
      </c>
      <c r="K1123" s="9">
        <f t="shared" si="34"/>
        <v>4738.5133333333333</v>
      </c>
      <c r="L1123" s="8">
        <v>4738.5133333333333</v>
      </c>
      <c r="M1123" s="8">
        <f t="shared" si="35"/>
        <v>4738.5133333333333</v>
      </c>
    </row>
    <row r="1124" spans="1:13" x14ac:dyDescent="0.25">
      <c r="A1124" s="3">
        <v>2123</v>
      </c>
      <c r="B1124" s="3">
        <v>45058</v>
      </c>
      <c r="C1124" s="3" t="s">
        <v>136</v>
      </c>
      <c r="D1124" s="3" t="s">
        <v>146</v>
      </c>
      <c r="E1124" s="3" t="s">
        <v>24</v>
      </c>
      <c r="F1124" s="3" t="s">
        <v>72</v>
      </c>
      <c r="G1124" s="3" t="s">
        <v>35</v>
      </c>
      <c r="H1124" s="3">
        <v>4</v>
      </c>
      <c r="I1124" s="3">
        <v>97614.74</v>
      </c>
      <c r="J1124" s="3" t="s">
        <v>2006</v>
      </c>
      <c r="K1124" s="9">
        <f t="shared" si="34"/>
        <v>8134.5616666666674</v>
      </c>
      <c r="L1124" s="8">
        <v>8134.5616666666674</v>
      </c>
      <c r="M1124" s="8">
        <f t="shared" si="35"/>
        <v>6134.5616666666674</v>
      </c>
    </row>
    <row r="1125" spans="1:13" x14ac:dyDescent="0.25">
      <c r="A1125" s="3">
        <v>2124</v>
      </c>
      <c r="B1125" s="3">
        <v>45066</v>
      </c>
      <c r="C1125" s="3" t="s">
        <v>676</v>
      </c>
      <c r="D1125" s="3" t="s">
        <v>635</v>
      </c>
      <c r="E1125" s="3" t="s">
        <v>24</v>
      </c>
      <c r="F1125" s="3" t="s">
        <v>290</v>
      </c>
      <c r="G1125" s="3" t="s">
        <v>16</v>
      </c>
      <c r="H1125" s="3">
        <v>4</v>
      </c>
      <c r="I1125" s="3">
        <v>41455.410000000003</v>
      </c>
      <c r="J1125" s="3" t="s">
        <v>6293</v>
      </c>
      <c r="K1125" s="9">
        <f t="shared" si="34"/>
        <v>3454.6175000000003</v>
      </c>
      <c r="L1125" s="8">
        <v>3454.6175000000003</v>
      </c>
      <c r="M1125" s="8">
        <f t="shared" si="35"/>
        <v>3454.6175000000003</v>
      </c>
    </row>
    <row r="1126" spans="1:13" x14ac:dyDescent="0.25">
      <c r="A1126" s="3">
        <v>2125</v>
      </c>
      <c r="B1126" s="3">
        <v>45110</v>
      </c>
      <c r="C1126" s="3" t="s">
        <v>138</v>
      </c>
      <c r="D1126" s="3" t="s">
        <v>112</v>
      </c>
      <c r="E1126" s="3" t="s">
        <v>30</v>
      </c>
      <c r="F1126" s="3" t="s">
        <v>119</v>
      </c>
      <c r="G1126" s="3" t="s">
        <v>21</v>
      </c>
      <c r="H1126" s="3">
        <v>2</v>
      </c>
      <c r="I1126" s="3">
        <v>76673.78</v>
      </c>
      <c r="J1126" s="3" t="s">
        <v>1480</v>
      </c>
      <c r="K1126" s="9">
        <f t="shared" si="34"/>
        <v>6389.4816666666666</v>
      </c>
      <c r="L1126" s="8">
        <v>6389.4816666666666</v>
      </c>
      <c r="M1126" s="8">
        <f t="shared" si="35"/>
        <v>4389.4816666666666</v>
      </c>
    </row>
    <row r="1127" spans="1:13" x14ac:dyDescent="0.25">
      <c r="A1127" s="3">
        <v>2126</v>
      </c>
      <c r="B1127" s="3">
        <v>45107</v>
      </c>
      <c r="C1127" s="3" t="s">
        <v>438</v>
      </c>
      <c r="D1127" s="3" t="s">
        <v>580</v>
      </c>
      <c r="E1127" s="3" t="s">
        <v>30</v>
      </c>
      <c r="F1127" s="3" t="s">
        <v>363</v>
      </c>
      <c r="G1127" s="3" t="s">
        <v>16</v>
      </c>
      <c r="H1127" s="3">
        <v>20</v>
      </c>
      <c r="I1127" s="3">
        <v>88828.51</v>
      </c>
      <c r="J1127" s="3" t="s">
        <v>7129</v>
      </c>
      <c r="K1127" s="9">
        <f t="shared" si="34"/>
        <v>7402.3758333333326</v>
      </c>
      <c r="L1127" s="8">
        <v>7402.3758333333326</v>
      </c>
      <c r="M1127" s="8">
        <f t="shared" si="35"/>
        <v>5402.3758333333326</v>
      </c>
    </row>
    <row r="1128" spans="1:13" x14ac:dyDescent="0.25">
      <c r="A1128" s="3">
        <v>2127</v>
      </c>
      <c r="B1128" s="3">
        <v>45101</v>
      </c>
      <c r="C1128" s="3" t="s">
        <v>815</v>
      </c>
      <c r="D1128" s="3" t="s">
        <v>948</v>
      </c>
      <c r="E1128" s="3" t="s">
        <v>24</v>
      </c>
      <c r="F1128" s="3" t="s">
        <v>229</v>
      </c>
      <c r="G1128" s="3" t="s">
        <v>21</v>
      </c>
      <c r="H1128" s="3">
        <v>5</v>
      </c>
      <c r="I1128" s="3">
        <v>89847.55</v>
      </c>
      <c r="J1128" s="3" t="s">
        <v>5497</v>
      </c>
      <c r="K1128" s="9">
        <f t="shared" si="34"/>
        <v>7487.2958333333336</v>
      </c>
      <c r="L1128" s="8">
        <v>7487.2958333333336</v>
      </c>
      <c r="M1128" s="8">
        <f t="shared" si="35"/>
        <v>5487.2958333333336</v>
      </c>
    </row>
    <row r="1129" spans="1:13" x14ac:dyDescent="0.25">
      <c r="A1129" s="3">
        <v>2128</v>
      </c>
      <c r="B1129" s="3">
        <v>45060</v>
      </c>
      <c r="C1129" s="3" t="s">
        <v>303</v>
      </c>
      <c r="D1129" s="3" t="s">
        <v>949</v>
      </c>
      <c r="E1129" s="3" t="s">
        <v>24</v>
      </c>
      <c r="F1129" s="3" t="s">
        <v>78</v>
      </c>
      <c r="G1129" s="3" t="s">
        <v>26</v>
      </c>
      <c r="H1129" s="3">
        <v>17</v>
      </c>
      <c r="I1129" s="3">
        <v>59120.54</v>
      </c>
      <c r="J1129" s="3" t="s">
        <v>1638</v>
      </c>
      <c r="K1129" s="9">
        <f t="shared" si="34"/>
        <v>4926.711666666667</v>
      </c>
      <c r="L1129" s="8">
        <v>4926.711666666667</v>
      </c>
      <c r="M1129" s="8">
        <f t="shared" si="35"/>
        <v>4926.711666666667</v>
      </c>
    </row>
    <row r="1130" spans="1:13" x14ac:dyDescent="0.25">
      <c r="A1130" s="3">
        <v>2129</v>
      </c>
      <c r="B1130" s="3">
        <v>45075</v>
      </c>
      <c r="C1130" s="3" t="s">
        <v>915</v>
      </c>
      <c r="D1130" s="3" t="s">
        <v>197</v>
      </c>
      <c r="E1130" s="3" t="s">
        <v>24</v>
      </c>
      <c r="F1130" s="3" t="s">
        <v>189</v>
      </c>
      <c r="G1130" s="3" t="s">
        <v>21</v>
      </c>
      <c r="H1130" s="3">
        <v>5</v>
      </c>
      <c r="I1130" s="3">
        <v>80124.25</v>
      </c>
      <c r="J1130" s="3" t="s">
        <v>4189</v>
      </c>
      <c r="K1130" s="9">
        <f t="shared" si="34"/>
        <v>6677.020833333333</v>
      </c>
      <c r="L1130" s="8">
        <v>6677.020833333333</v>
      </c>
      <c r="M1130" s="8">
        <f t="shared" si="35"/>
        <v>4677.020833333333</v>
      </c>
    </row>
    <row r="1131" spans="1:13" x14ac:dyDescent="0.25">
      <c r="A1131" s="3">
        <v>2130</v>
      </c>
      <c r="B1131" s="3">
        <v>45140</v>
      </c>
      <c r="C1131" s="3" t="s">
        <v>158</v>
      </c>
      <c r="D1131" s="3" t="s">
        <v>388</v>
      </c>
      <c r="E1131" s="3" t="s">
        <v>30</v>
      </c>
      <c r="F1131" s="3" t="s">
        <v>55</v>
      </c>
      <c r="G1131" s="3" t="s">
        <v>26</v>
      </c>
      <c r="H1131" s="3">
        <v>16</v>
      </c>
      <c r="I1131" s="3">
        <v>67902.320000000007</v>
      </c>
      <c r="J1131" s="3" t="s">
        <v>2203</v>
      </c>
      <c r="K1131" s="9">
        <f t="shared" si="34"/>
        <v>5658.5266666666676</v>
      </c>
      <c r="L1131" s="8">
        <v>5658.5266666666676</v>
      </c>
      <c r="M1131" s="8">
        <f t="shared" si="35"/>
        <v>3658.5266666666676</v>
      </c>
    </row>
    <row r="1132" spans="1:13" x14ac:dyDescent="0.25">
      <c r="A1132" s="3">
        <v>2131</v>
      </c>
      <c r="B1132" s="3">
        <v>45054</v>
      </c>
      <c r="C1132" s="3" t="s">
        <v>254</v>
      </c>
      <c r="D1132" s="3" t="s">
        <v>87</v>
      </c>
      <c r="E1132" s="3" t="s">
        <v>24</v>
      </c>
      <c r="F1132" s="3" t="s">
        <v>198</v>
      </c>
      <c r="G1132" s="3" t="s">
        <v>16</v>
      </c>
      <c r="H1132" s="3">
        <v>13</v>
      </c>
      <c r="I1132" s="3">
        <v>40237.83</v>
      </c>
      <c r="J1132" s="3" t="s">
        <v>7153</v>
      </c>
      <c r="K1132" s="9">
        <f t="shared" si="34"/>
        <v>3353.1525000000001</v>
      </c>
      <c r="L1132" s="8">
        <v>3353.1525000000001</v>
      </c>
      <c r="M1132" s="8">
        <f t="shared" si="35"/>
        <v>3353.1525000000001</v>
      </c>
    </row>
    <row r="1133" spans="1:13" x14ac:dyDescent="0.25">
      <c r="A1133" s="3">
        <v>2132</v>
      </c>
      <c r="B1133" s="3">
        <v>45126</v>
      </c>
      <c r="C1133" s="3" t="s">
        <v>136</v>
      </c>
      <c r="D1133" s="3" t="s">
        <v>849</v>
      </c>
      <c r="E1133" s="3" t="s">
        <v>24</v>
      </c>
      <c r="F1133" s="3" t="s">
        <v>363</v>
      </c>
      <c r="G1133" s="3" t="s">
        <v>21</v>
      </c>
      <c r="H1133" s="3">
        <v>2</v>
      </c>
      <c r="I1133" s="3">
        <v>56740.92</v>
      </c>
      <c r="J1133" s="3" t="s">
        <v>7012</v>
      </c>
      <c r="K1133" s="9">
        <f t="shared" si="34"/>
        <v>4728.41</v>
      </c>
      <c r="L1133" s="8">
        <v>4728.41</v>
      </c>
      <c r="M1133" s="8">
        <f t="shared" si="35"/>
        <v>4728.41</v>
      </c>
    </row>
    <row r="1134" spans="1:13" x14ac:dyDescent="0.25">
      <c r="A1134" s="3">
        <v>2133</v>
      </c>
      <c r="B1134" s="3">
        <v>45122</v>
      </c>
      <c r="C1134" s="3" t="s">
        <v>32</v>
      </c>
      <c r="D1134" s="3" t="s">
        <v>950</v>
      </c>
      <c r="E1134" s="3" t="s">
        <v>14</v>
      </c>
      <c r="F1134" s="3" t="s">
        <v>142</v>
      </c>
      <c r="G1134" s="3" t="s">
        <v>16</v>
      </c>
      <c r="H1134" s="3">
        <v>17</v>
      </c>
      <c r="I1134" s="3">
        <v>69585.25</v>
      </c>
      <c r="J1134" s="3" t="s">
        <v>2639</v>
      </c>
      <c r="K1134" s="9">
        <f t="shared" si="34"/>
        <v>5798.770833333333</v>
      </c>
      <c r="L1134" s="8">
        <v>5798.770833333333</v>
      </c>
      <c r="M1134" s="8">
        <f t="shared" si="35"/>
        <v>3798.770833333333</v>
      </c>
    </row>
    <row r="1135" spans="1:13" x14ac:dyDescent="0.25">
      <c r="A1135" s="3">
        <v>2134</v>
      </c>
      <c r="B1135" s="3">
        <v>45115</v>
      </c>
      <c r="C1135" s="3" t="s">
        <v>684</v>
      </c>
      <c r="D1135" s="3" t="s">
        <v>183</v>
      </c>
      <c r="E1135" s="3" t="s">
        <v>14</v>
      </c>
      <c r="F1135" s="3" t="s">
        <v>453</v>
      </c>
      <c r="G1135" s="3" t="s">
        <v>35</v>
      </c>
      <c r="H1135" s="3">
        <v>11</v>
      </c>
      <c r="I1135" s="3">
        <v>67287.27</v>
      </c>
      <c r="J1135" s="3" t="s">
        <v>6538</v>
      </c>
      <c r="K1135" s="9">
        <f t="shared" si="34"/>
        <v>5607.2725</v>
      </c>
      <c r="L1135" s="8">
        <v>5607.2725</v>
      </c>
      <c r="M1135" s="8">
        <f t="shared" si="35"/>
        <v>3607.2725</v>
      </c>
    </row>
    <row r="1136" spans="1:13" x14ac:dyDescent="0.25">
      <c r="A1136" s="3">
        <v>2135</v>
      </c>
      <c r="B1136" s="3">
        <v>45117</v>
      </c>
      <c r="C1136" s="3" t="s">
        <v>515</v>
      </c>
      <c r="D1136" s="3" t="s">
        <v>951</v>
      </c>
      <c r="E1136" s="3" t="s">
        <v>14</v>
      </c>
      <c r="F1136" s="3" t="s">
        <v>113</v>
      </c>
      <c r="G1136" s="3" t="s">
        <v>26</v>
      </c>
      <c r="H1136" s="3">
        <v>8</v>
      </c>
      <c r="I1136" s="3">
        <v>71787.98</v>
      </c>
      <c r="J1136" s="3" t="s">
        <v>1621</v>
      </c>
      <c r="K1136" s="9">
        <f t="shared" si="34"/>
        <v>5982.331666666666</v>
      </c>
      <c r="L1136" s="8">
        <v>5982.331666666666</v>
      </c>
      <c r="M1136" s="8">
        <f t="shared" si="35"/>
        <v>3982.331666666666</v>
      </c>
    </row>
    <row r="1137" spans="1:13" x14ac:dyDescent="0.25">
      <c r="A1137" s="3">
        <v>2136</v>
      </c>
      <c r="B1137" s="3">
        <v>45053</v>
      </c>
      <c r="C1137" s="3" t="s">
        <v>56</v>
      </c>
      <c r="D1137" s="3" t="s">
        <v>103</v>
      </c>
      <c r="E1137" s="3" t="s">
        <v>14</v>
      </c>
      <c r="F1137" s="3" t="s">
        <v>173</v>
      </c>
      <c r="G1137" s="3" t="s">
        <v>35</v>
      </c>
      <c r="H1137" s="3">
        <v>16</v>
      </c>
      <c r="I1137" s="3">
        <v>86864.47</v>
      </c>
      <c r="J1137" s="3" t="s">
        <v>5978</v>
      </c>
      <c r="K1137" s="9">
        <f t="shared" si="34"/>
        <v>7238.7058333333334</v>
      </c>
      <c r="L1137" s="8">
        <v>7238.7058333333334</v>
      </c>
      <c r="M1137" s="8">
        <f t="shared" si="35"/>
        <v>5238.7058333333334</v>
      </c>
    </row>
    <row r="1138" spans="1:13" x14ac:dyDescent="0.25">
      <c r="A1138" s="3">
        <v>2137</v>
      </c>
      <c r="B1138" s="3">
        <v>45077</v>
      </c>
      <c r="C1138" s="3" t="s">
        <v>408</v>
      </c>
      <c r="D1138" s="3" t="s">
        <v>413</v>
      </c>
      <c r="E1138" s="3" t="s">
        <v>30</v>
      </c>
      <c r="F1138" s="3" t="s">
        <v>142</v>
      </c>
      <c r="G1138" s="3" t="s">
        <v>21</v>
      </c>
      <c r="H1138" s="3">
        <v>12</v>
      </c>
      <c r="I1138" s="3">
        <v>33966.39</v>
      </c>
      <c r="J1138" s="3" t="s">
        <v>1578</v>
      </c>
      <c r="K1138" s="9">
        <f t="shared" si="34"/>
        <v>2830.5324999999998</v>
      </c>
      <c r="L1138" s="8">
        <v>2830.5324999999998</v>
      </c>
      <c r="M1138" s="8">
        <f t="shared" si="35"/>
        <v>1830.5324999999998</v>
      </c>
    </row>
    <row r="1139" spans="1:13" x14ac:dyDescent="0.25">
      <c r="A1139" s="3">
        <v>2138</v>
      </c>
      <c r="B1139" s="3">
        <v>45069</v>
      </c>
      <c r="C1139" s="3" t="s">
        <v>53</v>
      </c>
      <c r="D1139" s="3" t="s">
        <v>291</v>
      </c>
      <c r="E1139" s="3" t="s">
        <v>14</v>
      </c>
      <c r="F1139" s="3" t="s">
        <v>46</v>
      </c>
      <c r="G1139" s="3" t="s">
        <v>35</v>
      </c>
      <c r="H1139" s="3">
        <v>18</v>
      </c>
      <c r="I1139" s="3">
        <v>66199</v>
      </c>
      <c r="J1139" s="3" t="s">
        <v>2879</v>
      </c>
      <c r="K1139" s="9">
        <f t="shared" si="34"/>
        <v>5516.583333333333</v>
      </c>
      <c r="L1139" s="8">
        <v>5516.583333333333</v>
      </c>
      <c r="M1139" s="8">
        <f t="shared" si="35"/>
        <v>3516.583333333333</v>
      </c>
    </row>
    <row r="1140" spans="1:13" x14ac:dyDescent="0.25">
      <c r="A1140" s="3">
        <v>2139</v>
      </c>
      <c r="B1140" s="3">
        <v>45140</v>
      </c>
      <c r="C1140" s="3" t="s">
        <v>276</v>
      </c>
      <c r="D1140" s="3" t="s">
        <v>364</v>
      </c>
      <c r="E1140" s="3" t="s">
        <v>14</v>
      </c>
      <c r="F1140" s="3" t="s">
        <v>49</v>
      </c>
      <c r="G1140" s="3" t="s">
        <v>35</v>
      </c>
      <c r="H1140" s="3">
        <v>6</v>
      </c>
      <c r="I1140" s="3">
        <v>43080.51</v>
      </c>
      <c r="J1140" s="3" t="s">
        <v>5164</v>
      </c>
      <c r="K1140" s="9">
        <f t="shared" si="34"/>
        <v>3590.0425</v>
      </c>
      <c r="L1140" s="8">
        <v>3590.0425</v>
      </c>
      <c r="M1140" s="8">
        <f t="shared" si="35"/>
        <v>3590.0425</v>
      </c>
    </row>
    <row r="1141" spans="1:13" x14ac:dyDescent="0.25">
      <c r="A1141" s="3">
        <v>2140</v>
      </c>
      <c r="B1141" s="3">
        <v>45064</v>
      </c>
      <c r="C1141" s="3" t="s">
        <v>348</v>
      </c>
      <c r="D1141" s="3" t="s">
        <v>18</v>
      </c>
      <c r="E1141" s="3" t="s">
        <v>30</v>
      </c>
      <c r="F1141" s="3" t="s">
        <v>173</v>
      </c>
      <c r="G1141" s="3" t="s">
        <v>35</v>
      </c>
      <c r="H1141" s="3">
        <v>2</v>
      </c>
      <c r="I1141" s="3">
        <v>82427.100000000006</v>
      </c>
      <c r="J1141" s="3" t="s">
        <v>2011</v>
      </c>
      <c r="K1141" s="9">
        <f t="shared" si="34"/>
        <v>6868.9250000000002</v>
      </c>
      <c r="L1141" s="8">
        <v>6868.9250000000002</v>
      </c>
      <c r="M1141" s="8">
        <f t="shared" si="35"/>
        <v>4868.9250000000002</v>
      </c>
    </row>
    <row r="1142" spans="1:13" x14ac:dyDescent="0.25">
      <c r="A1142" s="3">
        <v>2141</v>
      </c>
      <c r="B1142" s="3">
        <v>45137</v>
      </c>
      <c r="C1142" s="3" t="s">
        <v>114</v>
      </c>
      <c r="D1142" s="3" t="s">
        <v>952</v>
      </c>
      <c r="E1142" s="3" t="s">
        <v>24</v>
      </c>
      <c r="F1142" s="3" t="s">
        <v>58</v>
      </c>
      <c r="G1142" s="3" t="s">
        <v>35</v>
      </c>
      <c r="H1142" s="3">
        <v>0</v>
      </c>
      <c r="I1142" s="3">
        <v>74836.960000000006</v>
      </c>
      <c r="J1142" s="3" t="s">
        <v>2477</v>
      </c>
      <c r="K1142" s="9">
        <f t="shared" si="34"/>
        <v>6236.4133333333339</v>
      </c>
      <c r="L1142" s="8">
        <v>6236.4133333333339</v>
      </c>
      <c r="M1142" s="8">
        <f t="shared" si="35"/>
        <v>4236.4133333333339</v>
      </c>
    </row>
    <row r="1143" spans="1:13" x14ac:dyDescent="0.25">
      <c r="A1143" s="3">
        <v>2142</v>
      </c>
      <c r="B1143" s="3">
        <v>45104</v>
      </c>
      <c r="C1143" s="3" t="s">
        <v>531</v>
      </c>
      <c r="D1143" s="3" t="s">
        <v>953</v>
      </c>
      <c r="E1143" s="3" t="s">
        <v>24</v>
      </c>
      <c r="F1143" s="3" t="s">
        <v>92</v>
      </c>
      <c r="G1143" s="3" t="s">
        <v>16</v>
      </c>
      <c r="H1143" s="3">
        <v>15</v>
      </c>
      <c r="I1143" s="3">
        <v>91846.11</v>
      </c>
      <c r="J1143" s="3" t="s">
        <v>1418</v>
      </c>
      <c r="K1143" s="9">
        <f t="shared" si="34"/>
        <v>7653.8424999999997</v>
      </c>
      <c r="L1143" s="8">
        <v>7653.8424999999997</v>
      </c>
      <c r="M1143" s="8">
        <f t="shared" si="35"/>
        <v>5653.8424999999997</v>
      </c>
    </row>
    <row r="1144" spans="1:13" x14ac:dyDescent="0.25">
      <c r="A1144" s="3">
        <v>2143</v>
      </c>
      <c r="B1144" s="3">
        <v>45129</v>
      </c>
      <c r="C1144" s="3" t="s">
        <v>256</v>
      </c>
      <c r="D1144" s="3" t="s">
        <v>86</v>
      </c>
      <c r="E1144" s="3" t="s">
        <v>30</v>
      </c>
      <c r="F1144" s="3" t="s">
        <v>298</v>
      </c>
      <c r="G1144" s="3" t="s">
        <v>21</v>
      </c>
      <c r="H1144" s="3">
        <v>19</v>
      </c>
      <c r="I1144" s="3">
        <v>58908.97</v>
      </c>
      <c r="J1144" s="3" t="s">
        <v>1480</v>
      </c>
      <c r="K1144" s="9">
        <f t="shared" si="34"/>
        <v>4909.0808333333334</v>
      </c>
      <c r="L1144" s="8">
        <v>4909.0808333333334</v>
      </c>
      <c r="M1144" s="8">
        <f t="shared" si="35"/>
        <v>4909.0808333333334</v>
      </c>
    </row>
    <row r="1145" spans="1:13" x14ac:dyDescent="0.25">
      <c r="A1145" s="3">
        <v>2144</v>
      </c>
      <c r="B1145" s="3">
        <v>45106</v>
      </c>
      <c r="C1145" s="3" t="s">
        <v>70</v>
      </c>
      <c r="D1145" s="3" t="s">
        <v>88</v>
      </c>
      <c r="E1145" s="3" t="s">
        <v>14</v>
      </c>
      <c r="F1145" s="3" t="s">
        <v>61</v>
      </c>
      <c r="G1145" s="3" t="s">
        <v>35</v>
      </c>
      <c r="H1145" s="3">
        <v>5</v>
      </c>
      <c r="I1145" s="3">
        <v>38006.080000000002</v>
      </c>
      <c r="J1145" s="3" t="s">
        <v>5521</v>
      </c>
      <c r="K1145" s="9">
        <f t="shared" si="34"/>
        <v>3167.1733333333336</v>
      </c>
      <c r="L1145" s="8">
        <v>3167.1733333333336</v>
      </c>
      <c r="M1145" s="8">
        <f t="shared" si="35"/>
        <v>3167.1733333333336</v>
      </c>
    </row>
    <row r="1146" spans="1:13" x14ac:dyDescent="0.25">
      <c r="A1146" s="3">
        <v>2145</v>
      </c>
      <c r="B1146" s="3">
        <v>45066</v>
      </c>
      <c r="C1146" s="3" t="s">
        <v>327</v>
      </c>
      <c r="D1146" s="3" t="s">
        <v>798</v>
      </c>
      <c r="E1146" s="3" t="s">
        <v>30</v>
      </c>
      <c r="F1146" s="3" t="s">
        <v>84</v>
      </c>
      <c r="G1146" s="3" t="s">
        <v>35</v>
      </c>
      <c r="H1146" s="3">
        <v>17</v>
      </c>
      <c r="I1146" s="3">
        <v>93679.14</v>
      </c>
      <c r="J1146" s="3" t="s">
        <v>5531</v>
      </c>
      <c r="K1146" s="9">
        <f t="shared" si="34"/>
        <v>7806.5950000000003</v>
      </c>
      <c r="L1146" s="8">
        <v>7806.5950000000003</v>
      </c>
      <c r="M1146" s="8">
        <f t="shared" si="35"/>
        <v>5806.5950000000003</v>
      </c>
    </row>
    <row r="1147" spans="1:13" x14ac:dyDescent="0.25">
      <c r="A1147" s="3">
        <v>2146</v>
      </c>
      <c r="B1147" s="3">
        <v>45135</v>
      </c>
      <c r="C1147" s="3" t="s">
        <v>90</v>
      </c>
      <c r="D1147" s="3" t="s">
        <v>463</v>
      </c>
      <c r="E1147" s="3" t="s">
        <v>14</v>
      </c>
      <c r="F1147" s="3" t="s">
        <v>167</v>
      </c>
      <c r="G1147" s="3" t="s">
        <v>26</v>
      </c>
      <c r="H1147" s="3">
        <v>11</v>
      </c>
      <c r="I1147" s="3">
        <v>38281.72</v>
      </c>
      <c r="J1147" s="3" t="s">
        <v>7218</v>
      </c>
      <c r="K1147" s="9">
        <f t="shared" si="34"/>
        <v>3190.1433333333334</v>
      </c>
      <c r="L1147" s="8">
        <v>3190.1433333333334</v>
      </c>
      <c r="M1147" s="8">
        <f t="shared" si="35"/>
        <v>3190.1433333333334</v>
      </c>
    </row>
    <row r="1148" spans="1:13" x14ac:dyDescent="0.25">
      <c r="A1148" s="3">
        <v>2147</v>
      </c>
      <c r="B1148" s="3">
        <v>45106</v>
      </c>
      <c r="C1148" s="3" t="s">
        <v>270</v>
      </c>
      <c r="D1148" s="3" t="s">
        <v>96</v>
      </c>
      <c r="E1148" s="3" t="s">
        <v>14</v>
      </c>
      <c r="F1148" s="3" t="s">
        <v>81</v>
      </c>
      <c r="G1148" s="3" t="s">
        <v>21</v>
      </c>
      <c r="H1148" s="3">
        <v>3</v>
      </c>
      <c r="I1148" s="3">
        <v>93748.45</v>
      </c>
      <c r="J1148" s="3" t="s">
        <v>5616</v>
      </c>
      <c r="K1148" s="9">
        <f t="shared" si="34"/>
        <v>7812.3708333333334</v>
      </c>
      <c r="L1148" s="8">
        <v>7812.3708333333334</v>
      </c>
      <c r="M1148" s="8">
        <f t="shared" si="35"/>
        <v>5812.3708333333334</v>
      </c>
    </row>
    <row r="1149" spans="1:13" x14ac:dyDescent="0.25">
      <c r="A1149" s="3">
        <v>2148</v>
      </c>
      <c r="B1149" s="3">
        <v>45055</v>
      </c>
      <c r="C1149" s="3" t="s">
        <v>699</v>
      </c>
      <c r="D1149" s="3" t="s">
        <v>954</v>
      </c>
      <c r="E1149" s="3" t="s">
        <v>14</v>
      </c>
      <c r="F1149" s="3" t="s">
        <v>164</v>
      </c>
      <c r="G1149" s="3" t="s">
        <v>26</v>
      </c>
      <c r="H1149" s="3">
        <v>17</v>
      </c>
      <c r="I1149" s="3">
        <v>90163.31</v>
      </c>
      <c r="J1149" s="3" t="s">
        <v>1571</v>
      </c>
      <c r="K1149" s="9">
        <f t="shared" si="34"/>
        <v>7513.6091666666662</v>
      </c>
      <c r="L1149" s="8">
        <v>7513.6091666666662</v>
      </c>
      <c r="M1149" s="8">
        <f t="shared" si="35"/>
        <v>5513.6091666666662</v>
      </c>
    </row>
    <row r="1150" spans="1:13" x14ac:dyDescent="0.25">
      <c r="A1150" s="3">
        <v>2149</v>
      </c>
      <c r="B1150" s="3">
        <v>45097</v>
      </c>
      <c r="C1150" s="3" t="s">
        <v>955</v>
      </c>
      <c r="D1150" s="3" t="s">
        <v>956</v>
      </c>
      <c r="E1150" s="3" t="s">
        <v>24</v>
      </c>
      <c r="F1150" s="3" t="s">
        <v>232</v>
      </c>
      <c r="G1150" s="3" t="s">
        <v>16</v>
      </c>
      <c r="H1150" s="3">
        <v>17</v>
      </c>
      <c r="I1150" s="3">
        <v>44319.59</v>
      </c>
      <c r="J1150" s="3" t="s">
        <v>7231</v>
      </c>
      <c r="K1150" s="9">
        <f t="shared" si="34"/>
        <v>3693.2991666666662</v>
      </c>
      <c r="L1150" s="8">
        <v>3693.2991666666662</v>
      </c>
      <c r="M1150" s="8">
        <f t="shared" si="35"/>
        <v>3693.2991666666662</v>
      </c>
    </row>
    <row r="1151" spans="1:13" x14ac:dyDescent="0.25">
      <c r="A1151" s="3">
        <v>2150</v>
      </c>
      <c r="B1151" s="3">
        <v>45074</v>
      </c>
      <c r="C1151" s="3" t="s">
        <v>194</v>
      </c>
      <c r="D1151" s="3" t="s">
        <v>799</v>
      </c>
      <c r="E1151" s="3" t="s">
        <v>24</v>
      </c>
      <c r="F1151" s="3" t="s">
        <v>116</v>
      </c>
      <c r="G1151" s="3" t="s">
        <v>21</v>
      </c>
      <c r="H1151" s="3">
        <v>9</v>
      </c>
      <c r="I1151" s="3">
        <v>95892.68</v>
      </c>
      <c r="J1151" s="3" t="s">
        <v>2416</v>
      </c>
      <c r="K1151" s="9">
        <f t="shared" si="34"/>
        <v>7991.0566666666664</v>
      </c>
      <c r="L1151" s="8">
        <v>7991.0566666666664</v>
      </c>
      <c r="M1151" s="8">
        <f t="shared" si="35"/>
        <v>5991.0566666666664</v>
      </c>
    </row>
    <row r="1152" spans="1:13" x14ac:dyDescent="0.25">
      <c r="A1152" s="3">
        <v>2151</v>
      </c>
      <c r="B1152" s="3">
        <v>45119</v>
      </c>
      <c r="C1152" s="3" t="s">
        <v>330</v>
      </c>
      <c r="D1152" s="3" t="s">
        <v>419</v>
      </c>
      <c r="E1152" s="3" t="s">
        <v>14</v>
      </c>
      <c r="F1152" s="3" t="s">
        <v>203</v>
      </c>
      <c r="G1152" s="3" t="s">
        <v>35</v>
      </c>
      <c r="H1152" s="3">
        <v>3</v>
      </c>
      <c r="I1152" s="3">
        <v>62520.01</v>
      </c>
      <c r="J1152" s="3" t="s">
        <v>7218</v>
      </c>
      <c r="K1152" s="9">
        <f t="shared" si="34"/>
        <v>5210.0008333333335</v>
      </c>
      <c r="L1152" s="8">
        <v>5210.0008333333335</v>
      </c>
      <c r="M1152" s="8">
        <f t="shared" si="35"/>
        <v>3210.0008333333335</v>
      </c>
    </row>
    <row r="1153" spans="1:13" x14ac:dyDescent="0.25">
      <c r="A1153" s="3">
        <v>2152</v>
      </c>
      <c r="B1153" s="3">
        <v>45102</v>
      </c>
      <c r="C1153" s="3" t="s">
        <v>174</v>
      </c>
      <c r="D1153" s="3" t="s">
        <v>475</v>
      </c>
      <c r="E1153" s="3" t="s">
        <v>14</v>
      </c>
      <c r="F1153" s="3" t="s">
        <v>34</v>
      </c>
      <c r="G1153" s="3" t="s">
        <v>35</v>
      </c>
      <c r="H1153" s="3">
        <v>17</v>
      </c>
      <c r="I1153" s="3">
        <v>79952.86</v>
      </c>
      <c r="J1153" s="3" t="s">
        <v>2301</v>
      </c>
      <c r="K1153" s="9">
        <f t="shared" si="34"/>
        <v>6662.7383333333337</v>
      </c>
      <c r="L1153" s="8">
        <v>6662.7383333333337</v>
      </c>
      <c r="M1153" s="8">
        <f t="shared" si="35"/>
        <v>4662.7383333333337</v>
      </c>
    </row>
    <row r="1154" spans="1:13" x14ac:dyDescent="0.25">
      <c r="A1154" s="3">
        <v>2153</v>
      </c>
      <c r="B1154" s="3">
        <v>45091</v>
      </c>
      <c r="C1154" s="3" t="s">
        <v>221</v>
      </c>
      <c r="D1154" s="3" t="s">
        <v>552</v>
      </c>
      <c r="E1154" s="3" t="s">
        <v>30</v>
      </c>
      <c r="F1154" s="3" t="s">
        <v>189</v>
      </c>
      <c r="G1154" s="3" t="s">
        <v>35</v>
      </c>
      <c r="H1154" s="3">
        <v>19</v>
      </c>
      <c r="I1154" s="3">
        <v>68580.460000000006</v>
      </c>
      <c r="J1154" s="3" t="s">
        <v>2069</v>
      </c>
      <c r="K1154" s="9">
        <f t="shared" si="34"/>
        <v>5715.0383333333339</v>
      </c>
      <c r="L1154" s="8">
        <v>5715.0383333333339</v>
      </c>
      <c r="M1154" s="8">
        <f t="shared" si="35"/>
        <v>3715.0383333333339</v>
      </c>
    </row>
    <row r="1155" spans="1:13" x14ac:dyDescent="0.25">
      <c r="A1155" s="3">
        <v>2154</v>
      </c>
      <c r="B1155" s="3">
        <v>45069</v>
      </c>
      <c r="C1155" s="3" t="s">
        <v>589</v>
      </c>
      <c r="D1155" s="3" t="s">
        <v>322</v>
      </c>
      <c r="E1155" s="3" t="s">
        <v>30</v>
      </c>
      <c r="F1155" s="3" t="s">
        <v>34</v>
      </c>
      <c r="G1155" s="3" t="s">
        <v>35</v>
      </c>
      <c r="H1155" s="3">
        <v>20</v>
      </c>
      <c r="I1155" s="3">
        <v>55443.45</v>
      </c>
      <c r="J1155" s="3" t="s">
        <v>7218</v>
      </c>
      <c r="K1155" s="9">
        <f t="shared" ref="K1155:K1218" si="36">I1155/12</f>
        <v>4620.2874999999995</v>
      </c>
      <c r="L1155" s="8">
        <v>4620.2874999999995</v>
      </c>
      <c r="M1155" s="8">
        <f t="shared" ref="M1155:M1218" si="37">IF(L1155&lt;3000, L1155-1000, IF(L1155&gt;5000, L1155-2000, L1155))</f>
        <v>4620.2874999999995</v>
      </c>
    </row>
    <row r="1156" spans="1:13" x14ac:dyDescent="0.25">
      <c r="A1156" s="3">
        <v>2155</v>
      </c>
      <c r="B1156" s="3">
        <v>45090</v>
      </c>
      <c r="C1156" s="3" t="s">
        <v>136</v>
      </c>
      <c r="D1156" s="3" t="s">
        <v>191</v>
      </c>
      <c r="E1156" s="3" t="s">
        <v>14</v>
      </c>
      <c r="F1156" s="3" t="s">
        <v>246</v>
      </c>
      <c r="G1156" s="3" t="s">
        <v>21</v>
      </c>
      <c r="H1156" s="3">
        <v>18</v>
      </c>
      <c r="I1156" s="3">
        <v>93018.240000000005</v>
      </c>
      <c r="J1156" s="3" t="s">
        <v>2011</v>
      </c>
      <c r="K1156" s="9">
        <f t="shared" si="36"/>
        <v>7751.52</v>
      </c>
      <c r="L1156" s="8">
        <v>7751.52</v>
      </c>
      <c r="M1156" s="8">
        <f t="shared" si="37"/>
        <v>5751.52</v>
      </c>
    </row>
    <row r="1157" spans="1:13" x14ac:dyDescent="0.25">
      <c r="A1157" s="3">
        <v>2156</v>
      </c>
      <c r="B1157" s="3">
        <v>45121</v>
      </c>
      <c r="C1157" s="3" t="s">
        <v>957</v>
      </c>
      <c r="D1157" s="3" t="s">
        <v>210</v>
      </c>
      <c r="E1157" s="3" t="s">
        <v>14</v>
      </c>
      <c r="F1157" s="3" t="s">
        <v>49</v>
      </c>
      <c r="G1157" s="3" t="s">
        <v>26</v>
      </c>
      <c r="H1157" s="3">
        <v>17</v>
      </c>
      <c r="I1157" s="3">
        <v>46008.35</v>
      </c>
      <c r="J1157" s="3" t="s">
        <v>2301</v>
      </c>
      <c r="K1157" s="9">
        <f t="shared" si="36"/>
        <v>3834.0291666666667</v>
      </c>
      <c r="L1157" s="8">
        <v>3834.0291666666667</v>
      </c>
      <c r="M1157" s="8">
        <f t="shared" si="37"/>
        <v>3834.0291666666667</v>
      </c>
    </row>
    <row r="1158" spans="1:13" x14ac:dyDescent="0.25">
      <c r="A1158" s="3">
        <v>2157</v>
      </c>
      <c r="B1158" s="3">
        <v>45078</v>
      </c>
      <c r="C1158" s="3" t="s">
        <v>958</v>
      </c>
      <c r="D1158" s="3" t="s">
        <v>835</v>
      </c>
      <c r="E1158" s="3" t="s">
        <v>30</v>
      </c>
      <c r="F1158" s="3" t="s">
        <v>122</v>
      </c>
      <c r="G1158" s="3" t="s">
        <v>21</v>
      </c>
      <c r="H1158" s="3">
        <v>5</v>
      </c>
      <c r="I1158" s="3">
        <v>44274.31</v>
      </c>
      <c r="J1158" s="3" t="s">
        <v>6804</v>
      </c>
      <c r="K1158" s="9">
        <f t="shared" si="36"/>
        <v>3689.5258333333331</v>
      </c>
      <c r="L1158" s="8">
        <v>3689.5258333333331</v>
      </c>
      <c r="M1158" s="8">
        <f t="shared" si="37"/>
        <v>3689.5258333333331</v>
      </c>
    </row>
    <row r="1159" spans="1:13" x14ac:dyDescent="0.25">
      <c r="A1159" s="3">
        <v>2158</v>
      </c>
      <c r="B1159" s="3">
        <v>45128</v>
      </c>
      <c r="C1159" s="3" t="s">
        <v>455</v>
      </c>
      <c r="D1159" s="3" t="s">
        <v>959</v>
      </c>
      <c r="E1159" s="3" t="s">
        <v>14</v>
      </c>
      <c r="F1159" s="3" t="s">
        <v>237</v>
      </c>
      <c r="G1159" s="3" t="s">
        <v>16</v>
      </c>
      <c r="H1159" s="3">
        <v>15</v>
      </c>
      <c r="I1159" s="3">
        <v>79650.16</v>
      </c>
      <c r="J1159" s="3" t="s">
        <v>5194</v>
      </c>
      <c r="K1159" s="9">
        <f t="shared" si="36"/>
        <v>6637.5133333333333</v>
      </c>
      <c r="L1159" s="8">
        <v>6637.5133333333333</v>
      </c>
      <c r="M1159" s="8">
        <f t="shared" si="37"/>
        <v>4637.5133333333333</v>
      </c>
    </row>
    <row r="1160" spans="1:13" x14ac:dyDescent="0.25">
      <c r="A1160" s="3">
        <v>2159</v>
      </c>
      <c r="B1160" s="3">
        <v>45141</v>
      </c>
      <c r="C1160" s="3" t="s">
        <v>266</v>
      </c>
      <c r="D1160" s="3" t="s">
        <v>728</v>
      </c>
      <c r="E1160" s="3" t="s">
        <v>30</v>
      </c>
      <c r="F1160" s="3" t="s">
        <v>34</v>
      </c>
      <c r="G1160" s="3" t="s">
        <v>21</v>
      </c>
      <c r="H1160" s="3">
        <v>16</v>
      </c>
      <c r="I1160" s="3">
        <v>39232.339999999997</v>
      </c>
      <c r="J1160" s="3" t="s">
        <v>2069</v>
      </c>
      <c r="K1160" s="9">
        <f t="shared" si="36"/>
        <v>3269.3616666666662</v>
      </c>
      <c r="L1160" s="8">
        <v>3269.3616666666662</v>
      </c>
      <c r="M1160" s="8">
        <f t="shared" si="37"/>
        <v>3269.3616666666662</v>
      </c>
    </row>
    <row r="1161" spans="1:13" x14ac:dyDescent="0.25">
      <c r="A1161" s="3">
        <v>2160</v>
      </c>
      <c r="B1161" s="3">
        <v>45097</v>
      </c>
      <c r="C1161" s="3" t="s">
        <v>960</v>
      </c>
      <c r="D1161" s="3" t="s">
        <v>738</v>
      </c>
      <c r="E1161" s="3" t="s">
        <v>24</v>
      </c>
      <c r="F1161" s="3" t="s">
        <v>142</v>
      </c>
      <c r="G1161" s="3" t="s">
        <v>21</v>
      </c>
      <c r="H1161" s="3">
        <v>0</v>
      </c>
      <c r="I1161" s="3">
        <v>91283.11</v>
      </c>
      <c r="J1161" s="3" t="s">
        <v>2846</v>
      </c>
      <c r="K1161" s="9">
        <f t="shared" si="36"/>
        <v>7606.9258333333337</v>
      </c>
      <c r="L1161" s="8">
        <v>7606.9258333333337</v>
      </c>
      <c r="M1161" s="8">
        <f t="shared" si="37"/>
        <v>5606.9258333333337</v>
      </c>
    </row>
    <row r="1162" spans="1:13" x14ac:dyDescent="0.25">
      <c r="A1162" s="3">
        <v>2161</v>
      </c>
      <c r="B1162" s="3">
        <v>45110</v>
      </c>
      <c r="C1162" s="3" t="s">
        <v>536</v>
      </c>
      <c r="D1162" s="3" t="s">
        <v>348</v>
      </c>
      <c r="E1162" s="3" t="s">
        <v>30</v>
      </c>
      <c r="F1162" s="3" t="s">
        <v>94</v>
      </c>
      <c r="G1162" s="3" t="s">
        <v>26</v>
      </c>
      <c r="H1162" s="3">
        <v>6</v>
      </c>
      <c r="I1162" s="3">
        <v>57524.75</v>
      </c>
      <c r="J1162" s="3" t="s">
        <v>2837</v>
      </c>
      <c r="K1162" s="9">
        <f t="shared" si="36"/>
        <v>4793.729166666667</v>
      </c>
      <c r="L1162" s="8">
        <v>4793.729166666667</v>
      </c>
      <c r="M1162" s="8">
        <f t="shared" si="37"/>
        <v>4793.729166666667</v>
      </c>
    </row>
    <row r="1163" spans="1:13" x14ac:dyDescent="0.25">
      <c r="A1163" s="3">
        <v>2162</v>
      </c>
      <c r="B1163" s="3">
        <v>45124</v>
      </c>
      <c r="C1163" s="3" t="s">
        <v>304</v>
      </c>
      <c r="D1163" s="3" t="s">
        <v>498</v>
      </c>
      <c r="E1163" s="3" t="s">
        <v>30</v>
      </c>
      <c r="F1163" s="3" t="s">
        <v>92</v>
      </c>
      <c r="G1163" s="3" t="s">
        <v>21</v>
      </c>
      <c r="H1163" s="3">
        <v>20</v>
      </c>
      <c r="I1163" s="3">
        <v>75447.759999999995</v>
      </c>
      <c r="J1163" s="3" t="s">
        <v>1730</v>
      </c>
      <c r="K1163" s="9">
        <f t="shared" si="36"/>
        <v>6287.3133333333326</v>
      </c>
      <c r="L1163" s="8">
        <v>6287.3133333333326</v>
      </c>
      <c r="M1163" s="8">
        <f t="shared" si="37"/>
        <v>4287.3133333333326</v>
      </c>
    </row>
    <row r="1164" spans="1:13" x14ac:dyDescent="0.25">
      <c r="A1164" s="3">
        <v>2163</v>
      </c>
      <c r="B1164" s="3">
        <v>45119</v>
      </c>
      <c r="C1164" s="3" t="s">
        <v>417</v>
      </c>
      <c r="D1164" s="3" t="s">
        <v>348</v>
      </c>
      <c r="E1164" s="3" t="s">
        <v>14</v>
      </c>
      <c r="F1164" s="3" t="s">
        <v>453</v>
      </c>
      <c r="G1164" s="3" t="s">
        <v>21</v>
      </c>
      <c r="H1164" s="3">
        <v>5</v>
      </c>
      <c r="I1164" s="3">
        <v>90832.63</v>
      </c>
      <c r="J1164" s="3" t="s">
        <v>2466</v>
      </c>
      <c r="K1164" s="9">
        <f t="shared" si="36"/>
        <v>7569.3858333333337</v>
      </c>
      <c r="L1164" s="8">
        <v>7569.3858333333337</v>
      </c>
      <c r="M1164" s="8">
        <f t="shared" si="37"/>
        <v>5569.3858333333337</v>
      </c>
    </row>
    <row r="1165" spans="1:13" x14ac:dyDescent="0.25">
      <c r="A1165" s="3">
        <v>2164</v>
      </c>
      <c r="B1165" s="3">
        <v>45123</v>
      </c>
      <c r="C1165" s="3" t="s">
        <v>512</v>
      </c>
      <c r="D1165" s="3" t="s">
        <v>961</v>
      </c>
      <c r="E1165" s="3" t="s">
        <v>30</v>
      </c>
      <c r="F1165" s="3" t="s">
        <v>89</v>
      </c>
      <c r="G1165" s="3" t="s">
        <v>35</v>
      </c>
      <c r="H1165" s="3">
        <v>9</v>
      </c>
      <c r="I1165" s="3">
        <v>99371.03</v>
      </c>
      <c r="J1165" s="3" t="s">
        <v>7297</v>
      </c>
      <c r="K1165" s="9">
        <f t="shared" si="36"/>
        <v>8280.9191666666666</v>
      </c>
      <c r="L1165" s="8">
        <v>8280.9191666666666</v>
      </c>
      <c r="M1165" s="8">
        <f t="shared" si="37"/>
        <v>6280.9191666666666</v>
      </c>
    </row>
    <row r="1166" spans="1:13" x14ac:dyDescent="0.25">
      <c r="A1166" s="3">
        <v>2165</v>
      </c>
      <c r="B1166" s="3">
        <v>45074</v>
      </c>
      <c r="C1166" s="3" t="s">
        <v>962</v>
      </c>
      <c r="D1166" s="3" t="s">
        <v>466</v>
      </c>
      <c r="E1166" s="3" t="s">
        <v>14</v>
      </c>
      <c r="F1166" s="3" t="s">
        <v>49</v>
      </c>
      <c r="G1166" s="3" t="s">
        <v>21</v>
      </c>
      <c r="H1166" s="3">
        <v>1</v>
      </c>
      <c r="I1166" s="3">
        <v>32491.56</v>
      </c>
      <c r="J1166" s="3" t="s">
        <v>2186</v>
      </c>
      <c r="K1166" s="9">
        <f t="shared" si="36"/>
        <v>2707.63</v>
      </c>
      <c r="L1166" s="8">
        <v>2707.63</v>
      </c>
      <c r="M1166" s="8">
        <f t="shared" si="37"/>
        <v>1707.63</v>
      </c>
    </row>
    <row r="1167" spans="1:13" x14ac:dyDescent="0.25">
      <c r="A1167" s="3">
        <v>2166</v>
      </c>
      <c r="B1167" s="3">
        <v>45055</v>
      </c>
      <c r="C1167" s="3" t="s">
        <v>676</v>
      </c>
      <c r="D1167" s="3" t="s">
        <v>274</v>
      </c>
      <c r="E1167" s="3" t="s">
        <v>30</v>
      </c>
      <c r="F1167" s="3" t="s">
        <v>52</v>
      </c>
      <c r="G1167" s="3" t="s">
        <v>21</v>
      </c>
      <c r="H1167" s="3">
        <v>11</v>
      </c>
      <c r="I1167" s="3">
        <v>56703.82</v>
      </c>
      <c r="J1167" s="3" t="s">
        <v>1939</v>
      </c>
      <c r="K1167" s="9">
        <f t="shared" si="36"/>
        <v>4725.3183333333336</v>
      </c>
      <c r="L1167" s="8">
        <v>4725.3183333333336</v>
      </c>
      <c r="M1167" s="8">
        <f t="shared" si="37"/>
        <v>4725.3183333333336</v>
      </c>
    </row>
    <row r="1168" spans="1:13" x14ac:dyDescent="0.25">
      <c r="A1168" s="3">
        <v>2167</v>
      </c>
      <c r="B1168" s="3">
        <v>45131</v>
      </c>
      <c r="C1168" s="3" t="s">
        <v>276</v>
      </c>
      <c r="D1168" s="3" t="s">
        <v>963</v>
      </c>
      <c r="E1168" s="3" t="s">
        <v>14</v>
      </c>
      <c r="F1168" s="3" t="s">
        <v>290</v>
      </c>
      <c r="G1168" s="3" t="s">
        <v>16</v>
      </c>
      <c r="H1168" s="3">
        <v>10</v>
      </c>
      <c r="I1168" s="3">
        <v>51604.57</v>
      </c>
      <c r="J1168" s="3" t="s">
        <v>3192</v>
      </c>
      <c r="K1168" s="9">
        <f t="shared" si="36"/>
        <v>4300.3808333333336</v>
      </c>
      <c r="L1168" s="8">
        <v>4300.3808333333336</v>
      </c>
      <c r="M1168" s="8">
        <f t="shared" si="37"/>
        <v>4300.3808333333336</v>
      </c>
    </row>
    <row r="1169" spans="1:13" x14ac:dyDescent="0.25">
      <c r="A1169" s="3">
        <v>2168</v>
      </c>
      <c r="B1169" s="3">
        <v>45093</v>
      </c>
      <c r="C1169" s="3" t="s">
        <v>269</v>
      </c>
      <c r="D1169" s="3" t="s">
        <v>964</v>
      </c>
      <c r="E1169" s="3" t="s">
        <v>30</v>
      </c>
      <c r="F1169" s="3" t="s">
        <v>122</v>
      </c>
      <c r="G1169" s="3" t="s">
        <v>21</v>
      </c>
      <c r="H1169" s="3">
        <v>12</v>
      </c>
      <c r="I1169" s="3">
        <v>44477.57</v>
      </c>
      <c r="J1169" s="3" t="s">
        <v>4141</v>
      </c>
      <c r="K1169" s="9">
        <f t="shared" si="36"/>
        <v>3706.4641666666666</v>
      </c>
      <c r="L1169" s="8">
        <v>3706.4641666666666</v>
      </c>
      <c r="M1169" s="8">
        <f t="shared" si="37"/>
        <v>3706.4641666666666</v>
      </c>
    </row>
    <row r="1170" spans="1:13" x14ac:dyDescent="0.25">
      <c r="A1170" s="3">
        <v>2169</v>
      </c>
      <c r="B1170" s="3">
        <v>45140</v>
      </c>
      <c r="C1170" s="3" t="s">
        <v>87</v>
      </c>
      <c r="D1170" s="3" t="s">
        <v>965</v>
      </c>
      <c r="E1170" s="3" t="s">
        <v>30</v>
      </c>
      <c r="F1170" s="3" t="s">
        <v>46</v>
      </c>
      <c r="G1170" s="3" t="s">
        <v>35</v>
      </c>
      <c r="H1170" s="3">
        <v>8</v>
      </c>
      <c r="I1170" s="3">
        <v>64710.85</v>
      </c>
      <c r="J1170" s="3" t="s">
        <v>2064</v>
      </c>
      <c r="K1170" s="9">
        <f t="shared" si="36"/>
        <v>5392.5708333333332</v>
      </c>
      <c r="L1170" s="8">
        <v>5392.5708333333332</v>
      </c>
      <c r="M1170" s="8">
        <f t="shared" si="37"/>
        <v>3392.5708333333332</v>
      </c>
    </row>
    <row r="1171" spans="1:13" x14ac:dyDescent="0.25">
      <c r="A1171" s="3">
        <v>2170</v>
      </c>
      <c r="B1171" s="3">
        <v>45086</v>
      </c>
      <c r="C1171" s="3" t="s">
        <v>691</v>
      </c>
      <c r="D1171" s="3" t="s">
        <v>335</v>
      </c>
      <c r="E1171" s="3" t="s">
        <v>24</v>
      </c>
      <c r="F1171" s="3" t="s">
        <v>72</v>
      </c>
      <c r="G1171" s="3" t="s">
        <v>16</v>
      </c>
      <c r="H1171" s="3">
        <v>8</v>
      </c>
      <c r="I1171" s="3">
        <v>83493.47</v>
      </c>
      <c r="J1171" s="3" t="s">
        <v>5844</v>
      </c>
      <c r="K1171" s="9">
        <f t="shared" si="36"/>
        <v>6957.7891666666665</v>
      </c>
      <c r="L1171" s="8">
        <v>6957.7891666666665</v>
      </c>
      <c r="M1171" s="8">
        <f t="shared" si="37"/>
        <v>4957.7891666666665</v>
      </c>
    </row>
    <row r="1172" spans="1:13" x14ac:dyDescent="0.25">
      <c r="A1172" s="3">
        <v>2171</v>
      </c>
      <c r="B1172" s="3">
        <v>45104</v>
      </c>
      <c r="C1172" s="3" t="s">
        <v>874</v>
      </c>
      <c r="D1172" s="3" t="s">
        <v>96</v>
      </c>
      <c r="E1172" s="3" t="s">
        <v>14</v>
      </c>
      <c r="F1172" s="3" t="s">
        <v>119</v>
      </c>
      <c r="G1172" s="3" t="s">
        <v>26</v>
      </c>
      <c r="H1172" s="3">
        <v>10</v>
      </c>
      <c r="I1172" s="3">
        <v>67681.91</v>
      </c>
      <c r="J1172" s="3" t="s">
        <v>5303</v>
      </c>
      <c r="K1172" s="9">
        <f t="shared" si="36"/>
        <v>5640.1591666666673</v>
      </c>
      <c r="L1172" s="8">
        <v>5640.1591666666673</v>
      </c>
      <c r="M1172" s="8">
        <f t="shared" si="37"/>
        <v>3640.1591666666673</v>
      </c>
    </row>
    <row r="1173" spans="1:13" x14ac:dyDescent="0.25">
      <c r="A1173" s="3">
        <v>2172</v>
      </c>
      <c r="B1173" s="3">
        <v>45131</v>
      </c>
      <c r="C1173" s="3" t="s">
        <v>254</v>
      </c>
      <c r="D1173" s="3" t="s">
        <v>286</v>
      </c>
      <c r="E1173" s="3" t="s">
        <v>14</v>
      </c>
      <c r="F1173" s="3" t="s">
        <v>189</v>
      </c>
      <c r="G1173" s="3" t="s">
        <v>35</v>
      </c>
      <c r="H1173" s="3">
        <v>2</v>
      </c>
      <c r="I1173" s="3">
        <v>81840.62</v>
      </c>
      <c r="J1173" s="3" t="s">
        <v>4368</v>
      </c>
      <c r="K1173" s="9">
        <f t="shared" si="36"/>
        <v>6820.0516666666663</v>
      </c>
      <c r="L1173" s="8">
        <v>6820.0516666666663</v>
      </c>
      <c r="M1173" s="8">
        <f t="shared" si="37"/>
        <v>4820.0516666666663</v>
      </c>
    </row>
    <row r="1174" spans="1:13" x14ac:dyDescent="0.25">
      <c r="A1174" s="3">
        <v>2173</v>
      </c>
      <c r="B1174" s="3">
        <v>45089</v>
      </c>
      <c r="C1174" s="3" t="s">
        <v>50</v>
      </c>
      <c r="D1174" s="3" t="s">
        <v>322</v>
      </c>
      <c r="E1174" s="3" t="s">
        <v>14</v>
      </c>
      <c r="F1174" s="3" t="s">
        <v>94</v>
      </c>
      <c r="G1174" s="3" t="s">
        <v>21</v>
      </c>
      <c r="H1174" s="3">
        <v>3</v>
      </c>
      <c r="I1174" s="3">
        <v>79340.69</v>
      </c>
      <c r="J1174" s="3" t="s">
        <v>6617</v>
      </c>
      <c r="K1174" s="9">
        <f t="shared" si="36"/>
        <v>6611.7241666666669</v>
      </c>
      <c r="L1174" s="8">
        <v>6611.7241666666669</v>
      </c>
      <c r="M1174" s="8">
        <f t="shared" si="37"/>
        <v>4611.7241666666669</v>
      </c>
    </row>
    <row r="1175" spans="1:13" x14ac:dyDescent="0.25">
      <c r="A1175" s="3">
        <v>2174</v>
      </c>
      <c r="B1175" s="3">
        <v>45118</v>
      </c>
      <c r="C1175" s="3" t="s">
        <v>165</v>
      </c>
      <c r="D1175" s="3" t="s">
        <v>149</v>
      </c>
      <c r="E1175" s="3" t="s">
        <v>30</v>
      </c>
      <c r="F1175" s="3" t="s">
        <v>38</v>
      </c>
      <c r="G1175" s="3" t="s">
        <v>35</v>
      </c>
      <c r="H1175" s="3">
        <v>1</v>
      </c>
      <c r="I1175" s="3">
        <v>53318.879999999997</v>
      </c>
      <c r="J1175" s="3" t="s">
        <v>1480</v>
      </c>
      <c r="K1175" s="9">
        <f t="shared" si="36"/>
        <v>4443.24</v>
      </c>
      <c r="L1175" s="8">
        <v>4443.24</v>
      </c>
      <c r="M1175" s="8">
        <f t="shared" si="37"/>
        <v>4443.24</v>
      </c>
    </row>
    <row r="1176" spans="1:13" x14ac:dyDescent="0.25">
      <c r="A1176" s="3">
        <v>2175</v>
      </c>
      <c r="B1176" s="3">
        <v>45143</v>
      </c>
      <c r="C1176" s="3" t="s">
        <v>199</v>
      </c>
      <c r="D1176" s="3" t="s">
        <v>966</v>
      </c>
      <c r="E1176" s="3" t="s">
        <v>24</v>
      </c>
      <c r="F1176" s="3" t="s">
        <v>189</v>
      </c>
      <c r="G1176" s="3" t="s">
        <v>26</v>
      </c>
      <c r="H1176" s="3">
        <v>5</v>
      </c>
      <c r="I1176" s="3">
        <v>67858.09</v>
      </c>
      <c r="J1176" s="3" t="s">
        <v>1787</v>
      </c>
      <c r="K1176" s="9">
        <f t="shared" si="36"/>
        <v>5654.8408333333327</v>
      </c>
      <c r="L1176" s="8">
        <v>5654.8408333333327</v>
      </c>
      <c r="M1176" s="8">
        <f t="shared" si="37"/>
        <v>3654.8408333333327</v>
      </c>
    </row>
    <row r="1177" spans="1:13" x14ac:dyDescent="0.25">
      <c r="A1177" s="3">
        <v>2176</v>
      </c>
      <c r="B1177" s="3">
        <v>45054</v>
      </c>
      <c r="C1177" s="3" t="s">
        <v>967</v>
      </c>
      <c r="D1177" s="3" t="s">
        <v>840</v>
      </c>
      <c r="E1177" s="3" t="s">
        <v>24</v>
      </c>
      <c r="F1177" s="3" t="s">
        <v>145</v>
      </c>
      <c r="G1177" s="3" t="s">
        <v>26</v>
      </c>
      <c r="H1177" s="3">
        <v>10</v>
      </c>
      <c r="I1177" s="3">
        <v>49648.21</v>
      </c>
      <c r="J1177" s="3" t="s">
        <v>4694</v>
      </c>
      <c r="K1177" s="9">
        <f t="shared" si="36"/>
        <v>4137.350833333333</v>
      </c>
      <c r="L1177" s="8">
        <v>4137.350833333333</v>
      </c>
      <c r="M1177" s="8">
        <f t="shared" si="37"/>
        <v>4137.350833333333</v>
      </c>
    </row>
    <row r="1178" spans="1:13" x14ac:dyDescent="0.25">
      <c r="A1178" s="3">
        <v>2177</v>
      </c>
      <c r="B1178" s="3">
        <v>45129</v>
      </c>
      <c r="C1178" s="3" t="s">
        <v>484</v>
      </c>
      <c r="D1178" s="3" t="s">
        <v>437</v>
      </c>
      <c r="E1178" s="3" t="s">
        <v>14</v>
      </c>
      <c r="F1178" s="3" t="s">
        <v>246</v>
      </c>
      <c r="G1178" s="3" t="s">
        <v>26</v>
      </c>
      <c r="H1178" s="3">
        <v>6</v>
      </c>
      <c r="I1178" s="3">
        <v>99073.62</v>
      </c>
      <c r="J1178" s="3" t="s">
        <v>5447</v>
      </c>
      <c r="K1178" s="9">
        <f t="shared" si="36"/>
        <v>8256.1350000000002</v>
      </c>
      <c r="L1178" s="8">
        <v>8256.1350000000002</v>
      </c>
      <c r="M1178" s="8">
        <f t="shared" si="37"/>
        <v>6256.1350000000002</v>
      </c>
    </row>
    <row r="1179" spans="1:13" x14ac:dyDescent="0.25">
      <c r="A1179" s="3">
        <v>2178</v>
      </c>
      <c r="B1179" s="3">
        <v>45136</v>
      </c>
      <c r="C1179" s="3" t="s">
        <v>350</v>
      </c>
      <c r="D1179" s="3" t="s">
        <v>405</v>
      </c>
      <c r="E1179" s="3" t="s">
        <v>24</v>
      </c>
      <c r="F1179" s="3" t="s">
        <v>129</v>
      </c>
      <c r="G1179" s="3" t="s">
        <v>35</v>
      </c>
      <c r="H1179" s="3">
        <v>1</v>
      </c>
      <c r="I1179" s="3">
        <v>80590.11</v>
      </c>
      <c r="J1179" s="3" t="s">
        <v>2915</v>
      </c>
      <c r="K1179" s="9">
        <f t="shared" si="36"/>
        <v>6715.8424999999997</v>
      </c>
      <c r="L1179" s="8">
        <v>6715.8424999999997</v>
      </c>
      <c r="M1179" s="8">
        <f t="shared" si="37"/>
        <v>4715.8424999999997</v>
      </c>
    </row>
    <row r="1180" spans="1:13" x14ac:dyDescent="0.25">
      <c r="A1180" s="3">
        <v>2179</v>
      </c>
      <c r="B1180" s="3">
        <v>45099</v>
      </c>
      <c r="C1180" s="3" t="s">
        <v>968</v>
      </c>
      <c r="D1180" s="3" t="s">
        <v>533</v>
      </c>
      <c r="E1180" s="3" t="s">
        <v>24</v>
      </c>
      <c r="F1180" s="3" t="s">
        <v>113</v>
      </c>
      <c r="G1180" s="3" t="s">
        <v>21</v>
      </c>
      <c r="H1180" s="3">
        <v>11</v>
      </c>
      <c r="I1180" s="3">
        <v>50411.33</v>
      </c>
      <c r="J1180" s="3" t="s">
        <v>3969</v>
      </c>
      <c r="K1180" s="9">
        <f t="shared" si="36"/>
        <v>4200.9441666666671</v>
      </c>
      <c r="L1180" s="8">
        <v>4200.9441666666671</v>
      </c>
      <c r="M1180" s="8">
        <f t="shared" si="37"/>
        <v>4200.9441666666671</v>
      </c>
    </row>
    <row r="1181" spans="1:13" x14ac:dyDescent="0.25">
      <c r="A1181" s="3">
        <v>2180</v>
      </c>
      <c r="B1181" s="3">
        <v>45059</v>
      </c>
      <c r="C1181" s="3" t="s">
        <v>679</v>
      </c>
      <c r="D1181" s="3" t="s">
        <v>969</v>
      </c>
      <c r="E1181" s="3" t="s">
        <v>30</v>
      </c>
      <c r="F1181" s="3" t="s">
        <v>135</v>
      </c>
      <c r="G1181" s="3" t="s">
        <v>16</v>
      </c>
      <c r="H1181" s="3">
        <v>15</v>
      </c>
      <c r="I1181" s="3">
        <v>73346.740000000005</v>
      </c>
      <c r="J1181" s="3" t="s">
        <v>4982</v>
      </c>
      <c r="K1181" s="9">
        <f t="shared" si="36"/>
        <v>6112.2283333333335</v>
      </c>
      <c r="L1181" s="8">
        <v>6112.2283333333335</v>
      </c>
      <c r="M1181" s="8">
        <f t="shared" si="37"/>
        <v>4112.2283333333335</v>
      </c>
    </row>
    <row r="1182" spans="1:13" x14ac:dyDescent="0.25">
      <c r="A1182" s="3">
        <v>2181</v>
      </c>
      <c r="B1182" s="3">
        <v>45125</v>
      </c>
      <c r="C1182" s="3" t="s">
        <v>856</v>
      </c>
      <c r="D1182" s="3" t="s">
        <v>970</v>
      </c>
      <c r="E1182" s="3" t="s">
        <v>30</v>
      </c>
      <c r="F1182" s="3" t="s">
        <v>147</v>
      </c>
      <c r="G1182" s="3" t="s">
        <v>21</v>
      </c>
      <c r="H1182" s="3">
        <v>11</v>
      </c>
      <c r="I1182" s="3">
        <v>92776.47</v>
      </c>
      <c r="J1182" s="3" t="s">
        <v>7371</v>
      </c>
      <c r="K1182" s="9">
        <f t="shared" si="36"/>
        <v>7731.3725000000004</v>
      </c>
      <c r="L1182" s="8">
        <v>7731.3725000000004</v>
      </c>
      <c r="M1182" s="8">
        <f t="shared" si="37"/>
        <v>5731.3725000000004</v>
      </c>
    </row>
    <row r="1183" spans="1:13" x14ac:dyDescent="0.25">
      <c r="A1183" s="3">
        <v>2182</v>
      </c>
      <c r="B1183" s="3">
        <v>45081</v>
      </c>
      <c r="C1183" s="3" t="s">
        <v>971</v>
      </c>
      <c r="D1183" s="3" t="s">
        <v>972</v>
      </c>
      <c r="E1183" s="3" t="s">
        <v>14</v>
      </c>
      <c r="F1183" s="3" t="s">
        <v>189</v>
      </c>
      <c r="G1183" s="3" t="s">
        <v>26</v>
      </c>
      <c r="H1183" s="3">
        <v>1</v>
      </c>
      <c r="I1183" s="3">
        <v>75932.210000000006</v>
      </c>
      <c r="J1183" s="3" t="s">
        <v>5369</v>
      </c>
      <c r="K1183" s="9">
        <f t="shared" si="36"/>
        <v>6327.6841666666669</v>
      </c>
      <c r="L1183" s="8">
        <v>6327.6841666666669</v>
      </c>
      <c r="M1183" s="8">
        <f t="shared" si="37"/>
        <v>4327.6841666666669</v>
      </c>
    </row>
    <row r="1184" spans="1:13" x14ac:dyDescent="0.25">
      <c r="A1184" s="3">
        <v>2183</v>
      </c>
      <c r="B1184" s="3">
        <v>45093</v>
      </c>
      <c r="C1184" s="3" t="s">
        <v>442</v>
      </c>
      <c r="D1184" s="3" t="s">
        <v>640</v>
      </c>
      <c r="E1184" s="3" t="s">
        <v>30</v>
      </c>
      <c r="F1184" s="3" t="s">
        <v>72</v>
      </c>
      <c r="G1184" s="3" t="s">
        <v>26</v>
      </c>
      <c r="H1184" s="3">
        <v>2</v>
      </c>
      <c r="I1184" s="3">
        <v>64737.7</v>
      </c>
      <c r="J1184" s="3" t="s">
        <v>5940</v>
      </c>
      <c r="K1184" s="9">
        <f t="shared" si="36"/>
        <v>5394.8083333333334</v>
      </c>
      <c r="L1184" s="8">
        <v>5394.8083333333334</v>
      </c>
      <c r="M1184" s="8">
        <f t="shared" si="37"/>
        <v>3394.8083333333334</v>
      </c>
    </row>
    <row r="1185" spans="1:13" x14ac:dyDescent="0.25">
      <c r="A1185" s="3">
        <v>2184</v>
      </c>
      <c r="B1185" s="3">
        <v>45069</v>
      </c>
      <c r="C1185" s="3" t="s">
        <v>522</v>
      </c>
      <c r="D1185" s="3" t="s">
        <v>395</v>
      </c>
      <c r="E1185" s="3" t="s">
        <v>24</v>
      </c>
      <c r="F1185" s="3" t="s">
        <v>46</v>
      </c>
      <c r="G1185" s="3" t="s">
        <v>35</v>
      </c>
      <c r="H1185" s="3">
        <v>15</v>
      </c>
      <c r="I1185" s="3">
        <v>55195.24</v>
      </c>
      <c r="J1185" s="3" t="s">
        <v>1805</v>
      </c>
      <c r="K1185" s="9">
        <f t="shared" si="36"/>
        <v>4599.6033333333335</v>
      </c>
      <c r="L1185" s="8">
        <v>4599.6033333333335</v>
      </c>
      <c r="M1185" s="8">
        <f t="shared" si="37"/>
        <v>4599.6033333333335</v>
      </c>
    </row>
    <row r="1186" spans="1:13" x14ac:dyDescent="0.25">
      <c r="A1186" s="3">
        <v>2185</v>
      </c>
      <c r="B1186" s="3">
        <v>45101</v>
      </c>
      <c r="C1186" s="3" t="s">
        <v>65</v>
      </c>
      <c r="D1186" s="3" t="s">
        <v>318</v>
      </c>
      <c r="E1186" s="3" t="s">
        <v>14</v>
      </c>
      <c r="F1186" s="3" t="s">
        <v>52</v>
      </c>
      <c r="G1186" s="3" t="s">
        <v>16</v>
      </c>
      <c r="H1186" s="3">
        <v>15</v>
      </c>
      <c r="I1186" s="3">
        <v>95075.23</v>
      </c>
      <c r="J1186" s="3" t="s">
        <v>4544</v>
      </c>
      <c r="K1186" s="9">
        <f t="shared" si="36"/>
        <v>7922.935833333333</v>
      </c>
      <c r="L1186" s="8">
        <v>7922.935833333333</v>
      </c>
      <c r="M1186" s="8">
        <f t="shared" si="37"/>
        <v>5922.935833333333</v>
      </c>
    </row>
    <row r="1187" spans="1:13" x14ac:dyDescent="0.25">
      <c r="A1187" s="3">
        <v>2186</v>
      </c>
      <c r="B1187" s="3">
        <v>45079</v>
      </c>
      <c r="C1187" s="3" t="s">
        <v>152</v>
      </c>
      <c r="D1187" s="3" t="s">
        <v>260</v>
      </c>
      <c r="E1187" s="3" t="s">
        <v>24</v>
      </c>
      <c r="F1187" s="3" t="s">
        <v>38</v>
      </c>
      <c r="G1187" s="3" t="s">
        <v>26</v>
      </c>
      <c r="H1187" s="3">
        <v>12</v>
      </c>
      <c r="I1187" s="3">
        <v>68213.77</v>
      </c>
      <c r="J1187" s="3" t="s">
        <v>6552</v>
      </c>
      <c r="K1187" s="9">
        <f t="shared" si="36"/>
        <v>5684.480833333334</v>
      </c>
      <c r="L1187" s="8">
        <v>5684.480833333334</v>
      </c>
      <c r="M1187" s="8">
        <f t="shared" si="37"/>
        <v>3684.480833333334</v>
      </c>
    </row>
    <row r="1188" spans="1:13" x14ac:dyDescent="0.25">
      <c r="A1188" s="3">
        <v>2187</v>
      </c>
      <c r="B1188" s="3">
        <v>45065</v>
      </c>
      <c r="C1188" s="3" t="s">
        <v>50</v>
      </c>
      <c r="D1188" s="3" t="s">
        <v>829</v>
      </c>
      <c r="E1188" s="3" t="s">
        <v>14</v>
      </c>
      <c r="F1188" s="3" t="s">
        <v>290</v>
      </c>
      <c r="G1188" s="3" t="s">
        <v>16</v>
      </c>
      <c r="H1188" s="3">
        <v>11</v>
      </c>
      <c r="I1188" s="3">
        <v>62378.49</v>
      </c>
      <c r="J1188" s="3" t="s">
        <v>2871</v>
      </c>
      <c r="K1188" s="9">
        <f t="shared" si="36"/>
        <v>5198.2074999999995</v>
      </c>
      <c r="L1188" s="8">
        <v>5198.2074999999995</v>
      </c>
      <c r="M1188" s="8">
        <f t="shared" si="37"/>
        <v>3198.2074999999995</v>
      </c>
    </row>
    <row r="1189" spans="1:13" x14ac:dyDescent="0.25">
      <c r="A1189" s="3">
        <v>2188</v>
      </c>
      <c r="B1189" s="3">
        <v>45097</v>
      </c>
      <c r="C1189" s="3" t="s">
        <v>973</v>
      </c>
      <c r="D1189" s="3" t="s">
        <v>974</v>
      </c>
      <c r="E1189" s="3" t="s">
        <v>24</v>
      </c>
      <c r="F1189" s="3" t="s">
        <v>198</v>
      </c>
      <c r="G1189" s="3" t="s">
        <v>21</v>
      </c>
      <c r="H1189" s="3">
        <v>9</v>
      </c>
      <c r="I1189" s="3">
        <v>83821.72</v>
      </c>
      <c r="J1189" s="3" t="s">
        <v>7404</v>
      </c>
      <c r="K1189" s="9">
        <f t="shared" si="36"/>
        <v>6985.1433333333334</v>
      </c>
      <c r="L1189" s="8">
        <v>6985.1433333333334</v>
      </c>
      <c r="M1189" s="8">
        <f t="shared" si="37"/>
        <v>4985.1433333333334</v>
      </c>
    </row>
    <row r="1190" spans="1:13" x14ac:dyDescent="0.25">
      <c r="A1190" s="3">
        <v>2189</v>
      </c>
      <c r="B1190" s="3">
        <v>45092</v>
      </c>
      <c r="C1190" s="3" t="s">
        <v>776</v>
      </c>
      <c r="D1190" s="3" t="s">
        <v>589</v>
      </c>
      <c r="E1190" s="3" t="s">
        <v>24</v>
      </c>
      <c r="F1190" s="3" t="s">
        <v>46</v>
      </c>
      <c r="G1190" s="3" t="s">
        <v>16</v>
      </c>
      <c r="H1190" s="3">
        <v>9</v>
      </c>
      <c r="I1190" s="3">
        <v>75383.39</v>
      </c>
      <c r="J1190" s="3" t="s">
        <v>5067</v>
      </c>
      <c r="K1190" s="9">
        <f t="shared" si="36"/>
        <v>6281.9491666666663</v>
      </c>
      <c r="L1190" s="8">
        <v>6281.9491666666663</v>
      </c>
      <c r="M1190" s="8">
        <f t="shared" si="37"/>
        <v>4281.9491666666663</v>
      </c>
    </row>
    <row r="1191" spans="1:13" x14ac:dyDescent="0.25">
      <c r="A1191" s="3">
        <v>2190</v>
      </c>
      <c r="B1191" s="3">
        <v>45117</v>
      </c>
      <c r="C1191" s="3" t="s">
        <v>158</v>
      </c>
      <c r="D1191" s="3" t="s">
        <v>451</v>
      </c>
      <c r="E1191" s="3" t="s">
        <v>24</v>
      </c>
      <c r="F1191" s="3" t="s">
        <v>55</v>
      </c>
      <c r="G1191" s="3" t="s">
        <v>16</v>
      </c>
      <c r="H1191" s="3">
        <v>7</v>
      </c>
      <c r="I1191" s="3">
        <v>44054.37</v>
      </c>
      <c r="J1191" s="3" t="s">
        <v>7412</v>
      </c>
      <c r="K1191" s="9">
        <f t="shared" si="36"/>
        <v>3671.1975000000002</v>
      </c>
      <c r="L1191" s="8">
        <v>3671.1975000000002</v>
      </c>
      <c r="M1191" s="8">
        <f t="shared" si="37"/>
        <v>3671.1975000000002</v>
      </c>
    </row>
    <row r="1192" spans="1:13" x14ac:dyDescent="0.25">
      <c r="A1192" s="3">
        <v>2191</v>
      </c>
      <c r="B1192" s="3">
        <v>45059</v>
      </c>
      <c r="C1192" s="3" t="s">
        <v>216</v>
      </c>
      <c r="D1192" s="3" t="s">
        <v>434</v>
      </c>
      <c r="E1192" s="3" t="s">
        <v>30</v>
      </c>
      <c r="F1192" s="3" t="s">
        <v>94</v>
      </c>
      <c r="G1192" s="3" t="s">
        <v>21</v>
      </c>
      <c r="H1192" s="3">
        <v>14</v>
      </c>
      <c r="I1192" s="3">
        <v>40581.89</v>
      </c>
      <c r="J1192" s="3" t="s">
        <v>3655</v>
      </c>
      <c r="K1192" s="9">
        <f t="shared" si="36"/>
        <v>3381.8241666666668</v>
      </c>
      <c r="L1192" s="8">
        <v>3381.8241666666668</v>
      </c>
      <c r="M1192" s="8">
        <f t="shared" si="37"/>
        <v>3381.8241666666668</v>
      </c>
    </row>
    <row r="1193" spans="1:13" x14ac:dyDescent="0.25">
      <c r="A1193" s="3">
        <v>2192</v>
      </c>
      <c r="B1193" s="3">
        <v>45094</v>
      </c>
      <c r="C1193" s="3" t="s">
        <v>352</v>
      </c>
      <c r="D1193" s="3" t="s">
        <v>663</v>
      </c>
      <c r="E1193" s="3" t="s">
        <v>14</v>
      </c>
      <c r="F1193" s="3" t="s">
        <v>110</v>
      </c>
      <c r="G1193" s="3" t="s">
        <v>16</v>
      </c>
      <c r="H1193" s="3">
        <v>16</v>
      </c>
      <c r="I1193" s="3">
        <v>64862.7</v>
      </c>
      <c r="J1193" s="3" t="s">
        <v>1531</v>
      </c>
      <c r="K1193" s="9">
        <f t="shared" si="36"/>
        <v>5405.2249999999995</v>
      </c>
      <c r="L1193" s="8">
        <v>5405.2249999999995</v>
      </c>
      <c r="M1193" s="8">
        <f t="shared" si="37"/>
        <v>3405.2249999999995</v>
      </c>
    </row>
    <row r="1194" spans="1:13" x14ac:dyDescent="0.25">
      <c r="A1194" s="3">
        <v>2193</v>
      </c>
      <c r="B1194" s="3">
        <v>45055</v>
      </c>
      <c r="C1194" s="3" t="s">
        <v>242</v>
      </c>
      <c r="D1194" s="3" t="s">
        <v>975</v>
      </c>
      <c r="E1194" s="3" t="s">
        <v>30</v>
      </c>
      <c r="F1194" s="3" t="s">
        <v>61</v>
      </c>
      <c r="G1194" s="3" t="s">
        <v>35</v>
      </c>
      <c r="H1194" s="3">
        <v>5</v>
      </c>
      <c r="I1194" s="3">
        <v>89745.77</v>
      </c>
      <c r="J1194" s="3" t="s">
        <v>2006</v>
      </c>
      <c r="K1194" s="9">
        <f t="shared" si="36"/>
        <v>7478.814166666667</v>
      </c>
      <c r="L1194" s="8">
        <v>7478.814166666667</v>
      </c>
      <c r="M1194" s="8">
        <f t="shared" si="37"/>
        <v>5478.814166666667</v>
      </c>
    </row>
    <row r="1195" spans="1:13" x14ac:dyDescent="0.25">
      <c r="A1195" s="3">
        <v>2194</v>
      </c>
      <c r="B1195" s="3">
        <v>45139</v>
      </c>
      <c r="C1195" s="3" t="s">
        <v>976</v>
      </c>
      <c r="D1195" s="3" t="s">
        <v>191</v>
      </c>
      <c r="E1195" s="3" t="s">
        <v>14</v>
      </c>
      <c r="F1195" s="3" t="s">
        <v>122</v>
      </c>
      <c r="G1195" s="3" t="s">
        <v>16</v>
      </c>
      <c r="H1195" s="3">
        <v>16</v>
      </c>
      <c r="I1195" s="3">
        <v>83468.160000000003</v>
      </c>
      <c r="J1195" s="3" t="s">
        <v>6393</v>
      </c>
      <c r="K1195" s="9">
        <f t="shared" si="36"/>
        <v>6955.68</v>
      </c>
      <c r="L1195" s="8">
        <v>6955.68</v>
      </c>
      <c r="M1195" s="8">
        <f t="shared" si="37"/>
        <v>4955.68</v>
      </c>
    </row>
    <row r="1196" spans="1:13" x14ac:dyDescent="0.25">
      <c r="A1196" s="3">
        <v>2195</v>
      </c>
      <c r="B1196" s="3">
        <v>45110</v>
      </c>
      <c r="C1196" s="3" t="s">
        <v>111</v>
      </c>
      <c r="D1196" s="3" t="s">
        <v>395</v>
      </c>
      <c r="E1196" s="3" t="s">
        <v>14</v>
      </c>
      <c r="F1196" s="3" t="s">
        <v>424</v>
      </c>
      <c r="G1196" s="3" t="s">
        <v>21</v>
      </c>
      <c r="H1196" s="3">
        <v>14</v>
      </c>
      <c r="I1196" s="3">
        <v>56268.95</v>
      </c>
      <c r="J1196" s="3" t="s">
        <v>7435</v>
      </c>
      <c r="K1196" s="9">
        <f t="shared" si="36"/>
        <v>4689.0791666666664</v>
      </c>
      <c r="L1196" s="8">
        <v>4689.0791666666664</v>
      </c>
      <c r="M1196" s="8">
        <f t="shared" si="37"/>
        <v>4689.0791666666664</v>
      </c>
    </row>
    <row r="1197" spans="1:13" x14ac:dyDescent="0.25">
      <c r="A1197" s="3">
        <v>2196</v>
      </c>
      <c r="B1197" s="3">
        <v>45064</v>
      </c>
      <c r="C1197" s="3" t="s">
        <v>276</v>
      </c>
      <c r="D1197" s="3" t="s">
        <v>549</v>
      </c>
      <c r="E1197" s="3" t="s">
        <v>14</v>
      </c>
      <c r="F1197" s="3" t="s">
        <v>113</v>
      </c>
      <c r="G1197" s="3" t="s">
        <v>21</v>
      </c>
      <c r="H1197" s="3">
        <v>0</v>
      </c>
      <c r="I1197" s="3">
        <v>36644.99</v>
      </c>
      <c r="J1197" s="3" t="s">
        <v>2644</v>
      </c>
      <c r="K1197" s="9">
        <f t="shared" si="36"/>
        <v>3053.7491666666665</v>
      </c>
      <c r="L1197" s="8">
        <v>3053.7491666666665</v>
      </c>
      <c r="M1197" s="8">
        <f t="shared" si="37"/>
        <v>3053.7491666666665</v>
      </c>
    </row>
    <row r="1198" spans="1:13" x14ac:dyDescent="0.25">
      <c r="A1198" s="3">
        <v>2197</v>
      </c>
      <c r="B1198" s="3">
        <v>45129</v>
      </c>
      <c r="C1198" s="3" t="s">
        <v>431</v>
      </c>
      <c r="D1198" s="3" t="s">
        <v>977</v>
      </c>
      <c r="E1198" s="3" t="s">
        <v>24</v>
      </c>
      <c r="F1198" s="3" t="s">
        <v>145</v>
      </c>
      <c r="G1198" s="3" t="s">
        <v>16</v>
      </c>
      <c r="H1198" s="3">
        <v>16</v>
      </c>
      <c r="I1198" s="3">
        <v>68842.62</v>
      </c>
      <c r="J1198" s="3" t="s">
        <v>3674</v>
      </c>
      <c r="K1198" s="9">
        <f t="shared" si="36"/>
        <v>5736.8849999999993</v>
      </c>
      <c r="L1198" s="8">
        <v>5736.8849999999993</v>
      </c>
      <c r="M1198" s="8">
        <f t="shared" si="37"/>
        <v>3736.8849999999993</v>
      </c>
    </row>
    <row r="1199" spans="1:13" x14ac:dyDescent="0.25">
      <c r="A1199" s="3">
        <v>2198</v>
      </c>
      <c r="B1199" s="3">
        <v>45085</v>
      </c>
      <c r="C1199" s="3" t="s">
        <v>254</v>
      </c>
      <c r="D1199" s="3" t="s">
        <v>750</v>
      </c>
      <c r="E1199" s="3" t="s">
        <v>14</v>
      </c>
      <c r="F1199" s="3" t="s">
        <v>43</v>
      </c>
      <c r="G1199" s="3" t="s">
        <v>26</v>
      </c>
      <c r="H1199" s="3">
        <v>20</v>
      </c>
      <c r="I1199" s="3">
        <v>92353.27</v>
      </c>
      <c r="J1199" s="3" t="s">
        <v>2280</v>
      </c>
      <c r="K1199" s="9">
        <f t="shared" si="36"/>
        <v>7696.105833333334</v>
      </c>
      <c r="L1199" s="8">
        <v>7696.105833333334</v>
      </c>
      <c r="M1199" s="8">
        <f t="shared" si="37"/>
        <v>5696.105833333334</v>
      </c>
    </row>
    <row r="1200" spans="1:13" x14ac:dyDescent="0.25">
      <c r="A1200" s="3">
        <v>2199</v>
      </c>
      <c r="B1200" s="3">
        <v>45115</v>
      </c>
      <c r="C1200" s="3" t="s">
        <v>582</v>
      </c>
      <c r="D1200" s="3" t="s">
        <v>978</v>
      </c>
      <c r="E1200" s="3" t="s">
        <v>14</v>
      </c>
      <c r="F1200" s="3" t="s">
        <v>189</v>
      </c>
      <c r="G1200" s="3" t="s">
        <v>21</v>
      </c>
      <c r="H1200" s="3">
        <v>7</v>
      </c>
      <c r="I1200" s="3">
        <v>55958.69</v>
      </c>
      <c r="J1200" s="3" t="s">
        <v>2238</v>
      </c>
      <c r="K1200" s="9">
        <f t="shared" si="36"/>
        <v>4663.2241666666669</v>
      </c>
      <c r="L1200" s="8">
        <v>4663.2241666666669</v>
      </c>
      <c r="M1200" s="8">
        <f t="shared" si="37"/>
        <v>4663.2241666666669</v>
      </c>
    </row>
    <row r="1201" spans="1:13" x14ac:dyDescent="0.25">
      <c r="A1201" s="3">
        <v>2200</v>
      </c>
      <c r="B1201" s="3">
        <v>45084</v>
      </c>
      <c r="C1201" s="3" t="s">
        <v>979</v>
      </c>
      <c r="D1201" s="3" t="s">
        <v>980</v>
      </c>
      <c r="E1201" s="3" t="s">
        <v>14</v>
      </c>
      <c r="F1201" s="3" t="s">
        <v>453</v>
      </c>
      <c r="G1201" s="3" t="s">
        <v>26</v>
      </c>
      <c r="H1201" s="3">
        <v>16</v>
      </c>
      <c r="I1201" s="3">
        <v>65253.41</v>
      </c>
      <c r="J1201" s="3" t="s">
        <v>2515</v>
      </c>
      <c r="K1201" s="9">
        <f t="shared" si="36"/>
        <v>5437.7841666666673</v>
      </c>
      <c r="L1201" s="8">
        <v>5437.7841666666673</v>
      </c>
      <c r="M1201" s="8">
        <f t="shared" si="37"/>
        <v>3437.7841666666673</v>
      </c>
    </row>
    <row r="1202" spans="1:13" x14ac:dyDescent="0.25">
      <c r="A1202" s="3">
        <v>2201</v>
      </c>
      <c r="B1202" s="3">
        <v>45081</v>
      </c>
      <c r="C1202" s="3" t="s">
        <v>381</v>
      </c>
      <c r="D1202" s="3" t="s">
        <v>206</v>
      </c>
      <c r="E1202" s="3" t="s">
        <v>24</v>
      </c>
      <c r="F1202" s="3" t="s">
        <v>220</v>
      </c>
      <c r="G1202" s="3" t="s">
        <v>35</v>
      </c>
      <c r="H1202" s="3">
        <v>9</v>
      </c>
      <c r="I1202" s="3">
        <v>97501.92</v>
      </c>
      <c r="J1202" s="3" t="s">
        <v>7464</v>
      </c>
      <c r="K1202" s="9">
        <f t="shared" si="36"/>
        <v>8125.16</v>
      </c>
      <c r="L1202" s="8">
        <v>8125.16</v>
      </c>
      <c r="M1202" s="8">
        <f t="shared" si="37"/>
        <v>6125.16</v>
      </c>
    </row>
    <row r="1203" spans="1:13" x14ac:dyDescent="0.25">
      <c r="A1203" s="3">
        <v>2202</v>
      </c>
      <c r="B1203" s="3">
        <v>45135</v>
      </c>
      <c r="C1203" s="3" t="s">
        <v>269</v>
      </c>
      <c r="D1203" s="3" t="s">
        <v>981</v>
      </c>
      <c r="E1203" s="3" t="s">
        <v>24</v>
      </c>
      <c r="F1203" s="3" t="s">
        <v>265</v>
      </c>
      <c r="G1203" s="3" t="s">
        <v>21</v>
      </c>
      <c r="H1203" s="3">
        <v>10</v>
      </c>
      <c r="I1203" s="3">
        <v>53527.01</v>
      </c>
      <c r="J1203" s="3" t="s">
        <v>3615</v>
      </c>
      <c r="K1203" s="9">
        <f t="shared" si="36"/>
        <v>4460.5841666666665</v>
      </c>
      <c r="L1203" s="8">
        <v>4460.5841666666665</v>
      </c>
      <c r="M1203" s="8">
        <f t="shared" si="37"/>
        <v>4460.5841666666665</v>
      </c>
    </row>
    <row r="1204" spans="1:13" x14ac:dyDescent="0.25">
      <c r="A1204" s="3">
        <v>2203</v>
      </c>
      <c r="B1204" s="3">
        <v>45121</v>
      </c>
      <c r="C1204" s="3" t="s">
        <v>381</v>
      </c>
      <c r="D1204" s="3" t="s">
        <v>525</v>
      </c>
      <c r="E1204" s="3" t="s">
        <v>14</v>
      </c>
      <c r="F1204" s="3" t="s">
        <v>164</v>
      </c>
      <c r="G1204" s="3" t="s">
        <v>35</v>
      </c>
      <c r="H1204" s="3">
        <v>0</v>
      </c>
      <c r="I1204" s="3">
        <v>71407.69</v>
      </c>
      <c r="J1204" s="3" t="s">
        <v>7474</v>
      </c>
      <c r="K1204" s="9">
        <f t="shared" si="36"/>
        <v>5950.6408333333338</v>
      </c>
      <c r="L1204" s="8">
        <v>5950.6408333333338</v>
      </c>
      <c r="M1204" s="8">
        <f t="shared" si="37"/>
        <v>3950.6408333333338</v>
      </c>
    </row>
    <row r="1205" spans="1:13" x14ac:dyDescent="0.25">
      <c r="A1205" s="3">
        <v>2204</v>
      </c>
      <c r="B1205" s="3">
        <v>45069</v>
      </c>
      <c r="C1205" s="3" t="s">
        <v>178</v>
      </c>
      <c r="D1205" s="3" t="s">
        <v>757</v>
      </c>
      <c r="E1205" s="3" t="s">
        <v>24</v>
      </c>
      <c r="F1205" s="3" t="s">
        <v>38</v>
      </c>
      <c r="G1205" s="3" t="s">
        <v>21</v>
      </c>
      <c r="H1205" s="3">
        <v>19</v>
      </c>
      <c r="I1205" s="3">
        <v>54826.12</v>
      </c>
      <c r="J1205" s="3" t="s">
        <v>3521</v>
      </c>
      <c r="K1205" s="9">
        <f t="shared" si="36"/>
        <v>4568.8433333333332</v>
      </c>
      <c r="L1205" s="8">
        <v>4568.8433333333332</v>
      </c>
      <c r="M1205" s="8">
        <f t="shared" si="37"/>
        <v>4568.8433333333332</v>
      </c>
    </row>
    <row r="1206" spans="1:13" x14ac:dyDescent="0.25">
      <c r="A1206" s="3">
        <v>2205</v>
      </c>
      <c r="B1206" s="3">
        <v>45119</v>
      </c>
      <c r="C1206" s="3" t="s">
        <v>256</v>
      </c>
      <c r="D1206" s="3" t="s">
        <v>448</v>
      </c>
      <c r="E1206" s="3" t="s">
        <v>24</v>
      </c>
      <c r="F1206" s="3" t="s">
        <v>142</v>
      </c>
      <c r="G1206" s="3" t="s">
        <v>35</v>
      </c>
      <c r="H1206" s="3">
        <v>13</v>
      </c>
      <c r="I1206" s="3">
        <v>87346.98</v>
      </c>
      <c r="J1206" s="3" t="s">
        <v>2542</v>
      </c>
      <c r="K1206" s="9">
        <f t="shared" si="36"/>
        <v>7278.915</v>
      </c>
      <c r="L1206" s="8">
        <v>7278.915</v>
      </c>
      <c r="M1206" s="8">
        <f t="shared" si="37"/>
        <v>5278.915</v>
      </c>
    </row>
    <row r="1207" spans="1:13" x14ac:dyDescent="0.25">
      <c r="A1207" s="3">
        <v>2206</v>
      </c>
      <c r="B1207" s="3">
        <v>45078</v>
      </c>
      <c r="C1207" s="3" t="s">
        <v>376</v>
      </c>
      <c r="D1207" s="3" t="s">
        <v>982</v>
      </c>
      <c r="E1207" s="3" t="s">
        <v>14</v>
      </c>
      <c r="F1207" s="3" t="s">
        <v>167</v>
      </c>
      <c r="G1207" s="3" t="s">
        <v>16</v>
      </c>
      <c r="H1207" s="3">
        <v>1</v>
      </c>
      <c r="I1207" s="3">
        <v>36153.94</v>
      </c>
      <c r="J1207" s="3" t="s">
        <v>3059</v>
      </c>
      <c r="K1207" s="9">
        <f t="shared" si="36"/>
        <v>3012.8283333333334</v>
      </c>
      <c r="L1207" s="8">
        <v>3012.8283333333334</v>
      </c>
      <c r="M1207" s="8">
        <f t="shared" si="37"/>
        <v>3012.8283333333334</v>
      </c>
    </row>
    <row r="1208" spans="1:13" x14ac:dyDescent="0.25">
      <c r="A1208" s="3">
        <v>2207</v>
      </c>
      <c r="B1208" s="3">
        <v>45109</v>
      </c>
      <c r="C1208" s="3" t="s">
        <v>915</v>
      </c>
      <c r="D1208" s="3" t="s">
        <v>204</v>
      </c>
      <c r="E1208" s="3" t="s">
        <v>14</v>
      </c>
      <c r="F1208" s="3" t="s">
        <v>298</v>
      </c>
      <c r="G1208" s="3" t="s">
        <v>16</v>
      </c>
      <c r="H1208" s="3">
        <v>3</v>
      </c>
      <c r="I1208" s="3">
        <v>45836.2</v>
      </c>
      <c r="J1208" s="3" t="s">
        <v>2438</v>
      </c>
      <c r="K1208" s="9">
        <f t="shared" si="36"/>
        <v>3819.6833333333329</v>
      </c>
      <c r="L1208" s="8">
        <v>3819.6833333333329</v>
      </c>
      <c r="M1208" s="8">
        <f t="shared" si="37"/>
        <v>3819.6833333333329</v>
      </c>
    </row>
    <row r="1209" spans="1:13" x14ac:dyDescent="0.25">
      <c r="A1209" s="3">
        <v>2208</v>
      </c>
      <c r="B1209" s="3">
        <v>45054</v>
      </c>
      <c r="C1209" s="3" t="s">
        <v>295</v>
      </c>
      <c r="D1209" s="3" t="s">
        <v>983</v>
      </c>
      <c r="E1209" s="3" t="s">
        <v>24</v>
      </c>
      <c r="F1209" s="3" t="s">
        <v>211</v>
      </c>
      <c r="G1209" s="3" t="s">
        <v>16</v>
      </c>
      <c r="H1209" s="3">
        <v>20</v>
      </c>
      <c r="I1209" s="3">
        <v>95325.97</v>
      </c>
      <c r="J1209" s="3" t="s">
        <v>4137</v>
      </c>
      <c r="K1209" s="9">
        <f t="shared" si="36"/>
        <v>7943.8308333333334</v>
      </c>
      <c r="L1209" s="8">
        <v>7943.8308333333334</v>
      </c>
      <c r="M1209" s="8">
        <f t="shared" si="37"/>
        <v>5943.8308333333334</v>
      </c>
    </row>
    <row r="1210" spans="1:13" x14ac:dyDescent="0.25">
      <c r="A1210" s="3">
        <v>2209</v>
      </c>
      <c r="B1210" s="3">
        <v>45100</v>
      </c>
      <c r="C1210" s="3" t="s">
        <v>984</v>
      </c>
      <c r="D1210" s="3" t="s">
        <v>985</v>
      </c>
      <c r="E1210" s="3" t="s">
        <v>24</v>
      </c>
      <c r="F1210" s="3" t="s">
        <v>34</v>
      </c>
      <c r="G1210" s="3" t="s">
        <v>21</v>
      </c>
      <c r="H1210" s="3">
        <v>8</v>
      </c>
      <c r="I1210" s="3">
        <v>83732.77</v>
      </c>
      <c r="J1210" s="3" t="s">
        <v>3741</v>
      </c>
      <c r="K1210" s="9">
        <f t="shared" si="36"/>
        <v>6977.730833333334</v>
      </c>
      <c r="L1210" s="8">
        <v>6977.730833333334</v>
      </c>
      <c r="M1210" s="8">
        <f t="shared" si="37"/>
        <v>4977.730833333334</v>
      </c>
    </row>
    <row r="1211" spans="1:13" x14ac:dyDescent="0.25">
      <c r="A1211" s="3">
        <v>2210</v>
      </c>
      <c r="B1211" s="3">
        <v>45055</v>
      </c>
      <c r="C1211" s="3" t="s">
        <v>438</v>
      </c>
      <c r="D1211" s="3" t="s">
        <v>986</v>
      </c>
      <c r="E1211" s="3" t="s">
        <v>24</v>
      </c>
      <c r="F1211" s="3" t="s">
        <v>264</v>
      </c>
      <c r="G1211" s="3" t="s">
        <v>26</v>
      </c>
      <c r="H1211" s="3">
        <v>14</v>
      </c>
      <c r="I1211" s="3">
        <v>64942.87</v>
      </c>
      <c r="J1211" s="3" t="s">
        <v>1889</v>
      </c>
      <c r="K1211" s="9">
        <f t="shared" si="36"/>
        <v>5411.9058333333332</v>
      </c>
      <c r="L1211" s="8">
        <v>5411.9058333333332</v>
      </c>
      <c r="M1211" s="8">
        <f t="shared" si="37"/>
        <v>3411.9058333333332</v>
      </c>
    </row>
    <row r="1212" spans="1:13" x14ac:dyDescent="0.25">
      <c r="A1212" s="3">
        <v>2211</v>
      </c>
      <c r="B1212" s="3">
        <v>45099</v>
      </c>
      <c r="C1212" s="3" t="s">
        <v>439</v>
      </c>
      <c r="D1212" s="3" t="s">
        <v>987</v>
      </c>
      <c r="E1212" s="3" t="s">
        <v>14</v>
      </c>
      <c r="F1212" s="3" t="s">
        <v>298</v>
      </c>
      <c r="G1212" s="3" t="s">
        <v>21</v>
      </c>
      <c r="H1212" s="3">
        <v>0</v>
      </c>
      <c r="I1212" s="3">
        <v>32846.1</v>
      </c>
      <c r="J1212" s="3" t="s">
        <v>6326</v>
      </c>
      <c r="K1212" s="9">
        <f t="shared" si="36"/>
        <v>2737.1749999999997</v>
      </c>
      <c r="L1212" s="8">
        <v>2737.1749999999997</v>
      </c>
      <c r="M1212" s="8">
        <f t="shared" si="37"/>
        <v>1737.1749999999997</v>
      </c>
    </row>
    <row r="1213" spans="1:13" x14ac:dyDescent="0.25">
      <c r="A1213" s="3">
        <v>2212</v>
      </c>
      <c r="B1213" s="3">
        <v>45100</v>
      </c>
      <c r="C1213" s="3" t="s">
        <v>890</v>
      </c>
      <c r="D1213" s="3" t="s">
        <v>988</v>
      </c>
      <c r="E1213" s="3" t="s">
        <v>14</v>
      </c>
      <c r="F1213" s="3" t="s">
        <v>135</v>
      </c>
      <c r="G1213" s="3" t="s">
        <v>16</v>
      </c>
      <c r="H1213" s="3">
        <v>4</v>
      </c>
      <c r="I1213" s="3">
        <v>46776</v>
      </c>
      <c r="J1213" s="3" t="s">
        <v>3417</v>
      </c>
      <c r="K1213" s="9">
        <f t="shared" si="36"/>
        <v>3898</v>
      </c>
      <c r="L1213" s="8">
        <v>3898</v>
      </c>
      <c r="M1213" s="8">
        <f t="shared" si="37"/>
        <v>3898</v>
      </c>
    </row>
    <row r="1214" spans="1:13" x14ac:dyDescent="0.25">
      <c r="A1214" s="3">
        <v>2213</v>
      </c>
      <c r="B1214" s="3">
        <v>45060</v>
      </c>
      <c r="C1214" s="3" t="s">
        <v>898</v>
      </c>
      <c r="D1214" s="3" t="s">
        <v>610</v>
      </c>
      <c r="E1214" s="3" t="s">
        <v>14</v>
      </c>
      <c r="F1214" s="3" t="s">
        <v>237</v>
      </c>
      <c r="G1214" s="3" t="s">
        <v>35</v>
      </c>
      <c r="H1214" s="3">
        <v>9</v>
      </c>
      <c r="I1214" s="3">
        <v>72050.36</v>
      </c>
      <c r="J1214" s="3" t="s">
        <v>1955</v>
      </c>
      <c r="K1214" s="9">
        <f t="shared" si="36"/>
        <v>6004.1966666666667</v>
      </c>
      <c r="L1214" s="8">
        <v>6004.1966666666667</v>
      </c>
      <c r="M1214" s="8">
        <f t="shared" si="37"/>
        <v>4004.1966666666667</v>
      </c>
    </row>
    <row r="1215" spans="1:13" x14ac:dyDescent="0.25">
      <c r="A1215" s="3">
        <v>2214</v>
      </c>
      <c r="B1215" s="3">
        <v>45124</v>
      </c>
      <c r="C1215" s="3" t="s">
        <v>238</v>
      </c>
      <c r="D1215" s="3" t="s">
        <v>753</v>
      </c>
      <c r="E1215" s="3" t="s">
        <v>30</v>
      </c>
      <c r="F1215" s="3" t="s">
        <v>176</v>
      </c>
      <c r="G1215" s="3" t="s">
        <v>21</v>
      </c>
      <c r="H1215" s="3">
        <v>10</v>
      </c>
      <c r="I1215" s="3">
        <v>46548.24</v>
      </c>
      <c r="J1215" s="3" t="s">
        <v>1553</v>
      </c>
      <c r="K1215" s="9">
        <f t="shared" si="36"/>
        <v>3879.02</v>
      </c>
      <c r="L1215" s="8">
        <v>3879.02</v>
      </c>
      <c r="M1215" s="8">
        <f t="shared" si="37"/>
        <v>3879.02</v>
      </c>
    </row>
    <row r="1216" spans="1:13" x14ac:dyDescent="0.25">
      <c r="A1216" s="3">
        <v>2215</v>
      </c>
      <c r="B1216" s="3">
        <v>45123</v>
      </c>
      <c r="C1216" s="3" t="s">
        <v>152</v>
      </c>
      <c r="D1216" s="3" t="s">
        <v>576</v>
      </c>
      <c r="E1216" s="3" t="s">
        <v>24</v>
      </c>
      <c r="F1216" s="3" t="s">
        <v>170</v>
      </c>
      <c r="G1216" s="3" t="s">
        <v>16</v>
      </c>
      <c r="H1216" s="3">
        <v>4</v>
      </c>
      <c r="I1216" s="3">
        <v>99800.41</v>
      </c>
      <c r="J1216" s="3" t="s">
        <v>6940</v>
      </c>
      <c r="K1216" s="9">
        <f t="shared" si="36"/>
        <v>8316.7008333333342</v>
      </c>
      <c r="L1216" s="8">
        <v>8316.7008333333342</v>
      </c>
      <c r="M1216" s="8">
        <f t="shared" si="37"/>
        <v>6316.7008333333342</v>
      </c>
    </row>
    <row r="1217" spans="1:13" x14ac:dyDescent="0.25">
      <c r="A1217" s="3">
        <v>2216</v>
      </c>
      <c r="B1217" s="3">
        <v>45064</v>
      </c>
      <c r="C1217" s="3" t="s">
        <v>70</v>
      </c>
      <c r="D1217" s="3" t="s">
        <v>989</v>
      </c>
      <c r="E1217" s="3" t="s">
        <v>14</v>
      </c>
      <c r="F1217" s="3" t="s">
        <v>235</v>
      </c>
      <c r="G1217" s="3" t="s">
        <v>16</v>
      </c>
      <c r="H1217" s="3">
        <v>18</v>
      </c>
      <c r="I1217" s="3">
        <v>44145.33</v>
      </c>
      <c r="J1217" s="3" t="s">
        <v>1697</v>
      </c>
      <c r="K1217" s="9">
        <f t="shared" si="36"/>
        <v>3678.7775000000001</v>
      </c>
      <c r="L1217" s="8">
        <v>3678.7775000000001</v>
      </c>
      <c r="M1217" s="8">
        <f t="shared" si="37"/>
        <v>3678.7775000000001</v>
      </c>
    </row>
    <row r="1218" spans="1:13" x14ac:dyDescent="0.25">
      <c r="A1218" s="3">
        <v>2217</v>
      </c>
      <c r="B1218" s="3">
        <v>45075</v>
      </c>
      <c r="C1218" s="3" t="s">
        <v>547</v>
      </c>
      <c r="D1218" s="3" t="s">
        <v>964</v>
      </c>
      <c r="E1218" s="3" t="s">
        <v>14</v>
      </c>
      <c r="F1218" s="3" t="s">
        <v>211</v>
      </c>
      <c r="G1218" s="3" t="s">
        <v>16</v>
      </c>
      <c r="H1218" s="3">
        <v>9</v>
      </c>
      <c r="I1218" s="3">
        <v>97594.08</v>
      </c>
      <c r="J1218" s="3" t="s">
        <v>7538</v>
      </c>
      <c r="K1218" s="9">
        <f t="shared" si="36"/>
        <v>8132.84</v>
      </c>
      <c r="L1218" s="8">
        <v>8132.84</v>
      </c>
      <c r="M1218" s="8">
        <f t="shared" si="37"/>
        <v>6132.84</v>
      </c>
    </row>
    <row r="1219" spans="1:13" x14ac:dyDescent="0.25">
      <c r="A1219" s="3">
        <v>2218</v>
      </c>
      <c r="B1219" s="3">
        <v>45078</v>
      </c>
      <c r="C1219" s="3" t="s">
        <v>254</v>
      </c>
      <c r="D1219" s="3" t="s">
        <v>626</v>
      </c>
      <c r="E1219" s="3" t="s">
        <v>30</v>
      </c>
      <c r="F1219" s="3" t="s">
        <v>92</v>
      </c>
      <c r="G1219" s="3" t="s">
        <v>35</v>
      </c>
      <c r="H1219" s="3">
        <v>16</v>
      </c>
      <c r="I1219" s="3">
        <v>74567.69</v>
      </c>
      <c r="J1219" s="3" t="s">
        <v>2267</v>
      </c>
      <c r="K1219" s="9">
        <f t="shared" ref="K1219:K1282" si="38">I1219/12</f>
        <v>6213.9741666666669</v>
      </c>
      <c r="L1219" s="8">
        <v>6213.9741666666669</v>
      </c>
      <c r="M1219" s="8">
        <f t="shared" ref="M1219:M1282" si="39">IF(L1219&lt;3000, L1219-1000, IF(L1219&gt;5000, L1219-2000, L1219))</f>
        <v>4213.9741666666669</v>
      </c>
    </row>
    <row r="1220" spans="1:13" x14ac:dyDescent="0.25">
      <c r="A1220" s="3">
        <v>2219</v>
      </c>
      <c r="B1220" s="3">
        <v>45127</v>
      </c>
      <c r="C1220" s="3" t="s">
        <v>990</v>
      </c>
      <c r="D1220" s="3" t="s">
        <v>87</v>
      </c>
      <c r="E1220" s="3" t="s">
        <v>30</v>
      </c>
      <c r="F1220" s="3" t="s">
        <v>145</v>
      </c>
      <c r="G1220" s="3" t="s">
        <v>26</v>
      </c>
      <c r="H1220" s="3">
        <v>2</v>
      </c>
      <c r="I1220" s="3">
        <v>37072.339999999997</v>
      </c>
      <c r="J1220" s="3" t="s">
        <v>4783</v>
      </c>
      <c r="K1220" s="9">
        <f t="shared" si="38"/>
        <v>3089.3616666666662</v>
      </c>
      <c r="L1220" s="8">
        <v>3089.3616666666662</v>
      </c>
      <c r="M1220" s="8">
        <f t="shared" si="39"/>
        <v>3089.3616666666662</v>
      </c>
    </row>
    <row r="1221" spans="1:13" x14ac:dyDescent="0.25">
      <c r="A1221" s="3">
        <v>2220</v>
      </c>
      <c r="B1221" s="3">
        <v>45088</v>
      </c>
      <c r="C1221" s="3" t="s">
        <v>76</v>
      </c>
      <c r="D1221" s="3" t="s">
        <v>96</v>
      </c>
      <c r="E1221" s="3" t="s">
        <v>14</v>
      </c>
      <c r="F1221" s="3" t="s">
        <v>264</v>
      </c>
      <c r="G1221" s="3" t="s">
        <v>35</v>
      </c>
      <c r="H1221" s="3">
        <v>1</v>
      </c>
      <c r="I1221" s="3">
        <v>70918.87</v>
      </c>
      <c r="J1221" s="3" t="s">
        <v>2323</v>
      </c>
      <c r="K1221" s="9">
        <f t="shared" si="38"/>
        <v>5909.9058333333332</v>
      </c>
      <c r="L1221" s="8">
        <v>5909.9058333333332</v>
      </c>
      <c r="M1221" s="8">
        <f t="shared" si="39"/>
        <v>3909.9058333333332</v>
      </c>
    </row>
    <row r="1222" spans="1:13" x14ac:dyDescent="0.25">
      <c r="A1222" s="3">
        <v>2221</v>
      </c>
      <c r="B1222" s="3">
        <v>45055</v>
      </c>
      <c r="C1222" s="3" t="s">
        <v>165</v>
      </c>
      <c r="D1222" s="3" t="s">
        <v>80</v>
      </c>
      <c r="E1222" s="3" t="s">
        <v>14</v>
      </c>
      <c r="F1222" s="3" t="s">
        <v>94</v>
      </c>
      <c r="G1222" s="3" t="s">
        <v>16</v>
      </c>
      <c r="H1222" s="3">
        <v>13</v>
      </c>
      <c r="I1222" s="3">
        <v>47147.17</v>
      </c>
      <c r="J1222" s="3" t="s">
        <v>3528</v>
      </c>
      <c r="K1222" s="9">
        <f t="shared" si="38"/>
        <v>3928.9308333333333</v>
      </c>
      <c r="L1222" s="8">
        <v>3928.9308333333333</v>
      </c>
      <c r="M1222" s="8">
        <f t="shared" si="39"/>
        <v>3928.9308333333333</v>
      </c>
    </row>
    <row r="1223" spans="1:13" x14ac:dyDescent="0.25">
      <c r="A1223" s="3">
        <v>2222</v>
      </c>
      <c r="B1223" s="3">
        <v>45077</v>
      </c>
      <c r="C1223" s="3" t="s">
        <v>150</v>
      </c>
      <c r="D1223" s="3" t="s">
        <v>319</v>
      </c>
      <c r="E1223" s="3" t="s">
        <v>24</v>
      </c>
      <c r="F1223" s="3" t="s">
        <v>122</v>
      </c>
      <c r="G1223" s="3" t="s">
        <v>26</v>
      </c>
      <c r="H1223" s="3">
        <v>9</v>
      </c>
      <c r="I1223" s="3">
        <v>77730.86</v>
      </c>
      <c r="J1223" s="3" t="s">
        <v>2825</v>
      </c>
      <c r="K1223" s="9">
        <f t="shared" si="38"/>
        <v>6477.5716666666667</v>
      </c>
      <c r="L1223" s="8">
        <v>6477.5716666666667</v>
      </c>
      <c r="M1223" s="8">
        <f t="shared" si="39"/>
        <v>4477.5716666666667</v>
      </c>
    </row>
    <row r="1224" spans="1:13" x14ac:dyDescent="0.25">
      <c r="A1224" s="3">
        <v>2223</v>
      </c>
      <c r="B1224" s="3">
        <v>45130</v>
      </c>
      <c r="C1224" s="3" t="s">
        <v>455</v>
      </c>
      <c r="D1224" s="3" t="s">
        <v>344</v>
      </c>
      <c r="E1224" s="3" t="s">
        <v>30</v>
      </c>
      <c r="F1224" s="3" t="s">
        <v>229</v>
      </c>
      <c r="G1224" s="3" t="s">
        <v>21</v>
      </c>
      <c r="H1224" s="3">
        <v>4</v>
      </c>
      <c r="I1224" s="3">
        <v>69508.259999999995</v>
      </c>
      <c r="J1224" s="3" t="s">
        <v>6940</v>
      </c>
      <c r="K1224" s="9">
        <f t="shared" si="38"/>
        <v>5792.3549999999996</v>
      </c>
      <c r="L1224" s="8">
        <v>5792.3549999999996</v>
      </c>
      <c r="M1224" s="8">
        <f t="shared" si="39"/>
        <v>3792.3549999999996</v>
      </c>
    </row>
    <row r="1225" spans="1:13" x14ac:dyDescent="0.25">
      <c r="A1225" s="3">
        <v>2224</v>
      </c>
      <c r="B1225" s="3">
        <v>45126</v>
      </c>
      <c r="C1225" s="3" t="s">
        <v>174</v>
      </c>
      <c r="D1225" s="3" t="s">
        <v>991</v>
      </c>
      <c r="E1225" s="3" t="s">
        <v>30</v>
      </c>
      <c r="F1225" s="3" t="s">
        <v>49</v>
      </c>
      <c r="G1225" s="3" t="s">
        <v>26</v>
      </c>
      <c r="H1225" s="3">
        <v>6</v>
      </c>
      <c r="I1225" s="3">
        <v>34850.410000000003</v>
      </c>
      <c r="J1225" s="3" t="s">
        <v>2937</v>
      </c>
      <c r="K1225" s="9">
        <f t="shared" si="38"/>
        <v>2904.2008333333338</v>
      </c>
      <c r="L1225" s="8">
        <v>2904.2008333333338</v>
      </c>
      <c r="M1225" s="8">
        <f t="shared" si="39"/>
        <v>1904.2008333333338</v>
      </c>
    </row>
    <row r="1226" spans="1:13" x14ac:dyDescent="0.25">
      <c r="A1226" s="3">
        <v>2225</v>
      </c>
      <c r="B1226" s="3">
        <v>45077</v>
      </c>
      <c r="C1226" s="3" t="s">
        <v>992</v>
      </c>
      <c r="D1226" s="3" t="s">
        <v>358</v>
      </c>
      <c r="E1226" s="3" t="s">
        <v>14</v>
      </c>
      <c r="F1226" s="3" t="s">
        <v>167</v>
      </c>
      <c r="G1226" s="3" t="s">
        <v>16</v>
      </c>
      <c r="H1226" s="3">
        <v>14</v>
      </c>
      <c r="I1226" s="3">
        <v>30187.59</v>
      </c>
      <c r="J1226" s="3" t="s">
        <v>4743</v>
      </c>
      <c r="K1226" s="9">
        <f t="shared" si="38"/>
        <v>2515.6325000000002</v>
      </c>
      <c r="L1226" s="8">
        <v>2515.6325000000002</v>
      </c>
      <c r="M1226" s="8">
        <f t="shared" si="39"/>
        <v>1515.6325000000002</v>
      </c>
    </row>
    <row r="1227" spans="1:13" x14ac:dyDescent="0.25">
      <c r="A1227" s="3">
        <v>2226</v>
      </c>
      <c r="B1227" s="3">
        <v>45134</v>
      </c>
      <c r="C1227" s="3" t="s">
        <v>348</v>
      </c>
      <c r="D1227" s="3" t="s">
        <v>19</v>
      </c>
      <c r="E1227" s="3" t="s">
        <v>24</v>
      </c>
      <c r="F1227" s="3" t="s">
        <v>75</v>
      </c>
      <c r="G1227" s="3" t="s">
        <v>16</v>
      </c>
      <c r="H1227" s="3">
        <v>9</v>
      </c>
      <c r="I1227" s="3">
        <v>59036.14</v>
      </c>
      <c r="J1227" s="3" t="s">
        <v>1962</v>
      </c>
      <c r="K1227" s="9">
        <f t="shared" si="38"/>
        <v>4919.6783333333333</v>
      </c>
      <c r="L1227" s="8">
        <v>4919.6783333333333</v>
      </c>
      <c r="M1227" s="8">
        <f t="shared" si="39"/>
        <v>4919.6783333333333</v>
      </c>
    </row>
    <row r="1228" spans="1:13" x14ac:dyDescent="0.25">
      <c r="A1228" s="3">
        <v>2227</v>
      </c>
      <c r="B1228" s="3">
        <v>45070</v>
      </c>
      <c r="C1228" s="3" t="s">
        <v>512</v>
      </c>
      <c r="D1228" s="3" t="s">
        <v>364</v>
      </c>
      <c r="E1228" s="3" t="s">
        <v>24</v>
      </c>
      <c r="F1228" s="3" t="s">
        <v>43</v>
      </c>
      <c r="G1228" s="3" t="s">
        <v>35</v>
      </c>
      <c r="H1228" s="3">
        <v>19</v>
      </c>
      <c r="I1228" s="3">
        <v>95466.08</v>
      </c>
      <c r="J1228" s="3" t="s">
        <v>7582</v>
      </c>
      <c r="K1228" s="9">
        <f t="shared" si="38"/>
        <v>7955.5066666666671</v>
      </c>
      <c r="L1228" s="8">
        <v>7955.5066666666671</v>
      </c>
      <c r="M1228" s="8">
        <f t="shared" si="39"/>
        <v>5955.5066666666671</v>
      </c>
    </row>
    <row r="1229" spans="1:13" x14ac:dyDescent="0.25">
      <c r="A1229" s="3">
        <v>2228</v>
      </c>
      <c r="B1229" s="3">
        <v>45124</v>
      </c>
      <c r="C1229" s="3" t="s">
        <v>352</v>
      </c>
      <c r="D1229" s="3" t="s">
        <v>466</v>
      </c>
      <c r="E1229" s="3" t="s">
        <v>24</v>
      </c>
      <c r="F1229" s="3" t="s">
        <v>135</v>
      </c>
      <c r="G1229" s="3" t="s">
        <v>21</v>
      </c>
      <c r="H1229" s="3">
        <v>3</v>
      </c>
      <c r="I1229" s="3">
        <v>67188.22</v>
      </c>
      <c r="J1229" s="3" t="s">
        <v>4189</v>
      </c>
      <c r="K1229" s="9">
        <f t="shared" si="38"/>
        <v>5599.0183333333334</v>
      </c>
      <c r="L1229" s="8">
        <v>5599.0183333333334</v>
      </c>
      <c r="M1229" s="8">
        <f t="shared" si="39"/>
        <v>3599.0183333333334</v>
      </c>
    </row>
    <row r="1230" spans="1:13" x14ac:dyDescent="0.25">
      <c r="A1230" s="3">
        <v>2229</v>
      </c>
      <c r="B1230" s="3">
        <v>45128</v>
      </c>
      <c r="C1230" s="3" t="s">
        <v>448</v>
      </c>
      <c r="D1230" s="3" t="s">
        <v>112</v>
      </c>
      <c r="E1230" s="3" t="s">
        <v>24</v>
      </c>
      <c r="F1230" s="3" t="s">
        <v>81</v>
      </c>
      <c r="G1230" s="3" t="s">
        <v>35</v>
      </c>
      <c r="H1230" s="3">
        <v>17</v>
      </c>
      <c r="I1230" s="3">
        <v>56409.35</v>
      </c>
      <c r="J1230" s="3" t="s">
        <v>1621</v>
      </c>
      <c r="K1230" s="9">
        <f t="shared" si="38"/>
        <v>4700.7791666666662</v>
      </c>
      <c r="L1230" s="8">
        <v>4700.7791666666662</v>
      </c>
      <c r="M1230" s="8">
        <f t="shared" si="39"/>
        <v>4700.7791666666662</v>
      </c>
    </row>
    <row r="1231" spans="1:13" x14ac:dyDescent="0.25">
      <c r="A1231" s="3">
        <v>2230</v>
      </c>
      <c r="B1231" s="3">
        <v>45136</v>
      </c>
      <c r="C1231" s="3" t="s">
        <v>28</v>
      </c>
      <c r="D1231" s="3" t="s">
        <v>348</v>
      </c>
      <c r="E1231" s="3" t="s">
        <v>14</v>
      </c>
      <c r="F1231" s="3" t="s">
        <v>145</v>
      </c>
      <c r="G1231" s="3" t="s">
        <v>21</v>
      </c>
      <c r="H1231" s="3">
        <v>4</v>
      </c>
      <c r="I1231" s="3">
        <v>97861.16</v>
      </c>
      <c r="J1231" s="3" t="s">
        <v>6452</v>
      </c>
      <c r="K1231" s="9">
        <f t="shared" si="38"/>
        <v>8155.0966666666673</v>
      </c>
      <c r="L1231" s="8">
        <v>8155.0966666666673</v>
      </c>
      <c r="M1231" s="8">
        <f t="shared" si="39"/>
        <v>6155.0966666666673</v>
      </c>
    </row>
    <row r="1232" spans="1:13" x14ac:dyDescent="0.25">
      <c r="A1232" s="3">
        <v>2231</v>
      </c>
      <c r="B1232" s="3">
        <v>45124</v>
      </c>
      <c r="C1232" s="3" t="s">
        <v>130</v>
      </c>
      <c r="D1232" s="3" t="s">
        <v>871</v>
      </c>
      <c r="E1232" s="3" t="s">
        <v>30</v>
      </c>
      <c r="F1232" s="3" t="s">
        <v>132</v>
      </c>
      <c r="G1232" s="3" t="s">
        <v>35</v>
      </c>
      <c r="H1232" s="3">
        <v>13</v>
      </c>
      <c r="I1232" s="3">
        <v>90210.78</v>
      </c>
      <c r="J1232" s="3" t="s">
        <v>3895</v>
      </c>
      <c r="K1232" s="9">
        <f t="shared" si="38"/>
        <v>7517.5649999999996</v>
      </c>
      <c r="L1232" s="8">
        <v>7517.5649999999996</v>
      </c>
      <c r="M1232" s="8">
        <f t="shared" si="39"/>
        <v>5517.5649999999996</v>
      </c>
    </row>
    <row r="1233" spans="1:13" x14ac:dyDescent="0.25">
      <c r="A1233" s="3">
        <v>2232</v>
      </c>
      <c r="B1233" s="3">
        <v>45101</v>
      </c>
      <c r="C1233" s="3" t="s">
        <v>240</v>
      </c>
      <c r="D1233" s="3" t="s">
        <v>553</v>
      </c>
      <c r="E1233" s="3" t="s">
        <v>24</v>
      </c>
      <c r="F1233" s="3" t="s">
        <v>101</v>
      </c>
      <c r="G1233" s="3" t="s">
        <v>16</v>
      </c>
      <c r="H1233" s="3">
        <v>9</v>
      </c>
      <c r="I1233" s="3">
        <v>83808.759999999995</v>
      </c>
      <c r="J1233" s="3" t="s">
        <v>3186</v>
      </c>
      <c r="K1233" s="9">
        <f t="shared" si="38"/>
        <v>6984.0633333333326</v>
      </c>
      <c r="L1233" s="8">
        <v>6984.0633333333326</v>
      </c>
      <c r="M1233" s="8">
        <f t="shared" si="39"/>
        <v>4984.0633333333326</v>
      </c>
    </row>
    <row r="1234" spans="1:13" x14ac:dyDescent="0.25">
      <c r="A1234" s="3">
        <v>2233</v>
      </c>
      <c r="B1234" s="3">
        <v>45102</v>
      </c>
      <c r="C1234" s="3" t="s">
        <v>391</v>
      </c>
      <c r="D1234" s="3" t="s">
        <v>993</v>
      </c>
      <c r="E1234" s="3" t="s">
        <v>24</v>
      </c>
      <c r="F1234" s="3" t="s">
        <v>424</v>
      </c>
      <c r="G1234" s="3" t="s">
        <v>21</v>
      </c>
      <c r="H1234" s="3">
        <v>7</v>
      </c>
      <c r="I1234" s="3">
        <v>78218.58</v>
      </c>
      <c r="J1234" s="3" t="s">
        <v>1912</v>
      </c>
      <c r="K1234" s="9">
        <f t="shared" si="38"/>
        <v>6518.2150000000001</v>
      </c>
      <c r="L1234" s="8">
        <v>6518.2150000000001</v>
      </c>
      <c r="M1234" s="8">
        <f t="shared" si="39"/>
        <v>4518.2150000000001</v>
      </c>
    </row>
    <row r="1235" spans="1:13" x14ac:dyDescent="0.25">
      <c r="A1235" s="3">
        <v>2234</v>
      </c>
      <c r="B1235" s="3">
        <v>45135</v>
      </c>
      <c r="C1235" s="3" t="s">
        <v>114</v>
      </c>
      <c r="D1235" s="3" t="s">
        <v>644</v>
      </c>
      <c r="E1235" s="3" t="s">
        <v>14</v>
      </c>
      <c r="F1235" s="3" t="s">
        <v>84</v>
      </c>
      <c r="G1235" s="3" t="s">
        <v>16</v>
      </c>
      <c r="H1235" s="3">
        <v>10</v>
      </c>
      <c r="I1235" s="3">
        <v>94976.46</v>
      </c>
      <c r="J1235" s="3" t="s">
        <v>3730</v>
      </c>
      <c r="K1235" s="9">
        <f t="shared" si="38"/>
        <v>7914.7050000000008</v>
      </c>
      <c r="L1235" s="8">
        <v>7914.7050000000008</v>
      </c>
      <c r="M1235" s="8">
        <f t="shared" si="39"/>
        <v>5914.7050000000008</v>
      </c>
    </row>
    <row r="1236" spans="1:13" x14ac:dyDescent="0.25">
      <c r="A1236" s="3">
        <v>2235</v>
      </c>
      <c r="B1236" s="3">
        <v>45104</v>
      </c>
      <c r="C1236" s="3" t="s">
        <v>281</v>
      </c>
      <c r="D1236" s="3" t="s">
        <v>12</v>
      </c>
      <c r="E1236" s="3" t="s">
        <v>14</v>
      </c>
      <c r="F1236" s="3" t="s">
        <v>38</v>
      </c>
      <c r="G1236" s="3" t="s">
        <v>21</v>
      </c>
      <c r="H1236" s="3">
        <v>17</v>
      </c>
      <c r="I1236" s="3">
        <v>50619.89</v>
      </c>
      <c r="J1236" s="3" t="s">
        <v>7620</v>
      </c>
      <c r="K1236" s="9">
        <f t="shared" si="38"/>
        <v>4218.3241666666663</v>
      </c>
      <c r="L1236" s="8">
        <v>4218.3241666666663</v>
      </c>
      <c r="M1236" s="8">
        <f t="shared" si="39"/>
        <v>4218.3241666666663</v>
      </c>
    </row>
    <row r="1237" spans="1:13" x14ac:dyDescent="0.25">
      <c r="A1237" s="3">
        <v>2236</v>
      </c>
      <c r="B1237" s="3">
        <v>45069</v>
      </c>
      <c r="C1237" s="3" t="s">
        <v>758</v>
      </c>
      <c r="D1237" s="3" t="s">
        <v>994</v>
      </c>
      <c r="E1237" s="3" t="s">
        <v>24</v>
      </c>
      <c r="F1237" s="3" t="s">
        <v>176</v>
      </c>
      <c r="G1237" s="3" t="s">
        <v>16</v>
      </c>
      <c r="H1237" s="3">
        <v>11</v>
      </c>
      <c r="I1237" s="3">
        <v>58023.8</v>
      </c>
      <c r="J1237" s="3" t="s">
        <v>2196</v>
      </c>
      <c r="K1237" s="9">
        <f t="shared" si="38"/>
        <v>4835.3166666666666</v>
      </c>
      <c r="L1237" s="8">
        <v>4835.3166666666666</v>
      </c>
      <c r="M1237" s="8">
        <f t="shared" si="39"/>
        <v>4835.3166666666666</v>
      </c>
    </row>
    <row r="1238" spans="1:13" x14ac:dyDescent="0.25">
      <c r="A1238" s="3">
        <v>2237</v>
      </c>
      <c r="B1238" s="3">
        <v>45065</v>
      </c>
      <c r="C1238" s="3" t="s">
        <v>774</v>
      </c>
      <c r="D1238" s="3" t="s">
        <v>995</v>
      </c>
      <c r="E1238" s="3" t="s">
        <v>30</v>
      </c>
      <c r="F1238" s="3" t="s">
        <v>113</v>
      </c>
      <c r="G1238" s="3" t="s">
        <v>26</v>
      </c>
      <c r="H1238" s="3">
        <v>7</v>
      </c>
      <c r="I1238" s="3">
        <v>45270.03</v>
      </c>
      <c r="J1238" s="3" t="s">
        <v>7630</v>
      </c>
      <c r="K1238" s="9">
        <f t="shared" si="38"/>
        <v>3772.5025000000001</v>
      </c>
      <c r="L1238" s="8">
        <v>3772.5025000000001</v>
      </c>
      <c r="M1238" s="8">
        <f t="shared" si="39"/>
        <v>3772.5025000000001</v>
      </c>
    </row>
    <row r="1239" spans="1:13" x14ac:dyDescent="0.25">
      <c r="A1239" s="3">
        <v>2238</v>
      </c>
      <c r="B1239" s="3">
        <v>45079</v>
      </c>
      <c r="C1239" s="3" t="s">
        <v>996</v>
      </c>
      <c r="D1239" s="3" t="s">
        <v>322</v>
      </c>
      <c r="E1239" s="3" t="s">
        <v>24</v>
      </c>
      <c r="F1239" s="3" t="s">
        <v>94</v>
      </c>
      <c r="G1239" s="3" t="s">
        <v>21</v>
      </c>
      <c r="H1239" s="3">
        <v>13</v>
      </c>
      <c r="I1239" s="3">
        <v>52876.3</v>
      </c>
      <c r="J1239" s="3" t="s">
        <v>2546</v>
      </c>
      <c r="K1239" s="9">
        <f t="shared" si="38"/>
        <v>4406.3583333333336</v>
      </c>
      <c r="L1239" s="8">
        <v>4406.3583333333336</v>
      </c>
      <c r="M1239" s="8">
        <f t="shared" si="39"/>
        <v>4406.3583333333336</v>
      </c>
    </row>
    <row r="1240" spans="1:13" x14ac:dyDescent="0.25">
      <c r="A1240" s="3">
        <v>2239</v>
      </c>
      <c r="B1240" s="3">
        <v>45086</v>
      </c>
      <c r="C1240" s="3" t="s">
        <v>194</v>
      </c>
      <c r="D1240" s="3" t="s">
        <v>469</v>
      </c>
      <c r="E1240" s="3" t="s">
        <v>14</v>
      </c>
      <c r="F1240" s="3" t="s">
        <v>142</v>
      </c>
      <c r="G1240" s="3" t="s">
        <v>35</v>
      </c>
      <c r="H1240" s="3">
        <v>11</v>
      </c>
      <c r="I1240" s="3">
        <v>70831.27</v>
      </c>
      <c r="J1240" s="3" t="s">
        <v>7641</v>
      </c>
      <c r="K1240" s="9">
        <f t="shared" si="38"/>
        <v>5902.605833333334</v>
      </c>
      <c r="L1240" s="8">
        <v>5902.605833333334</v>
      </c>
      <c r="M1240" s="8">
        <f t="shared" si="39"/>
        <v>3902.605833333334</v>
      </c>
    </row>
    <row r="1241" spans="1:13" x14ac:dyDescent="0.25">
      <c r="A1241" s="3">
        <v>2240</v>
      </c>
      <c r="B1241" s="3">
        <v>45052</v>
      </c>
      <c r="C1241" s="3" t="s">
        <v>257</v>
      </c>
      <c r="D1241" s="3" t="s">
        <v>98</v>
      </c>
      <c r="E1241" s="3" t="s">
        <v>30</v>
      </c>
      <c r="F1241" s="3" t="s">
        <v>92</v>
      </c>
      <c r="G1241" s="3" t="s">
        <v>35</v>
      </c>
      <c r="H1241" s="3">
        <v>13</v>
      </c>
      <c r="I1241" s="3">
        <v>39732.269999999997</v>
      </c>
      <c r="J1241" s="3" t="s">
        <v>1968</v>
      </c>
      <c r="K1241" s="9">
        <f t="shared" si="38"/>
        <v>3311.0224999999996</v>
      </c>
      <c r="L1241" s="8">
        <v>3311.0224999999996</v>
      </c>
      <c r="M1241" s="8">
        <f t="shared" si="39"/>
        <v>3311.0224999999996</v>
      </c>
    </row>
    <row r="1242" spans="1:13" x14ac:dyDescent="0.25">
      <c r="A1242" s="3">
        <v>2241</v>
      </c>
      <c r="B1242" s="3">
        <v>45127</v>
      </c>
      <c r="C1242" s="3" t="s">
        <v>238</v>
      </c>
      <c r="D1242" s="3" t="s">
        <v>719</v>
      </c>
      <c r="E1242" s="3" t="s">
        <v>30</v>
      </c>
      <c r="F1242" s="3" t="s">
        <v>129</v>
      </c>
      <c r="G1242" s="3" t="s">
        <v>35</v>
      </c>
      <c r="H1242" s="3">
        <v>1</v>
      </c>
      <c r="I1242" s="3">
        <v>53231.69</v>
      </c>
      <c r="J1242" s="3" t="s">
        <v>4267</v>
      </c>
      <c r="K1242" s="9">
        <f t="shared" si="38"/>
        <v>4435.9741666666669</v>
      </c>
      <c r="L1242" s="8">
        <v>4435.9741666666669</v>
      </c>
      <c r="M1242" s="8">
        <f t="shared" si="39"/>
        <v>4435.9741666666669</v>
      </c>
    </row>
    <row r="1243" spans="1:13" x14ac:dyDescent="0.25">
      <c r="A1243" s="3">
        <v>2242</v>
      </c>
      <c r="B1243" s="3">
        <v>45101</v>
      </c>
      <c r="C1243" s="3" t="s">
        <v>150</v>
      </c>
      <c r="D1243" s="3" t="s">
        <v>763</v>
      </c>
      <c r="E1243" s="3" t="s">
        <v>14</v>
      </c>
      <c r="F1243" s="3" t="s">
        <v>101</v>
      </c>
      <c r="G1243" s="3" t="s">
        <v>21</v>
      </c>
      <c r="H1243" s="3">
        <v>8</v>
      </c>
      <c r="I1243" s="3">
        <v>52628.14</v>
      </c>
      <c r="J1243" s="3" t="s">
        <v>7656</v>
      </c>
      <c r="K1243" s="9">
        <f t="shared" si="38"/>
        <v>4385.6783333333333</v>
      </c>
      <c r="L1243" s="8">
        <v>4385.6783333333333</v>
      </c>
      <c r="M1243" s="8">
        <f t="shared" si="39"/>
        <v>4385.6783333333333</v>
      </c>
    </row>
    <row r="1244" spans="1:13" x14ac:dyDescent="0.25">
      <c r="A1244" s="3">
        <v>2243</v>
      </c>
      <c r="B1244" s="3">
        <v>45095</v>
      </c>
      <c r="C1244" s="3" t="s">
        <v>997</v>
      </c>
      <c r="D1244" s="3" t="s">
        <v>137</v>
      </c>
      <c r="E1244" s="3" t="s">
        <v>24</v>
      </c>
      <c r="F1244" s="3" t="s">
        <v>203</v>
      </c>
      <c r="G1244" s="3" t="s">
        <v>21</v>
      </c>
      <c r="H1244" s="3">
        <v>0</v>
      </c>
      <c r="I1244" s="3">
        <v>46785.78</v>
      </c>
      <c r="J1244" s="3" t="s">
        <v>7661</v>
      </c>
      <c r="K1244" s="9">
        <f t="shared" si="38"/>
        <v>3898.8150000000001</v>
      </c>
      <c r="L1244" s="8">
        <v>3898.8150000000001</v>
      </c>
      <c r="M1244" s="8">
        <f t="shared" si="39"/>
        <v>3898.8150000000001</v>
      </c>
    </row>
    <row r="1245" spans="1:13" x14ac:dyDescent="0.25">
      <c r="A1245" s="3">
        <v>2244</v>
      </c>
      <c r="B1245" s="3">
        <v>45125</v>
      </c>
      <c r="C1245" s="3" t="s">
        <v>158</v>
      </c>
      <c r="D1245" s="3" t="s">
        <v>407</v>
      </c>
      <c r="E1245" s="3" t="s">
        <v>30</v>
      </c>
      <c r="F1245" s="3" t="s">
        <v>235</v>
      </c>
      <c r="G1245" s="3" t="s">
        <v>26</v>
      </c>
      <c r="H1245" s="3">
        <v>4</v>
      </c>
      <c r="I1245" s="3">
        <v>73633.259999999995</v>
      </c>
      <c r="J1245" s="3" t="s">
        <v>3087</v>
      </c>
      <c r="K1245" s="9">
        <f t="shared" si="38"/>
        <v>6136.1049999999996</v>
      </c>
      <c r="L1245" s="8">
        <v>6136.1049999999996</v>
      </c>
      <c r="M1245" s="8">
        <f t="shared" si="39"/>
        <v>4136.1049999999996</v>
      </c>
    </row>
    <row r="1246" spans="1:13" x14ac:dyDescent="0.25">
      <c r="A1246" s="3">
        <v>2245</v>
      </c>
      <c r="B1246" s="3">
        <v>45083</v>
      </c>
      <c r="C1246" s="3" t="s">
        <v>452</v>
      </c>
      <c r="D1246" s="3" t="s">
        <v>112</v>
      </c>
      <c r="E1246" s="3" t="s">
        <v>14</v>
      </c>
      <c r="F1246" s="3" t="s">
        <v>38</v>
      </c>
      <c r="G1246" s="3" t="s">
        <v>26</v>
      </c>
      <c r="H1246" s="3">
        <v>18</v>
      </c>
      <c r="I1246" s="3">
        <v>90985.26</v>
      </c>
      <c r="J1246" s="3" t="s">
        <v>2716</v>
      </c>
      <c r="K1246" s="9">
        <f t="shared" si="38"/>
        <v>7582.1049999999996</v>
      </c>
      <c r="L1246" s="8">
        <v>7582.1049999999996</v>
      </c>
      <c r="M1246" s="8">
        <f t="shared" si="39"/>
        <v>5582.1049999999996</v>
      </c>
    </row>
    <row r="1247" spans="1:13" x14ac:dyDescent="0.25">
      <c r="A1247" s="3">
        <v>2246</v>
      </c>
      <c r="B1247" s="3">
        <v>45121</v>
      </c>
      <c r="C1247" s="3" t="s">
        <v>998</v>
      </c>
      <c r="D1247" s="3" t="s">
        <v>112</v>
      </c>
      <c r="E1247" s="3" t="s">
        <v>30</v>
      </c>
      <c r="F1247" s="3" t="s">
        <v>34</v>
      </c>
      <c r="G1247" s="3" t="s">
        <v>16</v>
      </c>
      <c r="H1247" s="3">
        <v>7</v>
      </c>
      <c r="I1247" s="3">
        <v>81196.78</v>
      </c>
      <c r="J1247" s="3" t="s">
        <v>5260</v>
      </c>
      <c r="K1247" s="9">
        <f t="shared" si="38"/>
        <v>6766.3983333333335</v>
      </c>
      <c r="L1247" s="8">
        <v>6766.3983333333335</v>
      </c>
      <c r="M1247" s="8">
        <f t="shared" si="39"/>
        <v>4766.3983333333335</v>
      </c>
    </row>
    <row r="1248" spans="1:13" x14ac:dyDescent="0.25">
      <c r="A1248" s="3">
        <v>2247</v>
      </c>
      <c r="B1248" s="3">
        <v>45099</v>
      </c>
      <c r="C1248" s="3" t="s">
        <v>70</v>
      </c>
      <c r="D1248" s="3" t="s">
        <v>77</v>
      </c>
      <c r="E1248" s="3" t="s">
        <v>24</v>
      </c>
      <c r="F1248" s="3" t="s">
        <v>237</v>
      </c>
      <c r="G1248" s="3" t="s">
        <v>16</v>
      </c>
      <c r="H1248" s="3">
        <v>5</v>
      </c>
      <c r="I1248" s="3">
        <v>83330.240000000005</v>
      </c>
      <c r="J1248" s="3" t="s">
        <v>1883</v>
      </c>
      <c r="K1248" s="9">
        <f t="shared" si="38"/>
        <v>6944.1866666666674</v>
      </c>
      <c r="L1248" s="8">
        <v>6944.1866666666674</v>
      </c>
      <c r="M1248" s="8">
        <f t="shared" si="39"/>
        <v>4944.1866666666674</v>
      </c>
    </row>
    <row r="1249" spans="1:13" x14ac:dyDescent="0.25">
      <c r="A1249" s="3">
        <v>2248</v>
      </c>
      <c r="B1249" s="3">
        <v>45108</v>
      </c>
      <c r="C1249" s="3" t="s">
        <v>50</v>
      </c>
      <c r="D1249" s="3" t="s">
        <v>980</v>
      </c>
      <c r="E1249" s="3" t="s">
        <v>30</v>
      </c>
      <c r="F1249" s="3" t="s">
        <v>116</v>
      </c>
      <c r="G1249" s="3" t="s">
        <v>21</v>
      </c>
      <c r="H1249" s="3">
        <v>12</v>
      </c>
      <c r="I1249" s="3">
        <v>34462.559999999998</v>
      </c>
      <c r="J1249" s="3" t="s">
        <v>3462</v>
      </c>
      <c r="K1249" s="9">
        <f t="shared" si="38"/>
        <v>2871.8799999999997</v>
      </c>
      <c r="L1249" s="8">
        <v>2871.8799999999997</v>
      </c>
      <c r="M1249" s="8">
        <f t="shared" si="39"/>
        <v>1871.8799999999997</v>
      </c>
    </row>
    <row r="1250" spans="1:13" x14ac:dyDescent="0.25">
      <c r="A1250" s="3">
        <v>2249</v>
      </c>
      <c r="B1250" s="3">
        <v>45125</v>
      </c>
      <c r="C1250" s="3" t="s">
        <v>243</v>
      </c>
      <c r="D1250" s="3" t="s">
        <v>191</v>
      </c>
      <c r="E1250" s="3" t="s">
        <v>24</v>
      </c>
      <c r="F1250" s="3" t="s">
        <v>132</v>
      </c>
      <c r="G1250" s="3" t="s">
        <v>26</v>
      </c>
      <c r="H1250" s="3">
        <v>18</v>
      </c>
      <c r="I1250" s="3">
        <v>94118.42</v>
      </c>
      <c r="J1250" s="3" t="s">
        <v>6826</v>
      </c>
      <c r="K1250" s="9">
        <f t="shared" si="38"/>
        <v>7843.2016666666668</v>
      </c>
      <c r="L1250" s="8">
        <v>7843.2016666666668</v>
      </c>
      <c r="M1250" s="8">
        <f t="shared" si="39"/>
        <v>5843.2016666666668</v>
      </c>
    </row>
    <row r="1251" spans="1:13" x14ac:dyDescent="0.25">
      <c r="A1251" s="3">
        <v>2250</v>
      </c>
      <c r="B1251" s="3">
        <v>45063</v>
      </c>
      <c r="C1251" s="3" t="s">
        <v>438</v>
      </c>
      <c r="D1251" s="3" t="s">
        <v>112</v>
      </c>
      <c r="E1251" s="3" t="s">
        <v>14</v>
      </c>
      <c r="F1251" s="3" t="s">
        <v>15</v>
      </c>
      <c r="G1251" s="3" t="s">
        <v>26</v>
      </c>
      <c r="H1251" s="3">
        <v>4</v>
      </c>
      <c r="I1251" s="3">
        <v>85184.1</v>
      </c>
      <c r="J1251" s="3" t="s">
        <v>3107</v>
      </c>
      <c r="K1251" s="9">
        <f t="shared" si="38"/>
        <v>7098.6750000000002</v>
      </c>
      <c r="L1251" s="8">
        <v>7098.6750000000002</v>
      </c>
      <c r="M1251" s="8">
        <f t="shared" si="39"/>
        <v>5098.6750000000002</v>
      </c>
    </row>
    <row r="1252" spans="1:13" x14ac:dyDescent="0.25">
      <c r="A1252" s="3">
        <v>2251</v>
      </c>
      <c r="B1252" s="3">
        <v>45095</v>
      </c>
      <c r="C1252" s="3" t="s">
        <v>254</v>
      </c>
      <c r="D1252" s="3" t="s">
        <v>163</v>
      </c>
      <c r="E1252" s="3" t="s">
        <v>14</v>
      </c>
      <c r="F1252" s="3" t="s">
        <v>363</v>
      </c>
      <c r="G1252" s="3" t="s">
        <v>35</v>
      </c>
      <c r="H1252" s="3">
        <v>18</v>
      </c>
      <c r="I1252" s="3">
        <v>44076.38</v>
      </c>
      <c r="J1252" s="3" t="s">
        <v>1761</v>
      </c>
      <c r="K1252" s="9">
        <f t="shared" si="38"/>
        <v>3673.0316666666663</v>
      </c>
      <c r="L1252" s="8">
        <v>3673.0316666666663</v>
      </c>
      <c r="M1252" s="8">
        <f t="shared" si="39"/>
        <v>3673.0316666666663</v>
      </c>
    </row>
    <row r="1253" spans="1:13" x14ac:dyDescent="0.25">
      <c r="A1253" s="3">
        <v>2252</v>
      </c>
      <c r="B1253" s="3">
        <v>45098</v>
      </c>
      <c r="C1253" s="3" t="s">
        <v>585</v>
      </c>
      <c r="D1253" s="3" t="s">
        <v>98</v>
      </c>
      <c r="E1253" s="3" t="s">
        <v>30</v>
      </c>
      <c r="F1253" s="3" t="s">
        <v>46</v>
      </c>
      <c r="G1253" s="3" t="s">
        <v>16</v>
      </c>
      <c r="H1253" s="3">
        <v>8</v>
      </c>
      <c r="I1253" s="3">
        <v>43151.54</v>
      </c>
      <c r="J1253" s="3" t="s">
        <v>4663</v>
      </c>
      <c r="K1253" s="9">
        <f t="shared" si="38"/>
        <v>3595.9616666666666</v>
      </c>
      <c r="L1253" s="8">
        <v>3595.9616666666666</v>
      </c>
      <c r="M1253" s="8">
        <f t="shared" si="39"/>
        <v>3595.9616666666666</v>
      </c>
    </row>
    <row r="1254" spans="1:13" x14ac:dyDescent="0.25">
      <c r="A1254" s="3">
        <v>2253</v>
      </c>
      <c r="B1254" s="3">
        <v>45069</v>
      </c>
      <c r="C1254" s="3" t="s">
        <v>295</v>
      </c>
      <c r="D1254" s="3" t="s">
        <v>405</v>
      </c>
      <c r="E1254" s="3" t="s">
        <v>30</v>
      </c>
      <c r="F1254" s="3" t="s">
        <v>55</v>
      </c>
      <c r="G1254" s="3" t="s">
        <v>35</v>
      </c>
      <c r="H1254" s="3">
        <v>6</v>
      </c>
      <c r="I1254" s="3">
        <v>42472.45</v>
      </c>
      <c r="J1254" s="3" t="s">
        <v>7705</v>
      </c>
      <c r="K1254" s="9">
        <f t="shared" si="38"/>
        <v>3539.3708333333329</v>
      </c>
      <c r="L1254" s="8">
        <v>3539.3708333333329</v>
      </c>
      <c r="M1254" s="8">
        <f t="shared" si="39"/>
        <v>3539.3708333333329</v>
      </c>
    </row>
    <row r="1255" spans="1:13" x14ac:dyDescent="0.25">
      <c r="A1255" s="3">
        <v>2254</v>
      </c>
      <c r="B1255" s="3">
        <v>45123</v>
      </c>
      <c r="C1255" s="3" t="s">
        <v>999</v>
      </c>
      <c r="D1255" s="3" t="s">
        <v>1000</v>
      </c>
      <c r="E1255" s="3" t="s">
        <v>14</v>
      </c>
      <c r="F1255" s="3" t="s">
        <v>31</v>
      </c>
      <c r="G1255" s="3" t="s">
        <v>26</v>
      </c>
      <c r="H1255" s="3">
        <v>3</v>
      </c>
      <c r="I1255" s="3">
        <v>47361.27</v>
      </c>
      <c r="J1255" s="3" t="s">
        <v>4115</v>
      </c>
      <c r="K1255" s="9">
        <f t="shared" si="38"/>
        <v>3946.7724999999996</v>
      </c>
      <c r="L1255" s="8">
        <v>3946.7724999999996</v>
      </c>
      <c r="M1255" s="8">
        <f t="shared" si="39"/>
        <v>3946.7724999999996</v>
      </c>
    </row>
    <row r="1256" spans="1:13" x14ac:dyDescent="0.25">
      <c r="A1256" s="3">
        <v>2255</v>
      </c>
      <c r="B1256" s="3">
        <v>45094</v>
      </c>
      <c r="C1256" s="3" t="s">
        <v>504</v>
      </c>
      <c r="D1256" s="3" t="s">
        <v>428</v>
      </c>
      <c r="E1256" s="3" t="s">
        <v>14</v>
      </c>
      <c r="F1256" s="3" t="s">
        <v>142</v>
      </c>
      <c r="G1256" s="3" t="s">
        <v>26</v>
      </c>
      <c r="H1256" s="3">
        <v>15</v>
      </c>
      <c r="I1256" s="3">
        <v>67246.820000000007</v>
      </c>
      <c r="J1256" s="3" t="s">
        <v>7715</v>
      </c>
      <c r="K1256" s="9">
        <f t="shared" si="38"/>
        <v>5603.9016666666676</v>
      </c>
      <c r="L1256" s="8">
        <v>5603.9016666666676</v>
      </c>
      <c r="M1256" s="8">
        <f t="shared" si="39"/>
        <v>3603.9016666666676</v>
      </c>
    </row>
    <row r="1257" spans="1:13" x14ac:dyDescent="0.25">
      <c r="A1257" s="3">
        <v>2256</v>
      </c>
      <c r="B1257" s="3">
        <v>45078</v>
      </c>
      <c r="C1257" s="3" t="s">
        <v>201</v>
      </c>
      <c r="D1257" s="3" t="s">
        <v>146</v>
      </c>
      <c r="E1257" s="3" t="s">
        <v>24</v>
      </c>
      <c r="F1257" s="3" t="s">
        <v>363</v>
      </c>
      <c r="G1257" s="3" t="s">
        <v>26</v>
      </c>
      <c r="H1257" s="3">
        <v>3</v>
      </c>
      <c r="I1257" s="3">
        <v>49109.63</v>
      </c>
      <c r="J1257" s="3" t="s">
        <v>7720</v>
      </c>
      <c r="K1257" s="9">
        <f t="shared" si="38"/>
        <v>4092.4691666666663</v>
      </c>
      <c r="L1257" s="8">
        <v>4092.4691666666663</v>
      </c>
      <c r="M1257" s="8">
        <f t="shared" si="39"/>
        <v>4092.4691666666663</v>
      </c>
    </row>
    <row r="1258" spans="1:13" x14ac:dyDescent="0.25">
      <c r="A1258" s="3">
        <v>2257</v>
      </c>
      <c r="B1258" s="3">
        <v>45125</v>
      </c>
      <c r="C1258" s="3" t="s">
        <v>168</v>
      </c>
      <c r="D1258" s="3" t="s">
        <v>1001</v>
      </c>
      <c r="E1258" s="3" t="s">
        <v>14</v>
      </c>
      <c r="F1258" s="3" t="s">
        <v>75</v>
      </c>
      <c r="G1258" s="3" t="s">
        <v>35</v>
      </c>
      <c r="H1258" s="3">
        <v>11</v>
      </c>
      <c r="I1258" s="3">
        <v>38360.620000000003</v>
      </c>
      <c r="J1258" s="3" t="s">
        <v>2811</v>
      </c>
      <c r="K1258" s="9">
        <f t="shared" si="38"/>
        <v>3196.7183333333337</v>
      </c>
      <c r="L1258" s="8">
        <v>3196.7183333333337</v>
      </c>
      <c r="M1258" s="8">
        <f t="shared" si="39"/>
        <v>3196.7183333333337</v>
      </c>
    </row>
    <row r="1259" spans="1:13" x14ac:dyDescent="0.25">
      <c r="A1259" s="3">
        <v>2258</v>
      </c>
      <c r="B1259" s="3">
        <v>45069</v>
      </c>
      <c r="C1259" s="3" t="s">
        <v>32</v>
      </c>
      <c r="D1259" s="3" t="s">
        <v>131</v>
      </c>
      <c r="E1259" s="3" t="s">
        <v>14</v>
      </c>
      <c r="F1259" s="3" t="s">
        <v>52</v>
      </c>
      <c r="G1259" s="3" t="s">
        <v>21</v>
      </c>
      <c r="H1259" s="3">
        <v>14</v>
      </c>
      <c r="I1259" s="3">
        <v>75733.039999999994</v>
      </c>
      <c r="J1259" s="3" t="s">
        <v>2115</v>
      </c>
      <c r="K1259" s="9">
        <f t="shared" si="38"/>
        <v>6311.0866666666661</v>
      </c>
      <c r="L1259" s="8">
        <v>6311.0866666666661</v>
      </c>
      <c r="M1259" s="8">
        <f t="shared" si="39"/>
        <v>4311.0866666666661</v>
      </c>
    </row>
    <row r="1260" spans="1:13" x14ac:dyDescent="0.25">
      <c r="A1260" s="3">
        <v>2259</v>
      </c>
      <c r="B1260" s="3">
        <v>45127</v>
      </c>
      <c r="C1260" s="3" t="s">
        <v>165</v>
      </c>
      <c r="D1260" s="3" t="s">
        <v>926</v>
      </c>
      <c r="E1260" s="3" t="s">
        <v>24</v>
      </c>
      <c r="F1260" s="3" t="s">
        <v>205</v>
      </c>
      <c r="G1260" s="3" t="s">
        <v>21</v>
      </c>
      <c r="H1260" s="3">
        <v>10</v>
      </c>
      <c r="I1260" s="3">
        <v>70167.5</v>
      </c>
      <c r="J1260" s="3" t="s">
        <v>3012</v>
      </c>
      <c r="K1260" s="9">
        <f t="shared" si="38"/>
        <v>5847.291666666667</v>
      </c>
      <c r="L1260" s="8">
        <v>5847.291666666667</v>
      </c>
      <c r="M1260" s="8">
        <f t="shared" si="39"/>
        <v>3847.291666666667</v>
      </c>
    </row>
    <row r="1261" spans="1:13" x14ac:dyDescent="0.25">
      <c r="A1261" s="3">
        <v>2260</v>
      </c>
      <c r="B1261" s="3">
        <v>45130</v>
      </c>
      <c r="C1261" s="3" t="s">
        <v>597</v>
      </c>
      <c r="D1261" s="3" t="s">
        <v>98</v>
      </c>
      <c r="E1261" s="3" t="s">
        <v>24</v>
      </c>
      <c r="F1261" s="3" t="s">
        <v>46</v>
      </c>
      <c r="G1261" s="3" t="s">
        <v>26</v>
      </c>
      <c r="H1261" s="3">
        <v>18</v>
      </c>
      <c r="I1261" s="3">
        <v>40265.089999999997</v>
      </c>
      <c r="J1261" s="3" t="s">
        <v>7737</v>
      </c>
      <c r="K1261" s="9">
        <f t="shared" si="38"/>
        <v>3355.4241666666662</v>
      </c>
      <c r="L1261" s="8">
        <v>3355.4241666666662</v>
      </c>
      <c r="M1261" s="8">
        <f t="shared" si="39"/>
        <v>3355.4241666666662</v>
      </c>
    </row>
    <row r="1262" spans="1:13" x14ac:dyDescent="0.25">
      <c r="A1262" s="3">
        <v>2261</v>
      </c>
      <c r="B1262" s="3">
        <v>45111</v>
      </c>
      <c r="C1262" s="3" t="s">
        <v>238</v>
      </c>
      <c r="D1262" s="3" t="s">
        <v>146</v>
      </c>
      <c r="E1262" s="3" t="s">
        <v>30</v>
      </c>
      <c r="F1262" s="3" t="s">
        <v>20</v>
      </c>
      <c r="G1262" s="3" t="s">
        <v>16</v>
      </c>
      <c r="H1262" s="3">
        <v>12</v>
      </c>
      <c r="I1262" s="3">
        <v>80551.69</v>
      </c>
      <c r="J1262" s="3" t="s">
        <v>1697</v>
      </c>
      <c r="K1262" s="9">
        <f t="shared" si="38"/>
        <v>6712.6408333333338</v>
      </c>
      <c r="L1262" s="8">
        <v>6712.6408333333338</v>
      </c>
      <c r="M1262" s="8">
        <f t="shared" si="39"/>
        <v>4712.6408333333338</v>
      </c>
    </row>
    <row r="1263" spans="1:13" x14ac:dyDescent="0.25">
      <c r="A1263" s="3">
        <v>2262</v>
      </c>
      <c r="B1263" s="3">
        <v>45062</v>
      </c>
      <c r="C1263" s="3" t="s">
        <v>924</v>
      </c>
      <c r="D1263" s="3" t="s">
        <v>332</v>
      </c>
      <c r="E1263" s="3" t="s">
        <v>24</v>
      </c>
      <c r="F1263" s="3" t="s">
        <v>167</v>
      </c>
      <c r="G1263" s="3" t="s">
        <v>21</v>
      </c>
      <c r="H1263" s="3">
        <v>13</v>
      </c>
      <c r="I1263" s="3">
        <v>32692.44</v>
      </c>
      <c r="J1263" s="3" t="s">
        <v>1398</v>
      </c>
      <c r="K1263" s="9">
        <f t="shared" si="38"/>
        <v>2724.37</v>
      </c>
      <c r="L1263" s="8">
        <v>2724.37</v>
      </c>
      <c r="M1263" s="8">
        <f t="shared" si="39"/>
        <v>1724.37</v>
      </c>
    </row>
    <row r="1264" spans="1:13" x14ac:dyDescent="0.25">
      <c r="A1264" s="3">
        <v>2263</v>
      </c>
      <c r="B1264" s="3">
        <v>45122</v>
      </c>
      <c r="C1264" s="3" t="s">
        <v>1002</v>
      </c>
      <c r="D1264" s="3" t="s">
        <v>1003</v>
      </c>
      <c r="E1264" s="3" t="s">
        <v>14</v>
      </c>
      <c r="F1264" s="3" t="s">
        <v>189</v>
      </c>
      <c r="G1264" s="3" t="s">
        <v>16</v>
      </c>
      <c r="H1264" s="3">
        <v>6</v>
      </c>
      <c r="I1264" s="3">
        <v>68114.509999999995</v>
      </c>
      <c r="J1264" s="3" t="s">
        <v>7750</v>
      </c>
      <c r="K1264" s="9">
        <f t="shared" si="38"/>
        <v>5676.2091666666665</v>
      </c>
      <c r="L1264" s="8">
        <v>5676.2091666666665</v>
      </c>
      <c r="M1264" s="8">
        <f t="shared" si="39"/>
        <v>3676.2091666666665</v>
      </c>
    </row>
    <row r="1265" spans="1:13" x14ac:dyDescent="0.25">
      <c r="A1265" s="3">
        <v>2264</v>
      </c>
      <c r="B1265" s="3">
        <v>45097</v>
      </c>
      <c r="C1265" s="3" t="s">
        <v>111</v>
      </c>
      <c r="D1265" s="3" t="s">
        <v>329</v>
      </c>
      <c r="E1265" s="3" t="s">
        <v>30</v>
      </c>
      <c r="F1265" s="3" t="s">
        <v>116</v>
      </c>
      <c r="G1265" s="3" t="s">
        <v>16</v>
      </c>
      <c r="H1265" s="3">
        <v>13</v>
      </c>
      <c r="I1265" s="3">
        <v>41818.89</v>
      </c>
      <c r="J1265" s="3" t="s">
        <v>3859</v>
      </c>
      <c r="K1265" s="9">
        <f t="shared" si="38"/>
        <v>3484.9074999999998</v>
      </c>
      <c r="L1265" s="8">
        <v>3484.9074999999998</v>
      </c>
      <c r="M1265" s="8">
        <f t="shared" si="39"/>
        <v>3484.9074999999998</v>
      </c>
    </row>
    <row r="1266" spans="1:13" x14ac:dyDescent="0.25">
      <c r="A1266" s="3">
        <v>2265</v>
      </c>
      <c r="B1266" s="3">
        <v>45099</v>
      </c>
      <c r="C1266" s="3" t="s">
        <v>464</v>
      </c>
      <c r="D1266" s="3" t="s">
        <v>1004</v>
      </c>
      <c r="E1266" s="3" t="s">
        <v>14</v>
      </c>
      <c r="F1266" s="3" t="s">
        <v>424</v>
      </c>
      <c r="G1266" s="3" t="s">
        <v>16</v>
      </c>
      <c r="H1266" s="3">
        <v>2</v>
      </c>
      <c r="I1266" s="3">
        <v>92349.32</v>
      </c>
      <c r="J1266" s="3" t="s">
        <v>5019</v>
      </c>
      <c r="K1266" s="9">
        <f t="shared" si="38"/>
        <v>7695.7766666666676</v>
      </c>
      <c r="L1266" s="8">
        <v>7695.7766666666676</v>
      </c>
      <c r="M1266" s="8">
        <f t="shared" si="39"/>
        <v>5695.7766666666676</v>
      </c>
    </row>
    <row r="1267" spans="1:13" x14ac:dyDescent="0.25">
      <c r="A1267" s="3">
        <v>2266</v>
      </c>
      <c r="B1267" s="3">
        <v>45121</v>
      </c>
      <c r="C1267" s="3" t="s">
        <v>295</v>
      </c>
      <c r="D1267" s="3" t="s">
        <v>1005</v>
      </c>
      <c r="E1267" s="3" t="s">
        <v>14</v>
      </c>
      <c r="F1267" s="3" t="s">
        <v>129</v>
      </c>
      <c r="G1267" s="3" t="s">
        <v>26</v>
      </c>
      <c r="H1267" s="3">
        <v>14</v>
      </c>
      <c r="I1267" s="3">
        <v>73456.2</v>
      </c>
      <c r="J1267" s="3" t="s">
        <v>2522</v>
      </c>
      <c r="K1267" s="9">
        <f t="shared" si="38"/>
        <v>6121.3499999999995</v>
      </c>
      <c r="L1267" s="8">
        <v>6121.3499999999995</v>
      </c>
      <c r="M1267" s="8">
        <f t="shared" si="39"/>
        <v>4121.3499999999995</v>
      </c>
    </row>
    <row r="1268" spans="1:13" x14ac:dyDescent="0.25">
      <c r="A1268" s="3">
        <v>2267</v>
      </c>
      <c r="B1268" s="3">
        <v>45117</v>
      </c>
      <c r="C1268" s="3" t="s">
        <v>502</v>
      </c>
      <c r="D1268" s="3" t="s">
        <v>155</v>
      </c>
      <c r="E1268" s="3" t="s">
        <v>30</v>
      </c>
      <c r="F1268" s="3" t="s">
        <v>34</v>
      </c>
      <c r="G1268" s="3" t="s">
        <v>35</v>
      </c>
      <c r="H1268" s="3">
        <v>1</v>
      </c>
      <c r="I1268" s="3">
        <v>47852.19</v>
      </c>
      <c r="J1268" s="3" t="s">
        <v>2720</v>
      </c>
      <c r="K1268" s="9">
        <f t="shared" si="38"/>
        <v>3987.6825000000003</v>
      </c>
      <c r="L1268" s="8">
        <v>3987.6825000000003</v>
      </c>
      <c r="M1268" s="8">
        <f t="shared" si="39"/>
        <v>3987.6825000000003</v>
      </c>
    </row>
    <row r="1269" spans="1:13" x14ac:dyDescent="0.25">
      <c r="A1269" s="3">
        <v>2268</v>
      </c>
      <c r="B1269" s="3">
        <v>45068</v>
      </c>
      <c r="C1269" s="3" t="s">
        <v>452</v>
      </c>
      <c r="D1269" s="3" t="s">
        <v>647</v>
      </c>
      <c r="E1269" s="3" t="s">
        <v>24</v>
      </c>
      <c r="F1269" s="3" t="s">
        <v>84</v>
      </c>
      <c r="G1269" s="3" t="s">
        <v>16</v>
      </c>
      <c r="H1269" s="3">
        <v>8</v>
      </c>
      <c r="I1269" s="3">
        <v>42280.34</v>
      </c>
      <c r="J1269" s="3" t="s">
        <v>5194</v>
      </c>
      <c r="K1269" s="9">
        <f t="shared" si="38"/>
        <v>3523.3616666666662</v>
      </c>
      <c r="L1269" s="8">
        <v>3523.3616666666662</v>
      </c>
      <c r="M1269" s="8">
        <f t="shared" si="39"/>
        <v>3523.3616666666662</v>
      </c>
    </row>
    <row r="1270" spans="1:13" x14ac:dyDescent="0.25">
      <c r="A1270" s="3">
        <v>2269</v>
      </c>
      <c r="B1270" s="3">
        <v>45137</v>
      </c>
      <c r="C1270" s="3" t="s">
        <v>774</v>
      </c>
      <c r="D1270" s="3" t="s">
        <v>552</v>
      </c>
      <c r="E1270" s="3" t="s">
        <v>30</v>
      </c>
      <c r="F1270" s="3" t="s">
        <v>75</v>
      </c>
      <c r="G1270" s="3" t="s">
        <v>35</v>
      </c>
      <c r="H1270" s="3">
        <v>11</v>
      </c>
      <c r="I1270" s="3">
        <v>54212.21</v>
      </c>
      <c r="J1270" s="3" t="s">
        <v>7705</v>
      </c>
      <c r="K1270" s="9">
        <f t="shared" si="38"/>
        <v>4517.6841666666669</v>
      </c>
      <c r="L1270" s="8">
        <v>4517.6841666666669</v>
      </c>
      <c r="M1270" s="8">
        <f t="shared" si="39"/>
        <v>4517.6841666666669</v>
      </c>
    </row>
    <row r="1271" spans="1:13" x14ac:dyDescent="0.25">
      <c r="A1271" s="3">
        <v>2270</v>
      </c>
      <c r="B1271" s="3">
        <v>45057</v>
      </c>
      <c r="C1271" s="3" t="s">
        <v>327</v>
      </c>
      <c r="D1271" s="3" t="s">
        <v>1006</v>
      </c>
      <c r="E1271" s="3" t="s">
        <v>14</v>
      </c>
      <c r="F1271" s="3" t="s">
        <v>205</v>
      </c>
      <c r="G1271" s="3" t="s">
        <v>16</v>
      </c>
      <c r="H1271" s="3">
        <v>20</v>
      </c>
      <c r="I1271" s="3">
        <v>41630.17</v>
      </c>
      <c r="J1271" s="3" t="s">
        <v>2099</v>
      </c>
      <c r="K1271" s="9">
        <f t="shared" si="38"/>
        <v>3469.1808333333333</v>
      </c>
      <c r="L1271" s="8">
        <v>3469.1808333333333</v>
      </c>
      <c r="M1271" s="8">
        <f t="shared" si="39"/>
        <v>3469.1808333333333</v>
      </c>
    </row>
    <row r="1272" spans="1:13" x14ac:dyDescent="0.25">
      <c r="A1272" s="3">
        <v>2271</v>
      </c>
      <c r="B1272" s="3">
        <v>45110</v>
      </c>
      <c r="C1272" s="3" t="s">
        <v>516</v>
      </c>
      <c r="D1272" s="3" t="s">
        <v>134</v>
      </c>
      <c r="E1272" s="3" t="s">
        <v>14</v>
      </c>
      <c r="F1272" s="3" t="s">
        <v>55</v>
      </c>
      <c r="G1272" s="3" t="s">
        <v>16</v>
      </c>
      <c r="H1272" s="3">
        <v>4</v>
      </c>
      <c r="I1272" s="3">
        <v>92654.57</v>
      </c>
      <c r="J1272" s="3" t="s">
        <v>5844</v>
      </c>
      <c r="K1272" s="9">
        <f t="shared" si="38"/>
        <v>7721.2141666666676</v>
      </c>
      <c r="L1272" s="8">
        <v>7721.2141666666676</v>
      </c>
      <c r="M1272" s="8">
        <f t="shared" si="39"/>
        <v>5721.2141666666676</v>
      </c>
    </row>
    <row r="1273" spans="1:13" x14ac:dyDescent="0.25">
      <c r="A1273" s="3">
        <v>2272</v>
      </c>
      <c r="B1273" s="3">
        <v>45109</v>
      </c>
      <c r="C1273" s="3" t="s">
        <v>276</v>
      </c>
      <c r="D1273" s="3" t="s">
        <v>833</v>
      </c>
      <c r="E1273" s="3" t="s">
        <v>14</v>
      </c>
      <c r="F1273" s="3" t="s">
        <v>424</v>
      </c>
      <c r="G1273" s="3" t="s">
        <v>35</v>
      </c>
      <c r="H1273" s="3">
        <v>16</v>
      </c>
      <c r="I1273" s="3">
        <v>30894.75</v>
      </c>
      <c r="J1273" s="3" t="s">
        <v>3155</v>
      </c>
      <c r="K1273" s="9">
        <f t="shared" si="38"/>
        <v>2574.5625</v>
      </c>
      <c r="L1273" s="8">
        <v>2574.5625</v>
      </c>
      <c r="M1273" s="8">
        <f t="shared" si="39"/>
        <v>1574.5625</v>
      </c>
    </row>
    <row r="1274" spans="1:13" x14ac:dyDescent="0.25">
      <c r="A1274" s="3">
        <v>2273</v>
      </c>
      <c r="B1274" s="3">
        <v>45090</v>
      </c>
      <c r="C1274" s="3" t="s">
        <v>194</v>
      </c>
      <c r="D1274" s="3" t="s">
        <v>419</v>
      </c>
      <c r="E1274" s="3" t="s">
        <v>24</v>
      </c>
      <c r="F1274" s="3" t="s">
        <v>264</v>
      </c>
      <c r="G1274" s="3" t="s">
        <v>35</v>
      </c>
      <c r="H1274" s="3">
        <v>19</v>
      </c>
      <c r="I1274" s="3">
        <v>95267.13</v>
      </c>
      <c r="J1274" s="3" t="s">
        <v>4757</v>
      </c>
      <c r="K1274" s="9">
        <f t="shared" si="38"/>
        <v>7938.9275000000007</v>
      </c>
      <c r="L1274" s="8">
        <v>7938.9275000000007</v>
      </c>
      <c r="M1274" s="8">
        <f t="shared" si="39"/>
        <v>5938.9275000000007</v>
      </c>
    </row>
    <row r="1275" spans="1:13" x14ac:dyDescent="0.25">
      <c r="A1275" s="3">
        <v>2274</v>
      </c>
      <c r="B1275" s="3">
        <v>45107</v>
      </c>
      <c r="C1275" s="3" t="s">
        <v>199</v>
      </c>
      <c r="D1275" s="3" t="s">
        <v>206</v>
      </c>
      <c r="E1275" s="3" t="s">
        <v>30</v>
      </c>
      <c r="F1275" s="3" t="s">
        <v>424</v>
      </c>
      <c r="G1275" s="3" t="s">
        <v>16</v>
      </c>
      <c r="H1275" s="3">
        <v>19</v>
      </c>
      <c r="I1275" s="3">
        <v>65611.149999999994</v>
      </c>
      <c r="J1275" s="3" t="s">
        <v>4573</v>
      </c>
      <c r="K1275" s="9">
        <f t="shared" si="38"/>
        <v>5467.5958333333328</v>
      </c>
      <c r="L1275" s="8">
        <v>5467.5958333333328</v>
      </c>
      <c r="M1275" s="8">
        <f t="shared" si="39"/>
        <v>3467.5958333333328</v>
      </c>
    </row>
    <row r="1276" spans="1:13" x14ac:dyDescent="0.25">
      <c r="A1276" s="3">
        <v>2275</v>
      </c>
      <c r="B1276" s="3">
        <v>45075</v>
      </c>
      <c r="C1276" s="3" t="s">
        <v>130</v>
      </c>
      <c r="D1276" s="3" t="s">
        <v>56</v>
      </c>
      <c r="E1276" s="3" t="s">
        <v>30</v>
      </c>
      <c r="F1276" s="3" t="s">
        <v>58</v>
      </c>
      <c r="G1276" s="3" t="s">
        <v>35</v>
      </c>
      <c r="H1276" s="3">
        <v>4</v>
      </c>
      <c r="I1276" s="3">
        <v>55454.37</v>
      </c>
      <c r="J1276" s="3" t="s">
        <v>7804</v>
      </c>
      <c r="K1276" s="9">
        <f t="shared" si="38"/>
        <v>4621.1975000000002</v>
      </c>
      <c r="L1276" s="8">
        <v>4621.1975000000002</v>
      </c>
      <c r="M1276" s="8">
        <f t="shared" si="39"/>
        <v>4621.1975000000002</v>
      </c>
    </row>
    <row r="1277" spans="1:13" x14ac:dyDescent="0.25">
      <c r="A1277" s="3">
        <v>2276</v>
      </c>
      <c r="B1277" s="3">
        <v>45102</v>
      </c>
      <c r="C1277" s="3" t="s">
        <v>56</v>
      </c>
      <c r="D1277" s="3" t="s">
        <v>1007</v>
      </c>
      <c r="E1277" s="3" t="s">
        <v>24</v>
      </c>
      <c r="F1277" s="3" t="s">
        <v>205</v>
      </c>
      <c r="G1277" s="3" t="s">
        <v>16</v>
      </c>
      <c r="H1277" s="3">
        <v>10</v>
      </c>
      <c r="I1277" s="3">
        <v>73782.460000000006</v>
      </c>
      <c r="J1277" s="3" t="s">
        <v>5140</v>
      </c>
      <c r="K1277" s="9">
        <f t="shared" si="38"/>
        <v>6148.5383333333339</v>
      </c>
      <c r="L1277" s="8">
        <v>6148.5383333333339</v>
      </c>
      <c r="M1277" s="8">
        <f t="shared" si="39"/>
        <v>4148.5383333333339</v>
      </c>
    </row>
    <row r="1278" spans="1:13" x14ac:dyDescent="0.25">
      <c r="A1278" s="3">
        <v>2277</v>
      </c>
      <c r="B1278" s="3">
        <v>45067</v>
      </c>
      <c r="C1278" s="3" t="s">
        <v>452</v>
      </c>
      <c r="D1278" s="3" t="s">
        <v>124</v>
      </c>
      <c r="E1278" s="3" t="s">
        <v>14</v>
      </c>
      <c r="F1278" s="3" t="s">
        <v>64</v>
      </c>
      <c r="G1278" s="3" t="s">
        <v>35</v>
      </c>
      <c r="H1278" s="3">
        <v>13</v>
      </c>
      <c r="I1278" s="3">
        <v>49065.919999999998</v>
      </c>
      <c r="J1278" s="3" t="s">
        <v>4120</v>
      </c>
      <c r="K1278" s="9">
        <f t="shared" si="38"/>
        <v>4088.8266666666664</v>
      </c>
      <c r="L1278" s="8">
        <v>4088.8266666666664</v>
      </c>
      <c r="M1278" s="8">
        <f t="shared" si="39"/>
        <v>4088.8266666666664</v>
      </c>
    </row>
    <row r="1279" spans="1:13" x14ac:dyDescent="0.25">
      <c r="A1279" s="3">
        <v>2278</v>
      </c>
      <c r="B1279" s="3">
        <v>45088</v>
      </c>
      <c r="C1279" s="3" t="s">
        <v>315</v>
      </c>
      <c r="D1279" s="3" t="s">
        <v>400</v>
      </c>
      <c r="E1279" s="3" t="s">
        <v>14</v>
      </c>
      <c r="F1279" s="3" t="s">
        <v>145</v>
      </c>
      <c r="G1279" s="3" t="s">
        <v>26</v>
      </c>
      <c r="H1279" s="3">
        <v>16</v>
      </c>
      <c r="I1279" s="3">
        <v>68940</v>
      </c>
      <c r="J1279" s="3" t="s">
        <v>7705</v>
      </c>
      <c r="K1279" s="9">
        <f t="shared" si="38"/>
        <v>5745</v>
      </c>
      <c r="L1279" s="8">
        <v>5745</v>
      </c>
      <c r="M1279" s="8">
        <f t="shared" si="39"/>
        <v>3745</v>
      </c>
    </row>
    <row r="1280" spans="1:13" x14ac:dyDescent="0.25">
      <c r="A1280" s="3">
        <v>2279</v>
      </c>
      <c r="B1280" s="3">
        <v>45099</v>
      </c>
      <c r="C1280" s="3" t="s">
        <v>1008</v>
      </c>
      <c r="D1280" s="3" t="s">
        <v>267</v>
      </c>
      <c r="E1280" s="3" t="s">
        <v>30</v>
      </c>
      <c r="F1280" s="3" t="s">
        <v>211</v>
      </c>
      <c r="G1280" s="3" t="s">
        <v>35</v>
      </c>
      <c r="H1280" s="3">
        <v>18</v>
      </c>
      <c r="I1280" s="3">
        <v>75508.679999999993</v>
      </c>
      <c r="J1280" s="3" t="s">
        <v>4000</v>
      </c>
      <c r="K1280" s="9">
        <f t="shared" si="38"/>
        <v>6292.3899999999994</v>
      </c>
      <c r="L1280" s="8">
        <v>6292.3899999999994</v>
      </c>
      <c r="M1280" s="8">
        <f t="shared" si="39"/>
        <v>4292.3899999999994</v>
      </c>
    </row>
    <row r="1281" spans="1:13" x14ac:dyDescent="0.25">
      <c r="A1281" s="3">
        <v>2280</v>
      </c>
      <c r="B1281" s="3">
        <v>45116</v>
      </c>
      <c r="C1281" s="3" t="s">
        <v>625</v>
      </c>
      <c r="D1281" s="3" t="s">
        <v>66</v>
      </c>
      <c r="E1281" s="3" t="s">
        <v>24</v>
      </c>
      <c r="F1281" s="3" t="s">
        <v>46</v>
      </c>
      <c r="G1281" s="3" t="s">
        <v>26</v>
      </c>
      <c r="H1281" s="3">
        <v>6</v>
      </c>
      <c r="I1281" s="3">
        <v>83788.240000000005</v>
      </c>
      <c r="J1281" s="3" t="s">
        <v>1878</v>
      </c>
      <c r="K1281" s="9">
        <f t="shared" si="38"/>
        <v>6982.3533333333335</v>
      </c>
      <c r="L1281" s="8">
        <v>6982.3533333333335</v>
      </c>
      <c r="M1281" s="8">
        <f t="shared" si="39"/>
        <v>4982.3533333333335</v>
      </c>
    </row>
    <row r="1282" spans="1:13" x14ac:dyDescent="0.25">
      <c r="A1282" s="3">
        <v>2281</v>
      </c>
      <c r="B1282" s="3">
        <v>45053</v>
      </c>
      <c r="C1282" s="3" t="s">
        <v>951</v>
      </c>
      <c r="D1282" s="3" t="s">
        <v>1009</v>
      </c>
      <c r="E1282" s="3" t="s">
        <v>24</v>
      </c>
      <c r="F1282" s="3" t="s">
        <v>235</v>
      </c>
      <c r="G1282" s="3" t="s">
        <v>16</v>
      </c>
      <c r="H1282" s="3">
        <v>7</v>
      </c>
      <c r="I1282" s="3">
        <v>32655.25</v>
      </c>
      <c r="J1282" s="3" t="s">
        <v>4319</v>
      </c>
      <c r="K1282" s="9">
        <f t="shared" si="38"/>
        <v>2721.2708333333335</v>
      </c>
      <c r="L1282" s="8">
        <v>2721.2708333333335</v>
      </c>
      <c r="M1282" s="8">
        <f t="shared" si="39"/>
        <v>1721.2708333333335</v>
      </c>
    </row>
    <row r="1283" spans="1:13" x14ac:dyDescent="0.25">
      <c r="A1283" s="3">
        <v>2282</v>
      </c>
      <c r="B1283" s="3">
        <v>45071</v>
      </c>
      <c r="C1283" s="3" t="s">
        <v>632</v>
      </c>
      <c r="D1283" s="3" t="s">
        <v>358</v>
      </c>
      <c r="E1283" s="3" t="s">
        <v>14</v>
      </c>
      <c r="F1283" s="3" t="s">
        <v>176</v>
      </c>
      <c r="G1283" s="3" t="s">
        <v>35</v>
      </c>
      <c r="H1283" s="3">
        <v>5</v>
      </c>
      <c r="I1283" s="3">
        <v>65514.96</v>
      </c>
      <c r="J1283" s="3" t="s">
        <v>6331</v>
      </c>
      <c r="K1283" s="9">
        <f t="shared" ref="K1283:K1346" si="40">I1283/12</f>
        <v>5459.58</v>
      </c>
      <c r="L1283" s="8">
        <v>5459.58</v>
      </c>
      <c r="M1283" s="8">
        <f t="shared" ref="M1283:M1346" si="41">IF(L1283&lt;3000, L1283-1000, IF(L1283&gt;5000, L1283-2000, L1283))</f>
        <v>3459.58</v>
      </c>
    </row>
    <row r="1284" spans="1:13" x14ac:dyDescent="0.25">
      <c r="A1284" s="3">
        <v>2283</v>
      </c>
      <c r="B1284" s="3">
        <v>45074</v>
      </c>
      <c r="C1284" s="3" t="s">
        <v>651</v>
      </c>
      <c r="D1284" s="3" t="s">
        <v>451</v>
      </c>
      <c r="E1284" s="3" t="s">
        <v>24</v>
      </c>
      <c r="F1284" s="3" t="s">
        <v>92</v>
      </c>
      <c r="G1284" s="3" t="s">
        <v>16</v>
      </c>
      <c r="H1284" s="3">
        <v>6</v>
      </c>
      <c r="I1284" s="3">
        <v>43365.64</v>
      </c>
      <c r="J1284" s="3" t="s">
        <v>7841</v>
      </c>
      <c r="K1284" s="9">
        <f t="shared" si="40"/>
        <v>3613.8033333333333</v>
      </c>
      <c r="L1284" s="8">
        <v>3613.8033333333333</v>
      </c>
      <c r="M1284" s="8">
        <f t="shared" si="41"/>
        <v>3613.8033333333333</v>
      </c>
    </row>
    <row r="1285" spans="1:13" x14ac:dyDescent="0.25">
      <c r="A1285" s="3">
        <v>2284</v>
      </c>
      <c r="B1285" s="3">
        <v>45067</v>
      </c>
      <c r="C1285" s="3" t="s">
        <v>130</v>
      </c>
      <c r="D1285" s="3" t="s">
        <v>451</v>
      </c>
      <c r="E1285" s="3" t="s">
        <v>24</v>
      </c>
      <c r="F1285" s="3" t="s">
        <v>43</v>
      </c>
      <c r="G1285" s="3" t="s">
        <v>16</v>
      </c>
      <c r="H1285" s="3">
        <v>12</v>
      </c>
      <c r="I1285" s="3">
        <v>94489.13</v>
      </c>
      <c r="J1285" s="3" t="s">
        <v>6423</v>
      </c>
      <c r="K1285" s="9">
        <f t="shared" si="40"/>
        <v>7874.0941666666668</v>
      </c>
      <c r="L1285" s="8">
        <v>7874.0941666666668</v>
      </c>
      <c r="M1285" s="8">
        <f t="shared" si="41"/>
        <v>5874.0941666666668</v>
      </c>
    </row>
    <row r="1286" spans="1:13" x14ac:dyDescent="0.25">
      <c r="A1286" s="3">
        <v>2285</v>
      </c>
      <c r="B1286" s="3">
        <v>45054</v>
      </c>
      <c r="C1286" s="3" t="s">
        <v>48</v>
      </c>
      <c r="D1286" s="3" t="s">
        <v>884</v>
      </c>
      <c r="E1286" s="3" t="s">
        <v>24</v>
      </c>
      <c r="F1286" s="3" t="s">
        <v>237</v>
      </c>
      <c r="G1286" s="3" t="s">
        <v>16</v>
      </c>
      <c r="H1286" s="3">
        <v>6</v>
      </c>
      <c r="I1286" s="3">
        <v>70114.41</v>
      </c>
      <c r="J1286" s="3" t="s">
        <v>2579</v>
      </c>
      <c r="K1286" s="9">
        <f t="shared" si="40"/>
        <v>5842.8675000000003</v>
      </c>
      <c r="L1286" s="8">
        <v>5842.8675000000003</v>
      </c>
      <c r="M1286" s="8">
        <f t="shared" si="41"/>
        <v>3842.8675000000003</v>
      </c>
    </row>
    <row r="1287" spans="1:13" x14ac:dyDescent="0.25">
      <c r="A1287" s="3">
        <v>2286</v>
      </c>
      <c r="B1287" s="3">
        <v>45132</v>
      </c>
      <c r="C1287" s="3" t="s">
        <v>352</v>
      </c>
      <c r="D1287" s="3" t="s">
        <v>993</v>
      </c>
      <c r="E1287" s="3" t="s">
        <v>30</v>
      </c>
      <c r="F1287" s="3" t="s">
        <v>122</v>
      </c>
      <c r="G1287" s="3" t="s">
        <v>21</v>
      </c>
      <c r="H1287" s="3">
        <v>11</v>
      </c>
      <c r="I1287" s="3">
        <v>62825.98</v>
      </c>
      <c r="J1287" s="3" t="s">
        <v>3192</v>
      </c>
      <c r="K1287" s="9">
        <f t="shared" si="40"/>
        <v>5235.4983333333339</v>
      </c>
      <c r="L1287" s="8">
        <v>5235.4983333333339</v>
      </c>
      <c r="M1287" s="8">
        <f t="shared" si="41"/>
        <v>3235.4983333333339</v>
      </c>
    </row>
    <row r="1288" spans="1:13" x14ac:dyDescent="0.25">
      <c r="A1288" s="3">
        <v>2287</v>
      </c>
      <c r="B1288" s="3">
        <v>45069</v>
      </c>
      <c r="C1288" s="3" t="s">
        <v>421</v>
      </c>
      <c r="D1288" s="3" t="s">
        <v>159</v>
      </c>
      <c r="E1288" s="3" t="s">
        <v>30</v>
      </c>
      <c r="F1288" s="3" t="s">
        <v>246</v>
      </c>
      <c r="G1288" s="3" t="s">
        <v>21</v>
      </c>
      <c r="H1288" s="3">
        <v>14</v>
      </c>
      <c r="I1288" s="3">
        <v>72828</v>
      </c>
      <c r="J1288" s="3" t="s">
        <v>2889</v>
      </c>
      <c r="K1288" s="9">
        <f t="shared" si="40"/>
        <v>6069</v>
      </c>
      <c r="L1288" s="8">
        <v>6069</v>
      </c>
      <c r="M1288" s="8">
        <f t="shared" si="41"/>
        <v>4069</v>
      </c>
    </row>
    <row r="1289" spans="1:13" x14ac:dyDescent="0.25">
      <c r="A1289" s="3">
        <v>2288</v>
      </c>
      <c r="B1289" s="3">
        <v>45113</v>
      </c>
      <c r="C1289" s="3" t="s">
        <v>427</v>
      </c>
      <c r="D1289" s="3" t="s">
        <v>787</v>
      </c>
      <c r="E1289" s="3" t="s">
        <v>24</v>
      </c>
      <c r="F1289" s="3" t="s">
        <v>89</v>
      </c>
      <c r="G1289" s="3" t="s">
        <v>21</v>
      </c>
      <c r="H1289" s="3">
        <v>15</v>
      </c>
      <c r="I1289" s="3">
        <v>40970.03</v>
      </c>
      <c r="J1289" s="3" t="s">
        <v>2122</v>
      </c>
      <c r="K1289" s="9">
        <f t="shared" si="40"/>
        <v>3414.1691666666666</v>
      </c>
      <c r="L1289" s="8">
        <v>3414.1691666666666</v>
      </c>
      <c r="M1289" s="8">
        <f t="shared" si="41"/>
        <v>3414.1691666666666</v>
      </c>
    </row>
    <row r="1290" spans="1:13" x14ac:dyDescent="0.25">
      <c r="A1290" s="3">
        <v>2289</v>
      </c>
      <c r="B1290" s="3">
        <v>45058</v>
      </c>
      <c r="C1290" s="3" t="s">
        <v>87</v>
      </c>
      <c r="D1290" s="3" t="s">
        <v>1010</v>
      </c>
      <c r="E1290" s="3" t="s">
        <v>14</v>
      </c>
      <c r="F1290" s="3" t="s">
        <v>72</v>
      </c>
      <c r="G1290" s="3" t="s">
        <v>16</v>
      </c>
      <c r="H1290" s="3">
        <v>1</v>
      </c>
      <c r="I1290" s="3">
        <v>82593.23</v>
      </c>
      <c r="J1290" s="3" t="s">
        <v>3325</v>
      </c>
      <c r="K1290" s="9">
        <f t="shared" si="40"/>
        <v>6882.769166666666</v>
      </c>
      <c r="L1290" s="8">
        <v>6882.769166666666</v>
      </c>
      <c r="M1290" s="8">
        <f t="shared" si="41"/>
        <v>4882.769166666666</v>
      </c>
    </row>
    <row r="1291" spans="1:13" x14ac:dyDescent="0.25">
      <c r="A1291" s="3">
        <v>2290</v>
      </c>
      <c r="B1291" s="3">
        <v>45066</v>
      </c>
      <c r="C1291" s="3" t="s">
        <v>1011</v>
      </c>
      <c r="D1291" s="3" t="s">
        <v>566</v>
      </c>
      <c r="E1291" s="3" t="s">
        <v>30</v>
      </c>
      <c r="F1291" s="3" t="s">
        <v>235</v>
      </c>
      <c r="G1291" s="3" t="s">
        <v>26</v>
      </c>
      <c r="H1291" s="3">
        <v>14</v>
      </c>
      <c r="I1291" s="3">
        <v>44881.25</v>
      </c>
      <c r="J1291" s="3" t="s">
        <v>2357</v>
      </c>
      <c r="K1291" s="9">
        <f t="shared" si="40"/>
        <v>3740.1041666666665</v>
      </c>
      <c r="L1291" s="8">
        <v>3740.1041666666665</v>
      </c>
      <c r="M1291" s="8">
        <f t="shared" si="41"/>
        <v>3740.1041666666665</v>
      </c>
    </row>
    <row r="1292" spans="1:13" x14ac:dyDescent="0.25">
      <c r="A1292" s="3">
        <v>2291</v>
      </c>
      <c r="B1292" s="3">
        <v>45122</v>
      </c>
      <c r="C1292" s="3" t="s">
        <v>776</v>
      </c>
      <c r="D1292" s="3" t="s">
        <v>952</v>
      </c>
      <c r="E1292" s="3" t="s">
        <v>24</v>
      </c>
      <c r="F1292" s="3" t="s">
        <v>64</v>
      </c>
      <c r="G1292" s="3" t="s">
        <v>35</v>
      </c>
      <c r="H1292" s="3">
        <v>4</v>
      </c>
      <c r="I1292" s="3">
        <v>36426.76</v>
      </c>
      <c r="J1292" s="3" t="s">
        <v>5648</v>
      </c>
      <c r="K1292" s="9">
        <f t="shared" si="40"/>
        <v>3035.5633333333335</v>
      </c>
      <c r="L1292" s="8">
        <v>3035.5633333333335</v>
      </c>
      <c r="M1292" s="8">
        <f t="shared" si="41"/>
        <v>3035.5633333333335</v>
      </c>
    </row>
    <row r="1293" spans="1:13" x14ac:dyDescent="0.25">
      <c r="A1293" s="3">
        <v>2292</v>
      </c>
      <c r="B1293" s="3">
        <v>45054</v>
      </c>
      <c r="C1293" s="3" t="s">
        <v>918</v>
      </c>
      <c r="D1293" s="3" t="s">
        <v>1012</v>
      </c>
      <c r="E1293" s="3" t="s">
        <v>14</v>
      </c>
      <c r="F1293" s="3" t="s">
        <v>129</v>
      </c>
      <c r="G1293" s="3" t="s">
        <v>26</v>
      </c>
      <c r="H1293" s="3">
        <v>13</v>
      </c>
      <c r="I1293" s="3">
        <v>33976.980000000003</v>
      </c>
      <c r="J1293" s="3" t="s">
        <v>4504</v>
      </c>
      <c r="K1293" s="9">
        <f t="shared" si="40"/>
        <v>2831.4150000000004</v>
      </c>
      <c r="L1293" s="8">
        <v>2831.4150000000004</v>
      </c>
      <c r="M1293" s="8">
        <f t="shared" si="41"/>
        <v>1831.4150000000004</v>
      </c>
    </row>
    <row r="1294" spans="1:13" x14ac:dyDescent="0.25">
      <c r="A1294" s="3">
        <v>2293</v>
      </c>
      <c r="B1294" s="3">
        <v>45087</v>
      </c>
      <c r="C1294" s="3" t="s">
        <v>70</v>
      </c>
      <c r="D1294" s="3" t="s">
        <v>191</v>
      </c>
      <c r="E1294" s="3" t="s">
        <v>14</v>
      </c>
      <c r="F1294" s="3" t="s">
        <v>110</v>
      </c>
      <c r="G1294" s="3" t="s">
        <v>35</v>
      </c>
      <c r="H1294" s="3">
        <v>4</v>
      </c>
      <c r="I1294" s="3">
        <v>82232</v>
      </c>
      <c r="J1294" s="3" t="s">
        <v>2403</v>
      </c>
      <c r="K1294" s="9">
        <f t="shared" si="40"/>
        <v>6852.666666666667</v>
      </c>
      <c r="L1294" s="8">
        <v>6852.666666666667</v>
      </c>
      <c r="M1294" s="8">
        <f t="shared" si="41"/>
        <v>4852.666666666667</v>
      </c>
    </row>
    <row r="1295" spans="1:13" x14ac:dyDescent="0.25">
      <c r="A1295" s="3">
        <v>2294</v>
      </c>
      <c r="B1295" s="3">
        <v>45122</v>
      </c>
      <c r="C1295" s="3" t="s">
        <v>819</v>
      </c>
      <c r="D1295" s="3" t="s">
        <v>476</v>
      </c>
      <c r="E1295" s="3" t="s">
        <v>24</v>
      </c>
      <c r="F1295" s="3" t="s">
        <v>52</v>
      </c>
      <c r="G1295" s="3" t="s">
        <v>16</v>
      </c>
      <c r="H1295" s="3">
        <v>9</v>
      </c>
      <c r="I1295" s="3">
        <v>48021.35</v>
      </c>
      <c r="J1295" s="3" t="s">
        <v>4757</v>
      </c>
      <c r="K1295" s="9">
        <f t="shared" si="40"/>
        <v>4001.7791666666667</v>
      </c>
      <c r="L1295" s="8">
        <v>4001.7791666666667</v>
      </c>
      <c r="M1295" s="8">
        <f t="shared" si="41"/>
        <v>4001.7791666666667</v>
      </c>
    </row>
    <row r="1296" spans="1:13" x14ac:dyDescent="0.25">
      <c r="A1296" s="3">
        <v>2295</v>
      </c>
      <c r="B1296" s="3">
        <v>45104</v>
      </c>
      <c r="C1296" s="3" t="s">
        <v>565</v>
      </c>
      <c r="D1296" s="3" t="s">
        <v>1013</v>
      </c>
      <c r="E1296" s="3" t="s">
        <v>24</v>
      </c>
      <c r="F1296" s="3" t="s">
        <v>81</v>
      </c>
      <c r="G1296" s="3" t="s">
        <v>26</v>
      </c>
      <c r="H1296" s="3">
        <v>7</v>
      </c>
      <c r="I1296" s="3">
        <v>58435.9</v>
      </c>
      <c r="J1296" s="3" t="s">
        <v>4641</v>
      </c>
      <c r="K1296" s="9">
        <f t="shared" si="40"/>
        <v>4869.6583333333338</v>
      </c>
      <c r="L1296" s="8">
        <v>4869.6583333333338</v>
      </c>
      <c r="M1296" s="8">
        <f t="shared" si="41"/>
        <v>4869.6583333333338</v>
      </c>
    </row>
    <row r="1297" spans="1:13" x14ac:dyDescent="0.25">
      <c r="A1297" s="3">
        <v>2296</v>
      </c>
      <c r="B1297" s="3">
        <v>45076</v>
      </c>
      <c r="C1297" s="3" t="s">
        <v>327</v>
      </c>
      <c r="D1297" s="3" t="s">
        <v>649</v>
      </c>
      <c r="E1297" s="3" t="s">
        <v>14</v>
      </c>
      <c r="F1297" s="3" t="s">
        <v>189</v>
      </c>
      <c r="G1297" s="3" t="s">
        <v>35</v>
      </c>
      <c r="H1297" s="3">
        <v>19</v>
      </c>
      <c r="I1297" s="3">
        <v>33754.26</v>
      </c>
      <c r="J1297" s="3" t="s">
        <v>4359</v>
      </c>
      <c r="K1297" s="9">
        <f t="shared" si="40"/>
        <v>2812.855</v>
      </c>
      <c r="L1297" s="8">
        <v>2812.855</v>
      </c>
      <c r="M1297" s="8">
        <f t="shared" si="41"/>
        <v>1812.855</v>
      </c>
    </row>
    <row r="1298" spans="1:13" x14ac:dyDescent="0.25">
      <c r="A1298" s="3">
        <v>2297</v>
      </c>
      <c r="B1298" s="3">
        <v>45131</v>
      </c>
      <c r="C1298" s="3" t="s">
        <v>28</v>
      </c>
      <c r="D1298" s="3" t="s">
        <v>192</v>
      </c>
      <c r="E1298" s="3" t="s">
        <v>14</v>
      </c>
      <c r="F1298" s="3" t="s">
        <v>64</v>
      </c>
      <c r="G1298" s="3" t="s">
        <v>35</v>
      </c>
      <c r="H1298" s="3">
        <v>4</v>
      </c>
      <c r="I1298" s="3">
        <v>78909.45</v>
      </c>
      <c r="J1298" s="3" t="s">
        <v>3839</v>
      </c>
      <c r="K1298" s="9">
        <f t="shared" si="40"/>
        <v>6575.7874999999995</v>
      </c>
      <c r="L1298" s="8">
        <v>6575.7874999999995</v>
      </c>
      <c r="M1298" s="8">
        <f t="shared" si="41"/>
        <v>4575.7874999999995</v>
      </c>
    </row>
    <row r="1299" spans="1:13" x14ac:dyDescent="0.25">
      <c r="A1299" s="3">
        <v>2298</v>
      </c>
      <c r="B1299" s="3">
        <v>45070</v>
      </c>
      <c r="C1299" s="3" t="s">
        <v>706</v>
      </c>
      <c r="D1299" s="3" t="s">
        <v>616</v>
      </c>
      <c r="E1299" s="3" t="s">
        <v>14</v>
      </c>
      <c r="F1299" s="3" t="s">
        <v>81</v>
      </c>
      <c r="G1299" s="3" t="s">
        <v>35</v>
      </c>
      <c r="H1299" s="3">
        <v>13</v>
      </c>
      <c r="I1299" s="3">
        <v>49477.919999999998</v>
      </c>
      <c r="J1299" s="3" t="s">
        <v>4544</v>
      </c>
      <c r="K1299" s="9">
        <f t="shared" si="40"/>
        <v>4123.16</v>
      </c>
      <c r="L1299" s="8">
        <v>4123.16</v>
      </c>
      <c r="M1299" s="8">
        <f t="shared" si="41"/>
        <v>4123.16</v>
      </c>
    </row>
    <row r="1300" spans="1:13" x14ac:dyDescent="0.25">
      <c r="A1300" s="3">
        <v>2299</v>
      </c>
      <c r="B1300" s="3">
        <v>45130</v>
      </c>
      <c r="C1300" s="3" t="s">
        <v>1014</v>
      </c>
      <c r="D1300" s="3" t="s">
        <v>96</v>
      </c>
      <c r="E1300" s="3" t="s">
        <v>30</v>
      </c>
      <c r="F1300" s="3" t="s">
        <v>52</v>
      </c>
      <c r="G1300" s="3" t="s">
        <v>16</v>
      </c>
      <c r="H1300" s="3">
        <v>17</v>
      </c>
      <c r="I1300" s="3">
        <v>88951.21</v>
      </c>
      <c r="J1300" s="3" t="s">
        <v>5759</v>
      </c>
      <c r="K1300" s="9">
        <f t="shared" si="40"/>
        <v>7412.6008333333339</v>
      </c>
      <c r="L1300" s="8">
        <v>7412.6008333333339</v>
      </c>
      <c r="M1300" s="8">
        <f t="shared" si="41"/>
        <v>5412.6008333333339</v>
      </c>
    </row>
    <row r="1301" spans="1:13" x14ac:dyDescent="0.25">
      <c r="A1301" s="3">
        <v>2300</v>
      </c>
      <c r="B1301" s="3">
        <v>45117</v>
      </c>
      <c r="C1301" s="3" t="s">
        <v>28</v>
      </c>
      <c r="D1301" s="3" t="s">
        <v>475</v>
      </c>
      <c r="E1301" s="3" t="s">
        <v>24</v>
      </c>
      <c r="F1301" s="3" t="s">
        <v>147</v>
      </c>
      <c r="G1301" s="3" t="s">
        <v>35</v>
      </c>
      <c r="H1301" s="3">
        <v>6</v>
      </c>
      <c r="I1301" s="3">
        <v>38490.83</v>
      </c>
      <c r="J1301" s="3" t="s">
        <v>2579</v>
      </c>
      <c r="K1301" s="9">
        <f t="shared" si="40"/>
        <v>3207.5691666666667</v>
      </c>
      <c r="L1301" s="8">
        <v>3207.5691666666667</v>
      </c>
      <c r="M1301" s="8">
        <f t="shared" si="41"/>
        <v>3207.5691666666667</v>
      </c>
    </row>
    <row r="1302" spans="1:13" x14ac:dyDescent="0.25">
      <c r="A1302" s="3">
        <v>2301</v>
      </c>
      <c r="B1302" s="3">
        <v>45142</v>
      </c>
      <c r="C1302" s="3" t="s">
        <v>759</v>
      </c>
      <c r="D1302" s="3" t="s">
        <v>378</v>
      </c>
      <c r="E1302" s="3" t="s">
        <v>14</v>
      </c>
      <c r="F1302" s="3" t="s">
        <v>145</v>
      </c>
      <c r="G1302" s="3" t="s">
        <v>16</v>
      </c>
      <c r="H1302" s="3">
        <v>14</v>
      </c>
      <c r="I1302" s="3">
        <v>82732.899999999994</v>
      </c>
      <c r="J1302" s="3" t="s">
        <v>4120</v>
      </c>
      <c r="K1302" s="9">
        <f t="shared" si="40"/>
        <v>6894.4083333333328</v>
      </c>
      <c r="L1302" s="8">
        <v>6894.4083333333328</v>
      </c>
      <c r="M1302" s="8">
        <f t="shared" si="41"/>
        <v>4894.4083333333328</v>
      </c>
    </row>
    <row r="1303" spans="1:13" x14ac:dyDescent="0.25">
      <c r="A1303" s="3">
        <v>2302</v>
      </c>
      <c r="B1303" s="3">
        <v>45135</v>
      </c>
      <c r="C1303" s="3" t="s">
        <v>1015</v>
      </c>
      <c r="D1303" s="3" t="s">
        <v>535</v>
      </c>
      <c r="E1303" s="3" t="s">
        <v>30</v>
      </c>
      <c r="F1303" s="3" t="s">
        <v>101</v>
      </c>
      <c r="G1303" s="3" t="s">
        <v>21</v>
      </c>
      <c r="H1303" s="3">
        <v>19</v>
      </c>
      <c r="I1303" s="3">
        <v>93292.68</v>
      </c>
      <c r="J1303" s="3" t="s">
        <v>2720</v>
      </c>
      <c r="K1303" s="9">
        <f t="shared" si="40"/>
        <v>7774.3899999999994</v>
      </c>
      <c r="L1303" s="8">
        <v>7774.3899999999994</v>
      </c>
      <c r="M1303" s="8">
        <f t="shared" si="41"/>
        <v>5774.3899999999994</v>
      </c>
    </row>
    <row r="1304" spans="1:13" x14ac:dyDescent="0.25">
      <c r="A1304" s="3">
        <v>2303</v>
      </c>
      <c r="B1304" s="3">
        <v>45055</v>
      </c>
      <c r="C1304" s="3" t="s">
        <v>123</v>
      </c>
      <c r="D1304" s="3" t="s">
        <v>1016</v>
      </c>
      <c r="E1304" s="3" t="s">
        <v>14</v>
      </c>
      <c r="F1304" s="3" t="s">
        <v>72</v>
      </c>
      <c r="G1304" s="3" t="s">
        <v>35</v>
      </c>
      <c r="H1304" s="3">
        <v>7</v>
      </c>
      <c r="I1304" s="3">
        <v>88537.64</v>
      </c>
      <c r="J1304" s="3" t="s">
        <v>5118</v>
      </c>
      <c r="K1304" s="9">
        <f t="shared" si="40"/>
        <v>7378.1366666666663</v>
      </c>
      <c r="L1304" s="8">
        <v>7378.1366666666663</v>
      </c>
      <c r="M1304" s="8">
        <f t="shared" si="41"/>
        <v>5378.1366666666663</v>
      </c>
    </row>
    <row r="1305" spans="1:13" x14ac:dyDescent="0.25">
      <c r="A1305" s="3">
        <v>2304</v>
      </c>
      <c r="B1305" s="3">
        <v>45141</v>
      </c>
      <c r="C1305" s="3" t="s">
        <v>56</v>
      </c>
      <c r="D1305" s="3" t="s">
        <v>870</v>
      </c>
      <c r="E1305" s="3" t="s">
        <v>24</v>
      </c>
      <c r="F1305" s="3" t="s">
        <v>61</v>
      </c>
      <c r="G1305" s="3" t="s">
        <v>35</v>
      </c>
      <c r="H1305" s="3">
        <v>6</v>
      </c>
      <c r="I1305" s="3">
        <v>82015.03</v>
      </c>
      <c r="J1305" s="3" t="s">
        <v>6921</v>
      </c>
      <c r="K1305" s="9">
        <f t="shared" si="40"/>
        <v>6834.5858333333335</v>
      </c>
      <c r="L1305" s="8">
        <v>6834.5858333333335</v>
      </c>
      <c r="M1305" s="8">
        <f t="shared" si="41"/>
        <v>4834.5858333333335</v>
      </c>
    </row>
    <row r="1306" spans="1:13" x14ac:dyDescent="0.25">
      <c r="A1306" s="3">
        <v>2305</v>
      </c>
      <c r="B1306" s="3">
        <v>45052</v>
      </c>
      <c r="C1306" s="3" t="s">
        <v>1017</v>
      </c>
      <c r="D1306" s="3" t="s">
        <v>809</v>
      </c>
      <c r="E1306" s="3" t="s">
        <v>30</v>
      </c>
      <c r="F1306" s="3" t="s">
        <v>211</v>
      </c>
      <c r="G1306" s="3" t="s">
        <v>16</v>
      </c>
      <c r="H1306" s="3">
        <v>11</v>
      </c>
      <c r="I1306" s="3">
        <v>82658.58</v>
      </c>
      <c r="J1306" s="3" t="s">
        <v>4141</v>
      </c>
      <c r="K1306" s="9">
        <f t="shared" si="40"/>
        <v>6888.2150000000001</v>
      </c>
      <c r="L1306" s="8">
        <v>6888.2150000000001</v>
      </c>
      <c r="M1306" s="8">
        <f t="shared" si="41"/>
        <v>4888.2150000000001</v>
      </c>
    </row>
    <row r="1307" spans="1:13" x14ac:dyDescent="0.25">
      <c r="A1307" s="3">
        <v>2306</v>
      </c>
      <c r="B1307" s="3">
        <v>45101</v>
      </c>
      <c r="C1307" s="3" t="s">
        <v>168</v>
      </c>
      <c r="D1307" s="3" t="s">
        <v>833</v>
      </c>
      <c r="E1307" s="3" t="s">
        <v>14</v>
      </c>
      <c r="F1307" s="3" t="s">
        <v>72</v>
      </c>
      <c r="G1307" s="3" t="s">
        <v>26</v>
      </c>
      <c r="H1307" s="3">
        <v>9</v>
      </c>
      <c r="I1307" s="3">
        <v>93306.41</v>
      </c>
      <c r="J1307" s="3" t="s">
        <v>2564</v>
      </c>
      <c r="K1307" s="9">
        <f t="shared" si="40"/>
        <v>7775.5341666666673</v>
      </c>
      <c r="L1307" s="8">
        <v>7775.5341666666673</v>
      </c>
      <c r="M1307" s="8">
        <f t="shared" si="41"/>
        <v>5775.5341666666673</v>
      </c>
    </row>
    <row r="1308" spans="1:13" x14ac:dyDescent="0.25">
      <c r="A1308" s="3">
        <v>2307</v>
      </c>
      <c r="B1308" s="3">
        <v>45140</v>
      </c>
      <c r="C1308" s="3" t="s">
        <v>70</v>
      </c>
      <c r="D1308" s="3" t="s">
        <v>498</v>
      </c>
      <c r="E1308" s="3" t="s">
        <v>14</v>
      </c>
      <c r="F1308" s="3" t="s">
        <v>49</v>
      </c>
      <c r="G1308" s="3" t="s">
        <v>16</v>
      </c>
      <c r="H1308" s="3">
        <v>8</v>
      </c>
      <c r="I1308" s="3">
        <v>74338.25</v>
      </c>
      <c r="J1308" s="3" t="s">
        <v>3468</v>
      </c>
      <c r="K1308" s="9">
        <f t="shared" si="40"/>
        <v>6194.854166666667</v>
      </c>
      <c r="L1308" s="8">
        <v>6194.854166666667</v>
      </c>
      <c r="M1308" s="8">
        <f t="shared" si="41"/>
        <v>4194.854166666667</v>
      </c>
    </row>
    <row r="1309" spans="1:13" x14ac:dyDescent="0.25">
      <c r="A1309" s="3">
        <v>2308</v>
      </c>
      <c r="B1309" s="3">
        <v>45126</v>
      </c>
      <c r="C1309" s="3" t="s">
        <v>165</v>
      </c>
      <c r="D1309" s="3" t="s">
        <v>192</v>
      </c>
      <c r="E1309" s="3" t="s">
        <v>30</v>
      </c>
      <c r="F1309" s="3" t="s">
        <v>89</v>
      </c>
      <c r="G1309" s="3" t="s">
        <v>26</v>
      </c>
      <c r="H1309" s="3">
        <v>4</v>
      </c>
      <c r="I1309" s="3">
        <v>72465.47</v>
      </c>
      <c r="J1309" s="3" t="s">
        <v>3280</v>
      </c>
      <c r="K1309" s="9">
        <f t="shared" si="40"/>
        <v>6038.7891666666665</v>
      </c>
      <c r="L1309" s="8">
        <v>6038.7891666666665</v>
      </c>
      <c r="M1309" s="8">
        <f t="shared" si="41"/>
        <v>4038.7891666666665</v>
      </c>
    </row>
    <row r="1310" spans="1:13" x14ac:dyDescent="0.25">
      <c r="A1310" s="3">
        <v>2309</v>
      </c>
      <c r="B1310" s="3">
        <v>45053</v>
      </c>
      <c r="C1310" s="3" t="s">
        <v>270</v>
      </c>
      <c r="D1310" s="3" t="s">
        <v>437</v>
      </c>
      <c r="E1310" s="3" t="s">
        <v>30</v>
      </c>
      <c r="F1310" s="3" t="s">
        <v>75</v>
      </c>
      <c r="G1310" s="3" t="s">
        <v>26</v>
      </c>
      <c r="H1310" s="3">
        <v>6</v>
      </c>
      <c r="I1310" s="3">
        <v>62447.55</v>
      </c>
      <c r="J1310" s="3" t="s">
        <v>7952</v>
      </c>
      <c r="K1310" s="9">
        <f t="shared" si="40"/>
        <v>5203.9625000000005</v>
      </c>
      <c r="L1310" s="8">
        <v>5203.9625000000005</v>
      </c>
      <c r="M1310" s="8">
        <f t="shared" si="41"/>
        <v>3203.9625000000005</v>
      </c>
    </row>
    <row r="1311" spans="1:13" x14ac:dyDescent="0.25">
      <c r="A1311" s="3">
        <v>2310</v>
      </c>
      <c r="B1311" s="3">
        <v>45070</v>
      </c>
      <c r="C1311" s="3" t="s">
        <v>165</v>
      </c>
      <c r="D1311" s="3" t="s">
        <v>605</v>
      </c>
      <c r="E1311" s="3" t="s">
        <v>30</v>
      </c>
      <c r="F1311" s="3" t="s">
        <v>129</v>
      </c>
      <c r="G1311" s="3" t="s">
        <v>35</v>
      </c>
      <c r="H1311" s="3">
        <v>13</v>
      </c>
      <c r="I1311" s="3">
        <v>35742.79</v>
      </c>
      <c r="J1311" s="3" t="s">
        <v>6804</v>
      </c>
      <c r="K1311" s="9">
        <f t="shared" si="40"/>
        <v>2978.5658333333336</v>
      </c>
      <c r="L1311" s="8">
        <v>2978.5658333333336</v>
      </c>
      <c r="M1311" s="8">
        <f t="shared" si="41"/>
        <v>1978.5658333333336</v>
      </c>
    </row>
    <row r="1312" spans="1:13" x14ac:dyDescent="0.25">
      <c r="A1312" s="3">
        <v>2311</v>
      </c>
      <c r="B1312" s="3">
        <v>45103</v>
      </c>
      <c r="C1312" s="3" t="s">
        <v>240</v>
      </c>
      <c r="D1312" s="3" t="s">
        <v>1018</v>
      </c>
      <c r="E1312" s="3" t="s">
        <v>30</v>
      </c>
      <c r="F1312" s="3" t="s">
        <v>132</v>
      </c>
      <c r="G1312" s="3" t="s">
        <v>26</v>
      </c>
      <c r="H1312" s="3">
        <v>9</v>
      </c>
      <c r="I1312" s="3">
        <v>84257.33</v>
      </c>
      <c r="J1312" s="3" t="s">
        <v>1690</v>
      </c>
      <c r="K1312" s="9">
        <f t="shared" si="40"/>
        <v>7021.4441666666671</v>
      </c>
      <c r="L1312" s="8">
        <v>7021.4441666666671</v>
      </c>
      <c r="M1312" s="8">
        <f t="shared" si="41"/>
        <v>5021.4441666666671</v>
      </c>
    </row>
    <row r="1313" spans="1:13" x14ac:dyDescent="0.25">
      <c r="A1313" s="3">
        <v>2312</v>
      </c>
      <c r="B1313" s="3">
        <v>45126</v>
      </c>
      <c r="C1313" s="3" t="s">
        <v>28</v>
      </c>
      <c r="D1313" s="3" t="s">
        <v>451</v>
      </c>
      <c r="E1313" s="3" t="s">
        <v>14</v>
      </c>
      <c r="F1313" s="3" t="s">
        <v>20</v>
      </c>
      <c r="G1313" s="3" t="s">
        <v>16</v>
      </c>
      <c r="H1313" s="3">
        <v>8</v>
      </c>
      <c r="I1313" s="3">
        <v>69563.12</v>
      </c>
      <c r="J1313" s="3" t="s">
        <v>2606</v>
      </c>
      <c r="K1313" s="9">
        <f t="shared" si="40"/>
        <v>5796.9266666666663</v>
      </c>
      <c r="L1313" s="8">
        <v>5796.9266666666663</v>
      </c>
      <c r="M1313" s="8">
        <f t="shared" si="41"/>
        <v>3796.9266666666663</v>
      </c>
    </row>
    <row r="1314" spans="1:13" x14ac:dyDescent="0.25">
      <c r="A1314" s="3">
        <v>2313</v>
      </c>
      <c r="B1314" s="3">
        <v>45101</v>
      </c>
      <c r="C1314" s="3" t="s">
        <v>269</v>
      </c>
      <c r="D1314" s="3" t="s">
        <v>941</v>
      </c>
      <c r="E1314" s="3" t="s">
        <v>30</v>
      </c>
      <c r="F1314" s="3" t="s">
        <v>211</v>
      </c>
      <c r="G1314" s="3" t="s">
        <v>16</v>
      </c>
      <c r="H1314" s="3">
        <v>5</v>
      </c>
      <c r="I1314" s="3">
        <v>46458.84</v>
      </c>
      <c r="J1314" s="3" t="s">
        <v>4141</v>
      </c>
      <c r="K1314" s="9">
        <f t="shared" si="40"/>
        <v>3871.5699999999997</v>
      </c>
      <c r="L1314" s="8">
        <v>3871.5699999999997</v>
      </c>
      <c r="M1314" s="8">
        <f t="shared" si="41"/>
        <v>3871.5699999999997</v>
      </c>
    </row>
    <row r="1315" spans="1:13" x14ac:dyDescent="0.25">
      <c r="A1315" s="3">
        <v>2314</v>
      </c>
      <c r="B1315" s="3">
        <v>45124</v>
      </c>
      <c r="C1315" s="3" t="s">
        <v>335</v>
      </c>
      <c r="D1315" s="3" t="s">
        <v>146</v>
      </c>
      <c r="E1315" s="3" t="s">
        <v>30</v>
      </c>
      <c r="F1315" s="3" t="s">
        <v>81</v>
      </c>
      <c r="G1315" s="3" t="s">
        <v>35</v>
      </c>
      <c r="H1315" s="3">
        <v>8</v>
      </c>
      <c r="I1315" s="3">
        <v>52526.17</v>
      </c>
      <c r="J1315" s="3" t="s">
        <v>4504</v>
      </c>
      <c r="K1315" s="9">
        <f t="shared" si="40"/>
        <v>4377.1808333333329</v>
      </c>
      <c r="L1315" s="8">
        <v>4377.1808333333329</v>
      </c>
      <c r="M1315" s="8">
        <f t="shared" si="41"/>
        <v>4377.1808333333329</v>
      </c>
    </row>
    <row r="1316" spans="1:13" x14ac:dyDescent="0.25">
      <c r="A1316" s="3">
        <v>2315</v>
      </c>
      <c r="B1316" s="3">
        <v>45116</v>
      </c>
      <c r="C1316" s="3" t="s">
        <v>140</v>
      </c>
      <c r="D1316" s="3" t="s">
        <v>616</v>
      </c>
      <c r="E1316" s="3" t="s">
        <v>14</v>
      </c>
      <c r="F1316" s="3" t="s">
        <v>122</v>
      </c>
      <c r="G1316" s="3" t="s">
        <v>16</v>
      </c>
      <c r="H1316" s="3">
        <v>1</v>
      </c>
      <c r="I1316" s="3">
        <v>47625.83</v>
      </c>
      <c r="J1316" s="3" t="s">
        <v>2949</v>
      </c>
      <c r="K1316" s="9">
        <f t="shared" si="40"/>
        <v>3968.8191666666667</v>
      </c>
      <c r="L1316" s="8">
        <v>3968.8191666666667</v>
      </c>
      <c r="M1316" s="8">
        <f t="shared" si="41"/>
        <v>3968.8191666666667</v>
      </c>
    </row>
    <row r="1317" spans="1:13" x14ac:dyDescent="0.25">
      <c r="A1317" s="3">
        <v>2316</v>
      </c>
      <c r="B1317" s="3">
        <v>45108</v>
      </c>
      <c r="C1317" s="3" t="s">
        <v>1019</v>
      </c>
      <c r="D1317" s="3" t="s">
        <v>1020</v>
      </c>
      <c r="E1317" s="3" t="s">
        <v>14</v>
      </c>
      <c r="F1317" s="3" t="s">
        <v>235</v>
      </c>
      <c r="G1317" s="3" t="s">
        <v>35</v>
      </c>
      <c r="H1317" s="3">
        <v>7</v>
      </c>
      <c r="I1317" s="3">
        <v>47744.25</v>
      </c>
      <c r="J1317" s="3" t="s">
        <v>2768</v>
      </c>
      <c r="K1317" s="9">
        <f t="shared" si="40"/>
        <v>3978.6875</v>
      </c>
      <c r="L1317" s="8">
        <v>3978.6875</v>
      </c>
      <c r="M1317" s="8">
        <f t="shared" si="41"/>
        <v>3978.6875</v>
      </c>
    </row>
    <row r="1318" spans="1:13" x14ac:dyDescent="0.25">
      <c r="A1318" s="3">
        <v>2317</v>
      </c>
      <c r="B1318" s="3">
        <v>45075</v>
      </c>
      <c r="C1318" s="3" t="s">
        <v>393</v>
      </c>
      <c r="D1318" s="3" t="s">
        <v>1021</v>
      </c>
      <c r="E1318" s="3" t="s">
        <v>30</v>
      </c>
      <c r="F1318" s="3" t="s">
        <v>119</v>
      </c>
      <c r="G1318" s="3" t="s">
        <v>26</v>
      </c>
      <c r="H1318" s="3">
        <v>7</v>
      </c>
      <c r="I1318" s="3">
        <v>44780.84</v>
      </c>
      <c r="J1318" s="3" t="s">
        <v>2861</v>
      </c>
      <c r="K1318" s="9">
        <f t="shared" si="40"/>
        <v>3731.7366666666662</v>
      </c>
      <c r="L1318" s="8">
        <v>3731.7366666666662</v>
      </c>
      <c r="M1318" s="8">
        <f t="shared" si="41"/>
        <v>3731.7366666666662</v>
      </c>
    </row>
    <row r="1319" spans="1:13" x14ac:dyDescent="0.25">
      <c r="A1319" s="3">
        <v>2318</v>
      </c>
      <c r="B1319" s="3">
        <v>45089</v>
      </c>
      <c r="C1319" s="3" t="s">
        <v>269</v>
      </c>
      <c r="D1319" s="3" t="s">
        <v>334</v>
      </c>
      <c r="E1319" s="3" t="s">
        <v>14</v>
      </c>
      <c r="F1319" s="3" t="s">
        <v>119</v>
      </c>
      <c r="G1319" s="3" t="s">
        <v>26</v>
      </c>
      <c r="H1319" s="3">
        <v>0</v>
      </c>
      <c r="I1319" s="3">
        <v>72048.61</v>
      </c>
      <c r="J1319" s="3" t="s">
        <v>2086</v>
      </c>
      <c r="K1319" s="9">
        <f t="shared" si="40"/>
        <v>6004.0508333333337</v>
      </c>
      <c r="L1319" s="8">
        <v>6004.0508333333337</v>
      </c>
      <c r="M1319" s="8">
        <f t="shared" si="41"/>
        <v>4004.0508333333337</v>
      </c>
    </row>
    <row r="1320" spans="1:13" x14ac:dyDescent="0.25">
      <c r="A1320" s="3">
        <v>2319</v>
      </c>
      <c r="B1320" s="3">
        <v>45112</v>
      </c>
      <c r="C1320" s="3" t="s">
        <v>93</v>
      </c>
      <c r="D1320" s="3" t="s">
        <v>322</v>
      </c>
      <c r="E1320" s="3" t="s">
        <v>24</v>
      </c>
      <c r="F1320" s="3" t="s">
        <v>101</v>
      </c>
      <c r="G1320" s="3" t="s">
        <v>16</v>
      </c>
      <c r="H1320" s="3">
        <v>20</v>
      </c>
      <c r="I1320" s="3">
        <v>93030.41</v>
      </c>
      <c r="J1320" s="3" t="s">
        <v>2606</v>
      </c>
      <c r="K1320" s="9">
        <f t="shared" si="40"/>
        <v>7752.5341666666673</v>
      </c>
      <c r="L1320" s="8">
        <v>7752.5341666666673</v>
      </c>
      <c r="M1320" s="8">
        <f t="shared" si="41"/>
        <v>5752.5341666666673</v>
      </c>
    </row>
    <row r="1321" spans="1:13" x14ac:dyDescent="0.25">
      <c r="A1321" s="3">
        <v>2320</v>
      </c>
      <c r="B1321" s="3">
        <v>45064</v>
      </c>
      <c r="C1321" s="3" t="s">
        <v>36</v>
      </c>
      <c r="D1321" s="3" t="s">
        <v>556</v>
      </c>
      <c r="E1321" s="3" t="s">
        <v>24</v>
      </c>
      <c r="F1321" s="3" t="s">
        <v>78</v>
      </c>
      <c r="G1321" s="3" t="s">
        <v>35</v>
      </c>
      <c r="H1321" s="3">
        <v>12</v>
      </c>
      <c r="I1321" s="3">
        <v>68016.78</v>
      </c>
      <c r="J1321" s="3" t="s">
        <v>4727</v>
      </c>
      <c r="K1321" s="9">
        <f t="shared" si="40"/>
        <v>5668.0649999999996</v>
      </c>
      <c r="L1321" s="8">
        <v>5668.0649999999996</v>
      </c>
      <c r="M1321" s="8">
        <f t="shared" si="41"/>
        <v>3668.0649999999996</v>
      </c>
    </row>
    <row r="1322" spans="1:13" x14ac:dyDescent="0.25">
      <c r="A1322" s="3">
        <v>2321</v>
      </c>
      <c r="B1322" s="3">
        <v>45086</v>
      </c>
      <c r="C1322" s="3" t="s">
        <v>996</v>
      </c>
      <c r="D1322" s="3" t="s">
        <v>858</v>
      </c>
      <c r="E1322" s="3" t="s">
        <v>24</v>
      </c>
      <c r="F1322" s="3" t="s">
        <v>132</v>
      </c>
      <c r="G1322" s="3" t="s">
        <v>21</v>
      </c>
      <c r="H1322" s="3">
        <v>7</v>
      </c>
      <c r="I1322" s="3">
        <v>87813.74</v>
      </c>
      <c r="J1322" s="3" t="s">
        <v>8005</v>
      </c>
      <c r="K1322" s="9">
        <f t="shared" si="40"/>
        <v>7317.8116666666674</v>
      </c>
      <c r="L1322" s="8">
        <v>7317.8116666666674</v>
      </c>
      <c r="M1322" s="8">
        <f t="shared" si="41"/>
        <v>5317.8116666666674</v>
      </c>
    </row>
    <row r="1323" spans="1:13" x14ac:dyDescent="0.25">
      <c r="A1323" s="3">
        <v>2322</v>
      </c>
      <c r="B1323" s="3">
        <v>45120</v>
      </c>
      <c r="C1323" s="3" t="s">
        <v>464</v>
      </c>
      <c r="D1323" s="3" t="s">
        <v>941</v>
      </c>
      <c r="E1323" s="3" t="s">
        <v>24</v>
      </c>
      <c r="F1323" s="3" t="s">
        <v>237</v>
      </c>
      <c r="G1323" s="3" t="s">
        <v>21</v>
      </c>
      <c r="H1323" s="3">
        <v>6</v>
      </c>
      <c r="I1323" s="3">
        <v>74583.839999999997</v>
      </c>
      <c r="J1323" s="3" t="s">
        <v>2799</v>
      </c>
      <c r="K1323" s="9">
        <f t="shared" si="40"/>
        <v>6215.32</v>
      </c>
      <c r="L1323" s="8">
        <v>6215.32</v>
      </c>
      <c r="M1323" s="8">
        <f t="shared" si="41"/>
        <v>4215.32</v>
      </c>
    </row>
    <row r="1324" spans="1:13" x14ac:dyDescent="0.25">
      <c r="A1324" s="3">
        <v>2323</v>
      </c>
      <c r="B1324" s="3">
        <v>45085</v>
      </c>
      <c r="C1324" s="3" t="s">
        <v>438</v>
      </c>
      <c r="D1324" s="3" t="s">
        <v>146</v>
      </c>
      <c r="E1324" s="3" t="s">
        <v>14</v>
      </c>
      <c r="F1324" s="3" t="s">
        <v>116</v>
      </c>
      <c r="G1324" s="3" t="s">
        <v>21</v>
      </c>
      <c r="H1324" s="3">
        <v>13</v>
      </c>
      <c r="I1324" s="3">
        <v>92835.39</v>
      </c>
      <c r="J1324" s="3" t="s">
        <v>2092</v>
      </c>
      <c r="K1324" s="9">
        <f t="shared" si="40"/>
        <v>7736.2825000000003</v>
      </c>
      <c r="L1324" s="8">
        <v>7736.2825000000003</v>
      </c>
      <c r="M1324" s="8">
        <f t="shared" si="41"/>
        <v>5736.2825000000003</v>
      </c>
    </row>
    <row r="1325" spans="1:13" x14ac:dyDescent="0.25">
      <c r="A1325" s="3">
        <v>2324</v>
      </c>
      <c r="B1325" s="3">
        <v>45101</v>
      </c>
      <c r="C1325" s="3" t="s">
        <v>455</v>
      </c>
      <c r="D1325" s="3" t="s">
        <v>98</v>
      </c>
      <c r="E1325" s="3" t="s">
        <v>24</v>
      </c>
      <c r="F1325" s="3" t="s">
        <v>147</v>
      </c>
      <c r="G1325" s="3" t="s">
        <v>16</v>
      </c>
      <c r="H1325" s="3">
        <v>18</v>
      </c>
      <c r="I1325" s="3">
        <v>98049.61</v>
      </c>
      <c r="J1325" s="3" t="s">
        <v>6137</v>
      </c>
      <c r="K1325" s="9">
        <f t="shared" si="40"/>
        <v>8170.8008333333337</v>
      </c>
      <c r="L1325" s="8">
        <v>8170.8008333333337</v>
      </c>
      <c r="M1325" s="8">
        <f t="shared" si="41"/>
        <v>6170.8008333333337</v>
      </c>
    </row>
    <row r="1326" spans="1:13" x14ac:dyDescent="0.25">
      <c r="A1326" s="3">
        <v>2325</v>
      </c>
      <c r="B1326" s="3">
        <v>45105</v>
      </c>
      <c r="C1326" s="3" t="s">
        <v>284</v>
      </c>
      <c r="D1326" s="3" t="s">
        <v>527</v>
      </c>
      <c r="E1326" s="3" t="s">
        <v>14</v>
      </c>
      <c r="F1326" s="3" t="s">
        <v>246</v>
      </c>
      <c r="G1326" s="3" t="s">
        <v>35</v>
      </c>
      <c r="H1326" s="3">
        <v>19</v>
      </c>
      <c r="I1326" s="3">
        <v>72526.06</v>
      </c>
      <c r="J1326" s="3" t="s">
        <v>8023</v>
      </c>
      <c r="K1326" s="9">
        <f t="shared" si="40"/>
        <v>6043.8383333333331</v>
      </c>
      <c r="L1326" s="8">
        <v>6043.8383333333331</v>
      </c>
      <c r="M1326" s="8">
        <f t="shared" si="41"/>
        <v>4043.8383333333331</v>
      </c>
    </row>
    <row r="1327" spans="1:13" x14ac:dyDescent="0.25">
      <c r="A1327" s="3">
        <v>2326</v>
      </c>
      <c r="B1327" s="3">
        <v>45106</v>
      </c>
      <c r="C1327" s="3" t="s">
        <v>735</v>
      </c>
      <c r="D1327" s="3" t="s">
        <v>124</v>
      </c>
      <c r="E1327" s="3" t="s">
        <v>24</v>
      </c>
      <c r="F1327" s="3" t="s">
        <v>246</v>
      </c>
      <c r="G1327" s="3" t="s">
        <v>21</v>
      </c>
      <c r="H1327" s="3">
        <v>1</v>
      </c>
      <c r="I1327" s="3">
        <v>34488.589999999997</v>
      </c>
      <c r="J1327" s="3" t="s">
        <v>8028</v>
      </c>
      <c r="K1327" s="9">
        <f t="shared" si="40"/>
        <v>2874.0491666666662</v>
      </c>
      <c r="L1327" s="8">
        <v>2874.0491666666662</v>
      </c>
      <c r="M1327" s="8">
        <f t="shared" si="41"/>
        <v>1874.0491666666662</v>
      </c>
    </row>
    <row r="1328" spans="1:13" x14ac:dyDescent="0.25">
      <c r="A1328" s="3">
        <v>2327</v>
      </c>
      <c r="B1328" s="3">
        <v>45103</v>
      </c>
      <c r="C1328" s="3" t="s">
        <v>1022</v>
      </c>
      <c r="D1328" s="3" t="s">
        <v>206</v>
      </c>
      <c r="E1328" s="3" t="s">
        <v>14</v>
      </c>
      <c r="F1328" s="3" t="s">
        <v>363</v>
      </c>
      <c r="G1328" s="3" t="s">
        <v>35</v>
      </c>
      <c r="H1328" s="3">
        <v>3</v>
      </c>
      <c r="I1328" s="3">
        <v>48273.45</v>
      </c>
      <c r="J1328" s="3" t="s">
        <v>2323</v>
      </c>
      <c r="K1328" s="9">
        <f t="shared" si="40"/>
        <v>4022.7874999999999</v>
      </c>
      <c r="L1328" s="8">
        <v>4022.7874999999999</v>
      </c>
      <c r="M1328" s="8">
        <f t="shared" si="41"/>
        <v>4022.7874999999999</v>
      </c>
    </row>
    <row r="1329" spans="1:13" x14ac:dyDescent="0.25">
      <c r="A1329" s="3">
        <v>2328</v>
      </c>
      <c r="B1329" s="3">
        <v>45087</v>
      </c>
      <c r="C1329" s="3" t="s">
        <v>28</v>
      </c>
      <c r="D1329" s="3" t="s">
        <v>322</v>
      </c>
      <c r="E1329" s="3" t="s">
        <v>14</v>
      </c>
      <c r="F1329" s="3" t="s">
        <v>235</v>
      </c>
      <c r="G1329" s="3" t="s">
        <v>35</v>
      </c>
      <c r="H1329" s="3">
        <v>5</v>
      </c>
      <c r="I1329" s="3">
        <v>35880.83</v>
      </c>
      <c r="J1329" s="3" t="s">
        <v>3149</v>
      </c>
      <c r="K1329" s="9">
        <f t="shared" si="40"/>
        <v>2990.0691666666667</v>
      </c>
      <c r="L1329" s="8">
        <v>2990.0691666666667</v>
      </c>
      <c r="M1329" s="8">
        <f t="shared" si="41"/>
        <v>1990.0691666666667</v>
      </c>
    </row>
    <row r="1330" spans="1:13" x14ac:dyDescent="0.25">
      <c r="A1330" s="3">
        <v>2329</v>
      </c>
      <c r="B1330" s="3">
        <v>45089</v>
      </c>
      <c r="C1330" s="3" t="s">
        <v>136</v>
      </c>
      <c r="D1330" s="3" t="s">
        <v>87</v>
      </c>
      <c r="E1330" s="3" t="s">
        <v>24</v>
      </c>
      <c r="F1330" s="3" t="s">
        <v>75</v>
      </c>
      <c r="G1330" s="3" t="s">
        <v>35</v>
      </c>
      <c r="H1330" s="3">
        <v>19</v>
      </c>
      <c r="I1330" s="3">
        <v>82347.95</v>
      </c>
      <c r="J1330" s="3" t="s">
        <v>1905</v>
      </c>
      <c r="K1330" s="9">
        <f t="shared" si="40"/>
        <v>6862.3291666666664</v>
      </c>
      <c r="L1330" s="8">
        <v>6862.3291666666664</v>
      </c>
      <c r="M1330" s="8">
        <f t="shared" si="41"/>
        <v>4862.3291666666664</v>
      </c>
    </row>
    <row r="1331" spans="1:13" x14ac:dyDescent="0.25">
      <c r="A1331" s="3">
        <v>2330</v>
      </c>
      <c r="B1331" s="3">
        <v>45060</v>
      </c>
      <c r="C1331" s="3" t="s">
        <v>111</v>
      </c>
      <c r="D1331" s="3" t="s">
        <v>948</v>
      </c>
      <c r="E1331" s="3" t="s">
        <v>14</v>
      </c>
      <c r="F1331" s="3" t="s">
        <v>424</v>
      </c>
      <c r="G1331" s="3" t="s">
        <v>16</v>
      </c>
      <c r="H1331" s="3">
        <v>17</v>
      </c>
      <c r="I1331" s="3">
        <v>42331.64</v>
      </c>
      <c r="J1331" s="3" t="s">
        <v>7804</v>
      </c>
      <c r="K1331" s="9">
        <f t="shared" si="40"/>
        <v>3527.6366666666668</v>
      </c>
      <c r="L1331" s="8">
        <v>3527.6366666666668</v>
      </c>
      <c r="M1331" s="8">
        <f t="shared" si="41"/>
        <v>3527.6366666666668</v>
      </c>
    </row>
    <row r="1332" spans="1:13" x14ac:dyDescent="0.25">
      <c r="A1332" s="3">
        <v>2331</v>
      </c>
      <c r="B1332" s="3">
        <v>45104</v>
      </c>
      <c r="C1332" s="3" t="s">
        <v>699</v>
      </c>
      <c r="D1332" s="3" t="s">
        <v>190</v>
      </c>
      <c r="E1332" s="3" t="s">
        <v>24</v>
      </c>
      <c r="F1332" s="3" t="s">
        <v>363</v>
      </c>
      <c r="G1332" s="3" t="s">
        <v>16</v>
      </c>
      <c r="H1332" s="3">
        <v>5</v>
      </c>
      <c r="I1332" s="3">
        <v>75518.259999999995</v>
      </c>
      <c r="J1332" s="3" t="s">
        <v>2779</v>
      </c>
      <c r="K1332" s="9">
        <f t="shared" si="40"/>
        <v>6293.1883333333326</v>
      </c>
      <c r="L1332" s="8">
        <v>6293.1883333333326</v>
      </c>
      <c r="M1332" s="8">
        <f t="shared" si="41"/>
        <v>4293.1883333333326</v>
      </c>
    </row>
    <row r="1333" spans="1:13" x14ac:dyDescent="0.25">
      <c r="A1333" s="3">
        <v>2332</v>
      </c>
      <c r="B1333" s="3">
        <v>45117</v>
      </c>
      <c r="C1333" s="3" t="s">
        <v>97</v>
      </c>
      <c r="D1333" s="3" t="s">
        <v>988</v>
      </c>
      <c r="E1333" s="3" t="s">
        <v>14</v>
      </c>
      <c r="F1333" s="3" t="s">
        <v>147</v>
      </c>
      <c r="G1333" s="3" t="s">
        <v>21</v>
      </c>
      <c r="H1333" s="3">
        <v>13</v>
      </c>
      <c r="I1333" s="3">
        <v>57780.66</v>
      </c>
      <c r="J1333" s="3" t="s">
        <v>8056</v>
      </c>
      <c r="K1333" s="9">
        <f t="shared" si="40"/>
        <v>4815.0550000000003</v>
      </c>
      <c r="L1333" s="8">
        <v>4815.0550000000003</v>
      </c>
      <c r="M1333" s="8">
        <f t="shared" si="41"/>
        <v>4815.0550000000003</v>
      </c>
    </row>
    <row r="1334" spans="1:13" x14ac:dyDescent="0.25">
      <c r="A1334" s="3">
        <v>2333</v>
      </c>
      <c r="B1334" s="3">
        <v>45056</v>
      </c>
      <c r="C1334" s="3" t="s">
        <v>56</v>
      </c>
      <c r="D1334" s="3" t="s">
        <v>107</v>
      </c>
      <c r="E1334" s="3" t="s">
        <v>24</v>
      </c>
      <c r="F1334" s="3" t="s">
        <v>55</v>
      </c>
      <c r="G1334" s="3" t="s">
        <v>16</v>
      </c>
      <c r="H1334" s="3">
        <v>1</v>
      </c>
      <c r="I1334" s="3">
        <v>57288.639999999999</v>
      </c>
      <c r="J1334" s="3" t="s">
        <v>4544</v>
      </c>
      <c r="K1334" s="9">
        <f t="shared" si="40"/>
        <v>4774.0533333333333</v>
      </c>
      <c r="L1334" s="8">
        <v>4774.0533333333333</v>
      </c>
      <c r="M1334" s="8">
        <f t="shared" si="41"/>
        <v>4774.0533333333333</v>
      </c>
    </row>
    <row r="1335" spans="1:13" x14ac:dyDescent="0.25">
      <c r="A1335" s="3">
        <v>2334</v>
      </c>
      <c r="B1335" s="3">
        <v>45059</v>
      </c>
      <c r="C1335" s="3" t="s">
        <v>909</v>
      </c>
      <c r="D1335" s="3" t="s">
        <v>187</v>
      </c>
      <c r="E1335" s="3" t="s">
        <v>24</v>
      </c>
      <c r="F1335" s="3" t="s">
        <v>265</v>
      </c>
      <c r="G1335" s="3" t="s">
        <v>26</v>
      </c>
      <c r="H1335" s="3">
        <v>18</v>
      </c>
      <c r="I1335" s="3">
        <v>93978.75</v>
      </c>
      <c r="J1335" s="3" t="s">
        <v>8064</v>
      </c>
      <c r="K1335" s="9">
        <f t="shared" si="40"/>
        <v>7831.5625</v>
      </c>
      <c r="L1335" s="8">
        <v>7831.5625</v>
      </c>
      <c r="M1335" s="8">
        <f t="shared" si="41"/>
        <v>5831.5625</v>
      </c>
    </row>
    <row r="1336" spans="1:13" x14ac:dyDescent="0.25">
      <c r="A1336" s="3">
        <v>2335</v>
      </c>
      <c r="B1336" s="3">
        <v>45068</v>
      </c>
      <c r="C1336" s="3" t="s">
        <v>448</v>
      </c>
      <c r="D1336" s="3" t="s">
        <v>320</v>
      </c>
      <c r="E1336" s="3" t="s">
        <v>24</v>
      </c>
      <c r="F1336" s="3" t="s">
        <v>298</v>
      </c>
      <c r="G1336" s="3" t="s">
        <v>16</v>
      </c>
      <c r="H1336" s="3">
        <v>7</v>
      </c>
      <c r="I1336" s="3">
        <v>33717.64</v>
      </c>
      <c r="J1336" s="3" t="s">
        <v>8069</v>
      </c>
      <c r="K1336" s="9">
        <f t="shared" si="40"/>
        <v>2809.8033333333333</v>
      </c>
      <c r="L1336" s="8">
        <v>2809.8033333333333</v>
      </c>
      <c r="M1336" s="8">
        <f t="shared" si="41"/>
        <v>1809.8033333333333</v>
      </c>
    </row>
    <row r="1337" spans="1:13" x14ac:dyDescent="0.25">
      <c r="A1337" s="3">
        <v>2336</v>
      </c>
      <c r="B1337" s="3">
        <v>45104</v>
      </c>
      <c r="C1337" s="3" t="s">
        <v>140</v>
      </c>
      <c r="D1337" s="3" t="s">
        <v>319</v>
      </c>
      <c r="E1337" s="3" t="s">
        <v>30</v>
      </c>
      <c r="F1337" s="3" t="s">
        <v>214</v>
      </c>
      <c r="G1337" s="3" t="s">
        <v>35</v>
      </c>
      <c r="H1337" s="3">
        <v>20</v>
      </c>
      <c r="I1337" s="3">
        <v>98450.22</v>
      </c>
      <c r="J1337" s="3" t="s">
        <v>5126</v>
      </c>
      <c r="K1337" s="9">
        <f t="shared" si="40"/>
        <v>8204.1849999999995</v>
      </c>
      <c r="L1337" s="8">
        <v>8204.1849999999995</v>
      </c>
      <c r="M1337" s="8">
        <f t="shared" si="41"/>
        <v>6204.1849999999995</v>
      </c>
    </row>
    <row r="1338" spans="1:13" x14ac:dyDescent="0.25">
      <c r="A1338" s="3">
        <v>2337</v>
      </c>
      <c r="B1338" s="3">
        <v>45104</v>
      </c>
      <c r="C1338" s="3" t="s">
        <v>1023</v>
      </c>
      <c r="D1338" s="3" t="s">
        <v>219</v>
      </c>
      <c r="E1338" s="3" t="s">
        <v>14</v>
      </c>
      <c r="F1338" s="3" t="s">
        <v>265</v>
      </c>
      <c r="G1338" s="3" t="s">
        <v>16</v>
      </c>
      <c r="H1338" s="3">
        <v>20</v>
      </c>
      <c r="I1338" s="3">
        <v>66444.88</v>
      </c>
      <c r="J1338" s="3" t="s">
        <v>2599</v>
      </c>
      <c r="K1338" s="9">
        <f t="shared" si="40"/>
        <v>5537.0733333333337</v>
      </c>
      <c r="L1338" s="8">
        <v>5537.0733333333337</v>
      </c>
      <c r="M1338" s="8">
        <f t="shared" si="41"/>
        <v>3537.0733333333337</v>
      </c>
    </row>
    <row r="1339" spans="1:13" x14ac:dyDescent="0.25">
      <c r="A1339" s="3">
        <v>2338</v>
      </c>
      <c r="B1339" s="3">
        <v>45137</v>
      </c>
      <c r="C1339" s="3" t="s">
        <v>223</v>
      </c>
      <c r="D1339" s="3" t="s">
        <v>358</v>
      </c>
      <c r="E1339" s="3" t="s">
        <v>24</v>
      </c>
      <c r="F1339" s="3" t="s">
        <v>298</v>
      </c>
      <c r="G1339" s="3" t="s">
        <v>26</v>
      </c>
      <c r="H1339" s="3">
        <v>8</v>
      </c>
      <c r="I1339" s="3">
        <v>54716.42</v>
      </c>
      <c r="J1339" s="3" t="s">
        <v>5584</v>
      </c>
      <c r="K1339" s="9">
        <f t="shared" si="40"/>
        <v>4559.7016666666668</v>
      </c>
      <c r="L1339" s="8">
        <v>4559.7016666666668</v>
      </c>
      <c r="M1339" s="8">
        <f t="shared" si="41"/>
        <v>4559.7016666666668</v>
      </c>
    </row>
    <row r="1340" spans="1:13" x14ac:dyDescent="0.25">
      <c r="A1340" s="3">
        <v>2339</v>
      </c>
      <c r="B1340" s="3">
        <v>45118</v>
      </c>
      <c r="C1340" s="3" t="s">
        <v>309</v>
      </c>
      <c r="D1340" s="3" t="s">
        <v>805</v>
      </c>
      <c r="E1340" s="3" t="s">
        <v>24</v>
      </c>
      <c r="F1340" s="3" t="s">
        <v>264</v>
      </c>
      <c r="G1340" s="3" t="s">
        <v>35</v>
      </c>
      <c r="H1340" s="3">
        <v>11</v>
      </c>
      <c r="I1340" s="3">
        <v>54691.71</v>
      </c>
      <c r="J1340" s="3" t="s">
        <v>8088</v>
      </c>
      <c r="K1340" s="9">
        <f t="shared" si="40"/>
        <v>4557.6424999999999</v>
      </c>
      <c r="L1340" s="8">
        <v>4557.6424999999999</v>
      </c>
      <c r="M1340" s="8">
        <f t="shared" si="41"/>
        <v>4557.6424999999999</v>
      </c>
    </row>
    <row r="1341" spans="1:13" x14ac:dyDescent="0.25">
      <c r="A1341" s="3">
        <v>2340</v>
      </c>
      <c r="B1341" s="3">
        <v>45090</v>
      </c>
      <c r="C1341" s="3" t="s">
        <v>168</v>
      </c>
      <c r="D1341" s="3" t="s">
        <v>685</v>
      </c>
      <c r="E1341" s="3" t="s">
        <v>30</v>
      </c>
      <c r="F1341" s="3" t="s">
        <v>189</v>
      </c>
      <c r="G1341" s="3" t="s">
        <v>35</v>
      </c>
      <c r="H1341" s="3">
        <v>9</v>
      </c>
      <c r="I1341" s="3">
        <v>89893.09</v>
      </c>
      <c r="J1341" s="3" t="s">
        <v>4468</v>
      </c>
      <c r="K1341" s="9">
        <f t="shared" si="40"/>
        <v>7491.0908333333327</v>
      </c>
      <c r="L1341" s="8">
        <v>7491.0908333333327</v>
      </c>
      <c r="M1341" s="8">
        <f t="shared" si="41"/>
        <v>5491.0908333333327</v>
      </c>
    </row>
    <row r="1342" spans="1:13" x14ac:dyDescent="0.25">
      <c r="A1342" s="3">
        <v>2341</v>
      </c>
      <c r="B1342" s="3">
        <v>45066</v>
      </c>
      <c r="C1342" s="3" t="s">
        <v>452</v>
      </c>
      <c r="D1342" s="3" t="s">
        <v>1020</v>
      </c>
      <c r="E1342" s="3" t="s">
        <v>30</v>
      </c>
      <c r="F1342" s="3" t="s">
        <v>142</v>
      </c>
      <c r="G1342" s="3" t="s">
        <v>26</v>
      </c>
      <c r="H1342" s="3">
        <v>20</v>
      </c>
      <c r="I1342" s="3">
        <v>30958.41</v>
      </c>
      <c r="J1342" s="3" t="s">
        <v>4663</v>
      </c>
      <c r="K1342" s="9">
        <f t="shared" si="40"/>
        <v>2579.8674999999998</v>
      </c>
      <c r="L1342" s="8">
        <v>2579.8674999999998</v>
      </c>
      <c r="M1342" s="8">
        <f t="shared" si="41"/>
        <v>1579.8674999999998</v>
      </c>
    </row>
    <row r="1343" spans="1:13" x14ac:dyDescent="0.25">
      <c r="A1343" s="3">
        <v>2342</v>
      </c>
      <c r="B1343" s="3">
        <v>45102</v>
      </c>
      <c r="C1343" s="3" t="s">
        <v>196</v>
      </c>
      <c r="D1343" s="3" t="s">
        <v>578</v>
      </c>
      <c r="E1343" s="3" t="s">
        <v>14</v>
      </c>
      <c r="F1343" s="3" t="s">
        <v>173</v>
      </c>
      <c r="G1343" s="3" t="s">
        <v>26</v>
      </c>
      <c r="H1343" s="3">
        <v>5</v>
      </c>
      <c r="I1343" s="3">
        <v>51114.61</v>
      </c>
      <c r="J1343" s="3" t="s">
        <v>3138</v>
      </c>
      <c r="K1343" s="9">
        <f t="shared" si="40"/>
        <v>4259.5508333333337</v>
      </c>
      <c r="L1343" s="8">
        <v>4259.5508333333337</v>
      </c>
      <c r="M1343" s="8">
        <f t="shared" si="41"/>
        <v>4259.5508333333337</v>
      </c>
    </row>
    <row r="1344" spans="1:13" x14ac:dyDescent="0.25">
      <c r="A1344" s="3">
        <v>2343</v>
      </c>
      <c r="B1344" s="3">
        <v>45127</v>
      </c>
      <c r="C1344" s="3" t="s">
        <v>50</v>
      </c>
      <c r="D1344" s="3" t="s">
        <v>506</v>
      </c>
      <c r="E1344" s="3" t="s">
        <v>14</v>
      </c>
      <c r="F1344" s="3" t="s">
        <v>122</v>
      </c>
      <c r="G1344" s="3" t="s">
        <v>26</v>
      </c>
      <c r="H1344" s="3">
        <v>5</v>
      </c>
      <c r="I1344" s="3">
        <v>88363.33</v>
      </c>
      <c r="J1344" s="3" t="s">
        <v>1799</v>
      </c>
      <c r="K1344" s="9">
        <f t="shared" si="40"/>
        <v>7363.6108333333332</v>
      </c>
      <c r="L1344" s="8">
        <v>7363.6108333333332</v>
      </c>
      <c r="M1344" s="8">
        <f t="shared" si="41"/>
        <v>5363.6108333333332</v>
      </c>
    </row>
    <row r="1345" spans="1:13" x14ac:dyDescent="0.25">
      <c r="A1345" s="3">
        <v>2344</v>
      </c>
      <c r="B1345" s="3">
        <v>45132</v>
      </c>
      <c r="C1345" s="3" t="s">
        <v>242</v>
      </c>
      <c r="D1345" s="3" t="s">
        <v>252</v>
      </c>
      <c r="E1345" s="3" t="s">
        <v>14</v>
      </c>
      <c r="F1345" s="3" t="s">
        <v>20</v>
      </c>
      <c r="G1345" s="3" t="s">
        <v>21</v>
      </c>
      <c r="H1345" s="3">
        <v>15</v>
      </c>
      <c r="I1345" s="3">
        <v>74422.86</v>
      </c>
      <c r="J1345" s="3" t="s">
        <v>8111</v>
      </c>
      <c r="K1345" s="9">
        <f t="shared" si="40"/>
        <v>6201.9049999999997</v>
      </c>
      <c r="L1345" s="8">
        <v>6201.9049999999997</v>
      </c>
      <c r="M1345" s="8">
        <f t="shared" si="41"/>
        <v>4201.9049999999997</v>
      </c>
    </row>
    <row r="1346" spans="1:13" x14ac:dyDescent="0.25">
      <c r="A1346" s="3">
        <v>2345</v>
      </c>
      <c r="B1346" s="3">
        <v>45065</v>
      </c>
      <c r="C1346" s="3" t="s">
        <v>1024</v>
      </c>
      <c r="D1346" s="3" t="s">
        <v>402</v>
      </c>
      <c r="E1346" s="3" t="s">
        <v>30</v>
      </c>
      <c r="F1346" s="3" t="s">
        <v>129</v>
      </c>
      <c r="G1346" s="3" t="s">
        <v>35</v>
      </c>
      <c r="H1346" s="3">
        <v>2</v>
      </c>
      <c r="I1346" s="3">
        <v>70091.98</v>
      </c>
      <c r="J1346" s="3" t="s">
        <v>2527</v>
      </c>
      <c r="K1346" s="9">
        <f t="shared" si="40"/>
        <v>5840.998333333333</v>
      </c>
      <c r="L1346" s="8">
        <v>5840.998333333333</v>
      </c>
      <c r="M1346" s="8">
        <f t="shared" si="41"/>
        <v>3840.998333333333</v>
      </c>
    </row>
    <row r="1347" spans="1:13" x14ac:dyDescent="0.25">
      <c r="A1347" s="3">
        <v>2346</v>
      </c>
      <c r="B1347" s="3">
        <v>45053</v>
      </c>
      <c r="C1347" s="3" t="s">
        <v>711</v>
      </c>
      <c r="D1347" s="3" t="s">
        <v>474</v>
      </c>
      <c r="E1347" s="3" t="s">
        <v>14</v>
      </c>
      <c r="F1347" s="3" t="s">
        <v>15</v>
      </c>
      <c r="G1347" s="3" t="s">
        <v>35</v>
      </c>
      <c r="H1347" s="3">
        <v>5</v>
      </c>
      <c r="I1347" s="3">
        <v>32428.84</v>
      </c>
      <c r="J1347" s="3" t="s">
        <v>3186</v>
      </c>
      <c r="K1347" s="9">
        <f t="shared" ref="K1347:K1410" si="42">I1347/12</f>
        <v>2702.4033333333332</v>
      </c>
      <c r="L1347" s="8">
        <v>2702.4033333333332</v>
      </c>
      <c r="M1347" s="8">
        <f t="shared" ref="M1347:M1410" si="43">IF(L1347&lt;3000, L1347-1000, IF(L1347&gt;5000, L1347-2000, L1347))</f>
        <v>1702.4033333333332</v>
      </c>
    </row>
    <row r="1348" spans="1:13" x14ac:dyDescent="0.25">
      <c r="A1348" s="3">
        <v>2347</v>
      </c>
      <c r="B1348" s="3">
        <v>45120</v>
      </c>
      <c r="C1348" s="3" t="s">
        <v>201</v>
      </c>
      <c r="D1348" s="3" t="s">
        <v>294</v>
      </c>
      <c r="E1348" s="3" t="s">
        <v>24</v>
      </c>
      <c r="F1348" s="3" t="s">
        <v>55</v>
      </c>
      <c r="G1348" s="3" t="s">
        <v>35</v>
      </c>
      <c r="H1348" s="3">
        <v>7</v>
      </c>
      <c r="I1348" s="3">
        <v>39235.07</v>
      </c>
      <c r="J1348" s="3" t="s">
        <v>3925</v>
      </c>
      <c r="K1348" s="9">
        <f t="shared" si="42"/>
        <v>3269.5891666666666</v>
      </c>
      <c r="L1348" s="8">
        <v>3269.5891666666666</v>
      </c>
      <c r="M1348" s="8">
        <f t="shared" si="43"/>
        <v>3269.5891666666666</v>
      </c>
    </row>
    <row r="1349" spans="1:13" x14ac:dyDescent="0.25">
      <c r="A1349" s="3">
        <v>2348</v>
      </c>
      <c r="B1349" s="3">
        <v>45113</v>
      </c>
      <c r="C1349" s="3" t="s">
        <v>158</v>
      </c>
      <c r="D1349" s="3" t="s">
        <v>155</v>
      </c>
      <c r="E1349" s="3" t="s">
        <v>24</v>
      </c>
      <c r="F1349" s="3" t="s">
        <v>92</v>
      </c>
      <c r="G1349" s="3" t="s">
        <v>16</v>
      </c>
      <c r="H1349" s="3">
        <v>18</v>
      </c>
      <c r="I1349" s="3">
        <v>46316.6</v>
      </c>
      <c r="J1349" s="3" t="s">
        <v>1805</v>
      </c>
      <c r="K1349" s="9">
        <f t="shared" si="42"/>
        <v>3859.7166666666667</v>
      </c>
      <c r="L1349" s="8">
        <v>3859.7166666666667</v>
      </c>
      <c r="M1349" s="8">
        <f t="shared" si="43"/>
        <v>3859.7166666666667</v>
      </c>
    </row>
    <row r="1350" spans="1:13" x14ac:dyDescent="0.25">
      <c r="A1350" s="3">
        <v>2349</v>
      </c>
      <c r="B1350" s="3">
        <v>45097</v>
      </c>
      <c r="C1350" s="3" t="s">
        <v>216</v>
      </c>
      <c r="D1350" s="3" t="s">
        <v>901</v>
      </c>
      <c r="E1350" s="3" t="s">
        <v>14</v>
      </c>
      <c r="F1350" s="3" t="s">
        <v>101</v>
      </c>
      <c r="G1350" s="3" t="s">
        <v>16</v>
      </c>
      <c r="H1350" s="3">
        <v>9</v>
      </c>
      <c r="I1350" s="3">
        <v>85290.14</v>
      </c>
      <c r="J1350" s="3" t="s">
        <v>3290</v>
      </c>
      <c r="K1350" s="9">
        <f t="shared" si="42"/>
        <v>7107.5116666666663</v>
      </c>
      <c r="L1350" s="8">
        <v>7107.5116666666663</v>
      </c>
      <c r="M1350" s="8">
        <f t="shared" si="43"/>
        <v>5107.5116666666663</v>
      </c>
    </row>
    <row r="1351" spans="1:13" x14ac:dyDescent="0.25">
      <c r="A1351" s="3">
        <v>2350</v>
      </c>
      <c r="B1351" s="3">
        <v>45111</v>
      </c>
      <c r="C1351" s="3" t="s">
        <v>123</v>
      </c>
      <c r="D1351" s="3" t="s">
        <v>475</v>
      </c>
      <c r="E1351" s="3" t="s">
        <v>30</v>
      </c>
      <c r="F1351" s="3" t="s">
        <v>164</v>
      </c>
      <c r="G1351" s="3" t="s">
        <v>21</v>
      </c>
      <c r="H1351" s="3">
        <v>8</v>
      </c>
      <c r="I1351" s="3">
        <v>57479.49</v>
      </c>
      <c r="J1351" s="3" t="s">
        <v>7371</v>
      </c>
      <c r="K1351" s="9">
        <f t="shared" si="42"/>
        <v>4789.9574999999995</v>
      </c>
      <c r="L1351" s="8">
        <v>4789.9574999999995</v>
      </c>
      <c r="M1351" s="8">
        <f t="shared" si="43"/>
        <v>4789.9574999999995</v>
      </c>
    </row>
    <row r="1352" spans="1:13" x14ac:dyDescent="0.25">
      <c r="A1352" s="3">
        <v>2351</v>
      </c>
      <c r="B1352" s="3">
        <v>45086</v>
      </c>
      <c r="C1352" s="3" t="s">
        <v>599</v>
      </c>
      <c r="D1352" s="3" t="s">
        <v>383</v>
      </c>
      <c r="E1352" s="3" t="s">
        <v>14</v>
      </c>
      <c r="F1352" s="3" t="s">
        <v>61</v>
      </c>
      <c r="G1352" s="3" t="s">
        <v>26</v>
      </c>
      <c r="H1352" s="3">
        <v>11</v>
      </c>
      <c r="I1352" s="3">
        <v>34146.97</v>
      </c>
      <c r="J1352" s="3" t="s">
        <v>3936</v>
      </c>
      <c r="K1352" s="9">
        <f t="shared" si="42"/>
        <v>2845.5808333333334</v>
      </c>
      <c r="L1352" s="8">
        <v>2845.5808333333334</v>
      </c>
      <c r="M1352" s="8">
        <f t="shared" si="43"/>
        <v>1845.5808333333334</v>
      </c>
    </row>
    <row r="1353" spans="1:13" x14ac:dyDescent="0.25">
      <c r="A1353" s="3">
        <v>2352</v>
      </c>
      <c r="B1353" s="3">
        <v>45127</v>
      </c>
      <c r="C1353" s="3" t="s">
        <v>641</v>
      </c>
      <c r="D1353" s="3" t="s">
        <v>616</v>
      </c>
      <c r="E1353" s="3" t="s">
        <v>24</v>
      </c>
      <c r="F1353" s="3" t="s">
        <v>167</v>
      </c>
      <c r="G1353" s="3" t="s">
        <v>21</v>
      </c>
      <c r="H1353" s="3">
        <v>4</v>
      </c>
      <c r="I1353" s="3">
        <v>42870.1</v>
      </c>
      <c r="J1353" s="3" t="s">
        <v>8141</v>
      </c>
      <c r="K1353" s="9">
        <f t="shared" si="42"/>
        <v>3572.5083333333332</v>
      </c>
      <c r="L1353" s="8">
        <v>3572.5083333333332</v>
      </c>
      <c r="M1353" s="8">
        <f t="shared" si="43"/>
        <v>3572.5083333333332</v>
      </c>
    </row>
    <row r="1354" spans="1:13" x14ac:dyDescent="0.25">
      <c r="A1354" s="3">
        <v>2353</v>
      </c>
      <c r="B1354" s="3">
        <v>45132</v>
      </c>
      <c r="C1354" s="3" t="s">
        <v>393</v>
      </c>
      <c r="D1354" s="3" t="s">
        <v>673</v>
      </c>
      <c r="E1354" s="3" t="s">
        <v>14</v>
      </c>
      <c r="F1354" s="3" t="s">
        <v>38</v>
      </c>
      <c r="G1354" s="3" t="s">
        <v>26</v>
      </c>
      <c r="H1354" s="3">
        <v>19</v>
      </c>
      <c r="I1354" s="3">
        <v>64755.41</v>
      </c>
      <c r="J1354" s="3" t="s">
        <v>3161</v>
      </c>
      <c r="K1354" s="9">
        <f t="shared" si="42"/>
        <v>5396.2841666666673</v>
      </c>
      <c r="L1354" s="8">
        <v>5396.2841666666673</v>
      </c>
      <c r="M1354" s="8">
        <f t="shared" si="43"/>
        <v>3396.2841666666673</v>
      </c>
    </row>
    <row r="1355" spans="1:13" x14ac:dyDescent="0.25">
      <c r="A1355" s="3">
        <v>2354</v>
      </c>
      <c r="B1355" s="3">
        <v>45056</v>
      </c>
      <c r="C1355" s="3" t="s">
        <v>125</v>
      </c>
      <c r="D1355" s="3" t="s">
        <v>332</v>
      </c>
      <c r="E1355" s="3" t="s">
        <v>14</v>
      </c>
      <c r="F1355" s="3" t="s">
        <v>232</v>
      </c>
      <c r="G1355" s="3" t="s">
        <v>26</v>
      </c>
      <c r="H1355" s="3">
        <v>1</v>
      </c>
      <c r="I1355" s="3">
        <v>78329.27</v>
      </c>
      <c r="J1355" s="3" t="s">
        <v>2977</v>
      </c>
      <c r="K1355" s="9">
        <f t="shared" si="42"/>
        <v>6527.439166666667</v>
      </c>
      <c r="L1355" s="8">
        <v>6527.439166666667</v>
      </c>
      <c r="M1355" s="8">
        <f t="shared" si="43"/>
        <v>4527.439166666667</v>
      </c>
    </row>
    <row r="1356" spans="1:13" x14ac:dyDescent="0.25">
      <c r="A1356" s="3">
        <v>2355</v>
      </c>
      <c r="B1356" s="3">
        <v>45081</v>
      </c>
      <c r="C1356" s="3" t="s">
        <v>898</v>
      </c>
      <c r="D1356" s="3" t="s">
        <v>1025</v>
      </c>
      <c r="E1356" s="3" t="s">
        <v>14</v>
      </c>
      <c r="F1356" s="3" t="s">
        <v>94</v>
      </c>
      <c r="G1356" s="3" t="s">
        <v>21</v>
      </c>
      <c r="H1356" s="3">
        <v>0</v>
      </c>
      <c r="I1356" s="3">
        <v>95078.03</v>
      </c>
      <c r="J1356" s="3" t="s">
        <v>1547</v>
      </c>
      <c r="K1356" s="9">
        <f t="shared" si="42"/>
        <v>7923.1691666666666</v>
      </c>
      <c r="L1356" s="8">
        <v>7923.1691666666666</v>
      </c>
      <c r="M1356" s="8">
        <f t="shared" si="43"/>
        <v>5923.1691666666666</v>
      </c>
    </row>
    <row r="1357" spans="1:13" x14ac:dyDescent="0.25">
      <c r="A1357" s="3">
        <v>2356</v>
      </c>
      <c r="B1357" s="3">
        <v>45086</v>
      </c>
      <c r="C1357" s="3" t="s">
        <v>194</v>
      </c>
      <c r="D1357" s="3" t="s">
        <v>48</v>
      </c>
      <c r="E1357" s="3" t="s">
        <v>30</v>
      </c>
      <c r="F1357" s="3" t="s">
        <v>113</v>
      </c>
      <c r="G1357" s="3" t="s">
        <v>35</v>
      </c>
      <c r="H1357" s="3">
        <v>1</v>
      </c>
      <c r="I1357" s="3">
        <v>52326.57</v>
      </c>
      <c r="J1357" s="3" t="s">
        <v>2716</v>
      </c>
      <c r="K1357" s="9">
        <f t="shared" si="42"/>
        <v>4360.5474999999997</v>
      </c>
      <c r="L1357" s="8">
        <v>4360.5474999999997</v>
      </c>
      <c r="M1357" s="8">
        <f t="shared" si="43"/>
        <v>4360.5474999999997</v>
      </c>
    </row>
    <row r="1358" spans="1:13" x14ac:dyDescent="0.25">
      <c r="A1358" s="3">
        <v>2357</v>
      </c>
      <c r="B1358" s="3">
        <v>45101</v>
      </c>
      <c r="C1358" s="3" t="s">
        <v>295</v>
      </c>
      <c r="D1358" s="3" t="s">
        <v>1026</v>
      </c>
      <c r="E1358" s="3" t="s">
        <v>14</v>
      </c>
      <c r="F1358" s="3" t="s">
        <v>89</v>
      </c>
      <c r="G1358" s="3" t="s">
        <v>26</v>
      </c>
      <c r="H1358" s="3">
        <v>7</v>
      </c>
      <c r="I1358" s="3">
        <v>81275.66</v>
      </c>
      <c r="J1358" s="3" t="s">
        <v>6218</v>
      </c>
      <c r="K1358" s="9">
        <f t="shared" si="42"/>
        <v>6772.9716666666673</v>
      </c>
      <c r="L1358" s="8">
        <v>6772.9716666666673</v>
      </c>
      <c r="M1358" s="8">
        <f t="shared" si="43"/>
        <v>4772.9716666666673</v>
      </c>
    </row>
    <row r="1359" spans="1:13" x14ac:dyDescent="0.25">
      <c r="A1359" s="3">
        <v>2358</v>
      </c>
      <c r="B1359" s="3">
        <v>45061</v>
      </c>
      <c r="C1359" s="3" t="s">
        <v>270</v>
      </c>
      <c r="D1359" s="3" t="s">
        <v>1027</v>
      </c>
      <c r="E1359" s="3" t="s">
        <v>14</v>
      </c>
      <c r="F1359" s="3" t="s">
        <v>232</v>
      </c>
      <c r="G1359" s="3" t="s">
        <v>16</v>
      </c>
      <c r="H1359" s="3">
        <v>16</v>
      </c>
      <c r="I1359" s="3">
        <v>74932.63</v>
      </c>
      <c r="J1359" s="3" t="s">
        <v>2927</v>
      </c>
      <c r="K1359" s="9">
        <f t="shared" si="42"/>
        <v>6244.3858333333337</v>
      </c>
      <c r="L1359" s="8">
        <v>6244.3858333333337</v>
      </c>
      <c r="M1359" s="8">
        <f t="shared" si="43"/>
        <v>4244.3858333333337</v>
      </c>
    </row>
    <row r="1360" spans="1:13" x14ac:dyDescent="0.25">
      <c r="A1360" s="3">
        <v>2359</v>
      </c>
      <c r="B1360" s="3">
        <v>45097</v>
      </c>
      <c r="C1360" s="3" t="s">
        <v>369</v>
      </c>
      <c r="D1360" s="3" t="s">
        <v>326</v>
      </c>
      <c r="E1360" s="3" t="s">
        <v>24</v>
      </c>
      <c r="F1360" s="3" t="s">
        <v>34</v>
      </c>
      <c r="G1360" s="3" t="s">
        <v>21</v>
      </c>
      <c r="H1360" s="3">
        <v>3</v>
      </c>
      <c r="I1360" s="3">
        <v>72790.97</v>
      </c>
      <c r="J1360" s="3" t="s">
        <v>4137</v>
      </c>
      <c r="K1360" s="9">
        <f t="shared" si="42"/>
        <v>6065.9141666666665</v>
      </c>
      <c r="L1360" s="8">
        <v>6065.9141666666665</v>
      </c>
      <c r="M1360" s="8">
        <f t="shared" si="43"/>
        <v>4065.9141666666665</v>
      </c>
    </row>
    <row r="1361" spans="1:13" x14ac:dyDescent="0.25">
      <c r="A1361" s="3">
        <v>2360</v>
      </c>
      <c r="B1361" s="3">
        <v>45064</v>
      </c>
      <c r="C1361" s="3" t="s">
        <v>729</v>
      </c>
      <c r="D1361" s="3" t="s">
        <v>857</v>
      </c>
      <c r="E1361" s="3" t="s">
        <v>24</v>
      </c>
      <c r="F1361" s="3" t="s">
        <v>264</v>
      </c>
      <c r="G1361" s="3" t="s">
        <v>21</v>
      </c>
      <c r="H1361" s="3">
        <v>20</v>
      </c>
      <c r="I1361" s="3">
        <v>40594.519999999997</v>
      </c>
      <c r="J1361" s="3" t="s">
        <v>2949</v>
      </c>
      <c r="K1361" s="9">
        <f t="shared" si="42"/>
        <v>3382.8766666666666</v>
      </c>
      <c r="L1361" s="8">
        <v>3382.8766666666666</v>
      </c>
      <c r="M1361" s="8">
        <f t="shared" si="43"/>
        <v>3382.8766666666666</v>
      </c>
    </row>
    <row r="1362" spans="1:13" x14ac:dyDescent="0.25">
      <c r="A1362" s="3">
        <v>2361</v>
      </c>
      <c r="B1362" s="3">
        <v>45119</v>
      </c>
      <c r="C1362" s="3" t="s">
        <v>260</v>
      </c>
      <c r="D1362" s="3" t="s">
        <v>1028</v>
      </c>
      <c r="E1362" s="3" t="s">
        <v>14</v>
      </c>
      <c r="F1362" s="3" t="s">
        <v>246</v>
      </c>
      <c r="G1362" s="3" t="s">
        <v>35</v>
      </c>
      <c r="H1362" s="3">
        <v>14</v>
      </c>
      <c r="I1362" s="3">
        <v>46532.23</v>
      </c>
      <c r="J1362" s="3" t="s">
        <v>8180</v>
      </c>
      <c r="K1362" s="9">
        <f t="shared" si="42"/>
        <v>3877.6858333333334</v>
      </c>
      <c r="L1362" s="8">
        <v>3877.6858333333334</v>
      </c>
      <c r="M1362" s="8">
        <f t="shared" si="43"/>
        <v>3877.6858333333334</v>
      </c>
    </row>
    <row r="1363" spans="1:13" x14ac:dyDescent="0.25">
      <c r="A1363" s="3">
        <v>2362</v>
      </c>
      <c r="B1363" s="3">
        <v>45132</v>
      </c>
      <c r="C1363" s="3" t="s">
        <v>1029</v>
      </c>
      <c r="D1363" s="3" t="s">
        <v>952</v>
      </c>
      <c r="E1363" s="3" t="s">
        <v>30</v>
      </c>
      <c r="F1363" s="3" t="s">
        <v>203</v>
      </c>
      <c r="G1363" s="3" t="s">
        <v>26</v>
      </c>
      <c r="H1363" s="3">
        <v>8</v>
      </c>
      <c r="I1363" s="3">
        <v>65747.92</v>
      </c>
      <c r="J1363" s="3" t="s">
        <v>1531</v>
      </c>
      <c r="K1363" s="9">
        <f t="shared" si="42"/>
        <v>5478.9933333333329</v>
      </c>
      <c r="L1363" s="8">
        <v>5478.9933333333329</v>
      </c>
      <c r="M1363" s="8">
        <f t="shared" si="43"/>
        <v>3478.9933333333329</v>
      </c>
    </row>
    <row r="1364" spans="1:13" x14ac:dyDescent="0.25">
      <c r="A1364" s="3">
        <v>2363</v>
      </c>
      <c r="B1364" s="3">
        <v>45073</v>
      </c>
      <c r="C1364" s="3" t="s">
        <v>1030</v>
      </c>
      <c r="D1364" s="3" t="s">
        <v>1031</v>
      </c>
      <c r="E1364" s="3" t="s">
        <v>24</v>
      </c>
      <c r="F1364" s="3" t="s">
        <v>264</v>
      </c>
      <c r="G1364" s="3" t="s">
        <v>21</v>
      </c>
      <c r="H1364" s="3">
        <v>16</v>
      </c>
      <c r="I1364" s="3">
        <v>37646.589999999997</v>
      </c>
      <c r="J1364" s="3" t="s">
        <v>4462</v>
      </c>
      <c r="K1364" s="9">
        <f t="shared" si="42"/>
        <v>3137.2158333333332</v>
      </c>
      <c r="L1364" s="8">
        <v>3137.2158333333332</v>
      </c>
      <c r="M1364" s="8">
        <f t="shared" si="43"/>
        <v>3137.2158333333332</v>
      </c>
    </row>
    <row r="1365" spans="1:13" x14ac:dyDescent="0.25">
      <c r="A1365" s="3">
        <v>2364</v>
      </c>
      <c r="B1365" s="3">
        <v>45111</v>
      </c>
      <c r="C1365" s="3" t="s">
        <v>729</v>
      </c>
      <c r="D1365" s="3" t="s">
        <v>1032</v>
      </c>
      <c r="E1365" s="3" t="s">
        <v>30</v>
      </c>
      <c r="F1365" s="3" t="s">
        <v>229</v>
      </c>
      <c r="G1365" s="3" t="s">
        <v>21</v>
      </c>
      <c r="H1365" s="3">
        <v>13</v>
      </c>
      <c r="I1365" s="3">
        <v>97856.9</v>
      </c>
      <c r="J1365" s="3" t="s">
        <v>1955</v>
      </c>
      <c r="K1365" s="9">
        <f t="shared" si="42"/>
        <v>8154.7416666666659</v>
      </c>
      <c r="L1365" s="8">
        <v>8154.7416666666659</v>
      </c>
      <c r="M1365" s="8">
        <f t="shared" si="43"/>
        <v>6154.7416666666659</v>
      </c>
    </row>
    <row r="1366" spans="1:13" x14ac:dyDescent="0.25">
      <c r="A1366" s="3">
        <v>2365</v>
      </c>
      <c r="B1366" s="3">
        <v>45109</v>
      </c>
      <c r="C1366" s="3" t="s">
        <v>238</v>
      </c>
      <c r="D1366" s="3" t="s">
        <v>1033</v>
      </c>
      <c r="E1366" s="3" t="s">
        <v>24</v>
      </c>
      <c r="F1366" s="3" t="s">
        <v>55</v>
      </c>
      <c r="G1366" s="3" t="s">
        <v>21</v>
      </c>
      <c r="H1366" s="3">
        <v>1</v>
      </c>
      <c r="I1366" s="3">
        <v>78445.48</v>
      </c>
      <c r="J1366" s="3" t="s">
        <v>3290</v>
      </c>
      <c r="K1366" s="9">
        <f t="shared" si="42"/>
        <v>6537.123333333333</v>
      </c>
      <c r="L1366" s="8">
        <v>6537.123333333333</v>
      </c>
      <c r="M1366" s="8">
        <f t="shared" si="43"/>
        <v>4537.123333333333</v>
      </c>
    </row>
    <row r="1367" spans="1:13" x14ac:dyDescent="0.25">
      <c r="A1367" s="3">
        <v>2366</v>
      </c>
      <c r="B1367" s="3">
        <v>45053</v>
      </c>
      <c r="C1367" s="3" t="s">
        <v>1034</v>
      </c>
      <c r="D1367" s="3" t="s">
        <v>1035</v>
      </c>
      <c r="E1367" s="3" t="s">
        <v>14</v>
      </c>
      <c r="F1367" s="3" t="s">
        <v>167</v>
      </c>
      <c r="G1367" s="3" t="s">
        <v>35</v>
      </c>
      <c r="H1367" s="3">
        <v>5</v>
      </c>
      <c r="I1367" s="3">
        <v>63812.07</v>
      </c>
      <c r="J1367" s="3" t="s">
        <v>8205</v>
      </c>
      <c r="K1367" s="9">
        <f t="shared" si="42"/>
        <v>5317.6724999999997</v>
      </c>
      <c r="L1367" s="8">
        <v>5317.6724999999997</v>
      </c>
      <c r="M1367" s="8">
        <f t="shared" si="43"/>
        <v>3317.6724999999997</v>
      </c>
    </row>
    <row r="1368" spans="1:13" x14ac:dyDescent="0.25">
      <c r="A1368" s="3">
        <v>2367</v>
      </c>
      <c r="B1368" s="3">
        <v>45073</v>
      </c>
      <c r="C1368" s="3" t="s">
        <v>70</v>
      </c>
      <c r="D1368" s="3" t="s">
        <v>899</v>
      </c>
      <c r="E1368" s="3" t="s">
        <v>14</v>
      </c>
      <c r="F1368" s="3" t="s">
        <v>214</v>
      </c>
      <c r="G1368" s="3" t="s">
        <v>16</v>
      </c>
      <c r="H1368" s="3">
        <v>12</v>
      </c>
      <c r="I1368" s="3">
        <v>43894.55</v>
      </c>
      <c r="J1368" s="3" t="s">
        <v>3087</v>
      </c>
      <c r="K1368" s="9">
        <f t="shared" si="42"/>
        <v>3657.8791666666671</v>
      </c>
      <c r="L1368" s="8">
        <v>3657.8791666666671</v>
      </c>
      <c r="M1368" s="8">
        <f t="shared" si="43"/>
        <v>3657.8791666666671</v>
      </c>
    </row>
    <row r="1369" spans="1:13" x14ac:dyDescent="0.25">
      <c r="A1369" s="3">
        <v>2368</v>
      </c>
      <c r="B1369" s="3">
        <v>45088</v>
      </c>
      <c r="C1369" s="3" t="s">
        <v>343</v>
      </c>
      <c r="D1369" s="3" t="s">
        <v>183</v>
      </c>
      <c r="E1369" s="3" t="s">
        <v>24</v>
      </c>
      <c r="F1369" s="3" t="s">
        <v>116</v>
      </c>
      <c r="G1369" s="3" t="s">
        <v>35</v>
      </c>
      <c r="H1369" s="3">
        <v>15</v>
      </c>
      <c r="I1369" s="3">
        <v>95051.58</v>
      </c>
      <c r="J1369" s="3" t="s">
        <v>2092</v>
      </c>
      <c r="K1369" s="9">
        <f t="shared" si="42"/>
        <v>7920.9650000000001</v>
      </c>
      <c r="L1369" s="8">
        <v>7920.9650000000001</v>
      </c>
      <c r="M1369" s="8">
        <f t="shared" si="43"/>
        <v>5920.9650000000001</v>
      </c>
    </row>
    <row r="1370" spans="1:13" x14ac:dyDescent="0.25">
      <c r="A1370" s="3">
        <v>2369</v>
      </c>
      <c r="B1370" s="3">
        <v>45109</v>
      </c>
      <c r="C1370" s="3" t="s">
        <v>56</v>
      </c>
      <c r="D1370" s="3" t="s">
        <v>18</v>
      </c>
      <c r="E1370" s="3" t="s">
        <v>24</v>
      </c>
      <c r="F1370" s="3" t="s">
        <v>246</v>
      </c>
      <c r="G1370" s="3" t="s">
        <v>35</v>
      </c>
      <c r="H1370" s="3">
        <v>5</v>
      </c>
      <c r="I1370" s="3">
        <v>68463.259999999995</v>
      </c>
      <c r="J1370" s="3" t="s">
        <v>3650</v>
      </c>
      <c r="K1370" s="9">
        <f t="shared" si="42"/>
        <v>5705.2716666666665</v>
      </c>
      <c r="L1370" s="8">
        <v>5705.2716666666665</v>
      </c>
      <c r="M1370" s="8">
        <f t="shared" si="43"/>
        <v>3705.2716666666665</v>
      </c>
    </row>
    <row r="1371" spans="1:13" x14ac:dyDescent="0.25">
      <c r="A1371" s="3">
        <v>2370</v>
      </c>
      <c r="B1371" s="3">
        <v>45143</v>
      </c>
      <c r="C1371" s="3" t="s">
        <v>381</v>
      </c>
      <c r="D1371" s="3" t="s">
        <v>398</v>
      </c>
      <c r="E1371" s="3" t="s">
        <v>24</v>
      </c>
      <c r="F1371" s="3" t="s">
        <v>205</v>
      </c>
      <c r="G1371" s="3" t="s">
        <v>16</v>
      </c>
      <c r="H1371" s="3">
        <v>9</v>
      </c>
      <c r="I1371" s="3">
        <v>90486.71</v>
      </c>
      <c r="J1371" s="3" t="s">
        <v>8222</v>
      </c>
      <c r="K1371" s="9">
        <f t="shared" si="42"/>
        <v>7540.5591666666669</v>
      </c>
      <c r="L1371" s="8">
        <v>7540.5591666666669</v>
      </c>
      <c r="M1371" s="8">
        <f t="shared" si="43"/>
        <v>5540.5591666666669</v>
      </c>
    </row>
    <row r="1372" spans="1:13" x14ac:dyDescent="0.25">
      <c r="A1372" s="3">
        <v>2371</v>
      </c>
      <c r="B1372" s="3">
        <v>45086</v>
      </c>
      <c r="C1372" s="3" t="s">
        <v>295</v>
      </c>
      <c r="D1372" s="3" t="s">
        <v>1036</v>
      </c>
      <c r="E1372" s="3" t="s">
        <v>30</v>
      </c>
      <c r="F1372" s="3" t="s">
        <v>46</v>
      </c>
      <c r="G1372" s="3" t="s">
        <v>16</v>
      </c>
      <c r="H1372" s="3">
        <v>10</v>
      </c>
      <c r="I1372" s="3">
        <v>66035.789999999994</v>
      </c>
      <c r="J1372" s="3" t="s">
        <v>8228</v>
      </c>
      <c r="K1372" s="9">
        <f t="shared" si="42"/>
        <v>5502.9824999999992</v>
      </c>
      <c r="L1372" s="8">
        <v>5502.9824999999992</v>
      </c>
      <c r="M1372" s="8">
        <f t="shared" si="43"/>
        <v>3502.9824999999992</v>
      </c>
    </row>
    <row r="1373" spans="1:13" x14ac:dyDescent="0.25">
      <c r="A1373" s="3">
        <v>2372</v>
      </c>
      <c r="B1373" s="3">
        <v>45076</v>
      </c>
      <c r="C1373" s="3" t="s">
        <v>1012</v>
      </c>
      <c r="D1373" s="3" t="s">
        <v>1009</v>
      </c>
      <c r="E1373" s="3" t="s">
        <v>24</v>
      </c>
      <c r="F1373" s="3" t="s">
        <v>167</v>
      </c>
      <c r="G1373" s="3" t="s">
        <v>16</v>
      </c>
      <c r="H1373" s="3">
        <v>6</v>
      </c>
      <c r="I1373" s="3">
        <v>58648</v>
      </c>
      <c r="J1373" s="3" t="s">
        <v>4539</v>
      </c>
      <c r="K1373" s="9">
        <f t="shared" si="42"/>
        <v>4887.333333333333</v>
      </c>
      <c r="L1373" s="8">
        <v>4887.333333333333</v>
      </c>
      <c r="M1373" s="8">
        <f t="shared" si="43"/>
        <v>4887.333333333333</v>
      </c>
    </row>
    <row r="1374" spans="1:13" x14ac:dyDescent="0.25">
      <c r="A1374" s="3">
        <v>2373</v>
      </c>
      <c r="B1374" s="3">
        <v>45126</v>
      </c>
      <c r="C1374" s="3" t="s">
        <v>50</v>
      </c>
      <c r="D1374" s="3" t="s">
        <v>1037</v>
      </c>
      <c r="E1374" s="3" t="s">
        <v>30</v>
      </c>
      <c r="F1374" s="3" t="s">
        <v>72</v>
      </c>
      <c r="G1374" s="3" t="s">
        <v>21</v>
      </c>
      <c r="H1374" s="3">
        <v>18</v>
      </c>
      <c r="I1374" s="3">
        <v>87003.06</v>
      </c>
      <c r="J1374" s="3" t="s">
        <v>5044</v>
      </c>
      <c r="K1374" s="9">
        <f t="shared" si="42"/>
        <v>7250.2550000000001</v>
      </c>
      <c r="L1374" s="8">
        <v>7250.2550000000001</v>
      </c>
      <c r="M1374" s="8">
        <f t="shared" si="43"/>
        <v>5250.2550000000001</v>
      </c>
    </row>
    <row r="1375" spans="1:13" x14ac:dyDescent="0.25">
      <c r="A1375" s="3">
        <v>2374</v>
      </c>
      <c r="B1375" s="3">
        <v>45054</v>
      </c>
      <c r="C1375" s="3" t="s">
        <v>1038</v>
      </c>
      <c r="D1375" s="3" t="s">
        <v>255</v>
      </c>
      <c r="E1375" s="3" t="s">
        <v>24</v>
      </c>
      <c r="F1375" s="3" t="s">
        <v>122</v>
      </c>
      <c r="G1375" s="3" t="s">
        <v>21</v>
      </c>
      <c r="H1375" s="3">
        <v>4</v>
      </c>
      <c r="I1375" s="3">
        <v>62619.48</v>
      </c>
      <c r="J1375" s="3" t="s">
        <v>2971</v>
      </c>
      <c r="K1375" s="9">
        <f t="shared" si="42"/>
        <v>5218.29</v>
      </c>
      <c r="L1375" s="8">
        <v>5218.29</v>
      </c>
      <c r="M1375" s="8">
        <f t="shared" si="43"/>
        <v>3218.29</v>
      </c>
    </row>
    <row r="1376" spans="1:13" x14ac:dyDescent="0.25">
      <c r="A1376" s="3">
        <v>2375</v>
      </c>
      <c r="B1376" s="3">
        <v>45077</v>
      </c>
      <c r="C1376" s="3" t="s">
        <v>1014</v>
      </c>
      <c r="D1376" s="3" t="s">
        <v>191</v>
      </c>
      <c r="E1376" s="3" t="s">
        <v>14</v>
      </c>
      <c r="F1376" s="3" t="s">
        <v>211</v>
      </c>
      <c r="G1376" s="3" t="s">
        <v>21</v>
      </c>
      <c r="H1376" s="3">
        <v>17</v>
      </c>
      <c r="I1376" s="3">
        <v>37252.400000000001</v>
      </c>
      <c r="J1376" s="3" t="s">
        <v>3873</v>
      </c>
      <c r="K1376" s="9">
        <f t="shared" si="42"/>
        <v>3104.3666666666668</v>
      </c>
      <c r="L1376" s="8">
        <v>3104.3666666666668</v>
      </c>
      <c r="M1376" s="8">
        <f t="shared" si="43"/>
        <v>3104.3666666666668</v>
      </c>
    </row>
    <row r="1377" spans="1:13" x14ac:dyDescent="0.25">
      <c r="A1377" s="3">
        <v>2376</v>
      </c>
      <c r="B1377" s="3">
        <v>45054</v>
      </c>
      <c r="C1377" s="3" t="s">
        <v>50</v>
      </c>
      <c r="D1377" s="3" t="s">
        <v>18</v>
      </c>
      <c r="E1377" s="3" t="s">
        <v>14</v>
      </c>
      <c r="F1377" s="3" t="s">
        <v>25</v>
      </c>
      <c r="G1377" s="3" t="s">
        <v>16</v>
      </c>
      <c r="H1377" s="3">
        <v>11</v>
      </c>
      <c r="I1377" s="3">
        <v>59128.79</v>
      </c>
      <c r="J1377" s="3" t="s">
        <v>8252</v>
      </c>
      <c r="K1377" s="9">
        <f t="shared" si="42"/>
        <v>4927.399166666667</v>
      </c>
      <c r="L1377" s="8">
        <v>4927.399166666667</v>
      </c>
      <c r="M1377" s="8">
        <f t="shared" si="43"/>
        <v>4927.399166666667</v>
      </c>
    </row>
    <row r="1378" spans="1:13" x14ac:dyDescent="0.25">
      <c r="A1378" s="3">
        <v>2377</v>
      </c>
      <c r="B1378" s="3">
        <v>45126</v>
      </c>
      <c r="C1378" s="3" t="s">
        <v>1012</v>
      </c>
      <c r="D1378" s="3" t="s">
        <v>191</v>
      </c>
      <c r="E1378" s="3" t="s">
        <v>30</v>
      </c>
      <c r="F1378" s="3" t="s">
        <v>237</v>
      </c>
      <c r="G1378" s="3" t="s">
        <v>21</v>
      </c>
      <c r="H1378" s="3">
        <v>10</v>
      </c>
      <c r="I1378" s="3">
        <v>69855.259999999995</v>
      </c>
      <c r="J1378" s="3" t="s">
        <v>4030</v>
      </c>
      <c r="K1378" s="9">
        <f t="shared" si="42"/>
        <v>5821.2716666666665</v>
      </c>
      <c r="L1378" s="8">
        <v>5821.2716666666665</v>
      </c>
      <c r="M1378" s="8">
        <f t="shared" si="43"/>
        <v>3821.2716666666665</v>
      </c>
    </row>
    <row r="1379" spans="1:13" x14ac:dyDescent="0.25">
      <c r="A1379" s="3">
        <v>2378</v>
      </c>
      <c r="B1379" s="3">
        <v>45129</v>
      </c>
      <c r="C1379" s="3" t="s">
        <v>284</v>
      </c>
      <c r="D1379" s="3" t="s">
        <v>206</v>
      </c>
      <c r="E1379" s="3" t="s">
        <v>30</v>
      </c>
      <c r="F1379" s="3" t="s">
        <v>52</v>
      </c>
      <c r="G1379" s="3" t="s">
        <v>16</v>
      </c>
      <c r="H1379" s="3">
        <v>13</v>
      </c>
      <c r="I1379" s="3">
        <v>92627.33</v>
      </c>
      <c r="J1379" s="3" t="s">
        <v>2977</v>
      </c>
      <c r="K1379" s="9">
        <f t="shared" si="42"/>
        <v>7718.9441666666671</v>
      </c>
      <c r="L1379" s="8">
        <v>7718.9441666666671</v>
      </c>
      <c r="M1379" s="8">
        <f t="shared" si="43"/>
        <v>5718.9441666666671</v>
      </c>
    </row>
    <row r="1380" spans="1:13" x14ac:dyDescent="0.25">
      <c r="A1380" s="3">
        <v>2379</v>
      </c>
      <c r="B1380" s="3">
        <v>45113</v>
      </c>
      <c r="C1380" s="3" t="s">
        <v>56</v>
      </c>
      <c r="D1380" s="3" t="s">
        <v>572</v>
      </c>
      <c r="E1380" s="3" t="s">
        <v>24</v>
      </c>
      <c r="F1380" s="3" t="s">
        <v>167</v>
      </c>
      <c r="G1380" s="3" t="s">
        <v>35</v>
      </c>
      <c r="H1380" s="3">
        <v>20</v>
      </c>
      <c r="I1380" s="3">
        <v>91095.28</v>
      </c>
      <c r="J1380" s="3" t="s">
        <v>2191</v>
      </c>
      <c r="K1380" s="9">
        <f t="shared" si="42"/>
        <v>7591.2733333333335</v>
      </c>
      <c r="L1380" s="8">
        <v>7591.2733333333335</v>
      </c>
      <c r="M1380" s="8">
        <f t="shared" si="43"/>
        <v>5591.2733333333335</v>
      </c>
    </row>
    <row r="1381" spans="1:13" x14ac:dyDescent="0.25">
      <c r="A1381" s="3">
        <v>2380</v>
      </c>
      <c r="B1381" s="3">
        <v>45067</v>
      </c>
      <c r="C1381" s="3" t="s">
        <v>136</v>
      </c>
      <c r="D1381" s="3" t="s">
        <v>1039</v>
      </c>
      <c r="E1381" s="3" t="s">
        <v>14</v>
      </c>
      <c r="F1381" s="3" t="s">
        <v>145</v>
      </c>
      <c r="G1381" s="3" t="s">
        <v>26</v>
      </c>
      <c r="H1381" s="3">
        <v>4</v>
      </c>
      <c r="I1381" s="3">
        <v>71886.77</v>
      </c>
      <c r="J1381" s="3" t="s">
        <v>7737</v>
      </c>
      <c r="K1381" s="9">
        <f t="shared" si="42"/>
        <v>5990.564166666667</v>
      </c>
      <c r="L1381" s="8">
        <v>5990.564166666667</v>
      </c>
      <c r="M1381" s="8">
        <f t="shared" si="43"/>
        <v>3990.564166666667</v>
      </c>
    </row>
    <row r="1382" spans="1:13" x14ac:dyDescent="0.25">
      <c r="A1382" s="3">
        <v>2381</v>
      </c>
      <c r="B1382" s="3">
        <v>45075</v>
      </c>
      <c r="C1382" s="3" t="s">
        <v>1040</v>
      </c>
      <c r="D1382" s="3" t="s">
        <v>191</v>
      </c>
      <c r="E1382" s="3" t="s">
        <v>14</v>
      </c>
      <c r="F1382" s="3" t="s">
        <v>61</v>
      </c>
      <c r="G1382" s="3" t="s">
        <v>21</v>
      </c>
      <c r="H1382" s="3">
        <v>14</v>
      </c>
      <c r="I1382" s="3">
        <v>96920.31</v>
      </c>
      <c r="J1382" s="3" t="s">
        <v>6716</v>
      </c>
      <c r="K1382" s="9">
        <f t="shared" si="42"/>
        <v>8076.6925000000001</v>
      </c>
      <c r="L1382" s="8">
        <v>8076.6925000000001</v>
      </c>
      <c r="M1382" s="8">
        <f t="shared" si="43"/>
        <v>6076.6925000000001</v>
      </c>
    </row>
    <row r="1383" spans="1:13" x14ac:dyDescent="0.25">
      <c r="A1383" s="3">
        <v>2382</v>
      </c>
      <c r="B1383" s="3">
        <v>45084</v>
      </c>
      <c r="C1383" s="3" t="s">
        <v>396</v>
      </c>
      <c r="D1383" s="3" t="s">
        <v>191</v>
      </c>
      <c r="E1383" s="3" t="s">
        <v>14</v>
      </c>
      <c r="F1383" s="3" t="s">
        <v>189</v>
      </c>
      <c r="G1383" s="3" t="s">
        <v>26</v>
      </c>
      <c r="H1383" s="3">
        <v>7</v>
      </c>
      <c r="I1383" s="3">
        <v>57616.06</v>
      </c>
      <c r="J1383" s="3" t="s">
        <v>3763</v>
      </c>
      <c r="K1383" s="9">
        <f t="shared" si="42"/>
        <v>4801.3383333333331</v>
      </c>
      <c r="L1383" s="8">
        <v>4801.3383333333331</v>
      </c>
      <c r="M1383" s="8">
        <f t="shared" si="43"/>
        <v>4801.3383333333331</v>
      </c>
    </row>
    <row r="1384" spans="1:13" x14ac:dyDescent="0.25">
      <c r="A1384" s="3">
        <v>2383</v>
      </c>
      <c r="B1384" s="3">
        <v>45093</v>
      </c>
      <c r="C1384" s="3" t="s">
        <v>396</v>
      </c>
      <c r="D1384" s="3" t="s">
        <v>87</v>
      </c>
      <c r="E1384" s="3" t="s">
        <v>24</v>
      </c>
      <c r="F1384" s="3" t="s">
        <v>46</v>
      </c>
      <c r="G1384" s="3" t="s">
        <v>35</v>
      </c>
      <c r="H1384" s="3">
        <v>5</v>
      </c>
      <c r="I1384" s="3">
        <v>61418.68</v>
      </c>
      <c r="J1384" s="3" t="s">
        <v>3543</v>
      </c>
      <c r="K1384" s="9">
        <f t="shared" si="42"/>
        <v>5118.2233333333334</v>
      </c>
      <c r="L1384" s="8">
        <v>5118.2233333333334</v>
      </c>
      <c r="M1384" s="8">
        <f t="shared" si="43"/>
        <v>3118.2233333333334</v>
      </c>
    </row>
    <row r="1385" spans="1:13" x14ac:dyDescent="0.25">
      <c r="A1385" s="3">
        <v>2384</v>
      </c>
      <c r="B1385" s="3">
        <v>45068</v>
      </c>
      <c r="C1385" s="3" t="s">
        <v>1041</v>
      </c>
      <c r="D1385" s="3" t="s">
        <v>941</v>
      </c>
      <c r="E1385" s="3" t="s">
        <v>30</v>
      </c>
      <c r="F1385" s="3" t="s">
        <v>363</v>
      </c>
      <c r="G1385" s="3" t="s">
        <v>26</v>
      </c>
      <c r="H1385" s="3">
        <v>9</v>
      </c>
      <c r="I1385" s="3">
        <v>64524.959999999999</v>
      </c>
      <c r="J1385" s="3" t="s">
        <v>5844</v>
      </c>
      <c r="K1385" s="9">
        <f t="shared" si="42"/>
        <v>5377.08</v>
      </c>
      <c r="L1385" s="8">
        <v>5377.08</v>
      </c>
      <c r="M1385" s="8">
        <f t="shared" si="43"/>
        <v>3377.08</v>
      </c>
    </row>
    <row r="1386" spans="1:13" x14ac:dyDescent="0.25">
      <c r="A1386" s="3">
        <v>2385</v>
      </c>
      <c r="B1386" s="3">
        <v>45073</v>
      </c>
      <c r="C1386" s="3" t="s">
        <v>1042</v>
      </c>
      <c r="D1386" s="3" t="s">
        <v>1043</v>
      </c>
      <c r="E1386" s="3" t="s">
        <v>30</v>
      </c>
      <c r="F1386" s="3" t="s">
        <v>61</v>
      </c>
      <c r="G1386" s="3" t="s">
        <v>16</v>
      </c>
      <c r="H1386" s="3">
        <v>10</v>
      </c>
      <c r="I1386" s="3">
        <v>65251.78</v>
      </c>
      <c r="J1386" s="3" t="s">
        <v>2261</v>
      </c>
      <c r="K1386" s="9">
        <f t="shared" si="42"/>
        <v>5437.6483333333335</v>
      </c>
      <c r="L1386" s="8">
        <v>5437.6483333333335</v>
      </c>
      <c r="M1386" s="8">
        <f t="shared" si="43"/>
        <v>3437.6483333333335</v>
      </c>
    </row>
    <row r="1387" spans="1:13" x14ac:dyDescent="0.25">
      <c r="A1387" s="3">
        <v>2386</v>
      </c>
      <c r="B1387" s="3">
        <v>45126</v>
      </c>
      <c r="C1387" s="3" t="s">
        <v>365</v>
      </c>
      <c r="D1387" s="3" t="s">
        <v>1010</v>
      </c>
      <c r="E1387" s="3" t="s">
        <v>24</v>
      </c>
      <c r="F1387" s="3" t="s">
        <v>211</v>
      </c>
      <c r="G1387" s="3" t="s">
        <v>26</v>
      </c>
      <c r="H1387" s="3">
        <v>13</v>
      </c>
      <c r="I1387" s="3">
        <v>97284.72</v>
      </c>
      <c r="J1387" s="3" t="s">
        <v>6387</v>
      </c>
      <c r="K1387" s="9">
        <f t="shared" si="42"/>
        <v>8107.06</v>
      </c>
      <c r="L1387" s="8">
        <v>8107.06</v>
      </c>
      <c r="M1387" s="8">
        <f t="shared" si="43"/>
        <v>6107.06</v>
      </c>
    </row>
    <row r="1388" spans="1:13" x14ac:dyDescent="0.25">
      <c r="A1388" s="3">
        <v>2387</v>
      </c>
      <c r="B1388" s="3">
        <v>45090</v>
      </c>
      <c r="C1388" s="3" t="s">
        <v>50</v>
      </c>
      <c r="D1388" s="3" t="s">
        <v>1044</v>
      </c>
      <c r="E1388" s="3" t="s">
        <v>30</v>
      </c>
      <c r="F1388" s="3" t="s">
        <v>173</v>
      </c>
      <c r="G1388" s="3" t="s">
        <v>16</v>
      </c>
      <c r="H1388" s="3">
        <v>13</v>
      </c>
      <c r="I1388" s="3">
        <v>51949.02</v>
      </c>
      <c r="J1388" s="3" t="s">
        <v>8300</v>
      </c>
      <c r="K1388" s="9">
        <f t="shared" si="42"/>
        <v>4329.085</v>
      </c>
      <c r="L1388" s="8">
        <v>4329.085</v>
      </c>
      <c r="M1388" s="8">
        <f t="shared" si="43"/>
        <v>4329.085</v>
      </c>
    </row>
    <row r="1389" spans="1:13" x14ac:dyDescent="0.25">
      <c r="A1389" s="3">
        <v>2388</v>
      </c>
      <c r="B1389" s="3">
        <v>45099</v>
      </c>
      <c r="C1389" s="3" t="s">
        <v>125</v>
      </c>
      <c r="D1389" s="3" t="s">
        <v>616</v>
      </c>
      <c r="E1389" s="3" t="s">
        <v>30</v>
      </c>
      <c r="F1389" s="3" t="s">
        <v>116</v>
      </c>
      <c r="G1389" s="3" t="s">
        <v>21</v>
      </c>
      <c r="H1389" s="3">
        <v>0</v>
      </c>
      <c r="I1389" s="3">
        <v>49682.33</v>
      </c>
      <c r="J1389" s="3" t="s">
        <v>2294</v>
      </c>
      <c r="K1389" s="9">
        <f t="shared" si="42"/>
        <v>4140.1941666666671</v>
      </c>
      <c r="L1389" s="8">
        <v>4140.1941666666671</v>
      </c>
      <c r="M1389" s="8">
        <f t="shared" si="43"/>
        <v>4140.1941666666671</v>
      </c>
    </row>
    <row r="1390" spans="1:13" x14ac:dyDescent="0.25">
      <c r="A1390" s="3">
        <v>2389</v>
      </c>
      <c r="B1390" s="3">
        <v>45070</v>
      </c>
      <c r="C1390" s="3" t="s">
        <v>808</v>
      </c>
      <c r="D1390" s="3" t="s">
        <v>307</v>
      </c>
      <c r="E1390" s="3" t="s">
        <v>14</v>
      </c>
      <c r="F1390" s="3" t="s">
        <v>113</v>
      </c>
      <c r="G1390" s="3" t="s">
        <v>21</v>
      </c>
      <c r="H1390" s="3">
        <v>2</v>
      </c>
      <c r="I1390" s="3">
        <v>75010.37</v>
      </c>
      <c r="J1390" s="3" t="s">
        <v>1398</v>
      </c>
      <c r="K1390" s="9">
        <f t="shared" si="42"/>
        <v>6250.8641666666663</v>
      </c>
      <c r="L1390" s="8">
        <v>6250.8641666666663</v>
      </c>
      <c r="M1390" s="8">
        <f t="shared" si="43"/>
        <v>4250.8641666666663</v>
      </c>
    </row>
    <row r="1391" spans="1:13" x14ac:dyDescent="0.25">
      <c r="A1391" s="3">
        <v>2390</v>
      </c>
      <c r="B1391" s="3">
        <v>45111</v>
      </c>
      <c r="C1391" s="3" t="s">
        <v>1045</v>
      </c>
      <c r="D1391" s="3" t="s">
        <v>112</v>
      </c>
      <c r="E1391" s="3" t="s">
        <v>24</v>
      </c>
      <c r="F1391" s="3" t="s">
        <v>92</v>
      </c>
      <c r="G1391" s="3" t="s">
        <v>35</v>
      </c>
      <c r="H1391" s="3">
        <v>9</v>
      </c>
      <c r="I1391" s="3">
        <v>99801.49</v>
      </c>
      <c r="J1391" s="3" t="s">
        <v>1627</v>
      </c>
      <c r="K1391" s="9">
        <f t="shared" si="42"/>
        <v>8316.7908333333344</v>
      </c>
      <c r="L1391" s="8">
        <v>8316.7908333333344</v>
      </c>
      <c r="M1391" s="8">
        <f t="shared" si="43"/>
        <v>6316.7908333333344</v>
      </c>
    </row>
    <row r="1392" spans="1:13" x14ac:dyDescent="0.25">
      <c r="A1392" s="3">
        <v>2391</v>
      </c>
      <c r="B1392" s="3">
        <v>45082</v>
      </c>
      <c r="C1392" s="3" t="s">
        <v>282</v>
      </c>
      <c r="D1392" s="3" t="s">
        <v>182</v>
      </c>
      <c r="E1392" s="3" t="s">
        <v>30</v>
      </c>
      <c r="F1392" s="3" t="s">
        <v>72</v>
      </c>
      <c r="G1392" s="3" t="s">
        <v>21</v>
      </c>
      <c r="H1392" s="3">
        <v>14</v>
      </c>
      <c r="I1392" s="3">
        <v>62361.87</v>
      </c>
      <c r="J1392" s="3" t="s">
        <v>6954</v>
      </c>
      <c r="K1392" s="9">
        <f t="shared" si="42"/>
        <v>5196.8225000000002</v>
      </c>
      <c r="L1392" s="8">
        <v>5196.8225000000002</v>
      </c>
      <c r="M1392" s="8">
        <f t="shared" si="43"/>
        <v>3196.8225000000002</v>
      </c>
    </row>
    <row r="1393" spans="1:13" x14ac:dyDescent="0.25">
      <c r="A1393" s="3">
        <v>2392</v>
      </c>
      <c r="B1393" s="3">
        <v>45062</v>
      </c>
      <c r="C1393" s="3" t="s">
        <v>199</v>
      </c>
      <c r="D1393" s="3" t="s">
        <v>320</v>
      </c>
      <c r="E1393" s="3" t="s">
        <v>30</v>
      </c>
      <c r="F1393" s="3" t="s">
        <v>72</v>
      </c>
      <c r="G1393" s="3" t="s">
        <v>35</v>
      </c>
      <c r="H1393" s="3">
        <v>14</v>
      </c>
      <c r="I1393" s="3">
        <v>35568.21</v>
      </c>
      <c r="J1393" s="3" t="s">
        <v>1895</v>
      </c>
      <c r="K1393" s="9">
        <f t="shared" si="42"/>
        <v>2964.0174999999999</v>
      </c>
      <c r="L1393" s="8">
        <v>2964.0174999999999</v>
      </c>
      <c r="M1393" s="8">
        <f t="shared" si="43"/>
        <v>1964.0174999999999</v>
      </c>
    </row>
    <row r="1394" spans="1:13" x14ac:dyDescent="0.25">
      <c r="A1394" s="3">
        <v>2393</v>
      </c>
      <c r="B1394" s="3">
        <v>45085</v>
      </c>
      <c r="C1394" s="3" t="s">
        <v>887</v>
      </c>
      <c r="D1394" s="3" t="s">
        <v>1046</v>
      </c>
      <c r="E1394" s="3" t="s">
        <v>24</v>
      </c>
      <c r="F1394" s="3" t="s">
        <v>132</v>
      </c>
      <c r="G1394" s="3" t="s">
        <v>35</v>
      </c>
      <c r="H1394" s="3">
        <v>8</v>
      </c>
      <c r="I1394" s="3">
        <v>78368.5</v>
      </c>
      <c r="J1394" s="3" t="s">
        <v>5742</v>
      </c>
      <c r="K1394" s="9">
        <f t="shared" si="42"/>
        <v>6530.708333333333</v>
      </c>
      <c r="L1394" s="8">
        <v>6530.708333333333</v>
      </c>
      <c r="M1394" s="8">
        <f t="shared" si="43"/>
        <v>4530.708333333333</v>
      </c>
    </row>
    <row r="1395" spans="1:13" x14ac:dyDescent="0.25">
      <c r="A1395" s="3">
        <v>2394</v>
      </c>
      <c r="B1395" s="3">
        <v>45104</v>
      </c>
      <c r="C1395" s="3" t="s">
        <v>544</v>
      </c>
      <c r="D1395" s="3" t="s">
        <v>480</v>
      </c>
      <c r="E1395" s="3" t="s">
        <v>30</v>
      </c>
      <c r="F1395" s="3" t="s">
        <v>147</v>
      </c>
      <c r="G1395" s="3" t="s">
        <v>16</v>
      </c>
      <c r="H1395" s="3">
        <v>4</v>
      </c>
      <c r="I1395" s="3">
        <v>91555.91</v>
      </c>
      <c r="J1395" s="3" t="s">
        <v>8335</v>
      </c>
      <c r="K1395" s="9">
        <f t="shared" si="42"/>
        <v>7629.6591666666673</v>
      </c>
      <c r="L1395" s="8">
        <v>7629.6591666666673</v>
      </c>
      <c r="M1395" s="8">
        <f t="shared" si="43"/>
        <v>5629.6591666666673</v>
      </c>
    </row>
    <row r="1396" spans="1:13" x14ac:dyDescent="0.25">
      <c r="A1396" s="3">
        <v>2395</v>
      </c>
      <c r="B1396" s="3">
        <v>45074</v>
      </c>
      <c r="C1396" s="3" t="s">
        <v>379</v>
      </c>
      <c r="D1396" s="3" t="s">
        <v>378</v>
      </c>
      <c r="E1396" s="3" t="s">
        <v>30</v>
      </c>
      <c r="F1396" s="3" t="s">
        <v>237</v>
      </c>
      <c r="G1396" s="3" t="s">
        <v>35</v>
      </c>
      <c r="H1396" s="3">
        <v>18</v>
      </c>
      <c r="I1396" s="3">
        <v>58019.39</v>
      </c>
      <c r="J1396" s="3" t="s">
        <v>2064</v>
      </c>
      <c r="K1396" s="9">
        <f t="shared" si="42"/>
        <v>4834.9491666666663</v>
      </c>
      <c r="L1396" s="8">
        <v>4834.9491666666663</v>
      </c>
      <c r="M1396" s="8">
        <f t="shared" si="43"/>
        <v>4834.9491666666663</v>
      </c>
    </row>
    <row r="1397" spans="1:13" x14ac:dyDescent="0.25">
      <c r="A1397" s="3">
        <v>2396</v>
      </c>
      <c r="B1397" s="3">
        <v>45053</v>
      </c>
      <c r="C1397" s="3" t="s">
        <v>50</v>
      </c>
      <c r="D1397" s="3" t="s">
        <v>435</v>
      </c>
      <c r="E1397" s="3" t="s">
        <v>14</v>
      </c>
      <c r="F1397" s="3" t="s">
        <v>220</v>
      </c>
      <c r="G1397" s="3" t="s">
        <v>26</v>
      </c>
      <c r="H1397" s="3">
        <v>15</v>
      </c>
      <c r="I1397" s="3">
        <v>90486.16</v>
      </c>
      <c r="J1397" s="3" t="s">
        <v>3225</v>
      </c>
      <c r="K1397" s="9">
        <f t="shared" si="42"/>
        <v>7540.5133333333333</v>
      </c>
      <c r="L1397" s="8">
        <v>7540.5133333333333</v>
      </c>
      <c r="M1397" s="8">
        <f t="shared" si="43"/>
        <v>5540.5133333333333</v>
      </c>
    </row>
    <row r="1398" spans="1:13" x14ac:dyDescent="0.25">
      <c r="A1398" s="3">
        <v>2397</v>
      </c>
      <c r="B1398" s="3">
        <v>45072</v>
      </c>
      <c r="C1398" s="3" t="s">
        <v>245</v>
      </c>
      <c r="D1398" s="3" t="s">
        <v>105</v>
      </c>
      <c r="E1398" s="3" t="s">
        <v>30</v>
      </c>
      <c r="F1398" s="3" t="s">
        <v>211</v>
      </c>
      <c r="G1398" s="3" t="s">
        <v>26</v>
      </c>
      <c r="H1398" s="3">
        <v>2</v>
      </c>
      <c r="I1398" s="3">
        <v>43906.22</v>
      </c>
      <c r="J1398" s="3" t="s">
        <v>4169</v>
      </c>
      <c r="K1398" s="9">
        <f t="shared" si="42"/>
        <v>3658.8516666666669</v>
      </c>
      <c r="L1398" s="8">
        <v>3658.8516666666669</v>
      </c>
      <c r="M1398" s="8">
        <f t="shared" si="43"/>
        <v>3658.8516666666669</v>
      </c>
    </row>
    <row r="1399" spans="1:13" x14ac:dyDescent="0.25">
      <c r="A1399" s="3">
        <v>2398</v>
      </c>
      <c r="B1399" s="3">
        <v>45107</v>
      </c>
      <c r="C1399" s="3" t="s">
        <v>1047</v>
      </c>
      <c r="D1399" s="3" t="s">
        <v>710</v>
      </c>
      <c r="E1399" s="3" t="s">
        <v>30</v>
      </c>
      <c r="F1399" s="3" t="s">
        <v>43</v>
      </c>
      <c r="G1399" s="3" t="s">
        <v>26</v>
      </c>
      <c r="H1399" s="3">
        <v>3</v>
      </c>
      <c r="I1399" s="3">
        <v>95730.81</v>
      </c>
      <c r="J1399" s="3" t="s">
        <v>1391</v>
      </c>
      <c r="K1399" s="9">
        <f t="shared" si="42"/>
        <v>7977.5675000000001</v>
      </c>
      <c r="L1399" s="8">
        <v>7977.5675000000001</v>
      </c>
      <c r="M1399" s="8">
        <f t="shared" si="43"/>
        <v>5977.5675000000001</v>
      </c>
    </row>
    <row r="1400" spans="1:13" x14ac:dyDescent="0.25">
      <c r="A1400" s="3">
        <v>2399</v>
      </c>
      <c r="B1400" s="3">
        <v>45134</v>
      </c>
      <c r="C1400" s="3" t="s">
        <v>698</v>
      </c>
      <c r="D1400" s="3" t="s">
        <v>1048</v>
      </c>
      <c r="E1400" s="3" t="s">
        <v>30</v>
      </c>
      <c r="F1400" s="3" t="s">
        <v>235</v>
      </c>
      <c r="G1400" s="3" t="s">
        <v>21</v>
      </c>
      <c r="H1400" s="3">
        <v>10</v>
      </c>
      <c r="I1400" s="3">
        <v>39110.620000000003</v>
      </c>
      <c r="J1400" s="3" t="s">
        <v>7412</v>
      </c>
      <c r="K1400" s="9">
        <f t="shared" si="42"/>
        <v>3259.2183333333337</v>
      </c>
      <c r="L1400" s="8">
        <v>3259.2183333333337</v>
      </c>
      <c r="M1400" s="8">
        <f t="shared" si="43"/>
        <v>3259.2183333333337</v>
      </c>
    </row>
    <row r="1401" spans="1:13" x14ac:dyDescent="0.25">
      <c r="A1401" s="3">
        <v>2400</v>
      </c>
      <c r="B1401" s="3">
        <v>45065</v>
      </c>
      <c r="C1401" s="3" t="s">
        <v>245</v>
      </c>
      <c r="D1401" s="3" t="s">
        <v>763</v>
      </c>
      <c r="E1401" s="3" t="s">
        <v>30</v>
      </c>
      <c r="F1401" s="3" t="s">
        <v>64</v>
      </c>
      <c r="G1401" s="3" t="s">
        <v>21</v>
      </c>
      <c r="H1401" s="3">
        <v>18</v>
      </c>
      <c r="I1401" s="3">
        <v>71260.149999999994</v>
      </c>
      <c r="J1401" s="3" t="s">
        <v>3707</v>
      </c>
      <c r="K1401" s="9">
        <f t="shared" si="42"/>
        <v>5938.3458333333328</v>
      </c>
      <c r="L1401" s="8">
        <v>5938.3458333333328</v>
      </c>
      <c r="M1401" s="8">
        <f t="shared" si="43"/>
        <v>3938.3458333333328</v>
      </c>
    </row>
    <row r="1402" spans="1:13" x14ac:dyDescent="0.25">
      <c r="A1402" s="3">
        <v>2401</v>
      </c>
      <c r="B1402" s="3">
        <v>45069</v>
      </c>
      <c r="C1402" s="3" t="s">
        <v>233</v>
      </c>
      <c r="D1402" s="3" t="s">
        <v>952</v>
      </c>
      <c r="E1402" s="3" t="s">
        <v>24</v>
      </c>
      <c r="F1402" s="3" t="s">
        <v>84</v>
      </c>
      <c r="G1402" s="3" t="s">
        <v>16</v>
      </c>
      <c r="H1402" s="3">
        <v>1</v>
      </c>
      <c r="I1402" s="3">
        <v>43607.75</v>
      </c>
      <c r="J1402" s="3" t="s">
        <v>4589</v>
      </c>
      <c r="K1402" s="9">
        <f t="shared" si="42"/>
        <v>3633.9791666666665</v>
      </c>
      <c r="L1402" s="8">
        <v>3633.9791666666665</v>
      </c>
      <c r="M1402" s="8">
        <f t="shared" si="43"/>
        <v>3633.9791666666665</v>
      </c>
    </row>
    <row r="1403" spans="1:13" x14ac:dyDescent="0.25">
      <c r="A1403" s="3">
        <v>2402</v>
      </c>
      <c r="B1403" s="3">
        <v>45094</v>
      </c>
      <c r="C1403" s="3" t="s">
        <v>497</v>
      </c>
      <c r="D1403" s="3" t="s">
        <v>1049</v>
      </c>
      <c r="E1403" s="3" t="s">
        <v>24</v>
      </c>
      <c r="F1403" s="3" t="s">
        <v>214</v>
      </c>
      <c r="G1403" s="3" t="s">
        <v>16</v>
      </c>
      <c r="H1403" s="3">
        <v>11</v>
      </c>
      <c r="I1403" s="3">
        <v>95262.49</v>
      </c>
      <c r="J1403" s="3" t="s">
        <v>8373</v>
      </c>
      <c r="K1403" s="9">
        <f t="shared" si="42"/>
        <v>7938.5408333333335</v>
      </c>
      <c r="L1403" s="8">
        <v>7938.5408333333335</v>
      </c>
      <c r="M1403" s="8">
        <f t="shared" si="43"/>
        <v>5938.5408333333335</v>
      </c>
    </row>
    <row r="1404" spans="1:13" x14ac:dyDescent="0.25">
      <c r="A1404" s="3">
        <v>2403</v>
      </c>
      <c r="B1404" s="3">
        <v>45067</v>
      </c>
      <c r="C1404" s="3" t="s">
        <v>379</v>
      </c>
      <c r="D1404" s="3" t="s">
        <v>322</v>
      </c>
      <c r="E1404" s="3" t="s">
        <v>24</v>
      </c>
      <c r="F1404" s="3" t="s">
        <v>94</v>
      </c>
      <c r="G1404" s="3" t="s">
        <v>16</v>
      </c>
      <c r="H1404" s="3">
        <v>6</v>
      </c>
      <c r="I1404" s="3">
        <v>47694.2</v>
      </c>
      <c r="J1404" s="3" t="s">
        <v>6758</v>
      </c>
      <c r="K1404" s="9">
        <f t="shared" si="42"/>
        <v>3974.5166666666664</v>
      </c>
      <c r="L1404" s="8">
        <v>3974.5166666666664</v>
      </c>
      <c r="M1404" s="8">
        <f t="shared" si="43"/>
        <v>3974.5166666666664</v>
      </c>
    </row>
    <row r="1405" spans="1:13" x14ac:dyDescent="0.25">
      <c r="A1405" s="3">
        <v>2404</v>
      </c>
      <c r="B1405" s="3">
        <v>45081</v>
      </c>
      <c r="C1405" s="3" t="s">
        <v>130</v>
      </c>
      <c r="D1405" s="3" t="s">
        <v>1050</v>
      </c>
      <c r="E1405" s="3" t="s">
        <v>30</v>
      </c>
      <c r="F1405" s="3" t="s">
        <v>203</v>
      </c>
      <c r="G1405" s="3" t="s">
        <v>16</v>
      </c>
      <c r="H1405" s="3">
        <v>2</v>
      </c>
      <c r="I1405" s="3">
        <v>89092.24</v>
      </c>
      <c r="J1405" s="3" t="s">
        <v>5200</v>
      </c>
      <c r="K1405" s="9">
        <f t="shared" si="42"/>
        <v>7424.3533333333335</v>
      </c>
      <c r="L1405" s="8">
        <v>7424.3533333333335</v>
      </c>
      <c r="M1405" s="8">
        <f t="shared" si="43"/>
        <v>5424.3533333333335</v>
      </c>
    </row>
    <row r="1406" spans="1:13" x14ac:dyDescent="0.25">
      <c r="A1406" s="3">
        <v>2405</v>
      </c>
      <c r="B1406" s="3">
        <v>45143</v>
      </c>
      <c r="C1406" s="3" t="s">
        <v>150</v>
      </c>
      <c r="D1406" s="3" t="s">
        <v>1051</v>
      </c>
      <c r="E1406" s="3" t="s">
        <v>14</v>
      </c>
      <c r="F1406" s="3" t="s">
        <v>132</v>
      </c>
      <c r="G1406" s="3" t="s">
        <v>16</v>
      </c>
      <c r="H1406" s="3">
        <v>16</v>
      </c>
      <c r="I1406" s="3">
        <v>76979.31</v>
      </c>
      <c r="J1406" s="3" t="s">
        <v>7538</v>
      </c>
      <c r="K1406" s="9">
        <f t="shared" si="42"/>
        <v>6414.9425000000001</v>
      </c>
      <c r="L1406" s="8">
        <v>6414.9425000000001</v>
      </c>
      <c r="M1406" s="8">
        <f t="shared" si="43"/>
        <v>4414.9425000000001</v>
      </c>
    </row>
    <row r="1407" spans="1:13" x14ac:dyDescent="0.25">
      <c r="A1407" s="3">
        <v>2406</v>
      </c>
      <c r="B1407" s="3">
        <v>45100</v>
      </c>
      <c r="C1407" s="3" t="s">
        <v>772</v>
      </c>
      <c r="D1407" s="3" t="s">
        <v>501</v>
      </c>
      <c r="E1407" s="3" t="s">
        <v>14</v>
      </c>
      <c r="F1407" s="3" t="s">
        <v>110</v>
      </c>
      <c r="G1407" s="3" t="s">
        <v>26</v>
      </c>
      <c r="H1407" s="3">
        <v>15</v>
      </c>
      <c r="I1407" s="3">
        <v>76418.070000000007</v>
      </c>
      <c r="J1407" s="3" t="s">
        <v>1433</v>
      </c>
      <c r="K1407" s="9">
        <f t="shared" si="42"/>
        <v>6368.1725000000006</v>
      </c>
      <c r="L1407" s="8">
        <v>6368.1725000000006</v>
      </c>
      <c r="M1407" s="8">
        <f t="shared" si="43"/>
        <v>4368.1725000000006</v>
      </c>
    </row>
    <row r="1408" spans="1:13" x14ac:dyDescent="0.25">
      <c r="A1408" s="3">
        <v>2407</v>
      </c>
      <c r="B1408" s="3">
        <v>45104</v>
      </c>
      <c r="C1408" s="3" t="s">
        <v>150</v>
      </c>
      <c r="D1408" s="3" t="s">
        <v>278</v>
      </c>
      <c r="E1408" s="3" t="s">
        <v>14</v>
      </c>
      <c r="F1408" s="3" t="s">
        <v>164</v>
      </c>
      <c r="G1408" s="3" t="s">
        <v>35</v>
      </c>
      <c r="H1408" s="3">
        <v>12</v>
      </c>
      <c r="I1408" s="3">
        <v>50577.66</v>
      </c>
      <c r="J1408" s="3" t="s">
        <v>3012</v>
      </c>
      <c r="K1408" s="9">
        <f t="shared" si="42"/>
        <v>4214.8050000000003</v>
      </c>
      <c r="L1408" s="8">
        <v>4214.8050000000003</v>
      </c>
      <c r="M1408" s="8">
        <f t="shared" si="43"/>
        <v>4214.8050000000003</v>
      </c>
    </row>
    <row r="1409" spans="1:13" x14ac:dyDescent="0.25">
      <c r="A1409" s="3">
        <v>2408</v>
      </c>
      <c r="B1409" s="3">
        <v>45054</v>
      </c>
      <c r="C1409" s="3" t="s">
        <v>99</v>
      </c>
      <c r="D1409" s="3" t="s">
        <v>666</v>
      </c>
      <c r="E1409" s="3" t="s">
        <v>24</v>
      </c>
      <c r="F1409" s="3" t="s">
        <v>101</v>
      </c>
      <c r="G1409" s="3" t="s">
        <v>26</v>
      </c>
      <c r="H1409" s="3">
        <v>17</v>
      </c>
      <c r="I1409" s="3">
        <v>71980.39</v>
      </c>
      <c r="J1409" s="3" t="s">
        <v>4211</v>
      </c>
      <c r="K1409" s="9">
        <f t="shared" si="42"/>
        <v>5998.3658333333333</v>
      </c>
      <c r="L1409" s="8">
        <v>5998.3658333333333</v>
      </c>
      <c r="M1409" s="8">
        <f t="shared" si="43"/>
        <v>3998.3658333333333</v>
      </c>
    </row>
    <row r="1410" spans="1:13" x14ac:dyDescent="0.25">
      <c r="A1410" s="3">
        <v>2409</v>
      </c>
      <c r="B1410" s="3">
        <v>45058</v>
      </c>
      <c r="C1410" s="3" t="s">
        <v>140</v>
      </c>
      <c r="D1410" s="3" t="s">
        <v>322</v>
      </c>
      <c r="E1410" s="3" t="s">
        <v>24</v>
      </c>
      <c r="F1410" s="3" t="s">
        <v>235</v>
      </c>
      <c r="G1410" s="3" t="s">
        <v>21</v>
      </c>
      <c r="H1410" s="3">
        <v>4</v>
      </c>
      <c r="I1410" s="3">
        <v>47773.67</v>
      </c>
      <c r="J1410" s="3" t="s">
        <v>2483</v>
      </c>
      <c r="K1410" s="9">
        <f t="shared" si="42"/>
        <v>3981.1391666666664</v>
      </c>
      <c r="L1410" s="8">
        <v>3981.1391666666664</v>
      </c>
      <c r="M1410" s="8">
        <f t="shared" si="43"/>
        <v>3981.1391666666664</v>
      </c>
    </row>
    <row r="1411" spans="1:13" x14ac:dyDescent="0.25">
      <c r="A1411" s="3">
        <v>2410</v>
      </c>
      <c r="B1411" s="3">
        <v>45119</v>
      </c>
      <c r="C1411" s="3" t="s">
        <v>233</v>
      </c>
      <c r="D1411" s="3" t="s">
        <v>91</v>
      </c>
      <c r="E1411" s="3" t="s">
        <v>14</v>
      </c>
      <c r="F1411" s="3" t="s">
        <v>189</v>
      </c>
      <c r="G1411" s="3" t="s">
        <v>26</v>
      </c>
      <c r="H1411" s="3">
        <v>13</v>
      </c>
      <c r="I1411" s="3">
        <v>98700.31</v>
      </c>
      <c r="J1411" s="3" t="s">
        <v>5733</v>
      </c>
      <c r="K1411" s="9">
        <f t="shared" ref="K1411:K1474" si="44">I1411/12</f>
        <v>8225.0258333333331</v>
      </c>
      <c r="L1411" s="8">
        <v>8225.0258333333331</v>
      </c>
      <c r="M1411" s="8">
        <f t="shared" ref="M1411:M1474" si="45">IF(L1411&lt;3000, L1411-1000, IF(L1411&gt;5000, L1411-2000, L1411))</f>
        <v>6225.0258333333331</v>
      </c>
    </row>
    <row r="1412" spans="1:13" x14ac:dyDescent="0.25">
      <c r="A1412" s="3">
        <v>2411</v>
      </c>
      <c r="B1412" s="3">
        <v>45081</v>
      </c>
      <c r="C1412" s="3" t="s">
        <v>67</v>
      </c>
      <c r="D1412" s="3" t="s">
        <v>969</v>
      </c>
      <c r="E1412" s="3" t="s">
        <v>24</v>
      </c>
      <c r="F1412" s="3" t="s">
        <v>132</v>
      </c>
      <c r="G1412" s="3" t="s">
        <v>16</v>
      </c>
      <c r="H1412" s="3">
        <v>2</v>
      </c>
      <c r="I1412" s="3">
        <v>93989.54</v>
      </c>
      <c r="J1412" s="3" t="s">
        <v>8410</v>
      </c>
      <c r="K1412" s="9">
        <f t="shared" si="44"/>
        <v>7832.4616666666661</v>
      </c>
      <c r="L1412" s="8">
        <v>7832.4616666666661</v>
      </c>
      <c r="M1412" s="8">
        <f t="shared" si="45"/>
        <v>5832.4616666666661</v>
      </c>
    </row>
    <row r="1413" spans="1:13" x14ac:dyDescent="0.25">
      <c r="A1413" s="3">
        <v>2412</v>
      </c>
      <c r="B1413" s="3">
        <v>45136</v>
      </c>
      <c r="C1413" s="3" t="s">
        <v>56</v>
      </c>
      <c r="D1413" s="3" t="s">
        <v>134</v>
      </c>
      <c r="E1413" s="3" t="s">
        <v>14</v>
      </c>
      <c r="F1413" s="3" t="s">
        <v>203</v>
      </c>
      <c r="G1413" s="3" t="s">
        <v>35</v>
      </c>
      <c r="H1413" s="3">
        <v>12</v>
      </c>
      <c r="I1413" s="3">
        <v>55104.34</v>
      </c>
      <c r="J1413" s="3" t="s">
        <v>1987</v>
      </c>
      <c r="K1413" s="9">
        <f t="shared" si="44"/>
        <v>4592.0283333333327</v>
      </c>
      <c r="L1413" s="8">
        <v>4592.0283333333327</v>
      </c>
      <c r="M1413" s="8">
        <f t="shared" si="45"/>
        <v>4592.0283333333327</v>
      </c>
    </row>
    <row r="1414" spans="1:13" x14ac:dyDescent="0.25">
      <c r="A1414" s="3">
        <v>2413</v>
      </c>
      <c r="B1414" s="3">
        <v>45127</v>
      </c>
      <c r="C1414" s="3" t="s">
        <v>350</v>
      </c>
      <c r="D1414" s="3" t="s">
        <v>1007</v>
      </c>
      <c r="E1414" s="3" t="s">
        <v>24</v>
      </c>
      <c r="F1414" s="3" t="s">
        <v>453</v>
      </c>
      <c r="G1414" s="3" t="s">
        <v>26</v>
      </c>
      <c r="H1414" s="3">
        <v>12</v>
      </c>
      <c r="I1414" s="3">
        <v>94478.61</v>
      </c>
      <c r="J1414" s="3" t="s">
        <v>2644</v>
      </c>
      <c r="K1414" s="9">
        <f t="shared" si="44"/>
        <v>7873.2174999999997</v>
      </c>
      <c r="L1414" s="8">
        <v>7873.2174999999997</v>
      </c>
      <c r="M1414" s="8">
        <f t="shared" si="45"/>
        <v>5873.2174999999997</v>
      </c>
    </row>
    <row r="1415" spans="1:13" x14ac:dyDescent="0.25">
      <c r="A1415" s="3">
        <v>2414</v>
      </c>
      <c r="B1415" s="3">
        <v>45138</v>
      </c>
      <c r="C1415" s="3" t="s">
        <v>481</v>
      </c>
      <c r="D1415" s="3" t="s">
        <v>489</v>
      </c>
      <c r="E1415" s="3" t="s">
        <v>24</v>
      </c>
      <c r="F1415" s="3" t="s">
        <v>15</v>
      </c>
      <c r="G1415" s="3" t="s">
        <v>26</v>
      </c>
      <c r="H1415" s="3">
        <v>1</v>
      </c>
      <c r="I1415" s="3">
        <v>78859.92</v>
      </c>
      <c r="J1415" s="3" t="s">
        <v>7952</v>
      </c>
      <c r="K1415" s="9">
        <f t="shared" si="44"/>
        <v>6571.66</v>
      </c>
      <c r="L1415" s="8">
        <v>6571.66</v>
      </c>
      <c r="M1415" s="8">
        <f t="shared" si="45"/>
        <v>4571.66</v>
      </c>
    </row>
    <row r="1416" spans="1:13" x14ac:dyDescent="0.25">
      <c r="A1416" s="3">
        <v>2415</v>
      </c>
      <c r="B1416" s="3">
        <v>45121</v>
      </c>
      <c r="C1416" s="3" t="s">
        <v>493</v>
      </c>
      <c r="D1416" s="3" t="s">
        <v>1052</v>
      </c>
      <c r="E1416" s="3" t="s">
        <v>14</v>
      </c>
      <c r="F1416" s="3" t="s">
        <v>89</v>
      </c>
      <c r="G1416" s="3" t="s">
        <v>21</v>
      </c>
      <c r="H1416" s="3">
        <v>14</v>
      </c>
      <c r="I1416" s="3">
        <v>57109.53</v>
      </c>
      <c r="J1416" s="3" t="s">
        <v>8431</v>
      </c>
      <c r="K1416" s="9">
        <f t="shared" si="44"/>
        <v>4759.1274999999996</v>
      </c>
      <c r="L1416" s="8">
        <v>4759.1274999999996</v>
      </c>
      <c r="M1416" s="8">
        <f t="shared" si="45"/>
        <v>4759.1274999999996</v>
      </c>
    </row>
    <row r="1417" spans="1:13" x14ac:dyDescent="0.25">
      <c r="A1417" s="3">
        <v>2416</v>
      </c>
      <c r="B1417" s="3">
        <v>45137</v>
      </c>
      <c r="C1417" s="3" t="s">
        <v>270</v>
      </c>
      <c r="D1417" s="3" t="s">
        <v>1053</v>
      </c>
      <c r="E1417" s="3" t="s">
        <v>14</v>
      </c>
      <c r="F1417" s="3" t="s">
        <v>142</v>
      </c>
      <c r="G1417" s="3" t="s">
        <v>21</v>
      </c>
      <c r="H1417" s="3">
        <v>19</v>
      </c>
      <c r="I1417" s="3">
        <v>64146.69</v>
      </c>
      <c r="J1417" s="3" t="s">
        <v>2250</v>
      </c>
      <c r="K1417" s="9">
        <f t="shared" si="44"/>
        <v>5345.5574999999999</v>
      </c>
      <c r="L1417" s="8">
        <v>5345.5574999999999</v>
      </c>
      <c r="M1417" s="8">
        <f t="shared" si="45"/>
        <v>3345.5574999999999</v>
      </c>
    </row>
    <row r="1418" spans="1:13" x14ac:dyDescent="0.25">
      <c r="A1418" s="3">
        <v>2417</v>
      </c>
      <c r="B1418" s="3">
        <v>45131</v>
      </c>
      <c r="C1418" s="3" t="s">
        <v>327</v>
      </c>
      <c r="D1418" s="3" t="s">
        <v>157</v>
      </c>
      <c r="E1418" s="3" t="s">
        <v>30</v>
      </c>
      <c r="F1418" s="3" t="s">
        <v>49</v>
      </c>
      <c r="G1418" s="3" t="s">
        <v>26</v>
      </c>
      <c r="H1418" s="3">
        <v>12</v>
      </c>
      <c r="I1418" s="3">
        <v>31111.51</v>
      </c>
      <c r="J1418" s="3" t="s">
        <v>3521</v>
      </c>
      <c r="K1418" s="9">
        <f t="shared" si="44"/>
        <v>2592.625833333333</v>
      </c>
      <c r="L1418" s="8">
        <v>2592.625833333333</v>
      </c>
      <c r="M1418" s="8">
        <f t="shared" si="45"/>
        <v>1592.625833333333</v>
      </c>
    </row>
    <row r="1419" spans="1:13" x14ac:dyDescent="0.25">
      <c r="A1419" s="3">
        <v>2418</v>
      </c>
      <c r="B1419" s="3">
        <v>45107</v>
      </c>
      <c r="C1419" s="3" t="s">
        <v>114</v>
      </c>
      <c r="D1419" s="3" t="s">
        <v>499</v>
      </c>
      <c r="E1419" s="3" t="s">
        <v>30</v>
      </c>
      <c r="F1419" s="3" t="s">
        <v>142</v>
      </c>
      <c r="G1419" s="3" t="s">
        <v>26</v>
      </c>
      <c r="H1419" s="3">
        <v>0</v>
      </c>
      <c r="I1419" s="3">
        <v>42270.14</v>
      </c>
      <c r="J1419" s="3" t="s">
        <v>5164</v>
      </c>
      <c r="K1419" s="9">
        <f t="shared" si="44"/>
        <v>3522.5116666666668</v>
      </c>
      <c r="L1419" s="8">
        <v>3522.5116666666668</v>
      </c>
      <c r="M1419" s="8">
        <f t="shared" si="45"/>
        <v>3522.5116666666668</v>
      </c>
    </row>
    <row r="1420" spans="1:13" x14ac:dyDescent="0.25">
      <c r="A1420" s="3">
        <v>2419</v>
      </c>
      <c r="B1420" s="3">
        <v>45067</v>
      </c>
      <c r="C1420" s="3" t="s">
        <v>56</v>
      </c>
      <c r="D1420" s="3" t="s">
        <v>956</v>
      </c>
      <c r="E1420" s="3" t="s">
        <v>30</v>
      </c>
      <c r="F1420" s="3" t="s">
        <v>20</v>
      </c>
      <c r="G1420" s="3" t="s">
        <v>35</v>
      </c>
      <c r="H1420" s="3">
        <v>17</v>
      </c>
      <c r="I1420" s="3">
        <v>87278.58</v>
      </c>
      <c r="J1420" s="3" t="s">
        <v>3748</v>
      </c>
      <c r="K1420" s="9">
        <f t="shared" si="44"/>
        <v>7273.2150000000001</v>
      </c>
      <c r="L1420" s="8">
        <v>7273.2150000000001</v>
      </c>
      <c r="M1420" s="8">
        <f t="shared" si="45"/>
        <v>5273.2150000000001</v>
      </c>
    </row>
    <row r="1421" spans="1:13" x14ac:dyDescent="0.25">
      <c r="A1421" s="3">
        <v>2420</v>
      </c>
      <c r="B1421" s="3">
        <v>45102</v>
      </c>
      <c r="C1421" s="3" t="s">
        <v>350</v>
      </c>
      <c r="D1421" s="3" t="s">
        <v>228</v>
      </c>
      <c r="E1421" s="3" t="s">
        <v>24</v>
      </c>
      <c r="F1421" s="3" t="s">
        <v>132</v>
      </c>
      <c r="G1421" s="3" t="s">
        <v>26</v>
      </c>
      <c r="H1421" s="3">
        <v>5</v>
      </c>
      <c r="I1421" s="3">
        <v>88005.67</v>
      </c>
      <c r="J1421" s="3" t="s">
        <v>1697</v>
      </c>
      <c r="K1421" s="9">
        <f t="shared" si="44"/>
        <v>7333.8058333333329</v>
      </c>
      <c r="L1421" s="8">
        <v>7333.8058333333329</v>
      </c>
      <c r="M1421" s="8">
        <f t="shared" si="45"/>
        <v>5333.8058333333329</v>
      </c>
    </row>
    <row r="1422" spans="1:13" x14ac:dyDescent="0.25">
      <c r="A1422" s="3">
        <v>2421</v>
      </c>
      <c r="B1422" s="3">
        <v>45136</v>
      </c>
      <c r="C1422" s="3" t="s">
        <v>1054</v>
      </c>
      <c r="D1422" s="3" t="s">
        <v>806</v>
      </c>
      <c r="E1422" s="3" t="s">
        <v>30</v>
      </c>
      <c r="F1422" s="3" t="s">
        <v>101</v>
      </c>
      <c r="G1422" s="3" t="s">
        <v>21</v>
      </c>
      <c r="H1422" s="3">
        <v>11</v>
      </c>
      <c r="I1422" s="3">
        <v>38623.03</v>
      </c>
      <c r="J1422" s="3" t="s">
        <v>4411</v>
      </c>
      <c r="K1422" s="9">
        <f t="shared" si="44"/>
        <v>3218.5858333333331</v>
      </c>
      <c r="L1422" s="8">
        <v>3218.5858333333331</v>
      </c>
      <c r="M1422" s="8">
        <f t="shared" si="45"/>
        <v>3218.5858333333331</v>
      </c>
    </row>
    <row r="1423" spans="1:13" x14ac:dyDescent="0.25">
      <c r="A1423" s="3">
        <v>2422</v>
      </c>
      <c r="B1423" s="3">
        <v>45090</v>
      </c>
      <c r="C1423" s="3" t="s">
        <v>421</v>
      </c>
      <c r="D1423" s="3" t="s">
        <v>1055</v>
      </c>
      <c r="E1423" s="3" t="s">
        <v>30</v>
      </c>
      <c r="F1423" s="3" t="s">
        <v>84</v>
      </c>
      <c r="G1423" s="3" t="s">
        <v>21</v>
      </c>
      <c r="H1423" s="3">
        <v>5</v>
      </c>
      <c r="I1423" s="3">
        <v>64290.18</v>
      </c>
      <c r="J1423" s="3" t="s">
        <v>5403</v>
      </c>
      <c r="K1423" s="9">
        <f t="shared" si="44"/>
        <v>5357.5150000000003</v>
      </c>
      <c r="L1423" s="8">
        <v>5357.5150000000003</v>
      </c>
      <c r="M1423" s="8">
        <f t="shared" si="45"/>
        <v>3357.5150000000003</v>
      </c>
    </row>
    <row r="1424" spans="1:13" x14ac:dyDescent="0.25">
      <c r="A1424" s="3">
        <v>2423</v>
      </c>
      <c r="B1424" s="3">
        <v>45105</v>
      </c>
      <c r="C1424" s="3" t="s">
        <v>1056</v>
      </c>
      <c r="D1424" s="3" t="s">
        <v>207</v>
      </c>
      <c r="E1424" s="3" t="s">
        <v>30</v>
      </c>
      <c r="F1424" s="3" t="s">
        <v>75</v>
      </c>
      <c r="G1424" s="3" t="s">
        <v>16</v>
      </c>
      <c r="H1424" s="3">
        <v>10</v>
      </c>
      <c r="I1424" s="3">
        <v>79153.98</v>
      </c>
      <c r="J1424" s="3" t="s">
        <v>3315</v>
      </c>
      <c r="K1424" s="9">
        <f t="shared" si="44"/>
        <v>6596.165</v>
      </c>
      <c r="L1424" s="8">
        <v>6596.165</v>
      </c>
      <c r="M1424" s="8">
        <f t="shared" si="45"/>
        <v>4596.165</v>
      </c>
    </row>
    <row r="1425" spans="1:13" x14ac:dyDescent="0.25">
      <c r="A1425" s="3">
        <v>2424</v>
      </c>
      <c r="B1425" s="3">
        <v>45070</v>
      </c>
      <c r="C1425" s="3" t="s">
        <v>352</v>
      </c>
      <c r="D1425" s="3" t="s">
        <v>1057</v>
      </c>
      <c r="E1425" s="3" t="s">
        <v>14</v>
      </c>
      <c r="F1425" s="3" t="s">
        <v>43</v>
      </c>
      <c r="G1425" s="3" t="s">
        <v>21</v>
      </c>
      <c r="H1425" s="3">
        <v>11</v>
      </c>
      <c r="I1425" s="3">
        <v>46978.45</v>
      </c>
      <c r="J1425" s="3" t="s">
        <v>1889</v>
      </c>
      <c r="K1425" s="9">
        <f t="shared" si="44"/>
        <v>3914.8708333333329</v>
      </c>
      <c r="L1425" s="8">
        <v>3914.8708333333329</v>
      </c>
      <c r="M1425" s="8">
        <f t="shared" si="45"/>
        <v>3914.8708333333329</v>
      </c>
    </row>
    <row r="1426" spans="1:13" x14ac:dyDescent="0.25">
      <c r="A1426" s="3">
        <v>2425</v>
      </c>
      <c r="B1426" s="3">
        <v>45099</v>
      </c>
      <c r="C1426" s="3" t="s">
        <v>39</v>
      </c>
      <c r="D1426" s="3" t="s">
        <v>1006</v>
      </c>
      <c r="E1426" s="3" t="s">
        <v>30</v>
      </c>
      <c r="F1426" s="3" t="s">
        <v>424</v>
      </c>
      <c r="G1426" s="3" t="s">
        <v>16</v>
      </c>
      <c r="H1426" s="3">
        <v>9</v>
      </c>
      <c r="I1426" s="3">
        <v>71269.22</v>
      </c>
      <c r="J1426" s="3" t="s">
        <v>3725</v>
      </c>
      <c r="K1426" s="9">
        <f t="shared" si="44"/>
        <v>5939.1016666666665</v>
      </c>
      <c r="L1426" s="8">
        <v>5939.1016666666665</v>
      </c>
      <c r="M1426" s="8">
        <f t="shared" si="45"/>
        <v>3939.1016666666665</v>
      </c>
    </row>
    <row r="1427" spans="1:13" x14ac:dyDescent="0.25">
      <c r="A1427" s="3">
        <v>2426</v>
      </c>
      <c r="B1427" s="3">
        <v>45132</v>
      </c>
      <c r="C1427" s="3" t="s">
        <v>1058</v>
      </c>
      <c r="D1427" s="3" t="s">
        <v>112</v>
      </c>
      <c r="E1427" s="3" t="s">
        <v>30</v>
      </c>
      <c r="F1427" s="3" t="s">
        <v>167</v>
      </c>
      <c r="G1427" s="3" t="s">
        <v>26</v>
      </c>
      <c r="H1427" s="3">
        <v>3</v>
      </c>
      <c r="I1427" s="3">
        <v>68458.34</v>
      </c>
      <c r="J1427" s="3" t="s">
        <v>7012</v>
      </c>
      <c r="K1427" s="9">
        <f t="shared" si="44"/>
        <v>5704.8616666666667</v>
      </c>
      <c r="L1427" s="8">
        <v>5704.8616666666667</v>
      </c>
      <c r="M1427" s="8">
        <f t="shared" si="45"/>
        <v>3704.8616666666667</v>
      </c>
    </row>
    <row r="1428" spans="1:13" x14ac:dyDescent="0.25">
      <c r="A1428" s="3">
        <v>2427</v>
      </c>
      <c r="B1428" s="3">
        <v>45120</v>
      </c>
      <c r="C1428" s="3" t="s">
        <v>805</v>
      </c>
      <c r="D1428" s="3" t="s">
        <v>868</v>
      </c>
      <c r="E1428" s="3" t="s">
        <v>14</v>
      </c>
      <c r="F1428" s="3" t="s">
        <v>232</v>
      </c>
      <c r="G1428" s="3" t="s">
        <v>26</v>
      </c>
      <c r="H1428" s="3">
        <v>6</v>
      </c>
      <c r="I1428" s="3">
        <v>81095.89</v>
      </c>
      <c r="J1428" s="3" t="s">
        <v>7101</v>
      </c>
      <c r="K1428" s="9">
        <f t="shared" si="44"/>
        <v>6757.9908333333333</v>
      </c>
      <c r="L1428" s="8">
        <v>6757.9908333333333</v>
      </c>
      <c r="M1428" s="8">
        <f t="shared" si="45"/>
        <v>4757.9908333333333</v>
      </c>
    </row>
    <row r="1429" spans="1:13" x14ac:dyDescent="0.25">
      <c r="A1429" s="3">
        <v>2428</v>
      </c>
      <c r="B1429" s="3">
        <v>45088</v>
      </c>
      <c r="C1429" s="3" t="s">
        <v>327</v>
      </c>
      <c r="D1429" s="3" t="s">
        <v>347</v>
      </c>
      <c r="E1429" s="3" t="s">
        <v>14</v>
      </c>
      <c r="F1429" s="3" t="s">
        <v>229</v>
      </c>
      <c r="G1429" s="3" t="s">
        <v>35</v>
      </c>
      <c r="H1429" s="3">
        <v>15</v>
      </c>
      <c r="I1429" s="3">
        <v>44149.27</v>
      </c>
      <c r="J1429" s="3" t="s">
        <v>2280</v>
      </c>
      <c r="K1429" s="9">
        <f t="shared" si="44"/>
        <v>3679.1058333333331</v>
      </c>
      <c r="L1429" s="8">
        <v>3679.1058333333331</v>
      </c>
      <c r="M1429" s="8">
        <f t="shared" si="45"/>
        <v>3679.1058333333331</v>
      </c>
    </row>
    <row r="1430" spans="1:13" x14ac:dyDescent="0.25">
      <c r="A1430" s="3">
        <v>2429</v>
      </c>
      <c r="B1430" s="3">
        <v>45108</v>
      </c>
      <c r="C1430" s="3" t="s">
        <v>138</v>
      </c>
      <c r="D1430" s="3" t="s">
        <v>91</v>
      </c>
      <c r="E1430" s="3" t="s">
        <v>14</v>
      </c>
      <c r="F1430" s="3" t="s">
        <v>453</v>
      </c>
      <c r="G1430" s="3" t="s">
        <v>21</v>
      </c>
      <c r="H1430" s="3">
        <v>19</v>
      </c>
      <c r="I1430" s="3">
        <v>49789.89</v>
      </c>
      <c r="J1430" s="3" t="s">
        <v>8490</v>
      </c>
      <c r="K1430" s="9">
        <f t="shared" si="44"/>
        <v>4149.1575000000003</v>
      </c>
      <c r="L1430" s="8">
        <v>4149.1575000000003</v>
      </c>
      <c r="M1430" s="8">
        <f t="shared" si="45"/>
        <v>4149.1575000000003</v>
      </c>
    </row>
    <row r="1431" spans="1:13" x14ac:dyDescent="0.25">
      <c r="A1431" s="3">
        <v>2430</v>
      </c>
      <c r="B1431" s="3">
        <v>45089</v>
      </c>
      <c r="C1431" s="3" t="s">
        <v>87</v>
      </c>
      <c r="D1431" s="3" t="s">
        <v>1044</v>
      </c>
      <c r="E1431" s="3" t="s">
        <v>30</v>
      </c>
      <c r="F1431" s="3" t="s">
        <v>229</v>
      </c>
      <c r="G1431" s="3" t="s">
        <v>35</v>
      </c>
      <c r="H1431" s="3">
        <v>8</v>
      </c>
      <c r="I1431" s="3">
        <v>74709.78</v>
      </c>
      <c r="J1431" s="3" t="s">
        <v>3412</v>
      </c>
      <c r="K1431" s="9">
        <f t="shared" si="44"/>
        <v>6225.8149999999996</v>
      </c>
      <c r="L1431" s="8">
        <v>6225.8149999999996</v>
      </c>
      <c r="M1431" s="8">
        <f t="shared" si="45"/>
        <v>4225.8149999999996</v>
      </c>
    </row>
    <row r="1432" spans="1:13" x14ac:dyDescent="0.25">
      <c r="A1432" s="3">
        <v>2431</v>
      </c>
      <c r="B1432" s="3">
        <v>45098</v>
      </c>
      <c r="C1432" s="3" t="s">
        <v>918</v>
      </c>
      <c r="D1432" s="3" t="s">
        <v>96</v>
      </c>
      <c r="E1432" s="3" t="s">
        <v>30</v>
      </c>
      <c r="F1432" s="3" t="s">
        <v>424</v>
      </c>
      <c r="G1432" s="3" t="s">
        <v>26</v>
      </c>
      <c r="H1432" s="3">
        <v>14</v>
      </c>
      <c r="I1432" s="3">
        <v>93325.91</v>
      </c>
      <c r="J1432" s="3" t="s">
        <v>1585</v>
      </c>
      <c r="K1432" s="9">
        <f t="shared" si="44"/>
        <v>7777.1591666666673</v>
      </c>
      <c r="L1432" s="8">
        <v>7777.1591666666673</v>
      </c>
      <c r="M1432" s="8">
        <f t="shared" si="45"/>
        <v>5777.1591666666673</v>
      </c>
    </row>
    <row r="1433" spans="1:13" x14ac:dyDescent="0.25">
      <c r="A1433" s="3">
        <v>2432</v>
      </c>
      <c r="B1433" s="3">
        <v>45085</v>
      </c>
      <c r="C1433" s="3" t="s">
        <v>493</v>
      </c>
      <c r="D1433" s="3" t="s">
        <v>302</v>
      </c>
      <c r="E1433" s="3" t="s">
        <v>30</v>
      </c>
      <c r="F1433" s="3" t="s">
        <v>69</v>
      </c>
      <c r="G1433" s="3" t="s">
        <v>35</v>
      </c>
      <c r="H1433" s="3">
        <v>4</v>
      </c>
      <c r="I1433" s="3">
        <v>50824.75</v>
      </c>
      <c r="J1433" s="3" t="s">
        <v>2092</v>
      </c>
      <c r="K1433" s="9">
        <f t="shared" si="44"/>
        <v>4235.395833333333</v>
      </c>
      <c r="L1433" s="8">
        <v>4235.395833333333</v>
      </c>
      <c r="M1433" s="8">
        <f t="shared" si="45"/>
        <v>4235.395833333333</v>
      </c>
    </row>
    <row r="1434" spans="1:13" x14ac:dyDescent="0.25">
      <c r="A1434" s="3">
        <v>2433</v>
      </c>
      <c r="B1434" s="3">
        <v>45053</v>
      </c>
      <c r="C1434" s="3" t="s">
        <v>448</v>
      </c>
      <c r="D1434" s="3" t="s">
        <v>1059</v>
      </c>
      <c r="E1434" s="3" t="s">
        <v>30</v>
      </c>
      <c r="F1434" s="3" t="s">
        <v>81</v>
      </c>
      <c r="G1434" s="3" t="s">
        <v>26</v>
      </c>
      <c r="H1434" s="3">
        <v>17</v>
      </c>
      <c r="I1434" s="3">
        <v>73560.09</v>
      </c>
      <c r="J1434" s="3" t="s">
        <v>3579</v>
      </c>
      <c r="K1434" s="9">
        <f t="shared" si="44"/>
        <v>6130.0074999999997</v>
      </c>
      <c r="L1434" s="8">
        <v>6130.0074999999997</v>
      </c>
      <c r="M1434" s="8">
        <f t="shared" si="45"/>
        <v>4130.0074999999997</v>
      </c>
    </row>
    <row r="1435" spans="1:13" x14ac:dyDescent="0.25">
      <c r="A1435" s="3">
        <v>2434</v>
      </c>
      <c r="B1435" s="3">
        <v>45060</v>
      </c>
      <c r="C1435" s="3" t="s">
        <v>114</v>
      </c>
      <c r="D1435" s="3" t="s">
        <v>96</v>
      </c>
      <c r="E1435" s="3" t="s">
        <v>14</v>
      </c>
      <c r="F1435" s="3" t="s">
        <v>34</v>
      </c>
      <c r="G1435" s="3" t="s">
        <v>26</v>
      </c>
      <c r="H1435" s="3">
        <v>8</v>
      </c>
      <c r="I1435" s="3">
        <v>48566.14</v>
      </c>
      <c r="J1435" s="3" t="s">
        <v>3059</v>
      </c>
      <c r="K1435" s="9">
        <f t="shared" si="44"/>
        <v>4047.1783333333333</v>
      </c>
      <c r="L1435" s="8">
        <v>4047.1783333333333</v>
      </c>
      <c r="M1435" s="8">
        <f t="shared" si="45"/>
        <v>4047.1783333333333</v>
      </c>
    </row>
    <row r="1436" spans="1:13" x14ac:dyDescent="0.25">
      <c r="A1436" s="3">
        <v>2435</v>
      </c>
      <c r="B1436" s="3">
        <v>45094</v>
      </c>
      <c r="C1436" s="3" t="s">
        <v>427</v>
      </c>
      <c r="D1436" s="3" t="s">
        <v>616</v>
      </c>
      <c r="E1436" s="3" t="s">
        <v>24</v>
      </c>
      <c r="F1436" s="3" t="s">
        <v>164</v>
      </c>
      <c r="G1436" s="3" t="s">
        <v>16</v>
      </c>
      <c r="H1436" s="3">
        <v>3</v>
      </c>
      <c r="I1436" s="3">
        <v>30313.31</v>
      </c>
      <c r="J1436" s="3" t="s">
        <v>8517</v>
      </c>
      <c r="K1436" s="9">
        <f t="shared" si="44"/>
        <v>2526.1091666666666</v>
      </c>
      <c r="L1436" s="8">
        <v>2526.1091666666666</v>
      </c>
      <c r="M1436" s="8">
        <f t="shared" si="45"/>
        <v>1526.1091666666666</v>
      </c>
    </row>
    <row r="1437" spans="1:13" x14ac:dyDescent="0.25">
      <c r="A1437" s="3">
        <v>2436</v>
      </c>
      <c r="B1437" s="3">
        <v>45088</v>
      </c>
      <c r="C1437" s="3" t="s">
        <v>156</v>
      </c>
      <c r="D1437" s="3" t="s">
        <v>871</v>
      </c>
      <c r="E1437" s="3" t="s">
        <v>24</v>
      </c>
      <c r="F1437" s="3" t="s">
        <v>75</v>
      </c>
      <c r="G1437" s="3" t="s">
        <v>35</v>
      </c>
      <c r="H1437" s="3">
        <v>8</v>
      </c>
      <c r="I1437" s="3">
        <v>67961.119999999995</v>
      </c>
      <c r="J1437" s="3" t="s">
        <v>6393</v>
      </c>
      <c r="K1437" s="9">
        <f t="shared" si="44"/>
        <v>5663.4266666666663</v>
      </c>
      <c r="L1437" s="8">
        <v>5663.4266666666663</v>
      </c>
      <c r="M1437" s="8">
        <f t="shared" si="45"/>
        <v>3663.4266666666663</v>
      </c>
    </row>
    <row r="1438" spans="1:13" x14ac:dyDescent="0.25">
      <c r="A1438" s="3">
        <v>2437</v>
      </c>
      <c r="B1438" s="3">
        <v>45134</v>
      </c>
      <c r="C1438" s="3" t="s">
        <v>32</v>
      </c>
      <c r="D1438" s="3" t="s">
        <v>1060</v>
      </c>
      <c r="E1438" s="3" t="s">
        <v>30</v>
      </c>
      <c r="F1438" s="3" t="s">
        <v>84</v>
      </c>
      <c r="G1438" s="3" t="s">
        <v>35</v>
      </c>
      <c r="H1438" s="3">
        <v>11</v>
      </c>
      <c r="I1438" s="3">
        <v>94364.87</v>
      </c>
      <c r="J1438" s="3" t="s">
        <v>8527</v>
      </c>
      <c r="K1438" s="9">
        <f t="shared" si="44"/>
        <v>7863.7391666666663</v>
      </c>
      <c r="L1438" s="8">
        <v>7863.7391666666663</v>
      </c>
      <c r="M1438" s="8">
        <f t="shared" si="45"/>
        <v>5863.7391666666663</v>
      </c>
    </row>
    <row r="1439" spans="1:13" x14ac:dyDescent="0.25">
      <c r="A1439" s="3">
        <v>2438</v>
      </c>
      <c r="B1439" s="3">
        <v>45100</v>
      </c>
      <c r="C1439" s="3" t="s">
        <v>130</v>
      </c>
      <c r="D1439" s="3" t="s">
        <v>406</v>
      </c>
      <c r="E1439" s="3" t="s">
        <v>14</v>
      </c>
      <c r="F1439" s="3" t="s">
        <v>38</v>
      </c>
      <c r="G1439" s="3" t="s">
        <v>21</v>
      </c>
      <c r="H1439" s="3">
        <v>5</v>
      </c>
      <c r="I1439" s="3">
        <v>85589.33</v>
      </c>
      <c r="J1439" s="3" t="s">
        <v>7720</v>
      </c>
      <c r="K1439" s="9">
        <f t="shared" si="44"/>
        <v>7132.4441666666671</v>
      </c>
      <c r="L1439" s="8">
        <v>7132.4441666666671</v>
      </c>
      <c r="M1439" s="8">
        <f t="shared" si="45"/>
        <v>5132.4441666666671</v>
      </c>
    </row>
    <row r="1440" spans="1:13" x14ac:dyDescent="0.25">
      <c r="A1440" s="3">
        <v>2439</v>
      </c>
      <c r="B1440" s="3">
        <v>45107</v>
      </c>
      <c r="C1440" s="3" t="s">
        <v>150</v>
      </c>
      <c r="D1440" s="3" t="s">
        <v>1052</v>
      </c>
      <c r="E1440" s="3" t="s">
        <v>30</v>
      </c>
      <c r="F1440" s="3" t="s">
        <v>25</v>
      </c>
      <c r="G1440" s="3" t="s">
        <v>16</v>
      </c>
      <c r="H1440" s="3">
        <v>16</v>
      </c>
      <c r="I1440" s="3">
        <v>74502.240000000005</v>
      </c>
      <c r="J1440" s="3" t="s">
        <v>8205</v>
      </c>
      <c r="K1440" s="9">
        <f t="shared" si="44"/>
        <v>6208.52</v>
      </c>
      <c r="L1440" s="8">
        <v>6208.52</v>
      </c>
      <c r="M1440" s="8">
        <f t="shared" si="45"/>
        <v>4208.5200000000004</v>
      </c>
    </row>
    <row r="1441" spans="1:13" x14ac:dyDescent="0.25">
      <c r="A1441" s="3">
        <v>2440</v>
      </c>
      <c r="B1441" s="3">
        <v>45081</v>
      </c>
      <c r="C1441" s="3" t="s">
        <v>481</v>
      </c>
      <c r="D1441" s="3" t="s">
        <v>866</v>
      </c>
      <c r="E1441" s="3" t="s">
        <v>14</v>
      </c>
      <c r="F1441" s="3" t="s">
        <v>75</v>
      </c>
      <c r="G1441" s="3" t="s">
        <v>21</v>
      </c>
      <c r="H1441" s="3">
        <v>17</v>
      </c>
      <c r="I1441" s="3">
        <v>59504.41</v>
      </c>
      <c r="J1441" s="3" t="s">
        <v>4189</v>
      </c>
      <c r="K1441" s="9">
        <f t="shared" si="44"/>
        <v>4958.7008333333333</v>
      </c>
      <c r="L1441" s="8">
        <v>4958.7008333333333</v>
      </c>
      <c r="M1441" s="8">
        <f t="shared" si="45"/>
        <v>4958.7008333333333</v>
      </c>
    </row>
    <row r="1442" spans="1:13" x14ac:dyDescent="0.25">
      <c r="A1442" s="3">
        <v>2441</v>
      </c>
      <c r="B1442" s="3">
        <v>45112</v>
      </c>
      <c r="C1442" s="3" t="s">
        <v>137</v>
      </c>
      <c r="D1442" s="3" t="s">
        <v>149</v>
      </c>
      <c r="E1442" s="3" t="s">
        <v>30</v>
      </c>
      <c r="F1442" s="3" t="s">
        <v>237</v>
      </c>
      <c r="G1442" s="3" t="s">
        <v>35</v>
      </c>
      <c r="H1442" s="3">
        <v>15</v>
      </c>
      <c r="I1442" s="3">
        <v>67154.490000000005</v>
      </c>
      <c r="J1442" s="3" t="s">
        <v>3348</v>
      </c>
      <c r="K1442" s="9">
        <f t="shared" si="44"/>
        <v>5596.2075000000004</v>
      </c>
      <c r="L1442" s="8">
        <v>5596.2075000000004</v>
      </c>
      <c r="M1442" s="8">
        <f t="shared" si="45"/>
        <v>3596.2075000000004</v>
      </c>
    </row>
    <row r="1443" spans="1:13" x14ac:dyDescent="0.25">
      <c r="A1443" s="3">
        <v>2442</v>
      </c>
      <c r="B1443" s="3">
        <v>45080</v>
      </c>
      <c r="C1443" s="3" t="s">
        <v>648</v>
      </c>
      <c r="D1443" s="3" t="s">
        <v>1061</v>
      </c>
      <c r="E1443" s="3" t="s">
        <v>24</v>
      </c>
      <c r="F1443" s="3" t="s">
        <v>203</v>
      </c>
      <c r="G1443" s="3" t="s">
        <v>21</v>
      </c>
      <c r="H1443" s="3">
        <v>9</v>
      </c>
      <c r="I1443" s="3">
        <v>72372.25</v>
      </c>
      <c r="J1443" s="3" t="s">
        <v>3473</v>
      </c>
      <c r="K1443" s="9">
        <f t="shared" si="44"/>
        <v>6031.020833333333</v>
      </c>
      <c r="L1443" s="8">
        <v>6031.020833333333</v>
      </c>
      <c r="M1443" s="8">
        <f t="shared" si="45"/>
        <v>4031.020833333333</v>
      </c>
    </row>
    <row r="1444" spans="1:13" x14ac:dyDescent="0.25">
      <c r="A1444" s="3">
        <v>2443</v>
      </c>
      <c r="B1444" s="3">
        <v>45079</v>
      </c>
      <c r="C1444" s="3" t="s">
        <v>797</v>
      </c>
      <c r="D1444" s="3" t="s">
        <v>155</v>
      </c>
      <c r="E1444" s="3" t="s">
        <v>30</v>
      </c>
      <c r="F1444" s="3" t="s">
        <v>61</v>
      </c>
      <c r="G1444" s="3" t="s">
        <v>21</v>
      </c>
      <c r="H1444" s="3">
        <v>14</v>
      </c>
      <c r="I1444" s="3">
        <v>90059.69</v>
      </c>
      <c r="J1444" s="3" t="s">
        <v>4694</v>
      </c>
      <c r="K1444" s="9">
        <f t="shared" si="44"/>
        <v>7504.9741666666669</v>
      </c>
      <c r="L1444" s="8">
        <v>7504.9741666666669</v>
      </c>
      <c r="M1444" s="8">
        <f t="shared" si="45"/>
        <v>5504.9741666666669</v>
      </c>
    </row>
    <row r="1445" spans="1:13" x14ac:dyDescent="0.25">
      <c r="A1445" s="3">
        <v>2444</v>
      </c>
      <c r="B1445" s="3">
        <v>45084</v>
      </c>
      <c r="C1445" s="3" t="s">
        <v>165</v>
      </c>
      <c r="D1445" s="3" t="s">
        <v>300</v>
      </c>
      <c r="E1445" s="3" t="s">
        <v>30</v>
      </c>
      <c r="F1445" s="3" t="s">
        <v>46</v>
      </c>
      <c r="G1445" s="3" t="s">
        <v>26</v>
      </c>
      <c r="H1445" s="3">
        <v>14</v>
      </c>
      <c r="I1445" s="3">
        <v>97666.81</v>
      </c>
      <c r="J1445" s="3" t="s">
        <v>1872</v>
      </c>
      <c r="K1445" s="9">
        <f t="shared" si="44"/>
        <v>8138.9008333333331</v>
      </c>
      <c r="L1445" s="8">
        <v>8138.9008333333331</v>
      </c>
      <c r="M1445" s="8">
        <f t="shared" si="45"/>
        <v>6138.9008333333331</v>
      </c>
    </row>
    <row r="1446" spans="1:13" x14ac:dyDescent="0.25">
      <c r="A1446" s="3">
        <v>2445</v>
      </c>
      <c r="B1446" s="3">
        <v>45120</v>
      </c>
      <c r="C1446" s="3" t="s">
        <v>458</v>
      </c>
      <c r="D1446" s="3" t="s">
        <v>1062</v>
      </c>
      <c r="E1446" s="3" t="s">
        <v>24</v>
      </c>
      <c r="F1446" s="3" t="s">
        <v>81</v>
      </c>
      <c r="G1446" s="3" t="s">
        <v>35</v>
      </c>
      <c r="H1446" s="3">
        <v>13</v>
      </c>
      <c r="I1446" s="3">
        <v>32194.07</v>
      </c>
      <c r="J1446" s="3" t="s">
        <v>5659</v>
      </c>
      <c r="K1446" s="9">
        <f t="shared" si="44"/>
        <v>2682.8391666666666</v>
      </c>
      <c r="L1446" s="8">
        <v>2682.8391666666666</v>
      </c>
      <c r="M1446" s="8">
        <f t="shared" si="45"/>
        <v>1682.8391666666666</v>
      </c>
    </row>
    <row r="1447" spans="1:13" x14ac:dyDescent="0.25">
      <c r="A1447" s="3">
        <v>2446</v>
      </c>
      <c r="B1447" s="3">
        <v>45130</v>
      </c>
      <c r="C1447" s="3" t="s">
        <v>227</v>
      </c>
      <c r="D1447" s="3" t="s">
        <v>612</v>
      </c>
      <c r="E1447" s="3" t="s">
        <v>14</v>
      </c>
      <c r="F1447" s="3" t="s">
        <v>52</v>
      </c>
      <c r="G1447" s="3" t="s">
        <v>16</v>
      </c>
      <c r="H1447" s="3">
        <v>6</v>
      </c>
      <c r="I1447" s="3">
        <v>41031.29</v>
      </c>
      <c r="J1447" s="3" t="s">
        <v>6911</v>
      </c>
      <c r="K1447" s="9">
        <f t="shared" si="44"/>
        <v>3419.2741666666666</v>
      </c>
      <c r="L1447" s="8">
        <v>3419.2741666666666</v>
      </c>
      <c r="M1447" s="8">
        <f t="shared" si="45"/>
        <v>3419.2741666666666</v>
      </c>
    </row>
    <row r="1448" spans="1:13" x14ac:dyDescent="0.25">
      <c r="A1448" s="3">
        <v>2447</v>
      </c>
      <c r="B1448" s="3">
        <v>45142</v>
      </c>
      <c r="C1448" s="3" t="s">
        <v>1063</v>
      </c>
      <c r="D1448" s="3" t="s">
        <v>274</v>
      </c>
      <c r="E1448" s="3" t="s">
        <v>24</v>
      </c>
      <c r="F1448" s="3" t="s">
        <v>92</v>
      </c>
      <c r="G1448" s="3" t="s">
        <v>35</v>
      </c>
      <c r="H1448" s="3">
        <v>16</v>
      </c>
      <c r="I1448" s="3">
        <v>82286.740000000005</v>
      </c>
      <c r="J1448" s="3" t="s">
        <v>3496</v>
      </c>
      <c r="K1448" s="9">
        <f t="shared" si="44"/>
        <v>6857.2283333333335</v>
      </c>
      <c r="L1448" s="8">
        <v>6857.2283333333335</v>
      </c>
      <c r="M1448" s="8">
        <f t="shared" si="45"/>
        <v>4857.2283333333335</v>
      </c>
    </row>
    <row r="1449" spans="1:13" x14ac:dyDescent="0.25">
      <c r="A1449" s="3">
        <v>2448</v>
      </c>
      <c r="B1449" s="3">
        <v>45139</v>
      </c>
      <c r="C1449" s="3" t="s">
        <v>28</v>
      </c>
      <c r="D1449" s="3" t="s">
        <v>871</v>
      </c>
      <c r="E1449" s="3" t="s">
        <v>14</v>
      </c>
      <c r="F1449" s="3" t="s">
        <v>189</v>
      </c>
      <c r="G1449" s="3" t="s">
        <v>35</v>
      </c>
      <c r="H1449" s="3">
        <v>1</v>
      </c>
      <c r="I1449" s="3">
        <v>37877.03</v>
      </c>
      <c r="J1449" s="3" t="s">
        <v>2557</v>
      </c>
      <c r="K1449" s="9">
        <f t="shared" si="44"/>
        <v>3156.4191666666666</v>
      </c>
      <c r="L1449" s="8">
        <v>3156.4191666666666</v>
      </c>
      <c r="M1449" s="8">
        <f t="shared" si="45"/>
        <v>3156.4191666666666</v>
      </c>
    </row>
    <row r="1450" spans="1:13" x14ac:dyDescent="0.25">
      <c r="A1450" s="3">
        <v>2449</v>
      </c>
      <c r="B1450" s="3">
        <v>45105</v>
      </c>
      <c r="C1450" s="3" t="s">
        <v>1038</v>
      </c>
      <c r="D1450" s="3" t="s">
        <v>1057</v>
      </c>
      <c r="E1450" s="3" t="s">
        <v>30</v>
      </c>
      <c r="F1450" s="3" t="s">
        <v>89</v>
      </c>
      <c r="G1450" s="3" t="s">
        <v>26</v>
      </c>
      <c r="H1450" s="3">
        <v>11</v>
      </c>
      <c r="I1450" s="3">
        <v>97029.6</v>
      </c>
      <c r="J1450" s="3" t="s">
        <v>4663</v>
      </c>
      <c r="K1450" s="9">
        <f t="shared" si="44"/>
        <v>8085.8</v>
      </c>
      <c r="L1450" s="8">
        <v>8085.8</v>
      </c>
      <c r="M1450" s="8">
        <f t="shared" si="45"/>
        <v>6085.8</v>
      </c>
    </row>
    <row r="1451" spans="1:13" x14ac:dyDescent="0.25">
      <c r="A1451" s="3">
        <v>2450</v>
      </c>
      <c r="B1451" s="3">
        <v>45130</v>
      </c>
      <c r="C1451" s="3" t="s">
        <v>359</v>
      </c>
      <c r="D1451" s="3" t="s">
        <v>553</v>
      </c>
      <c r="E1451" s="3" t="s">
        <v>24</v>
      </c>
      <c r="F1451" s="3" t="s">
        <v>164</v>
      </c>
      <c r="G1451" s="3" t="s">
        <v>35</v>
      </c>
      <c r="H1451" s="3">
        <v>11</v>
      </c>
      <c r="I1451" s="3">
        <v>66595.820000000007</v>
      </c>
      <c r="J1451" s="3" t="s">
        <v>1900</v>
      </c>
      <c r="K1451" s="9">
        <f t="shared" si="44"/>
        <v>5549.6516666666676</v>
      </c>
      <c r="L1451" s="8">
        <v>5549.6516666666676</v>
      </c>
      <c r="M1451" s="8">
        <f t="shared" si="45"/>
        <v>3549.6516666666676</v>
      </c>
    </row>
    <row r="1452" spans="1:13" x14ac:dyDescent="0.25">
      <c r="A1452" s="3">
        <v>2451</v>
      </c>
      <c r="B1452" s="3">
        <v>45082</v>
      </c>
      <c r="C1452" s="3" t="s">
        <v>194</v>
      </c>
      <c r="D1452" s="3" t="s">
        <v>1064</v>
      </c>
      <c r="E1452" s="3" t="s">
        <v>30</v>
      </c>
      <c r="F1452" s="3" t="s">
        <v>170</v>
      </c>
      <c r="G1452" s="3" t="s">
        <v>26</v>
      </c>
      <c r="H1452" s="3">
        <v>0</v>
      </c>
      <c r="I1452" s="3">
        <v>94536.08</v>
      </c>
      <c r="J1452" s="3" t="s">
        <v>2784</v>
      </c>
      <c r="K1452" s="9">
        <f t="shared" si="44"/>
        <v>7878.0066666666671</v>
      </c>
      <c r="L1452" s="8">
        <v>7878.0066666666671</v>
      </c>
      <c r="M1452" s="8">
        <f t="shared" si="45"/>
        <v>5878.0066666666671</v>
      </c>
    </row>
    <row r="1453" spans="1:13" x14ac:dyDescent="0.25">
      <c r="A1453" s="3">
        <v>2452</v>
      </c>
      <c r="B1453" s="3">
        <v>45140</v>
      </c>
      <c r="C1453" s="3" t="s">
        <v>1065</v>
      </c>
      <c r="D1453" s="3" t="s">
        <v>1066</v>
      </c>
      <c r="E1453" s="3" t="s">
        <v>14</v>
      </c>
      <c r="F1453" s="3" t="s">
        <v>170</v>
      </c>
      <c r="G1453" s="3" t="s">
        <v>35</v>
      </c>
      <c r="H1453" s="3">
        <v>18</v>
      </c>
      <c r="I1453" s="3">
        <v>61723.25</v>
      </c>
      <c r="J1453" s="3" t="s">
        <v>7705</v>
      </c>
      <c r="K1453" s="9">
        <f t="shared" si="44"/>
        <v>5143.604166666667</v>
      </c>
      <c r="L1453" s="8">
        <v>5143.604166666667</v>
      </c>
      <c r="M1453" s="8">
        <f t="shared" si="45"/>
        <v>3143.604166666667</v>
      </c>
    </row>
    <row r="1454" spans="1:13" x14ac:dyDescent="0.25">
      <c r="A1454" s="3">
        <v>2453</v>
      </c>
      <c r="B1454" s="3">
        <v>45064</v>
      </c>
      <c r="C1454" s="3" t="s">
        <v>168</v>
      </c>
      <c r="D1454" s="3" t="s">
        <v>809</v>
      </c>
      <c r="E1454" s="3" t="s">
        <v>30</v>
      </c>
      <c r="F1454" s="3" t="s">
        <v>147</v>
      </c>
      <c r="G1454" s="3" t="s">
        <v>21</v>
      </c>
      <c r="H1454" s="3">
        <v>14</v>
      </c>
      <c r="I1454" s="3">
        <v>62643.89</v>
      </c>
      <c r="J1454" s="3" t="s">
        <v>8490</v>
      </c>
      <c r="K1454" s="9">
        <f t="shared" si="44"/>
        <v>5220.3241666666663</v>
      </c>
      <c r="L1454" s="8">
        <v>5220.3241666666663</v>
      </c>
      <c r="M1454" s="8">
        <f t="shared" si="45"/>
        <v>3220.3241666666663</v>
      </c>
    </row>
    <row r="1455" spans="1:13" x14ac:dyDescent="0.25">
      <c r="A1455" s="3">
        <v>2454</v>
      </c>
      <c r="B1455" s="3">
        <v>45094</v>
      </c>
      <c r="C1455" s="3" t="s">
        <v>417</v>
      </c>
      <c r="D1455" s="3" t="s">
        <v>191</v>
      </c>
      <c r="E1455" s="3" t="s">
        <v>30</v>
      </c>
      <c r="F1455" s="3" t="s">
        <v>142</v>
      </c>
      <c r="G1455" s="3" t="s">
        <v>35</v>
      </c>
      <c r="H1455" s="3">
        <v>5</v>
      </c>
      <c r="I1455" s="3">
        <v>54986.93</v>
      </c>
      <c r="J1455" s="3" t="s">
        <v>2871</v>
      </c>
      <c r="K1455" s="9">
        <f t="shared" si="44"/>
        <v>4582.2441666666664</v>
      </c>
      <c r="L1455" s="8">
        <v>4582.2441666666664</v>
      </c>
      <c r="M1455" s="8">
        <f t="shared" si="45"/>
        <v>4582.2441666666664</v>
      </c>
    </row>
    <row r="1456" spans="1:13" x14ac:dyDescent="0.25">
      <c r="A1456" s="3">
        <v>2455</v>
      </c>
      <c r="B1456" s="3">
        <v>45060</v>
      </c>
      <c r="C1456" s="3" t="s">
        <v>514</v>
      </c>
      <c r="D1456" s="3" t="s">
        <v>206</v>
      </c>
      <c r="E1456" s="3" t="s">
        <v>14</v>
      </c>
      <c r="F1456" s="3" t="s">
        <v>89</v>
      </c>
      <c r="G1456" s="3" t="s">
        <v>21</v>
      </c>
      <c r="H1456" s="3">
        <v>17</v>
      </c>
      <c r="I1456" s="3">
        <v>88998.16</v>
      </c>
      <c r="J1456" s="3" t="s">
        <v>4000</v>
      </c>
      <c r="K1456" s="9">
        <f t="shared" si="44"/>
        <v>7416.5133333333333</v>
      </c>
      <c r="L1456" s="8">
        <v>7416.5133333333333</v>
      </c>
      <c r="M1456" s="8">
        <f t="shared" si="45"/>
        <v>5416.5133333333333</v>
      </c>
    </row>
    <row r="1457" spans="1:13" x14ac:dyDescent="0.25">
      <c r="A1457" s="3">
        <v>2456</v>
      </c>
      <c r="B1457" s="3">
        <v>45087</v>
      </c>
      <c r="C1457" s="3" t="s">
        <v>143</v>
      </c>
      <c r="D1457" s="3" t="s">
        <v>1067</v>
      </c>
      <c r="E1457" s="3" t="s">
        <v>14</v>
      </c>
      <c r="F1457" s="3" t="s">
        <v>69</v>
      </c>
      <c r="G1457" s="3" t="s">
        <v>26</v>
      </c>
      <c r="H1457" s="3">
        <v>17</v>
      </c>
      <c r="I1457" s="3">
        <v>43434.48</v>
      </c>
      <c r="J1457" s="3" t="s">
        <v>1919</v>
      </c>
      <c r="K1457" s="9">
        <f t="shared" si="44"/>
        <v>3619.5400000000004</v>
      </c>
      <c r="L1457" s="8">
        <v>3619.5400000000004</v>
      </c>
      <c r="M1457" s="8">
        <f t="shared" si="45"/>
        <v>3619.5400000000004</v>
      </c>
    </row>
    <row r="1458" spans="1:13" x14ac:dyDescent="0.25">
      <c r="A1458" s="3">
        <v>2457</v>
      </c>
      <c r="B1458" s="3">
        <v>45122</v>
      </c>
      <c r="C1458" s="3" t="s">
        <v>1012</v>
      </c>
      <c r="D1458" s="3" t="s">
        <v>552</v>
      </c>
      <c r="E1458" s="3" t="s">
        <v>24</v>
      </c>
      <c r="F1458" s="3" t="s">
        <v>189</v>
      </c>
      <c r="G1458" s="3" t="s">
        <v>26</v>
      </c>
      <c r="H1458" s="3">
        <v>4</v>
      </c>
      <c r="I1458" s="3">
        <v>58571.7</v>
      </c>
      <c r="J1458" s="3" t="s">
        <v>8614</v>
      </c>
      <c r="K1458" s="9">
        <f t="shared" si="44"/>
        <v>4880.9749999999995</v>
      </c>
      <c r="L1458" s="8">
        <v>4880.9749999999995</v>
      </c>
      <c r="M1458" s="8">
        <f t="shared" si="45"/>
        <v>4880.9749999999995</v>
      </c>
    </row>
    <row r="1459" spans="1:13" x14ac:dyDescent="0.25">
      <c r="A1459" s="3">
        <v>2458</v>
      </c>
      <c r="B1459" s="3">
        <v>45071</v>
      </c>
      <c r="C1459" s="3" t="s">
        <v>73</v>
      </c>
      <c r="D1459" s="3" t="s">
        <v>1039</v>
      </c>
      <c r="E1459" s="3" t="s">
        <v>14</v>
      </c>
      <c r="F1459" s="3" t="s">
        <v>298</v>
      </c>
      <c r="G1459" s="3" t="s">
        <v>26</v>
      </c>
      <c r="H1459" s="3">
        <v>4</v>
      </c>
      <c r="I1459" s="3">
        <v>75921.88</v>
      </c>
      <c r="J1459" s="3" t="s">
        <v>5828</v>
      </c>
      <c r="K1459" s="9">
        <f t="shared" si="44"/>
        <v>6326.8233333333337</v>
      </c>
      <c r="L1459" s="8">
        <v>6326.8233333333337</v>
      </c>
      <c r="M1459" s="8">
        <f t="shared" si="45"/>
        <v>4326.8233333333337</v>
      </c>
    </row>
    <row r="1460" spans="1:13" x14ac:dyDescent="0.25">
      <c r="A1460" s="3">
        <v>2459</v>
      </c>
      <c r="B1460" s="3">
        <v>45134</v>
      </c>
      <c r="C1460" s="3" t="s">
        <v>1068</v>
      </c>
      <c r="D1460" s="3" t="s">
        <v>809</v>
      </c>
      <c r="E1460" s="3" t="s">
        <v>30</v>
      </c>
      <c r="F1460" s="3" t="s">
        <v>237</v>
      </c>
      <c r="G1460" s="3" t="s">
        <v>16</v>
      </c>
      <c r="H1460" s="3">
        <v>9</v>
      </c>
      <c r="I1460" s="3">
        <v>43459.65</v>
      </c>
      <c r="J1460" s="3" t="s">
        <v>8624</v>
      </c>
      <c r="K1460" s="9">
        <f t="shared" si="44"/>
        <v>3621.6375000000003</v>
      </c>
      <c r="L1460" s="8">
        <v>3621.6375000000003</v>
      </c>
      <c r="M1460" s="8">
        <f t="shared" si="45"/>
        <v>3621.6375000000003</v>
      </c>
    </row>
    <row r="1461" spans="1:13" x14ac:dyDescent="0.25">
      <c r="A1461" s="3">
        <v>2460</v>
      </c>
      <c r="B1461" s="3">
        <v>45056</v>
      </c>
      <c r="C1461" s="3" t="s">
        <v>714</v>
      </c>
      <c r="D1461" s="3" t="s">
        <v>578</v>
      </c>
      <c r="E1461" s="3" t="s">
        <v>24</v>
      </c>
      <c r="F1461" s="3" t="s">
        <v>176</v>
      </c>
      <c r="G1461" s="3" t="s">
        <v>21</v>
      </c>
      <c r="H1461" s="3">
        <v>16</v>
      </c>
      <c r="I1461" s="3">
        <v>32010.25</v>
      </c>
      <c r="J1461" s="3" t="s">
        <v>2261</v>
      </c>
      <c r="K1461" s="9">
        <f t="shared" si="44"/>
        <v>2667.5208333333335</v>
      </c>
      <c r="L1461" s="8">
        <v>2667.5208333333335</v>
      </c>
      <c r="M1461" s="8">
        <f t="shared" si="45"/>
        <v>1667.5208333333335</v>
      </c>
    </row>
    <row r="1462" spans="1:13" x14ac:dyDescent="0.25">
      <c r="A1462" s="3">
        <v>2461</v>
      </c>
      <c r="B1462" s="3">
        <v>45069</v>
      </c>
      <c r="C1462" s="3" t="s">
        <v>944</v>
      </c>
      <c r="D1462" s="3" t="s">
        <v>146</v>
      </c>
      <c r="E1462" s="3" t="s">
        <v>14</v>
      </c>
      <c r="F1462" s="3" t="s">
        <v>61</v>
      </c>
      <c r="G1462" s="3" t="s">
        <v>21</v>
      </c>
      <c r="H1462" s="3">
        <v>11</v>
      </c>
      <c r="I1462" s="3">
        <v>96034.62</v>
      </c>
      <c r="J1462" s="3" t="s">
        <v>5541</v>
      </c>
      <c r="K1462" s="9">
        <f t="shared" si="44"/>
        <v>8002.8849999999993</v>
      </c>
      <c r="L1462" s="8">
        <v>8002.8849999999993</v>
      </c>
      <c r="M1462" s="8">
        <f t="shared" si="45"/>
        <v>6002.8849999999993</v>
      </c>
    </row>
    <row r="1463" spans="1:13" x14ac:dyDescent="0.25">
      <c r="A1463" s="3">
        <v>2462</v>
      </c>
      <c r="B1463" s="3">
        <v>45128</v>
      </c>
      <c r="C1463" s="3" t="s">
        <v>186</v>
      </c>
      <c r="D1463" s="3" t="s">
        <v>475</v>
      </c>
      <c r="E1463" s="3" t="s">
        <v>14</v>
      </c>
      <c r="F1463" s="3" t="s">
        <v>135</v>
      </c>
      <c r="G1463" s="3" t="s">
        <v>26</v>
      </c>
      <c r="H1463" s="3">
        <v>4</v>
      </c>
      <c r="I1463" s="3">
        <v>96659.25</v>
      </c>
      <c r="J1463" s="3" t="s">
        <v>2215</v>
      </c>
      <c r="K1463" s="9">
        <f t="shared" si="44"/>
        <v>8054.9375</v>
      </c>
      <c r="L1463" s="8">
        <v>8054.9375</v>
      </c>
      <c r="M1463" s="8">
        <f t="shared" si="45"/>
        <v>6054.9375</v>
      </c>
    </row>
    <row r="1464" spans="1:13" x14ac:dyDescent="0.25">
      <c r="A1464" s="3">
        <v>2463</v>
      </c>
      <c r="B1464" s="3">
        <v>45090</v>
      </c>
      <c r="C1464" s="3" t="s">
        <v>593</v>
      </c>
      <c r="D1464" s="3" t="s">
        <v>146</v>
      </c>
      <c r="E1464" s="3" t="s">
        <v>24</v>
      </c>
      <c r="F1464" s="3" t="s">
        <v>198</v>
      </c>
      <c r="G1464" s="3" t="s">
        <v>26</v>
      </c>
      <c r="H1464" s="3">
        <v>20</v>
      </c>
      <c r="I1464" s="3">
        <v>64789.73</v>
      </c>
      <c r="J1464" s="3" t="s">
        <v>6538</v>
      </c>
      <c r="K1464" s="9">
        <f t="shared" si="44"/>
        <v>5399.1441666666669</v>
      </c>
      <c r="L1464" s="8">
        <v>5399.1441666666669</v>
      </c>
      <c r="M1464" s="8">
        <f t="shared" si="45"/>
        <v>3399.1441666666669</v>
      </c>
    </row>
    <row r="1465" spans="1:13" x14ac:dyDescent="0.25">
      <c r="A1465" s="3">
        <v>2464</v>
      </c>
      <c r="B1465" s="3">
        <v>45137</v>
      </c>
      <c r="C1465" s="3" t="s">
        <v>727</v>
      </c>
      <c r="D1465" s="3" t="s">
        <v>1069</v>
      </c>
      <c r="E1465" s="3" t="s">
        <v>14</v>
      </c>
      <c r="F1465" s="3" t="s">
        <v>52</v>
      </c>
      <c r="G1465" s="3" t="s">
        <v>35</v>
      </c>
      <c r="H1465" s="3">
        <v>6</v>
      </c>
      <c r="I1465" s="3">
        <v>61370.239999999998</v>
      </c>
      <c r="J1465" s="3" t="s">
        <v>4115</v>
      </c>
      <c r="K1465" s="9">
        <f t="shared" si="44"/>
        <v>5114.1866666666665</v>
      </c>
      <c r="L1465" s="8">
        <v>5114.1866666666665</v>
      </c>
      <c r="M1465" s="8">
        <f t="shared" si="45"/>
        <v>3114.1866666666665</v>
      </c>
    </row>
    <row r="1466" spans="1:13" x14ac:dyDescent="0.25">
      <c r="A1466" s="3">
        <v>2465</v>
      </c>
      <c r="B1466" s="3">
        <v>45128</v>
      </c>
      <c r="C1466" s="3" t="s">
        <v>504</v>
      </c>
      <c r="D1466" s="3" t="s">
        <v>521</v>
      </c>
      <c r="E1466" s="3" t="s">
        <v>24</v>
      </c>
      <c r="F1466" s="3" t="s">
        <v>205</v>
      </c>
      <c r="G1466" s="3" t="s">
        <v>26</v>
      </c>
      <c r="H1466" s="3">
        <v>14</v>
      </c>
      <c r="I1466" s="3">
        <v>97811.25</v>
      </c>
      <c r="J1466" s="3" t="s">
        <v>1939</v>
      </c>
      <c r="K1466" s="9">
        <f t="shared" si="44"/>
        <v>8150.9375</v>
      </c>
      <c r="L1466" s="8">
        <v>8150.9375</v>
      </c>
      <c r="M1466" s="8">
        <f t="shared" si="45"/>
        <v>6150.9375</v>
      </c>
    </row>
    <row r="1467" spans="1:13" x14ac:dyDescent="0.25">
      <c r="A1467" s="3">
        <v>2466</v>
      </c>
      <c r="B1467" s="3">
        <v>45104</v>
      </c>
      <c r="C1467" s="3" t="s">
        <v>56</v>
      </c>
      <c r="D1467" s="3" t="s">
        <v>1070</v>
      </c>
      <c r="E1467" s="3" t="s">
        <v>14</v>
      </c>
      <c r="F1467" s="3" t="s">
        <v>110</v>
      </c>
      <c r="G1467" s="3" t="s">
        <v>21</v>
      </c>
      <c r="H1467" s="3">
        <v>19</v>
      </c>
      <c r="I1467" s="3">
        <v>37348.18</v>
      </c>
      <c r="J1467" s="3" t="s">
        <v>2064</v>
      </c>
      <c r="K1467" s="9">
        <f t="shared" si="44"/>
        <v>3112.3483333333334</v>
      </c>
      <c r="L1467" s="8">
        <v>3112.3483333333334</v>
      </c>
      <c r="M1467" s="8">
        <f t="shared" si="45"/>
        <v>3112.3483333333334</v>
      </c>
    </row>
    <row r="1468" spans="1:13" x14ac:dyDescent="0.25">
      <c r="A1468" s="3">
        <v>2467</v>
      </c>
      <c r="B1468" s="3">
        <v>45134</v>
      </c>
      <c r="C1468" s="3" t="s">
        <v>1071</v>
      </c>
      <c r="D1468" s="3" t="s">
        <v>975</v>
      </c>
      <c r="E1468" s="3" t="s">
        <v>30</v>
      </c>
      <c r="F1468" s="3" t="s">
        <v>61</v>
      </c>
      <c r="G1468" s="3" t="s">
        <v>35</v>
      </c>
      <c r="H1468" s="3">
        <v>6</v>
      </c>
      <c r="I1468" s="3">
        <v>41279.019999999997</v>
      </c>
      <c r="J1468" s="3" t="s">
        <v>1391</v>
      </c>
      <c r="K1468" s="9">
        <f t="shared" si="44"/>
        <v>3439.9183333333331</v>
      </c>
      <c r="L1468" s="8">
        <v>3439.9183333333331</v>
      </c>
      <c r="M1468" s="8">
        <f t="shared" si="45"/>
        <v>3439.9183333333331</v>
      </c>
    </row>
    <row r="1469" spans="1:13" x14ac:dyDescent="0.25">
      <c r="A1469" s="3">
        <v>2468</v>
      </c>
      <c r="B1469" s="3">
        <v>45105</v>
      </c>
      <c r="C1469" s="3" t="s">
        <v>254</v>
      </c>
      <c r="D1469" s="3" t="s">
        <v>926</v>
      </c>
      <c r="E1469" s="3" t="s">
        <v>30</v>
      </c>
      <c r="F1469" s="3" t="s">
        <v>235</v>
      </c>
      <c r="G1469" s="3" t="s">
        <v>35</v>
      </c>
      <c r="H1469" s="3">
        <v>0</v>
      </c>
      <c r="I1469" s="3">
        <v>72894.880000000005</v>
      </c>
      <c r="J1469" s="3" t="s">
        <v>4141</v>
      </c>
      <c r="K1469" s="9">
        <f t="shared" si="44"/>
        <v>6074.5733333333337</v>
      </c>
      <c r="L1469" s="8">
        <v>6074.5733333333337</v>
      </c>
      <c r="M1469" s="8">
        <f t="shared" si="45"/>
        <v>4074.5733333333337</v>
      </c>
    </row>
    <row r="1470" spans="1:13" x14ac:dyDescent="0.25">
      <c r="A1470" s="3">
        <v>2469</v>
      </c>
      <c r="B1470" s="3">
        <v>45116</v>
      </c>
      <c r="C1470" s="3" t="s">
        <v>354</v>
      </c>
      <c r="D1470" s="3" t="s">
        <v>501</v>
      </c>
      <c r="E1470" s="3" t="s">
        <v>24</v>
      </c>
      <c r="F1470" s="3" t="s">
        <v>246</v>
      </c>
      <c r="G1470" s="3" t="s">
        <v>26</v>
      </c>
      <c r="H1470" s="3">
        <v>14</v>
      </c>
      <c r="I1470" s="3">
        <v>30883.65</v>
      </c>
      <c r="J1470" s="3" t="s">
        <v>8670</v>
      </c>
      <c r="K1470" s="9">
        <f t="shared" si="44"/>
        <v>2573.6375000000003</v>
      </c>
      <c r="L1470" s="8">
        <v>2573.6375000000003</v>
      </c>
      <c r="M1470" s="8">
        <f t="shared" si="45"/>
        <v>1573.6375000000003</v>
      </c>
    </row>
    <row r="1471" spans="1:13" x14ac:dyDescent="0.25">
      <c r="A1471" s="3">
        <v>2470</v>
      </c>
      <c r="B1471" s="3">
        <v>45130</v>
      </c>
      <c r="C1471" s="3" t="s">
        <v>1072</v>
      </c>
      <c r="D1471" s="3" t="s">
        <v>322</v>
      </c>
      <c r="E1471" s="3" t="s">
        <v>14</v>
      </c>
      <c r="F1471" s="3" t="s">
        <v>176</v>
      </c>
      <c r="G1471" s="3" t="s">
        <v>35</v>
      </c>
      <c r="H1471" s="3">
        <v>3</v>
      </c>
      <c r="I1471" s="3">
        <v>79865.100000000006</v>
      </c>
      <c r="J1471" s="3" t="s">
        <v>2000</v>
      </c>
      <c r="K1471" s="9">
        <f t="shared" si="44"/>
        <v>6655.4250000000002</v>
      </c>
      <c r="L1471" s="8">
        <v>6655.4250000000002</v>
      </c>
      <c r="M1471" s="8">
        <f t="shared" si="45"/>
        <v>4655.4250000000002</v>
      </c>
    </row>
    <row r="1472" spans="1:13" x14ac:dyDescent="0.25">
      <c r="A1472" s="3">
        <v>2471</v>
      </c>
      <c r="B1472" s="3">
        <v>45056</v>
      </c>
      <c r="C1472" s="3" t="s">
        <v>1071</v>
      </c>
      <c r="D1472" s="3" t="s">
        <v>191</v>
      </c>
      <c r="E1472" s="3" t="s">
        <v>30</v>
      </c>
      <c r="F1472" s="3" t="s">
        <v>237</v>
      </c>
      <c r="G1472" s="3" t="s">
        <v>26</v>
      </c>
      <c r="H1472" s="3">
        <v>6</v>
      </c>
      <c r="I1472" s="3">
        <v>80658.880000000005</v>
      </c>
      <c r="J1472" s="3" t="s">
        <v>2334</v>
      </c>
      <c r="K1472" s="9">
        <f t="shared" si="44"/>
        <v>6721.5733333333337</v>
      </c>
      <c r="L1472" s="8">
        <v>6721.5733333333337</v>
      </c>
      <c r="M1472" s="8">
        <f t="shared" si="45"/>
        <v>4721.5733333333337</v>
      </c>
    </row>
    <row r="1473" spans="1:13" x14ac:dyDescent="0.25">
      <c r="A1473" s="3">
        <v>2472</v>
      </c>
      <c r="B1473" s="3">
        <v>45085</v>
      </c>
      <c r="C1473" s="3" t="s">
        <v>93</v>
      </c>
      <c r="D1473" s="3" t="s">
        <v>48</v>
      </c>
      <c r="E1473" s="3" t="s">
        <v>24</v>
      </c>
      <c r="F1473" s="3" t="s">
        <v>211</v>
      </c>
      <c r="G1473" s="3" t="s">
        <v>35</v>
      </c>
      <c r="H1473" s="3">
        <v>8</v>
      </c>
      <c r="I1473" s="3">
        <v>74131.210000000006</v>
      </c>
      <c r="J1473" s="3" t="s">
        <v>2920</v>
      </c>
      <c r="K1473" s="9">
        <f t="shared" si="44"/>
        <v>6177.6008333333339</v>
      </c>
      <c r="L1473" s="8">
        <v>6177.6008333333339</v>
      </c>
      <c r="M1473" s="8">
        <f t="shared" si="45"/>
        <v>4177.6008333333339</v>
      </c>
    </row>
    <row r="1474" spans="1:13" x14ac:dyDescent="0.25">
      <c r="A1474" s="3">
        <v>2473</v>
      </c>
      <c r="B1474" s="3">
        <v>45089</v>
      </c>
      <c r="C1474" s="3" t="s">
        <v>174</v>
      </c>
      <c r="D1474" s="3" t="s">
        <v>895</v>
      </c>
      <c r="E1474" s="3" t="s">
        <v>30</v>
      </c>
      <c r="F1474" s="3" t="s">
        <v>64</v>
      </c>
      <c r="G1474" s="3" t="s">
        <v>26</v>
      </c>
      <c r="H1474" s="3">
        <v>1</v>
      </c>
      <c r="I1474" s="3">
        <v>50984.55</v>
      </c>
      <c r="J1474" s="3" t="s">
        <v>4249</v>
      </c>
      <c r="K1474" s="9">
        <f t="shared" si="44"/>
        <v>4248.7125000000005</v>
      </c>
      <c r="L1474" s="8">
        <v>4248.7125000000005</v>
      </c>
      <c r="M1474" s="8">
        <f t="shared" si="45"/>
        <v>4248.7125000000005</v>
      </c>
    </row>
    <row r="1475" spans="1:13" x14ac:dyDescent="0.25">
      <c r="A1475" s="3">
        <v>2474</v>
      </c>
      <c r="B1475" s="3">
        <v>45064</v>
      </c>
      <c r="C1475" s="3" t="s">
        <v>869</v>
      </c>
      <c r="D1475" s="3" t="s">
        <v>57</v>
      </c>
      <c r="E1475" s="3" t="s">
        <v>24</v>
      </c>
      <c r="F1475" s="3" t="s">
        <v>113</v>
      </c>
      <c r="G1475" s="3" t="s">
        <v>26</v>
      </c>
      <c r="H1475" s="3">
        <v>0</v>
      </c>
      <c r="I1475" s="3">
        <v>57461.63</v>
      </c>
      <c r="J1475" s="3" t="s">
        <v>3516</v>
      </c>
      <c r="K1475" s="9">
        <f t="shared" ref="K1475:K1538" si="46">I1475/12</f>
        <v>4788.4691666666668</v>
      </c>
      <c r="L1475" s="8">
        <v>4788.4691666666668</v>
      </c>
      <c r="M1475" s="8">
        <f t="shared" ref="M1475:M1538" si="47">IF(L1475&lt;3000, L1475-1000, IF(L1475&gt;5000, L1475-2000, L1475))</f>
        <v>4788.4691666666668</v>
      </c>
    </row>
    <row r="1476" spans="1:13" x14ac:dyDescent="0.25">
      <c r="A1476" s="3">
        <v>2475</v>
      </c>
      <c r="B1476" s="3">
        <v>45078</v>
      </c>
      <c r="C1476" s="3" t="s">
        <v>125</v>
      </c>
      <c r="D1476" s="3" t="s">
        <v>871</v>
      </c>
      <c r="E1476" s="3" t="s">
        <v>24</v>
      </c>
      <c r="F1476" s="3" t="s">
        <v>232</v>
      </c>
      <c r="G1476" s="3" t="s">
        <v>35</v>
      </c>
      <c r="H1476" s="3">
        <v>9</v>
      </c>
      <c r="I1476" s="3">
        <v>61169.54</v>
      </c>
      <c r="J1476" s="3" t="s">
        <v>3215</v>
      </c>
      <c r="K1476" s="9">
        <f t="shared" si="46"/>
        <v>5097.461666666667</v>
      </c>
      <c r="L1476" s="8">
        <v>5097.461666666667</v>
      </c>
      <c r="M1476" s="8">
        <f t="shared" si="47"/>
        <v>3097.461666666667</v>
      </c>
    </row>
    <row r="1477" spans="1:13" x14ac:dyDescent="0.25">
      <c r="A1477" s="3">
        <v>2476</v>
      </c>
      <c r="B1477" s="3">
        <v>45076</v>
      </c>
      <c r="C1477" s="3" t="s">
        <v>117</v>
      </c>
      <c r="D1477" s="3" t="s">
        <v>926</v>
      </c>
      <c r="E1477" s="3" t="s">
        <v>14</v>
      </c>
      <c r="F1477" s="3" t="s">
        <v>69</v>
      </c>
      <c r="G1477" s="3" t="s">
        <v>26</v>
      </c>
      <c r="H1477" s="3">
        <v>7</v>
      </c>
      <c r="I1477" s="3">
        <v>44348.44</v>
      </c>
      <c r="J1477" s="3" t="s">
        <v>1730</v>
      </c>
      <c r="K1477" s="9">
        <f t="shared" si="46"/>
        <v>3695.7033333333334</v>
      </c>
      <c r="L1477" s="8">
        <v>3695.7033333333334</v>
      </c>
      <c r="M1477" s="8">
        <f t="shared" si="47"/>
        <v>3695.7033333333334</v>
      </c>
    </row>
    <row r="1478" spans="1:13" x14ac:dyDescent="0.25">
      <c r="A1478" s="3">
        <v>2477</v>
      </c>
      <c r="B1478" s="3">
        <v>45060</v>
      </c>
      <c r="C1478" s="3" t="s">
        <v>448</v>
      </c>
      <c r="D1478" s="3" t="s">
        <v>919</v>
      </c>
      <c r="E1478" s="3" t="s">
        <v>14</v>
      </c>
      <c r="F1478" s="3" t="s">
        <v>211</v>
      </c>
      <c r="G1478" s="3" t="s">
        <v>16</v>
      </c>
      <c r="H1478" s="3">
        <v>7</v>
      </c>
      <c r="I1478" s="3">
        <v>54831.03</v>
      </c>
      <c r="J1478" s="3" t="s">
        <v>4573</v>
      </c>
      <c r="K1478" s="9">
        <f t="shared" si="46"/>
        <v>4569.2524999999996</v>
      </c>
      <c r="L1478" s="8">
        <v>4569.2524999999996</v>
      </c>
      <c r="M1478" s="8">
        <f t="shared" si="47"/>
        <v>4569.2524999999996</v>
      </c>
    </row>
    <row r="1479" spans="1:13" x14ac:dyDescent="0.25">
      <c r="A1479" s="3">
        <v>2478</v>
      </c>
      <c r="B1479" s="3">
        <v>45065</v>
      </c>
      <c r="C1479" s="3" t="s">
        <v>1073</v>
      </c>
      <c r="D1479" s="3" t="s">
        <v>941</v>
      </c>
      <c r="E1479" s="3" t="s">
        <v>30</v>
      </c>
      <c r="F1479" s="3" t="s">
        <v>101</v>
      </c>
      <c r="G1479" s="3" t="s">
        <v>35</v>
      </c>
      <c r="H1479" s="3">
        <v>20</v>
      </c>
      <c r="I1479" s="3">
        <v>54012.66</v>
      </c>
      <c r="J1479" s="3" t="s">
        <v>8711</v>
      </c>
      <c r="K1479" s="9">
        <f t="shared" si="46"/>
        <v>4501.0550000000003</v>
      </c>
      <c r="L1479" s="8">
        <v>4501.0550000000003</v>
      </c>
      <c r="M1479" s="8">
        <f t="shared" si="47"/>
        <v>4501.0550000000003</v>
      </c>
    </row>
    <row r="1480" spans="1:13" x14ac:dyDescent="0.25">
      <c r="A1480" s="3">
        <v>2479</v>
      </c>
      <c r="B1480" s="3">
        <v>45106</v>
      </c>
      <c r="C1480" s="3" t="s">
        <v>269</v>
      </c>
      <c r="D1480" s="3" t="s">
        <v>945</v>
      </c>
      <c r="E1480" s="3" t="s">
        <v>14</v>
      </c>
      <c r="F1480" s="3" t="s">
        <v>61</v>
      </c>
      <c r="G1480" s="3" t="s">
        <v>21</v>
      </c>
      <c r="H1480" s="3">
        <v>11</v>
      </c>
      <c r="I1480" s="3">
        <v>45585.37</v>
      </c>
      <c r="J1480" s="3" t="s">
        <v>3161</v>
      </c>
      <c r="K1480" s="9">
        <f t="shared" si="46"/>
        <v>3798.7808333333337</v>
      </c>
      <c r="L1480" s="8">
        <v>3798.7808333333337</v>
      </c>
      <c r="M1480" s="8">
        <f t="shared" si="47"/>
        <v>3798.7808333333337</v>
      </c>
    </row>
    <row r="1481" spans="1:13" x14ac:dyDescent="0.25">
      <c r="A1481" s="3">
        <v>2480</v>
      </c>
      <c r="B1481" s="3">
        <v>45136</v>
      </c>
      <c r="C1481" s="3" t="s">
        <v>805</v>
      </c>
      <c r="D1481" s="3" t="s">
        <v>1074</v>
      </c>
      <c r="E1481" s="3" t="s">
        <v>24</v>
      </c>
      <c r="F1481" s="3" t="s">
        <v>110</v>
      </c>
      <c r="G1481" s="3" t="s">
        <v>16</v>
      </c>
      <c r="H1481" s="3">
        <v>16</v>
      </c>
      <c r="I1481" s="3">
        <v>98616.15</v>
      </c>
      <c r="J1481" s="3" t="s">
        <v>6561</v>
      </c>
      <c r="K1481" s="9">
        <f t="shared" si="46"/>
        <v>8218.0124999999989</v>
      </c>
      <c r="L1481" s="8">
        <v>8218.0124999999989</v>
      </c>
      <c r="M1481" s="8">
        <f t="shared" si="47"/>
        <v>6218.0124999999989</v>
      </c>
    </row>
    <row r="1482" spans="1:13" x14ac:dyDescent="0.25">
      <c r="A1482" s="3">
        <v>2481</v>
      </c>
      <c r="B1482" s="3">
        <v>45060</v>
      </c>
      <c r="C1482" s="3" t="s">
        <v>502</v>
      </c>
      <c r="D1482" s="3" t="s">
        <v>1075</v>
      </c>
      <c r="E1482" s="3" t="s">
        <v>14</v>
      </c>
      <c r="F1482" s="3" t="s">
        <v>164</v>
      </c>
      <c r="G1482" s="3" t="s">
        <v>16</v>
      </c>
      <c r="H1482" s="3">
        <v>17</v>
      </c>
      <c r="I1482" s="3">
        <v>56482.5</v>
      </c>
      <c r="J1482" s="3" t="s">
        <v>2606</v>
      </c>
      <c r="K1482" s="9">
        <f t="shared" si="46"/>
        <v>4706.875</v>
      </c>
      <c r="L1482" s="8">
        <v>4706.875</v>
      </c>
      <c r="M1482" s="8">
        <f t="shared" si="47"/>
        <v>4706.875</v>
      </c>
    </row>
    <row r="1483" spans="1:13" x14ac:dyDescent="0.25">
      <c r="A1483" s="3">
        <v>2482</v>
      </c>
      <c r="B1483" s="3">
        <v>45133</v>
      </c>
      <c r="C1483" s="3" t="s">
        <v>150</v>
      </c>
      <c r="D1483" s="3" t="s">
        <v>112</v>
      </c>
      <c r="E1483" s="3" t="s">
        <v>30</v>
      </c>
      <c r="F1483" s="3" t="s">
        <v>113</v>
      </c>
      <c r="G1483" s="3" t="s">
        <v>35</v>
      </c>
      <c r="H1483" s="3">
        <v>19</v>
      </c>
      <c r="I1483" s="3">
        <v>61150.04</v>
      </c>
      <c r="J1483" s="3" t="s">
        <v>8069</v>
      </c>
      <c r="K1483" s="9">
        <f t="shared" si="46"/>
        <v>5095.836666666667</v>
      </c>
      <c r="L1483" s="8">
        <v>5095.836666666667</v>
      </c>
      <c r="M1483" s="8">
        <f t="shared" si="47"/>
        <v>3095.836666666667</v>
      </c>
    </row>
    <row r="1484" spans="1:13" x14ac:dyDescent="0.25">
      <c r="A1484" s="3">
        <v>2483</v>
      </c>
      <c r="B1484" s="3">
        <v>45058</v>
      </c>
      <c r="C1484" s="3" t="s">
        <v>352</v>
      </c>
      <c r="D1484" s="3" t="s">
        <v>994</v>
      </c>
      <c r="E1484" s="3" t="s">
        <v>30</v>
      </c>
      <c r="F1484" s="3" t="s">
        <v>290</v>
      </c>
      <c r="G1484" s="3" t="s">
        <v>16</v>
      </c>
      <c r="H1484" s="3">
        <v>4</v>
      </c>
      <c r="I1484" s="3">
        <v>42464.57</v>
      </c>
      <c r="J1484" s="3" t="s">
        <v>4254</v>
      </c>
      <c r="K1484" s="9">
        <f t="shared" si="46"/>
        <v>3538.7141666666666</v>
      </c>
      <c r="L1484" s="8">
        <v>3538.7141666666666</v>
      </c>
      <c r="M1484" s="8">
        <f t="shared" si="47"/>
        <v>3538.7141666666666</v>
      </c>
    </row>
    <row r="1485" spans="1:13" x14ac:dyDescent="0.25">
      <c r="A1485" s="3">
        <v>2484</v>
      </c>
      <c r="B1485" s="3">
        <v>45094</v>
      </c>
      <c r="C1485" s="3" t="s">
        <v>585</v>
      </c>
      <c r="D1485" s="3" t="s">
        <v>1006</v>
      </c>
      <c r="E1485" s="3" t="s">
        <v>24</v>
      </c>
      <c r="F1485" s="3" t="s">
        <v>55</v>
      </c>
      <c r="G1485" s="3" t="s">
        <v>26</v>
      </c>
      <c r="H1485" s="3">
        <v>5</v>
      </c>
      <c r="I1485" s="3">
        <v>76669.09</v>
      </c>
      <c r="J1485" s="3" t="s">
        <v>2818</v>
      </c>
      <c r="K1485" s="9">
        <f t="shared" si="46"/>
        <v>6389.0908333333327</v>
      </c>
      <c r="L1485" s="8">
        <v>6389.0908333333327</v>
      </c>
      <c r="M1485" s="8">
        <f t="shared" si="47"/>
        <v>4389.0908333333327</v>
      </c>
    </row>
    <row r="1486" spans="1:13" x14ac:dyDescent="0.25">
      <c r="A1486" s="3">
        <v>2485</v>
      </c>
      <c r="B1486" s="3">
        <v>45096</v>
      </c>
      <c r="C1486" s="3" t="s">
        <v>238</v>
      </c>
      <c r="D1486" s="3" t="s">
        <v>705</v>
      </c>
      <c r="E1486" s="3" t="s">
        <v>14</v>
      </c>
      <c r="F1486" s="3" t="s">
        <v>211</v>
      </c>
      <c r="G1486" s="3" t="s">
        <v>16</v>
      </c>
      <c r="H1486" s="3">
        <v>14</v>
      </c>
      <c r="I1486" s="3">
        <v>90496.03</v>
      </c>
      <c r="J1486" s="3" t="s">
        <v>3098</v>
      </c>
      <c r="K1486" s="9">
        <f t="shared" si="46"/>
        <v>7541.3358333333335</v>
      </c>
      <c r="L1486" s="8">
        <v>7541.3358333333335</v>
      </c>
      <c r="M1486" s="8">
        <f t="shared" si="47"/>
        <v>5541.3358333333335</v>
      </c>
    </row>
    <row r="1487" spans="1:13" x14ac:dyDescent="0.25">
      <c r="A1487" s="3">
        <v>2486</v>
      </c>
      <c r="B1487" s="3">
        <v>45142</v>
      </c>
      <c r="C1487" s="3" t="s">
        <v>56</v>
      </c>
      <c r="D1487" s="3" t="s">
        <v>1076</v>
      </c>
      <c r="E1487" s="3" t="s">
        <v>14</v>
      </c>
      <c r="F1487" s="3" t="s">
        <v>176</v>
      </c>
      <c r="G1487" s="3" t="s">
        <v>16</v>
      </c>
      <c r="H1487" s="3">
        <v>4</v>
      </c>
      <c r="I1487" s="3">
        <v>37538.160000000003</v>
      </c>
      <c r="J1487" s="3" t="s">
        <v>3468</v>
      </c>
      <c r="K1487" s="9">
        <f t="shared" si="46"/>
        <v>3128.1800000000003</v>
      </c>
      <c r="L1487" s="8">
        <v>3128.1800000000003</v>
      </c>
      <c r="M1487" s="8">
        <f t="shared" si="47"/>
        <v>3128.1800000000003</v>
      </c>
    </row>
    <row r="1488" spans="1:13" x14ac:dyDescent="0.25">
      <c r="A1488" s="3">
        <v>2487</v>
      </c>
      <c r="B1488" s="3">
        <v>45074</v>
      </c>
      <c r="C1488" s="3" t="s">
        <v>502</v>
      </c>
      <c r="D1488" s="3" t="s">
        <v>191</v>
      </c>
      <c r="E1488" s="3" t="s">
        <v>30</v>
      </c>
      <c r="F1488" s="3" t="s">
        <v>145</v>
      </c>
      <c r="G1488" s="3" t="s">
        <v>16</v>
      </c>
      <c r="H1488" s="3">
        <v>0</v>
      </c>
      <c r="I1488" s="3">
        <v>31518.97</v>
      </c>
      <c r="J1488" s="3" t="s">
        <v>1818</v>
      </c>
      <c r="K1488" s="9">
        <f t="shared" si="46"/>
        <v>2626.5808333333334</v>
      </c>
      <c r="L1488" s="8">
        <v>2626.5808333333334</v>
      </c>
      <c r="M1488" s="8">
        <f t="shared" si="47"/>
        <v>1626.5808333333334</v>
      </c>
    </row>
    <row r="1489" spans="1:13" x14ac:dyDescent="0.25">
      <c r="A1489" s="3">
        <v>2488</v>
      </c>
      <c r="B1489" s="3">
        <v>45088</v>
      </c>
      <c r="C1489" s="3" t="s">
        <v>165</v>
      </c>
      <c r="D1489" s="3" t="s">
        <v>383</v>
      </c>
      <c r="E1489" s="3" t="s">
        <v>14</v>
      </c>
      <c r="F1489" s="3" t="s">
        <v>72</v>
      </c>
      <c r="G1489" s="3" t="s">
        <v>26</v>
      </c>
      <c r="H1489" s="3">
        <v>6</v>
      </c>
      <c r="I1489" s="3">
        <v>59098.16</v>
      </c>
      <c r="J1489" s="3" t="s">
        <v>4783</v>
      </c>
      <c r="K1489" s="9">
        <f t="shared" si="46"/>
        <v>4924.8466666666673</v>
      </c>
      <c r="L1489" s="8">
        <v>4924.8466666666673</v>
      </c>
      <c r="M1489" s="8">
        <f t="shared" si="47"/>
        <v>4924.8466666666673</v>
      </c>
    </row>
    <row r="1490" spans="1:13" x14ac:dyDescent="0.25">
      <c r="A1490" s="3">
        <v>2489</v>
      </c>
      <c r="B1490" s="3">
        <v>45085</v>
      </c>
      <c r="C1490" s="3" t="s">
        <v>310</v>
      </c>
      <c r="D1490" s="3" t="s">
        <v>537</v>
      </c>
      <c r="E1490" s="3" t="s">
        <v>14</v>
      </c>
      <c r="F1490" s="3" t="s">
        <v>142</v>
      </c>
      <c r="G1490" s="3" t="s">
        <v>21</v>
      </c>
      <c r="H1490" s="3">
        <v>7</v>
      </c>
      <c r="I1490" s="3">
        <v>99564.78</v>
      </c>
      <c r="J1490" s="3" t="s">
        <v>8757</v>
      </c>
      <c r="K1490" s="9">
        <f t="shared" si="46"/>
        <v>8297.0650000000005</v>
      </c>
      <c r="L1490" s="8">
        <v>8297.0650000000005</v>
      </c>
      <c r="M1490" s="8">
        <f t="shared" si="47"/>
        <v>6297.0650000000005</v>
      </c>
    </row>
    <row r="1491" spans="1:13" x14ac:dyDescent="0.25">
      <c r="A1491" s="3">
        <v>2490</v>
      </c>
      <c r="B1491" s="3">
        <v>45124</v>
      </c>
      <c r="C1491" s="3" t="s">
        <v>123</v>
      </c>
      <c r="D1491" s="3" t="s">
        <v>48</v>
      </c>
      <c r="E1491" s="3" t="s">
        <v>30</v>
      </c>
      <c r="F1491" s="3" t="s">
        <v>264</v>
      </c>
      <c r="G1491" s="3" t="s">
        <v>35</v>
      </c>
      <c r="H1491" s="3">
        <v>7</v>
      </c>
      <c r="I1491" s="3">
        <v>86755.7</v>
      </c>
      <c r="J1491" s="3" t="s">
        <v>8222</v>
      </c>
      <c r="K1491" s="9">
        <f t="shared" si="46"/>
        <v>7229.6416666666664</v>
      </c>
      <c r="L1491" s="8">
        <v>7229.6416666666664</v>
      </c>
      <c r="M1491" s="8">
        <f t="shared" si="47"/>
        <v>5229.6416666666664</v>
      </c>
    </row>
    <row r="1492" spans="1:13" x14ac:dyDescent="0.25">
      <c r="A1492" s="3">
        <v>2491</v>
      </c>
      <c r="B1492" s="3">
        <v>45125</v>
      </c>
      <c r="C1492" s="3" t="s">
        <v>1017</v>
      </c>
      <c r="D1492" s="3" t="s">
        <v>428</v>
      </c>
      <c r="E1492" s="3" t="s">
        <v>30</v>
      </c>
      <c r="F1492" s="3" t="s">
        <v>147</v>
      </c>
      <c r="G1492" s="3" t="s">
        <v>35</v>
      </c>
      <c r="H1492" s="3">
        <v>17</v>
      </c>
      <c r="I1492" s="3">
        <v>48011.9</v>
      </c>
      <c r="J1492" s="3" t="s">
        <v>8767</v>
      </c>
      <c r="K1492" s="9">
        <f t="shared" si="46"/>
        <v>4000.9916666666668</v>
      </c>
      <c r="L1492" s="8">
        <v>4000.9916666666668</v>
      </c>
      <c r="M1492" s="8">
        <f t="shared" si="47"/>
        <v>4000.9916666666668</v>
      </c>
    </row>
    <row r="1493" spans="1:13" x14ac:dyDescent="0.25">
      <c r="A1493" s="3">
        <v>2492</v>
      </c>
      <c r="B1493" s="3">
        <v>45124</v>
      </c>
      <c r="C1493" s="3" t="s">
        <v>28</v>
      </c>
      <c r="D1493" s="3" t="s">
        <v>383</v>
      </c>
      <c r="E1493" s="3" t="s">
        <v>24</v>
      </c>
      <c r="F1493" s="3" t="s">
        <v>142</v>
      </c>
      <c r="G1493" s="3" t="s">
        <v>21</v>
      </c>
      <c r="H1493" s="3">
        <v>17</v>
      </c>
      <c r="I1493" s="3">
        <v>55079.94</v>
      </c>
      <c r="J1493" s="3" t="s">
        <v>8772</v>
      </c>
      <c r="K1493" s="9">
        <f t="shared" si="46"/>
        <v>4589.9949999999999</v>
      </c>
      <c r="L1493" s="8">
        <v>4589.9949999999999</v>
      </c>
      <c r="M1493" s="8">
        <f t="shared" si="47"/>
        <v>4589.9949999999999</v>
      </c>
    </row>
    <row r="1494" spans="1:13" x14ac:dyDescent="0.25">
      <c r="A1494" s="3">
        <v>2493</v>
      </c>
      <c r="B1494" s="3">
        <v>45069</v>
      </c>
      <c r="C1494" s="3" t="s">
        <v>260</v>
      </c>
      <c r="D1494" s="3" t="s">
        <v>1016</v>
      </c>
      <c r="E1494" s="3" t="s">
        <v>30</v>
      </c>
      <c r="F1494" s="3" t="s">
        <v>167</v>
      </c>
      <c r="G1494" s="3" t="s">
        <v>21</v>
      </c>
      <c r="H1494" s="3">
        <v>7</v>
      </c>
      <c r="I1494" s="3">
        <v>92582.01</v>
      </c>
      <c r="J1494" s="3" t="s">
        <v>4263</v>
      </c>
      <c r="K1494" s="9">
        <f t="shared" si="46"/>
        <v>7715.1674999999996</v>
      </c>
      <c r="L1494" s="8">
        <v>7715.1674999999996</v>
      </c>
      <c r="M1494" s="8">
        <f t="shared" si="47"/>
        <v>5715.1674999999996</v>
      </c>
    </row>
    <row r="1495" spans="1:13" x14ac:dyDescent="0.25">
      <c r="A1495" s="3">
        <v>2494</v>
      </c>
      <c r="B1495" s="3">
        <v>45100</v>
      </c>
      <c r="C1495" s="3" t="s">
        <v>520</v>
      </c>
      <c r="D1495" s="3" t="s">
        <v>192</v>
      </c>
      <c r="E1495" s="3" t="s">
        <v>24</v>
      </c>
      <c r="F1495" s="3" t="s">
        <v>46</v>
      </c>
      <c r="G1495" s="3" t="s">
        <v>26</v>
      </c>
      <c r="H1495" s="3">
        <v>2</v>
      </c>
      <c r="I1495" s="3">
        <v>64793.93</v>
      </c>
      <c r="J1495" s="3" t="s">
        <v>6175</v>
      </c>
      <c r="K1495" s="9">
        <f t="shared" si="46"/>
        <v>5399.4941666666664</v>
      </c>
      <c r="L1495" s="8">
        <v>5399.4941666666664</v>
      </c>
      <c r="M1495" s="8">
        <f t="shared" si="47"/>
        <v>3399.4941666666664</v>
      </c>
    </row>
    <row r="1496" spans="1:13" x14ac:dyDescent="0.25">
      <c r="A1496" s="3">
        <v>2495</v>
      </c>
      <c r="B1496" s="3">
        <v>45070</v>
      </c>
      <c r="C1496" s="3" t="s">
        <v>338</v>
      </c>
      <c r="D1496" s="3" t="s">
        <v>332</v>
      </c>
      <c r="E1496" s="3" t="s">
        <v>24</v>
      </c>
      <c r="F1496" s="3" t="s">
        <v>20</v>
      </c>
      <c r="G1496" s="3" t="s">
        <v>35</v>
      </c>
      <c r="H1496" s="3">
        <v>9</v>
      </c>
      <c r="I1496" s="3">
        <v>77758.53</v>
      </c>
      <c r="J1496" s="3" t="s">
        <v>5949</v>
      </c>
      <c r="K1496" s="9">
        <f t="shared" si="46"/>
        <v>6479.8774999999996</v>
      </c>
      <c r="L1496" s="8">
        <v>6479.8774999999996</v>
      </c>
      <c r="M1496" s="8">
        <f t="shared" si="47"/>
        <v>4479.8774999999996</v>
      </c>
    </row>
    <row r="1497" spans="1:13" x14ac:dyDescent="0.25">
      <c r="A1497" s="3">
        <v>2496</v>
      </c>
      <c r="B1497" s="3">
        <v>45105</v>
      </c>
      <c r="C1497" s="3" t="s">
        <v>327</v>
      </c>
      <c r="D1497" s="3" t="s">
        <v>1077</v>
      </c>
      <c r="E1497" s="3" t="s">
        <v>30</v>
      </c>
      <c r="F1497" s="3" t="s">
        <v>235</v>
      </c>
      <c r="G1497" s="3" t="s">
        <v>26</v>
      </c>
      <c r="H1497" s="3">
        <v>2</v>
      </c>
      <c r="I1497" s="3">
        <v>43032.97</v>
      </c>
      <c r="J1497" s="3" t="s">
        <v>3821</v>
      </c>
      <c r="K1497" s="9">
        <f t="shared" si="46"/>
        <v>3586.0808333333334</v>
      </c>
      <c r="L1497" s="8">
        <v>3586.0808333333334</v>
      </c>
      <c r="M1497" s="8">
        <f t="shared" si="47"/>
        <v>3586.0808333333334</v>
      </c>
    </row>
    <row r="1498" spans="1:13" x14ac:dyDescent="0.25">
      <c r="A1498" s="3">
        <v>2497</v>
      </c>
      <c r="B1498" s="3">
        <v>45131</v>
      </c>
      <c r="C1498" s="3" t="s">
        <v>65</v>
      </c>
      <c r="D1498" s="3" t="s">
        <v>889</v>
      </c>
      <c r="E1498" s="3" t="s">
        <v>14</v>
      </c>
      <c r="F1498" s="3" t="s">
        <v>145</v>
      </c>
      <c r="G1498" s="3" t="s">
        <v>26</v>
      </c>
      <c r="H1498" s="3">
        <v>3</v>
      </c>
      <c r="I1498" s="3">
        <v>71465.14</v>
      </c>
      <c r="J1498" s="3" t="s">
        <v>7404</v>
      </c>
      <c r="K1498" s="9">
        <f t="shared" si="46"/>
        <v>5955.4283333333333</v>
      </c>
      <c r="L1498" s="8">
        <v>5955.4283333333333</v>
      </c>
      <c r="M1498" s="8">
        <f t="shared" si="47"/>
        <v>3955.4283333333333</v>
      </c>
    </row>
    <row r="1499" spans="1:13" x14ac:dyDescent="0.25">
      <c r="A1499" s="3">
        <v>2498</v>
      </c>
      <c r="B1499" s="3">
        <v>45128</v>
      </c>
      <c r="C1499" s="3" t="s">
        <v>514</v>
      </c>
      <c r="D1499" s="3" t="s">
        <v>472</v>
      </c>
      <c r="E1499" s="3" t="s">
        <v>30</v>
      </c>
      <c r="F1499" s="3" t="s">
        <v>363</v>
      </c>
      <c r="G1499" s="3" t="s">
        <v>35</v>
      </c>
      <c r="H1499" s="3">
        <v>3</v>
      </c>
      <c r="I1499" s="3">
        <v>31756.49</v>
      </c>
      <c r="J1499" s="3" t="s">
        <v>3053</v>
      </c>
      <c r="K1499" s="9">
        <f t="shared" si="46"/>
        <v>2646.374166666667</v>
      </c>
      <c r="L1499" s="8">
        <v>2646.374166666667</v>
      </c>
      <c r="M1499" s="8">
        <f t="shared" si="47"/>
        <v>1646.374166666667</v>
      </c>
    </row>
    <row r="1500" spans="1:13" x14ac:dyDescent="0.25">
      <c r="A1500" s="3">
        <v>2499</v>
      </c>
      <c r="B1500" s="3">
        <v>45102</v>
      </c>
      <c r="C1500" s="3" t="s">
        <v>377</v>
      </c>
      <c r="D1500" s="3" t="s">
        <v>675</v>
      </c>
      <c r="E1500" s="3" t="s">
        <v>14</v>
      </c>
      <c r="F1500" s="3" t="s">
        <v>15</v>
      </c>
      <c r="G1500" s="3" t="s">
        <v>26</v>
      </c>
      <c r="H1500" s="3">
        <v>5</v>
      </c>
      <c r="I1500" s="3">
        <v>38396.28</v>
      </c>
      <c r="J1500" s="3" t="s">
        <v>1805</v>
      </c>
      <c r="K1500" s="9">
        <f t="shared" si="46"/>
        <v>3199.69</v>
      </c>
      <c r="L1500" s="8">
        <v>3199.69</v>
      </c>
      <c r="M1500" s="8">
        <f t="shared" si="47"/>
        <v>3199.69</v>
      </c>
    </row>
    <row r="1501" spans="1:13" x14ac:dyDescent="0.25">
      <c r="A1501" s="3">
        <v>2500</v>
      </c>
      <c r="B1501" s="3">
        <v>45056</v>
      </c>
      <c r="C1501" s="3" t="s">
        <v>123</v>
      </c>
      <c r="D1501" s="3" t="s">
        <v>322</v>
      </c>
      <c r="E1501" s="3" t="s">
        <v>30</v>
      </c>
      <c r="F1501" s="3" t="s">
        <v>34</v>
      </c>
      <c r="G1501" s="3" t="s">
        <v>35</v>
      </c>
      <c r="H1501" s="3">
        <v>9</v>
      </c>
      <c r="I1501" s="3">
        <v>78551.89</v>
      </c>
      <c r="J1501" s="3" t="s">
        <v>1900</v>
      </c>
      <c r="K1501" s="9">
        <f t="shared" si="46"/>
        <v>6545.9908333333333</v>
      </c>
      <c r="L1501" s="8">
        <v>6545.9908333333333</v>
      </c>
      <c r="M1501" s="8">
        <f t="shared" si="47"/>
        <v>4545.9908333333333</v>
      </c>
    </row>
    <row r="1502" spans="1:13" x14ac:dyDescent="0.25">
      <c r="A1502" s="3">
        <v>2501</v>
      </c>
      <c r="B1502" s="3">
        <v>45098</v>
      </c>
      <c r="C1502" s="3" t="s">
        <v>242</v>
      </c>
      <c r="D1502" s="3" t="s">
        <v>437</v>
      </c>
      <c r="E1502" s="3" t="s">
        <v>24</v>
      </c>
      <c r="F1502" s="3" t="s">
        <v>122</v>
      </c>
      <c r="G1502" s="3" t="s">
        <v>35</v>
      </c>
      <c r="H1502" s="3">
        <v>6</v>
      </c>
      <c r="I1502" s="3">
        <v>86416.44</v>
      </c>
      <c r="J1502" s="3" t="s">
        <v>1391</v>
      </c>
      <c r="K1502" s="9">
        <f t="shared" si="46"/>
        <v>7201.37</v>
      </c>
      <c r="L1502" s="8">
        <v>7201.37</v>
      </c>
      <c r="M1502" s="8">
        <f t="shared" si="47"/>
        <v>5201.37</v>
      </c>
    </row>
    <row r="1503" spans="1:13" x14ac:dyDescent="0.25">
      <c r="A1503" s="3">
        <v>2502</v>
      </c>
      <c r="B1503" s="3">
        <v>45100</v>
      </c>
      <c r="C1503" s="3" t="s">
        <v>1078</v>
      </c>
      <c r="D1503" s="3" t="s">
        <v>781</v>
      </c>
      <c r="E1503" s="3" t="s">
        <v>30</v>
      </c>
      <c r="F1503" s="3" t="s">
        <v>116</v>
      </c>
      <c r="G1503" s="3" t="s">
        <v>26</v>
      </c>
      <c r="H1503" s="3">
        <v>16</v>
      </c>
      <c r="I1503" s="3">
        <v>75071.78</v>
      </c>
      <c r="J1503" s="3" t="s">
        <v>6331</v>
      </c>
      <c r="K1503" s="9">
        <f t="shared" si="46"/>
        <v>6255.9816666666666</v>
      </c>
      <c r="L1503" s="8">
        <v>6255.9816666666666</v>
      </c>
      <c r="M1503" s="8">
        <f t="shared" si="47"/>
        <v>4255.9816666666666</v>
      </c>
    </row>
    <row r="1504" spans="1:13" x14ac:dyDescent="0.25">
      <c r="A1504" s="3">
        <v>2503</v>
      </c>
      <c r="B1504" s="3">
        <v>45136</v>
      </c>
      <c r="C1504" s="3" t="s">
        <v>309</v>
      </c>
      <c r="D1504" s="3" t="s">
        <v>1039</v>
      </c>
      <c r="E1504" s="3" t="s">
        <v>30</v>
      </c>
      <c r="F1504" s="3" t="s">
        <v>31</v>
      </c>
      <c r="G1504" s="3" t="s">
        <v>35</v>
      </c>
      <c r="H1504" s="3">
        <v>16</v>
      </c>
      <c r="I1504" s="3">
        <v>80587.81</v>
      </c>
      <c r="J1504" s="3" t="s">
        <v>5113</v>
      </c>
      <c r="K1504" s="9">
        <f t="shared" si="46"/>
        <v>6715.6508333333331</v>
      </c>
      <c r="L1504" s="8">
        <v>6715.6508333333331</v>
      </c>
      <c r="M1504" s="8">
        <f t="shared" si="47"/>
        <v>4715.6508333333331</v>
      </c>
    </row>
    <row r="1505" spans="1:13" x14ac:dyDescent="0.25">
      <c r="A1505" s="3">
        <v>2504</v>
      </c>
      <c r="B1505" s="3">
        <v>45089</v>
      </c>
      <c r="C1505" s="3" t="s">
        <v>62</v>
      </c>
      <c r="D1505" s="3" t="s">
        <v>1025</v>
      </c>
      <c r="E1505" s="3" t="s">
        <v>14</v>
      </c>
      <c r="F1505" s="3" t="s">
        <v>229</v>
      </c>
      <c r="G1505" s="3" t="s">
        <v>26</v>
      </c>
      <c r="H1505" s="3">
        <v>20</v>
      </c>
      <c r="I1505" s="3">
        <v>95220.6</v>
      </c>
      <c r="J1505" s="3" t="s">
        <v>5497</v>
      </c>
      <c r="K1505" s="9">
        <f t="shared" si="46"/>
        <v>7935.05</v>
      </c>
      <c r="L1505" s="8">
        <v>7935.05</v>
      </c>
      <c r="M1505" s="8">
        <f t="shared" si="47"/>
        <v>5935.05</v>
      </c>
    </row>
    <row r="1506" spans="1:13" x14ac:dyDescent="0.25">
      <c r="A1506" s="3">
        <v>2505</v>
      </c>
      <c r="B1506" s="3">
        <v>45078</v>
      </c>
      <c r="C1506" s="3" t="s">
        <v>168</v>
      </c>
      <c r="D1506" s="3" t="s">
        <v>71</v>
      </c>
      <c r="E1506" s="3" t="s">
        <v>24</v>
      </c>
      <c r="F1506" s="3" t="s">
        <v>116</v>
      </c>
      <c r="G1506" s="3" t="s">
        <v>35</v>
      </c>
      <c r="H1506" s="3">
        <v>3</v>
      </c>
      <c r="I1506" s="3">
        <v>74833.17</v>
      </c>
      <c r="J1506" s="3" t="s">
        <v>3209</v>
      </c>
      <c r="K1506" s="9">
        <f t="shared" si="46"/>
        <v>6236.0974999999999</v>
      </c>
      <c r="L1506" s="8">
        <v>6236.0974999999999</v>
      </c>
      <c r="M1506" s="8">
        <f t="shared" si="47"/>
        <v>4236.0974999999999</v>
      </c>
    </row>
    <row r="1507" spans="1:13" x14ac:dyDescent="0.25">
      <c r="A1507" s="3">
        <v>2506</v>
      </c>
      <c r="B1507" s="3">
        <v>45077</v>
      </c>
      <c r="C1507" s="3" t="s">
        <v>500</v>
      </c>
      <c r="D1507" s="3" t="s">
        <v>207</v>
      </c>
      <c r="E1507" s="3" t="s">
        <v>30</v>
      </c>
      <c r="F1507" s="3" t="s">
        <v>132</v>
      </c>
      <c r="G1507" s="3" t="s">
        <v>16</v>
      </c>
      <c r="H1507" s="3">
        <v>18</v>
      </c>
      <c r="I1507" s="3">
        <v>87886.48</v>
      </c>
      <c r="J1507" s="3" t="s">
        <v>4045</v>
      </c>
      <c r="K1507" s="9">
        <f t="shared" si="46"/>
        <v>7323.873333333333</v>
      </c>
      <c r="L1507" s="8">
        <v>7323.873333333333</v>
      </c>
      <c r="M1507" s="8">
        <f t="shared" si="47"/>
        <v>5323.873333333333</v>
      </c>
    </row>
    <row r="1508" spans="1:13" x14ac:dyDescent="0.25">
      <c r="A1508" s="3">
        <v>2507</v>
      </c>
      <c r="B1508" s="3">
        <v>45139</v>
      </c>
      <c r="C1508" s="3" t="s">
        <v>471</v>
      </c>
      <c r="D1508" s="3" t="s">
        <v>794</v>
      </c>
      <c r="E1508" s="3" t="s">
        <v>30</v>
      </c>
      <c r="F1508" s="3" t="s">
        <v>75</v>
      </c>
      <c r="G1508" s="3" t="s">
        <v>16</v>
      </c>
      <c r="H1508" s="3">
        <v>9</v>
      </c>
      <c r="I1508" s="3">
        <v>44667.34</v>
      </c>
      <c r="J1508" s="3" t="s">
        <v>2310</v>
      </c>
      <c r="K1508" s="9">
        <f t="shared" si="46"/>
        <v>3722.2783333333332</v>
      </c>
      <c r="L1508" s="8">
        <v>3722.2783333333332</v>
      </c>
      <c r="M1508" s="8">
        <f t="shared" si="47"/>
        <v>3722.2783333333332</v>
      </c>
    </row>
    <row r="1509" spans="1:13" x14ac:dyDescent="0.25">
      <c r="A1509" s="3">
        <v>2508</v>
      </c>
      <c r="B1509" s="3">
        <v>45052</v>
      </c>
      <c r="C1509" s="3" t="s">
        <v>381</v>
      </c>
      <c r="D1509" s="3" t="s">
        <v>521</v>
      </c>
      <c r="E1509" s="3" t="s">
        <v>14</v>
      </c>
      <c r="F1509" s="3" t="s">
        <v>147</v>
      </c>
      <c r="G1509" s="3" t="s">
        <v>35</v>
      </c>
      <c r="H1509" s="3">
        <v>12</v>
      </c>
      <c r="I1509" s="3">
        <v>44792.89</v>
      </c>
      <c r="J1509" s="3" t="s">
        <v>1780</v>
      </c>
      <c r="K1509" s="9">
        <f t="shared" si="46"/>
        <v>3732.7408333333333</v>
      </c>
      <c r="L1509" s="8">
        <v>3732.7408333333333</v>
      </c>
      <c r="M1509" s="8">
        <f t="shared" si="47"/>
        <v>3732.7408333333333</v>
      </c>
    </row>
    <row r="1510" spans="1:13" x14ac:dyDescent="0.25">
      <c r="A1510" s="3">
        <v>2509</v>
      </c>
      <c r="B1510" s="3">
        <v>45109</v>
      </c>
      <c r="C1510" s="3" t="s">
        <v>238</v>
      </c>
      <c r="D1510" s="3" t="s">
        <v>936</v>
      </c>
      <c r="E1510" s="3" t="s">
        <v>30</v>
      </c>
      <c r="F1510" s="3" t="s">
        <v>453</v>
      </c>
      <c r="G1510" s="3" t="s">
        <v>21</v>
      </c>
      <c r="H1510" s="3">
        <v>7</v>
      </c>
      <c r="I1510" s="3">
        <v>97647.57</v>
      </c>
      <c r="J1510" s="3" t="s">
        <v>8527</v>
      </c>
      <c r="K1510" s="9">
        <f t="shared" si="46"/>
        <v>8137.2975000000006</v>
      </c>
      <c r="L1510" s="8">
        <v>8137.2975000000006</v>
      </c>
      <c r="M1510" s="8">
        <f t="shared" si="47"/>
        <v>6137.2975000000006</v>
      </c>
    </row>
    <row r="1511" spans="1:13" x14ac:dyDescent="0.25">
      <c r="A1511" s="3">
        <v>2510</v>
      </c>
      <c r="B1511" s="3">
        <v>45101</v>
      </c>
      <c r="C1511" s="3" t="s">
        <v>238</v>
      </c>
      <c r="D1511" s="3" t="s">
        <v>332</v>
      </c>
      <c r="E1511" s="3" t="s">
        <v>24</v>
      </c>
      <c r="F1511" s="3" t="s">
        <v>173</v>
      </c>
      <c r="G1511" s="3" t="s">
        <v>16</v>
      </c>
      <c r="H1511" s="3">
        <v>6</v>
      </c>
      <c r="I1511" s="3">
        <v>69300.929999999993</v>
      </c>
      <c r="J1511" s="3" t="s">
        <v>8757</v>
      </c>
      <c r="K1511" s="9">
        <f t="shared" si="46"/>
        <v>5775.0774999999994</v>
      </c>
      <c r="L1511" s="8">
        <v>5775.0774999999994</v>
      </c>
      <c r="M1511" s="8">
        <f t="shared" si="47"/>
        <v>3775.0774999999994</v>
      </c>
    </row>
    <row r="1512" spans="1:13" x14ac:dyDescent="0.25">
      <c r="A1512" s="3">
        <v>2511</v>
      </c>
      <c r="B1512" s="3">
        <v>45089</v>
      </c>
      <c r="C1512" s="3" t="s">
        <v>338</v>
      </c>
      <c r="D1512" s="3" t="s">
        <v>948</v>
      </c>
      <c r="E1512" s="3" t="s">
        <v>30</v>
      </c>
      <c r="F1512" s="3" t="s">
        <v>424</v>
      </c>
      <c r="G1512" s="3" t="s">
        <v>16</v>
      </c>
      <c r="H1512" s="3">
        <v>7</v>
      </c>
      <c r="I1512" s="3">
        <v>35900.99</v>
      </c>
      <c r="J1512" s="3" t="s">
        <v>2006</v>
      </c>
      <c r="K1512" s="9">
        <f t="shared" si="46"/>
        <v>2991.7491666666665</v>
      </c>
      <c r="L1512" s="8">
        <v>2991.7491666666665</v>
      </c>
      <c r="M1512" s="8">
        <f t="shared" si="47"/>
        <v>1991.7491666666665</v>
      </c>
    </row>
    <row r="1513" spans="1:13" x14ac:dyDescent="0.25">
      <c r="A1513" s="3">
        <v>2512</v>
      </c>
      <c r="B1513" s="3">
        <v>45133</v>
      </c>
      <c r="C1513" s="3" t="s">
        <v>54</v>
      </c>
      <c r="D1513" s="3" t="s">
        <v>291</v>
      </c>
      <c r="E1513" s="3" t="s">
        <v>24</v>
      </c>
      <c r="F1513" s="3" t="s">
        <v>214</v>
      </c>
      <c r="G1513" s="3" t="s">
        <v>35</v>
      </c>
      <c r="H1513" s="3">
        <v>17</v>
      </c>
      <c r="I1513" s="3">
        <v>85421.11</v>
      </c>
      <c r="J1513" s="3" t="s">
        <v>2351</v>
      </c>
      <c r="K1513" s="9">
        <f t="shared" si="46"/>
        <v>7118.4258333333337</v>
      </c>
      <c r="L1513" s="8">
        <v>7118.4258333333337</v>
      </c>
      <c r="M1513" s="8">
        <f t="shared" si="47"/>
        <v>5118.4258333333337</v>
      </c>
    </row>
    <row r="1514" spans="1:13" x14ac:dyDescent="0.25">
      <c r="A1514" s="3">
        <v>2513</v>
      </c>
      <c r="B1514" s="3">
        <v>45139</v>
      </c>
      <c r="C1514" s="3" t="s">
        <v>727</v>
      </c>
      <c r="D1514" s="3" t="s">
        <v>469</v>
      </c>
      <c r="E1514" s="3" t="s">
        <v>24</v>
      </c>
      <c r="F1514" s="3" t="s">
        <v>78</v>
      </c>
      <c r="G1514" s="3" t="s">
        <v>16</v>
      </c>
      <c r="H1514" s="3">
        <v>12</v>
      </c>
      <c r="I1514" s="3">
        <v>75654.27</v>
      </c>
      <c r="J1514" s="3" t="s">
        <v>2310</v>
      </c>
      <c r="K1514" s="9">
        <f t="shared" si="46"/>
        <v>6304.5225</v>
      </c>
      <c r="L1514" s="8">
        <v>6304.5225</v>
      </c>
      <c r="M1514" s="8">
        <f t="shared" si="47"/>
        <v>4304.5225</v>
      </c>
    </row>
    <row r="1515" spans="1:13" x14ac:dyDescent="0.25">
      <c r="A1515" s="3">
        <v>2514</v>
      </c>
      <c r="B1515" s="3">
        <v>45120</v>
      </c>
      <c r="C1515" s="3" t="s">
        <v>28</v>
      </c>
      <c r="D1515" s="3" t="s">
        <v>1079</v>
      </c>
      <c r="E1515" s="3" t="s">
        <v>14</v>
      </c>
      <c r="F1515" s="3" t="s">
        <v>211</v>
      </c>
      <c r="G1515" s="3" t="s">
        <v>21</v>
      </c>
      <c r="H1515" s="3">
        <v>10</v>
      </c>
      <c r="I1515" s="3">
        <v>94251.75</v>
      </c>
      <c r="J1515" s="3" t="s">
        <v>5584</v>
      </c>
      <c r="K1515" s="9">
        <f t="shared" si="46"/>
        <v>7854.3125</v>
      </c>
      <c r="L1515" s="8">
        <v>7854.3125</v>
      </c>
      <c r="M1515" s="8">
        <f t="shared" si="47"/>
        <v>5854.3125</v>
      </c>
    </row>
    <row r="1516" spans="1:13" x14ac:dyDescent="0.25">
      <c r="A1516" s="3">
        <v>2515</v>
      </c>
      <c r="B1516" s="3">
        <v>45122</v>
      </c>
      <c r="C1516" s="3" t="s">
        <v>28</v>
      </c>
      <c r="D1516" s="3" t="s">
        <v>1080</v>
      </c>
      <c r="E1516" s="3" t="s">
        <v>30</v>
      </c>
      <c r="F1516" s="3" t="s">
        <v>363</v>
      </c>
      <c r="G1516" s="3" t="s">
        <v>35</v>
      </c>
      <c r="H1516" s="3">
        <v>1</v>
      </c>
      <c r="I1516" s="3">
        <v>61330.12</v>
      </c>
      <c r="J1516" s="3" t="s">
        <v>2662</v>
      </c>
      <c r="K1516" s="9">
        <f t="shared" si="46"/>
        <v>5110.8433333333332</v>
      </c>
      <c r="L1516" s="8">
        <v>5110.8433333333332</v>
      </c>
      <c r="M1516" s="8">
        <f t="shared" si="47"/>
        <v>3110.8433333333332</v>
      </c>
    </row>
    <row r="1517" spans="1:13" x14ac:dyDescent="0.25">
      <c r="A1517" s="3">
        <v>2516</v>
      </c>
      <c r="B1517" s="3">
        <v>45057</v>
      </c>
      <c r="C1517" s="3" t="s">
        <v>245</v>
      </c>
      <c r="D1517" s="3" t="s">
        <v>29</v>
      </c>
      <c r="E1517" s="3" t="s">
        <v>14</v>
      </c>
      <c r="F1517" s="3" t="s">
        <v>173</v>
      </c>
      <c r="G1517" s="3" t="s">
        <v>16</v>
      </c>
      <c r="H1517" s="3">
        <v>14</v>
      </c>
      <c r="I1517" s="3">
        <v>86962.17</v>
      </c>
      <c r="J1517" s="3" t="s">
        <v>3510</v>
      </c>
      <c r="K1517" s="9">
        <f t="shared" si="46"/>
        <v>7246.8474999999999</v>
      </c>
      <c r="L1517" s="8">
        <v>7246.8474999999999</v>
      </c>
      <c r="M1517" s="8">
        <f t="shared" si="47"/>
        <v>5246.8474999999999</v>
      </c>
    </row>
    <row r="1518" spans="1:13" x14ac:dyDescent="0.25">
      <c r="A1518" s="3">
        <v>2517</v>
      </c>
      <c r="B1518" s="3">
        <v>45070</v>
      </c>
      <c r="C1518" s="3" t="s">
        <v>960</v>
      </c>
      <c r="D1518" s="3" t="s">
        <v>356</v>
      </c>
      <c r="E1518" s="3" t="s">
        <v>14</v>
      </c>
      <c r="F1518" s="3" t="s">
        <v>116</v>
      </c>
      <c r="G1518" s="3" t="s">
        <v>16</v>
      </c>
      <c r="H1518" s="3">
        <v>7</v>
      </c>
      <c r="I1518" s="3">
        <v>76363.240000000005</v>
      </c>
      <c r="J1518" s="3" t="s">
        <v>3606</v>
      </c>
      <c r="K1518" s="9">
        <f t="shared" si="46"/>
        <v>6363.6033333333335</v>
      </c>
      <c r="L1518" s="8">
        <v>6363.6033333333335</v>
      </c>
      <c r="M1518" s="8">
        <f t="shared" si="47"/>
        <v>4363.6033333333335</v>
      </c>
    </row>
    <row r="1519" spans="1:13" x14ac:dyDescent="0.25">
      <c r="A1519" s="3">
        <v>2518</v>
      </c>
      <c r="B1519" s="3">
        <v>45136</v>
      </c>
      <c r="C1519" s="3" t="s">
        <v>87</v>
      </c>
      <c r="D1519" s="3" t="s">
        <v>60</v>
      </c>
      <c r="E1519" s="3" t="s">
        <v>14</v>
      </c>
      <c r="F1519" s="3" t="s">
        <v>145</v>
      </c>
      <c r="G1519" s="3" t="s">
        <v>35</v>
      </c>
      <c r="H1519" s="3">
        <v>11</v>
      </c>
      <c r="I1519" s="3">
        <v>38557.57</v>
      </c>
      <c r="J1519" s="3" t="s">
        <v>4783</v>
      </c>
      <c r="K1519" s="9">
        <f t="shared" si="46"/>
        <v>3213.1308333333332</v>
      </c>
      <c r="L1519" s="8">
        <v>3213.1308333333332</v>
      </c>
      <c r="M1519" s="8">
        <f t="shared" si="47"/>
        <v>3213.1308333333332</v>
      </c>
    </row>
    <row r="1520" spans="1:13" x14ac:dyDescent="0.25">
      <c r="A1520" s="3">
        <v>2519</v>
      </c>
      <c r="B1520" s="3">
        <v>45118</v>
      </c>
      <c r="C1520" s="3" t="s">
        <v>177</v>
      </c>
      <c r="D1520" s="3" t="s">
        <v>206</v>
      </c>
      <c r="E1520" s="3" t="s">
        <v>14</v>
      </c>
      <c r="F1520" s="3" t="s">
        <v>235</v>
      </c>
      <c r="G1520" s="3" t="s">
        <v>21</v>
      </c>
      <c r="H1520" s="3">
        <v>8</v>
      </c>
      <c r="I1520" s="3">
        <v>50894.7</v>
      </c>
      <c r="J1520" s="3" t="s">
        <v>3215</v>
      </c>
      <c r="K1520" s="9">
        <f t="shared" si="46"/>
        <v>4241.2249999999995</v>
      </c>
      <c r="L1520" s="8">
        <v>4241.2249999999995</v>
      </c>
      <c r="M1520" s="8">
        <f t="shared" si="47"/>
        <v>4241.2249999999995</v>
      </c>
    </row>
    <row r="1521" spans="1:13" x14ac:dyDescent="0.25">
      <c r="A1521" s="3">
        <v>2520</v>
      </c>
      <c r="B1521" s="3">
        <v>45063</v>
      </c>
      <c r="C1521" s="3" t="s">
        <v>215</v>
      </c>
      <c r="D1521" s="3" t="s">
        <v>1000</v>
      </c>
      <c r="E1521" s="3" t="s">
        <v>30</v>
      </c>
      <c r="F1521" s="3" t="s">
        <v>189</v>
      </c>
      <c r="G1521" s="3" t="s">
        <v>21</v>
      </c>
      <c r="H1521" s="3">
        <v>15</v>
      </c>
      <c r="I1521" s="3">
        <v>83603.12</v>
      </c>
      <c r="J1521" s="3" t="s">
        <v>1749</v>
      </c>
      <c r="K1521" s="9">
        <f t="shared" si="46"/>
        <v>6966.9266666666663</v>
      </c>
      <c r="L1521" s="8">
        <v>6966.9266666666663</v>
      </c>
      <c r="M1521" s="8">
        <f t="shared" si="47"/>
        <v>4966.9266666666663</v>
      </c>
    </row>
    <row r="1522" spans="1:13" x14ac:dyDescent="0.25">
      <c r="A1522" s="3">
        <v>2521</v>
      </c>
      <c r="B1522" s="3">
        <v>45082</v>
      </c>
      <c r="C1522" s="3" t="s">
        <v>194</v>
      </c>
      <c r="D1522" s="3" t="s">
        <v>573</v>
      </c>
      <c r="E1522" s="3" t="s">
        <v>30</v>
      </c>
      <c r="F1522" s="3" t="s">
        <v>25</v>
      </c>
      <c r="G1522" s="3" t="s">
        <v>21</v>
      </c>
      <c r="H1522" s="3">
        <v>14</v>
      </c>
      <c r="I1522" s="3">
        <v>92348.96</v>
      </c>
      <c r="J1522" s="3" t="s">
        <v>3925</v>
      </c>
      <c r="K1522" s="9">
        <f t="shared" si="46"/>
        <v>7695.7466666666669</v>
      </c>
      <c r="L1522" s="8">
        <v>7695.7466666666669</v>
      </c>
      <c r="M1522" s="8">
        <f t="shared" si="47"/>
        <v>5695.7466666666669</v>
      </c>
    </row>
    <row r="1523" spans="1:13" x14ac:dyDescent="0.25">
      <c r="A1523" s="3">
        <v>2522</v>
      </c>
      <c r="B1523" s="3">
        <v>45107</v>
      </c>
      <c r="C1523" s="3" t="s">
        <v>389</v>
      </c>
      <c r="D1523" s="3" t="s">
        <v>98</v>
      </c>
      <c r="E1523" s="3" t="s">
        <v>30</v>
      </c>
      <c r="F1523" s="3" t="s">
        <v>265</v>
      </c>
      <c r="G1523" s="3" t="s">
        <v>26</v>
      </c>
      <c r="H1523" s="3">
        <v>19</v>
      </c>
      <c r="I1523" s="3">
        <v>69175.81</v>
      </c>
      <c r="J1523" s="3" t="s">
        <v>5998</v>
      </c>
      <c r="K1523" s="9">
        <f t="shared" si="46"/>
        <v>5764.6508333333331</v>
      </c>
      <c r="L1523" s="8">
        <v>5764.6508333333331</v>
      </c>
      <c r="M1523" s="8">
        <f t="shared" si="47"/>
        <v>3764.6508333333331</v>
      </c>
    </row>
    <row r="1524" spans="1:13" x14ac:dyDescent="0.25">
      <c r="A1524" s="3">
        <v>2523</v>
      </c>
      <c r="B1524" s="3">
        <v>45085</v>
      </c>
      <c r="C1524" s="3" t="s">
        <v>196</v>
      </c>
      <c r="D1524" s="3" t="s">
        <v>769</v>
      </c>
      <c r="E1524" s="3" t="s">
        <v>24</v>
      </c>
      <c r="F1524" s="3" t="s">
        <v>69</v>
      </c>
      <c r="G1524" s="3" t="s">
        <v>35</v>
      </c>
      <c r="H1524" s="3">
        <v>1</v>
      </c>
      <c r="I1524" s="3">
        <v>52833.49</v>
      </c>
      <c r="J1524" s="3" t="s">
        <v>5255</v>
      </c>
      <c r="K1524" s="9">
        <f t="shared" si="46"/>
        <v>4402.7908333333335</v>
      </c>
      <c r="L1524" s="8">
        <v>4402.7908333333335</v>
      </c>
      <c r="M1524" s="8">
        <f t="shared" si="47"/>
        <v>4402.7908333333335</v>
      </c>
    </row>
    <row r="1525" spans="1:13" x14ac:dyDescent="0.25">
      <c r="A1525" s="3">
        <v>2524</v>
      </c>
      <c r="B1525" s="3">
        <v>45080</v>
      </c>
      <c r="C1525" s="3" t="s">
        <v>256</v>
      </c>
      <c r="D1525" s="3" t="s">
        <v>250</v>
      </c>
      <c r="E1525" s="3" t="s">
        <v>30</v>
      </c>
      <c r="F1525" s="3" t="s">
        <v>170</v>
      </c>
      <c r="G1525" s="3" t="s">
        <v>21</v>
      </c>
      <c r="H1525" s="3">
        <v>5</v>
      </c>
      <c r="I1525" s="3">
        <v>30599.95</v>
      </c>
      <c r="J1525" s="3" t="s">
        <v>5802</v>
      </c>
      <c r="K1525" s="9">
        <f t="shared" si="46"/>
        <v>2549.9958333333334</v>
      </c>
      <c r="L1525" s="8">
        <v>2549.9958333333334</v>
      </c>
      <c r="M1525" s="8">
        <f t="shared" si="47"/>
        <v>1549.9958333333334</v>
      </c>
    </row>
    <row r="1526" spans="1:13" x14ac:dyDescent="0.25">
      <c r="A1526" s="3">
        <v>2525</v>
      </c>
      <c r="B1526" s="3">
        <v>45056</v>
      </c>
      <c r="C1526" s="3" t="s">
        <v>484</v>
      </c>
      <c r="D1526" s="3" t="s">
        <v>292</v>
      </c>
      <c r="E1526" s="3" t="s">
        <v>14</v>
      </c>
      <c r="F1526" s="3" t="s">
        <v>235</v>
      </c>
      <c r="G1526" s="3" t="s">
        <v>16</v>
      </c>
      <c r="H1526" s="3">
        <v>3</v>
      </c>
      <c r="I1526" s="3">
        <v>66849.36</v>
      </c>
      <c r="J1526" s="3" t="s">
        <v>1627</v>
      </c>
      <c r="K1526" s="9">
        <f t="shared" si="46"/>
        <v>5570.78</v>
      </c>
      <c r="L1526" s="8">
        <v>5570.78</v>
      </c>
      <c r="M1526" s="8">
        <f t="shared" si="47"/>
        <v>3570.7799999999997</v>
      </c>
    </row>
    <row r="1527" spans="1:13" x14ac:dyDescent="0.25">
      <c r="A1527" s="3">
        <v>2526</v>
      </c>
      <c r="B1527" s="3">
        <v>45112</v>
      </c>
      <c r="C1527" s="3" t="s">
        <v>452</v>
      </c>
      <c r="D1527" s="3" t="s">
        <v>433</v>
      </c>
      <c r="E1527" s="3" t="s">
        <v>24</v>
      </c>
      <c r="F1527" s="3" t="s">
        <v>116</v>
      </c>
      <c r="G1527" s="3" t="s">
        <v>21</v>
      </c>
      <c r="H1527" s="3">
        <v>6</v>
      </c>
      <c r="I1527" s="3">
        <v>88016.16</v>
      </c>
      <c r="J1527" s="3" t="s">
        <v>6552</v>
      </c>
      <c r="K1527" s="9">
        <f t="shared" si="46"/>
        <v>7334.68</v>
      </c>
      <c r="L1527" s="8">
        <v>7334.68</v>
      </c>
      <c r="M1527" s="8">
        <f t="shared" si="47"/>
        <v>5334.68</v>
      </c>
    </row>
    <row r="1528" spans="1:13" x14ac:dyDescent="0.25">
      <c r="A1528" s="3">
        <v>2527</v>
      </c>
      <c r="B1528" s="3">
        <v>45109</v>
      </c>
      <c r="C1528" s="3" t="s">
        <v>359</v>
      </c>
      <c r="D1528" s="3" t="s">
        <v>1081</v>
      </c>
      <c r="E1528" s="3" t="s">
        <v>14</v>
      </c>
      <c r="F1528" s="3" t="s">
        <v>46</v>
      </c>
      <c r="G1528" s="3" t="s">
        <v>35</v>
      </c>
      <c r="H1528" s="3">
        <v>19</v>
      </c>
      <c r="I1528" s="3">
        <v>44666.34</v>
      </c>
      <c r="J1528" s="3" t="s">
        <v>8925</v>
      </c>
      <c r="K1528" s="9">
        <f t="shared" si="46"/>
        <v>3722.1949999999997</v>
      </c>
      <c r="L1528" s="8">
        <v>3722.1949999999997</v>
      </c>
      <c r="M1528" s="8">
        <f t="shared" si="47"/>
        <v>3722.1949999999997</v>
      </c>
    </row>
    <row r="1529" spans="1:13" x14ac:dyDescent="0.25">
      <c r="A1529" s="3">
        <v>2528</v>
      </c>
      <c r="B1529" s="3">
        <v>45113</v>
      </c>
      <c r="C1529" s="3" t="s">
        <v>138</v>
      </c>
      <c r="D1529" s="3" t="s">
        <v>556</v>
      </c>
      <c r="E1529" s="3" t="s">
        <v>14</v>
      </c>
      <c r="F1529" s="3" t="s">
        <v>214</v>
      </c>
      <c r="G1529" s="3" t="s">
        <v>35</v>
      </c>
      <c r="H1529" s="3">
        <v>2</v>
      </c>
      <c r="I1529" s="3">
        <v>35782.76</v>
      </c>
      <c r="J1529" s="3" t="s">
        <v>5461</v>
      </c>
      <c r="K1529" s="9">
        <f t="shared" si="46"/>
        <v>2981.896666666667</v>
      </c>
      <c r="L1529" s="8">
        <v>2981.896666666667</v>
      </c>
      <c r="M1529" s="8">
        <f t="shared" si="47"/>
        <v>1981.896666666667</v>
      </c>
    </row>
    <row r="1530" spans="1:13" x14ac:dyDescent="0.25">
      <c r="A1530" s="3">
        <v>2529</v>
      </c>
      <c r="B1530" s="3">
        <v>45127</v>
      </c>
      <c r="C1530" s="3" t="s">
        <v>376</v>
      </c>
      <c r="D1530" s="3" t="s">
        <v>1082</v>
      </c>
      <c r="E1530" s="3" t="s">
        <v>24</v>
      </c>
      <c r="F1530" s="3" t="s">
        <v>94</v>
      </c>
      <c r="G1530" s="3" t="s">
        <v>16</v>
      </c>
      <c r="H1530" s="3">
        <v>5</v>
      </c>
      <c r="I1530" s="3">
        <v>52861.69</v>
      </c>
      <c r="J1530" s="3" t="s">
        <v>8373</v>
      </c>
      <c r="K1530" s="9">
        <f t="shared" si="46"/>
        <v>4405.1408333333338</v>
      </c>
      <c r="L1530" s="8">
        <v>4405.1408333333338</v>
      </c>
      <c r="M1530" s="8">
        <f t="shared" si="47"/>
        <v>4405.1408333333338</v>
      </c>
    </row>
    <row r="1531" spans="1:13" x14ac:dyDescent="0.25">
      <c r="A1531" s="3">
        <v>2530</v>
      </c>
      <c r="B1531" s="3">
        <v>45058</v>
      </c>
      <c r="C1531" s="3" t="s">
        <v>186</v>
      </c>
      <c r="D1531" s="3" t="s">
        <v>191</v>
      </c>
      <c r="E1531" s="3" t="s">
        <v>14</v>
      </c>
      <c r="F1531" s="3" t="s">
        <v>176</v>
      </c>
      <c r="G1531" s="3" t="s">
        <v>16</v>
      </c>
      <c r="H1531" s="3">
        <v>7</v>
      </c>
      <c r="I1531" s="3">
        <v>34736.32</v>
      </c>
      <c r="J1531" s="3" t="s">
        <v>1755</v>
      </c>
      <c r="K1531" s="9">
        <f t="shared" si="46"/>
        <v>2894.6933333333332</v>
      </c>
      <c r="L1531" s="8">
        <v>2894.6933333333332</v>
      </c>
      <c r="M1531" s="8">
        <f t="shared" si="47"/>
        <v>1894.6933333333332</v>
      </c>
    </row>
    <row r="1532" spans="1:13" x14ac:dyDescent="0.25">
      <c r="A1532" s="3">
        <v>2531</v>
      </c>
      <c r="B1532" s="3">
        <v>45122</v>
      </c>
      <c r="C1532" s="3" t="s">
        <v>56</v>
      </c>
      <c r="D1532" s="3" t="s">
        <v>919</v>
      </c>
      <c r="E1532" s="3" t="s">
        <v>14</v>
      </c>
      <c r="F1532" s="3" t="s">
        <v>135</v>
      </c>
      <c r="G1532" s="3" t="s">
        <v>26</v>
      </c>
      <c r="H1532" s="3">
        <v>11</v>
      </c>
      <c r="I1532" s="3">
        <v>58683.47</v>
      </c>
      <c r="J1532" s="3" t="s">
        <v>8944</v>
      </c>
      <c r="K1532" s="9">
        <f t="shared" si="46"/>
        <v>4890.2891666666665</v>
      </c>
      <c r="L1532" s="8">
        <v>4890.2891666666665</v>
      </c>
      <c r="M1532" s="8">
        <f t="shared" si="47"/>
        <v>4890.2891666666665</v>
      </c>
    </row>
    <row r="1533" spans="1:13" x14ac:dyDescent="0.25">
      <c r="A1533" s="3">
        <v>2532</v>
      </c>
      <c r="B1533" s="3">
        <v>45138</v>
      </c>
      <c r="C1533" s="3" t="s">
        <v>186</v>
      </c>
      <c r="D1533" s="3" t="s">
        <v>1083</v>
      </c>
      <c r="E1533" s="3" t="s">
        <v>24</v>
      </c>
      <c r="F1533" s="3" t="s">
        <v>453</v>
      </c>
      <c r="G1533" s="3" t="s">
        <v>21</v>
      </c>
      <c r="H1533" s="3">
        <v>3</v>
      </c>
      <c r="I1533" s="3">
        <v>97549.93</v>
      </c>
      <c r="J1533" s="3" t="s">
        <v>3192</v>
      </c>
      <c r="K1533" s="9">
        <f t="shared" si="46"/>
        <v>8129.1608333333324</v>
      </c>
      <c r="L1533" s="8">
        <v>8129.1608333333324</v>
      </c>
      <c r="M1533" s="8">
        <f t="shared" si="47"/>
        <v>6129.1608333333324</v>
      </c>
    </row>
    <row r="1534" spans="1:13" x14ac:dyDescent="0.25">
      <c r="A1534" s="3">
        <v>2533</v>
      </c>
      <c r="B1534" s="3">
        <v>45120</v>
      </c>
      <c r="C1534" s="3" t="s">
        <v>1084</v>
      </c>
      <c r="D1534" s="3" t="s">
        <v>1085</v>
      </c>
      <c r="E1534" s="3" t="s">
        <v>30</v>
      </c>
      <c r="F1534" s="3" t="s">
        <v>89</v>
      </c>
      <c r="G1534" s="3" t="s">
        <v>16</v>
      </c>
      <c r="H1534" s="3">
        <v>11</v>
      </c>
      <c r="I1534" s="3">
        <v>44369.82</v>
      </c>
      <c r="J1534" s="3" t="s">
        <v>2606</v>
      </c>
      <c r="K1534" s="9">
        <f t="shared" si="46"/>
        <v>3697.4850000000001</v>
      </c>
      <c r="L1534" s="8">
        <v>3697.4850000000001</v>
      </c>
      <c r="M1534" s="8">
        <f t="shared" si="47"/>
        <v>3697.4850000000001</v>
      </c>
    </row>
    <row r="1535" spans="1:13" x14ac:dyDescent="0.25">
      <c r="A1535" s="3">
        <v>2534</v>
      </c>
      <c r="B1535" s="3">
        <v>45099</v>
      </c>
      <c r="C1535" s="3" t="s">
        <v>699</v>
      </c>
      <c r="D1535" s="3" t="s">
        <v>943</v>
      </c>
      <c r="E1535" s="3" t="s">
        <v>14</v>
      </c>
      <c r="F1535" s="3" t="s">
        <v>132</v>
      </c>
      <c r="G1535" s="3" t="s">
        <v>26</v>
      </c>
      <c r="H1535" s="3">
        <v>6</v>
      </c>
      <c r="I1535" s="3">
        <v>76824.039999999994</v>
      </c>
      <c r="J1535" s="3" t="s">
        <v>2639</v>
      </c>
      <c r="K1535" s="9">
        <f t="shared" si="46"/>
        <v>6402.0033333333331</v>
      </c>
      <c r="L1535" s="8">
        <v>6402.0033333333331</v>
      </c>
      <c r="M1535" s="8">
        <f t="shared" si="47"/>
        <v>4402.0033333333331</v>
      </c>
    </row>
    <row r="1536" spans="1:13" x14ac:dyDescent="0.25">
      <c r="A1536" s="3">
        <v>2535</v>
      </c>
      <c r="B1536" s="3">
        <v>45137</v>
      </c>
      <c r="C1536" s="3" t="s">
        <v>254</v>
      </c>
      <c r="D1536" s="3" t="s">
        <v>374</v>
      </c>
      <c r="E1536" s="3" t="s">
        <v>14</v>
      </c>
      <c r="F1536" s="3" t="s">
        <v>170</v>
      </c>
      <c r="G1536" s="3" t="s">
        <v>35</v>
      </c>
      <c r="H1536" s="3">
        <v>11</v>
      </c>
      <c r="I1536" s="3">
        <v>71445.62</v>
      </c>
      <c r="J1536" s="3" t="s">
        <v>3763</v>
      </c>
      <c r="K1536" s="9">
        <f t="shared" si="46"/>
        <v>5953.8016666666663</v>
      </c>
      <c r="L1536" s="8">
        <v>5953.8016666666663</v>
      </c>
      <c r="M1536" s="8">
        <f t="shared" si="47"/>
        <v>3953.8016666666663</v>
      </c>
    </row>
    <row r="1537" spans="1:13" x14ac:dyDescent="0.25">
      <c r="A1537" s="3">
        <v>2536</v>
      </c>
      <c r="B1537" s="3">
        <v>45060</v>
      </c>
      <c r="C1537" s="3" t="s">
        <v>587</v>
      </c>
      <c r="D1537" s="3" t="s">
        <v>267</v>
      </c>
      <c r="E1537" s="3" t="s">
        <v>14</v>
      </c>
      <c r="F1537" s="3" t="s">
        <v>246</v>
      </c>
      <c r="G1537" s="3" t="s">
        <v>35</v>
      </c>
      <c r="H1537" s="3">
        <v>8</v>
      </c>
      <c r="I1537" s="3">
        <v>74999.95</v>
      </c>
      <c r="J1537" s="3" t="s">
        <v>6293</v>
      </c>
      <c r="K1537" s="9">
        <f t="shared" si="46"/>
        <v>6249.9958333333334</v>
      </c>
      <c r="L1537" s="8">
        <v>6249.9958333333334</v>
      </c>
      <c r="M1537" s="8">
        <f t="shared" si="47"/>
        <v>4249.9958333333334</v>
      </c>
    </row>
    <row r="1538" spans="1:13" x14ac:dyDescent="0.25">
      <c r="A1538" s="3">
        <v>2537</v>
      </c>
      <c r="B1538" s="3">
        <v>45061</v>
      </c>
      <c r="C1538" s="3" t="s">
        <v>171</v>
      </c>
      <c r="D1538" s="3" t="s">
        <v>98</v>
      </c>
      <c r="E1538" s="3" t="s">
        <v>30</v>
      </c>
      <c r="F1538" s="3" t="s">
        <v>298</v>
      </c>
      <c r="G1538" s="3" t="s">
        <v>16</v>
      </c>
      <c r="H1538" s="3">
        <v>9</v>
      </c>
      <c r="I1538" s="3">
        <v>57589.05</v>
      </c>
      <c r="J1538" s="3" t="s">
        <v>1878</v>
      </c>
      <c r="K1538" s="9">
        <f t="shared" si="46"/>
        <v>4799.0875000000005</v>
      </c>
      <c r="L1538" s="8">
        <v>4799.0875000000005</v>
      </c>
      <c r="M1538" s="8">
        <f t="shared" si="47"/>
        <v>4799.0875000000005</v>
      </c>
    </row>
    <row r="1539" spans="1:13" x14ac:dyDescent="0.25">
      <c r="A1539" s="3">
        <v>2538</v>
      </c>
      <c r="B1539" s="3">
        <v>45090</v>
      </c>
      <c r="C1539" s="3" t="s">
        <v>519</v>
      </c>
      <c r="D1539" s="3" t="s">
        <v>649</v>
      </c>
      <c r="E1539" s="3" t="s">
        <v>14</v>
      </c>
      <c r="F1539" s="3" t="s">
        <v>170</v>
      </c>
      <c r="G1539" s="3" t="s">
        <v>35</v>
      </c>
      <c r="H1539" s="3">
        <v>12</v>
      </c>
      <c r="I1539" s="3">
        <v>38678.11</v>
      </c>
      <c r="J1539" s="3" t="s">
        <v>3215</v>
      </c>
      <c r="K1539" s="9">
        <f t="shared" ref="K1539:K1602" si="48">I1539/12</f>
        <v>3223.1758333333332</v>
      </c>
      <c r="L1539" s="8">
        <v>3223.1758333333332</v>
      </c>
      <c r="M1539" s="8">
        <f t="shared" ref="M1539:M1602" si="49">IF(L1539&lt;3000, L1539-1000, IF(L1539&gt;5000, L1539-2000, L1539))</f>
        <v>3223.1758333333332</v>
      </c>
    </row>
    <row r="1540" spans="1:13" x14ac:dyDescent="0.25">
      <c r="A1540" s="3">
        <v>2539</v>
      </c>
      <c r="B1540" s="3">
        <v>45103</v>
      </c>
      <c r="C1540" s="3" t="s">
        <v>582</v>
      </c>
      <c r="D1540" s="3" t="s">
        <v>151</v>
      </c>
      <c r="E1540" s="3" t="s">
        <v>24</v>
      </c>
      <c r="F1540" s="3" t="s">
        <v>72</v>
      </c>
      <c r="G1540" s="3" t="s">
        <v>16</v>
      </c>
      <c r="H1540" s="3">
        <v>9</v>
      </c>
      <c r="I1540" s="3">
        <v>55172.5</v>
      </c>
      <c r="J1540" s="3" t="s">
        <v>3325</v>
      </c>
      <c r="K1540" s="9">
        <f t="shared" si="48"/>
        <v>4597.708333333333</v>
      </c>
      <c r="L1540" s="8">
        <v>4597.708333333333</v>
      </c>
      <c r="M1540" s="8">
        <f t="shared" si="49"/>
        <v>4597.708333333333</v>
      </c>
    </row>
    <row r="1541" spans="1:13" x14ac:dyDescent="0.25">
      <c r="A1541" s="3">
        <v>2540</v>
      </c>
      <c r="B1541" s="3">
        <v>45134</v>
      </c>
      <c r="C1541" s="3" t="s">
        <v>377</v>
      </c>
      <c r="D1541" s="3" t="s">
        <v>649</v>
      </c>
      <c r="E1541" s="3" t="s">
        <v>14</v>
      </c>
      <c r="F1541" s="3" t="s">
        <v>198</v>
      </c>
      <c r="G1541" s="3" t="s">
        <v>35</v>
      </c>
      <c r="H1541" s="3">
        <v>17</v>
      </c>
      <c r="I1541" s="3">
        <v>55437.89</v>
      </c>
      <c r="J1541" s="3" t="s">
        <v>4359</v>
      </c>
      <c r="K1541" s="9">
        <f t="shared" si="48"/>
        <v>4619.8241666666663</v>
      </c>
      <c r="L1541" s="8">
        <v>4619.8241666666663</v>
      </c>
      <c r="M1541" s="8">
        <f t="shared" si="49"/>
        <v>4619.8241666666663</v>
      </c>
    </row>
    <row r="1542" spans="1:13" x14ac:dyDescent="0.25">
      <c r="A1542" s="3">
        <v>2541</v>
      </c>
      <c r="B1542" s="3">
        <v>45121</v>
      </c>
      <c r="C1542" s="3" t="s">
        <v>150</v>
      </c>
      <c r="D1542" s="3" t="s">
        <v>112</v>
      </c>
      <c r="E1542" s="3" t="s">
        <v>14</v>
      </c>
      <c r="F1542" s="3" t="s">
        <v>235</v>
      </c>
      <c r="G1542" s="3" t="s">
        <v>21</v>
      </c>
      <c r="H1542" s="3">
        <v>1</v>
      </c>
      <c r="I1542" s="3">
        <v>97588.42</v>
      </c>
      <c r="J1542" s="3" t="s">
        <v>2449</v>
      </c>
      <c r="K1542" s="9">
        <f t="shared" si="48"/>
        <v>8132.3683333333329</v>
      </c>
      <c r="L1542" s="8">
        <v>8132.3683333333329</v>
      </c>
      <c r="M1542" s="8">
        <f t="shared" si="49"/>
        <v>6132.3683333333329</v>
      </c>
    </row>
    <row r="1543" spans="1:13" x14ac:dyDescent="0.25">
      <c r="A1543" s="3">
        <v>2542</v>
      </c>
      <c r="B1543" s="3">
        <v>45101</v>
      </c>
      <c r="C1543" s="3" t="s">
        <v>70</v>
      </c>
      <c r="D1543" s="3" t="s">
        <v>372</v>
      </c>
      <c r="E1543" s="3" t="s">
        <v>30</v>
      </c>
      <c r="F1543" s="3" t="s">
        <v>72</v>
      </c>
      <c r="G1543" s="3" t="s">
        <v>16</v>
      </c>
      <c r="H1543" s="3">
        <v>8</v>
      </c>
      <c r="I1543" s="3">
        <v>36557.620000000003</v>
      </c>
      <c r="J1543" s="3" t="s">
        <v>8988</v>
      </c>
      <c r="K1543" s="9">
        <f t="shared" si="48"/>
        <v>3046.4683333333337</v>
      </c>
      <c r="L1543" s="8">
        <v>3046.4683333333337</v>
      </c>
      <c r="M1543" s="8">
        <f t="shared" si="49"/>
        <v>3046.4683333333337</v>
      </c>
    </row>
    <row r="1544" spans="1:13" x14ac:dyDescent="0.25">
      <c r="A1544" s="3">
        <v>2543</v>
      </c>
      <c r="B1544" s="3">
        <v>45132</v>
      </c>
      <c r="C1544" s="3" t="s">
        <v>233</v>
      </c>
      <c r="D1544" s="3" t="s">
        <v>100</v>
      </c>
      <c r="E1544" s="3" t="s">
        <v>24</v>
      </c>
      <c r="F1544" s="3" t="s">
        <v>129</v>
      </c>
      <c r="G1544" s="3" t="s">
        <v>26</v>
      </c>
      <c r="H1544" s="3">
        <v>10</v>
      </c>
      <c r="I1544" s="3">
        <v>35024.54</v>
      </c>
      <c r="J1544" s="3" t="s">
        <v>1805</v>
      </c>
      <c r="K1544" s="9">
        <f t="shared" si="48"/>
        <v>2918.7116666666666</v>
      </c>
      <c r="L1544" s="8">
        <v>2918.7116666666666</v>
      </c>
      <c r="M1544" s="8">
        <f t="shared" si="49"/>
        <v>1918.7116666666666</v>
      </c>
    </row>
    <row r="1545" spans="1:13" x14ac:dyDescent="0.25">
      <c r="A1545" s="3">
        <v>2544</v>
      </c>
      <c r="B1545" s="3">
        <v>45085</v>
      </c>
      <c r="C1545" s="3" t="s">
        <v>188</v>
      </c>
      <c r="D1545" s="3" t="s">
        <v>1086</v>
      </c>
      <c r="E1545" s="3" t="s">
        <v>14</v>
      </c>
      <c r="F1545" s="3" t="s">
        <v>52</v>
      </c>
      <c r="G1545" s="3" t="s">
        <v>35</v>
      </c>
      <c r="H1545" s="3">
        <v>9</v>
      </c>
      <c r="I1545" s="3">
        <v>44796.29</v>
      </c>
      <c r="J1545" s="3" t="s">
        <v>1453</v>
      </c>
      <c r="K1545" s="9">
        <f t="shared" si="48"/>
        <v>3733.0241666666666</v>
      </c>
      <c r="L1545" s="8">
        <v>3733.0241666666666</v>
      </c>
      <c r="M1545" s="8">
        <f t="shared" si="49"/>
        <v>3733.0241666666666</v>
      </c>
    </row>
    <row r="1546" spans="1:13" x14ac:dyDescent="0.25">
      <c r="A1546" s="3">
        <v>2545</v>
      </c>
      <c r="B1546" s="3">
        <v>45122</v>
      </c>
      <c r="C1546" s="3" t="s">
        <v>136</v>
      </c>
      <c r="D1546" s="3" t="s">
        <v>1087</v>
      </c>
      <c r="E1546" s="3" t="s">
        <v>24</v>
      </c>
      <c r="F1546" s="3" t="s">
        <v>84</v>
      </c>
      <c r="G1546" s="3" t="s">
        <v>26</v>
      </c>
      <c r="H1546" s="3">
        <v>0</v>
      </c>
      <c r="I1546" s="3">
        <v>78243.73</v>
      </c>
      <c r="J1546" s="3" t="s">
        <v>3059</v>
      </c>
      <c r="K1546" s="9">
        <f t="shared" si="48"/>
        <v>6520.310833333333</v>
      </c>
      <c r="L1546" s="8">
        <v>6520.310833333333</v>
      </c>
      <c r="M1546" s="8">
        <f t="shared" si="49"/>
        <v>4520.310833333333</v>
      </c>
    </row>
    <row r="1547" spans="1:13" x14ac:dyDescent="0.25">
      <c r="A1547" s="3">
        <v>2546</v>
      </c>
      <c r="B1547" s="3">
        <v>45078</v>
      </c>
      <c r="C1547" s="3" t="s">
        <v>260</v>
      </c>
      <c r="D1547" s="3" t="s">
        <v>191</v>
      </c>
      <c r="E1547" s="3" t="s">
        <v>14</v>
      </c>
      <c r="F1547" s="3" t="s">
        <v>170</v>
      </c>
      <c r="G1547" s="3" t="s">
        <v>35</v>
      </c>
      <c r="H1547" s="3">
        <v>20</v>
      </c>
      <c r="I1547" s="3">
        <v>93253.18</v>
      </c>
      <c r="J1547" s="3" t="s">
        <v>1865</v>
      </c>
      <c r="K1547" s="9">
        <f t="shared" si="48"/>
        <v>7771.0983333333324</v>
      </c>
      <c r="L1547" s="8">
        <v>7771.0983333333324</v>
      </c>
      <c r="M1547" s="8">
        <f t="shared" si="49"/>
        <v>5771.0983333333324</v>
      </c>
    </row>
    <row r="1548" spans="1:13" x14ac:dyDescent="0.25">
      <c r="A1548" s="3">
        <v>2547</v>
      </c>
      <c r="B1548" s="3">
        <v>45124</v>
      </c>
      <c r="C1548" s="3" t="s">
        <v>653</v>
      </c>
      <c r="D1548" s="3" t="s">
        <v>935</v>
      </c>
      <c r="E1548" s="3" t="s">
        <v>24</v>
      </c>
      <c r="F1548" s="3" t="s">
        <v>167</v>
      </c>
      <c r="G1548" s="3" t="s">
        <v>21</v>
      </c>
      <c r="H1548" s="3">
        <v>6</v>
      </c>
      <c r="I1548" s="3">
        <v>92167.96</v>
      </c>
      <c r="J1548" s="3" t="s">
        <v>2628</v>
      </c>
      <c r="K1548" s="9">
        <f t="shared" si="48"/>
        <v>7680.6633333333339</v>
      </c>
      <c r="L1548" s="8">
        <v>7680.6633333333339</v>
      </c>
      <c r="M1548" s="8">
        <f t="shared" si="49"/>
        <v>5680.6633333333339</v>
      </c>
    </row>
    <row r="1549" spans="1:13" x14ac:dyDescent="0.25">
      <c r="A1549" s="3">
        <v>2548</v>
      </c>
      <c r="B1549" s="3">
        <v>45137</v>
      </c>
      <c r="C1549" s="3" t="s">
        <v>291</v>
      </c>
      <c r="D1549" s="3" t="s">
        <v>395</v>
      </c>
      <c r="E1549" s="3" t="s">
        <v>14</v>
      </c>
      <c r="F1549" s="3" t="s">
        <v>46</v>
      </c>
      <c r="G1549" s="3" t="s">
        <v>26</v>
      </c>
      <c r="H1549" s="3">
        <v>9</v>
      </c>
      <c r="I1549" s="3">
        <v>92180.56</v>
      </c>
      <c r="J1549" s="3" t="s">
        <v>4977</v>
      </c>
      <c r="K1549" s="9">
        <f t="shared" si="48"/>
        <v>7681.7133333333331</v>
      </c>
      <c r="L1549" s="8">
        <v>7681.7133333333331</v>
      </c>
      <c r="M1549" s="8">
        <f t="shared" si="49"/>
        <v>5681.7133333333331</v>
      </c>
    </row>
    <row r="1550" spans="1:13" x14ac:dyDescent="0.25">
      <c r="A1550" s="3">
        <v>2549</v>
      </c>
      <c r="B1550" s="3">
        <v>45079</v>
      </c>
      <c r="C1550" s="3" t="s">
        <v>28</v>
      </c>
      <c r="D1550" s="3" t="s">
        <v>959</v>
      </c>
      <c r="E1550" s="3" t="s">
        <v>24</v>
      </c>
      <c r="F1550" s="3" t="s">
        <v>229</v>
      </c>
      <c r="G1550" s="3" t="s">
        <v>21</v>
      </c>
      <c r="H1550" s="3">
        <v>17</v>
      </c>
      <c r="I1550" s="3">
        <v>60902.94</v>
      </c>
      <c r="J1550" s="3" t="s">
        <v>9019</v>
      </c>
      <c r="K1550" s="9">
        <f t="shared" si="48"/>
        <v>5075.2449999999999</v>
      </c>
      <c r="L1550" s="8">
        <v>5075.2449999999999</v>
      </c>
      <c r="M1550" s="8">
        <f t="shared" si="49"/>
        <v>3075.2449999999999</v>
      </c>
    </row>
    <row r="1551" spans="1:13" x14ac:dyDescent="0.25">
      <c r="A1551" s="3">
        <v>2550</v>
      </c>
      <c r="B1551" s="3">
        <v>45131</v>
      </c>
      <c r="C1551" s="3" t="s">
        <v>260</v>
      </c>
      <c r="D1551" s="3" t="s">
        <v>923</v>
      </c>
      <c r="E1551" s="3" t="s">
        <v>24</v>
      </c>
      <c r="F1551" s="3" t="s">
        <v>52</v>
      </c>
      <c r="G1551" s="3" t="s">
        <v>21</v>
      </c>
      <c r="H1551" s="3">
        <v>4</v>
      </c>
      <c r="I1551" s="3">
        <v>31076.43</v>
      </c>
      <c r="J1551" s="3" t="s">
        <v>4599</v>
      </c>
      <c r="K1551" s="9">
        <f t="shared" si="48"/>
        <v>2589.7024999999999</v>
      </c>
      <c r="L1551" s="8">
        <v>2589.7024999999999</v>
      </c>
      <c r="M1551" s="8">
        <f t="shared" si="49"/>
        <v>1589.7024999999999</v>
      </c>
    </row>
    <row r="1552" spans="1:13" x14ac:dyDescent="0.25">
      <c r="A1552" s="3">
        <v>2551</v>
      </c>
      <c r="B1552" s="3">
        <v>45075</v>
      </c>
      <c r="C1552" s="3" t="s">
        <v>805</v>
      </c>
      <c r="D1552" s="3" t="s">
        <v>1088</v>
      </c>
      <c r="E1552" s="3" t="s">
        <v>30</v>
      </c>
      <c r="F1552" s="3" t="s">
        <v>55</v>
      </c>
      <c r="G1552" s="3" t="s">
        <v>26</v>
      </c>
      <c r="H1552" s="3">
        <v>17</v>
      </c>
      <c r="I1552" s="3">
        <v>77744.86</v>
      </c>
      <c r="J1552" s="3" t="s">
        <v>9029</v>
      </c>
      <c r="K1552" s="9">
        <f t="shared" si="48"/>
        <v>6478.7383333333337</v>
      </c>
      <c r="L1552" s="8">
        <v>6478.7383333333337</v>
      </c>
      <c r="M1552" s="8">
        <f t="shared" si="49"/>
        <v>4478.7383333333337</v>
      </c>
    </row>
    <row r="1553" spans="1:13" x14ac:dyDescent="0.25">
      <c r="A1553" s="3">
        <v>2552</v>
      </c>
      <c r="B1553" s="3">
        <v>45093</v>
      </c>
      <c r="C1553" s="3" t="s">
        <v>652</v>
      </c>
      <c r="D1553" s="3" t="s">
        <v>19</v>
      </c>
      <c r="E1553" s="3" t="s">
        <v>24</v>
      </c>
      <c r="F1553" s="3" t="s">
        <v>64</v>
      </c>
      <c r="G1553" s="3" t="s">
        <v>35</v>
      </c>
      <c r="H1553" s="3">
        <v>17</v>
      </c>
      <c r="I1553" s="3">
        <v>82220.7</v>
      </c>
      <c r="J1553" s="3" t="s">
        <v>4200</v>
      </c>
      <c r="K1553" s="9">
        <f t="shared" si="48"/>
        <v>6851.7249999999995</v>
      </c>
      <c r="L1553" s="8">
        <v>6851.7249999999995</v>
      </c>
      <c r="M1553" s="8">
        <f t="shared" si="49"/>
        <v>4851.7249999999995</v>
      </c>
    </row>
    <row r="1554" spans="1:13" x14ac:dyDescent="0.25">
      <c r="A1554" s="3">
        <v>2553</v>
      </c>
      <c r="B1554" s="3">
        <v>45081</v>
      </c>
      <c r="C1554" s="3" t="s">
        <v>70</v>
      </c>
      <c r="D1554" s="3" t="s">
        <v>1089</v>
      </c>
      <c r="E1554" s="3" t="s">
        <v>24</v>
      </c>
      <c r="F1554" s="3" t="s">
        <v>92</v>
      </c>
      <c r="G1554" s="3" t="s">
        <v>16</v>
      </c>
      <c r="H1554" s="3">
        <v>4</v>
      </c>
      <c r="I1554" s="3">
        <v>47896.05</v>
      </c>
      <c r="J1554" s="3" t="s">
        <v>3366</v>
      </c>
      <c r="K1554" s="9">
        <f t="shared" si="48"/>
        <v>3991.3375000000001</v>
      </c>
      <c r="L1554" s="8">
        <v>3991.3375000000001</v>
      </c>
      <c r="M1554" s="8">
        <f t="shared" si="49"/>
        <v>3991.3375000000001</v>
      </c>
    </row>
    <row r="1555" spans="1:13" x14ac:dyDescent="0.25">
      <c r="A1555" s="3">
        <v>2554</v>
      </c>
      <c r="B1555" s="3">
        <v>45062</v>
      </c>
      <c r="C1555" s="3" t="s">
        <v>199</v>
      </c>
      <c r="D1555" s="3" t="s">
        <v>655</v>
      </c>
      <c r="E1555" s="3" t="s">
        <v>30</v>
      </c>
      <c r="F1555" s="3" t="s">
        <v>214</v>
      </c>
      <c r="G1555" s="3" t="s">
        <v>16</v>
      </c>
      <c r="H1555" s="3">
        <v>2</v>
      </c>
      <c r="I1555" s="3">
        <v>96806.39</v>
      </c>
      <c r="J1555" s="3" t="s">
        <v>9041</v>
      </c>
      <c r="K1555" s="9">
        <f t="shared" si="48"/>
        <v>8067.1991666666663</v>
      </c>
      <c r="L1555" s="8">
        <v>8067.1991666666663</v>
      </c>
      <c r="M1555" s="8">
        <f t="shared" si="49"/>
        <v>6067.1991666666663</v>
      </c>
    </row>
    <row r="1556" spans="1:13" x14ac:dyDescent="0.25">
      <c r="A1556" s="3">
        <v>2555</v>
      </c>
      <c r="B1556" s="3">
        <v>45066</v>
      </c>
      <c r="C1556" s="3" t="s">
        <v>177</v>
      </c>
      <c r="D1556" s="3" t="s">
        <v>834</v>
      </c>
      <c r="E1556" s="3" t="s">
        <v>30</v>
      </c>
      <c r="F1556" s="3" t="s">
        <v>110</v>
      </c>
      <c r="G1556" s="3" t="s">
        <v>21</v>
      </c>
      <c r="H1556" s="3">
        <v>6</v>
      </c>
      <c r="I1556" s="3">
        <v>83367.67</v>
      </c>
      <c r="J1556" s="3" t="s">
        <v>1905</v>
      </c>
      <c r="K1556" s="9">
        <f t="shared" si="48"/>
        <v>6947.3058333333329</v>
      </c>
      <c r="L1556" s="8">
        <v>6947.3058333333329</v>
      </c>
      <c r="M1556" s="8">
        <f t="shared" si="49"/>
        <v>4947.3058333333329</v>
      </c>
    </row>
    <row r="1557" spans="1:13" x14ac:dyDescent="0.25">
      <c r="A1557" s="3">
        <v>2556</v>
      </c>
      <c r="B1557" s="3">
        <v>45083</v>
      </c>
      <c r="C1557" s="3" t="s">
        <v>125</v>
      </c>
      <c r="D1557" s="3" t="s">
        <v>1090</v>
      </c>
      <c r="E1557" s="3" t="s">
        <v>30</v>
      </c>
      <c r="F1557" s="3" t="s">
        <v>69</v>
      </c>
      <c r="G1557" s="3" t="s">
        <v>21</v>
      </c>
      <c r="H1557" s="3">
        <v>4</v>
      </c>
      <c r="I1557" s="3">
        <v>98950.3</v>
      </c>
      <c r="J1557" s="3" t="s">
        <v>8527</v>
      </c>
      <c r="K1557" s="9">
        <f t="shared" si="48"/>
        <v>8245.8583333333336</v>
      </c>
      <c r="L1557" s="8">
        <v>8245.8583333333336</v>
      </c>
      <c r="M1557" s="8">
        <f t="shared" si="49"/>
        <v>6245.8583333333336</v>
      </c>
    </row>
    <row r="1558" spans="1:13" x14ac:dyDescent="0.25">
      <c r="A1558" s="3">
        <v>2557</v>
      </c>
      <c r="B1558" s="3">
        <v>45120</v>
      </c>
      <c r="C1558" s="3" t="s">
        <v>103</v>
      </c>
      <c r="D1558" s="3" t="s">
        <v>1091</v>
      </c>
      <c r="E1558" s="3" t="s">
        <v>14</v>
      </c>
      <c r="F1558" s="3" t="s">
        <v>237</v>
      </c>
      <c r="G1558" s="3" t="s">
        <v>21</v>
      </c>
      <c r="H1558" s="3">
        <v>0</v>
      </c>
      <c r="I1558" s="3">
        <v>97342.87</v>
      </c>
      <c r="J1558" s="3" t="s">
        <v>2238</v>
      </c>
      <c r="K1558" s="9">
        <f t="shared" si="48"/>
        <v>8111.9058333333332</v>
      </c>
      <c r="L1558" s="8">
        <v>8111.9058333333332</v>
      </c>
      <c r="M1558" s="8">
        <f t="shared" si="49"/>
        <v>6111.9058333333332</v>
      </c>
    </row>
    <row r="1559" spans="1:13" x14ac:dyDescent="0.25">
      <c r="A1559" s="3">
        <v>2558</v>
      </c>
      <c r="B1559" s="3">
        <v>45128</v>
      </c>
      <c r="C1559" s="3" t="s">
        <v>178</v>
      </c>
      <c r="D1559" s="3" t="s">
        <v>183</v>
      </c>
      <c r="E1559" s="3" t="s">
        <v>14</v>
      </c>
      <c r="F1559" s="3" t="s">
        <v>145</v>
      </c>
      <c r="G1559" s="3" t="s">
        <v>16</v>
      </c>
      <c r="H1559" s="3">
        <v>13</v>
      </c>
      <c r="I1559" s="3">
        <v>67469.58</v>
      </c>
      <c r="J1559" s="3" t="s">
        <v>2683</v>
      </c>
      <c r="K1559" s="9">
        <f t="shared" si="48"/>
        <v>5622.4650000000001</v>
      </c>
      <c r="L1559" s="8">
        <v>5622.4650000000001</v>
      </c>
      <c r="M1559" s="8">
        <f t="shared" si="49"/>
        <v>3622.4650000000001</v>
      </c>
    </row>
    <row r="1560" spans="1:13" x14ac:dyDescent="0.25">
      <c r="A1560" s="3">
        <v>2559</v>
      </c>
      <c r="B1560" s="3">
        <v>45118</v>
      </c>
      <c r="C1560" s="3" t="s">
        <v>1030</v>
      </c>
      <c r="D1560" s="3" t="s">
        <v>146</v>
      </c>
      <c r="E1560" s="3" t="s">
        <v>24</v>
      </c>
      <c r="F1560" s="3" t="s">
        <v>58</v>
      </c>
      <c r="G1560" s="3" t="s">
        <v>21</v>
      </c>
      <c r="H1560" s="3">
        <v>5</v>
      </c>
      <c r="I1560" s="3">
        <v>40801.360000000001</v>
      </c>
      <c r="J1560" s="3" t="s">
        <v>6004</v>
      </c>
      <c r="K1560" s="9">
        <f t="shared" si="48"/>
        <v>3400.1133333333332</v>
      </c>
      <c r="L1560" s="8">
        <v>3400.1133333333332</v>
      </c>
      <c r="M1560" s="8">
        <f t="shared" si="49"/>
        <v>3400.1133333333332</v>
      </c>
    </row>
    <row r="1561" spans="1:13" x14ac:dyDescent="0.25">
      <c r="A1561" s="3">
        <v>2560</v>
      </c>
      <c r="B1561" s="3">
        <v>45059</v>
      </c>
      <c r="C1561" s="3" t="s">
        <v>238</v>
      </c>
      <c r="D1561" s="3" t="s">
        <v>431</v>
      </c>
      <c r="E1561" s="3" t="s">
        <v>30</v>
      </c>
      <c r="F1561" s="3" t="s">
        <v>142</v>
      </c>
      <c r="G1561" s="3" t="s">
        <v>21</v>
      </c>
      <c r="H1561" s="3">
        <v>6</v>
      </c>
      <c r="I1561" s="3">
        <v>66930.59</v>
      </c>
      <c r="J1561" s="3" t="s">
        <v>4862</v>
      </c>
      <c r="K1561" s="9">
        <f t="shared" si="48"/>
        <v>5577.5491666666667</v>
      </c>
      <c r="L1561" s="8">
        <v>5577.5491666666667</v>
      </c>
      <c r="M1561" s="8">
        <f t="shared" si="49"/>
        <v>3577.5491666666667</v>
      </c>
    </row>
    <row r="1562" spans="1:13" x14ac:dyDescent="0.25">
      <c r="A1562" s="3">
        <v>2561</v>
      </c>
      <c r="B1562" s="3">
        <v>45073</v>
      </c>
      <c r="C1562" s="3" t="s">
        <v>1092</v>
      </c>
      <c r="D1562" s="3" t="s">
        <v>532</v>
      </c>
      <c r="E1562" s="3" t="s">
        <v>14</v>
      </c>
      <c r="F1562" s="3" t="s">
        <v>113</v>
      </c>
      <c r="G1562" s="3" t="s">
        <v>21</v>
      </c>
      <c r="H1562" s="3">
        <v>4</v>
      </c>
      <c r="I1562" s="3">
        <v>73171.02</v>
      </c>
      <c r="J1562" s="3" t="s">
        <v>8005</v>
      </c>
      <c r="K1562" s="9">
        <f t="shared" si="48"/>
        <v>6097.585</v>
      </c>
      <c r="L1562" s="8">
        <v>6097.585</v>
      </c>
      <c r="M1562" s="8">
        <f t="shared" si="49"/>
        <v>4097.585</v>
      </c>
    </row>
    <row r="1563" spans="1:13" x14ac:dyDescent="0.25">
      <c r="A1563" s="3">
        <v>2562</v>
      </c>
      <c r="B1563" s="3">
        <v>45118</v>
      </c>
      <c r="C1563" s="3" t="s">
        <v>714</v>
      </c>
      <c r="D1563" s="3" t="s">
        <v>307</v>
      </c>
      <c r="E1563" s="3" t="s">
        <v>24</v>
      </c>
      <c r="F1563" s="3" t="s">
        <v>145</v>
      </c>
      <c r="G1563" s="3" t="s">
        <v>16</v>
      </c>
      <c r="H1563" s="3">
        <v>7</v>
      </c>
      <c r="I1563" s="3">
        <v>62402.43</v>
      </c>
      <c r="J1563" s="3" t="s">
        <v>2579</v>
      </c>
      <c r="K1563" s="9">
        <f t="shared" si="48"/>
        <v>5200.2025000000003</v>
      </c>
      <c r="L1563" s="8">
        <v>5200.2025000000003</v>
      </c>
      <c r="M1563" s="8">
        <f t="shared" si="49"/>
        <v>3200.2025000000003</v>
      </c>
    </row>
    <row r="1564" spans="1:13" x14ac:dyDescent="0.25">
      <c r="A1564" s="3">
        <v>2563</v>
      </c>
      <c r="B1564" s="3">
        <v>45108</v>
      </c>
      <c r="C1564" s="3" t="s">
        <v>522</v>
      </c>
      <c r="D1564" s="3" t="s">
        <v>1072</v>
      </c>
      <c r="E1564" s="3" t="s">
        <v>14</v>
      </c>
      <c r="F1564" s="3" t="s">
        <v>453</v>
      </c>
      <c r="G1564" s="3" t="s">
        <v>16</v>
      </c>
      <c r="H1564" s="3">
        <v>0</v>
      </c>
      <c r="I1564" s="3">
        <v>72347.679999999993</v>
      </c>
      <c r="J1564" s="3" t="s">
        <v>3225</v>
      </c>
      <c r="K1564" s="9">
        <f t="shared" si="48"/>
        <v>6028.9733333333324</v>
      </c>
      <c r="L1564" s="8">
        <v>6028.9733333333324</v>
      </c>
      <c r="M1564" s="8">
        <f t="shared" si="49"/>
        <v>4028.9733333333324</v>
      </c>
    </row>
    <row r="1565" spans="1:13" x14ac:dyDescent="0.25">
      <c r="A1565" s="3">
        <v>2564</v>
      </c>
      <c r="B1565" s="3">
        <v>45075</v>
      </c>
      <c r="C1565" s="3" t="s">
        <v>515</v>
      </c>
      <c r="D1565" s="3" t="s">
        <v>678</v>
      </c>
      <c r="E1565" s="3" t="s">
        <v>14</v>
      </c>
      <c r="F1565" s="3" t="s">
        <v>72</v>
      </c>
      <c r="G1565" s="3" t="s">
        <v>21</v>
      </c>
      <c r="H1565" s="3">
        <v>3</v>
      </c>
      <c r="I1565" s="3">
        <v>94862.87</v>
      </c>
      <c r="J1565" s="3" t="s">
        <v>2731</v>
      </c>
      <c r="K1565" s="9">
        <f t="shared" si="48"/>
        <v>7905.2391666666663</v>
      </c>
      <c r="L1565" s="8">
        <v>7905.2391666666663</v>
      </c>
      <c r="M1565" s="8">
        <f t="shared" si="49"/>
        <v>5905.2391666666663</v>
      </c>
    </row>
    <row r="1566" spans="1:13" x14ac:dyDescent="0.25">
      <c r="A1566" s="3">
        <v>2565</v>
      </c>
      <c r="B1566" s="3">
        <v>45076</v>
      </c>
      <c r="C1566" s="3" t="s">
        <v>1093</v>
      </c>
      <c r="D1566" s="3" t="s">
        <v>107</v>
      </c>
      <c r="E1566" s="3" t="s">
        <v>30</v>
      </c>
      <c r="F1566" s="3" t="s">
        <v>147</v>
      </c>
      <c r="G1566" s="3" t="s">
        <v>21</v>
      </c>
      <c r="H1566" s="3">
        <v>16</v>
      </c>
      <c r="I1566" s="3">
        <v>47382.82</v>
      </c>
      <c r="J1566" s="3" t="s">
        <v>2064</v>
      </c>
      <c r="K1566" s="9">
        <f t="shared" si="48"/>
        <v>3948.5683333333332</v>
      </c>
      <c r="L1566" s="8">
        <v>3948.5683333333332</v>
      </c>
      <c r="M1566" s="8">
        <f t="shared" si="49"/>
        <v>3948.5683333333332</v>
      </c>
    </row>
    <row r="1567" spans="1:13" x14ac:dyDescent="0.25">
      <c r="A1567" s="3">
        <v>2566</v>
      </c>
      <c r="B1567" s="3">
        <v>45061</v>
      </c>
      <c r="C1567" s="3" t="s">
        <v>233</v>
      </c>
      <c r="D1567" s="3" t="s">
        <v>1094</v>
      </c>
      <c r="E1567" s="3" t="s">
        <v>14</v>
      </c>
      <c r="F1567" s="3" t="s">
        <v>132</v>
      </c>
      <c r="G1567" s="3" t="s">
        <v>35</v>
      </c>
      <c r="H1567" s="3">
        <v>10</v>
      </c>
      <c r="I1567" s="3">
        <v>96265.12</v>
      </c>
      <c r="J1567" s="3" t="s">
        <v>2988</v>
      </c>
      <c r="K1567" s="9">
        <f t="shared" si="48"/>
        <v>8022.0933333333332</v>
      </c>
      <c r="L1567" s="8">
        <v>8022.0933333333332</v>
      </c>
      <c r="M1567" s="8">
        <f t="shared" si="49"/>
        <v>6022.0933333333332</v>
      </c>
    </row>
    <row r="1568" spans="1:13" x14ac:dyDescent="0.25">
      <c r="A1568" s="3">
        <v>2567</v>
      </c>
      <c r="B1568" s="3">
        <v>45054</v>
      </c>
      <c r="C1568" s="3" t="s">
        <v>138</v>
      </c>
      <c r="D1568" s="3" t="s">
        <v>785</v>
      </c>
      <c r="E1568" s="3" t="s">
        <v>30</v>
      </c>
      <c r="F1568" s="3" t="s">
        <v>31</v>
      </c>
      <c r="G1568" s="3" t="s">
        <v>26</v>
      </c>
      <c r="H1568" s="3">
        <v>11</v>
      </c>
      <c r="I1568" s="3">
        <v>83622.11</v>
      </c>
      <c r="J1568" s="3" t="s">
        <v>2889</v>
      </c>
      <c r="K1568" s="9">
        <f t="shared" si="48"/>
        <v>6968.5091666666667</v>
      </c>
      <c r="L1568" s="8">
        <v>6968.5091666666667</v>
      </c>
      <c r="M1568" s="8">
        <f t="shared" si="49"/>
        <v>4968.5091666666667</v>
      </c>
    </row>
    <row r="1569" spans="1:13" x14ac:dyDescent="0.25">
      <c r="A1569" s="3">
        <v>2568</v>
      </c>
      <c r="B1569" s="3">
        <v>45115</v>
      </c>
      <c r="C1569" s="3" t="s">
        <v>393</v>
      </c>
      <c r="D1569" s="3" t="s">
        <v>1095</v>
      </c>
      <c r="E1569" s="3" t="s">
        <v>30</v>
      </c>
      <c r="F1569" s="3" t="s">
        <v>52</v>
      </c>
      <c r="G1569" s="3" t="s">
        <v>26</v>
      </c>
      <c r="H1569" s="3">
        <v>15</v>
      </c>
      <c r="I1569" s="3">
        <v>77807.73</v>
      </c>
      <c r="J1569" s="3" t="s">
        <v>5487</v>
      </c>
      <c r="K1569" s="9">
        <f t="shared" si="48"/>
        <v>6483.9775</v>
      </c>
      <c r="L1569" s="8">
        <v>6483.9775</v>
      </c>
      <c r="M1569" s="8">
        <f t="shared" si="49"/>
        <v>4483.9775</v>
      </c>
    </row>
    <row r="1570" spans="1:13" x14ac:dyDescent="0.25">
      <c r="A1570" s="3">
        <v>2569</v>
      </c>
      <c r="B1570" s="3">
        <v>45080</v>
      </c>
      <c r="C1570" s="3" t="s">
        <v>125</v>
      </c>
      <c r="D1570" s="3" t="s">
        <v>118</v>
      </c>
      <c r="E1570" s="3" t="s">
        <v>30</v>
      </c>
      <c r="F1570" s="3" t="s">
        <v>214</v>
      </c>
      <c r="G1570" s="3" t="s">
        <v>35</v>
      </c>
      <c r="H1570" s="3">
        <v>20</v>
      </c>
      <c r="I1570" s="3">
        <v>82232.600000000006</v>
      </c>
      <c r="J1570" s="3" t="s">
        <v>2092</v>
      </c>
      <c r="K1570" s="9">
        <f t="shared" si="48"/>
        <v>6852.7166666666672</v>
      </c>
      <c r="L1570" s="8">
        <v>6852.7166666666672</v>
      </c>
      <c r="M1570" s="8">
        <f t="shared" si="49"/>
        <v>4852.7166666666672</v>
      </c>
    </row>
    <row r="1571" spans="1:13" x14ac:dyDescent="0.25">
      <c r="A1571" s="3">
        <v>2570</v>
      </c>
      <c r="B1571" s="3">
        <v>45077</v>
      </c>
      <c r="C1571" s="3" t="s">
        <v>417</v>
      </c>
      <c r="D1571" s="3" t="s">
        <v>882</v>
      </c>
      <c r="E1571" s="3" t="s">
        <v>30</v>
      </c>
      <c r="F1571" s="3" t="s">
        <v>229</v>
      </c>
      <c r="G1571" s="3" t="s">
        <v>21</v>
      </c>
      <c r="H1571" s="3">
        <v>19</v>
      </c>
      <c r="I1571" s="3">
        <v>75593.89</v>
      </c>
      <c r="J1571" s="3" t="s">
        <v>1547</v>
      </c>
      <c r="K1571" s="9">
        <f t="shared" si="48"/>
        <v>6299.4908333333333</v>
      </c>
      <c r="L1571" s="8">
        <v>6299.4908333333333</v>
      </c>
      <c r="M1571" s="8">
        <f t="shared" si="49"/>
        <v>4299.4908333333333</v>
      </c>
    </row>
    <row r="1572" spans="1:13" x14ac:dyDescent="0.25">
      <c r="A1572" s="3">
        <v>2571</v>
      </c>
      <c r="B1572" s="3">
        <v>45097</v>
      </c>
      <c r="C1572" s="3" t="s">
        <v>130</v>
      </c>
      <c r="D1572" s="3" t="s">
        <v>206</v>
      </c>
      <c r="E1572" s="3" t="s">
        <v>24</v>
      </c>
      <c r="F1572" s="3" t="s">
        <v>64</v>
      </c>
      <c r="G1572" s="3" t="s">
        <v>35</v>
      </c>
      <c r="H1572" s="3">
        <v>14</v>
      </c>
      <c r="I1572" s="3">
        <v>93217.79</v>
      </c>
      <c r="J1572" s="3" t="s">
        <v>9110</v>
      </c>
      <c r="K1572" s="9">
        <f t="shared" si="48"/>
        <v>7768.1491666666661</v>
      </c>
      <c r="L1572" s="8">
        <v>7768.1491666666661</v>
      </c>
      <c r="M1572" s="8">
        <f t="shared" si="49"/>
        <v>5768.1491666666661</v>
      </c>
    </row>
    <row r="1573" spans="1:13" x14ac:dyDescent="0.25">
      <c r="A1573" s="3">
        <v>2572</v>
      </c>
      <c r="B1573" s="3">
        <v>45139</v>
      </c>
      <c r="C1573" s="3" t="s">
        <v>270</v>
      </c>
      <c r="D1573" s="3" t="s">
        <v>768</v>
      </c>
      <c r="E1573" s="3" t="s">
        <v>14</v>
      </c>
      <c r="F1573" s="3" t="s">
        <v>220</v>
      </c>
      <c r="G1573" s="3" t="s">
        <v>35</v>
      </c>
      <c r="H1573" s="3">
        <v>9</v>
      </c>
      <c r="I1573" s="3">
        <v>78453.539999999994</v>
      </c>
      <c r="J1573" s="3" t="s">
        <v>2633</v>
      </c>
      <c r="K1573" s="9">
        <f t="shared" si="48"/>
        <v>6537.7949999999992</v>
      </c>
      <c r="L1573" s="8">
        <v>6537.7949999999992</v>
      </c>
      <c r="M1573" s="8">
        <f t="shared" si="49"/>
        <v>4537.7949999999992</v>
      </c>
    </row>
    <row r="1574" spans="1:13" x14ac:dyDescent="0.25">
      <c r="A1574" s="3">
        <v>2573</v>
      </c>
      <c r="B1574" s="3">
        <v>45072</v>
      </c>
      <c r="C1574" s="3" t="s">
        <v>50</v>
      </c>
      <c r="D1574" s="3" t="s">
        <v>182</v>
      </c>
      <c r="E1574" s="3" t="s">
        <v>14</v>
      </c>
      <c r="F1574" s="3" t="s">
        <v>122</v>
      </c>
      <c r="G1574" s="3" t="s">
        <v>21</v>
      </c>
      <c r="H1574" s="3">
        <v>17</v>
      </c>
      <c r="I1574" s="3">
        <v>74684.179999999993</v>
      </c>
      <c r="J1574" s="3" t="s">
        <v>2215</v>
      </c>
      <c r="K1574" s="9">
        <f t="shared" si="48"/>
        <v>6223.6816666666664</v>
      </c>
      <c r="L1574" s="8">
        <v>6223.6816666666664</v>
      </c>
      <c r="M1574" s="8">
        <f t="shared" si="49"/>
        <v>4223.6816666666664</v>
      </c>
    </row>
    <row r="1575" spans="1:13" x14ac:dyDescent="0.25">
      <c r="A1575" s="3">
        <v>2574</v>
      </c>
      <c r="B1575" s="3">
        <v>45115</v>
      </c>
      <c r="C1575" s="3" t="s">
        <v>108</v>
      </c>
      <c r="D1575" s="3" t="s">
        <v>166</v>
      </c>
      <c r="E1575" s="3" t="s">
        <v>30</v>
      </c>
      <c r="F1575" s="3" t="s">
        <v>101</v>
      </c>
      <c r="G1575" s="3" t="s">
        <v>35</v>
      </c>
      <c r="H1575" s="3">
        <v>16</v>
      </c>
      <c r="I1575" s="3">
        <v>42530.75</v>
      </c>
      <c r="J1575" s="3" t="s">
        <v>2391</v>
      </c>
      <c r="K1575" s="9">
        <f t="shared" si="48"/>
        <v>3544.2291666666665</v>
      </c>
      <c r="L1575" s="8">
        <v>3544.2291666666665</v>
      </c>
      <c r="M1575" s="8">
        <f t="shared" si="49"/>
        <v>3544.2291666666665</v>
      </c>
    </row>
    <row r="1576" spans="1:13" x14ac:dyDescent="0.25">
      <c r="A1576" s="3">
        <v>2575</v>
      </c>
      <c r="B1576" s="3">
        <v>45130</v>
      </c>
      <c r="C1576" s="3" t="s">
        <v>1073</v>
      </c>
      <c r="D1576" s="3" t="s">
        <v>667</v>
      </c>
      <c r="E1576" s="3" t="s">
        <v>14</v>
      </c>
      <c r="F1576" s="3" t="s">
        <v>34</v>
      </c>
      <c r="G1576" s="3" t="s">
        <v>35</v>
      </c>
      <c r="H1576" s="3">
        <v>12</v>
      </c>
      <c r="I1576" s="3">
        <v>85650.74</v>
      </c>
      <c r="J1576" s="3" t="s">
        <v>1398</v>
      </c>
      <c r="K1576" s="9">
        <f t="shared" si="48"/>
        <v>7137.5616666666674</v>
      </c>
      <c r="L1576" s="8">
        <v>7137.5616666666674</v>
      </c>
      <c r="M1576" s="8">
        <f t="shared" si="49"/>
        <v>5137.5616666666674</v>
      </c>
    </row>
    <row r="1577" spans="1:13" x14ac:dyDescent="0.25">
      <c r="A1577" s="3">
        <v>2576</v>
      </c>
      <c r="B1577" s="3">
        <v>45141</v>
      </c>
      <c r="C1577" s="3" t="s">
        <v>238</v>
      </c>
      <c r="D1577" s="3" t="s">
        <v>643</v>
      </c>
      <c r="E1577" s="3" t="s">
        <v>14</v>
      </c>
      <c r="F1577" s="3" t="s">
        <v>147</v>
      </c>
      <c r="G1577" s="3" t="s">
        <v>26</v>
      </c>
      <c r="H1577" s="3">
        <v>12</v>
      </c>
      <c r="I1577" s="3">
        <v>86136.59</v>
      </c>
      <c r="J1577" s="3" t="s">
        <v>7620</v>
      </c>
      <c r="K1577" s="9">
        <f t="shared" si="48"/>
        <v>7178.0491666666667</v>
      </c>
      <c r="L1577" s="8">
        <v>7178.0491666666667</v>
      </c>
      <c r="M1577" s="8">
        <f t="shared" si="49"/>
        <v>5178.0491666666667</v>
      </c>
    </row>
    <row r="1578" spans="1:13" x14ac:dyDescent="0.25">
      <c r="A1578" s="3">
        <v>2577</v>
      </c>
      <c r="B1578" s="3">
        <v>45113</v>
      </c>
      <c r="C1578" s="3" t="s">
        <v>318</v>
      </c>
      <c r="D1578" s="3" t="s">
        <v>54</v>
      </c>
      <c r="E1578" s="3" t="s">
        <v>14</v>
      </c>
      <c r="F1578" s="3" t="s">
        <v>203</v>
      </c>
      <c r="G1578" s="3" t="s">
        <v>26</v>
      </c>
      <c r="H1578" s="3">
        <v>17</v>
      </c>
      <c r="I1578" s="3">
        <v>96829.01</v>
      </c>
      <c r="J1578" s="3" t="s">
        <v>4178</v>
      </c>
      <c r="K1578" s="9">
        <f t="shared" si="48"/>
        <v>8069.0841666666665</v>
      </c>
      <c r="L1578" s="8">
        <v>8069.0841666666665</v>
      </c>
      <c r="M1578" s="8">
        <f t="shared" si="49"/>
        <v>6069.0841666666665</v>
      </c>
    </row>
    <row r="1579" spans="1:13" x14ac:dyDescent="0.25">
      <c r="A1579" s="3">
        <v>2578</v>
      </c>
      <c r="B1579" s="3">
        <v>45056</v>
      </c>
      <c r="C1579" s="3" t="s">
        <v>36</v>
      </c>
      <c r="D1579" s="3" t="s">
        <v>499</v>
      </c>
      <c r="E1579" s="3" t="s">
        <v>24</v>
      </c>
      <c r="F1579" s="3" t="s">
        <v>110</v>
      </c>
      <c r="G1579" s="3" t="s">
        <v>16</v>
      </c>
      <c r="H1579" s="3">
        <v>16</v>
      </c>
      <c r="I1579" s="3">
        <v>39648.379999999997</v>
      </c>
      <c r="J1579" s="3" t="s">
        <v>8023</v>
      </c>
      <c r="K1579" s="9">
        <f t="shared" si="48"/>
        <v>3304.0316666666663</v>
      </c>
      <c r="L1579" s="8">
        <v>3304.0316666666663</v>
      </c>
      <c r="M1579" s="8">
        <f t="shared" si="49"/>
        <v>3304.0316666666663</v>
      </c>
    </row>
    <row r="1580" spans="1:13" x14ac:dyDescent="0.25">
      <c r="A1580" s="3">
        <v>2579</v>
      </c>
      <c r="B1580" s="3">
        <v>45121</v>
      </c>
      <c r="C1580" s="3" t="s">
        <v>165</v>
      </c>
      <c r="D1580" s="3" t="s">
        <v>294</v>
      </c>
      <c r="E1580" s="3" t="s">
        <v>24</v>
      </c>
      <c r="F1580" s="3" t="s">
        <v>147</v>
      </c>
      <c r="G1580" s="3" t="s">
        <v>35</v>
      </c>
      <c r="H1580" s="3">
        <v>1</v>
      </c>
      <c r="I1580" s="3">
        <v>70555.39</v>
      </c>
      <c r="J1580" s="3" t="s">
        <v>1825</v>
      </c>
      <c r="K1580" s="9">
        <f t="shared" si="48"/>
        <v>5879.6158333333333</v>
      </c>
      <c r="L1580" s="8">
        <v>5879.6158333333333</v>
      </c>
      <c r="M1580" s="8">
        <f t="shared" si="49"/>
        <v>3879.6158333333333</v>
      </c>
    </row>
    <row r="1581" spans="1:13" x14ac:dyDescent="0.25">
      <c r="A1581" s="3">
        <v>2580</v>
      </c>
      <c r="B1581" s="3">
        <v>45068</v>
      </c>
      <c r="C1581" s="3" t="s">
        <v>56</v>
      </c>
      <c r="D1581" s="3" t="s">
        <v>1026</v>
      </c>
      <c r="E1581" s="3" t="s">
        <v>14</v>
      </c>
      <c r="F1581" s="3" t="s">
        <v>189</v>
      </c>
      <c r="G1581" s="3" t="s">
        <v>26</v>
      </c>
      <c r="H1581" s="3">
        <v>2</v>
      </c>
      <c r="I1581" s="3">
        <v>33780.300000000003</v>
      </c>
      <c r="J1581" s="3" t="s">
        <v>2527</v>
      </c>
      <c r="K1581" s="9">
        <f t="shared" si="48"/>
        <v>2815.0250000000001</v>
      </c>
      <c r="L1581" s="8">
        <v>2815.0250000000001</v>
      </c>
      <c r="M1581" s="8">
        <f t="shared" si="49"/>
        <v>1815.0250000000001</v>
      </c>
    </row>
    <row r="1582" spans="1:13" x14ac:dyDescent="0.25">
      <c r="A1582" s="3">
        <v>2581</v>
      </c>
      <c r="B1582" s="3">
        <v>45111</v>
      </c>
      <c r="C1582" s="3" t="s">
        <v>651</v>
      </c>
      <c r="D1582" s="3" t="s">
        <v>374</v>
      </c>
      <c r="E1582" s="3" t="s">
        <v>24</v>
      </c>
      <c r="F1582" s="3" t="s">
        <v>58</v>
      </c>
      <c r="G1582" s="3" t="s">
        <v>35</v>
      </c>
      <c r="H1582" s="3">
        <v>1</v>
      </c>
      <c r="I1582" s="3">
        <v>45351.12</v>
      </c>
      <c r="J1582" s="3" t="s">
        <v>5679</v>
      </c>
      <c r="K1582" s="9">
        <f t="shared" si="48"/>
        <v>3779.26</v>
      </c>
      <c r="L1582" s="8">
        <v>3779.26</v>
      </c>
      <c r="M1582" s="8">
        <f t="shared" si="49"/>
        <v>3779.26</v>
      </c>
    </row>
    <row r="1583" spans="1:13" x14ac:dyDescent="0.25">
      <c r="A1583" s="3">
        <v>2582</v>
      </c>
      <c r="B1583" s="3">
        <v>45078</v>
      </c>
      <c r="C1583" s="3" t="s">
        <v>59</v>
      </c>
      <c r="D1583" s="3" t="s">
        <v>1096</v>
      </c>
      <c r="E1583" s="3" t="s">
        <v>24</v>
      </c>
      <c r="F1583" s="3" t="s">
        <v>20</v>
      </c>
      <c r="G1583" s="3" t="s">
        <v>21</v>
      </c>
      <c r="H1583" s="3">
        <v>12</v>
      </c>
      <c r="I1583" s="3">
        <v>39475.39</v>
      </c>
      <c r="J1583" s="3" t="s">
        <v>1439</v>
      </c>
      <c r="K1583" s="9">
        <f t="shared" si="48"/>
        <v>3289.6158333333333</v>
      </c>
      <c r="L1583" s="8">
        <v>3289.6158333333333</v>
      </c>
      <c r="M1583" s="8">
        <f t="shared" si="49"/>
        <v>3289.6158333333333</v>
      </c>
    </row>
    <row r="1584" spans="1:13" x14ac:dyDescent="0.25">
      <c r="A1584" s="3">
        <v>2583</v>
      </c>
      <c r="B1584" s="3">
        <v>45106</v>
      </c>
      <c r="C1584" s="3" t="s">
        <v>1097</v>
      </c>
      <c r="D1584" s="3" t="s">
        <v>280</v>
      </c>
      <c r="E1584" s="3" t="s">
        <v>24</v>
      </c>
      <c r="F1584" s="3" t="s">
        <v>211</v>
      </c>
      <c r="G1584" s="3" t="s">
        <v>26</v>
      </c>
      <c r="H1584" s="3">
        <v>14</v>
      </c>
      <c r="I1584" s="3">
        <v>75725.759999999995</v>
      </c>
      <c r="J1584" s="3" t="s">
        <v>3748</v>
      </c>
      <c r="K1584" s="9">
        <f t="shared" si="48"/>
        <v>6310.48</v>
      </c>
      <c r="L1584" s="8">
        <v>6310.48</v>
      </c>
      <c r="M1584" s="8">
        <f t="shared" si="49"/>
        <v>4310.4799999999996</v>
      </c>
    </row>
    <row r="1585" spans="1:13" x14ac:dyDescent="0.25">
      <c r="A1585" s="3">
        <v>2584</v>
      </c>
      <c r="B1585" s="3">
        <v>45092</v>
      </c>
      <c r="C1585" s="3" t="s">
        <v>1098</v>
      </c>
      <c r="D1585" s="3" t="s">
        <v>837</v>
      </c>
      <c r="E1585" s="3" t="s">
        <v>14</v>
      </c>
      <c r="F1585" s="3" t="s">
        <v>176</v>
      </c>
      <c r="G1585" s="3" t="s">
        <v>16</v>
      </c>
      <c r="H1585" s="3">
        <v>19</v>
      </c>
      <c r="I1585" s="3">
        <v>64591.47</v>
      </c>
      <c r="J1585" s="3" t="s">
        <v>7218</v>
      </c>
      <c r="K1585" s="9">
        <f t="shared" si="48"/>
        <v>5382.6225000000004</v>
      </c>
      <c r="L1585" s="8">
        <v>5382.6225000000004</v>
      </c>
      <c r="M1585" s="8">
        <f t="shared" si="49"/>
        <v>3382.6225000000004</v>
      </c>
    </row>
    <row r="1586" spans="1:13" x14ac:dyDescent="0.25">
      <c r="A1586" s="3">
        <v>2585</v>
      </c>
      <c r="B1586" s="3">
        <v>45096</v>
      </c>
      <c r="C1586" s="3" t="s">
        <v>87</v>
      </c>
      <c r="D1586" s="3" t="s">
        <v>1099</v>
      </c>
      <c r="E1586" s="3" t="s">
        <v>14</v>
      </c>
      <c r="F1586" s="3" t="s">
        <v>363</v>
      </c>
      <c r="G1586" s="3" t="s">
        <v>26</v>
      </c>
      <c r="H1586" s="3">
        <v>2</v>
      </c>
      <c r="I1586" s="3">
        <v>50114.720000000001</v>
      </c>
      <c r="J1586" s="3" t="s">
        <v>2515</v>
      </c>
      <c r="K1586" s="9">
        <f t="shared" si="48"/>
        <v>4176.2266666666665</v>
      </c>
      <c r="L1586" s="8">
        <v>4176.2266666666665</v>
      </c>
      <c r="M1586" s="8">
        <f t="shared" si="49"/>
        <v>4176.2266666666665</v>
      </c>
    </row>
    <row r="1587" spans="1:13" x14ac:dyDescent="0.25">
      <c r="A1587" s="3">
        <v>2586</v>
      </c>
      <c r="B1587" s="3">
        <v>45089</v>
      </c>
      <c r="C1587" s="3" t="s">
        <v>152</v>
      </c>
      <c r="D1587" s="3" t="s">
        <v>124</v>
      </c>
      <c r="E1587" s="3" t="s">
        <v>14</v>
      </c>
      <c r="F1587" s="3" t="s">
        <v>72</v>
      </c>
      <c r="G1587" s="3" t="s">
        <v>16</v>
      </c>
      <c r="H1587" s="3">
        <v>18</v>
      </c>
      <c r="I1587" s="3">
        <v>86025.11</v>
      </c>
      <c r="J1587" s="3" t="s">
        <v>3989</v>
      </c>
      <c r="K1587" s="9">
        <f t="shared" si="48"/>
        <v>7168.7591666666667</v>
      </c>
      <c r="L1587" s="8">
        <v>7168.7591666666667</v>
      </c>
      <c r="M1587" s="8">
        <f t="shared" si="49"/>
        <v>5168.7591666666667</v>
      </c>
    </row>
    <row r="1588" spans="1:13" x14ac:dyDescent="0.25">
      <c r="A1588" s="3">
        <v>2587</v>
      </c>
      <c r="B1588" s="3">
        <v>45074</v>
      </c>
      <c r="C1588" s="3" t="s">
        <v>699</v>
      </c>
      <c r="D1588" s="3" t="s">
        <v>192</v>
      </c>
      <c r="E1588" s="3" t="s">
        <v>30</v>
      </c>
      <c r="F1588" s="3" t="s">
        <v>55</v>
      </c>
      <c r="G1588" s="3" t="s">
        <v>21</v>
      </c>
      <c r="H1588" s="3">
        <v>4</v>
      </c>
      <c r="I1588" s="3">
        <v>62015.040000000001</v>
      </c>
      <c r="J1588" s="3" t="s">
        <v>9177</v>
      </c>
      <c r="K1588" s="9">
        <f t="shared" si="48"/>
        <v>5167.92</v>
      </c>
      <c r="L1588" s="8">
        <v>5167.92</v>
      </c>
      <c r="M1588" s="8">
        <f t="shared" si="49"/>
        <v>3167.92</v>
      </c>
    </row>
    <row r="1589" spans="1:13" x14ac:dyDescent="0.25">
      <c r="A1589" s="3">
        <v>2588</v>
      </c>
      <c r="B1589" s="3">
        <v>45081</v>
      </c>
      <c r="C1589" s="3" t="s">
        <v>973</v>
      </c>
      <c r="D1589" s="3" t="s">
        <v>395</v>
      </c>
      <c r="E1589" s="3" t="s">
        <v>30</v>
      </c>
      <c r="F1589" s="3" t="s">
        <v>198</v>
      </c>
      <c r="G1589" s="3" t="s">
        <v>35</v>
      </c>
      <c r="H1589" s="3">
        <v>19</v>
      </c>
      <c r="I1589" s="3">
        <v>71926.880000000005</v>
      </c>
      <c r="J1589" s="3" t="s">
        <v>7404</v>
      </c>
      <c r="K1589" s="9">
        <f t="shared" si="48"/>
        <v>5993.9066666666668</v>
      </c>
      <c r="L1589" s="8">
        <v>5993.9066666666668</v>
      </c>
      <c r="M1589" s="8">
        <f t="shared" si="49"/>
        <v>3993.9066666666668</v>
      </c>
    </row>
    <row r="1590" spans="1:13" x14ac:dyDescent="0.25">
      <c r="A1590" s="3">
        <v>2589</v>
      </c>
      <c r="B1590" s="3">
        <v>45119</v>
      </c>
      <c r="C1590" s="3" t="s">
        <v>179</v>
      </c>
      <c r="D1590" s="3" t="s">
        <v>337</v>
      </c>
      <c r="E1590" s="3" t="s">
        <v>24</v>
      </c>
      <c r="F1590" s="3" t="s">
        <v>189</v>
      </c>
      <c r="G1590" s="3" t="s">
        <v>16</v>
      </c>
      <c r="H1590" s="3">
        <v>0</v>
      </c>
      <c r="I1590" s="3">
        <v>62567.26</v>
      </c>
      <c r="J1590" s="3" t="s">
        <v>3366</v>
      </c>
      <c r="K1590" s="9">
        <f t="shared" si="48"/>
        <v>5213.9383333333335</v>
      </c>
      <c r="L1590" s="8">
        <v>5213.9383333333335</v>
      </c>
      <c r="M1590" s="8">
        <f t="shared" si="49"/>
        <v>3213.9383333333335</v>
      </c>
    </row>
    <row r="1591" spans="1:13" x14ac:dyDescent="0.25">
      <c r="A1591" s="3">
        <v>2590</v>
      </c>
      <c r="B1591" s="3">
        <v>45052</v>
      </c>
      <c r="C1591" s="3" t="s">
        <v>333</v>
      </c>
      <c r="D1591" s="3" t="s">
        <v>583</v>
      </c>
      <c r="E1591" s="3" t="s">
        <v>24</v>
      </c>
      <c r="F1591" s="3" t="s">
        <v>75</v>
      </c>
      <c r="G1591" s="3" t="s">
        <v>21</v>
      </c>
      <c r="H1591" s="3">
        <v>17</v>
      </c>
      <c r="I1591" s="3">
        <v>56951.51</v>
      </c>
      <c r="J1591" s="3" t="s">
        <v>4857</v>
      </c>
      <c r="K1591" s="9">
        <f t="shared" si="48"/>
        <v>4745.9591666666665</v>
      </c>
      <c r="L1591" s="8">
        <v>4745.9591666666665</v>
      </c>
      <c r="M1591" s="8">
        <f t="shared" si="49"/>
        <v>4745.9591666666665</v>
      </c>
    </row>
    <row r="1592" spans="1:13" x14ac:dyDescent="0.25">
      <c r="A1592" s="3">
        <v>2591</v>
      </c>
      <c r="B1592" s="3">
        <v>45092</v>
      </c>
      <c r="C1592" s="3" t="s">
        <v>399</v>
      </c>
      <c r="D1592" s="3" t="s">
        <v>728</v>
      </c>
      <c r="E1592" s="3" t="s">
        <v>14</v>
      </c>
      <c r="F1592" s="3" t="s">
        <v>211</v>
      </c>
      <c r="G1592" s="3" t="s">
        <v>21</v>
      </c>
      <c r="H1592" s="3">
        <v>8</v>
      </c>
      <c r="I1592" s="3">
        <v>84572.49</v>
      </c>
      <c r="J1592" s="3" t="s">
        <v>4411</v>
      </c>
      <c r="K1592" s="9">
        <f t="shared" si="48"/>
        <v>7047.7075000000004</v>
      </c>
      <c r="L1592" s="8">
        <v>7047.7075000000004</v>
      </c>
      <c r="M1592" s="8">
        <f t="shared" si="49"/>
        <v>5047.7075000000004</v>
      </c>
    </row>
    <row r="1593" spans="1:13" x14ac:dyDescent="0.25">
      <c r="A1593" s="3">
        <v>2592</v>
      </c>
      <c r="B1593" s="3">
        <v>45133</v>
      </c>
      <c r="C1593" s="3" t="s">
        <v>158</v>
      </c>
      <c r="D1593" s="3" t="s">
        <v>583</v>
      </c>
      <c r="E1593" s="3" t="s">
        <v>30</v>
      </c>
      <c r="F1593" s="3" t="s">
        <v>214</v>
      </c>
      <c r="G1593" s="3" t="s">
        <v>21</v>
      </c>
      <c r="H1593" s="3">
        <v>10</v>
      </c>
      <c r="I1593" s="3">
        <v>79070.17</v>
      </c>
      <c r="J1593" s="3" t="s">
        <v>9198</v>
      </c>
      <c r="K1593" s="9">
        <f t="shared" si="48"/>
        <v>6589.1808333333329</v>
      </c>
      <c r="L1593" s="8">
        <v>6589.1808333333329</v>
      </c>
      <c r="M1593" s="8">
        <f t="shared" si="49"/>
        <v>4589.1808333333329</v>
      </c>
    </row>
    <row r="1594" spans="1:13" x14ac:dyDescent="0.25">
      <c r="A1594" s="3">
        <v>2593</v>
      </c>
      <c r="B1594" s="3">
        <v>45061</v>
      </c>
      <c r="C1594" s="3" t="s">
        <v>285</v>
      </c>
      <c r="D1594" s="3" t="s">
        <v>146</v>
      </c>
      <c r="E1594" s="3" t="s">
        <v>30</v>
      </c>
      <c r="F1594" s="3" t="s">
        <v>173</v>
      </c>
      <c r="G1594" s="3" t="s">
        <v>35</v>
      </c>
      <c r="H1594" s="3">
        <v>4</v>
      </c>
      <c r="I1594" s="3">
        <v>87605.61</v>
      </c>
      <c r="J1594" s="3" t="s">
        <v>1632</v>
      </c>
      <c r="K1594" s="9">
        <f t="shared" si="48"/>
        <v>7300.4674999999997</v>
      </c>
      <c r="L1594" s="8">
        <v>7300.4674999999997</v>
      </c>
      <c r="M1594" s="8">
        <f t="shared" si="49"/>
        <v>5300.4674999999997</v>
      </c>
    </row>
    <row r="1595" spans="1:13" x14ac:dyDescent="0.25">
      <c r="A1595" s="3">
        <v>2594</v>
      </c>
      <c r="B1595" s="3">
        <v>45085</v>
      </c>
      <c r="C1595" s="3" t="s">
        <v>1100</v>
      </c>
      <c r="D1595" s="3" t="s">
        <v>1101</v>
      </c>
      <c r="E1595" s="3" t="s">
        <v>30</v>
      </c>
      <c r="F1595" s="3" t="s">
        <v>453</v>
      </c>
      <c r="G1595" s="3" t="s">
        <v>26</v>
      </c>
      <c r="H1595" s="3">
        <v>20</v>
      </c>
      <c r="I1595" s="3">
        <v>61509.91</v>
      </c>
      <c r="J1595" s="3" t="s">
        <v>4211</v>
      </c>
      <c r="K1595" s="9">
        <f t="shared" si="48"/>
        <v>5125.8258333333333</v>
      </c>
      <c r="L1595" s="8">
        <v>5125.8258333333333</v>
      </c>
      <c r="M1595" s="8">
        <f t="shared" si="49"/>
        <v>3125.8258333333333</v>
      </c>
    </row>
    <row r="1596" spans="1:13" x14ac:dyDescent="0.25">
      <c r="A1596" s="3">
        <v>2595</v>
      </c>
      <c r="B1596" s="3">
        <v>45111</v>
      </c>
      <c r="C1596" s="3" t="s">
        <v>133</v>
      </c>
      <c r="D1596" s="3" t="s">
        <v>720</v>
      </c>
      <c r="E1596" s="3" t="s">
        <v>14</v>
      </c>
      <c r="F1596" s="3" t="s">
        <v>235</v>
      </c>
      <c r="G1596" s="3" t="s">
        <v>16</v>
      </c>
      <c r="H1596" s="3">
        <v>13</v>
      </c>
      <c r="I1596" s="3">
        <v>41376.97</v>
      </c>
      <c r="J1596" s="3" t="s">
        <v>9213</v>
      </c>
      <c r="K1596" s="9">
        <f t="shared" si="48"/>
        <v>3448.0808333333334</v>
      </c>
      <c r="L1596" s="8">
        <v>3448.0808333333334</v>
      </c>
      <c r="M1596" s="8">
        <f t="shared" si="49"/>
        <v>3448.0808333333334</v>
      </c>
    </row>
    <row r="1597" spans="1:13" x14ac:dyDescent="0.25">
      <c r="A1597" s="3">
        <v>2596</v>
      </c>
      <c r="B1597" s="3">
        <v>45065</v>
      </c>
      <c r="C1597" s="3" t="s">
        <v>502</v>
      </c>
      <c r="D1597" s="3" t="s">
        <v>287</v>
      </c>
      <c r="E1597" s="3" t="s">
        <v>24</v>
      </c>
      <c r="F1597" s="3" t="s">
        <v>167</v>
      </c>
      <c r="G1597" s="3" t="s">
        <v>16</v>
      </c>
      <c r="H1597" s="3">
        <v>7</v>
      </c>
      <c r="I1597" s="3">
        <v>63786.34</v>
      </c>
      <c r="J1597" s="3" t="s">
        <v>4200</v>
      </c>
      <c r="K1597" s="9">
        <f t="shared" si="48"/>
        <v>5315.5283333333327</v>
      </c>
      <c r="L1597" s="8">
        <v>5315.5283333333327</v>
      </c>
      <c r="M1597" s="8">
        <f t="shared" si="49"/>
        <v>3315.5283333333327</v>
      </c>
    </row>
    <row r="1598" spans="1:13" x14ac:dyDescent="0.25">
      <c r="A1598" s="3">
        <v>2597</v>
      </c>
      <c r="B1598" s="3">
        <v>45126</v>
      </c>
      <c r="C1598" s="3" t="s">
        <v>585</v>
      </c>
      <c r="D1598" s="3" t="s">
        <v>155</v>
      </c>
      <c r="E1598" s="3" t="s">
        <v>24</v>
      </c>
      <c r="F1598" s="3" t="s">
        <v>31</v>
      </c>
      <c r="G1598" s="3" t="s">
        <v>16</v>
      </c>
      <c r="H1598" s="3">
        <v>13</v>
      </c>
      <c r="I1598" s="3">
        <v>33714.160000000003</v>
      </c>
      <c r="J1598" s="3" t="s">
        <v>1939</v>
      </c>
      <c r="K1598" s="9">
        <f t="shared" si="48"/>
        <v>2809.5133333333338</v>
      </c>
      <c r="L1598" s="8">
        <v>2809.5133333333338</v>
      </c>
      <c r="M1598" s="8">
        <f t="shared" si="49"/>
        <v>1809.5133333333338</v>
      </c>
    </row>
    <row r="1599" spans="1:13" x14ac:dyDescent="0.25">
      <c r="A1599" s="3">
        <v>2598</v>
      </c>
      <c r="B1599" s="3">
        <v>45107</v>
      </c>
      <c r="C1599" s="3" t="s">
        <v>44</v>
      </c>
      <c r="D1599" s="3" t="s">
        <v>627</v>
      </c>
      <c r="E1599" s="3" t="s">
        <v>24</v>
      </c>
      <c r="F1599" s="3" t="s">
        <v>38</v>
      </c>
      <c r="G1599" s="3" t="s">
        <v>16</v>
      </c>
      <c r="H1599" s="3">
        <v>8</v>
      </c>
      <c r="I1599" s="3">
        <v>48018.31</v>
      </c>
      <c r="J1599" s="3" t="s">
        <v>4350</v>
      </c>
      <c r="K1599" s="9">
        <f t="shared" si="48"/>
        <v>4001.5258333333331</v>
      </c>
      <c r="L1599" s="8">
        <v>4001.5258333333331</v>
      </c>
      <c r="M1599" s="8">
        <f t="shared" si="49"/>
        <v>4001.5258333333331</v>
      </c>
    </row>
    <row r="1600" spans="1:13" x14ac:dyDescent="0.25">
      <c r="A1600" s="3">
        <v>2599</v>
      </c>
      <c r="B1600" s="3">
        <v>45088</v>
      </c>
      <c r="C1600" s="3" t="s">
        <v>213</v>
      </c>
      <c r="D1600" s="3" t="s">
        <v>541</v>
      </c>
      <c r="E1600" s="3" t="s">
        <v>14</v>
      </c>
      <c r="F1600" s="3" t="s">
        <v>84</v>
      </c>
      <c r="G1600" s="3" t="s">
        <v>21</v>
      </c>
      <c r="H1600" s="3">
        <v>10</v>
      </c>
      <c r="I1600" s="3">
        <v>41193.39</v>
      </c>
      <c r="J1600" s="3" t="s">
        <v>1504</v>
      </c>
      <c r="K1600" s="9">
        <f t="shared" si="48"/>
        <v>3432.7824999999998</v>
      </c>
      <c r="L1600" s="8">
        <v>3432.7824999999998</v>
      </c>
      <c r="M1600" s="8">
        <f t="shared" si="49"/>
        <v>3432.7824999999998</v>
      </c>
    </row>
    <row r="1601" spans="1:13" x14ac:dyDescent="0.25">
      <c r="A1601" s="3">
        <v>2600</v>
      </c>
      <c r="B1601" s="3">
        <v>45128</v>
      </c>
      <c r="C1601" s="3" t="s">
        <v>254</v>
      </c>
      <c r="D1601" s="3" t="s">
        <v>87</v>
      </c>
      <c r="E1601" s="3" t="s">
        <v>14</v>
      </c>
      <c r="F1601" s="3" t="s">
        <v>34</v>
      </c>
      <c r="G1601" s="3" t="s">
        <v>35</v>
      </c>
      <c r="H1601" s="3">
        <v>19</v>
      </c>
      <c r="I1601" s="3">
        <v>89885.37</v>
      </c>
      <c r="J1601" s="3" t="s">
        <v>2673</v>
      </c>
      <c r="K1601" s="9">
        <f t="shared" si="48"/>
        <v>7490.4474999999993</v>
      </c>
      <c r="L1601" s="8">
        <v>7490.4474999999993</v>
      </c>
      <c r="M1601" s="8">
        <f t="shared" si="49"/>
        <v>5490.4474999999993</v>
      </c>
    </row>
    <row r="1602" spans="1:13" x14ac:dyDescent="0.25">
      <c r="A1602" s="3">
        <v>2601</v>
      </c>
      <c r="B1602" s="3">
        <v>45058</v>
      </c>
      <c r="C1602" s="3" t="s">
        <v>653</v>
      </c>
      <c r="D1602" s="3" t="s">
        <v>1102</v>
      </c>
      <c r="E1602" s="3" t="s">
        <v>24</v>
      </c>
      <c r="F1602" s="3" t="s">
        <v>58</v>
      </c>
      <c r="G1602" s="3" t="s">
        <v>16</v>
      </c>
      <c r="H1602" s="3">
        <v>11</v>
      </c>
      <c r="I1602" s="3">
        <v>38988.74</v>
      </c>
      <c r="J1602" s="3" t="s">
        <v>1564</v>
      </c>
      <c r="K1602" s="9">
        <f t="shared" si="48"/>
        <v>3249.0616666666665</v>
      </c>
      <c r="L1602" s="8">
        <v>3249.0616666666665</v>
      </c>
      <c r="M1602" s="8">
        <f t="shared" si="49"/>
        <v>3249.0616666666665</v>
      </c>
    </row>
    <row r="1603" spans="1:13" x14ac:dyDescent="0.25">
      <c r="A1603" s="3">
        <v>2602</v>
      </c>
      <c r="B1603" s="3">
        <v>45138</v>
      </c>
      <c r="C1603" s="3" t="s">
        <v>582</v>
      </c>
      <c r="D1603" s="3" t="s">
        <v>379</v>
      </c>
      <c r="E1603" s="3" t="s">
        <v>14</v>
      </c>
      <c r="F1603" s="3" t="s">
        <v>164</v>
      </c>
      <c r="G1603" s="3" t="s">
        <v>26</v>
      </c>
      <c r="H1603" s="3">
        <v>0</v>
      </c>
      <c r="I1603" s="3">
        <v>76835.22</v>
      </c>
      <c r="J1603" s="3" t="s">
        <v>1398</v>
      </c>
      <c r="K1603" s="9">
        <f t="shared" ref="K1603:K1666" si="50">I1603/12</f>
        <v>6402.9350000000004</v>
      </c>
      <c r="L1603" s="8">
        <v>6402.9350000000004</v>
      </c>
      <c r="M1603" s="8">
        <f t="shared" ref="M1603:M1666" si="51">IF(L1603&lt;3000, L1603-1000, IF(L1603&gt;5000, L1603-2000, L1603))</f>
        <v>4402.9350000000004</v>
      </c>
    </row>
    <row r="1604" spans="1:13" x14ac:dyDescent="0.25">
      <c r="A1604" s="3">
        <v>2603</v>
      </c>
      <c r="B1604" s="3">
        <v>45093</v>
      </c>
      <c r="C1604" s="3" t="s">
        <v>247</v>
      </c>
      <c r="D1604" s="3" t="s">
        <v>349</v>
      </c>
      <c r="E1604" s="3" t="s">
        <v>24</v>
      </c>
      <c r="F1604" s="3" t="s">
        <v>132</v>
      </c>
      <c r="G1604" s="3" t="s">
        <v>21</v>
      </c>
      <c r="H1604" s="3">
        <v>0</v>
      </c>
      <c r="I1604" s="3">
        <v>54520.800000000003</v>
      </c>
      <c r="J1604" s="3" t="s">
        <v>3448</v>
      </c>
      <c r="K1604" s="9">
        <f t="shared" si="50"/>
        <v>4543.4000000000005</v>
      </c>
      <c r="L1604" s="8">
        <v>4543.4000000000005</v>
      </c>
      <c r="M1604" s="8">
        <f t="shared" si="51"/>
        <v>4543.4000000000005</v>
      </c>
    </row>
    <row r="1605" spans="1:13" x14ac:dyDescent="0.25">
      <c r="A1605" s="3">
        <v>2604</v>
      </c>
      <c r="B1605" s="3">
        <v>45120</v>
      </c>
      <c r="C1605" s="3" t="s">
        <v>76</v>
      </c>
      <c r="D1605" s="3" t="s">
        <v>193</v>
      </c>
      <c r="E1605" s="3" t="s">
        <v>30</v>
      </c>
      <c r="F1605" s="3" t="s">
        <v>298</v>
      </c>
      <c r="G1605" s="3" t="s">
        <v>35</v>
      </c>
      <c r="H1605" s="3">
        <v>1</v>
      </c>
      <c r="I1605" s="3">
        <v>58748.52</v>
      </c>
      <c r="J1605" s="3" t="s">
        <v>5531</v>
      </c>
      <c r="K1605" s="9">
        <f t="shared" si="50"/>
        <v>4895.71</v>
      </c>
      <c r="L1605" s="8">
        <v>4895.71</v>
      </c>
      <c r="M1605" s="8">
        <f t="shared" si="51"/>
        <v>4895.71</v>
      </c>
    </row>
    <row r="1606" spans="1:13" x14ac:dyDescent="0.25">
      <c r="A1606" s="3">
        <v>2605</v>
      </c>
      <c r="B1606" s="3">
        <v>45111</v>
      </c>
      <c r="C1606" s="3" t="s">
        <v>516</v>
      </c>
      <c r="D1606" s="3" t="s">
        <v>191</v>
      </c>
      <c r="E1606" s="3" t="s">
        <v>30</v>
      </c>
      <c r="F1606" s="3" t="s">
        <v>75</v>
      </c>
      <c r="G1606" s="3" t="s">
        <v>16</v>
      </c>
      <c r="H1606" s="3">
        <v>20</v>
      </c>
      <c r="I1606" s="3">
        <v>57100.06</v>
      </c>
      <c r="J1606" s="3" t="s">
        <v>9257</v>
      </c>
      <c r="K1606" s="9">
        <f t="shared" si="50"/>
        <v>4758.3383333333331</v>
      </c>
      <c r="L1606" s="8">
        <v>4758.3383333333331</v>
      </c>
      <c r="M1606" s="8">
        <f t="shared" si="51"/>
        <v>4758.3383333333331</v>
      </c>
    </row>
    <row r="1607" spans="1:13" x14ac:dyDescent="0.25">
      <c r="A1607" s="3">
        <v>2606</v>
      </c>
      <c r="B1607" s="3">
        <v>45057</v>
      </c>
      <c r="C1607" s="3" t="s">
        <v>177</v>
      </c>
      <c r="D1607" s="3" t="s">
        <v>485</v>
      </c>
      <c r="E1607" s="3" t="s">
        <v>14</v>
      </c>
      <c r="F1607" s="3" t="s">
        <v>264</v>
      </c>
      <c r="G1607" s="3" t="s">
        <v>26</v>
      </c>
      <c r="H1607" s="3">
        <v>13</v>
      </c>
      <c r="I1607" s="3">
        <v>37560.160000000003</v>
      </c>
      <c r="J1607" s="3" t="s">
        <v>1553</v>
      </c>
      <c r="K1607" s="9">
        <f t="shared" si="50"/>
        <v>3130.0133333333338</v>
      </c>
      <c r="L1607" s="8">
        <v>3130.0133333333338</v>
      </c>
      <c r="M1607" s="8">
        <f t="shared" si="51"/>
        <v>3130.0133333333338</v>
      </c>
    </row>
    <row r="1608" spans="1:13" x14ac:dyDescent="0.25">
      <c r="A1608" s="3">
        <v>2607</v>
      </c>
      <c r="B1608" s="3">
        <v>45088</v>
      </c>
      <c r="C1608" s="3" t="s">
        <v>114</v>
      </c>
      <c r="D1608" s="3" t="s">
        <v>866</v>
      </c>
      <c r="E1608" s="3" t="s">
        <v>14</v>
      </c>
      <c r="F1608" s="3" t="s">
        <v>211</v>
      </c>
      <c r="G1608" s="3" t="s">
        <v>21</v>
      </c>
      <c r="H1608" s="3">
        <v>13</v>
      </c>
      <c r="I1608" s="3">
        <v>59403.54</v>
      </c>
      <c r="J1608" s="3" t="s">
        <v>6726</v>
      </c>
      <c r="K1608" s="9">
        <f t="shared" si="50"/>
        <v>4950.2950000000001</v>
      </c>
      <c r="L1608" s="8">
        <v>4950.2950000000001</v>
      </c>
      <c r="M1608" s="8">
        <f t="shared" si="51"/>
        <v>4950.2950000000001</v>
      </c>
    </row>
    <row r="1609" spans="1:13" x14ac:dyDescent="0.25">
      <c r="A1609" s="3">
        <v>2608</v>
      </c>
      <c r="B1609" s="3">
        <v>45129</v>
      </c>
      <c r="C1609" s="3" t="s">
        <v>1103</v>
      </c>
      <c r="D1609" s="3" t="s">
        <v>294</v>
      </c>
      <c r="E1609" s="3" t="s">
        <v>14</v>
      </c>
      <c r="F1609" s="3" t="s">
        <v>15</v>
      </c>
      <c r="G1609" s="3" t="s">
        <v>16</v>
      </c>
      <c r="H1609" s="3">
        <v>14</v>
      </c>
      <c r="I1609" s="3">
        <v>45261.919999999998</v>
      </c>
      <c r="J1609" s="3" t="s">
        <v>3521</v>
      </c>
      <c r="K1609" s="9">
        <f t="shared" si="50"/>
        <v>3771.8266666666664</v>
      </c>
      <c r="L1609" s="8">
        <v>3771.8266666666664</v>
      </c>
      <c r="M1609" s="8">
        <f t="shared" si="51"/>
        <v>3771.8266666666664</v>
      </c>
    </row>
    <row r="1610" spans="1:13" x14ac:dyDescent="0.25">
      <c r="A1610" s="3">
        <v>2609</v>
      </c>
      <c r="B1610" s="3">
        <v>45082</v>
      </c>
      <c r="C1610" s="3" t="s">
        <v>1104</v>
      </c>
      <c r="D1610" s="3" t="s">
        <v>368</v>
      </c>
      <c r="E1610" s="3" t="s">
        <v>14</v>
      </c>
      <c r="F1610" s="3" t="s">
        <v>363</v>
      </c>
      <c r="G1610" s="3" t="s">
        <v>35</v>
      </c>
      <c r="H1610" s="3">
        <v>16</v>
      </c>
      <c r="I1610" s="3">
        <v>34199.620000000003</v>
      </c>
      <c r="J1610" s="3" t="s">
        <v>4624</v>
      </c>
      <c r="K1610" s="9">
        <f t="shared" si="50"/>
        <v>2849.9683333333337</v>
      </c>
      <c r="L1610" s="8">
        <v>2849.9683333333337</v>
      </c>
      <c r="M1610" s="8">
        <f t="shared" si="51"/>
        <v>1849.9683333333337</v>
      </c>
    </row>
    <row r="1611" spans="1:13" x14ac:dyDescent="0.25">
      <c r="A1611" s="3">
        <v>2610</v>
      </c>
      <c r="B1611" s="3">
        <v>45055</v>
      </c>
      <c r="C1611" s="3" t="s">
        <v>502</v>
      </c>
      <c r="D1611" s="3" t="s">
        <v>1105</v>
      </c>
      <c r="E1611" s="3" t="s">
        <v>30</v>
      </c>
      <c r="F1611" s="3" t="s">
        <v>116</v>
      </c>
      <c r="G1611" s="3" t="s">
        <v>35</v>
      </c>
      <c r="H1611" s="3">
        <v>5</v>
      </c>
      <c r="I1611" s="3">
        <v>81765.899999999994</v>
      </c>
      <c r="J1611" s="3" t="s">
        <v>8988</v>
      </c>
      <c r="K1611" s="9">
        <f t="shared" si="50"/>
        <v>6813.8249999999998</v>
      </c>
      <c r="L1611" s="8">
        <v>6813.8249999999998</v>
      </c>
      <c r="M1611" s="8">
        <f t="shared" si="51"/>
        <v>4813.8249999999998</v>
      </c>
    </row>
    <row r="1612" spans="1:13" x14ac:dyDescent="0.25">
      <c r="A1612" s="3">
        <v>2611</v>
      </c>
      <c r="B1612" s="3">
        <v>45140</v>
      </c>
      <c r="C1612" s="3" t="s">
        <v>438</v>
      </c>
      <c r="D1612" s="3" t="s">
        <v>588</v>
      </c>
      <c r="E1612" s="3" t="s">
        <v>30</v>
      </c>
      <c r="F1612" s="3" t="s">
        <v>84</v>
      </c>
      <c r="G1612" s="3" t="s">
        <v>21</v>
      </c>
      <c r="H1612" s="3">
        <v>4</v>
      </c>
      <c r="I1612" s="3">
        <v>98642.13</v>
      </c>
      <c r="J1612" s="3" t="s">
        <v>2988</v>
      </c>
      <c r="K1612" s="9">
        <f t="shared" si="50"/>
        <v>8220.1774999999998</v>
      </c>
      <c r="L1612" s="8">
        <v>8220.1774999999998</v>
      </c>
      <c r="M1612" s="8">
        <f t="shared" si="51"/>
        <v>6220.1774999999998</v>
      </c>
    </row>
    <row r="1613" spans="1:13" x14ac:dyDescent="0.25">
      <c r="A1613" s="3">
        <v>2612</v>
      </c>
      <c r="B1613" s="3">
        <v>45056</v>
      </c>
      <c r="C1613" s="3" t="s">
        <v>582</v>
      </c>
      <c r="D1613" s="3" t="s">
        <v>105</v>
      </c>
      <c r="E1613" s="3" t="s">
        <v>14</v>
      </c>
      <c r="F1613" s="3" t="s">
        <v>211</v>
      </c>
      <c r="G1613" s="3" t="s">
        <v>16</v>
      </c>
      <c r="H1613" s="3">
        <v>12</v>
      </c>
      <c r="I1613" s="3">
        <v>41959.06</v>
      </c>
      <c r="J1613" s="3" t="s">
        <v>4278</v>
      </c>
      <c r="K1613" s="9">
        <f t="shared" si="50"/>
        <v>3496.5883333333331</v>
      </c>
      <c r="L1613" s="8">
        <v>3496.5883333333331</v>
      </c>
      <c r="M1613" s="8">
        <f t="shared" si="51"/>
        <v>3496.5883333333331</v>
      </c>
    </row>
    <row r="1614" spans="1:13" x14ac:dyDescent="0.25">
      <c r="A1614" s="3">
        <v>2613</v>
      </c>
      <c r="B1614" s="3">
        <v>45093</v>
      </c>
      <c r="C1614" s="3" t="s">
        <v>1106</v>
      </c>
      <c r="D1614" s="3" t="s">
        <v>146</v>
      </c>
      <c r="E1614" s="3" t="s">
        <v>14</v>
      </c>
      <c r="F1614" s="3" t="s">
        <v>55</v>
      </c>
      <c r="G1614" s="3" t="s">
        <v>21</v>
      </c>
      <c r="H1614" s="3">
        <v>0</v>
      </c>
      <c r="I1614" s="3">
        <v>61660.38</v>
      </c>
      <c r="J1614" s="3" t="s">
        <v>3215</v>
      </c>
      <c r="K1614" s="9">
        <f t="shared" si="50"/>
        <v>5138.3649999999998</v>
      </c>
      <c r="L1614" s="8">
        <v>5138.3649999999998</v>
      </c>
      <c r="M1614" s="8">
        <f t="shared" si="51"/>
        <v>3138.3649999999998</v>
      </c>
    </row>
    <row r="1615" spans="1:13" x14ac:dyDescent="0.25">
      <c r="A1615" s="3">
        <v>2614</v>
      </c>
      <c r="B1615" s="3">
        <v>45131</v>
      </c>
      <c r="C1615" s="3" t="s">
        <v>479</v>
      </c>
      <c r="D1615" s="3" t="s">
        <v>844</v>
      </c>
      <c r="E1615" s="3" t="s">
        <v>14</v>
      </c>
      <c r="F1615" s="3" t="s">
        <v>38</v>
      </c>
      <c r="G1615" s="3" t="s">
        <v>35</v>
      </c>
      <c r="H1615" s="3">
        <v>13</v>
      </c>
      <c r="I1615" s="3">
        <v>50172.68</v>
      </c>
      <c r="J1615" s="3" t="s">
        <v>5659</v>
      </c>
      <c r="K1615" s="9">
        <f t="shared" si="50"/>
        <v>4181.0566666666664</v>
      </c>
      <c r="L1615" s="8">
        <v>4181.0566666666664</v>
      </c>
      <c r="M1615" s="8">
        <f t="shared" si="51"/>
        <v>4181.0566666666664</v>
      </c>
    </row>
    <row r="1616" spans="1:13" x14ac:dyDescent="0.25">
      <c r="A1616" s="3">
        <v>2615</v>
      </c>
      <c r="B1616" s="3">
        <v>45121</v>
      </c>
      <c r="C1616" s="3" t="s">
        <v>582</v>
      </c>
      <c r="D1616" s="3" t="s">
        <v>434</v>
      </c>
      <c r="E1616" s="3" t="s">
        <v>24</v>
      </c>
      <c r="F1616" s="3" t="s">
        <v>220</v>
      </c>
      <c r="G1616" s="3" t="s">
        <v>16</v>
      </c>
      <c r="H1616" s="3">
        <v>7</v>
      </c>
      <c r="I1616" s="3">
        <v>42874.86</v>
      </c>
      <c r="J1616" s="3" t="s">
        <v>2375</v>
      </c>
      <c r="K1616" s="9">
        <f t="shared" si="50"/>
        <v>3572.9050000000002</v>
      </c>
      <c r="L1616" s="8">
        <v>3572.9050000000002</v>
      </c>
      <c r="M1616" s="8">
        <f t="shared" si="51"/>
        <v>3572.9050000000002</v>
      </c>
    </row>
    <row r="1617" spans="1:13" x14ac:dyDescent="0.25">
      <c r="A1617" s="3">
        <v>2616</v>
      </c>
      <c r="B1617" s="3">
        <v>45136</v>
      </c>
      <c r="C1617" s="3" t="s">
        <v>201</v>
      </c>
      <c r="D1617" s="3" t="s">
        <v>451</v>
      </c>
      <c r="E1617" s="3" t="s">
        <v>30</v>
      </c>
      <c r="F1617" s="3" t="s">
        <v>214</v>
      </c>
      <c r="G1617" s="3" t="s">
        <v>26</v>
      </c>
      <c r="H1617" s="3">
        <v>16</v>
      </c>
      <c r="I1617" s="3">
        <v>58899.01</v>
      </c>
      <c r="J1617" s="3" t="s">
        <v>3579</v>
      </c>
      <c r="K1617" s="9">
        <f t="shared" si="50"/>
        <v>4908.2508333333335</v>
      </c>
      <c r="L1617" s="8">
        <v>4908.2508333333335</v>
      </c>
      <c r="M1617" s="8">
        <f t="shared" si="51"/>
        <v>4908.2508333333335</v>
      </c>
    </row>
    <row r="1618" spans="1:13" x14ac:dyDescent="0.25">
      <c r="A1618" s="3">
        <v>2617</v>
      </c>
      <c r="B1618" s="3">
        <v>45109</v>
      </c>
      <c r="C1618" s="3" t="s">
        <v>648</v>
      </c>
      <c r="D1618" s="3" t="s">
        <v>146</v>
      </c>
      <c r="E1618" s="3" t="s">
        <v>24</v>
      </c>
      <c r="F1618" s="3" t="s">
        <v>55</v>
      </c>
      <c r="G1618" s="3" t="s">
        <v>21</v>
      </c>
      <c r="H1618" s="3">
        <v>18</v>
      </c>
      <c r="I1618" s="3">
        <v>72046.929999999993</v>
      </c>
      <c r="J1618" s="3" t="s">
        <v>5092</v>
      </c>
      <c r="K1618" s="9">
        <f t="shared" si="50"/>
        <v>6003.9108333333324</v>
      </c>
      <c r="L1618" s="8">
        <v>6003.9108333333324</v>
      </c>
      <c r="M1618" s="8">
        <f t="shared" si="51"/>
        <v>4003.9108333333324</v>
      </c>
    </row>
    <row r="1619" spans="1:13" x14ac:dyDescent="0.25">
      <c r="A1619" s="3">
        <v>2618</v>
      </c>
      <c r="B1619" s="3">
        <v>45065</v>
      </c>
      <c r="C1619" s="3" t="s">
        <v>918</v>
      </c>
      <c r="D1619" s="3" t="s">
        <v>689</v>
      </c>
      <c r="E1619" s="3" t="s">
        <v>24</v>
      </c>
      <c r="F1619" s="3" t="s">
        <v>453</v>
      </c>
      <c r="G1619" s="3" t="s">
        <v>26</v>
      </c>
      <c r="H1619" s="3">
        <v>13</v>
      </c>
      <c r="I1619" s="3">
        <v>87734.720000000001</v>
      </c>
      <c r="J1619" s="3" t="s">
        <v>5940</v>
      </c>
      <c r="K1619" s="9">
        <f t="shared" si="50"/>
        <v>7311.2266666666665</v>
      </c>
      <c r="L1619" s="8">
        <v>7311.2266666666665</v>
      </c>
      <c r="M1619" s="8">
        <f t="shared" si="51"/>
        <v>5311.2266666666665</v>
      </c>
    </row>
    <row r="1620" spans="1:13" x14ac:dyDescent="0.25">
      <c r="A1620" s="3">
        <v>2619</v>
      </c>
      <c r="B1620" s="3">
        <v>45117</v>
      </c>
      <c r="C1620" s="3" t="s">
        <v>156</v>
      </c>
      <c r="D1620" s="3" t="s">
        <v>954</v>
      </c>
      <c r="E1620" s="3" t="s">
        <v>30</v>
      </c>
      <c r="F1620" s="3" t="s">
        <v>135</v>
      </c>
      <c r="G1620" s="3" t="s">
        <v>21</v>
      </c>
      <c r="H1620" s="3">
        <v>17</v>
      </c>
      <c r="I1620" s="3">
        <v>84530.75</v>
      </c>
      <c r="J1620" s="3" t="s">
        <v>2542</v>
      </c>
      <c r="K1620" s="9">
        <f t="shared" si="50"/>
        <v>7044.229166666667</v>
      </c>
      <c r="L1620" s="8">
        <v>7044.229166666667</v>
      </c>
      <c r="M1620" s="8">
        <f t="shared" si="51"/>
        <v>5044.229166666667</v>
      </c>
    </row>
    <row r="1621" spans="1:13" x14ac:dyDescent="0.25">
      <c r="A1621" s="3">
        <v>2620</v>
      </c>
      <c r="B1621" s="3">
        <v>45088</v>
      </c>
      <c r="C1621" s="3" t="s">
        <v>427</v>
      </c>
      <c r="D1621" s="3" t="s">
        <v>655</v>
      </c>
      <c r="E1621" s="3" t="s">
        <v>24</v>
      </c>
      <c r="F1621" s="3" t="s">
        <v>147</v>
      </c>
      <c r="G1621" s="3" t="s">
        <v>21</v>
      </c>
      <c r="H1621" s="3">
        <v>5</v>
      </c>
      <c r="I1621" s="3">
        <v>82893.119999999995</v>
      </c>
      <c r="J1621" s="3" t="s">
        <v>3562</v>
      </c>
      <c r="K1621" s="9">
        <f t="shared" si="50"/>
        <v>6907.7599999999993</v>
      </c>
      <c r="L1621" s="8">
        <v>6907.7599999999993</v>
      </c>
      <c r="M1621" s="8">
        <f t="shared" si="51"/>
        <v>4907.7599999999993</v>
      </c>
    </row>
    <row r="1622" spans="1:13" x14ac:dyDescent="0.25">
      <c r="A1622" s="3">
        <v>2621</v>
      </c>
      <c r="B1622" s="3">
        <v>45126</v>
      </c>
      <c r="C1622" s="3" t="s">
        <v>48</v>
      </c>
      <c r="D1622" s="3" t="s">
        <v>1107</v>
      </c>
      <c r="E1622" s="3" t="s">
        <v>14</v>
      </c>
      <c r="F1622" s="3" t="s">
        <v>164</v>
      </c>
      <c r="G1622" s="3" t="s">
        <v>26</v>
      </c>
      <c r="H1622" s="3">
        <v>4</v>
      </c>
      <c r="I1622" s="3">
        <v>39293.06</v>
      </c>
      <c r="J1622" s="3" t="s">
        <v>4891</v>
      </c>
      <c r="K1622" s="9">
        <f t="shared" si="50"/>
        <v>3274.4216666666666</v>
      </c>
      <c r="L1622" s="8">
        <v>3274.4216666666666</v>
      </c>
      <c r="M1622" s="8">
        <f t="shared" si="51"/>
        <v>3274.4216666666666</v>
      </c>
    </row>
    <row r="1623" spans="1:13" x14ac:dyDescent="0.25">
      <c r="A1623" s="3">
        <v>2622</v>
      </c>
      <c r="B1623" s="3">
        <v>45097</v>
      </c>
      <c r="C1623" s="3" t="s">
        <v>150</v>
      </c>
      <c r="D1623" s="3" t="s">
        <v>322</v>
      </c>
      <c r="E1623" s="3" t="s">
        <v>24</v>
      </c>
      <c r="F1623" s="3" t="s">
        <v>34</v>
      </c>
      <c r="G1623" s="3" t="s">
        <v>26</v>
      </c>
      <c r="H1623" s="3">
        <v>14</v>
      </c>
      <c r="I1623" s="3">
        <v>73880.45</v>
      </c>
      <c r="J1623" s="3" t="s">
        <v>4100</v>
      </c>
      <c r="K1623" s="9">
        <f t="shared" si="50"/>
        <v>6156.7041666666664</v>
      </c>
      <c r="L1623" s="8">
        <v>6156.7041666666664</v>
      </c>
      <c r="M1623" s="8">
        <f t="shared" si="51"/>
        <v>4156.7041666666664</v>
      </c>
    </row>
    <row r="1624" spans="1:13" x14ac:dyDescent="0.25">
      <c r="A1624" s="3">
        <v>2623</v>
      </c>
      <c r="B1624" s="3">
        <v>45098</v>
      </c>
      <c r="C1624" s="3" t="s">
        <v>295</v>
      </c>
      <c r="D1624" s="3" t="s">
        <v>658</v>
      </c>
      <c r="E1624" s="3" t="s">
        <v>24</v>
      </c>
      <c r="F1624" s="3" t="s">
        <v>453</v>
      </c>
      <c r="G1624" s="3" t="s">
        <v>16</v>
      </c>
      <c r="H1624" s="3">
        <v>8</v>
      </c>
      <c r="I1624" s="3">
        <v>33291.08</v>
      </c>
      <c r="J1624" s="3" t="s">
        <v>6331</v>
      </c>
      <c r="K1624" s="9">
        <f t="shared" si="50"/>
        <v>2774.2566666666667</v>
      </c>
      <c r="L1624" s="8">
        <v>2774.2566666666667</v>
      </c>
      <c r="M1624" s="8">
        <f t="shared" si="51"/>
        <v>1774.2566666666667</v>
      </c>
    </row>
    <row r="1625" spans="1:13" x14ac:dyDescent="0.25">
      <c r="A1625" s="3">
        <v>2624</v>
      </c>
      <c r="B1625" s="3">
        <v>45118</v>
      </c>
      <c r="C1625" s="3" t="s">
        <v>130</v>
      </c>
      <c r="D1625" s="3" t="s">
        <v>499</v>
      </c>
      <c r="E1625" s="3" t="s">
        <v>30</v>
      </c>
      <c r="F1625" s="3" t="s">
        <v>203</v>
      </c>
      <c r="G1625" s="3" t="s">
        <v>35</v>
      </c>
      <c r="H1625" s="3">
        <v>14</v>
      </c>
      <c r="I1625" s="3">
        <v>37755.279999999999</v>
      </c>
      <c r="J1625" s="3" t="s">
        <v>3025</v>
      </c>
      <c r="K1625" s="9">
        <f t="shared" si="50"/>
        <v>3146.2733333333331</v>
      </c>
      <c r="L1625" s="8">
        <v>3146.2733333333331</v>
      </c>
      <c r="M1625" s="8">
        <f t="shared" si="51"/>
        <v>3146.2733333333331</v>
      </c>
    </row>
    <row r="1626" spans="1:13" x14ac:dyDescent="0.25">
      <c r="A1626" s="3">
        <v>2625</v>
      </c>
      <c r="B1626" s="3">
        <v>45090</v>
      </c>
      <c r="C1626" s="3" t="s">
        <v>199</v>
      </c>
      <c r="D1626" s="3" t="s">
        <v>293</v>
      </c>
      <c r="E1626" s="3" t="s">
        <v>24</v>
      </c>
      <c r="F1626" s="3" t="s">
        <v>94</v>
      </c>
      <c r="G1626" s="3" t="s">
        <v>35</v>
      </c>
      <c r="H1626" s="3">
        <v>18</v>
      </c>
      <c r="I1626" s="3">
        <v>63104.29</v>
      </c>
      <c r="J1626" s="3" t="s">
        <v>7705</v>
      </c>
      <c r="K1626" s="9">
        <f t="shared" si="50"/>
        <v>5258.6908333333331</v>
      </c>
      <c r="L1626" s="8">
        <v>5258.6908333333331</v>
      </c>
      <c r="M1626" s="8">
        <f t="shared" si="51"/>
        <v>3258.6908333333331</v>
      </c>
    </row>
    <row r="1627" spans="1:13" x14ac:dyDescent="0.25">
      <c r="A1627" s="3">
        <v>2626</v>
      </c>
      <c r="B1627" s="3">
        <v>45125</v>
      </c>
      <c r="C1627" s="3" t="s">
        <v>379</v>
      </c>
      <c r="D1627" s="3" t="s">
        <v>1108</v>
      </c>
      <c r="E1627" s="3" t="s">
        <v>24</v>
      </c>
      <c r="F1627" s="3" t="s">
        <v>92</v>
      </c>
      <c r="G1627" s="3" t="s">
        <v>35</v>
      </c>
      <c r="H1627" s="3">
        <v>13</v>
      </c>
      <c r="I1627" s="3">
        <v>41062.54</v>
      </c>
      <c r="J1627" s="3" t="s">
        <v>9348</v>
      </c>
      <c r="K1627" s="9">
        <f t="shared" si="50"/>
        <v>3421.8783333333336</v>
      </c>
      <c r="L1627" s="8">
        <v>3421.8783333333336</v>
      </c>
      <c r="M1627" s="8">
        <f t="shared" si="51"/>
        <v>3421.8783333333336</v>
      </c>
    </row>
    <row r="1628" spans="1:13" x14ac:dyDescent="0.25">
      <c r="A1628" s="3">
        <v>2627</v>
      </c>
      <c r="B1628" s="3">
        <v>45081</v>
      </c>
      <c r="C1628" s="3" t="s">
        <v>376</v>
      </c>
      <c r="D1628" s="3" t="s">
        <v>770</v>
      </c>
      <c r="E1628" s="3" t="s">
        <v>24</v>
      </c>
      <c r="F1628" s="3" t="s">
        <v>167</v>
      </c>
      <c r="G1628" s="3" t="s">
        <v>16</v>
      </c>
      <c r="H1628" s="3">
        <v>14</v>
      </c>
      <c r="I1628" s="3">
        <v>83460.22</v>
      </c>
      <c r="J1628" s="3" t="s">
        <v>5369</v>
      </c>
      <c r="K1628" s="9">
        <f t="shared" si="50"/>
        <v>6955.0183333333334</v>
      </c>
      <c r="L1628" s="8">
        <v>6955.0183333333334</v>
      </c>
      <c r="M1628" s="8">
        <f t="shared" si="51"/>
        <v>4955.0183333333334</v>
      </c>
    </row>
    <row r="1629" spans="1:13" x14ac:dyDescent="0.25">
      <c r="A1629" s="3">
        <v>2628</v>
      </c>
      <c r="B1629" s="3">
        <v>45120</v>
      </c>
      <c r="C1629" s="3" t="s">
        <v>56</v>
      </c>
      <c r="D1629" s="3" t="s">
        <v>1109</v>
      </c>
      <c r="E1629" s="3" t="s">
        <v>24</v>
      </c>
      <c r="F1629" s="3" t="s">
        <v>46</v>
      </c>
      <c r="G1629" s="3" t="s">
        <v>21</v>
      </c>
      <c r="H1629" s="3">
        <v>17</v>
      </c>
      <c r="I1629" s="3">
        <v>51684.81</v>
      </c>
      <c r="J1629" s="3" t="s">
        <v>8180</v>
      </c>
      <c r="K1629" s="9">
        <f t="shared" si="50"/>
        <v>4307.0675000000001</v>
      </c>
      <c r="L1629" s="8">
        <v>4307.0675000000001</v>
      </c>
      <c r="M1629" s="8">
        <f t="shared" si="51"/>
        <v>4307.0675000000001</v>
      </c>
    </row>
    <row r="1630" spans="1:13" x14ac:dyDescent="0.25">
      <c r="A1630" s="3">
        <v>2629</v>
      </c>
      <c r="B1630" s="3">
        <v>45117</v>
      </c>
      <c r="C1630" s="3" t="s">
        <v>28</v>
      </c>
      <c r="D1630" s="3" t="s">
        <v>219</v>
      </c>
      <c r="E1630" s="3" t="s">
        <v>30</v>
      </c>
      <c r="F1630" s="3" t="s">
        <v>298</v>
      </c>
      <c r="G1630" s="3" t="s">
        <v>26</v>
      </c>
      <c r="H1630" s="3">
        <v>2</v>
      </c>
      <c r="I1630" s="3">
        <v>45057.47</v>
      </c>
      <c r="J1630" s="3" t="s">
        <v>7101</v>
      </c>
      <c r="K1630" s="9">
        <f t="shared" si="50"/>
        <v>3754.7891666666669</v>
      </c>
      <c r="L1630" s="8">
        <v>3754.7891666666669</v>
      </c>
      <c r="M1630" s="8">
        <f t="shared" si="51"/>
        <v>3754.7891666666669</v>
      </c>
    </row>
    <row r="1631" spans="1:13" x14ac:dyDescent="0.25">
      <c r="A1631" s="3">
        <v>2630</v>
      </c>
      <c r="B1631" s="3">
        <v>45059</v>
      </c>
      <c r="C1631" s="3" t="s">
        <v>519</v>
      </c>
      <c r="D1631" s="3" t="s">
        <v>951</v>
      </c>
      <c r="E1631" s="3" t="s">
        <v>14</v>
      </c>
      <c r="F1631" s="3" t="s">
        <v>119</v>
      </c>
      <c r="G1631" s="3" t="s">
        <v>35</v>
      </c>
      <c r="H1631" s="3">
        <v>8</v>
      </c>
      <c r="I1631" s="3">
        <v>45633.26</v>
      </c>
      <c r="J1631" s="3" t="s">
        <v>1610</v>
      </c>
      <c r="K1631" s="9">
        <f t="shared" si="50"/>
        <v>3802.771666666667</v>
      </c>
      <c r="L1631" s="8">
        <v>3802.771666666667</v>
      </c>
      <c r="M1631" s="8">
        <f t="shared" si="51"/>
        <v>3802.771666666667</v>
      </c>
    </row>
    <row r="1632" spans="1:13" x14ac:dyDescent="0.25">
      <c r="A1632" s="3">
        <v>2631</v>
      </c>
      <c r="B1632" s="3">
        <v>45114</v>
      </c>
      <c r="C1632" s="3" t="s">
        <v>544</v>
      </c>
      <c r="D1632" s="3" t="s">
        <v>556</v>
      </c>
      <c r="E1632" s="3" t="s">
        <v>14</v>
      </c>
      <c r="F1632" s="3" t="s">
        <v>119</v>
      </c>
      <c r="G1632" s="3" t="s">
        <v>26</v>
      </c>
      <c r="H1632" s="3">
        <v>6</v>
      </c>
      <c r="I1632" s="3">
        <v>94564.17</v>
      </c>
      <c r="J1632" s="3" t="s">
        <v>9370</v>
      </c>
      <c r="K1632" s="9">
        <f t="shared" si="50"/>
        <v>7880.3474999999999</v>
      </c>
      <c r="L1632" s="8">
        <v>7880.3474999999999</v>
      </c>
      <c r="M1632" s="8">
        <f t="shared" si="51"/>
        <v>5880.3474999999999</v>
      </c>
    </row>
    <row r="1633" spans="1:13" x14ac:dyDescent="0.25">
      <c r="A1633" s="3">
        <v>2632</v>
      </c>
      <c r="B1633" s="3">
        <v>45056</v>
      </c>
      <c r="C1633" s="3" t="s">
        <v>846</v>
      </c>
      <c r="D1633" s="3" t="s">
        <v>763</v>
      </c>
      <c r="E1633" s="3" t="s">
        <v>24</v>
      </c>
      <c r="F1633" s="3" t="s">
        <v>203</v>
      </c>
      <c r="G1633" s="3" t="s">
        <v>35</v>
      </c>
      <c r="H1633" s="3">
        <v>7</v>
      </c>
      <c r="I1633" s="3">
        <v>30186.87</v>
      </c>
      <c r="J1633" s="3" t="s">
        <v>1433</v>
      </c>
      <c r="K1633" s="9">
        <f t="shared" si="50"/>
        <v>2515.5724999999998</v>
      </c>
      <c r="L1633" s="8">
        <v>2515.5724999999998</v>
      </c>
      <c r="M1633" s="8">
        <f t="shared" si="51"/>
        <v>1515.5724999999998</v>
      </c>
    </row>
    <row r="1634" spans="1:13" x14ac:dyDescent="0.25">
      <c r="A1634" s="3">
        <v>2633</v>
      </c>
      <c r="B1634" s="3">
        <v>45091</v>
      </c>
      <c r="C1634" s="3" t="s">
        <v>272</v>
      </c>
      <c r="D1634" s="3" t="s">
        <v>1110</v>
      </c>
      <c r="E1634" s="3" t="s">
        <v>30</v>
      </c>
      <c r="F1634" s="3" t="s">
        <v>290</v>
      </c>
      <c r="G1634" s="3" t="s">
        <v>26</v>
      </c>
      <c r="H1634" s="3">
        <v>0</v>
      </c>
      <c r="I1634" s="3">
        <v>71510.679999999993</v>
      </c>
      <c r="J1634" s="3" t="s">
        <v>1485</v>
      </c>
      <c r="K1634" s="9">
        <f t="shared" si="50"/>
        <v>5959.2233333333324</v>
      </c>
      <c r="L1634" s="8">
        <v>5959.2233333333324</v>
      </c>
      <c r="M1634" s="8">
        <f t="shared" si="51"/>
        <v>3959.2233333333324</v>
      </c>
    </row>
    <row r="1635" spans="1:13" x14ac:dyDescent="0.25">
      <c r="A1635" s="3">
        <v>2634</v>
      </c>
      <c r="B1635" s="3">
        <v>45058</v>
      </c>
      <c r="C1635" s="3" t="s">
        <v>295</v>
      </c>
      <c r="D1635" s="3" t="s">
        <v>51</v>
      </c>
      <c r="E1635" s="3" t="s">
        <v>24</v>
      </c>
      <c r="F1635" s="3" t="s">
        <v>203</v>
      </c>
      <c r="G1635" s="3" t="s">
        <v>21</v>
      </c>
      <c r="H1635" s="3">
        <v>12</v>
      </c>
      <c r="I1635" s="3">
        <v>65237.11</v>
      </c>
      <c r="J1635" s="3" t="s">
        <v>6716</v>
      </c>
      <c r="K1635" s="9">
        <f t="shared" si="50"/>
        <v>5436.4258333333337</v>
      </c>
      <c r="L1635" s="8">
        <v>5436.4258333333337</v>
      </c>
      <c r="M1635" s="8">
        <f t="shared" si="51"/>
        <v>3436.4258333333337</v>
      </c>
    </row>
    <row r="1636" spans="1:13" x14ac:dyDescent="0.25">
      <c r="A1636" s="3">
        <v>2635</v>
      </c>
      <c r="B1636" s="3">
        <v>45065</v>
      </c>
      <c r="C1636" s="3" t="s">
        <v>1111</v>
      </c>
      <c r="D1636" s="3" t="s">
        <v>806</v>
      </c>
      <c r="E1636" s="3" t="s">
        <v>30</v>
      </c>
      <c r="F1636" s="3" t="s">
        <v>78</v>
      </c>
      <c r="G1636" s="3" t="s">
        <v>16</v>
      </c>
      <c r="H1636" s="3">
        <v>2</v>
      </c>
      <c r="I1636" s="3">
        <v>64353.82</v>
      </c>
      <c r="J1636" s="3" t="s">
        <v>3579</v>
      </c>
      <c r="K1636" s="9">
        <f t="shared" si="50"/>
        <v>5362.8183333333336</v>
      </c>
      <c r="L1636" s="8">
        <v>5362.8183333333336</v>
      </c>
      <c r="M1636" s="8">
        <f t="shared" si="51"/>
        <v>3362.8183333333336</v>
      </c>
    </row>
    <row r="1637" spans="1:13" x14ac:dyDescent="0.25">
      <c r="A1637" s="3">
        <v>2636</v>
      </c>
      <c r="B1637" s="3">
        <v>45127</v>
      </c>
      <c r="C1637" s="3" t="s">
        <v>32</v>
      </c>
      <c r="D1637" s="3" t="s">
        <v>1112</v>
      </c>
      <c r="E1637" s="3" t="s">
        <v>24</v>
      </c>
      <c r="F1637" s="3" t="s">
        <v>61</v>
      </c>
      <c r="G1637" s="3" t="s">
        <v>16</v>
      </c>
      <c r="H1637" s="3">
        <v>4</v>
      </c>
      <c r="I1637" s="3">
        <v>97003.520000000004</v>
      </c>
      <c r="J1637" s="3" t="s">
        <v>2527</v>
      </c>
      <c r="K1637" s="9">
        <f t="shared" si="50"/>
        <v>8083.626666666667</v>
      </c>
      <c r="L1637" s="8">
        <v>8083.626666666667</v>
      </c>
      <c r="M1637" s="8">
        <f t="shared" si="51"/>
        <v>6083.626666666667</v>
      </c>
    </row>
    <row r="1638" spans="1:13" x14ac:dyDescent="0.25">
      <c r="A1638" s="3">
        <v>2637</v>
      </c>
      <c r="B1638" s="3">
        <v>45098</v>
      </c>
      <c r="C1638" s="3" t="s">
        <v>350</v>
      </c>
      <c r="D1638" s="3" t="s">
        <v>580</v>
      </c>
      <c r="E1638" s="3" t="s">
        <v>24</v>
      </c>
      <c r="F1638" s="3" t="s">
        <v>38</v>
      </c>
      <c r="G1638" s="3" t="s">
        <v>35</v>
      </c>
      <c r="H1638" s="3">
        <v>13</v>
      </c>
      <c r="I1638" s="3">
        <v>68500.33</v>
      </c>
      <c r="J1638" s="3" t="s">
        <v>6256</v>
      </c>
      <c r="K1638" s="9">
        <f t="shared" si="50"/>
        <v>5708.3608333333332</v>
      </c>
      <c r="L1638" s="8">
        <v>5708.3608333333332</v>
      </c>
      <c r="M1638" s="8">
        <f t="shared" si="51"/>
        <v>3708.3608333333332</v>
      </c>
    </row>
    <row r="1639" spans="1:13" x14ac:dyDescent="0.25">
      <c r="A1639" s="3">
        <v>2638</v>
      </c>
      <c r="B1639" s="3">
        <v>45079</v>
      </c>
      <c r="C1639" s="3" t="s">
        <v>481</v>
      </c>
      <c r="D1639" s="3" t="s">
        <v>231</v>
      </c>
      <c r="E1639" s="3" t="s">
        <v>30</v>
      </c>
      <c r="F1639" s="3" t="s">
        <v>298</v>
      </c>
      <c r="G1639" s="3" t="s">
        <v>35</v>
      </c>
      <c r="H1639" s="3">
        <v>0</v>
      </c>
      <c r="I1639" s="3">
        <v>45352.81</v>
      </c>
      <c r="J1639" s="3" t="s">
        <v>2064</v>
      </c>
      <c r="K1639" s="9">
        <f t="shared" si="50"/>
        <v>3779.4008333333331</v>
      </c>
      <c r="L1639" s="8">
        <v>3779.4008333333331</v>
      </c>
      <c r="M1639" s="8">
        <f t="shared" si="51"/>
        <v>3779.4008333333331</v>
      </c>
    </row>
    <row r="1640" spans="1:13" x14ac:dyDescent="0.25">
      <c r="A1640" s="3">
        <v>2639</v>
      </c>
      <c r="B1640" s="3">
        <v>45100</v>
      </c>
      <c r="C1640" s="3" t="s">
        <v>194</v>
      </c>
      <c r="D1640" s="3" t="s">
        <v>710</v>
      </c>
      <c r="E1640" s="3" t="s">
        <v>14</v>
      </c>
      <c r="F1640" s="3" t="s">
        <v>129</v>
      </c>
      <c r="G1640" s="3" t="s">
        <v>26</v>
      </c>
      <c r="H1640" s="3">
        <v>7</v>
      </c>
      <c r="I1640" s="3">
        <v>77874.06</v>
      </c>
      <c r="J1640" s="3" t="s">
        <v>6004</v>
      </c>
      <c r="K1640" s="9">
        <f t="shared" si="50"/>
        <v>6489.5050000000001</v>
      </c>
      <c r="L1640" s="8">
        <v>6489.5050000000001</v>
      </c>
      <c r="M1640" s="8">
        <f t="shared" si="51"/>
        <v>4489.5050000000001</v>
      </c>
    </row>
    <row r="1641" spans="1:13" x14ac:dyDescent="0.25">
      <c r="A1641" s="3">
        <v>2640</v>
      </c>
      <c r="B1641" s="3">
        <v>45105</v>
      </c>
      <c r="C1641" s="3" t="s">
        <v>390</v>
      </c>
      <c r="D1641" s="3" t="s">
        <v>155</v>
      </c>
      <c r="E1641" s="3" t="s">
        <v>14</v>
      </c>
      <c r="F1641" s="3" t="s">
        <v>424</v>
      </c>
      <c r="G1641" s="3" t="s">
        <v>16</v>
      </c>
      <c r="H1641" s="3">
        <v>15</v>
      </c>
      <c r="I1641" s="3">
        <v>46389.96</v>
      </c>
      <c r="J1641" s="3" t="s">
        <v>3263</v>
      </c>
      <c r="K1641" s="9">
        <f t="shared" si="50"/>
        <v>3865.83</v>
      </c>
      <c r="L1641" s="8">
        <v>3865.83</v>
      </c>
      <c r="M1641" s="8">
        <f t="shared" si="51"/>
        <v>3865.83</v>
      </c>
    </row>
    <row r="1642" spans="1:13" x14ac:dyDescent="0.25">
      <c r="A1642" s="3">
        <v>2641</v>
      </c>
      <c r="B1642" s="3">
        <v>45078</v>
      </c>
      <c r="C1642" s="3" t="s">
        <v>684</v>
      </c>
      <c r="D1642" s="3" t="s">
        <v>440</v>
      </c>
      <c r="E1642" s="3" t="s">
        <v>24</v>
      </c>
      <c r="F1642" s="3" t="s">
        <v>69</v>
      </c>
      <c r="G1642" s="3" t="s">
        <v>16</v>
      </c>
      <c r="H1642" s="3">
        <v>1</v>
      </c>
      <c r="I1642" s="3">
        <v>54396.79</v>
      </c>
      <c r="J1642" s="3" t="s">
        <v>3543</v>
      </c>
      <c r="K1642" s="9">
        <f t="shared" si="50"/>
        <v>4533.0658333333331</v>
      </c>
      <c r="L1642" s="8">
        <v>4533.0658333333331</v>
      </c>
      <c r="M1642" s="8">
        <f t="shared" si="51"/>
        <v>4533.0658333333331</v>
      </c>
    </row>
    <row r="1643" spans="1:13" x14ac:dyDescent="0.25">
      <c r="A1643" s="3">
        <v>2642</v>
      </c>
      <c r="B1643" s="3">
        <v>45124</v>
      </c>
      <c r="C1643" s="3" t="s">
        <v>651</v>
      </c>
      <c r="D1643" s="3" t="s">
        <v>934</v>
      </c>
      <c r="E1643" s="3" t="s">
        <v>24</v>
      </c>
      <c r="F1643" s="3" t="s">
        <v>176</v>
      </c>
      <c r="G1643" s="3" t="s">
        <v>21</v>
      </c>
      <c r="H1643" s="3">
        <v>9</v>
      </c>
      <c r="I1643" s="3">
        <v>45433.45</v>
      </c>
      <c r="J1643" s="3" t="s">
        <v>2244</v>
      </c>
      <c r="K1643" s="9">
        <f t="shared" si="50"/>
        <v>3786.1208333333329</v>
      </c>
      <c r="L1643" s="8">
        <v>3786.1208333333329</v>
      </c>
      <c r="M1643" s="8">
        <f t="shared" si="51"/>
        <v>3786.1208333333329</v>
      </c>
    </row>
    <row r="1644" spans="1:13" x14ac:dyDescent="0.25">
      <c r="A1644" s="3">
        <v>2643</v>
      </c>
      <c r="B1644" s="3">
        <v>45131</v>
      </c>
      <c r="C1644" s="3" t="s">
        <v>446</v>
      </c>
      <c r="D1644" s="3" t="s">
        <v>1113</v>
      </c>
      <c r="E1644" s="3" t="s">
        <v>14</v>
      </c>
      <c r="F1644" s="3" t="s">
        <v>290</v>
      </c>
      <c r="G1644" s="3" t="s">
        <v>16</v>
      </c>
      <c r="H1644" s="3">
        <v>13</v>
      </c>
      <c r="I1644" s="3">
        <v>51770.5</v>
      </c>
      <c r="J1644" s="3" t="s">
        <v>8373</v>
      </c>
      <c r="K1644" s="9">
        <f t="shared" si="50"/>
        <v>4314.208333333333</v>
      </c>
      <c r="L1644" s="8">
        <v>4314.208333333333</v>
      </c>
      <c r="M1644" s="8">
        <f t="shared" si="51"/>
        <v>4314.208333333333</v>
      </c>
    </row>
    <row r="1645" spans="1:13" x14ac:dyDescent="0.25">
      <c r="A1645" s="3">
        <v>2644</v>
      </c>
      <c r="B1645" s="3">
        <v>45132</v>
      </c>
      <c r="C1645" s="3" t="s">
        <v>439</v>
      </c>
      <c r="D1645" s="3" t="s">
        <v>1114</v>
      </c>
      <c r="E1645" s="3" t="s">
        <v>30</v>
      </c>
      <c r="F1645" s="3" t="s">
        <v>265</v>
      </c>
      <c r="G1645" s="3" t="s">
        <v>21</v>
      </c>
      <c r="H1645" s="3">
        <v>13</v>
      </c>
      <c r="I1645" s="3">
        <v>39657.1</v>
      </c>
      <c r="J1645" s="3" t="s">
        <v>3890</v>
      </c>
      <c r="K1645" s="9">
        <f t="shared" si="50"/>
        <v>3304.7583333333332</v>
      </c>
      <c r="L1645" s="8">
        <v>3304.7583333333332</v>
      </c>
      <c r="M1645" s="8">
        <f t="shared" si="51"/>
        <v>3304.7583333333332</v>
      </c>
    </row>
    <row r="1646" spans="1:13" x14ac:dyDescent="0.25">
      <c r="A1646" s="3">
        <v>2645</v>
      </c>
      <c r="B1646" s="3">
        <v>45125</v>
      </c>
      <c r="C1646" s="3" t="s">
        <v>393</v>
      </c>
      <c r="D1646" s="3" t="s">
        <v>535</v>
      </c>
      <c r="E1646" s="3" t="s">
        <v>30</v>
      </c>
      <c r="F1646" s="3" t="s">
        <v>147</v>
      </c>
      <c r="G1646" s="3" t="s">
        <v>35</v>
      </c>
      <c r="H1646" s="3">
        <v>5</v>
      </c>
      <c r="I1646" s="3">
        <v>55064.49</v>
      </c>
      <c r="J1646" s="3" t="s">
        <v>2233</v>
      </c>
      <c r="K1646" s="9">
        <f t="shared" si="50"/>
        <v>4588.7074999999995</v>
      </c>
      <c r="L1646" s="8">
        <v>4588.7074999999995</v>
      </c>
      <c r="M1646" s="8">
        <f t="shared" si="51"/>
        <v>4588.7074999999995</v>
      </c>
    </row>
    <row r="1647" spans="1:13" x14ac:dyDescent="0.25">
      <c r="A1647" s="3">
        <v>2646</v>
      </c>
      <c r="B1647" s="3">
        <v>45072</v>
      </c>
      <c r="C1647" s="3" t="s">
        <v>676</v>
      </c>
      <c r="D1647" s="3" t="s">
        <v>56</v>
      </c>
      <c r="E1647" s="3" t="s">
        <v>30</v>
      </c>
      <c r="F1647" s="3" t="s">
        <v>116</v>
      </c>
      <c r="G1647" s="3" t="s">
        <v>21</v>
      </c>
      <c r="H1647" s="3">
        <v>19</v>
      </c>
      <c r="I1647" s="3">
        <v>80776.570000000007</v>
      </c>
      <c r="J1647" s="3" t="s">
        <v>2391</v>
      </c>
      <c r="K1647" s="9">
        <f t="shared" si="50"/>
        <v>6731.3808333333336</v>
      </c>
      <c r="L1647" s="8">
        <v>6731.3808333333336</v>
      </c>
      <c r="M1647" s="8">
        <f t="shared" si="51"/>
        <v>4731.3808333333336</v>
      </c>
    </row>
    <row r="1648" spans="1:13" x14ac:dyDescent="0.25">
      <c r="A1648" s="3">
        <v>2647</v>
      </c>
      <c r="B1648" s="3">
        <v>45084</v>
      </c>
      <c r="C1648" s="3" t="s">
        <v>350</v>
      </c>
      <c r="D1648" s="3" t="s">
        <v>1115</v>
      </c>
      <c r="E1648" s="3" t="s">
        <v>30</v>
      </c>
      <c r="F1648" s="3" t="s">
        <v>170</v>
      </c>
      <c r="G1648" s="3" t="s">
        <v>35</v>
      </c>
      <c r="H1648" s="3">
        <v>7</v>
      </c>
      <c r="I1648" s="3">
        <v>78839.02</v>
      </c>
      <c r="J1648" s="3" t="s">
        <v>4589</v>
      </c>
      <c r="K1648" s="9">
        <f t="shared" si="50"/>
        <v>6569.918333333334</v>
      </c>
      <c r="L1648" s="8">
        <v>6569.918333333334</v>
      </c>
      <c r="M1648" s="8">
        <f t="shared" si="51"/>
        <v>4569.918333333334</v>
      </c>
    </row>
    <row r="1649" spans="1:13" x14ac:dyDescent="0.25">
      <c r="A1649" s="3">
        <v>2648</v>
      </c>
      <c r="B1649" s="3">
        <v>45068</v>
      </c>
      <c r="C1649" s="3" t="s">
        <v>156</v>
      </c>
      <c r="D1649" s="3" t="s">
        <v>107</v>
      </c>
      <c r="E1649" s="3" t="s">
        <v>30</v>
      </c>
      <c r="F1649" s="3" t="s">
        <v>101</v>
      </c>
      <c r="G1649" s="3" t="s">
        <v>16</v>
      </c>
      <c r="H1649" s="3">
        <v>5</v>
      </c>
      <c r="I1649" s="3">
        <v>68063.28</v>
      </c>
      <c r="J1649" s="3" t="s">
        <v>3895</v>
      </c>
      <c r="K1649" s="9">
        <f t="shared" si="50"/>
        <v>5671.94</v>
      </c>
      <c r="L1649" s="8">
        <v>5671.94</v>
      </c>
      <c r="M1649" s="8">
        <f t="shared" si="51"/>
        <v>3671.9399999999996</v>
      </c>
    </row>
    <row r="1650" spans="1:13" x14ac:dyDescent="0.25">
      <c r="A1650" s="3">
        <v>2649</v>
      </c>
      <c r="B1650" s="3">
        <v>45107</v>
      </c>
      <c r="C1650" s="3" t="s">
        <v>318</v>
      </c>
      <c r="D1650" s="3" t="s">
        <v>930</v>
      </c>
      <c r="E1650" s="3" t="s">
        <v>30</v>
      </c>
      <c r="F1650" s="3" t="s">
        <v>229</v>
      </c>
      <c r="G1650" s="3" t="s">
        <v>35</v>
      </c>
      <c r="H1650" s="3">
        <v>10</v>
      </c>
      <c r="I1650" s="3">
        <v>99774.51</v>
      </c>
      <c r="J1650" s="3" t="s">
        <v>2915</v>
      </c>
      <c r="K1650" s="9">
        <f t="shared" si="50"/>
        <v>8314.5424999999996</v>
      </c>
      <c r="L1650" s="8">
        <v>8314.5424999999996</v>
      </c>
      <c r="M1650" s="8">
        <f t="shared" si="51"/>
        <v>6314.5424999999996</v>
      </c>
    </row>
    <row r="1651" spans="1:13" x14ac:dyDescent="0.25">
      <c r="A1651" s="3">
        <v>2650</v>
      </c>
      <c r="B1651" s="3">
        <v>45107</v>
      </c>
      <c r="C1651" s="3" t="s">
        <v>70</v>
      </c>
      <c r="D1651" s="3" t="s">
        <v>809</v>
      </c>
      <c r="E1651" s="3" t="s">
        <v>14</v>
      </c>
      <c r="F1651" s="3" t="s">
        <v>43</v>
      </c>
      <c r="G1651" s="3" t="s">
        <v>26</v>
      </c>
      <c r="H1651" s="3">
        <v>11</v>
      </c>
      <c r="I1651" s="3">
        <v>60393.78</v>
      </c>
      <c r="J1651" s="3" t="s">
        <v>2006</v>
      </c>
      <c r="K1651" s="9">
        <f t="shared" si="50"/>
        <v>5032.8149999999996</v>
      </c>
      <c r="L1651" s="8">
        <v>5032.8149999999996</v>
      </c>
      <c r="M1651" s="8">
        <f t="shared" si="51"/>
        <v>3032.8149999999996</v>
      </c>
    </row>
    <row r="1652" spans="1:13" x14ac:dyDescent="0.25">
      <c r="A1652" s="3">
        <v>2651</v>
      </c>
      <c r="B1652" s="3">
        <v>45110</v>
      </c>
      <c r="C1652" s="3" t="s">
        <v>417</v>
      </c>
      <c r="D1652" s="3" t="s">
        <v>496</v>
      </c>
      <c r="E1652" s="3" t="s">
        <v>24</v>
      </c>
      <c r="F1652" s="3" t="s">
        <v>132</v>
      </c>
      <c r="G1652" s="3" t="s">
        <v>21</v>
      </c>
      <c r="H1652" s="3">
        <v>6</v>
      </c>
      <c r="I1652" s="3">
        <v>66528.490000000005</v>
      </c>
      <c r="J1652" s="3" t="s">
        <v>5759</v>
      </c>
      <c r="K1652" s="9">
        <f t="shared" si="50"/>
        <v>5544.0408333333335</v>
      </c>
      <c r="L1652" s="8">
        <v>5544.0408333333335</v>
      </c>
      <c r="M1652" s="8">
        <f t="shared" si="51"/>
        <v>3544.0408333333335</v>
      </c>
    </row>
    <row r="1653" spans="1:13" x14ac:dyDescent="0.25">
      <c r="A1653" s="3">
        <v>2652</v>
      </c>
      <c r="B1653" s="3">
        <v>45132</v>
      </c>
      <c r="C1653" s="3" t="s">
        <v>348</v>
      </c>
      <c r="D1653" s="3" t="s">
        <v>1116</v>
      </c>
      <c r="E1653" s="3" t="s">
        <v>30</v>
      </c>
      <c r="F1653" s="3" t="s">
        <v>424</v>
      </c>
      <c r="G1653" s="3" t="s">
        <v>26</v>
      </c>
      <c r="H1653" s="3">
        <v>2</v>
      </c>
      <c r="I1653" s="3">
        <v>92781.33</v>
      </c>
      <c r="J1653" s="3" t="s">
        <v>3215</v>
      </c>
      <c r="K1653" s="9">
        <f t="shared" si="50"/>
        <v>7731.7775000000001</v>
      </c>
      <c r="L1653" s="8">
        <v>7731.7775000000001</v>
      </c>
      <c r="M1653" s="8">
        <f t="shared" si="51"/>
        <v>5731.7775000000001</v>
      </c>
    </row>
    <row r="1654" spans="1:13" x14ac:dyDescent="0.25">
      <c r="A1654" s="3">
        <v>2653</v>
      </c>
      <c r="B1654" s="3">
        <v>45138</v>
      </c>
      <c r="C1654" s="3" t="s">
        <v>369</v>
      </c>
      <c r="D1654" s="3" t="s">
        <v>1117</v>
      </c>
      <c r="E1654" s="3" t="s">
        <v>24</v>
      </c>
      <c r="F1654" s="3" t="s">
        <v>119</v>
      </c>
      <c r="G1654" s="3" t="s">
        <v>26</v>
      </c>
      <c r="H1654" s="3">
        <v>17</v>
      </c>
      <c r="I1654" s="3">
        <v>89216.55</v>
      </c>
      <c r="J1654" s="3" t="s">
        <v>3269</v>
      </c>
      <c r="K1654" s="9">
        <f t="shared" si="50"/>
        <v>7434.7125000000005</v>
      </c>
      <c r="L1654" s="8">
        <v>7434.7125000000005</v>
      </c>
      <c r="M1654" s="8">
        <f t="shared" si="51"/>
        <v>5434.7125000000005</v>
      </c>
    </row>
    <row r="1655" spans="1:13" x14ac:dyDescent="0.25">
      <c r="A1655" s="3">
        <v>2654</v>
      </c>
      <c r="B1655" s="3">
        <v>45134</v>
      </c>
      <c r="C1655" s="3" t="s">
        <v>1118</v>
      </c>
      <c r="D1655" s="3" t="s">
        <v>191</v>
      </c>
      <c r="E1655" s="3" t="s">
        <v>14</v>
      </c>
      <c r="F1655" s="3" t="s">
        <v>203</v>
      </c>
      <c r="G1655" s="3" t="s">
        <v>16</v>
      </c>
      <c r="H1655" s="3">
        <v>12</v>
      </c>
      <c r="I1655" s="3">
        <v>56796.83</v>
      </c>
      <c r="J1655" s="3" t="s">
        <v>1841</v>
      </c>
      <c r="K1655" s="9">
        <f t="shared" si="50"/>
        <v>4733.0691666666671</v>
      </c>
      <c r="L1655" s="8">
        <v>4733.0691666666671</v>
      </c>
      <c r="M1655" s="8">
        <f t="shared" si="51"/>
        <v>4733.0691666666671</v>
      </c>
    </row>
    <row r="1656" spans="1:13" x14ac:dyDescent="0.25">
      <c r="A1656" s="3">
        <v>2655</v>
      </c>
      <c r="B1656" s="3">
        <v>45123</v>
      </c>
      <c r="C1656" s="3" t="s">
        <v>1119</v>
      </c>
      <c r="D1656" s="3" t="s">
        <v>503</v>
      </c>
      <c r="E1656" s="3" t="s">
        <v>24</v>
      </c>
      <c r="F1656" s="3" t="s">
        <v>92</v>
      </c>
      <c r="G1656" s="3" t="s">
        <v>21</v>
      </c>
      <c r="H1656" s="3">
        <v>6</v>
      </c>
      <c r="I1656" s="3">
        <v>61124.63</v>
      </c>
      <c r="J1656" s="3" t="s">
        <v>2466</v>
      </c>
      <c r="K1656" s="9">
        <f t="shared" si="50"/>
        <v>5093.7191666666668</v>
      </c>
      <c r="L1656" s="8">
        <v>5093.7191666666668</v>
      </c>
      <c r="M1656" s="8">
        <f t="shared" si="51"/>
        <v>3093.7191666666668</v>
      </c>
    </row>
    <row r="1657" spans="1:13" x14ac:dyDescent="0.25">
      <c r="A1657" s="3">
        <v>2656</v>
      </c>
      <c r="B1657" s="3">
        <v>45083</v>
      </c>
      <c r="C1657" s="3" t="s">
        <v>464</v>
      </c>
      <c r="D1657" s="3" t="s">
        <v>668</v>
      </c>
      <c r="E1657" s="3" t="s">
        <v>30</v>
      </c>
      <c r="F1657" s="3" t="s">
        <v>129</v>
      </c>
      <c r="G1657" s="3" t="s">
        <v>26</v>
      </c>
      <c r="H1657" s="3">
        <v>7</v>
      </c>
      <c r="I1657" s="3">
        <v>34251.69</v>
      </c>
      <c r="J1657" s="3" t="s">
        <v>5992</v>
      </c>
      <c r="K1657" s="9">
        <f t="shared" si="50"/>
        <v>2854.3075000000003</v>
      </c>
      <c r="L1657" s="8">
        <v>2854.3075000000003</v>
      </c>
      <c r="M1657" s="8">
        <f t="shared" si="51"/>
        <v>1854.3075000000003</v>
      </c>
    </row>
    <row r="1658" spans="1:13" x14ac:dyDescent="0.25">
      <c r="A1658" s="3">
        <v>2657</v>
      </c>
      <c r="B1658" s="3">
        <v>45099</v>
      </c>
      <c r="C1658" s="3" t="s">
        <v>254</v>
      </c>
      <c r="D1658" s="3" t="s">
        <v>107</v>
      </c>
      <c r="E1658" s="3" t="s">
        <v>14</v>
      </c>
      <c r="F1658" s="3" t="s">
        <v>214</v>
      </c>
      <c r="G1658" s="3" t="s">
        <v>35</v>
      </c>
      <c r="H1658" s="3">
        <v>1</v>
      </c>
      <c r="I1658" s="3">
        <v>58322.23</v>
      </c>
      <c r="J1658" s="3" t="s">
        <v>2825</v>
      </c>
      <c r="K1658" s="9">
        <f t="shared" si="50"/>
        <v>4860.1858333333339</v>
      </c>
      <c r="L1658" s="8">
        <v>4860.1858333333339</v>
      </c>
      <c r="M1658" s="8">
        <f t="shared" si="51"/>
        <v>4860.1858333333339</v>
      </c>
    </row>
    <row r="1659" spans="1:13" x14ac:dyDescent="0.25">
      <c r="A1659" s="3">
        <v>2658</v>
      </c>
      <c r="B1659" s="3">
        <v>45113</v>
      </c>
      <c r="C1659" s="3" t="s">
        <v>471</v>
      </c>
      <c r="D1659" s="3" t="s">
        <v>1120</v>
      </c>
      <c r="E1659" s="3" t="s">
        <v>14</v>
      </c>
      <c r="F1659" s="3" t="s">
        <v>58</v>
      </c>
      <c r="G1659" s="3" t="s">
        <v>21</v>
      </c>
      <c r="H1659" s="3">
        <v>12</v>
      </c>
      <c r="I1659" s="3">
        <v>38444.120000000003</v>
      </c>
      <c r="J1659" s="3" t="s">
        <v>2180</v>
      </c>
      <c r="K1659" s="9">
        <f t="shared" si="50"/>
        <v>3203.6766666666667</v>
      </c>
      <c r="L1659" s="8">
        <v>3203.6766666666667</v>
      </c>
      <c r="M1659" s="8">
        <f t="shared" si="51"/>
        <v>3203.6766666666667</v>
      </c>
    </row>
    <row r="1660" spans="1:13" x14ac:dyDescent="0.25">
      <c r="A1660" s="3">
        <v>2659</v>
      </c>
      <c r="B1660" s="3">
        <v>45062</v>
      </c>
      <c r="C1660" s="3" t="s">
        <v>310</v>
      </c>
      <c r="D1660" s="3" t="s">
        <v>1075</v>
      </c>
      <c r="E1660" s="3" t="s">
        <v>14</v>
      </c>
      <c r="F1660" s="3" t="s">
        <v>94</v>
      </c>
      <c r="G1660" s="3" t="s">
        <v>21</v>
      </c>
      <c r="H1660" s="3">
        <v>10</v>
      </c>
      <c r="I1660" s="3">
        <v>74964.820000000007</v>
      </c>
      <c r="J1660" s="3" t="s">
        <v>6627</v>
      </c>
      <c r="K1660" s="9">
        <f t="shared" si="50"/>
        <v>6247.0683333333336</v>
      </c>
      <c r="L1660" s="8">
        <v>6247.0683333333336</v>
      </c>
      <c r="M1660" s="8">
        <f t="shared" si="51"/>
        <v>4247.0683333333336</v>
      </c>
    </row>
    <row r="1661" spans="1:13" x14ac:dyDescent="0.25">
      <c r="A1661" s="3">
        <v>2660</v>
      </c>
      <c r="B1661" s="3">
        <v>45079</v>
      </c>
      <c r="C1661" s="3" t="s">
        <v>1121</v>
      </c>
      <c r="D1661" s="3" t="s">
        <v>1052</v>
      </c>
      <c r="E1661" s="3" t="s">
        <v>14</v>
      </c>
      <c r="F1661" s="3" t="s">
        <v>135</v>
      </c>
      <c r="G1661" s="3" t="s">
        <v>35</v>
      </c>
      <c r="H1661" s="3">
        <v>5</v>
      </c>
      <c r="I1661" s="3">
        <v>39919.9</v>
      </c>
      <c r="J1661" s="3" t="s">
        <v>3155</v>
      </c>
      <c r="K1661" s="9">
        <f t="shared" si="50"/>
        <v>3326.6583333333333</v>
      </c>
      <c r="L1661" s="8">
        <v>3326.6583333333333</v>
      </c>
      <c r="M1661" s="8">
        <f t="shared" si="51"/>
        <v>3326.6583333333333</v>
      </c>
    </row>
    <row r="1662" spans="1:13" x14ac:dyDescent="0.25">
      <c r="A1662" s="3">
        <v>2661</v>
      </c>
      <c r="B1662" s="3">
        <v>45099</v>
      </c>
      <c r="C1662" s="3" t="s">
        <v>352</v>
      </c>
      <c r="D1662" s="3" t="s">
        <v>1037</v>
      </c>
      <c r="E1662" s="3" t="s">
        <v>30</v>
      </c>
      <c r="F1662" s="3" t="s">
        <v>34</v>
      </c>
      <c r="G1662" s="3" t="s">
        <v>21</v>
      </c>
      <c r="H1662" s="3">
        <v>12</v>
      </c>
      <c r="I1662" s="3">
        <v>57484.31</v>
      </c>
      <c r="J1662" s="3" t="s">
        <v>1912</v>
      </c>
      <c r="K1662" s="9">
        <f t="shared" si="50"/>
        <v>4790.3591666666662</v>
      </c>
      <c r="L1662" s="8">
        <v>4790.3591666666662</v>
      </c>
      <c r="M1662" s="8">
        <f t="shared" si="51"/>
        <v>4790.3591666666662</v>
      </c>
    </row>
    <row r="1663" spans="1:13" x14ac:dyDescent="0.25">
      <c r="A1663" s="3">
        <v>2662</v>
      </c>
      <c r="B1663" s="3">
        <v>45075</v>
      </c>
      <c r="C1663" s="3" t="s">
        <v>178</v>
      </c>
      <c r="D1663" s="3" t="s">
        <v>451</v>
      </c>
      <c r="E1663" s="3" t="s">
        <v>24</v>
      </c>
      <c r="F1663" s="3" t="s">
        <v>147</v>
      </c>
      <c r="G1663" s="3" t="s">
        <v>21</v>
      </c>
      <c r="H1663" s="3">
        <v>16</v>
      </c>
      <c r="I1663" s="3">
        <v>67633.67</v>
      </c>
      <c r="J1663" s="3" t="s">
        <v>4200</v>
      </c>
      <c r="K1663" s="9">
        <f t="shared" si="50"/>
        <v>5636.1391666666668</v>
      </c>
      <c r="L1663" s="8">
        <v>5636.1391666666668</v>
      </c>
      <c r="M1663" s="8">
        <f t="shared" si="51"/>
        <v>3636.1391666666668</v>
      </c>
    </row>
    <row r="1664" spans="1:13" x14ac:dyDescent="0.25">
      <c r="A1664" s="3">
        <v>2663</v>
      </c>
      <c r="B1664" s="3">
        <v>45079</v>
      </c>
      <c r="C1664" s="3" t="s">
        <v>662</v>
      </c>
      <c r="D1664" s="3" t="s">
        <v>694</v>
      </c>
      <c r="E1664" s="3" t="s">
        <v>24</v>
      </c>
      <c r="F1664" s="3" t="s">
        <v>64</v>
      </c>
      <c r="G1664" s="3" t="s">
        <v>26</v>
      </c>
      <c r="H1664" s="3">
        <v>3</v>
      </c>
      <c r="I1664" s="3">
        <v>97344.28</v>
      </c>
      <c r="J1664" s="3" t="s">
        <v>2546</v>
      </c>
      <c r="K1664" s="9">
        <f t="shared" si="50"/>
        <v>8112.0233333333335</v>
      </c>
      <c r="L1664" s="8">
        <v>8112.0233333333335</v>
      </c>
      <c r="M1664" s="8">
        <f t="shared" si="51"/>
        <v>6112.0233333333335</v>
      </c>
    </row>
    <row r="1665" spans="1:13" x14ac:dyDescent="0.25">
      <c r="A1665" s="3">
        <v>2664</v>
      </c>
      <c r="B1665" s="3">
        <v>45054</v>
      </c>
      <c r="C1665" s="3" t="s">
        <v>130</v>
      </c>
      <c r="D1665" s="3" t="s">
        <v>286</v>
      </c>
      <c r="E1665" s="3" t="s">
        <v>24</v>
      </c>
      <c r="F1665" s="3" t="s">
        <v>290</v>
      </c>
      <c r="G1665" s="3" t="s">
        <v>35</v>
      </c>
      <c r="H1665" s="3">
        <v>15</v>
      </c>
      <c r="I1665" s="3">
        <v>61109.81</v>
      </c>
      <c r="J1665" s="3" t="s">
        <v>1391</v>
      </c>
      <c r="K1665" s="9">
        <f t="shared" si="50"/>
        <v>5092.4841666666662</v>
      </c>
      <c r="L1665" s="8">
        <v>5092.4841666666662</v>
      </c>
      <c r="M1665" s="8">
        <f t="shared" si="51"/>
        <v>3092.4841666666662</v>
      </c>
    </row>
    <row r="1666" spans="1:13" x14ac:dyDescent="0.25">
      <c r="A1666" s="3">
        <v>2665</v>
      </c>
      <c r="B1666" s="3">
        <v>45130</v>
      </c>
      <c r="C1666" s="3" t="s">
        <v>515</v>
      </c>
      <c r="D1666" s="3" t="s">
        <v>763</v>
      </c>
      <c r="E1666" s="3" t="s">
        <v>30</v>
      </c>
      <c r="F1666" s="3" t="s">
        <v>31</v>
      </c>
      <c r="G1666" s="3" t="s">
        <v>21</v>
      </c>
      <c r="H1666" s="3">
        <v>14</v>
      </c>
      <c r="I1666" s="3">
        <v>82349.960000000006</v>
      </c>
      <c r="J1666" s="3" t="s">
        <v>6716</v>
      </c>
      <c r="K1666" s="9">
        <f t="shared" si="50"/>
        <v>6862.4966666666669</v>
      </c>
      <c r="L1666" s="8">
        <v>6862.4966666666669</v>
      </c>
      <c r="M1666" s="8">
        <f t="shared" si="51"/>
        <v>4862.4966666666669</v>
      </c>
    </row>
    <row r="1667" spans="1:13" x14ac:dyDescent="0.25">
      <c r="A1667" s="3">
        <v>2666</v>
      </c>
      <c r="B1667" s="3">
        <v>45053</v>
      </c>
      <c r="C1667" s="3" t="s">
        <v>254</v>
      </c>
      <c r="D1667" s="3" t="s">
        <v>459</v>
      </c>
      <c r="E1667" s="3" t="s">
        <v>24</v>
      </c>
      <c r="F1667" s="3" t="s">
        <v>298</v>
      </c>
      <c r="G1667" s="3" t="s">
        <v>35</v>
      </c>
      <c r="H1667" s="3">
        <v>5</v>
      </c>
      <c r="I1667" s="3">
        <v>41301.129999999997</v>
      </c>
      <c r="J1667" s="3" t="s">
        <v>9526</v>
      </c>
      <c r="K1667" s="9">
        <f t="shared" ref="K1667:K1730" si="52">I1667/12</f>
        <v>3441.7608333333333</v>
      </c>
      <c r="L1667" s="8">
        <v>3441.7608333333333</v>
      </c>
      <c r="M1667" s="8">
        <f t="shared" ref="M1667:M1730" si="53">IF(L1667&lt;3000, L1667-1000, IF(L1667&gt;5000, L1667-2000, L1667))</f>
        <v>3441.7608333333333</v>
      </c>
    </row>
    <row r="1668" spans="1:13" x14ac:dyDescent="0.25">
      <c r="A1668" s="3">
        <v>2667</v>
      </c>
      <c r="B1668" s="3">
        <v>45092</v>
      </c>
      <c r="C1668" s="3" t="s">
        <v>158</v>
      </c>
      <c r="D1668" s="3" t="s">
        <v>368</v>
      </c>
      <c r="E1668" s="3" t="s">
        <v>30</v>
      </c>
      <c r="F1668" s="3" t="s">
        <v>101</v>
      </c>
      <c r="G1668" s="3" t="s">
        <v>21</v>
      </c>
      <c r="H1668" s="3">
        <v>19</v>
      </c>
      <c r="I1668" s="3">
        <v>47690.58</v>
      </c>
      <c r="J1668" s="3" t="s">
        <v>3533</v>
      </c>
      <c r="K1668" s="9">
        <f t="shared" si="52"/>
        <v>3974.2150000000001</v>
      </c>
      <c r="L1668" s="8">
        <v>3974.2150000000001</v>
      </c>
      <c r="M1668" s="8">
        <f t="shared" si="53"/>
        <v>3974.2150000000001</v>
      </c>
    </row>
    <row r="1669" spans="1:13" x14ac:dyDescent="0.25">
      <c r="A1669" s="3">
        <v>2668</v>
      </c>
      <c r="B1669" s="3">
        <v>45131</v>
      </c>
      <c r="C1669" s="3" t="s">
        <v>531</v>
      </c>
      <c r="D1669" s="3" t="s">
        <v>1122</v>
      </c>
      <c r="E1669" s="3" t="s">
        <v>30</v>
      </c>
      <c r="F1669" s="3" t="s">
        <v>167</v>
      </c>
      <c r="G1669" s="3" t="s">
        <v>35</v>
      </c>
      <c r="H1669" s="3">
        <v>0</v>
      </c>
      <c r="I1669" s="3">
        <v>40727.96</v>
      </c>
      <c r="J1669" s="3" t="s">
        <v>5309</v>
      </c>
      <c r="K1669" s="9">
        <f t="shared" si="52"/>
        <v>3393.9966666666664</v>
      </c>
      <c r="L1669" s="8">
        <v>3393.9966666666664</v>
      </c>
      <c r="M1669" s="8">
        <f t="shared" si="53"/>
        <v>3393.9966666666664</v>
      </c>
    </row>
    <row r="1670" spans="1:13" x14ac:dyDescent="0.25">
      <c r="A1670" s="3">
        <v>2669</v>
      </c>
      <c r="B1670" s="3">
        <v>45067</v>
      </c>
      <c r="C1670" s="3" t="s">
        <v>915</v>
      </c>
      <c r="D1670" s="3" t="s">
        <v>1110</v>
      </c>
      <c r="E1670" s="3" t="s">
        <v>14</v>
      </c>
      <c r="F1670" s="3" t="s">
        <v>64</v>
      </c>
      <c r="G1670" s="3" t="s">
        <v>21</v>
      </c>
      <c r="H1670" s="3">
        <v>18</v>
      </c>
      <c r="I1670" s="3">
        <v>79434.44</v>
      </c>
      <c r="J1670" s="3" t="s">
        <v>2233</v>
      </c>
      <c r="K1670" s="9">
        <f t="shared" si="52"/>
        <v>6619.5366666666669</v>
      </c>
      <c r="L1670" s="8">
        <v>6619.5366666666669</v>
      </c>
      <c r="M1670" s="8">
        <f t="shared" si="53"/>
        <v>4619.5366666666669</v>
      </c>
    </row>
    <row r="1671" spans="1:13" x14ac:dyDescent="0.25">
      <c r="A1671" s="3">
        <v>2670</v>
      </c>
      <c r="B1671" s="3">
        <v>45114</v>
      </c>
      <c r="C1671" s="3" t="s">
        <v>386</v>
      </c>
      <c r="D1671" s="3" t="s">
        <v>640</v>
      </c>
      <c r="E1671" s="3" t="s">
        <v>24</v>
      </c>
      <c r="F1671" s="3" t="s">
        <v>20</v>
      </c>
      <c r="G1671" s="3" t="s">
        <v>35</v>
      </c>
      <c r="H1671" s="3">
        <v>18</v>
      </c>
      <c r="I1671" s="3">
        <v>41839.58</v>
      </c>
      <c r="J1671" s="3" t="s">
        <v>3275</v>
      </c>
      <c r="K1671" s="9">
        <f t="shared" si="52"/>
        <v>3486.6316666666667</v>
      </c>
      <c r="L1671" s="8">
        <v>3486.6316666666667</v>
      </c>
      <c r="M1671" s="8">
        <f t="shared" si="53"/>
        <v>3486.6316666666667</v>
      </c>
    </row>
    <row r="1672" spans="1:13" x14ac:dyDescent="0.25">
      <c r="A1672" s="3">
        <v>2671</v>
      </c>
      <c r="B1672" s="3">
        <v>45055</v>
      </c>
      <c r="C1672" s="3" t="s">
        <v>448</v>
      </c>
      <c r="D1672" s="3" t="s">
        <v>572</v>
      </c>
      <c r="E1672" s="3" t="s">
        <v>14</v>
      </c>
      <c r="F1672" s="3" t="s">
        <v>173</v>
      </c>
      <c r="G1672" s="3" t="s">
        <v>16</v>
      </c>
      <c r="H1672" s="3">
        <v>7</v>
      </c>
      <c r="I1672" s="3">
        <v>70675.41</v>
      </c>
      <c r="J1672" s="3" t="s">
        <v>2375</v>
      </c>
      <c r="K1672" s="9">
        <f t="shared" si="52"/>
        <v>5889.6175000000003</v>
      </c>
      <c r="L1672" s="8">
        <v>5889.6175000000003</v>
      </c>
      <c r="M1672" s="8">
        <f t="shared" si="53"/>
        <v>3889.6175000000003</v>
      </c>
    </row>
    <row r="1673" spans="1:13" x14ac:dyDescent="0.25">
      <c r="A1673" s="3">
        <v>2672</v>
      </c>
      <c r="B1673" s="3">
        <v>45058</v>
      </c>
      <c r="C1673" s="3" t="s">
        <v>1123</v>
      </c>
      <c r="D1673" s="3" t="s">
        <v>334</v>
      </c>
      <c r="E1673" s="3" t="s">
        <v>24</v>
      </c>
      <c r="F1673" s="3" t="s">
        <v>237</v>
      </c>
      <c r="G1673" s="3" t="s">
        <v>16</v>
      </c>
      <c r="H1673" s="3">
        <v>20</v>
      </c>
      <c r="I1673" s="3">
        <v>73004.100000000006</v>
      </c>
      <c r="J1673" s="3" t="s">
        <v>3192</v>
      </c>
      <c r="K1673" s="9">
        <f t="shared" si="52"/>
        <v>6083.6750000000002</v>
      </c>
      <c r="L1673" s="8">
        <v>6083.6750000000002</v>
      </c>
      <c r="M1673" s="8">
        <f t="shared" si="53"/>
        <v>4083.6750000000002</v>
      </c>
    </row>
    <row r="1674" spans="1:13" x14ac:dyDescent="0.25">
      <c r="A1674" s="3">
        <v>2673</v>
      </c>
      <c r="B1674" s="3">
        <v>45132</v>
      </c>
      <c r="C1674" s="3" t="s">
        <v>1030</v>
      </c>
      <c r="D1674" s="3" t="s">
        <v>414</v>
      </c>
      <c r="E1674" s="3" t="s">
        <v>30</v>
      </c>
      <c r="F1674" s="3" t="s">
        <v>113</v>
      </c>
      <c r="G1674" s="3" t="s">
        <v>16</v>
      </c>
      <c r="H1674" s="3">
        <v>4</v>
      </c>
      <c r="I1674" s="3">
        <v>94665.18</v>
      </c>
      <c r="J1674" s="3" t="s">
        <v>4635</v>
      </c>
      <c r="K1674" s="9">
        <f t="shared" si="52"/>
        <v>7888.7649999999994</v>
      </c>
      <c r="L1674" s="8">
        <v>7888.7649999999994</v>
      </c>
      <c r="M1674" s="8">
        <f t="shared" si="53"/>
        <v>5888.7649999999994</v>
      </c>
    </row>
    <row r="1675" spans="1:13" x14ac:dyDescent="0.25">
      <c r="A1675" s="3">
        <v>2674</v>
      </c>
      <c r="B1675" s="3">
        <v>45060</v>
      </c>
      <c r="C1675" s="3" t="s">
        <v>442</v>
      </c>
      <c r="D1675" s="3" t="s">
        <v>206</v>
      </c>
      <c r="E1675" s="3" t="s">
        <v>24</v>
      </c>
      <c r="F1675" s="3" t="s">
        <v>173</v>
      </c>
      <c r="G1675" s="3" t="s">
        <v>26</v>
      </c>
      <c r="H1675" s="3">
        <v>3</v>
      </c>
      <c r="I1675" s="3">
        <v>41445.75</v>
      </c>
      <c r="J1675" s="3" t="s">
        <v>8624</v>
      </c>
      <c r="K1675" s="9">
        <f t="shared" si="52"/>
        <v>3453.8125</v>
      </c>
      <c r="L1675" s="8">
        <v>3453.8125</v>
      </c>
      <c r="M1675" s="8">
        <f t="shared" si="53"/>
        <v>3453.8125</v>
      </c>
    </row>
    <row r="1676" spans="1:13" x14ac:dyDescent="0.25">
      <c r="A1676" s="3">
        <v>2675</v>
      </c>
      <c r="B1676" s="3">
        <v>45128</v>
      </c>
      <c r="C1676" s="3" t="s">
        <v>340</v>
      </c>
      <c r="D1676" s="3" t="s">
        <v>1124</v>
      </c>
      <c r="E1676" s="3" t="s">
        <v>30</v>
      </c>
      <c r="F1676" s="3" t="s">
        <v>38</v>
      </c>
      <c r="G1676" s="3" t="s">
        <v>26</v>
      </c>
      <c r="H1676" s="3">
        <v>20</v>
      </c>
      <c r="I1676" s="3">
        <v>32905.53</v>
      </c>
      <c r="J1676" s="3" t="s">
        <v>4326</v>
      </c>
      <c r="K1676" s="9">
        <f t="shared" si="52"/>
        <v>2742.1275000000001</v>
      </c>
      <c r="L1676" s="8">
        <v>2742.1275000000001</v>
      </c>
      <c r="M1676" s="8">
        <f t="shared" si="53"/>
        <v>1742.1275000000001</v>
      </c>
    </row>
    <row r="1677" spans="1:13" x14ac:dyDescent="0.25">
      <c r="A1677" s="3">
        <v>2676</v>
      </c>
      <c r="B1677" s="3">
        <v>45112</v>
      </c>
      <c r="C1677" s="3" t="s">
        <v>67</v>
      </c>
      <c r="D1677" s="3" t="s">
        <v>1125</v>
      </c>
      <c r="E1677" s="3" t="s">
        <v>30</v>
      </c>
      <c r="F1677" s="3" t="s">
        <v>31</v>
      </c>
      <c r="G1677" s="3" t="s">
        <v>16</v>
      </c>
      <c r="H1677" s="3">
        <v>16</v>
      </c>
      <c r="I1677" s="3">
        <v>51158.46</v>
      </c>
      <c r="J1677" s="3" t="s">
        <v>9571</v>
      </c>
      <c r="K1677" s="9">
        <f t="shared" si="52"/>
        <v>4263.2049999999999</v>
      </c>
      <c r="L1677" s="8">
        <v>4263.2049999999999</v>
      </c>
      <c r="M1677" s="8">
        <f t="shared" si="53"/>
        <v>4263.2049999999999</v>
      </c>
    </row>
    <row r="1678" spans="1:13" x14ac:dyDescent="0.25">
      <c r="A1678" s="3">
        <v>2677</v>
      </c>
      <c r="B1678" s="3">
        <v>45068</v>
      </c>
      <c r="C1678" s="3" t="s">
        <v>87</v>
      </c>
      <c r="D1678" s="3" t="s">
        <v>322</v>
      </c>
      <c r="E1678" s="3" t="s">
        <v>14</v>
      </c>
      <c r="F1678" s="3" t="s">
        <v>237</v>
      </c>
      <c r="G1678" s="3" t="s">
        <v>35</v>
      </c>
      <c r="H1678" s="3">
        <v>18</v>
      </c>
      <c r="I1678" s="3">
        <v>55422.89</v>
      </c>
      <c r="J1678" s="3" t="s">
        <v>2633</v>
      </c>
      <c r="K1678" s="9">
        <f t="shared" si="52"/>
        <v>4618.5741666666663</v>
      </c>
      <c r="L1678" s="8">
        <v>4618.5741666666663</v>
      </c>
      <c r="M1678" s="8">
        <f t="shared" si="53"/>
        <v>4618.5741666666663</v>
      </c>
    </row>
    <row r="1679" spans="1:13" x14ac:dyDescent="0.25">
      <c r="A1679" s="3">
        <v>2678</v>
      </c>
      <c r="B1679" s="3">
        <v>45070</v>
      </c>
      <c r="C1679" s="3" t="s">
        <v>1126</v>
      </c>
      <c r="D1679" s="3" t="s">
        <v>105</v>
      </c>
      <c r="E1679" s="3" t="s">
        <v>14</v>
      </c>
      <c r="F1679" s="3" t="s">
        <v>92</v>
      </c>
      <c r="G1679" s="3" t="s">
        <v>35</v>
      </c>
      <c r="H1679" s="3">
        <v>17</v>
      </c>
      <c r="I1679" s="3">
        <v>84957.48</v>
      </c>
      <c r="J1679" s="3" t="s">
        <v>2273</v>
      </c>
      <c r="K1679" s="9">
        <f t="shared" si="52"/>
        <v>7079.79</v>
      </c>
      <c r="L1679" s="8">
        <v>7079.79</v>
      </c>
      <c r="M1679" s="8">
        <f t="shared" si="53"/>
        <v>5079.79</v>
      </c>
    </row>
    <row r="1680" spans="1:13" x14ac:dyDescent="0.25">
      <c r="A1680" s="3">
        <v>2679</v>
      </c>
      <c r="B1680" s="3">
        <v>45064</v>
      </c>
      <c r="C1680" s="3" t="s">
        <v>213</v>
      </c>
      <c r="D1680" s="3" t="s">
        <v>964</v>
      </c>
      <c r="E1680" s="3" t="s">
        <v>30</v>
      </c>
      <c r="F1680" s="3" t="s">
        <v>147</v>
      </c>
      <c r="G1680" s="3" t="s">
        <v>35</v>
      </c>
      <c r="H1680" s="3">
        <v>0</v>
      </c>
      <c r="I1680" s="3">
        <v>45938.15</v>
      </c>
      <c r="J1680" s="3" t="s">
        <v>1825</v>
      </c>
      <c r="K1680" s="9">
        <f t="shared" si="52"/>
        <v>3828.1791666666668</v>
      </c>
      <c r="L1680" s="8">
        <v>3828.1791666666668</v>
      </c>
      <c r="M1680" s="8">
        <f t="shared" si="53"/>
        <v>3828.1791666666668</v>
      </c>
    </row>
    <row r="1681" spans="1:13" x14ac:dyDescent="0.25">
      <c r="A1681" s="3">
        <v>2680</v>
      </c>
      <c r="B1681" s="3">
        <v>45117</v>
      </c>
      <c r="C1681" s="3" t="s">
        <v>1127</v>
      </c>
      <c r="D1681" s="3" t="s">
        <v>1128</v>
      </c>
      <c r="E1681" s="3" t="s">
        <v>24</v>
      </c>
      <c r="F1681" s="3" t="s">
        <v>220</v>
      </c>
      <c r="G1681" s="3" t="s">
        <v>21</v>
      </c>
      <c r="H1681" s="3">
        <v>6</v>
      </c>
      <c r="I1681" s="3">
        <v>35324.11</v>
      </c>
      <c r="J1681" s="3" t="s">
        <v>6726</v>
      </c>
      <c r="K1681" s="9">
        <f t="shared" si="52"/>
        <v>2943.6758333333332</v>
      </c>
      <c r="L1681" s="8">
        <v>2943.6758333333332</v>
      </c>
      <c r="M1681" s="8">
        <f t="shared" si="53"/>
        <v>1943.6758333333332</v>
      </c>
    </row>
    <row r="1682" spans="1:13" x14ac:dyDescent="0.25">
      <c r="A1682" s="3">
        <v>2681</v>
      </c>
      <c r="B1682" s="3">
        <v>45057</v>
      </c>
      <c r="C1682" s="3" t="s">
        <v>245</v>
      </c>
      <c r="D1682" s="3" t="s">
        <v>688</v>
      </c>
      <c r="E1682" s="3" t="s">
        <v>30</v>
      </c>
      <c r="F1682" s="3" t="s">
        <v>64</v>
      </c>
      <c r="G1682" s="3" t="s">
        <v>16</v>
      </c>
      <c r="H1682" s="3">
        <v>17</v>
      </c>
      <c r="I1682" s="3">
        <v>91041.02</v>
      </c>
      <c r="J1682" s="3" t="s">
        <v>2086</v>
      </c>
      <c r="K1682" s="9">
        <f t="shared" si="52"/>
        <v>7586.751666666667</v>
      </c>
      <c r="L1682" s="8">
        <v>7586.751666666667</v>
      </c>
      <c r="M1682" s="8">
        <f t="shared" si="53"/>
        <v>5586.751666666667</v>
      </c>
    </row>
    <row r="1683" spans="1:13" x14ac:dyDescent="0.25">
      <c r="A1683" s="3">
        <v>2682</v>
      </c>
      <c r="B1683" s="3">
        <v>45138</v>
      </c>
      <c r="C1683" s="3" t="s">
        <v>502</v>
      </c>
      <c r="D1683" s="3" t="s">
        <v>383</v>
      </c>
      <c r="E1683" s="3" t="s">
        <v>14</v>
      </c>
      <c r="F1683" s="3" t="s">
        <v>81</v>
      </c>
      <c r="G1683" s="3" t="s">
        <v>26</v>
      </c>
      <c r="H1683" s="3">
        <v>18</v>
      </c>
      <c r="I1683" s="3">
        <v>94280.22</v>
      </c>
      <c r="J1683" s="3" t="s">
        <v>8064</v>
      </c>
      <c r="K1683" s="9">
        <f t="shared" si="52"/>
        <v>7856.6850000000004</v>
      </c>
      <c r="L1683" s="8">
        <v>7856.6850000000004</v>
      </c>
      <c r="M1683" s="8">
        <f t="shared" si="53"/>
        <v>5856.6850000000004</v>
      </c>
    </row>
    <row r="1684" spans="1:13" x14ac:dyDescent="0.25">
      <c r="A1684" s="3">
        <v>2683</v>
      </c>
      <c r="B1684" s="3">
        <v>45061</v>
      </c>
      <c r="C1684" s="3" t="s">
        <v>491</v>
      </c>
      <c r="D1684" s="3" t="s">
        <v>294</v>
      </c>
      <c r="E1684" s="3" t="s">
        <v>30</v>
      </c>
      <c r="F1684" s="3" t="s">
        <v>64</v>
      </c>
      <c r="G1684" s="3" t="s">
        <v>26</v>
      </c>
      <c r="H1684" s="3">
        <v>9</v>
      </c>
      <c r="I1684" s="3">
        <v>35334.01</v>
      </c>
      <c r="J1684" s="3" t="s">
        <v>5309</v>
      </c>
      <c r="K1684" s="9">
        <f t="shared" si="52"/>
        <v>2944.5008333333335</v>
      </c>
      <c r="L1684" s="8">
        <v>2944.5008333333335</v>
      </c>
      <c r="M1684" s="8">
        <f t="shared" si="53"/>
        <v>1944.5008333333335</v>
      </c>
    </row>
    <row r="1685" spans="1:13" x14ac:dyDescent="0.25">
      <c r="A1685" s="3">
        <v>2684</v>
      </c>
      <c r="B1685" s="3">
        <v>45109</v>
      </c>
      <c r="C1685" s="3" t="s">
        <v>1129</v>
      </c>
      <c r="D1685" s="3" t="s">
        <v>1130</v>
      </c>
      <c r="E1685" s="3" t="s">
        <v>14</v>
      </c>
      <c r="F1685" s="3" t="s">
        <v>170</v>
      </c>
      <c r="G1685" s="3" t="s">
        <v>16</v>
      </c>
      <c r="H1685" s="3">
        <v>10</v>
      </c>
      <c r="I1685" s="3">
        <v>63752.9</v>
      </c>
      <c r="J1685" s="3" t="s">
        <v>4694</v>
      </c>
      <c r="K1685" s="9">
        <f t="shared" si="52"/>
        <v>5312.7416666666668</v>
      </c>
      <c r="L1685" s="8">
        <v>5312.7416666666668</v>
      </c>
      <c r="M1685" s="8">
        <f t="shared" si="53"/>
        <v>3312.7416666666668</v>
      </c>
    </row>
    <row r="1686" spans="1:13" x14ac:dyDescent="0.25">
      <c r="A1686" s="3">
        <v>2685</v>
      </c>
      <c r="B1686" s="3">
        <v>45073</v>
      </c>
      <c r="C1686" s="3" t="s">
        <v>350</v>
      </c>
      <c r="D1686" s="3" t="s">
        <v>349</v>
      </c>
      <c r="E1686" s="3" t="s">
        <v>30</v>
      </c>
      <c r="F1686" s="3" t="s">
        <v>176</v>
      </c>
      <c r="G1686" s="3" t="s">
        <v>35</v>
      </c>
      <c r="H1686" s="3">
        <v>10</v>
      </c>
      <c r="I1686" s="3">
        <v>44447.21</v>
      </c>
      <c r="J1686" s="3" t="s">
        <v>2971</v>
      </c>
      <c r="K1686" s="9">
        <f t="shared" si="52"/>
        <v>3703.9341666666664</v>
      </c>
      <c r="L1686" s="8">
        <v>3703.9341666666664</v>
      </c>
      <c r="M1686" s="8">
        <f t="shared" si="53"/>
        <v>3703.9341666666664</v>
      </c>
    </row>
    <row r="1687" spans="1:13" x14ac:dyDescent="0.25">
      <c r="A1687" s="3">
        <v>2686</v>
      </c>
      <c r="B1687" s="3">
        <v>45097</v>
      </c>
      <c r="C1687" s="3" t="s">
        <v>111</v>
      </c>
      <c r="D1687" s="3" t="s">
        <v>1001</v>
      </c>
      <c r="E1687" s="3" t="s">
        <v>24</v>
      </c>
      <c r="F1687" s="3" t="s">
        <v>363</v>
      </c>
      <c r="G1687" s="3" t="s">
        <v>16</v>
      </c>
      <c r="H1687" s="3">
        <v>10</v>
      </c>
      <c r="I1687" s="3">
        <v>43874.59</v>
      </c>
      <c r="J1687" s="3" t="s">
        <v>2244</v>
      </c>
      <c r="K1687" s="9">
        <f t="shared" si="52"/>
        <v>3656.2158333333332</v>
      </c>
      <c r="L1687" s="8">
        <v>3656.2158333333332</v>
      </c>
      <c r="M1687" s="8">
        <f t="shared" si="53"/>
        <v>3656.2158333333332</v>
      </c>
    </row>
    <row r="1688" spans="1:13" x14ac:dyDescent="0.25">
      <c r="A1688" s="3">
        <v>2687</v>
      </c>
      <c r="B1688" s="3">
        <v>45125</v>
      </c>
      <c r="C1688" s="3" t="s">
        <v>199</v>
      </c>
      <c r="D1688" s="3" t="s">
        <v>1131</v>
      </c>
      <c r="E1688" s="3" t="s">
        <v>14</v>
      </c>
      <c r="F1688" s="3" t="s">
        <v>46</v>
      </c>
      <c r="G1688" s="3" t="s">
        <v>35</v>
      </c>
      <c r="H1688" s="3">
        <v>2</v>
      </c>
      <c r="I1688" s="3">
        <v>80462.100000000006</v>
      </c>
      <c r="J1688" s="3" t="s">
        <v>2136</v>
      </c>
      <c r="K1688" s="9">
        <f t="shared" si="52"/>
        <v>6705.1750000000002</v>
      </c>
      <c r="L1688" s="8">
        <v>6705.1750000000002</v>
      </c>
      <c r="M1688" s="8">
        <f t="shared" si="53"/>
        <v>4705.1750000000002</v>
      </c>
    </row>
    <row r="1689" spans="1:13" x14ac:dyDescent="0.25">
      <c r="A1689" s="3">
        <v>2688</v>
      </c>
      <c r="B1689" s="3">
        <v>45118</v>
      </c>
      <c r="C1689" s="3" t="s">
        <v>997</v>
      </c>
      <c r="D1689" s="3" t="s">
        <v>412</v>
      </c>
      <c r="E1689" s="3" t="s">
        <v>14</v>
      </c>
      <c r="F1689" s="3" t="s">
        <v>25</v>
      </c>
      <c r="G1689" s="3" t="s">
        <v>35</v>
      </c>
      <c r="H1689" s="3">
        <v>9</v>
      </c>
      <c r="I1689" s="3">
        <v>38623.25</v>
      </c>
      <c r="J1689" s="3" t="s">
        <v>4045</v>
      </c>
      <c r="K1689" s="9">
        <f t="shared" si="52"/>
        <v>3218.6041666666665</v>
      </c>
      <c r="L1689" s="8">
        <v>3218.6041666666665</v>
      </c>
      <c r="M1689" s="8">
        <f t="shared" si="53"/>
        <v>3218.6041666666665</v>
      </c>
    </row>
    <row r="1690" spans="1:13" x14ac:dyDescent="0.25">
      <c r="A1690" s="3">
        <v>2689</v>
      </c>
      <c r="B1690" s="3">
        <v>45061</v>
      </c>
      <c r="C1690" s="3" t="s">
        <v>127</v>
      </c>
      <c r="D1690" s="3" t="s">
        <v>923</v>
      </c>
      <c r="E1690" s="3" t="s">
        <v>24</v>
      </c>
      <c r="F1690" s="3" t="s">
        <v>363</v>
      </c>
      <c r="G1690" s="3" t="s">
        <v>26</v>
      </c>
      <c r="H1690" s="3">
        <v>13</v>
      </c>
      <c r="I1690" s="3">
        <v>92248.92</v>
      </c>
      <c r="J1690" s="3" t="s">
        <v>8064</v>
      </c>
      <c r="K1690" s="9">
        <f t="shared" si="52"/>
        <v>7687.41</v>
      </c>
      <c r="L1690" s="8">
        <v>7687.41</v>
      </c>
      <c r="M1690" s="8">
        <f t="shared" si="53"/>
        <v>5687.41</v>
      </c>
    </row>
    <row r="1691" spans="1:13" x14ac:dyDescent="0.25">
      <c r="A1691" s="3">
        <v>2690</v>
      </c>
      <c r="B1691" s="3">
        <v>45098</v>
      </c>
      <c r="C1691" s="3" t="s">
        <v>150</v>
      </c>
      <c r="D1691" s="3" t="s">
        <v>1132</v>
      </c>
      <c r="E1691" s="3" t="s">
        <v>30</v>
      </c>
      <c r="F1691" s="3" t="s">
        <v>64</v>
      </c>
      <c r="G1691" s="3" t="s">
        <v>26</v>
      </c>
      <c r="H1691" s="3">
        <v>3</v>
      </c>
      <c r="I1691" s="3">
        <v>39031.9</v>
      </c>
      <c r="J1691" s="3" t="s">
        <v>2039</v>
      </c>
      <c r="K1691" s="9">
        <f t="shared" si="52"/>
        <v>3252.6583333333333</v>
      </c>
      <c r="L1691" s="8">
        <v>3252.6583333333333</v>
      </c>
      <c r="M1691" s="8">
        <f t="shared" si="53"/>
        <v>3252.6583333333333</v>
      </c>
    </row>
    <row r="1692" spans="1:13" x14ac:dyDescent="0.25">
      <c r="A1692" s="3">
        <v>2691</v>
      </c>
      <c r="B1692" s="3">
        <v>45091</v>
      </c>
      <c r="C1692" s="3" t="s">
        <v>114</v>
      </c>
      <c r="D1692" s="3" t="s">
        <v>155</v>
      </c>
      <c r="E1692" s="3" t="s">
        <v>30</v>
      </c>
      <c r="F1692" s="3" t="s">
        <v>198</v>
      </c>
      <c r="G1692" s="3" t="s">
        <v>16</v>
      </c>
      <c r="H1692" s="3">
        <v>13</v>
      </c>
      <c r="I1692" s="3">
        <v>60829.39</v>
      </c>
      <c r="J1692" s="3" t="s">
        <v>2454</v>
      </c>
      <c r="K1692" s="9">
        <f t="shared" si="52"/>
        <v>5069.1158333333333</v>
      </c>
      <c r="L1692" s="8">
        <v>5069.1158333333333</v>
      </c>
      <c r="M1692" s="8">
        <f t="shared" si="53"/>
        <v>3069.1158333333333</v>
      </c>
    </row>
    <row r="1693" spans="1:13" x14ac:dyDescent="0.25">
      <c r="A1693" s="3">
        <v>2692</v>
      </c>
      <c r="B1693" s="3">
        <v>45105</v>
      </c>
      <c r="C1693" s="3" t="s">
        <v>1133</v>
      </c>
      <c r="D1693" s="3" t="s">
        <v>219</v>
      </c>
      <c r="E1693" s="3" t="s">
        <v>24</v>
      </c>
      <c r="F1693" s="3" t="s">
        <v>424</v>
      </c>
      <c r="G1693" s="3" t="s">
        <v>16</v>
      </c>
      <c r="H1693" s="3">
        <v>11</v>
      </c>
      <c r="I1693" s="3">
        <v>68641.2</v>
      </c>
      <c r="J1693" s="3" t="s">
        <v>2191</v>
      </c>
      <c r="K1693" s="9">
        <f t="shared" si="52"/>
        <v>5720.0999999999995</v>
      </c>
      <c r="L1693" s="8">
        <v>5720.0999999999995</v>
      </c>
      <c r="M1693" s="8">
        <f t="shared" si="53"/>
        <v>3720.0999999999995</v>
      </c>
    </row>
    <row r="1694" spans="1:13" x14ac:dyDescent="0.25">
      <c r="A1694" s="3">
        <v>2693</v>
      </c>
      <c r="B1694" s="3">
        <v>45094</v>
      </c>
      <c r="C1694" s="3" t="s">
        <v>188</v>
      </c>
      <c r="D1694" s="3" t="s">
        <v>809</v>
      </c>
      <c r="E1694" s="3" t="s">
        <v>14</v>
      </c>
      <c r="F1694" s="3" t="s">
        <v>453</v>
      </c>
      <c r="G1694" s="3" t="s">
        <v>35</v>
      </c>
      <c r="H1694" s="3">
        <v>18</v>
      </c>
      <c r="I1694" s="3">
        <v>90100.28</v>
      </c>
      <c r="J1694" s="3" t="s">
        <v>8205</v>
      </c>
      <c r="K1694" s="9">
        <f t="shared" si="52"/>
        <v>7508.3566666666666</v>
      </c>
      <c r="L1694" s="8">
        <v>7508.3566666666666</v>
      </c>
      <c r="M1694" s="8">
        <f t="shared" si="53"/>
        <v>5508.3566666666666</v>
      </c>
    </row>
    <row r="1695" spans="1:13" x14ac:dyDescent="0.25">
      <c r="A1695" s="3">
        <v>2694</v>
      </c>
      <c r="B1695" s="3">
        <v>45136</v>
      </c>
      <c r="C1695" s="3" t="s">
        <v>377</v>
      </c>
      <c r="D1695" s="3" t="s">
        <v>337</v>
      </c>
      <c r="E1695" s="3" t="s">
        <v>30</v>
      </c>
      <c r="F1695" s="3" t="s">
        <v>119</v>
      </c>
      <c r="G1695" s="3" t="s">
        <v>16</v>
      </c>
      <c r="H1695" s="3">
        <v>15</v>
      </c>
      <c r="I1695" s="3">
        <v>31355.84</v>
      </c>
      <c r="J1695" s="3" t="s">
        <v>9647</v>
      </c>
      <c r="K1695" s="9">
        <f t="shared" si="52"/>
        <v>2612.9866666666667</v>
      </c>
      <c r="L1695" s="8">
        <v>2612.9866666666667</v>
      </c>
      <c r="M1695" s="8">
        <f t="shared" si="53"/>
        <v>1612.9866666666667</v>
      </c>
    </row>
    <row r="1696" spans="1:13" x14ac:dyDescent="0.25">
      <c r="A1696" s="3">
        <v>2695</v>
      </c>
      <c r="B1696" s="3">
        <v>45117</v>
      </c>
      <c r="C1696" s="3" t="s">
        <v>1134</v>
      </c>
      <c r="D1696" s="3" t="s">
        <v>273</v>
      </c>
      <c r="E1696" s="3" t="s">
        <v>24</v>
      </c>
      <c r="F1696" s="3" t="s">
        <v>52</v>
      </c>
      <c r="G1696" s="3" t="s">
        <v>16</v>
      </c>
      <c r="H1696" s="3">
        <v>7</v>
      </c>
      <c r="I1696" s="3">
        <v>54373.71</v>
      </c>
      <c r="J1696" s="3" t="s">
        <v>2416</v>
      </c>
      <c r="K1696" s="9">
        <f t="shared" si="52"/>
        <v>4531.1424999999999</v>
      </c>
      <c r="L1696" s="8">
        <v>4531.1424999999999</v>
      </c>
      <c r="M1696" s="8">
        <f t="shared" si="53"/>
        <v>4531.1424999999999</v>
      </c>
    </row>
    <row r="1697" spans="1:13" x14ac:dyDescent="0.25">
      <c r="A1697" s="3">
        <v>2696</v>
      </c>
      <c r="B1697" s="3">
        <v>45124</v>
      </c>
      <c r="C1697" s="3" t="s">
        <v>194</v>
      </c>
      <c r="D1697" s="3" t="s">
        <v>605</v>
      </c>
      <c r="E1697" s="3" t="s">
        <v>24</v>
      </c>
      <c r="F1697" s="3" t="s">
        <v>92</v>
      </c>
      <c r="G1697" s="3" t="s">
        <v>16</v>
      </c>
      <c r="H1697" s="3">
        <v>19</v>
      </c>
      <c r="I1697" s="3">
        <v>96884.07</v>
      </c>
      <c r="J1697" s="3" t="s">
        <v>3989</v>
      </c>
      <c r="K1697" s="9">
        <f t="shared" si="52"/>
        <v>8073.6725000000006</v>
      </c>
      <c r="L1697" s="8">
        <v>8073.6725000000006</v>
      </c>
      <c r="M1697" s="8">
        <f t="shared" si="53"/>
        <v>6073.6725000000006</v>
      </c>
    </row>
    <row r="1698" spans="1:13" x14ac:dyDescent="0.25">
      <c r="A1698" s="3">
        <v>2697</v>
      </c>
      <c r="B1698" s="3">
        <v>45080</v>
      </c>
      <c r="C1698" s="3" t="s">
        <v>256</v>
      </c>
      <c r="D1698" s="3" t="s">
        <v>105</v>
      </c>
      <c r="E1698" s="3" t="s">
        <v>30</v>
      </c>
      <c r="F1698" s="3" t="s">
        <v>232</v>
      </c>
      <c r="G1698" s="3" t="s">
        <v>35</v>
      </c>
      <c r="H1698" s="3">
        <v>20</v>
      </c>
      <c r="I1698" s="3">
        <v>94228.67</v>
      </c>
      <c r="J1698" s="3" t="s">
        <v>3381</v>
      </c>
      <c r="K1698" s="9">
        <f t="shared" si="52"/>
        <v>7852.3891666666668</v>
      </c>
      <c r="L1698" s="8">
        <v>7852.3891666666668</v>
      </c>
      <c r="M1698" s="8">
        <f t="shared" si="53"/>
        <v>5852.3891666666668</v>
      </c>
    </row>
    <row r="1699" spans="1:13" x14ac:dyDescent="0.25">
      <c r="A1699" s="3">
        <v>2698</v>
      </c>
      <c r="B1699" s="3">
        <v>45137</v>
      </c>
      <c r="C1699" s="3" t="s">
        <v>357</v>
      </c>
      <c r="D1699" s="3" t="s">
        <v>456</v>
      </c>
      <c r="E1699" s="3" t="s">
        <v>14</v>
      </c>
      <c r="F1699" s="3" t="s">
        <v>142</v>
      </c>
      <c r="G1699" s="3" t="s">
        <v>16</v>
      </c>
      <c r="H1699" s="3">
        <v>19</v>
      </c>
      <c r="I1699" s="3">
        <v>34970.370000000003</v>
      </c>
      <c r="J1699" s="3" t="s">
        <v>4544</v>
      </c>
      <c r="K1699" s="9">
        <f t="shared" si="52"/>
        <v>2914.1975000000002</v>
      </c>
      <c r="L1699" s="8">
        <v>2914.1975000000002</v>
      </c>
      <c r="M1699" s="8">
        <f t="shared" si="53"/>
        <v>1914.1975000000002</v>
      </c>
    </row>
    <row r="1700" spans="1:13" x14ac:dyDescent="0.25">
      <c r="A1700" s="3">
        <v>2699</v>
      </c>
      <c r="B1700" s="3">
        <v>45052</v>
      </c>
      <c r="C1700" s="3" t="s">
        <v>354</v>
      </c>
      <c r="D1700" s="3" t="s">
        <v>71</v>
      </c>
      <c r="E1700" s="3" t="s">
        <v>24</v>
      </c>
      <c r="F1700" s="3" t="s">
        <v>49</v>
      </c>
      <c r="G1700" s="3" t="s">
        <v>26</v>
      </c>
      <c r="H1700" s="3">
        <v>17</v>
      </c>
      <c r="I1700" s="3">
        <v>85159.26</v>
      </c>
      <c r="J1700" s="3" t="s">
        <v>4948</v>
      </c>
      <c r="K1700" s="9">
        <f t="shared" si="52"/>
        <v>7096.6049999999996</v>
      </c>
      <c r="L1700" s="8">
        <v>7096.6049999999996</v>
      </c>
      <c r="M1700" s="8">
        <f t="shared" si="53"/>
        <v>5096.6049999999996</v>
      </c>
    </row>
    <row r="1701" spans="1:13" x14ac:dyDescent="0.25">
      <c r="A1701" s="3">
        <v>2700</v>
      </c>
      <c r="B1701" s="3">
        <v>45056</v>
      </c>
      <c r="C1701" s="3" t="s">
        <v>50</v>
      </c>
      <c r="D1701" s="3" t="s">
        <v>552</v>
      </c>
      <c r="E1701" s="3" t="s">
        <v>14</v>
      </c>
      <c r="F1701" s="3" t="s">
        <v>205</v>
      </c>
      <c r="G1701" s="3" t="s">
        <v>21</v>
      </c>
      <c r="H1701" s="3">
        <v>14</v>
      </c>
      <c r="I1701" s="3">
        <v>70883.09</v>
      </c>
      <c r="J1701" s="3" t="s">
        <v>4544</v>
      </c>
      <c r="K1701" s="9">
        <f t="shared" si="52"/>
        <v>5906.9241666666667</v>
      </c>
      <c r="L1701" s="8">
        <v>5906.9241666666667</v>
      </c>
      <c r="M1701" s="8">
        <f t="shared" si="53"/>
        <v>3906.9241666666667</v>
      </c>
    </row>
    <row r="1702" spans="1:13" x14ac:dyDescent="0.25">
      <c r="A1702" s="3">
        <v>2701</v>
      </c>
      <c r="B1702" s="3">
        <v>45128</v>
      </c>
      <c r="C1702" s="3" t="s">
        <v>150</v>
      </c>
      <c r="D1702" s="3" t="s">
        <v>239</v>
      </c>
      <c r="E1702" s="3" t="s">
        <v>30</v>
      </c>
      <c r="F1702" s="3" t="s">
        <v>232</v>
      </c>
      <c r="G1702" s="3" t="s">
        <v>35</v>
      </c>
      <c r="H1702" s="3">
        <v>20</v>
      </c>
      <c r="I1702" s="3">
        <v>31974.85</v>
      </c>
      <c r="J1702" s="3" t="s">
        <v>2011</v>
      </c>
      <c r="K1702" s="9">
        <f t="shared" si="52"/>
        <v>2664.5708333333332</v>
      </c>
      <c r="L1702" s="8">
        <v>2664.5708333333332</v>
      </c>
      <c r="M1702" s="8">
        <f t="shared" si="53"/>
        <v>1664.5708333333332</v>
      </c>
    </row>
    <row r="1703" spans="1:13" x14ac:dyDescent="0.25">
      <c r="A1703" s="3">
        <v>2702</v>
      </c>
      <c r="B1703" s="3">
        <v>45075</v>
      </c>
      <c r="C1703" s="3" t="s">
        <v>676</v>
      </c>
      <c r="D1703" s="3" t="s">
        <v>134</v>
      </c>
      <c r="E1703" s="3" t="s">
        <v>30</v>
      </c>
      <c r="F1703" s="3" t="s">
        <v>290</v>
      </c>
      <c r="G1703" s="3" t="s">
        <v>21</v>
      </c>
      <c r="H1703" s="3">
        <v>11</v>
      </c>
      <c r="I1703" s="3">
        <v>77391.11</v>
      </c>
      <c r="J1703" s="3" t="s">
        <v>4599</v>
      </c>
      <c r="K1703" s="9">
        <f t="shared" si="52"/>
        <v>6449.2591666666667</v>
      </c>
      <c r="L1703" s="8">
        <v>6449.2591666666667</v>
      </c>
      <c r="M1703" s="8">
        <f t="shared" si="53"/>
        <v>4449.2591666666667</v>
      </c>
    </row>
    <row r="1704" spans="1:13" x14ac:dyDescent="0.25">
      <c r="A1704" s="3">
        <v>2703</v>
      </c>
      <c r="B1704" s="3">
        <v>45141</v>
      </c>
      <c r="C1704" s="3" t="s">
        <v>117</v>
      </c>
      <c r="D1704" s="3" t="s">
        <v>858</v>
      </c>
      <c r="E1704" s="3" t="s">
        <v>30</v>
      </c>
      <c r="F1704" s="3" t="s">
        <v>170</v>
      </c>
      <c r="G1704" s="3" t="s">
        <v>26</v>
      </c>
      <c r="H1704" s="3">
        <v>7</v>
      </c>
      <c r="I1704" s="3">
        <v>68247.59</v>
      </c>
      <c r="J1704" s="3" t="s">
        <v>2861</v>
      </c>
      <c r="K1704" s="9">
        <f t="shared" si="52"/>
        <v>5687.2991666666667</v>
      </c>
      <c r="L1704" s="8">
        <v>5687.2991666666667</v>
      </c>
      <c r="M1704" s="8">
        <f t="shared" si="53"/>
        <v>3687.2991666666667</v>
      </c>
    </row>
    <row r="1705" spans="1:13" x14ac:dyDescent="0.25">
      <c r="A1705" s="3">
        <v>2704</v>
      </c>
      <c r="B1705" s="3">
        <v>45134</v>
      </c>
      <c r="C1705" s="3" t="s">
        <v>350</v>
      </c>
      <c r="D1705" s="3" t="s">
        <v>96</v>
      </c>
      <c r="E1705" s="3" t="s">
        <v>30</v>
      </c>
      <c r="F1705" s="3" t="s">
        <v>72</v>
      </c>
      <c r="G1705" s="3" t="s">
        <v>35</v>
      </c>
      <c r="H1705" s="3">
        <v>0</v>
      </c>
      <c r="I1705" s="3">
        <v>98836.32</v>
      </c>
      <c r="J1705" s="3" t="s">
        <v>1666</v>
      </c>
      <c r="K1705" s="9">
        <f t="shared" si="52"/>
        <v>8236.36</v>
      </c>
      <c r="L1705" s="8">
        <v>8236.36</v>
      </c>
      <c r="M1705" s="8">
        <f t="shared" si="53"/>
        <v>6236.3600000000006</v>
      </c>
    </row>
    <row r="1706" spans="1:13" x14ac:dyDescent="0.25">
      <c r="A1706" s="3">
        <v>2705</v>
      </c>
      <c r="B1706" s="3">
        <v>45053</v>
      </c>
      <c r="C1706" s="3" t="s">
        <v>446</v>
      </c>
      <c r="D1706" s="3" t="s">
        <v>105</v>
      </c>
      <c r="E1706" s="3" t="s">
        <v>30</v>
      </c>
      <c r="F1706" s="3" t="s">
        <v>129</v>
      </c>
      <c r="G1706" s="3" t="s">
        <v>35</v>
      </c>
      <c r="H1706" s="3">
        <v>7</v>
      </c>
      <c r="I1706" s="3">
        <v>31960.19</v>
      </c>
      <c r="J1706" s="3" t="s">
        <v>1878</v>
      </c>
      <c r="K1706" s="9">
        <f t="shared" si="52"/>
        <v>2663.3491666666664</v>
      </c>
      <c r="L1706" s="8">
        <v>2663.3491666666664</v>
      </c>
      <c r="M1706" s="8">
        <f t="shared" si="53"/>
        <v>1663.3491666666664</v>
      </c>
    </row>
    <row r="1707" spans="1:13" x14ac:dyDescent="0.25">
      <c r="A1707" s="3">
        <v>2706</v>
      </c>
      <c r="B1707" s="3">
        <v>45107</v>
      </c>
      <c r="C1707" s="3" t="s">
        <v>393</v>
      </c>
      <c r="D1707" s="3" t="s">
        <v>639</v>
      </c>
      <c r="E1707" s="3" t="s">
        <v>24</v>
      </c>
      <c r="F1707" s="3" t="s">
        <v>113</v>
      </c>
      <c r="G1707" s="3" t="s">
        <v>35</v>
      </c>
      <c r="H1707" s="3">
        <v>7</v>
      </c>
      <c r="I1707" s="3">
        <v>90945.77</v>
      </c>
      <c r="J1707" s="3" t="s">
        <v>1517</v>
      </c>
      <c r="K1707" s="9">
        <f t="shared" si="52"/>
        <v>7578.814166666667</v>
      </c>
      <c r="L1707" s="8">
        <v>7578.814166666667</v>
      </c>
      <c r="M1707" s="8">
        <f t="shared" si="53"/>
        <v>5578.814166666667</v>
      </c>
    </row>
    <row r="1708" spans="1:13" x14ac:dyDescent="0.25">
      <c r="A1708" s="3">
        <v>2707</v>
      </c>
      <c r="B1708" s="3">
        <v>45079</v>
      </c>
      <c r="C1708" s="3" t="s">
        <v>471</v>
      </c>
      <c r="D1708" s="3" t="s">
        <v>496</v>
      </c>
      <c r="E1708" s="3" t="s">
        <v>24</v>
      </c>
      <c r="F1708" s="3" t="s">
        <v>72</v>
      </c>
      <c r="G1708" s="3" t="s">
        <v>16</v>
      </c>
      <c r="H1708" s="3">
        <v>10</v>
      </c>
      <c r="I1708" s="3">
        <v>72669.259999999995</v>
      </c>
      <c r="J1708" s="3" t="s">
        <v>3741</v>
      </c>
      <c r="K1708" s="9">
        <f t="shared" si="52"/>
        <v>6055.7716666666665</v>
      </c>
      <c r="L1708" s="8">
        <v>6055.7716666666665</v>
      </c>
      <c r="M1708" s="8">
        <f t="shared" si="53"/>
        <v>4055.7716666666665</v>
      </c>
    </row>
    <row r="1709" spans="1:13" x14ac:dyDescent="0.25">
      <c r="A1709" s="3">
        <v>2708</v>
      </c>
      <c r="B1709" s="3">
        <v>45104</v>
      </c>
      <c r="C1709" s="3" t="s">
        <v>165</v>
      </c>
      <c r="D1709" s="3" t="s">
        <v>429</v>
      </c>
      <c r="E1709" s="3" t="s">
        <v>30</v>
      </c>
      <c r="F1709" s="3" t="s">
        <v>52</v>
      </c>
      <c r="G1709" s="3" t="s">
        <v>35</v>
      </c>
      <c r="H1709" s="3">
        <v>15</v>
      </c>
      <c r="I1709" s="3">
        <v>82828.05</v>
      </c>
      <c r="J1709" s="3" t="s">
        <v>5118</v>
      </c>
      <c r="K1709" s="9">
        <f t="shared" si="52"/>
        <v>6902.3375000000005</v>
      </c>
      <c r="L1709" s="8">
        <v>6902.3375000000005</v>
      </c>
      <c r="M1709" s="8">
        <f t="shared" si="53"/>
        <v>4902.3375000000005</v>
      </c>
    </row>
    <row r="1710" spans="1:13" x14ac:dyDescent="0.25">
      <c r="A1710" s="3">
        <v>2709</v>
      </c>
      <c r="B1710" s="3">
        <v>45138</v>
      </c>
      <c r="C1710" s="3" t="s">
        <v>1135</v>
      </c>
      <c r="D1710" s="3" t="s">
        <v>155</v>
      </c>
      <c r="E1710" s="3" t="s">
        <v>14</v>
      </c>
      <c r="F1710" s="3" t="s">
        <v>142</v>
      </c>
      <c r="G1710" s="3" t="s">
        <v>35</v>
      </c>
      <c r="H1710" s="3">
        <v>7</v>
      </c>
      <c r="I1710" s="3">
        <v>72322.55</v>
      </c>
      <c r="J1710" s="3" t="s">
        <v>2438</v>
      </c>
      <c r="K1710" s="9">
        <f t="shared" si="52"/>
        <v>6026.8791666666666</v>
      </c>
      <c r="L1710" s="8">
        <v>6026.8791666666666</v>
      </c>
      <c r="M1710" s="8">
        <f t="shared" si="53"/>
        <v>4026.8791666666666</v>
      </c>
    </row>
    <row r="1711" spans="1:13" x14ac:dyDescent="0.25">
      <c r="A1711" s="3">
        <v>2710</v>
      </c>
      <c r="B1711" s="3">
        <v>45125</v>
      </c>
      <c r="C1711" s="3" t="s">
        <v>1136</v>
      </c>
      <c r="D1711" s="3" t="s">
        <v>103</v>
      </c>
      <c r="E1711" s="3" t="s">
        <v>14</v>
      </c>
      <c r="F1711" s="3" t="s">
        <v>72</v>
      </c>
      <c r="G1711" s="3" t="s">
        <v>16</v>
      </c>
      <c r="H1711" s="3">
        <v>9</v>
      </c>
      <c r="I1711" s="3">
        <v>91286.38</v>
      </c>
      <c r="J1711" s="3" t="s">
        <v>5590</v>
      </c>
      <c r="K1711" s="9">
        <f t="shared" si="52"/>
        <v>7607.1983333333337</v>
      </c>
      <c r="L1711" s="8">
        <v>7607.1983333333337</v>
      </c>
      <c r="M1711" s="8">
        <f t="shared" si="53"/>
        <v>5607.1983333333337</v>
      </c>
    </row>
    <row r="1712" spans="1:13" x14ac:dyDescent="0.25">
      <c r="A1712" s="3">
        <v>2711</v>
      </c>
      <c r="B1712" s="3">
        <v>45117</v>
      </c>
      <c r="C1712" s="3" t="s">
        <v>56</v>
      </c>
      <c r="D1712" s="3" t="s">
        <v>480</v>
      </c>
      <c r="E1712" s="3" t="s">
        <v>14</v>
      </c>
      <c r="F1712" s="3" t="s">
        <v>189</v>
      </c>
      <c r="G1712" s="3" t="s">
        <v>16</v>
      </c>
      <c r="H1712" s="3">
        <v>20</v>
      </c>
      <c r="I1712" s="3">
        <v>97496.41</v>
      </c>
      <c r="J1712" s="3" t="s">
        <v>1592</v>
      </c>
      <c r="K1712" s="9">
        <f t="shared" si="52"/>
        <v>8124.7008333333333</v>
      </c>
      <c r="L1712" s="8">
        <v>8124.7008333333333</v>
      </c>
      <c r="M1712" s="8">
        <f t="shared" si="53"/>
        <v>6124.7008333333333</v>
      </c>
    </row>
    <row r="1713" spans="1:13" x14ac:dyDescent="0.25">
      <c r="A1713" s="3">
        <v>2712</v>
      </c>
      <c r="B1713" s="3">
        <v>45097</v>
      </c>
      <c r="C1713" s="3" t="s">
        <v>516</v>
      </c>
      <c r="D1713" s="3" t="s">
        <v>96</v>
      </c>
      <c r="E1713" s="3" t="s">
        <v>24</v>
      </c>
      <c r="F1713" s="3" t="s">
        <v>232</v>
      </c>
      <c r="G1713" s="3" t="s">
        <v>21</v>
      </c>
      <c r="H1713" s="3">
        <v>18</v>
      </c>
      <c r="I1713" s="3">
        <v>30549.21</v>
      </c>
      <c r="J1713" s="3" t="s">
        <v>2334</v>
      </c>
      <c r="K1713" s="9">
        <f t="shared" si="52"/>
        <v>2545.7674999999999</v>
      </c>
      <c r="L1713" s="8">
        <v>2545.7674999999999</v>
      </c>
      <c r="M1713" s="8">
        <f t="shared" si="53"/>
        <v>1545.7674999999999</v>
      </c>
    </row>
    <row r="1714" spans="1:13" x14ac:dyDescent="0.25">
      <c r="A1714" s="3">
        <v>2713</v>
      </c>
      <c r="B1714" s="3">
        <v>45075</v>
      </c>
      <c r="C1714" s="3" t="s">
        <v>125</v>
      </c>
      <c r="D1714" s="3" t="s">
        <v>649</v>
      </c>
      <c r="E1714" s="3" t="s">
        <v>24</v>
      </c>
      <c r="F1714" s="3" t="s">
        <v>173</v>
      </c>
      <c r="G1714" s="3" t="s">
        <v>35</v>
      </c>
      <c r="H1714" s="3">
        <v>16</v>
      </c>
      <c r="I1714" s="3">
        <v>32211.21</v>
      </c>
      <c r="J1714" s="3" t="s">
        <v>5072</v>
      </c>
      <c r="K1714" s="9">
        <f t="shared" si="52"/>
        <v>2684.2674999999999</v>
      </c>
      <c r="L1714" s="8">
        <v>2684.2674999999999</v>
      </c>
      <c r="M1714" s="8">
        <f t="shared" si="53"/>
        <v>1684.2674999999999</v>
      </c>
    </row>
    <row r="1715" spans="1:13" x14ac:dyDescent="0.25">
      <c r="A1715" s="3">
        <v>2714</v>
      </c>
      <c r="B1715" s="3">
        <v>45088</v>
      </c>
      <c r="C1715" s="3" t="s">
        <v>123</v>
      </c>
      <c r="D1715" s="3" t="s">
        <v>192</v>
      </c>
      <c r="E1715" s="3" t="s">
        <v>14</v>
      </c>
      <c r="F1715" s="3" t="s">
        <v>46</v>
      </c>
      <c r="G1715" s="3" t="s">
        <v>26</v>
      </c>
      <c r="H1715" s="3">
        <v>9</v>
      </c>
      <c r="I1715" s="3">
        <v>73177.820000000007</v>
      </c>
      <c r="J1715" s="3" t="s">
        <v>5351</v>
      </c>
      <c r="K1715" s="9">
        <f t="shared" si="52"/>
        <v>6098.1516666666676</v>
      </c>
      <c r="L1715" s="8">
        <v>6098.1516666666676</v>
      </c>
      <c r="M1715" s="8">
        <f t="shared" si="53"/>
        <v>4098.1516666666676</v>
      </c>
    </row>
    <row r="1716" spans="1:13" x14ac:dyDescent="0.25">
      <c r="A1716" s="3">
        <v>2715</v>
      </c>
      <c r="B1716" s="3">
        <v>45118</v>
      </c>
      <c r="C1716" s="3" t="s">
        <v>421</v>
      </c>
      <c r="D1716" s="3" t="s">
        <v>297</v>
      </c>
      <c r="E1716" s="3" t="s">
        <v>24</v>
      </c>
      <c r="F1716" s="3" t="s">
        <v>84</v>
      </c>
      <c r="G1716" s="3" t="s">
        <v>16</v>
      </c>
      <c r="H1716" s="3">
        <v>3</v>
      </c>
      <c r="I1716" s="3">
        <v>95822.48</v>
      </c>
      <c r="J1716" s="3" t="s">
        <v>3285</v>
      </c>
      <c r="K1716" s="9">
        <f t="shared" si="52"/>
        <v>7985.206666666666</v>
      </c>
      <c r="L1716" s="8">
        <v>7985.206666666666</v>
      </c>
      <c r="M1716" s="8">
        <f t="shared" si="53"/>
        <v>5985.206666666666</v>
      </c>
    </row>
    <row r="1717" spans="1:13" x14ac:dyDescent="0.25">
      <c r="A1717" s="3">
        <v>2716</v>
      </c>
      <c r="B1717" s="3">
        <v>45082</v>
      </c>
      <c r="C1717" s="3" t="s">
        <v>143</v>
      </c>
      <c r="D1717" s="3" t="s">
        <v>1012</v>
      </c>
      <c r="E1717" s="3" t="s">
        <v>30</v>
      </c>
      <c r="F1717" s="3" t="s">
        <v>203</v>
      </c>
      <c r="G1717" s="3" t="s">
        <v>26</v>
      </c>
      <c r="H1717" s="3">
        <v>19</v>
      </c>
      <c r="I1717" s="3">
        <v>33895.75</v>
      </c>
      <c r="J1717" s="3" t="s">
        <v>3725</v>
      </c>
      <c r="K1717" s="9">
        <f t="shared" si="52"/>
        <v>2824.6458333333335</v>
      </c>
      <c r="L1717" s="8">
        <v>2824.6458333333335</v>
      </c>
      <c r="M1717" s="8">
        <f t="shared" si="53"/>
        <v>1824.6458333333335</v>
      </c>
    </row>
    <row r="1718" spans="1:13" x14ac:dyDescent="0.25">
      <c r="A1718" s="3">
        <v>2717</v>
      </c>
      <c r="B1718" s="3">
        <v>45076</v>
      </c>
      <c r="C1718" s="3" t="s">
        <v>491</v>
      </c>
      <c r="D1718" s="3" t="s">
        <v>347</v>
      </c>
      <c r="E1718" s="3" t="s">
        <v>30</v>
      </c>
      <c r="F1718" s="3" t="s">
        <v>189</v>
      </c>
      <c r="G1718" s="3" t="s">
        <v>16</v>
      </c>
      <c r="H1718" s="3">
        <v>16</v>
      </c>
      <c r="I1718" s="3">
        <v>72783.839999999997</v>
      </c>
      <c r="J1718" s="3" t="s">
        <v>8410</v>
      </c>
      <c r="K1718" s="9">
        <f t="shared" si="52"/>
        <v>6065.32</v>
      </c>
      <c r="L1718" s="8">
        <v>6065.32</v>
      </c>
      <c r="M1718" s="8">
        <f t="shared" si="53"/>
        <v>4065.3199999999997</v>
      </c>
    </row>
    <row r="1719" spans="1:13" x14ac:dyDescent="0.25">
      <c r="A1719" s="3">
        <v>2718</v>
      </c>
      <c r="B1719" s="3">
        <v>45094</v>
      </c>
      <c r="C1719" s="3" t="s">
        <v>393</v>
      </c>
      <c r="D1719" s="3" t="s">
        <v>405</v>
      </c>
      <c r="E1719" s="3" t="s">
        <v>30</v>
      </c>
      <c r="F1719" s="3" t="s">
        <v>122</v>
      </c>
      <c r="G1719" s="3" t="s">
        <v>21</v>
      </c>
      <c r="H1719" s="3">
        <v>16</v>
      </c>
      <c r="I1719" s="3">
        <v>81131.8</v>
      </c>
      <c r="J1719" s="3" t="s">
        <v>1690</v>
      </c>
      <c r="K1719" s="9">
        <f t="shared" si="52"/>
        <v>6760.9833333333336</v>
      </c>
      <c r="L1719" s="8">
        <v>6760.9833333333336</v>
      </c>
      <c r="M1719" s="8">
        <f t="shared" si="53"/>
        <v>4760.9833333333336</v>
      </c>
    </row>
    <row r="1720" spans="1:13" x14ac:dyDescent="0.25">
      <c r="A1720" s="3">
        <v>2719</v>
      </c>
      <c r="B1720" s="3">
        <v>45127</v>
      </c>
      <c r="C1720" s="3" t="s">
        <v>127</v>
      </c>
      <c r="D1720" s="3" t="s">
        <v>155</v>
      </c>
      <c r="E1720" s="3" t="s">
        <v>14</v>
      </c>
      <c r="F1720" s="3" t="s">
        <v>89</v>
      </c>
      <c r="G1720" s="3" t="s">
        <v>26</v>
      </c>
      <c r="H1720" s="3">
        <v>12</v>
      </c>
      <c r="I1720" s="3">
        <v>97349.46</v>
      </c>
      <c r="J1720" s="3" t="s">
        <v>1905</v>
      </c>
      <c r="K1720" s="9">
        <f t="shared" si="52"/>
        <v>8112.4550000000008</v>
      </c>
      <c r="L1720" s="8">
        <v>8112.4550000000008</v>
      </c>
      <c r="M1720" s="8">
        <f t="shared" si="53"/>
        <v>6112.4550000000008</v>
      </c>
    </row>
    <row r="1721" spans="1:13" x14ac:dyDescent="0.25">
      <c r="A1721" s="3">
        <v>2720</v>
      </c>
      <c r="B1721" s="3">
        <v>45056</v>
      </c>
      <c r="C1721" s="3" t="s">
        <v>268</v>
      </c>
      <c r="D1721" s="3" t="s">
        <v>344</v>
      </c>
      <c r="E1721" s="3" t="s">
        <v>14</v>
      </c>
      <c r="F1721" s="3" t="s">
        <v>101</v>
      </c>
      <c r="G1721" s="3" t="s">
        <v>21</v>
      </c>
      <c r="H1721" s="3">
        <v>4</v>
      </c>
      <c r="I1721" s="3">
        <v>44480.53</v>
      </c>
      <c r="J1721" s="3" t="s">
        <v>2503</v>
      </c>
      <c r="K1721" s="9">
        <f t="shared" si="52"/>
        <v>3706.7108333333331</v>
      </c>
      <c r="L1721" s="8">
        <v>3706.7108333333331</v>
      </c>
      <c r="M1721" s="8">
        <f t="shared" si="53"/>
        <v>3706.7108333333331</v>
      </c>
    </row>
    <row r="1722" spans="1:13" x14ac:dyDescent="0.25">
      <c r="A1722" s="3">
        <v>2721</v>
      </c>
      <c r="B1722" s="3">
        <v>45121</v>
      </c>
      <c r="C1722" s="3" t="s">
        <v>396</v>
      </c>
      <c r="D1722" s="3" t="s">
        <v>591</v>
      </c>
      <c r="E1722" s="3" t="s">
        <v>14</v>
      </c>
      <c r="F1722" s="3" t="s">
        <v>176</v>
      </c>
      <c r="G1722" s="3" t="s">
        <v>21</v>
      </c>
      <c r="H1722" s="3">
        <v>19</v>
      </c>
      <c r="I1722" s="3">
        <v>97922.99</v>
      </c>
      <c r="J1722" s="3" t="s">
        <v>2527</v>
      </c>
      <c r="K1722" s="9">
        <f t="shared" si="52"/>
        <v>8160.2491666666674</v>
      </c>
      <c r="L1722" s="8">
        <v>8160.2491666666674</v>
      </c>
      <c r="M1722" s="8">
        <f t="shared" si="53"/>
        <v>6160.2491666666674</v>
      </c>
    </row>
    <row r="1723" spans="1:13" x14ac:dyDescent="0.25">
      <c r="A1723" s="3">
        <v>2722</v>
      </c>
      <c r="B1723" s="3">
        <v>45134</v>
      </c>
      <c r="C1723" s="3" t="s">
        <v>386</v>
      </c>
      <c r="D1723" s="3" t="s">
        <v>617</v>
      </c>
      <c r="E1723" s="3" t="s">
        <v>14</v>
      </c>
      <c r="F1723" s="3" t="s">
        <v>15</v>
      </c>
      <c r="G1723" s="3" t="s">
        <v>16</v>
      </c>
      <c r="H1723" s="3">
        <v>2</v>
      </c>
      <c r="I1723" s="3">
        <v>54154.23</v>
      </c>
      <c r="J1723" s="3" t="s">
        <v>2657</v>
      </c>
      <c r="K1723" s="9">
        <f t="shared" si="52"/>
        <v>4512.8525</v>
      </c>
      <c r="L1723" s="8">
        <v>4512.8525</v>
      </c>
      <c r="M1723" s="8">
        <f t="shared" si="53"/>
        <v>4512.8525</v>
      </c>
    </row>
    <row r="1724" spans="1:13" x14ac:dyDescent="0.25">
      <c r="A1724" s="3">
        <v>2723</v>
      </c>
      <c r="B1724" s="3">
        <v>45127</v>
      </c>
      <c r="C1724" s="3" t="s">
        <v>315</v>
      </c>
      <c r="D1724" s="3" t="s">
        <v>521</v>
      </c>
      <c r="E1724" s="3" t="s">
        <v>14</v>
      </c>
      <c r="F1724" s="3" t="s">
        <v>75</v>
      </c>
      <c r="G1724" s="3" t="s">
        <v>26</v>
      </c>
      <c r="H1724" s="3">
        <v>16</v>
      </c>
      <c r="I1724" s="3">
        <v>94837.87</v>
      </c>
      <c r="J1724" s="3" t="s">
        <v>2115</v>
      </c>
      <c r="K1724" s="9">
        <f t="shared" si="52"/>
        <v>7903.1558333333332</v>
      </c>
      <c r="L1724" s="8">
        <v>7903.1558333333332</v>
      </c>
      <c r="M1724" s="8">
        <f t="shared" si="53"/>
        <v>5903.1558333333332</v>
      </c>
    </row>
    <row r="1725" spans="1:13" x14ac:dyDescent="0.25">
      <c r="A1725" s="3">
        <v>2724</v>
      </c>
      <c r="B1725" s="3">
        <v>45080</v>
      </c>
      <c r="C1725" s="3" t="s">
        <v>114</v>
      </c>
      <c r="D1725" s="3" t="s">
        <v>1057</v>
      </c>
      <c r="E1725" s="3" t="s">
        <v>24</v>
      </c>
      <c r="F1725" s="3" t="s">
        <v>290</v>
      </c>
      <c r="G1725" s="3" t="s">
        <v>35</v>
      </c>
      <c r="H1725" s="3">
        <v>2</v>
      </c>
      <c r="I1725" s="3">
        <v>38396.57</v>
      </c>
      <c r="J1725" s="3" t="s">
        <v>6137</v>
      </c>
      <c r="K1725" s="9">
        <f t="shared" si="52"/>
        <v>3199.7141666666666</v>
      </c>
      <c r="L1725" s="8">
        <v>3199.7141666666666</v>
      </c>
      <c r="M1725" s="8">
        <f t="shared" si="53"/>
        <v>3199.7141666666666</v>
      </c>
    </row>
    <row r="1726" spans="1:13" x14ac:dyDescent="0.25">
      <c r="A1726" s="3">
        <v>2725</v>
      </c>
      <c r="B1726" s="3">
        <v>45123</v>
      </c>
      <c r="C1726" s="3" t="s">
        <v>50</v>
      </c>
      <c r="D1726" s="3" t="s">
        <v>713</v>
      </c>
      <c r="E1726" s="3" t="s">
        <v>14</v>
      </c>
      <c r="F1726" s="3" t="s">
        <v>64</v>
      </c>
      <c r="G1726" s="3" t="s">
        <v>21</v>
      </c>
      <c r="H1726" s="3">
        <v>9</v>
      </c>
      <c r="I1726" s="3">
        <v>65584.03</v>
      </c>
      <c r="J1726" s="3" t="s">
        <v>7750</v>
      </c>
      <c r="K1726" s="9">
        <f t="shared" si="52"/>
        <v>5465.3358333333335</v>
      </c>
      <c r="L1726" s="8">
        <v>5465.3358333333335</v>
      </c>
      <c r="M1726" s="8">
        <f t="shared" si="53"/>
        <v>3465.3358333333335</v>
      </c>
    </row>
    <row r="1727" spans="1:13" x14ac:dyDescent="0.25">
      <c r="A1727" s="3">
        <v>2726</v>
      </c>
      <c r="B1727" s="3">
        <v>45104</v>
      </c>
      <c r="C1727" s="3" t="s">
        <v>48</v>
      </c>
      <c r="D1727" s="3" t="s">
        <v>385</v>
      </c>
      <c r="E1727" s="3" t="s">
        <v>30</v>
      </c>
      <c r="F1727" s="3" t="s">
        <v>20</v>
      </c>
      <c r="G1727" s="3" t="s">
        <v>26</v>
      </c>
      <c r="H1727" s="3">
        <v>19</v>
      </c>
      <c r="I1727" s="3">
        <v>87329.34</v>
      </c>
      <c r="J1727" s="3" t="s">
        <v>2579</v>
      </c>
      <c r="K1727" s="9">
        <f t="shared" si="52"/>
        <v>7277.4449999999997</v>
      </c>
      <c r="L1727" s="8">
        <v>7277.4449999999997</v>
      </c>
      <c r="M1727" s="8">
        <f t="shared" si="53"/>
        <v>5277.4449999999997</v>
      </c>
    </row>
    <row r="1728" spans="1:13" x14ac:dyDescent="0.25">
      <c r="A1728" s="3">
        <v>2727</v>
      </c>
      <c r="B1728" s="3">
        <v>45143</v>
      </c>
      <c r="C1728" s="3" t="s">
        <v>438</v>
      </c>
      <c r="D1728" s="3" t="s">
        <v>124</v>
      </c>
      <c r="E1728" s="3" t="s">
        <v>24</v>
      </c>
      <c r="F1728" s="3" t="s">
        <v>214</v>
      </c>
      <c r="G1728" s="3" t="s">
        <v>26</v>
      </c>
      <c r="H1728" s="3">
        <v>8</v>
      </c>
      <c r="I1728" s="3">
        <v>34867.71</v>
      </c>
      <c r="J1728" s="3" t="s">
        <v>3590</v>
      </c>
      <c r="K1728" s="9">
        <f t="shared" si="52"/>
        <v>2905.6424999999999</v>
      </c>
      <c r="L1728" s="8">
        <v>2905.6424999999999</v>
      </c>
      <c r="M1728" s="8">
        <f t="shared" si="53"/>
        <v>1905.6424999999999</v>
      </c>
    </row>
    <row r="1729" spans="1:13" x14ac:dyDescent="0.25">
      <c r="A1729" s="3">
        <v>2728</v>
      </c>
      <c r="B1729" s="3">
        <v>45075</v>
      </c>
      <c r="C1729" s="3" t="s">
        <v>304</v>
      </c>
      <c r="D1729" s="3" t="s">
        <v>840</v>
      </c>
      <c r="E1729" s="3" t="s">
        <v>30</v>
      </c>
      <c r="F1729" s="3" t="s">
        <v>132</v>
      </c>
      <c r="G1729" s="3" t="s">
        <v>21</v>
      </c>
      <c r="H1729" s="3">
        <v>17</v>
      </c>
      <c r="I1729" s="3">
        <v>71959.02</v>
      </c>
      <c r="J1729" s="3" t="s">
        <v>2250</v>
      </c>
      <c r="K1729" s="9">
        <f t="shared" si="52"/>
        <v>5996.585</v>
      </c>
      <c r="L1729" s="8">
        <v>5996.585</v>
      </c>
      <c r="M1729" s="8">
        <f t="shared" si="53"/>
        <v>3996.585</v>
      </c>
    </row>
    <row r="1730" spans="1:13" x14ac:dyDescent="0.25">
      <c r="A1730" s="3">
        <v>2729</v>
      </c>
      <c r="B1730" s="3">
        <v>45122</v>
      </c>
      <c r="C1730" s="3" t="s">
        <v>194</v>
      </c>
      <c r="D1730" s="3" t="s">
        <v>1137</v>
      </c>
      <c r="E1730" s="3" t="s">
        <v>24</v>
      </c>
      <c r="F1730" s="3" t="s">
        <v>64</v>
      </c>
      <c r="G1730" s="3" t="s">
        <v>21</v>
      </c>
      <c r="H1730" s="3">
        <v>3</v>
      </c>
      <c r="I1730" s="3">
        <v>65948.75</v>
      </c>
      <c r="J1730" s="3" t="s">
        <v>6519</v>
      </c>
      <c r="K1730" s="9">
        <f t="shared" si="52"/>
        <v>5495.729166666667</v>
      </c>
      <c r="L1730" s="8">
        <v>5495.729166666667</v>
      </c>
      <c r="M1730" s="8">
        <f t="shared" si="53"/>
        <v>3495.729166666667</v>
      </c>
    </row>
    <row r="1731" spans="1:13" x14ac:dyDescent="0.25">
      <c r="A1731" s="3">
        <v>2730</v>
      </c>
      <c r="B1731" s="3">
        <v>45138</v>
      </c>
      <c r="C1731" s="3" t="s">
        <v>918</v>
      </c>
      <c r="D1731" s="3" t="s">
        <v>838</v>
      </c>
      <c r="E1731" s="3" t="s">
        <v>30</v>
      </c>
      <c r="F1731" s="3" t="s">
        <v>61</v>
      </c>
      <c r="G1731" s="3" t="s">
        <v>35</v>
      </c>
      <c r="H1731" s="3">
        <v>6</v>
      </c>
      <c r="I1731" s="3">
        <v>82493.05</v>
      </c>
      <c r="J1731" s="3" t="s">
        <v>8925</v>
      </c>
      <c r="K1731" s="9">
        <f t="shared" ref="K1731:K1794" si="54">I1731/12</f>
        <v>6874.4208333333336</v>
      </c>
      <c r="L1731" s="8">
        <v>6874.4208333333336</v>
      </c>
      <c r="M1731" s="8">
        <f t="shared" ref="M1731:M1794" si="55">IF(L1731&lt;3000, L1731-1000, IF(L1731&gt;5000, L1731-2000, L1731))</f>
        <v>4874.4208333333336</v>
      </c>
    </row>
    <row r="1732" spans="1:13" x14ac:dyDescent="0.25">
      <c r="A1732" s="3">
        <v>2731</v>
      </c>
      <c r="B1732" s="3">
        <v>45142</v>
      </c>
      <c r="C1732" s="3" t="s">
        <v>137</v>
      </c>
      <c r="D1732" s="3" t="s">
        <v>397</v>
      </c>
      <c r="E1732" s="3" t="s">
        <v>30</v>
      </c>
      <c r="F1732" s="3" t="s">
        <v>132</v>
      </c>
      <c r="G1732" s="3" t="s">
        <v>26</v>
      </c>
      <c r="H1732" s="3">
        <v>17</v>
      </c>
      <c r="I1732" s="3">
        <v>41125.14</v>
      </c>
      <c r="J1732" s="3" t="s">
        <v>5978</v>
      </c>
      <c r="K1732" s="9">
        <f t="shared" si="54"/>
        <v>3427.0949999999998</v>
      </c>
      <c r="L1732" s="8">
        <v>3427.0949999999998</v>
      </c>
      <c r="M1732" s="8">
        <f t="shared" si="55"/>
        <v>3427.0949999999998</v>
      </c>
    </row>
    <row r="1733" spans="1:13" x14ac:dyDescent="0.25">
      <c r="A1733" s="3">
        <v>2732</v>
      </c>
      <c r="B1733" s="3">
        <v>45075</v>
      </c>
      <c r="C1733" s="3" t="s">
        <v>240</v>
      </c>
      <c r="D1733" s="3" t="s">
        <v>451</v>
      </c>
      <c r="E1733" s="3" t="s">
        <v>14</v>
      </c>
      <c r="F1733" s="3" t="s">
        <v>20</v>
      </c>
      <c r="G1733" s="3" t="s">
        <v>16</v>
      </c>
      <c r="H1733" s="3">
        <v>2</v>
      </c>
      <c r="I1733" s="3">
        <v>31013.38</v>
      </c>
      <c r="J1733" s="3" t="s">
        <v>8925</v>
      </c>
      <c r="K1733" s="9">
        <f t="shared" si="54"/>
        <v>2584.4483333333333</v>
      </c>
      <c r="L1733" s="8">
        <v>2584.4483333333333</v>
      </c>
      <c r="M1733" s="8">
        <f t="shared" si="55"/>
        <v>1584.4483333333333</v>
      </c>
    </row>
    <row r="1734" spans="1:13" x14ac:dyDescent="0.25">
      <c r="A1734" s="3">
        <v>2733</v>
      </c>
      <c r="B1734" s="3">
        <v>45106</v>
      </c>
      <c r="C1734" s="3" t="s">
        <v>130</v>
      </c>
      <c r="D1734" s="3" t="s">
        <v>334</v>
      </c>
      <c r="E1734" s="3" t="s">
        <v>24</v>
      </c>
      <c r="F1734" s="3" t="s">
        <v>25</v>
      </c>
      <c r="G1734" s="3" t="s">
        <v>26</v>
      </c>
      <c r="H1734" s="3">
        <v>12</v>
      </c>
      <c r="I1734" s="3">
        <v>52827.58</v>
      </c>
      <c r="J1734" s="3" t="s">
        <v>8023</v>
      </c>
      <c r="K1734" s="9">
        <f t="shared" si="54"/>
        <v>4402.2983333333332</v>
      </c>
      <c r="L1734" s="8">
        <v>4402.2983333333332</v>
      </c>
      <c r="M1734" s="8">
        <f t="shared" si="55"/>
        <v>4402.2983333333332</v>
      </c>
    </row>
    <row r="1735" spans="1:13" x14ac:dyDescent="0.25">
      <c r="A1735" s="3">
        <v>2734</v>
      </c>
      <c r="B1735" s="3">
        <v>45074</v>
      </c>
      <c r="C1735" s="3" t="s">
        <v>427</v>
      </c>
      <c r="D1735" s="3" t="s">
        <v>191</v>
      </c>
      <c r="E1735" s="3" t="s">
        <v>30</v>
      </c>
      <c r="F1735" s="3" t="s">
        <v>220</v>
      </c>
      <c r="G1735" s="3" t="s">
        <v>26</v>
      </c>
      <c r="H1735" s="3">
        <v>17</v>
      </c>
      <c r="I1735" s="3">
        <v>33857.61</v>
      </c>
      <c r="J1735" s="3" t="s">
        <v>4200</v>
      </c>
      <c r="K1735" s="9">
        <f t="shared" si="54"/>
        <v>2821.4675000000002</v>
      </c>
      <c r="L1735" s="8">
        <v>2821.4675000000002</v>
      </c>
      <c r="M1735" s="8">
        <f t="shared" si="55"/>
        <v>1821.4675000000002</v>
      </c>
    </row>
    <row r="1736" spans="1:13" x14ac:dyDescent="0.25">
      <c r="A1736" s="3">
        <v>2735</v>
      </c>
      <c r="B1736" s="3">
        <v>45075</v>
      </c>
      <c r="C1736" s="3" t="s">
        <v>125</v>
      </c>
      <c r="D1736" s="3" t="s">
        <v>1138</v>
      </c>
      <c r="E1736" s="3" t="s">
        <v>24</v>
      </c>
      <c r="F1736" s="3" t="s">
        <v>119</v>
      </c>
      <c r="G1736" s="3" t="s">
        <v>35</v>
      </c>
      <c r="H1736" s="3">
        <v>14</v>
      </c>
      <c r="I1736" s="3">
        <v>59119.67</v>
      </c>
      <c r="J1736" s="3" t="s">
        <v>4313</v>
      </c>
      <c r="K1736" s="9">
        <f t="shared" si="54"/>
        <v>4926.6391666666668</v>
      </c>
      <c r="L1736" s="8">
        <v>4926.6391666666668</v>
      </c>
      <c r="M1736" s="8">
        <f t="shared" si="55"/>
        <v>4926.6391666666668</v>
      </c>
    </row>
    <row r="1737" spans="1:13" x14ac:dyDescent="0.25">
      <c r="A1737" s="3">
        <v>2736</v>
      </c>
      <c r="B1737" s="3">
        <v>45127</v>
      </c>
      <c r="C1737" s="3" t="s">
        <v>491</v>
      </c>
      <c r="D1737" s="3" t="s">
        <v>195</v>
      </c>
      <c r="E1737" s="3" t="s">
        <v>30</v>
      </c>
      <c r="F1737" s="3" t="s">
        <v>89</v>
      </c>
      <c r="G1737" s="3" t="s">
        <v>35</v>
      </c>
      <c r="H1737" s="3">
        <v>20</v>
      </c>
      <c r="I1737" s="3">
        <v>70043.42</v>
      </c>
      <c r="J1737" s="3" t="s">
        <v>2148</v>
      </c>
      <c r="K1737" s="9">
        <f t="shared" si="54"/>
        <v>5836.9516666666668</v>
      </c>
      <c r="L1737" s="8">
        <v>5836.9516666666668</v>
      </c>
      <c r="M1737" s="8">
        <f t="shared" si="55"/>
        <v>3836.9516666666668</v>
      </c>
    </row>
    <row r="1738" spans="1:13" x14ac:dyDescent="0.25">
      <c r="A1738" s="3">
        <v>2737</v>
      </c>
      <c r="B1738" s="3">
        <v>45092</v>
      </c>
      <c r="C1738" s="3" t="s">
        <v>500</v>
      </c>
      <c r="D1738" s="3" t="s">
        <v>274</v>
      </c>
      <c r="E1738" s="3" t="s">
        <v>24</v>
      </c>
      <c r="F1738" s="3" t="s">
        <v>453</v>
      </c>
      <c r="G1738" s="3" t="s">
        <v>21</v>
      </c>
      <c r="H1738" s="3">
        <v>0</v>
      </c>
      <c r="I1738" s="3">
        <v>99703.29</v>
      </c>
      <c r="J1738" s="3" t="s">
        <v>5260</v>
      </c>
      <c r="K1738" s="9">
        <f t="shared" si="54"/>
        <v>8308.6075000000001</v>
      </c>
      <c r="L1738" s="8">
        <v>8308.6075000000001</v>
      </c>
      <c r="M1738" s="8">
        <f t="shared" si="55"/>
        <v>6308.6075000000001</v>
      </c>
    </row>
    <row r="1739" spans="1:13" x14ac:dyDescent="0.25">
      <c r="A1739" s="3">
        <v>2738</v>
      </c>
      <c r="B1739" s="3">
        <v>45080</v>
      </c>
      <c r="C1739" s="3" t="s">
        <v>73</v>
      </c>
      <c r="D1739" s="3" t="s">
        <v>286</v>
      </c>
      <c r="E1739" s="3" t="s">
        <v>14</v>
      </c>
      <c r="F1739" s="3" t="s">
        <v>214</v>
      </c>
      <c r="G1739" s="3" t="s">
        <v>35</v>
      </c>
      <c r="H1739" s="3">
        <v>12</v>
      </c>
      <c r="I1739" s="3">
        <v>49413.24</v>
      </c>
      <c r="J1739" s="3" t="s">
        <v>1697</v>
      </c>
      <c r="K1739" s="9">
        <f t="shared" si="54"/>
        <v>4117.7699999999995</v>
      </c>
      <c r="L1739" s="8">
        <v>4117.7699999999995</v>
      </c>
      <c r="M1739" s="8">
        <f t="shared" si="55"/>
        <v>4117.7699999999995</v>
      </c>
    </row>
    <row r="1740" spans="1:13" x14ac:dyDescent="0.25">
      <c r="A1740" s="3">
        <v>2739</v>
      </c>
      <c r="B1740" s="3">
        <v>45061</v>
      </c>
      <c r="C1740" s="3" t="s">
        <v>544</v>
      </c>
      <c r="D1740" s="3" t="s">
        <v>610</v>
      </c>
      <c r="E1740" s="3" t="s">
        <v>30</v>
      </c>
      <c r="F1740" s="3" t="s">
        <v>205</v>
      </c>
      <c r="G1740" s="3" t="s">
        <v>35</v>
      </c>
      <c r="H1740" s="3">
        <v>6</v>
      </c>
      <c r="I1740" s="3">
        <v>55976.87</v>
      </c>
      <c r="J1740" s="3" t="s">
        <v>2368</v>
      </c>
      <c r="K1740" s="9">
        <f t="shared" si="54"/>
        <v>4664.7391666666672</v>
      </c>
      <c r="L1740" s="8">
        <v>4664.7391666666672</v>
      </c>
      <c r="M1740" s="8">
        <f t="shared" si="55"/>
        <v>4664.7391666666672</v>
      </c>
    </row>
    <row r="1741" spans="1:13" x14ac:dyDescent="0.25">
      <c r="A1741" s="3">
        <v>2740</v>
      </c>
      <c r="B1741" s="3">
        <v>45093</v>
      </c>
      <c r="C1741" s="3" t="s">
        <v>343</v>
      </c>
      <c r="D1741" s="3" t="s">
        <v>543</v>
      </c>
      <c r="E1741" s="3" t="s">
        <v>30</v>
      </c>
      <c r="F1741" s="3" t="s">
        <v>211</v>
      </c>
      <c r="G1741" s="3" t="s">
        <v>35</v>
      </c>
      <c r="H1741" s="3">
        <v>20</v>
      </c>
      <c r="I1741" s="3">
        <v>95328.05</v>
      </c>
      <c r="J1741" s="3" t="s">
        <v>5260</v>
      </c>
      <c r="K1741" s="9">
        <f t="shared" si="54"/>
        <v>7944.0041666666666</v>
      </c>
      <c r="L1741" s="8">
        <v>7944.0041666666666</v>
      </c>
      <c r="M1741" s="8">
        <f t="shared" si="55"/>
        <v>5944.0041666666666</v>
      </c>
    </row>
    <row r="1742" spans="1:13" x14ac:dyDescent="0.25">
      <c r="A1742" s="3">
        <v>2741</v>
      </c>
      <c r="B1742" s="3">
        <v>45070</v>
      </c>
      <c r="C1742" s="3" t="s">
        <v>36</v>
      </c>
      <c r="D1742" s="3" t="s">
        <v>296</v>
      </c>
      <c r="E1742" s="3" t="s">
        <v>14</v>
      </c>
      <c r="F1742" s="3" t="s">
        <v>89</v>
      </c>
      <c r="G1742" s="3" t="s">
        <v>16</v>
      </c>
      <c r="H1742" s="3">
        <v>10</v>
      </c>
      <c r="I1742" s="3">
        <v>95299.78</v>
      </c>
      <c r="J1742" s="3" t="s">
        <v>9177</v>
      </c>
      <c r="K1742" s="9">
        <f t="shared" si="54"/>
        <v>7941.6483333333335</v>
      </c>
      <c r="L1742" s="8">
        <v>7941.6483333333335</v>
      </c>
      <c r="M1742" s="8">
        <f t="shared" si="55"/>
        <v>5941.6483333333335</v>
      </c>
    </row>
    <row r="1743" spans="1:13" x14ac:dyDescent="0.25">
      <c r="A1743" s="3">
        <v>2742</v>
      </c>
      <c r="B1743" s="3">
        <v>45140</v>
      </c>
      <c r="C1743" s="3" t="s">
        <v>268</v>
      </c>
      <c r="D1743" s="3" t="s">
        <v>1009</v>
      </c>
      <c r="E1743" s="3" t="s">
        <v>14</v>
      </c>
      <c r="F1743" s="3" t="s">
        <v>205</v>
      </c>
      <c r="G1743" s="3" t="s">
        <v>16</v>
      </c>
      <c r="H1743" s="3">
        <v>16</v>
      </c>
      <c r="I1743" s="3">
        <v>88841.67</v>
      </c>
      <c r="J1743" s="3" t="s">
        <v>8088</v>
      </c>
      <c r="K1743" s="9">
        <f t="shared" si="54"/>
        <v>7403.4724999999999</v>
      </c>
      <c r="L1743" s="8">
        <v>7403.4724999999999</v>
      </c>
      <c r="M1743" s="8">
        <f t="shared" si="55"/>
        <v>5403.4724999999999</v>
      </c>
    </row>
    <row r="1744" spans="1:13" x14ac:dyDescent="0.25">
      <c r="A1744" s="3">
        <v>2743</v>
      </c>
      <c r="B1744" s="3">
        <v>45126</v>
      </c>
      <c r="C1744" s="3" t="s">
        <v>335</v>
      </c>
      <c r="D1744" s="3" t="s">
        <v>57</v>
      </c>
      <c r="E1744" s="3" t="s">
        <v>30</v>
      </c>
      <c r="F1744" s="3" t="s">
        <v>363</v>
      </c>
      <c r="G1744" s="3" t="s">
        <v>16</v>
      </c>
      <c r="H1744" s="3">
        <v>2</v>
      </c>
      <c r="I1744" s="3">
        <v>57533</v>
      </c>
      <c r="J1744" s="3" t="s">
        <v>4886</v>
      </c>
      <c r="K1744" s="9">
        <f t="shared" si="54"/>
        <v>4794.416666666667</v>
      </c>
      <c r="L1744" s="8">
        <v>4794.416666666667</v>
      </c>
      <c r="M1744" s="8">
        <f t="shared" si="55"/>
        <v>4794.416666666667</v>
      </c>
    </row>
    <row r="1745" spans="1:13" x14ac:dyDescent="0.25">
      <c r="A1745" s="3">
        <v>2744</v>
      </c>
      <c r="B1745" s="3">
        <v>45055</v>
      </c>
      <c r="C1745" s="3" t="s">
        <v>515</v>
      </c>
      <c r="D1745" s="3" t="s">
        <v>286</v>
      </c>
      <c r="E1745" s="3" t="s">
        <v>30</v>
      </c>
      <c r="F1745" s="3" t="s">
        <v>173</v>
      </c>
      <c r="G1745" s="3" t="s">
        <v>26</v>
      </c>
      <c r="H1745" s="3">
        <v>10</v>
      </c>
      <c r="I1745" s="3">
        <v>51882.36</v>
      </c>
      <c r="J1745" s="3" t="s">
        <v>3366</v>
      </c>
      <c r="K1745" s="9">
        <f t="shared" si="54"/>
        <v>4323.53</v>
      </c>
      <c r="L1745" s="8">
        <v>4323.53</v>
      </c>
      <c r="M1745" s="8">
        <f t="shared" si="55"/>
        <v>4323.53</v>
      </c>
    </row>
    <row r="1746" spans="1:13" x14ac:dyDescent="0.25">
      <c r="A1746" s="3">
        <v>2745</v>
      </c>
      <c r="B1746" s="3">
        <v>45055</v>
      </c>
      <c r="C1746" s="3" t="s">
        <v>260</v>
      </c>
      <c r="D1746" s="3" t="s">
        <v>956</v>
      </c>
      <c r="E1746" s="3" t="s">
        <v>24</v>
      </c>
      <c r="F1746" s="3" t="s">
        <v>46</v>
      </c>
      <c r="G1746" s="3" t="s">
        <v>21</v>
      </c>
      <c r="H1746" s="3">
        <v>19</v>
      </c>
      <c r="I1746" s="3">
        <v>61442.05</v>
      </c>
      <c r="J1746" s="3" t="s">
        <v>9866</v>
      </c>
      <c r="K1746" s="9">
        <f t="shared" si="54"/>
        <v>5120.1708333333336</v>
      </c>
      <c r="L1746" s="8">
        <v>5120.1708333333336</v>
      </c>
      <c r="M1746" s="8">
        <f t="shared" si="55"/>
        <v>3120.1708333333336</v>
      </c>
    </row>
    <row r="1747" spans="1:13" x14ac:dyDescent="0.25">
      <c r="A1747" s="3">
        <v>2746</v>
      </c>
      <c r="B1747" s="3">
        <v>45103</v>
      </c>
      <c r="C1747" s="3" t="s">
        <v>97</v>
      </c>
      <c r="D1747" s="3" t="s">
        <v>683</v>
      </c>
      <c r="E1747" s="3" t="s">
        <v>14</v>
      </c>
      <c r="F1747" s="3" t="s">
        <v>142</v>
      </c>
      <c r="G1747" s="3" t="s">
        <v>16</v>
      </c>
      <c r="H1747" s="3">
        <v>10</v>
      </c>
      <c r="I1747" s="3">
        <v>47195.1</v>
      </c>
      <c r="J1747" s="3" t="s">
        <v>9571</v>
      </c>
      <c r="K1747" s="9">
        <f t="shared" si="54"/>
        <v>3932.9249999999997</v>
      </c>
      <c r="L1747" s="8">
        <v>3932.9249999999997</v>
      </c>
      <c r="M1747" s="8">
        <f t="shared" si="55"/>
        <v>3932.9249999999997</v>
      </c>
    </row>
    <row r="1748" spans="1:13" x14ac:dyDescent="0.25">
      <c r="A1748" s="3">
        <v>2747</v>
      </c>
      <c r="B1748" s="3">
        <v>45085</v>
      </c>
      <c r="C1748" s="3" t="s">
        <v>452</v>
      </c>
      <c r="D1748" s="3" t="s">
        <v>292</v>
      </c>
      <c r="E1748" s="3" t="s">
        <v>30</v>
      </c>
      <c r="F1748" s="3" t="s">
        <v>142</v>
      </c>
      <c r="G1748" s="3" t="s">
        <v>21</v>
      </c>
      <c r="H1748" s="3">
        <v>2</v>
      </c>
      <c r="I1748" s="3">
        <v>90858.18</v>
      </c>
      <c r="J1748" s="3" t="s">
        <v>3879</v>
      </c>
      <c r="K1748" s="9">
        <f t="shared" si="54"/>
        <v>7571.5149999999994</v>
      </c>
      <c r="L1748" s="8">
        <v>7571.5149999999994</v>
      </c>
      <c r="M1748" s="8">
        <f t="shared" si="55"/>
        <v>5571.5149999999994</v>
      </c>
    </row>
    <row r="1749" spans="1:13" x14ac:dyDescent="0.25">
      <c r="A1749" s="3">
        <v>2748</v>
      </c>
      <c r="B1749" s="3">
        <v>45062</v>
      </c>
      <c r="C1749" s="3" t="s">
        <v>194</v>
      </c>
      <c r="D1749" s="3" t="s">
        <v>68</v>
      </c>
      <c r="E1749" s="3" t="s">
        <v>24</v>
      </c>
      <c r="F1749" s="3" t="s">
        <v>20</v>
      </c>
      <c r="G1749" s="3" t="s">
        <v>21</v>
      </c>
      <c r="H1749" s="3">
        <v>1</v>
      </c>
      <c r="I1749" s="3">
        <v>70572.87</v>
      </c>
      <c r="J1749" s="3" t="s">
        <v>6393</v>
      </c>
      <c r="K1749" s="9">
        <f t="shared" si="54"/>
        <v>5881.0724999999993</v>
      </c>
      <c r="L1749" s="8">
        <v>5881.0724999999993</v>
      </c>
      <c r="M1749" s="8">
        <f t="shared" si="55"/>
        <v>3881.0724999999993</v>
      </c>
    </row>
    <row r="1750" spans="1:13" x14ac:dyDescent="0.25">
      <c r="A1750" s="3">
        <v>2749</v>
      </c>
      <c r="B1750" s="3">
        <v>45129</v>
      </c>
      <c r="C1750" s="3" t="s">
        <v>776</v>
      </c>
      <c r="D1750" s="3" t="s">
        <v>454</v>
      </c>
      <c r="E1750" s="3" t="s">
        <v>30</v>
      </c>
      <c r="F1750" s="3" t="s">
        <v>298</v>
      </c>
      <c r="G1750" s="3" t="s">
        <v>21</v>
      </c>
      <c r="H1750" s="3">
        <v>19</v>
      </c>
      <c r="I1750" s="3">
        <v>41144.47</v>
      </c>
      <c r="J1750" s="3" t="s">
        <v>7841</v>
      </c>
      <c r="K1750" s="9">
        <f t="shared" si="54"/>
        <v>3428.7058333333334</v>
      </c>
      <c r="L1750" s="8">
        <v>3428.7058333333334</v>
      </c>
      <c r="M1750" s="8">
        <f t="shared" si="55"/>
        <v>3428.7058333333334</v>
      </c>
    </row>
    <row r="1751" spans="1:13" x14ac:dyDescent="0.25">
      <c r="A1751" s="3">
        <v>2750</v>
      </c>
      <c r="B1751" s="3">
        <v>45127</v>
      </c>
      <c r="C1751" s="3" t="s">
        <v>500</v>
      </c>
      <c r="D1751" s="3" t="s">
        <v>228</v>
      </c>
      <c r="E1751" s="3" t="s">
        <v>14</v>
      </c>
      <c r="F1751" s="3" t="s">
        <v>142</v>
      </c>
      <c r="G1751" s="3" t="s">
        <v>26</v>
      </c>
      <c r="H1751" s="3">
        <v>17</v>
      </c>
      <c r="I1751" s="3">
        <v>35860.370000000003</v>
      </c>
      <c r="J1751" s="3" t="s">
        <v>7297</v>
      </c>
      <c r="K1751" s="9">
        <f t="shared" si="54"/>
        <v>2988.3641666666667</v>
      </c>
      <c r="L1751" s="8">
        <v>2988.3641666666667</v>
      </c>
      <c r="M1751" s="8">
        <f t="shared" si="55"/>
        <v>1988.3641666666667</v>
      </c>
    </row>
    <row r="1752" spans="1:13" x14ac:dyDescent="0.25">
      <c r="A1752" s="3">
        <v>2751</v>
      </c>
      <c r="B1752" s="3">
        <v>45088</v>
      </c>
      <c r="C1752" s="3" t="s">
        <v>150</v>
      </c>
      <c r="D1752" s="3" t="s">
        <v>480</v>
      </c>
      <c r="E1752" s="3" t="s">
        <v>24</v>
      </c>
      <c r="F1752" s="3" t="s">
        <v>164</v>
      </c>
      <c r="G1752" s="3" t="s">
        <v>35</v>
      </c>
      <c r="H1752" s="3">
        <v>18</v>
      </c>
      <c r="I1752" s="3">
        <v>52639.79</v>
      </c>
      <c r="J1752" s="3" t="s">
        <v>8517</v>
      </c>
      <c r="K1752" s="9">
        <f t="shared" si="54"/>
        <v>4386.649166666667</v>
      </c>
      <c r="L1752" s="8">
        <v>4386.649166666667</v>
      </c>
      <c r="M1752" s="8">
        <f t="shared" si="55"/>
        <v>4386.649166666667</v>
      </c>
    </row>
    <row r="1753" spans="1:13" x14ac:dyDescent="0.25">
      <c r="A1753" s="3">
        <v>2752</v>
      </c>
      <c r="B1753" s="3">
        <v>45056</v>
      </c>
      <c r="C1753" s="3" t="s">
        <v>276</v>
      </c>
      <c r="D1753" s="3" t="s">
        <v>329</v>
      </c>
      <c r="E1753" s="3" t="s">
        <v>30</v>
      </c>
      <c r="F1753" s="3" t="s">
        <v>75</v>
      </c>
      <c r="G1753" s="3" t="s">
        <v>35</v>
      </c>
      <c r="H1753" s="3">
        <v>19</v>
      </c>
      <c r="I1753" s="3">
        <v>46967.05</v>
      </c>
      <c r="J1753" s="3" t="s">
        <v>4573</v>
      </c>
      <c r="K1753" s="9">
        <f t="shared" si="54"/>
        <v>3913.9208333333336</v>
      </c>
      <c r="L1753" s="8">
        <v>3913.9208333333336</v>
      </c>
      <c r="M1753" s="8">
        <f t="shared" si="55"/>
        <v>3913.9208333333336</v>
      </c>
    </row>
    <row r="1754" spans="1:13" x14ac:dyDescent="0.25">
      <c r="A1754" s="3">
        <v>2753</v>
      </c>
      <c r="B1754" s="3">
        <v>45117</v>
      </c>
      <c r="C1754" s="3" t="s">
        <v>1139</v>
      </c>
      <c r="D1754" s="3" t="s">
        <v>107</v>
      </c>
      <c r="E1754" s="3" t="s">
        <v>30</v>
      </c>
      <c r="F1754" s="3" t="s">
        <v>116</v>
      </c>
      <c r="G1754" s="3" t="s">
        <v>21</v>
      </c>
      <c r="H1754" s="3">
        <v>11</v>
      </c>
      <c r="I1754" s="3">
        <v>93609.3</v>
      </c>
      <c r="J1754" s="3" t="s">
        <v>2429</v>
      </c>
      <c r="K1754" s="9">
        <f t="shared" si="54"/>
        <v>7800.7750000000005</v>
      </c>
      <c r="L1754" s="8">
        <v>7800.7750000000005</v>
      </c>
      <c r="M1754" s="8">
        <f t="shared" si="55"/>
        <v>5800.7750000000005</v>
      </c>
    </row>
    <row r="1755" spans="1:13" x14ac:dyDescent="0.25">
      <c r="A1755" s="3">
        <v>2754</v>
      </c>
      <c r="B1755" s="3">
        <v>45106</v>
      </c>
      <c r="C1755" s="3" t="s">
        <v>1140</v>
      </c>
      <c r="D1755" s="3" t="s">
        <v>501</v>
      </c>
      <c r="E1755" s="3" t="s">
        <v>24</v>
      </c>
      <c r="F1755" s="3" t="s">
        <v>92</v>
      </c>
      <c r="G1755" s="3" t="s">
        <v>16</v>
      </c>
      <c r="H1755" s="3">
        <v>8</v>
      </c>
      <c r="I1755" s="3">
        <v>33145.22</v>
      </c>
      <c r="J1755" s="3" t="s">
        <v>9905</v>
      </c>
      <c r="K1755" s="9">
        <f t="shared" si="54"/>
        <v>2762.1016666666669</v>
      </c>
      <c r="L1755" s="8">
        <v>2762.1016666666669</v>
      </c>
      <c r="M1755" s="8">
        <f t="shared" si="55"/>
        <v>1762.1016666666669</v>
      </c>
    </row>
    <row r="1756" spans="1:13" x14ac:dyDescent="0.25">
      <c r="A1756" s="3">
        <v>2755</v>
      </c>
      <c r="B1756" s="3">
        <v>45056</v>
      </c>
      <c r="C1756" s="3" t="s">
        <v>913</v>
      </c>
      <c r="D1756" s="3" t="s">
        <v>1141</v>
      </c>
      <c r="E1756" s="3" t="s">
        <v>24</v>
      </c>
      <c r="F1756" s="3" t="s">
        <v>214</v>
      </c>
      <c r="G1756" s="3" t="s">
        <v>21</v>
      </c>
      <c r="H1756" s="3">
        <v>19</v>
      </c>
      <c r="I1756" s="3">
        <v>59508.13</v>
      </c>
      <c r="J1756" s="3" t="s">
        <v>9910</v>
      </c>
      <c r="K1756" s="9">
        <f t="shared" si="54"/>
        <v>4959.0108333333328</v>
      </c>
      <c r="L1756" s="8">
        <v>4959.0108333333328</v>
      </c>
      <c r="M1756" s="8">
        <f t="shared" si="55"/>
        <v>4959.0108333333328</v>
      </c>
    </row>
    <row r="1757" spans="1:13" x14ac:dyDescent="0.25">
      <c r="A1757" s="3">
        <v>2756</v>
      </c>
      <c r="B1757" s="3">
        <v>45083</v>
      </c>
      <c r="C1757" s="3" t="s">
        <v>111</v>
      </c>
      <c r="D1757" s="3" t="s">
        <v>155</v>
      </c>
      <c r="E1757" s="3" t="s">
        <v>24</v>
      </c>
      <c r="F1757" s="3" t="s">
        <v>31</v>
      </c>
      <c r="G1757" s="3" t="s">
        <v>21</v>
      </c>
      <c r="H1757" s="3">
        <v>0</v>
      </c>
      <c r="I1757" s="3">
        <v>76399.22</v>
      </c>
      <c r="J1757" s="3" t="s">
        <v>2416</v>
      </c>
      <c r="K1757" s="9">
        <f t="shared" si="54"/>
        <v>6366.6016666666665</v>
      </c>
      <c r="L1757" s="8">
        <v>6366.6016666666665</v>
      </c>
      <c r="M1757" s="8">
        <f t="shared" si="55"/>
        <v>4366.6016666666665</v>
      </c>
    </row>
    <row r="1758" spans="1:13" x14ac:dyDescent="0.25">
      <c r="A1758" s="3">
        <v>2757</v>
      </c>
      <c r="B1758" s="3">
        <v>45106</v>
      </c>
      <c r="C1758" s="3" t="s">
        <v>194</v>
      </c>
      <c r="D1758" s="3" t="s">
        <v>719</v>
      </c>
      <c r="E1758" s="3" t="s">
        <v>24</v>
      </c>
      <c r="F1758" s="3" t="s">
        <v>94</v>
      </c>
      <c r="G1758" s="3" t="s">
        <v>21</v>
      </c>
      <c r="H1758" s="3">
        <v>17</v>
      </c>
      <c r="I1758" s="3">
        <v>88647.95</v>
      </c>
      <c r="J1758" s="3" t="s">
        <v>1962</v>
      </c>
      <c r="K1758" s="9">
        <f t="shared" si="54"/>
        <v>7387.3291666666664</v>
      </c>
      <c r="L1758" s="8">
        <v>7387.3291666666664</v>
      </c>
      <c r="M1758" s="8">
        <f t="shared" si="55"/>
        <v>5387.3291666666664</v>
      </c>
    </row>
    <row r="1759" spans="1:13" x14ac:dyDescent="0.25">
      <c r="A1759" s="3">
        <v>2758</v>
      </c>
      <c r="B1759" s="3">
        <v>45056</v>
      </c>
      <c r="C1759" s="3" t="s">
        <v>194</v>
      </c>
      <c r="D1759" s="3" t="s">
        <v>103</v>
      </c>
      <c r="E1759" s="3" t="s">
        <v>24</v>
      </c>
      <c r="F1759" s="3" t="s">
        <v>298</v>
      </c>
      <c r="G1759" s="3" t="s">
        <v>16</v>
      </c>
      <c r="H1759" s="3">
        <v>20</v>
      </c>
      <c r="I1759" s="3">
        <v>72715.16</v>
      </c>
      <c r="J1759" s="3" t="s">
        <v>6181</v>
      </c>
      <c r="K1759" s="9">
        <f t="shared" si="54"/>
        <v>6059.5966666666673</v>
      </c>
      <c r="L1759" s="8">
        <v>6059.5966666666673</v>
      </c>
      <c r="M1759" s="8">
        <f t="shared" si="55"/>
        <v>4059.5966666666673</v>
      </c>
    </row>
    <row r="1760" spans="1:13" x14ac:dyDescent="0.25">
      <c r="A1760" s="3">
        <v>2759</v>
      </c>
      <c r="B1760" s="3">
        <v>45106</v>
      </c>
      <c r="C1760" s="3" t="s">
        <v>130</v>
      </c>
      <c r="D1760" s="3" t="s">
        <v>552</v>
      </c>
      <c r="E1760" s="3" t="s">
        <v>30</v>
      </c>
      <c r="F1760" s="3" t="s">
        <v>198</v>
      </c>
      <c r="G1760" s="3" t="s">
        <v>16</v>
      </c>
      <c r="H1760" s="3">
        <v>6</v>
      </c>
      <c r="I1760" s="3">
        <v>87396.46</v>
      </c>
      <c r="J1760" s="3" t="s">
        <v>1659</v>
      </c>
      <c r="K1760" s="9">
        <f t="shared" si="54"/>
        <v>7283.0383333333339</v>
      </c>
      <c r="L1760" s="8">
        <v>7283.0383333333339</v>
      </c>
      <c r="M1760" s="8">
        <f t="shared" si="55"/>
        <v>5283.0383333333339</v>
      </c>
    </row>
    <row r="1761" spans="1:13" x14ac:dyDescent="0.25">
      <c r="A1761" s="3">
        <v>2760</v>
      </c>
      <c r="B1761" s="3">
        <v>45058</v>
      </c>
      <c r="C1761" s="3" t="s">
        <v>491</v>
      </c>
      <c r="D1761" s="3" t="s">
        <v>1142</v>
      </c>
      <c r="E1761" s="3" t="s">
        <v>30</v>
      </c>
      <c r="F1761" s="3" t="s">
        <v>20</v>
      </c>
      <c r="G1761" s="3" t="s">
        <v>26</v>
      </c>
      <c r="H1761" s="3">
        <v>1</v>
      </c>
      <c r="I1761" s="3">
        <v>91744.17</v>
      </c>
      <c r="J1761" s="3" t="s">
        <v>4141</v>
      </c>
      <c r="K1761" s="9">
        <f t="shared" si="54"/>
        <v>7645.3474999999999</v>
      </c>
      <c r="L1761" s="8">
        <v>7645.3474999999999</v>
      </c>
      <c r="M1761" s="8">
        <f t="shared" si="55"/>
        <v>5645.3474999999999</v>
      </c>
    </row>
    <row r="1762" spans="1:13" x14ac:dyDescent="0.25">
      <c r="A1762" s="3">
        <v>2761</v>
      </c>
      <c r="B1762" s="3">
        <v>45141</v>
      </c>
      <c r="C1762" s="3" t="s">
        <v>856</v>
      </c>
      <c r="D1762" s="3" t="s">
        <v>647</v>
      </c>
      <c r="E1762" s="3" t="s">
        <v>14</v>
      </c>
      <c r="F1762" s="3" t="s">
        <v>189</v>
      </c>
      <c r="G1762" s="3" t="s">
        <v>26</v>
      </c>
      <c r="H1762" s="3">
        <v>7</v>
      </c>
      <c r="I1762" s="3">
        <v>64913.82</v>
      </c>
      <c r="J1762" s="3" t="s">
        <v>3620</v>
      </c>
      <c r="K1762" s="9">
        <f t="shared" si="54"/>
        <v>5409.4849999999997</v>
      </c>
      <c r="L1762" s="8">
        <v>5409.4849999999997</v>
      </c>
      <c r="M1762" s="8">
        <f t="shared" si="55"/>
        <v>3409.4849999999997</v>
      </c>
    </row>
    <row r="1763" spans="1:13" x14ac:dyDescent="0.25">
      <c r="A1763" s="3">
        <v>2762</v>
      </c>
      <c r="B1763" s="3">
        <v>45131</v>
      </c>
      <c r="C1763" s="3" t="s">
        <v>270</v>
      </c>
      <c r="D1763" s="3" t="s">
        <v>149</v>
      </c>
      <c r="E1763" s="3" t="s">
        <v>24</v>
      </c>
      <c r="F1763" s="3" t="s">
        <v>173</v>
      </c>
      <c r="G1763" s="3" t="s">
        <v>21</v>
      </c>
      <c r="H1763" s="3">
        <v>6</v>
      </c>
      <c r="I1763" s="3">
        <v>70668.100000000006</v>
      </c>
      <c r="J1763" s="3" t="s">
        <v>8228</v>
      </c>
      <c r="K1763" s="9">
        <f t="shared" si="54"/>
        <v>5889.0083333333341</v>
      </c>
      <c r="L1763" s="8">
        <v>5889.0083333333341</v>
      </c>
      <c r="M1763" s="8">
        <f t="shared" si="55"/>
        <v>3889.0083333333341</v>
      </c>
    </row>
    <row r="1764" spans="1:13" x14ac:dyDescent="0.25">
      <c r="A1764" s="3">
        <v>2763</v>
      </c>
      <c r="B1764" s="3">
        <v>45123</v>
      </c>
      <c r="C1764" s="3" t="s">
        <v>632</v>
      </c>
      <c r="D1764" s="3" t="s">
        <v>527</v>
      </c>
      <c r="E1764" s="3" t="s">
        <v>14</v>
      </c>
      <c r="F1764" s="3" t="s">
        <v>246</v>
      </c>
      <c r="G1764" s="3" t="s">
        <v>21</v>
      </c>
      <c r="H1764" s="3">
        <v>12</v>
      </c>
      <c r="I1764" s="3">
        <v>67237.62</v>
      </c>
      <c r="J1764" s="3" t="s">
        <v>3490</v>
      </c>
      <c r="K1764" s="9">
        <f t="shared" si="54"/>
        <v>5603.1349999999993</v>
      </c>
      <c r="L1764" s="8">
        <v>5603.1349999999993</v>
      </c>
      <c r="M1764" s="8">
        <f t="shared" si="55"/>
        <v>3603.1349999999993</v>
      </c>
    </row>
    <row r="1765" spans="1:13" x14ac:dyDescent="0.25">
      <c r="A1765" s="3">
        <v>2764</v>
      </c>
      <c r="B1765" s="3">
        <v>45088</v>
      </c>
      <c r="C1765" s="3" t="s">
        <v>199</v>
      </c>
      <c r="D1765" s="3" t="s">
        <v>480</v>
      </c>
      <c r="E1765" s="3" t="s">
        <v>24</v>
      </c>
      <c r="F1765" s="3" t="s">
        <v>176</v>
      </c>
      <c r="G1765" s="3" t="s">
        <v>26</v>
      </c>
      <c r="H1765" s="3">
        <v>7</v>
      </c>
      <c r="I1765" s="3">
        <v>94663.76</v>
      </c>
      <c r="J1765" s="3" t="s">
        <v>4062</v>
      </c>
      <c r="K1765" s="9">
        <f t="shared" si="54"/>
        <v>7888.6466666666665</v>
      </c>
      <c r="L1765" s="8">
        <v>7888.6466666666665</v>
      </c>
      <c r="M1765" s="8">
        <f t="shared" si="55"/>
        <v>5888.6466666666665</v>
      </c>
    </row>
    <row r="1766" spans="1:13" x14ac:dyDescent="0.25">
      <c r="A1766" s="3">
        <v>2765</v>
      </c>
      <c r="B1766" s="3">
        <v>45110</v>
      </c>
      <c r="C1766" s="3" t="s">
        <v>90</v>
      </c>
      <c r="D1766" s="3" t="s">
        <v>192</v>
      </c>
      <c r="E1766" s="3" t="s">
        <v>30</v>
      </c>
      <c r="F1766" s="3" t="s">
        <v>142</v>
      </c>
      <c r="G1766" s="3" t="s">
        <v>35</v>
      </c>
      <c r="H1766" s="3">
        <v>15</v>
      </c>
      <c r="I1766" s="3">
        <v>77369.33</v>
      </c>
      <c r="J1766" s="3" t="s">
        <v>2416</v>
      </c>
      <c r="K1766" s="9">
        <f t="shared" si="54"/>
        <v>6447.4441666666671</v>
      </c>
      <c r="L1766" s="8">
        <v>6447.4441666666671</v>
      </c>
      <c r="M1766" s="8">
        <f t="shared" si="55"/>
        <v>4447.4441666666671</v>
      </c>
    </row>
    <row r="1767" spans="1:13" x14ac:dyDescent="0.25">
      <c r="A1767" s="3">
        <v>2766</v>
      </c>
      <c r="B1767" s="3">
        <v>45061</v>
      </c>
      <c r="C1767" s="3" t="s">
        <v>70</v>
      </c>
      <c r="D1767" s="3" t="s">
        <v>663</v>
      </c>
      <c r="E1767" s="3" t="s">
        <v>30</v>
      </c>
      <c r="F1767" s="3" t="s">
        <v>69</v>
      </c>
      <c r="G1767" s="3" t="s">
        <v>21</v>
      </c>
      <c r="H1767" s="3">
        <v>0</v>
      </c>
      <c r="I1767" s="3">
        <v>40511.040000000001</v>
      </c>
      <c r="J1767" s="3" t="s">
        <v>1439</v>
      </c>
      <c r="K1767" s="9">
        <f t="shared" si="54"/>
        <v>3375.92</v>
      </c>
      <c r="L1767" s="8">
        <v>3375.92</v>
      </c>
      <c r="M1767" s="8">
        <f t="shared" si="55"/>
        <v>3375.92</v>
      </c>
    </row>
    <row r="1768" spans="1:13" x14ac:dyDescent="0.25">
      <c r="A1768" s="3">
        <v>2767</v>
      </c>
      <c r="B1768" s="3">
        <v>45089</v>
      </c>
      <c r="C1768" s="3" t="s">
        <v>50</v>
      </c>
      <c r="D1768" s="3" t="s">
        <v>1143</v>
      </c>
      <c r="E1768" s="3" t="s">
        <v>30</v>
      </c>
      <c r="F1768" s="3" t="s">
        <v>198</v>
      </c>
      <c r="G1768" s="3" t="s">
        <v>35</v>
      </c>
      <c r="H1768" s="3">
        <v>16</v>
      </c>
      <c r="I1768" s="3">
        <v>54605.66</v>
      </c>
      <c r="J1768" s="3" t="s">
        <v>2720</v>
      </c>
      <c r="K1768" s="9">
        <f t="shared" si="54"/>
        <v>4550.4716666666673</v>
      </c>
      <c r="L1768" s="8">
        <v>4550.4716666666673</v>
      </c>
      <c r="M1768" s="8">
        <f t="shared" si="55"/>
        <v>4550.4716666666673</v>
      </c>
    </row>
    <row r="1769" spans="1:13" x14ac:dyDescent="0.25">
      <c r="A1769" s="3">
        <v>2768</v>
      </c>
      <c r="B1769" s="3">
        <v>45062</v>
      </c>
      <c r="C1769" s="3" t="s">
        <v>50</v>
      </c>
      <c r="D1769" s="3" t="s">
        <v>395</v>
      </c>
      <c r="E1769" s="3" t="s">
        <v>24</v>
      </c>
      <c r="F1769" s="3" t="s">
        <v>15</v>
      </c>
      <c r="G1769" s="3" t="s">
        <v>26</v>
      </c>
      <c r="H1769" s="3">
        <v>2</v>
      </c>
      <c r="I1769" s="3">
        <v>74084.28</v>
      </c>
      <c r="J1769" s="3" t="s">
        <v>9213</v>
      </c>
      <c r="K1769" s="9">
        <f t="shared" si="54"/>
        <v>6173.69</v>
      </c>
      <c r="L1769" s="8">
        <v>6173.69</v>
      </c>
      <c r="M1769" s="8">
        <f t="shared" si="55"/>
        <v>4173.6899999999996</v>
      </c>
    </row>
    <row r="1770" spans="1:13" x14ac:dyDescent="0.25">
      <c r="A1770" s="3">
        <v>2769</v>
      </c>
      <c r="B1770" s="3">
        <v>45088</v>
      </c>
      <c r="C1770" s="3" t="s">
        <v>1144</v>
      </c>
      <c r="D1770" s="3" t="s">
        <v>311</v>
      </c>
      <c r="E1770" s="3" t="s">
        <v>24</v>
      </c>
      <c r="F1770" s="3" t="s">
        <v>147</v>
      </c>
      <c r="G1770" s="3" t="s">
        <v>35</v>
      </c>
      <c r="H1770" s="3">
        <v>13</v>
      </c>
      <c r="I1770" s="3">
        <v>39560.83</v>
      </c>
      <c r="J1770" s="3" t="s">
        <v>2294</v>
      </c>
      <c r="K1770" s="9">
        <f t="shared" si="54"/>
        <v>3296.7358333333336</v>
      </c>
      <c r="L1770" s="8">
        <v>3296.7358333333336</v>
      </c>
      <c r="M1770" s="8">
        <f t="shared" si="55"/>
        <v>3296.7358333333336</v>
      </c>
    </row>
    <row r="1771" spans="1:13" x14ac:dyDescent="0.25">
      <c r="A1771" s="3">
        <v>2770</v>
      </c>
      <c r="B1771" s="3">
        <v>45106</v>
      </c>
      <c r="C1771" s="3" t="s">
        <v>1145</v>
      </c>
      <c r="D1771" s="3" t="s">
        <v>87</v>
      </c>
      <c r="E1771" s="3" t="s">
        <v>24</v>
      </c>
      <c r="F1771" s="3" t="s">
        <v>69</v>
      </c>
      <c r="G1771" s="3" t="s">
        <v>35</v>
      </c>
      <c r="H1771" s="3">
        <v>0</v>
      </c>
      <c r="I1771" s="3">
        <v>41954.89</v>
      </c>
      <c r="J1771" s="3" t="s">
        <v>6169</v>
      </c>
      <c r="K1771" s="9">
        <f t="shared" si="54"/>
        <v>3496.2408333333333</v>
      </c>
      <c r="L1771" s="8">
        <v>3496.2408333333333</v>
      </c>
      <c r="M1771" s="8">
        <f t="shared" si="55"/>
        <v>3496.2408333333333</v>
      </c>
    </row>
    <row r="1772" spans="1:13" x14ac:dyDescent="0.25">
      <c r="A1772" s="3">
        <v>2771</v>
      </c>
      <c r="B1772" s="3">
        <v>45125</v>
      </c>
      <c r="C1772" s="3" t="s">
        <v>93</v>
      </c>
      <c r="D1772" s="3" t="s">
        <v>1013</v>
      </c>
      <c r="E1772" s="3" t="s">
        <v>24</v>
      </c>
      <c r="F1772" s="3" t="s">
        <v>147</v>
      </c>
      <c r="G1772" s="3" t="s">
        <v>35</v>
      </c>
      <c r="H1772" s="3">
        <v>1</v>
      </c>
      <c r="I1772" s="3">
        <v>91101.92</v>
      </c>
      <c r="J1772" s="3" t="s">
        <v>6940</v>
      </c>
      <c r="K1772" s="9">
        <f t="shared" si="54"/>
        <v>7591.8266666666668</v>
      </c>
      <c r="L1772" s="8">
        <v>7591.8266666666668</v>
      </c>
      <c r="M1772" s="8">
        <f t="shared" si="55"/>
        <v>5591.8266666666668</v>
      </c>
    </row>
    <row r="1773" spans="1:13" x14ac:dyDescent="0.25">
      <c r="A1773" s="3">
        <v>2772</v>
      </c>
      <c r="B1773" s="3">
        <v>45093</v>
      </c>
      <c r="C1773" s="3" t="s">
        <v>47</v>
      </c>
      <c r="D1773" s="3" t="s">
        <v>56</v>
      </c>
      <c r="E1773" s="3" t="s">
        <v>30</v>
      </c>
      <c r="F1773" s="3" t="s">
        <v>94</v>
      </c>
      <c r="G1773" s="3" t="s">
        <v>16</v>
      </c>
      <c r="H1773" s="3">
        <v>5</v>
      </c>
      <c r="I1773" s="3">
        <v>94985.2</v>
      </c>
      <c r="J1773" s="3" t="s">
        <v>8944</v>
      </c>
      <c r="K1773" s="9">
        <f t="shared" si="54"/>
        <v>7915.4333333333334</v>
      </c>
      <c r="L1773" s="8">
        <v>7915.4333333333334</v>
      </c>
      <c r="M1773" s="8">
        <f t="shared" si="55"/>
        <v>5915.4333333333334</v>
      </c>
    </row>
    <row r="1774" spans="1:13" x14ac:dyDescent="0.25">
      <c r="A1774" s="3">
        <v>2773</v>
      </c>
      <c r="B1774" s="3">
        <v>45093</v>
      </c>
      <c r="C1774" s="3" t="s">
        <v>221</v>
      </c>
      <c r="D1774" s="3" t="s">
        <v>318</v>
      </c>
      <c r="E1774" s="3" t="s">
        <v>14</v>
      </c>
      <c r="F1774" s="3" t="s">
        <v>265</v>
      </c>
      <c r="G1774" s="3" t="s">
        <v>26</v>
      </c>
      <c r="H1774" s="3">
        <v>20</v>
      </c>
      <c r="I1774" s="3">
        <v>40803.410000000003</v>
      </c>
      <c r="J1774" s="3" t="s">
        <v>2011</v>
      </c>
      <c r="K1774" s="9">
        <f t="shared" si="54"/>
        <v>3400.2841666666668</v>
      </c>
      <c r="L1774" s="8">
        <v>3400.2841666666668</v>
      </c>
      <c r="M1774" s="8">
        <f t="shared" si="55"/>
        <v>3400.2841666666668</v>
      </c>
    </row>
    <row r="1775" spans="1:13" x14ac:dyDescent="0.25">
      <c r="A1775" s="3">
        <v>2774</v>
      </c>
      <c r="B1775" s="3">
        <v>45069</v>
      </c>
      <c r="C1775" s="3" t="s">
        <v>143</v>
      </c>
      <c r="D1775" s="3" t="s">
        <v>782</v>
      </c>
      <c r="E1775" s="3" t="s">
        <v>30</v>
      </c>
      <c r="F1775" s="3" t="s">
        <v>173</v>
      </c>
      <c r="G1775" s="3" t="s">
        <v>21</v>
      </c>
      <c r="H1775" s="3">
        <v>5</v>
      </c>
      <c r="I1775" s="3">
        <v>31434</v>
      </c>
      <c r="J1775" s="3" t="s">
        <v>8410</v>
      </c>
      <c r="K1775" s="9">
        <f t="shared" si="54"/>
        <v>2619.5</v>
      </c>
      <c r="L1775" s="8">
        <v>2619.5</v>
      </c>
      <c r="M1775" s="8">
        <f t="shared" si="55"/>
        <v>1619.5</v>
      </c>
    </row>
    <row r="1776" spans="1:13" x14ac:dyDescent="0.25">
      <c r="A1776" s="3">
        <v>2775</v>
      </c>
      <c r="B1776" s="3">
        <v>45110</v>
      </c>
      <c r="C1776" s="3" t="s">
        <v>143</v>
      </c>
      <c r="D1776" s="3" t="s">
        <v>105</v>
      </c>
      <c r="E1776" s="3" t="s">
        <v>30</v>
      </c>
      <c r="F1776" s="3" t="s">
        <v>113</v>
      </c>
      <c r="G1776" s="3" t="s">
        <v>16</v>
      </c>
      <c r="H1776" s="3">
        <v>3</v>
      </c>
      <c r="I1776" s="3">
        <v>44128.99</v>
      </c>
      <c r="J1776" s="3" t="s">
        <v>4183</v>
      </c>
      <c r="K1776" s="9">
        <f t="shared" si="54"/>
        <v>3677.415833333333</v>
      </c>
      <c r="L1776" s="8">
        <v>3677.415833333333</v>
      </c>
      <c r="M1776" s="8">
        <f t="shared" si="55"/>
        <v>3677.415833333333</v>
      </c>
    </row>
    <row r="1777" spans="1:13" x14ac:dyDescent="0.25">
      <c r="A1777" s="3">
        <v>2776</v>
      </c>
      <c r="B1777" s="3">
        <v>45110</v>
      </c>
      <c r="C1777" s="3" t="s">
        <v>87</v>
      </c>
      <c r="D1777" s="3" t="s">
        <v>278</v>
      </c>
      <c r="E1777" s="3" t="s">
        <v>14</v>
      </c>
      <c r="F1777" s="3" t="s">
        <v>92</v>
      </c>
      <c r="G1777" s="3" t="s">
        <v>16</v>
      </c>
      <c r="H1777" s="3">
        <v>11</v>
      </c>
      <c r="I1777" s="3">
        <v>50244.81</v>
      </c>
      <c r="J1777" s="3" t="s">
        <v>1418</v>
      </c>
      <c r="K1777" s="9">
        <f t="shared" si="54"/>
        <v>4187.0675000000001</v>
      </c>
      <c r="L1777" s="8">
        <v>4187.0675000000001</v>
      </c>
      <c r="M1777" s="8">
        <f t="shared" si="55"/>
        <v>4187.0675000000001</v>
      </c>
    </row>
    <row r="1778" spans="1:13" x14ac:dyDescent="0.25">
      <c r="A1778" s="3">
        <v>2777</v>
      </c>
      <c r="B1778" s="3">
        <v>45142</v>
      </c>
      <c r="C1778" s="3" t="s">
        <v>427</v>
      </c>
      <c r="D1778" s="3" t="s">
        <v>48</v>
      </c>
      <c r="E1778" s="3" t="s">
        <v>30</v>
      </c>
      <c r="F1778" s="3" t="s">
        <v>264</v>
      </c>
      <c r="G1778" s="3" t="s">
        <v>26</v>
      </c>
      <c r="H1778" s="3">
        <v>15</v>
      </c>
      <c r="I1778" s="3">
        <v>65916.88</v>
      </c>
      <c r="J1778" s="3" t="s">
        <v>10005</v>
      </c>
      <c r="K1778" s="9">
        <f t="shared" si="54"/>
        <v>5493.0733333333337</v>
      </c>
      <c r="L1778" s="8">
        <v>5493.0733333333337</v>
      </c>
      <c r="M1778" s="8">
        <f t="shared" si="55"/>
        <v>3493.0733333333337</v>
      </c>
    </row>
    <row r="1779" spans="1:13" x14ac:dyDescent="0.25">
      <c r="A1779" s="3">
        <v>2778</v>
      </c>
      <c r="B1779" s="3">
        <v>45130</v>
      </c>
      <c r="C1779" s="3" t="s">
        <v>327</v>
      </c>
      <c r="D1779" s="3" t="s">
        <v>461</v>
      </c>
      <c r="E1779" s="3" t="s">
        <v>14</v>
      </c>
      <c r="F1779" s="3" t="s">
        <v>232</v>
      </c>
      <c r="G1779" s="3" t="s">
        <v>26</v>
      </c>
      <c r="H1779" s="3">
        <v>8</v>
      </c>
      <c r="I1779" s="3">
        <v>34304.51</v>
      </c>
      <c r="J1779" s="3" t="s">
        <v>1900</v>
      </c>
      <c r="K1779" s="9">
        <f t="shared" si="54"/>
        <v>2858.709166666667</v>
      </c>
      <c r="L1779" s="8">
        <v>2858.709166666667</v>
      </c>
      <c r="M1779" s="8">
        <f t="shared" si="55"/>
        <v>1858.709166666667</v>
      </c>
    </row>
    <row r="1780" spans="1:13" x14ac:dyDescent="0.25">
      <c r="A1780" s="3">
        <v>2779</v>
      </c>
      <c r="B1780" s="3">
        <v>45141</v>
      </c>
      <c r="C1780" s="3" t="s">
        <v>427</v>
      </c>
      <c r="D1780" s="3" t="s">
        <v>1009</v>
      </c>
      <c r="E1780" s="3" t="s">
        <v>24</v>
      </c>
      <c r="F1780" s="3" t="s">
        <v>147</v>
      </c>
      <c r="G1780" s="3" t="s">
        <v>35</v>
      </c>
      <c r="H1780" s="3">
        <v>1</v>
      </c>
      <c r="I1780" s="3">
        <v>36397.519999999997</v>
      </c>
      <c r="J1780" s="3" t="s">
        <v>1645</v>
      </c>
      <c r="K1780" s="9">
        <f t="shared" si="54"/>
        <v>3033.1266666666666</v>
      </c>
      <c r="L1780" s="8">
        <v>3033.1266666666666</v>
      </c>
      <c r="M1780" s="8">
        <f t="shared" si="55"/>
        <v>3033.1266666666666</v>
      </c>
    </row>
    <row r="1781" spans="1:13" x14ac:dyDescent="0.25">
      <c r="A1781" s="3">
        <v>2780</v>
      </c>
      <c r="B1781" s="3">
        <v>45101</v>
      </c>
      <c r="C1781" s="3" t="s">
        <v>111</v>
      </c>
      <c r="D1781" s="3" t="s">
        <v>202</v>
      </c>
      <c r="E1781" s="3" t="s">
        <v>24</v>
      </c>
      <c r="F1781" s="3" t="s">
        <v>246</v>
      </c>
      <c r="G1781" s="3" t="s">
        <v>21</v>
      </c>
      <c r="H1781" s="3">
        <v>11</v>
      </c>
      <c r="I1781" s="3">
        <v>59474.66</v>
      </c>
      <c r="J1781" s="3" t="s">
        <v>3490</v>
      </c>
      <c r="K1781" s="9">
        <f t="shared" si="54"/>
        <v>4956.2216666666673</v>
      </c>
      <c r="L1781" s="8">
        <v>4956.2216666666673</v>
      </c>
      <c r="M1781" s="8">
        <f t="shared" si="55"/>
        <v>4956.2216666666673</v>
      </c>
    </row>
    <row r="1782" spans="1:13" x14ac:dyDescent="0.25">
      <c r="A1782" s="3">
        <v>2781</v>
      </c>
      <c r="B1782" s="3">
        <v>45095</v>
      </c>
      <c r="C1782" s="3" t="s">
        <v>260</v>
      </c>
      <c r="D1782" s="3" t="s">
        <v>1146</v>
      </c>
      <c r="E1782" s="3" t="s">
        <v>14</v>
      </c>
      <c r="F1782" s="3" t="s">
        <v>232</v>
      </c>
      <c r="G1782" s="3" t="s">
        <v>26</v>
      </c>
      <c r="H1782" s="3">
        <v>2</v>
      </c>
      <c r="I1782" s="3">
        <v>30656.73</v>
      </c>
      <c r="J1782" s="3" t="s">
        <v>2977</v>
      </c>
      <c r="K1782" s="9">
        <f t="shared" si="54"/>
        <v>2554.7275</v>
      </c>
      <c r="L1782" s="8">
        <v>2554.7275</v>
      </c>
      <c r="M1782" s="8">
        <f t="shared" si="55"/>
        <v>1554.7275</v>
      </c>
    </row>
    <row r="1783" spans="1:13" x14ac:dyDescent="0.25">
      <c r="A1783" s="3">
        <v>2782</v>
      </c>
      <c r="B1783" s="3">
        <v>45119</v>
      </c>
      <c r="C1783" s="3" t="s">
        <v>477</v>
      </c>
      <c r="D1783" s="3" t="s">
        <v>713</v>
      </c>
      <c r="E1783" s="3" t="s">
        <v>14</v>
      </c>
      <c r="F1783" s="3" t="s">
        <v>94</v>
      </c>
      <c r="G1783" s="3" t="s">
        <v>21</v>
      </c>
      <c r="H1783" s="3">
        <v>10</v>
      </c>
      <c r="I1783" s="3">
        <v>50172.68</v>
      </c>
      <c r="J1783" s="3" t="s">
        <v>6561</v>
      </c>
      <c r="K1783" s="9">
        <f t="shared" si="54"/>
        <v>4181.0566666666664</v>
      </c>
      <c r="L1783" s="8">
        <v>4181.0566666666664</v>
      </c>
      <c r="M1783" s="8">
        <f t="shared" si="55"/>
        <v>4181.0566666666664</v>
      </c>
    </row>
    <row r="1784" spans="1:13" x14ac:dyDescent="0.25">
      <c r="A1784" s="3">
        <v>2783</v>
      </c>
      <c r="B1784" s="3">
        <v>45128</v>
      </c>
      <c r="C1784" s="3" t="s">
        <v>103</v>
      </c>
      <c r="D1784" s="3" t="s">
        <v>146</v>
      </c>
      <c r="E1784" s="3" t="s">
        <v>30</v>
      </c>
      <c r="F1784" s="3" t="s">
        <v>119</v>
      </c>
      <c r="G1784" s="3" t="s">
        <v>16</v>
      </c>
      <c r="H1784" s="3">
        <v>13</v>
      </c>
      <c r="I1784" s="3">
        <v>71229.119999999995</v>
      </c>
      <c r="J1784" s="3" t="s">
        <v>2092</v>
      </c>
      <c r="K1784" s="9">
        <f t="shared" si="54"/>
        <v>5935.7599999999993</v>
      </c>
      <c r="L1784" s="8">
        <v>5935.7599999999993</v>
      </c>
      <c r="M1784" s="8">
        <f t="shared" si="55"/>
        <v>3935.7599999999993</v>
      </c>
    </row>
    <row r="1785" spans="1:13" x14ac:dyDescent="0.25">
      <c r="A1785" s="3">
        <v>2784</v>
      </c>
      <c r="B1785" s="3">
        <v>45080</v>
      </c>
      <c r="C1785" s="3" t="s">
        <v>393</v>
      </c>
      <c r="D1785" s="3" t="s">
        <v>87</v>
      </c>
      <c r="E1785" s="3" t="s">
        <v>24</v>
      </c>
      <c r="F1785" s="3" t="s">
        <v>78</v>
      </c>
      <c r="G1785" s="3" t="s">
        <v>26</v>
      </c>
      <c r="H1785" s="3">
        <v>4</v>
      </c>
      <c r="I1785" s="3">
        <v>75784.27</v>
      </c>
      <c r="J1785" s="3" t="s">
        <v>8335</v>
      </c>
      <c r="K1785" s="9">
        <f t="shared" si="54"/>
        <v>6315.355833333334</v>
      </c>
      <c r="L1785" s="8">
        <v>6315.355833333334</v>
      </c>
      <c r="M1785" s="8">
        <f t="shared" si="55"/>
        <v>4315.355833333334</v>
      </c>
    </row>
    <row r="1786" spans="1:13" x14ac:dyDescent="0.25">
      <c r="A1786" s="3">
        <v>2785</v>
      </c>
      <c r="B1786" s="3">
        <v>45115</v>
      </c>
      <c r="C1786" s="3" t="s">
        <v>452</v>
      </c>
      <c r="D1786" s="3" t="s">
        <v>647</v>
      </c>
      <c r="E1786" s="3" t="s">
        <v>14</v>
      </c>
      <c r="F1786" s="3" t="s">
        <v>81</v>
      </c>
      <c r="G1786" s="3" t="s">
        <v>16</v>
      </c>
      <c r="H1786" s="3">
        <v>9</v>
      </c>
      <c r="I1786" s="3">
        <v>74943.320000000007</v>
      </c>
      <c r="J1786" s="3" t="s">
        <v>1865</v>
      </c>
      <c r="K1786" s="9">
        <f t="shared" si="54"/>
        <v>6245.2766666666676</v>
      </c>
      <c r="L1786" s="8">
        <v>6245.2766666666676</v>
      </c>
      <c r="M1786" s="8">
        <f t="shared" si="55"/>
        <v>4245.2766666666676</v>
      </c>
    </row>
    <row r="1787" spans="1:13" x14ac:dyDescent="0.25">
      <c r="A1787" s="3">
        <v>2786</v>
      </c>
      <c r="B1787" s="3">
        <v>45072</v>
      </c>
      <c r="C1787" s="3" t="s">
        <v>115</v>
      </c>
      <c r="D1787" s="3" t="s">
        <v>124</v>
      </c>
      <c r="E1787" s="3" t="s">
        <v>14</v>
      </c>
      <c r="F1787" s="3" t="s">
        <v>69</v>
      </c>
      <c r="G1787" s="3" t="s">
        <v>35</v>
      </c>
      <c r="H1787" s="3">
        <v>20</v>
      </c>
      <c r="I1787" s="3">
        <v>46241.23</v>
      </c>
      <c r="J1787" s="3" t="s">
        <v>4982</v>
      </c>
      <c r="K1787" s="9">
        <f t="shared" si="54"/>
        <v>3853.4358333333334</v>
      </c>
      <c r="L1787" s="8">
        <v>3853.4358333333334</v>
      </c>
      <c r="M1787" s="8">
        <f t="shared" si="55"/>
        <v>3853.4358333333334</v>
      </c>
    </row>
    <row r="1788" spans="1:13" x14ac:dyDescent="0.25">
      <c r="A1788" s="3">
        <v>2787</v>
      </c>
      <c r="B1788" s="3">
        <v>45118</v>
      </c>
      <c r="C1788" s="3" t="s">
        <v>177</v>
      </c>
      <c r="D1788" s="3" t="s">
        <v>144</v>
      </c>
      <c r="E1788" s="3" t="s">
        <v>24</v>
      </c>
      <c r="F1788" s="3" t="s">
        <v>265</v>
      </c>
      <c r="G1788" s="3" t="s">
        <v>26</v>
      </c>
      <c r="H1788" s="3">
        <v>14</v>
      </c>
      <c r="I1788" s="3">
        <v>99575.77</v>
      </c>
      <c r="J1788" s="3" t="s">
        <v>2310</v>
      </c>
      <c r="K1788" s="9">
        <f t="shared" si="54"/>
        <v>8297.9808333333331</v>
      </c>
      <c r="L1788" s="8">
        <v>8297.9808333333331</v>
      </c>
      <c r="M1788" s="8">
        <f t="shared" si="55"/>
        <v>6297.9808333333331</v>
      </c>
    </row>
    <row r="1789" spans="1:13" x14ac:dyDescent="0.25">
      <c r="A1789" s="3">
        <v>2788</v>
      </c>
      <c r="B1789" s="3">
        <v>45111</v>
      </c>
      <c r="C1789" s="3" t="s">
        <v>343</v>
      </c>
      <c r="D1789" s="3" t="s">
        <v>105</v>
      </c>
      <c r="E1789" s="3" t="s">
        <v>30</v>
      </c>
      <c r="F1789" s="3" t="s">
        <v>164</v>
      </c>
      <c r="G1789" s="3" t="s">
        <v>21</v>
      </c>
      <c r="H1789" s="3">
        <v>14</v>
      </c>
      <c r="I1789" s="3">
        <v>97811.5</v>
      </c>
      <c r="J1789" s="3" t="s">
        <v>4886</v>
      </c>
      <c r="K1789" s="9">
        <f t="shared" si="54"/>
        <v>8150.958333333333</v>
      </c>
      <c r="L1789" s="8">
        <v>8150.958333333333</v>
      </c>
      <c r="M1789" s="8">
        <f t="shared" si="55"/>
        <v>6150.958333333333</v>
      </c>
    </row>
    <row r="1790" spans="1:13" x14ac:dyDescent="0.25">
      <c r="A1790" s="3">
        <v>2789</v>
      </c>
      <c r="B1790" s="3">
        <v>45061</v>
      </c>
      <c r="C1790" s="3" t="s">
        <v>216</v>
      </c>
      <c r="D1790" s="3" t="s">
        <v>683</v>
      </c>
      <c r="E1790" s="3" t="s">
        <v>30</v>
      </c>
      <c r="F1790" s="3" t="s">
        <v>72</v>
      </c>
      <c r="G1790" s="3" t="s">
        <v>16</v>
      </c>
      <c r="H1790" s="3">
        <v>3</v>
      </c>
      <c r="I1790" s="3">
        <v>98816.98</v>
      </c>
      <c r="J1790" s="3" t="s">
        <v>2346</v>
      </c>
      <c r="K1790" s="9">
        <f t="shared" si="54"/>
        <v>8234.748333333333</v>
      </c>
      <c r="L1790" s="8">
        <v>8234.748333333333</v>
      </c>
      <c r="M1790" s="8">
        <f t="shared" si="55"/>
        <v>6234.748333333333</v>
      </c>
    </row>
    <row r="1791" spans="1:13" x14ac:dyDescent="0.25">
      <c r="A1791" s="3">
        <v>2790</v>
      </c>
      <c r="B1791" s="3">
        <v>45103</v>
      </c>
      <c r="C1791" s="3" t="s">
        <v>28</v>
      </c>
      <c r="D1791" s="3" t="s">
        <v>319</v>
      </c>
      <c r="E1791" s="3" t="s">
        <v>30</v>
      </c>
      <c r="F1791" s="3" t="s">
        <v>15</v>
      </c>
      <c r="G1791" s="3" t="s">
        <v>35</v>
      </c>
      <c r="H1791" s="3">
        <v>5</v>
      </c>
      <c r="I1791" s="3">
        <v>46865.94</v>
      </c>
      <c r="J1791" s="3" t="s">
        <v>1878</v>
      </c>
      <c r="K1791" s="9">
        <f t="shared" si="54"/>
        <v>3905.4950000000003</v>
      </c>
      <c r="L1791" s="8">
        <v>3905.4950000000003</v>
      </c>
      <c r="M1791" s="8">
        <f t="shared" si="55"/>
        <v>3905.4950000000003</v>
      </c>
    </row>
    <row r="1792" spans="1:13" x14ac:dyDescent="0.25">
      <c r="A1792" s="3">
        <v>2791</v>
      </c>
      <c r="B1792" s="3">
        <v>45132</v>
      </c>
      <c r="C1792" s="3" t="s">
        <v>1147</v>
      </c>
      <c r="D1792" s="3" t="s">
        <v>708</v>
      </c>
      <c r="E1792" s="3" t="s">
        <v>30</v>
      </c>
      <c r="F1792" s="3" t="s">
        <v>94</v>
      </c>
      <c r="G1792" s="3" t="s">
        <v>16</v>
      </c>
      <c r="H1792" s="3">
        <v>3</v>
      </c>
      <c r="I1792" s="3">
        <v>84888.51</v>
      </c>
      <c r="J1792" s="3" t="s">
        <v>4189</v>
      </c>
      <c r="K1792" s="9">
        <f t="shared" si="54"/>
        <v>7074.0424999999996</v>
      </c>
      <c r="L1792" s="8">
        <v>7074.0424999999996</v>
      </c>
      <c r="M1792" s="8">
        <f t="shared" si="55"/>
        <v>5074.0424999999996</v>
      </c>
    </row>
    <row r="1793" spans="1:13" x14ac:dyDescent="0.25">
      <c r="A1793" s="3">
        <v>2792</v>
      </c>
      <c r="B1793" s="3">
        <v>45090</v>
      </c>
      <c r="C1793" s="3" t="s">
        <v>408</v>
      </c>
      <c r="D1793" s="3" t="s">
        <v>112</v>
      </c>
      <c r="E1793" s="3" t="s">
        <v>30</v>
      </c>
      <c r="F1793" s="3" t="s">
        <v>198</v>
      </c>
      <c r="G1793" s="3" t="s">
        <v>16</v>
      </c>
      <c r="H1793" s="3">
        <v>10</v>
      </c>
      <c r="I1793" s="3">
        <v>54646.94</v>
      </c>
      <c r="J1793" s="3" t="s">
        <v>4705</v>
      </c>
      <c r="K1793" s="9">
        <f t="shared" si="54"/>
        <v>4553.9116666666669</v>
      </c>
      <c r="L1793" s="8">
        <v>4553.9116666666669</v>
      </c>
      <c r="M1793" s="8">
        <f t="shared" si="55"/>
        <v>4553.9116666666669</v>
      </c>
    </row>
    <row r="1794" spans="1:13" x14ac:dyDescent="0.25">
      <c r="A1794" s="3">
        <v>2793</v>
      </c>
      <c r="B1794" s="3">
        <v>45092</v>
      </c>
      <c r="C1794" s="3" t="s">
        <v>867</v>
      </c>
      <c r="D1794" s="3" t="s">
        <v>105</v>
      </c>
      <c r="E1794" s="3" t="s">
        <v>14</v>
      </c>
      <c r="F1794" s="3" t="s">
        <v>58</v>
      </c>
      <c r="G1794" s="3" t="s">
        <v>35</v>
      </c>
      <c r="H1794" s="3">
        <v>16</v>
      </c>
      <c r="I1794" s="3">
        <v>46347.42</v>
      </c>
      <c r="J1794" s="3" t="s">
        <v>2136</v>
      </c>
      <c r="K1794" s="9">
        <f t="shared" si="54"/>
        <v>3862.2849999999999</v>
      </c>
      <c r="L1794" s="8">
        <v>3862.2849999999999</v>
      </c>
      <c r="M1794" s="8">
        <f t="shared" si="55"/>
        <v>3862.2849999999999</v>
      </c>
    </row>
    <row r="1795" spans="1:13" x14ac:dyDescent="0.25">
      <c r="A1795" s="3">
        <v>2794</v>
      </c>
      <c r="B1795" s="3">
        <v>45136</v>
      </c>
      <c r="C1795" s="3" t="s">
        <v>1148</v>
      </c>
      <c r="D1795" s="3" t="s">
        <v>1149</v>
      </c>
      <c r="E1795" s="3" t="s">
        <v>30</v>
      </c>
      <c r="F1795" s="3" t="s">
        <v>220</v>
      </c>
      <c r="G1795" s="3" t="s">
        <v>16</v>
      </c>
      <c r="H1795" s="3">
        <v>5</v>
      </c>
      <c r="I1795" s="3">
        <v>86172.28</v>
      </c>
      <c r="J1795" s="3" t="s">
        <v>1912</v>
      </c>
      <c r="K1795" s="9">
        <f t="shared" ref="K1795:K1858" si="56">I1795/12</f>
        <v>7181.0233333333335</v>
      </c>
      <c r="L1795" s="8">
        <v>7181.0233333333335</v>
      </c>
      <c r="M1795" s="8">
        <f t="shared" ref="M1795:M1858" si="57">IF(L1795&lt;3000, L1795-1000, IF(L1795&gt;5000, L1795-2000, L1795))</f>
        <v>5181.0233333333335</v>
      </c>
    </row>
    <row r="1796" spans="1:13" x14ac:dyDescent="0.25">
      <c r="A1796" s="3">
        <v>2795</v>
      </c>
      <c r="B1796" s="3">
        <v>45090</v>
      </c>
      <c r="C1796" s="3" t="s">
        <v>158</v>
      </c>
      <c r="D1796" s="3" t="s">
        <v>936</v>
      </c>
      <c r="E1796" s="3" t="s">
        <v>24</v>
      </c>
      <c r="F1796" s="3" t="s">
        <v>290</v>
      </c>
      <c r="G1796" s="3" t="s">
        <v>21</v>
      </c>
      <c r="H1796" s="3">
        <v>3</v>
      </c>
      <c r="I1796" s="3">
        <v>67969.52</v>
      </c>
      <c r="J1796" s="3" t="s">
        <v>1485</v>
      </c>
      <c r="K1796" s="9">
        <f t="shared" si="56"/>
        <v>5664.126666666667</v>
      </c>
      <c r="L1796" s="8">
        <v>5664.126666666667</v>
      </c>
      <c r="M1796" s="8">
        <f t="shared" si="57"/>
        <v>3664.126666666667</v>
      </c>
    </row>
    <row r="1797" spans="1:13" x14ac:dyDescent="0.25">
      <c r="A1797" s="3">
        <v>2796</v>
      </c>
      <c r="B1797" s="3">
        <v>45054</v>
      </c>
      <c r="C1797" s="3" t="s">
        <v>194</v>
      </c>
      <c r="D1797" s="3" t="s">
        <v>146</v>
      </c>
      <c r="E1797" s="3" t="s">
        <v>14</v>
      </c>
      <c r="F1797" s="3" t="s">
        <v>164</v>
      </c>
      <c r="G1797" s="3" t="s">
        <v>21</v>
      </c>
      <c r="H1797" s="3">
        <v>5</v>
      </c>
      <c r="I1797" s="3">
        <v>68437.16</v>
      </c>
      <c r="J1797" s="3" t="s">
        <v>4886</v>
      </c>
      <c r="K1797" s="9">
        <f t="shared" si="56"/>
        <v>5703.0966666666673</v>
      </c>
      <c r="L1797" s="8">
        <v>5703.0966666666673</v>
      </c>
      <c r="M1797" s="8">
        <f t="shared" si="57"/>
        <v>3703.0966666666673</v>
      </c>
    </row>
    <row r="1798" spans="1:13" x14ac:dyDescent="0.25">
      <c r="A1798" s="3">
        <v>2797</v>
      </c>
      <c r="B1798" s="3">
        <v>45075</v>
      </c>
      <c r="C1798" s="3" t="s">
        <v>516</v>
      </c>
      <c r="D1798" s="3" t="s">
        <v>115</v>
      </c>
      <c r="E1798" s="3" t="s">
        <v>14</v>
      </c>
      <c r="F1798" s="3" t="s">
        <v>170</v>
      </c>
      <c r="G1798" s="3" t="s">
        <v>26</v>
      </c>
      <c r="H1798" s="3">
        <v>9</v>
      </c>
      <c r="I1798" s="3">
        <v>39605.480000000003</v>
      </c>
      <c r="J1798" s="3" t="s">
        <v>7720</v>
      </c>
      <c r="K1798" s="9">
        <f t="shared" si="56"/>
        <v>3300.4566666666669</v>
      </c>
      <c r="L1798" s="8">
        <v>3300.4566666666669</v>
      </c>
      <c r="M1798" s="8">
        <f t="shared" si="57"/>
        <v>3300.4566666666669</v>
      </c>
    </row>
    <row r="1799" spans="1:13" x14ac:dyDescent="0.25">
      <c r="A1799" s="3">
        <v>2798</v>
      </c>
      <c r="B1799" s="3">
        <v>45060</v>
      </c>
      <c r="C1799" s="3" t="s">
        <v>698</v>
      </c>
      <c r="D1799" s="3" t="s">
        <v>616</v>
      </c>
      <c r="E1799" s="3" t="s">
        <v>30</v>
      </c>
      <c r="F1799" s="3" t="s">
        <v>52</v>
      </c>
      <c r="G1799" s="3" t="s">
        <v>16</v>
      </c>
      <c r="H1799" s="3">
        <v>10</v>
      </c>
      <c r="I1799" s="3">
        <v>53496.63</v>
      </c>
      <c r="J1799" s="3" t="s">
        <v>3543</v>
      </c>
      <c r="K1799" s="9">
        <f t="shared" si="56"/>
        <v>4458.0524999999998</v>
      </c>
      <c r="L1799" s="8">
        <v>4458.0524999999998</v>
      </c>
      <c r="M1799" s="8">
        <f t="shared" si="57"/>
        <v>4458.0524999999998</v>
      </c>
    </row>
    <row r="1800" spans="1:13" x14ac:dyDescent="0.25">
      <c r="A1800" s="3">
        <v>2799</v>
      </c>
      <c r="B1800" s="3">
        <v>45139</v>
      </c>
      <c r="C1800" s="3" t="s">
        <v>70</v>
      </c>
      <c r="D1800" s="3" t="s">
        <v>780</v>
      </c>
      <c r="E1800" s="3" t="s">
        <v>30</v>
      </c>
      <c r="F1800" s="3" t="s">
        <v>235</v>
      </c>
      <c r="G1800" s="3" t="s">
        <v>16</v>
      </c>
      <c r="H1800" s="3">
        <v>17</v>
      </c>
      <c r="I1800" s="3">
        <v>67539.62</v>
      </c>
      <c r="J1800" s="3" t="s">
        <v>2454</v>
      </c>
      <c r="K1800" s="9">
        <f t="shared" si="56"/>
        <v>5628.3016666666663</v>
      </c>
      <c r="L1800" s="8">
        <v>5628.3016666666663</v>
      </c>
      <c r="M1800" s="8">
        <f t="shared" si="57"/>
        <v>3628.3016666666663</v>
      </c>
    </row>
    <row r="1801" spans="1:13" x14ac:dyDescent="0.25">
      <c r="A1801" s="3">
        <v>2800</v>
      </c>
      <c r="B1801" s="3">
        <v>45084</v>
      </c>
      <c r="C1801" s="3" t="s">
        <v>333</v>
      </c>
      <c r="D1801" s="3" t="s">
        <v>663</v>
      </c>
      <c r="E1801" s="3" t="s">
        <v>30</v>
      </c>
      <c r="F1801" s="3" t="s">
        <v>167</v>
      </c>
      <c r="G1801" s="3" t="s">
        <v>26</v>
      </c>
      <c r="H1801" s="3">
        <v>6</v>
      </c>
      <c r="I1801" s="3">
        <v>30402.85</v>
      </c>
      <c r="J1801" s="3" t="s">
        <v>8410</v>
      </c>
      <c r="K1801" s="9">
        <f t="shared" si="56"/>
        <v>2533.5708333333332</v>
      </c>
      <c r="L1801" s="8">
        <v>2533.5708333333332</v>
      </c>
      <c r="M1801" s="8">
        <f t="shared" si="57"/>
        <v>1533.5708333333332</v>
      </c>
    </row>
    <row r="1802" spans="1:13" x14ac:dyDescent="0.25">
      <c r="A1802" s="3">
        <v>2801</v>
      </c>
      <c r="B1802" s="3">
        <v>45092</v>
      </c>
      <c r="C1802" s="3" t="s">
        <v>194</v>
      </c>
      <c r="D1802" s="3" t="s">
        <v>952</v>
      </c>
      <c r="E1802" s="3" t="s">
        <v>24</v>
      </c>
      <c r="F1802" s="3" t="s">
        <v>167</v>
      </c>
      <c r="G1802" s="3" t="s">
        <v>16</v>
      </c>
      <c r="H1802" s="3">
        <v>4</v>
      </c>
      <c r="I1802" s="3">
        <v>50888.15</v>
      </c>
      <c r="J1802" s="3" t="s">
        <v>1912</v>
      </c>
      <c r="K1802" s="9">
        <f t="shared" si="56"/>
        <v>4240.6791666666668</v>
      </c>
      <c r="L1802" s="8">
        <v>4240.6791666666668</v>
      </c>
      <c r="M1802" s="8">
        <f t="shared" si="57"/>
        <v>4240.6791666666668</v>
      </c>
    </row>
    <row r="1803" spans="1:13" x14ac:dyDescent="0.25">
      <c r="A1803" s="3">
        <v>2802</v>
      </c>
      <c r="B1803" s="3">
        <v>45139</v>
      </c>
      <c r="C1803" s="3" t="s">
        <v>448</v>
      </c>
      <c r="D1803" s="3" t="s">
        <v>1150</v>
      </c>
      <c r="E1803" s="3" t="s">
        <v>24</v>
      </c>
      <c r="F1803" s="3" t="s">
        <v>198</v>
      </c>
      <c r="G1803" s="3" t="s">
        <v>26</v>
      </c>
      <c r="H1803" s="3">
        <v>3</v>
      </c>
      <c r="I1803" s="3">
        <v>59065.97</v>
      </c>
      <c r="J1803" s="3" t="s">
        <v>4051</v>
      </c>
      <c r="K1803" s="9">
        <f t="shared" si="56"/>
        <v>4922.1641666666665</v>
      </c>
      <c r="L1803" s="8">
        <v>4922.1641666666665</v>
      </c>
      <c r="M1803" s="8">
        <f t="shared" si="57"/>
        <v>4922.1641666666665</v>
      </c>
    </row>
    <row r="1804" spans="1:13" x14ac:dyDescent="0.25">
      <c r="A1804" s="3">
        <v>2803</v>
      </c>
      <c r="B1804" s="3">
        <v>45113</v>
      </c>
      <c r="C1804" s="3" t="s">
        <v>448</v>
      </c>
      <c r="D1804" s="3" t="s">
        <v>487</v>
      </c>
      <c r="E1804" s="3" t="s">
        <v>24</v>
      </c>
      <c r="F1804" s="3" t="s">
        <v>205</v>
      </c>
      <c r="G1804" s="3" t="s">
        <v>26</v>
      </c>
      <c r="H1804" s="3">
        <v>1</v>
      </c>
      <c r="I1804" s="3">
        <v>33226.71</v>
      </c>
      <c r="J1804" s="3" t="s">
        <v>4030</v>
      </c>
      <c r="K1804" s="9">
        <f t="shared" si="56"/>
        <v>2768.8924999999999</v>
      </c>
      <c r="L1804" s="8">
        <v>2768.8924999999999</v>
      </c>
      <c r="M1804" s="8">
        <f t="shared" si="57"/>
        <v>1768.8924999999999</v>
      </c>
    </row>
    <row r="1805" spans="1:13" x14ac:dyDescent="0.25">
      <c r="A1805" s="3">
        <v>2804</v>
      </c>
      <c r="B1805" s="3">
        <v>45131</v>
      </c>
      <c r="C1805" s="3" t="s">
        <v>711</v>
      </c>
      <c r="D1805" s="3" t="s">
        <v>71</v>
      </c>
      <c r="E1805" s="3" t="s">
        <v>14</v>
      </c>
      <c r="F1805" s="3" t="s">
        <v>31</v>
      </c>
      <c r="G1805" s="3" t="s">
        <v>21</v>
      </c>
      <c r="H1805" s="3">
        <v>1</v>
      </c>
      <c r="I1805" s="3">
        <v>31946.65</v>
      </c>
      <c r="J1805" s="3" t="s">
        <v>1895</v>
      </c>
      <c r="K1805" s="9">
        <f t="shared" si="56"/>
        <v>2662.2208333333333</v>
      </c>
      <c r="L1805" s="8">
        <v>2662.2208333333333</v>
      </c>
      <c r="M1805" s="8">
        <f t="shared" si="57"/>
        <v>1662.2208333333333</v>
      </c>
    </row>
    <row r="1806" spans="1:13" x14ac:dyDescent="0.25">
      <c r="A1806" s="3">
        <v>2805</v>
      </c>
      <c r="B1806" s="3">
        <v>45140</v>
      </c>
      <c r="C1806" s="3" t="s">
        <v>759</v>
      </c>
      <c r="D1806" s="3" t="s">
        <v>601</v>
      </c>
      <c r="E1806" s="3" t="s">
        <v>30</v>
      </c>
      <c r="F1806" s="3" t="s">
        <v>214</v>
      </c>
      <c r="G1806" s="3" t="s">
        <v>16</v>
      </c>
      <c r="H1806" s="3">
        <v>20</v>
      </c>
      <c r="I1806" s="3">
        <v>83020.05</v>
      </c>
      <c r="J1806" s="3" t="s">
        <v>5038</v>
      </c>
      <c r="K1806" s="9">
        <f t="shared" si="56"/>
        <v>6918.3375000000005</v>
      </c>
      <c r="L1806" s="8">
        <v>6918.3375000000005</v>
      </c>
      <c r="M1806" s="8">
        <f t="shared" si="57"/>
        <v>4918.3375000000005</v>
      </c>
    </row>
    <row r="1807" spans="1:13" x14ac:dyDescent="0.25">
      <c r="A1807" s="3">
        <v>2806</v>
      </c>
      <c r="B1807" s="3">
        <v>45122</v>
      </c>
      <c r="C1807" s="3" t="s">
        <v>808</v>
      </c>
      <c r="D1807" s="3" t="s">
        <v>812</v>
      </c>
      <c r="E1807" s="3" t="s">
        <v>30</v>
      </c>
      <c r="F1807" s="3" t="s">
        <v>38</v>
      </c>
      <c r="G1807" s="3" t="s">
        <v>35</v>
      </c>
      <c r="H1807" s="3">
        <v>1</v>
      </c>
      <c r="I1807" s="3">
        <v>55816.25</v>
      </c>
      <c r="J1807" s="3" t="s">
        <v>7231</v>
      </c>
      <c r="K1807" s="9">
        <f t="shared" si="56"/>
        <v>4651.354166666667</v>
      </c>
      <c r="L1807" s="8">
        <v>4651.354166666667</v>
      </c>
      <c r="M1807" s="8">
        <f t="shared" si="57"/>
        <v>4651.354166666667</v>
      </c>
    </row>
    <row r="1808" spans="1:13" x14ac:dyDescent="0.25">
      <c r="A1808" s="3">
        <v>2807</v>
      </c>
      <c r="B1808" s="3">
        <v>45119</v>
      </c>
      <c r="C1808" s="3" t="s">
        <v>50</v>
      </c>
      <c r="D1808" s="3" t="s">
        <v>472</v>
      </c>
      <c r="E1808" s="3" t="s">
        <v>14</v>
      </c>
      <c r="F1808" s="3" t="s">
        <v>119</v>
      </c>
      <c r="G1808" s="3" t="s">
        <v>16</v>
      </c>
      <c r="H1808" s="3">
        <v>5</v>
      </c>
      <c r="I1808" s="3">
        <v>37132.879999999997</v>
      </c>
      <c r="J1808" s="3" t="s">
        <v>3366</v>
      </c>
      <c r="K1808" s="9">
        <f t="shared" si="56"/>
        <v>3094.4066666666663</v>
      </c>
      <c r="L1808" s="8">
        <v>3094.4066666666663</v>
      </c>
      <c r="M1808" s="8">
        <f t="shared" si="57"/>
        <v>3094.4066666666663</v>
      </c>
    </row>
    <row r="1809" spans="1:13" x14ac:dyDescent="0.25">
      <c r="A1809" s="3">
        <v>2808</v>
      </c>
      <c r="B1809" s="3">
        <v>45142</v>
      </c>
      <c r="C1809" s="3" t="s">
        <v>1119</v>
      </c>
      <c r="D1809" s="3" t="s">
        <v>39</v>
      </c>
      <c r="E1809" s="3" t="s">
        <v>30</v>
      </c>
      <c r="F1809" s="3" t="s">
        <v>229</v>
      </c>
      <c r="G1809" s="3" t="s">
        <v>21</v>
      </c>
      <c r="H1809" s="3">
        <v>3</v>
      </c>
      <c r="I1809" s="3">
        <v>31261.41</v>
      </c>
      <c r="J1809" s="3" t="s">
        <v>1830</v>
      </c>
      <c r="K1809" s="9">
        <f t="shared" si="56"/>
        <v>2605.1174999999998</v>
      </c>
      <c r="L1809" s="8">
        <v>2605.1174999999998</v>
      </c>
      <c r="M1809" s="8">
        <f t="shared" si="57"/>
        <v>1605.1174999999998</v>
      </c>
    </row>
    <row r="1810" spans="1:13" x14ac:dyDescent="0.25">
      <c r="A1810" s="3">
        <v>2809</v>
      </c>
      <c r="B1810" s="3">
        <v>45067</v>
      </c>
      <c r="C1810" s="3" t="s">
        <v>238</v>
      </c>
      <c r="D1810" s="3" t="s">
        <v>100</v>
      </c>
      <c r="E1810" s="3" t="s">
        <v>30</v>
      </c>
      <c r="F1810" s="3" t="s">
        <v>20</v>
      </c>
      <c r="G1810" s="3" t="s">
        <v>21</v>
      </c>
      <c r="H1810" s="3">
        <v>19</v>
      </c>
      <c r="I1810" s="3">
        <v>92119.360000000001</v>
      </c>
      <c r="J1810" s="3" t="s">
        <v>4486</v>
      </c>
      <c r="K1810" s="9">
        <f t="shared" si="56"/>
        <v>7676.6133333333337</v>
      </c>
      <c r="L1810" s="8">
        <v>7676.6133333333337</v>
      </c>
      <c r="M1810" s="8">
        <f t="shared" si="57"/>
        <v>5676.6133333333337</v>
      </c>
    </row>
    <row r="1811" spans="1:13" x14ac:dyDescent="0.25">
      <c r="A1811" s="3">
        <v>2810</v>
      </c>
      <c r="B1811" s="3">
        <v>45086</v>
      </c>
      <c r="C1811" s="3" t="s">
        <v>260</v>
      </c>
      <c r="D1811" s="3" t="s">
        <v>1151</v>
      </c>
      <c r="E1811" s="3" t="s">
        <v>30</v>
      </c>
      <c r="F1811" s="3" t="s">
        <v>129</v>
      </c>
      <c r="G1811" s="3" t="s">
        <v>21</v>
      </c>
      <c r="H1811" s="3">
        <v>2</v>
      </c>
      <c r="I1811" s="3">
        <v>96815.43</v>
      </c>
      <c r="J1811" s="3" t="s">
        <v>1717</v>
      </c>
      <c r="K1811" s="9">
        <f t="shared" si="56"/>
        <v>8067.9524999999994</v>
      </c>
      <c r="L1811" s="8">
        <v>8067.9524999999994</v>
      </c>
      <c r="M1811" s="8">
        <f t="shared" si="57"/>
        <v>6067.9524999999994</v>
      </c>
    </row>
    <row r="1812" spans="1:13" x14ac:dyDescent="0.25">
      <c r="A1812" s="3">
        <v>2811</v>
      </c>
      <c r="B1812" s="3">
        <v>45063</v>
      </c>
      <c r="C1812" s="3" t="s">
        <v>177</v>
      </c>
      <c r="D1812" s="3" t="s">
        <v>103</v>
      </c>
      <c r="E1812" s="3" t="s">
        <v>24</v>
      </c>
      <c r="F1812" s="3" t="s">
        <v>69</v>
      </c>
      <c r="G1812" s="3" t="s">
        <v>35</v>
      </c>
      <c r="H1812" s="3">
        <v>9</v>
      </c>
      <c r="I1812" s="3">
        <v>88988.36</v>
      </c>
      <c r="J1812" s="3" t="s">
        <v>2180</v>
      </c>
      <c r="K1812" s="9">
        <f t="shared" si="56"/>
        <v>7415.6966666666667</v>
      </c>
      <c r="L1812" s="8">
        <v>7415.6966666666667</v>
      </c>
      <c r="M1812" s="8">
        <f t="shared" si="57"/>
        <v>5415.6966666666667</v>
      </c>
    </row>
    <row r="1813" spans="1:13" x14ac:dyDescent="0.25">
      <c r="A1813" s="3">
        <v>2812</v>
      </c>
      <c r="B1813" s="3">
        <v>45140</v>
      </c>
      <c r="C1813" s="3" t="s">
        <v>491</v>
      </c>
      <c r="D1813" s="3" t="s">
        <v>304</v>
      </c>
      <c r="E1813" s="3" t="s">
        <v>14</v>
      </c>
      <c r="F1813" s="3" t="s">
        <v>84</v>
      </c>
      <c r="G1813" s="3" t="s">
        <v>21</v>
      </c>
      <c r="H1813" s="3">
        <v>6</v>
      </c>
      <c r="I1813" s="3">
        <v>95617.44</v>
      </c>
      <c r="J1813" s="3" t="s">
        <v>1724</v>
      </c>
      <c r="K1813" s="9">
        <f t="shared" si="56"/>
        <v>7968.12</v>
      </c>
      <c r="L1813" s="8">
        <v>7968.12</v>
      </c>
      <c r="M1813" s="8">
        <f t="shared" si="57"/>
        <v>5968.12</v>
      </c>
    </row>
    <row r="1814" spans="1:13" x14ac:dyDescent="0.25">
      <c r="A1814" s="3">
        <v>2813</v>
      </c>
      <c r="B1814" s="3">
        <v>45136</v>
      </c>
      <c r="C1814" s="3" t="s">
        <v>365</v>
      </c>
      <c r="D1814" s="3" t="s">
        <v>616</v>
      </c>
      <c r="E1814" s="3" t="s">
        <v>14</v>
      </c>
      <c r="F1814" s="3" t="s">
        <v>164</v>
      </c>
      <c r="G1814" s="3" t="s">
        <v>21</v>
      </c>
      <c r="H1814" s="3">
        <v>11</v>
      </c>
      <c r="I1814" s="3">
        <v>51865</v>
      </c>
      <c r="J1814" s="3" t="s">
        <v>3018</v>
      </c>
      <c r="K1814" s="9">
        <f t="shared" si="56"/>
        <v>4322.083333333333</v>
      </c>
      <c r="L1814" s="8">
        <v>4322.083333333333</v>
      </c>
      <c r="M1814" s="8">
        <f t="shared" si="57"/>
        <v>4322.083333333333</v>
      </c>
    </row>
    <row r="1815" spans="1:13" x14ac:dyDescent="0.25">
      <c r="A1815" s="3">
        <v>2814</v>
      </c>
      <c r="B1815" s="3">
        <v>45098</v>
      </c>
      <c r="C1815" s="3" t="s">
        <v>381</v>
      </c>
      <c r="D1815" s="3" t="s">
        <v>225</v>
      </c>
      <c r="E1815" s="3" t="s">
        <v>14</v>
      </c>
      <c r="F1815" s="3" t="s">
        <v>363</v>
      </c>
      <c r="G1815" s="3" t="s">
        <v>35</v>
      </c>
      <c r="H1815" s="3">
        <v>0</v>
      </c>
      <c r="I1815" s="3">
        <v>62822.400000000001</v>
      </c>
      <c r="J1815" s="3" t="s">
        <v>6954</v>
      </c>
      <c r="K1815" s="9">
        <f t="shared" si="56"/>
        <v>5235.2</v>
      </c>
      <c r="L1815" s="8">
        <v>5235.2</v>
      </c>
      <c r="M1815" s="8">
        <f t="shared" si="57"/>
        <v>3235.2</v>
      </c>
    </row>
    <row r="1816" spans="1:13" x14ac:dyDescent="0.25">
      <c r="A1816" s="3">
        <v>2815</v>
      </c>
      <c r="B1816" s="3">
        <v>45136</v>
      </c>
      <c r="C1816" s="3" t="s">
        <v>831</v>
      </c>
      <c r="D1816" s="3" t="s">
        <v>871</v>
      </c>
      <c r="E1816" s="3" t="s">
        <v>14</v>
      </c>
      <c r="F1816" s="3" t="s">
        <v>189</v>
      </c>
      <c r="G1816" s="3" t="s">
        <v>35</v>
      </c>
      <c r="H1816" s="3">
        <v>17</v>
      </c>
      <c r="I1816" s="3">
        <v>72485.460000000006</v>
      </c>
      <c r="J1816" s="3" t="s">
        <v>4686</v>
      </c>
      <c r="K1816" s="9">
        <f t="shared" si="56"/>
        <v>6040.4550000000008</v>
      </c>
      <c r="L1816" s="8">
        <v>6040.4550000000008</v>
      </c>
      <c r="M1816" s="8">
        <f t="shared" si="57"/>
        <v>4040.4550000000008</v>
      </c>
    </row>
    <row r="1817" spans="1:13" x14ac:dyDescent="0.25">
      <c r="A1817" s="3">
        <v>2816</v>
      </c>
      <c r="B1817" s="3">
        <v>45086</v>
      </c>
      <c r="C1817" s="3" t="s">
        <v>907</v>
      </c>
      <c r="D1817" s="3" t="s">
        <v>280</v>
      </c>
      <c r="E1817" s="3" t="s">
        <v>24</v>
      </c>
      <c r="F1817" s="3" t="s">
        <v>232</v>
      </c>
      <c r="G1817" s="3" t="s">
        <v>16</v>
      </c>
      <c r="H1817" s="3">
        <v>5</v>
      </c>
      <c r="I1817" s="3">
        <v>50567.28</v>
      </c>
      <c r="J1817" s="3" t="s">
        <v>10171</v>
      </c>
      <c r="K1817" s="9">
        <f t="shared" si="56"/>
        <v>4213.9399999999996</v>
      </c>
      <c r="L1817" s="8">
        <v>4213.9399999999996</v>
      </c>
      <c r="M1817" s="8">
        <f t="shared" si="57"/>
        <v>4213.9399999999996</v>
      </c>
    </row>
    <row r="1818" spans="1:13" x14ac:dyDescent="0.25">
      <c r="A1818" s="3">
        <v>2817</v>
      </c>
      <c r="B1818" s="3">
        <v>45087</v>
      </c>
      <c r="C1818" s="3" t="s">
        <v>335</v>
      </c>
      <c r="D1818" s="3" t="s">
        <v>100</v>
      </c>
      <c r="E1818" s="3" t="s">
        <v>14</v>
      </c>
      <c r="F1818" s="3" t="s">
        <v>198</v>
      </c>
      <c r="G1818" s="3" t="s">
        <v>35</v>
      </c>
      <c r="H1818" s="3">
        <v>8</v>
      </c>
      <c r="I1818" s="3">
        <v>71891.009999999995</v>
      </c>
      <c r="J1818" s="3" t="s">
        <v>10176</v>
      </c>
      <c r="K1818" s="9">
        <f t="shared" si="56"/>
        <v>5990.9174999999996</v>
      </c>
      <c r="L1818" s="8">
        <v>5990.9174999999996</v>
      </c>
      <c r="M1818" s="8">
        <f t="shared" si="57"/>
        <v>3990.9174999999996</v>
      </c>
    </row>
    <row r="1819" spans="1:13" x14ac:dyDescent="0.25">
      <c r="A1819" s="3">
        <v>2818</v>
      </c>
      <c r="B1819" s="3">
        <v>45110</v>
      </c>
      <c r="C1819" s="3" t="s">
        <v>348</v>
      </c>
      <c r="D1819" s="3" t="s">
        <v>1152</v>
      </c>
      <c r="E1819" s="3" t="s">
        <v>30</v>
      </c>
      <c r="F1819" s="3" t="s">
        <v>265</v>
      </c>
      <c r="G1819" s="3" t="s">
        <v>21</v>
      </c>
      <c r="H1819" s="3">
        <v>4</v>
      </c>
      <c r="I1819" s="3">
        <v>40151.47</v>
      </c>
      <c r="J1819" s="3" t="s">
        <v>5998</v>
      </c>
      <c r="K1819" s="9">
        <f t="shared" si="56"/>
        <v>3345.9558333333334</v>
      </c>
      <c r="L1819" s="8">
        <v>3345.9558333333334</v>
      </c>
      <c r="M1819" s="8">
        <f t="shared" si="57"/>
        <v>3345.9558333333334</v>
      </c>
    </row>
    <row r="1820" spans="1:13" x14ac:dyDescent="0.25">
      <c r="A1820" s="3">
        <v>2819</v>
      </c>
      <c r="B1820" s="3">
        <v>45090</v>
      </c>
      <c r="C1820" s="3" t="s">
        <v>276</v>
      </c>
      <c r="D1820" s="3" t="s">
        <v>191</v>
      </c>
      <c r="E1820" s="3" t="s">
        <v>30</v>
      </c>
      <c r="F1820" s="3" t="s">
        <v>198</v>
      </c>
      <c r="G1820" s="3" t="s">
        <v>16</v>
      </c>
      <c r="H1820" s="3">
        <v>17</v>
      </c>
      <c r="I1820" s="3">
        <v>43618.66</v>
      </c>
      <c r="J1820" s="3" t="s">
        <v>5422</v>
      </c>
      <c r="K1820" s="9">
        <f t="shared" si="56"/>
        <v>3634.8883333333338</v>
      </c>
      <c r="L1820" s="8">
        <v>3634.8883333333338</v>
      </c>
      <c r="M1820" s="8">
        <f t="shared" si="57"/>
        <v>3634.8883333333338</v>
      </c>
    </row>
    <row r="1821" spans="1:13" x14ac:dyDescent="0.25">
      <c r="A1821" s="3">
        <v>2820</v>
      </c>
      <c r="B1821" s="3">
        <v>45054</v>
      </c>
      <c r="C1821" s="3" t="s">
        <v>776</v>
      </c>
      <c r="D1821" s="3" t="s">
        <v>286</v>
      </c>
      <c r="E1821" s="3" t="s">
        <v>30</v>
      </c>
      <c r="F1821" s="3" t="s">
        <v>167</v>
      </c>
      <c r="G1821" s="3" t="s">
        <v>26</v>
      </c>
      <c r="H1821" s="3">
        <v>11</v>
      </c>
      <c r="I1821" s="3">
        <v>38253.71</v>
      </c>
      <c r="J1821" s="3" t="s">
        <v>2346</v>
      </c>
      <c r="K1821" s="9">
        <f t="shared" si="56"/>
        <v>3187.8091666666664</v>
      </c>
      <c r="L1821" s="8">
        <v>3187.8091666666664</v>
      </c>
      <c r="M1821" s="8">
        <f t="shared" si="57"/>
        <v>3187.8091666666664</v>
      </c>
    </row>
    <row r="1822" spans="1:13" x14ac:dyDescent="0.25">
      <c r="A1822" s="3">
        <v>2821</v>
      </c>
      <c r="B1822" s="3">
        <v>45059</v>
      </c>
      <c r="C1822" s="3" t="s">
        <v>260</v>
      </c>
      <c r="D1822" s="3" t="s">
        <v>1153</v>
      </c>
      <c r="E1822" s="3" t="s">
        <v>30</v>
      </c>
      <c r="F1822" s="3" t="s">
        <v>81</v>
      </c>
      <c r="G1822" s="3" t="s">
        <v>16</v>
      </c>
      <c r="H1822" s="3">
        <v>9</v>
      </c>
      <c r="I1822" s="3">
        <v>45436.21</v>
      </c>
      <c r="J1822" s="3" t="s">
        <v>5794</v>
      </c>
      <c r="K1822" s="9">
        <f t="shared" si="56"/>
        <v>3786.3508333333334</v>
      </c>
      <c r="L1822" s="8">
        <v>3786.3508333333334</v>
      </c>
      <c r="M1822" s="8">
        <f t="shared" si="57"/>
        <v>3786.3508333333334</v>
      </c>
    </row>
    <row r="1823" spans="1:13" x14ac:dyDescent="0.25">
      <c r="A1823" s="3">
        <v>2822</v>
      </c>
      <c r="B1823" s="3">
        <v>45056</v>
      </c>
      <c r="C1823" s="3" t="s">
        <v>28</v>
      </c>
      <c r="D1823" s="3" t="s">
        <v>1154</v>
      </c>
      <c r="E1823" s="3" t="s">
        <v>14</v>
      </c>
      <c r="F1823" s="3" t="s">
        <v>246</v>
      </c>
      <c r="G1823" s="3" t="s">
        <v>16</v>
      </c>
      <c r="H1823" s="3">
        <v>20</v>
      </c>
      <c r="I1823" s="3">
        <v>41316.839999999997</v>
      </c>
      <c r="J1823" s="3" t="s">
        <v>2949</v>
      </c>
      <c r="K1823" s="9">
        <f t="shared" si="56"/>
        <v>3443.0699999999997</v>
      </c>
      <c r="L1823" s="8">
        <v>3443.0699999999997</v>
      </c>
      <c r="M1823" s="8">
        <f t="shared" si="57"/>
        <v>3443.0699999999997</v>
      </c>
    </row>
    <row r="1824" spans="1:13" x14ac:dyDescent="0.25">
      <c r="A1824" s="3">
        <v>2823</v>
      </c>
      <c r="B1824" s="3">
        <v>45075</v>
      </c>
      <c r="C1824" s="3" t="s">
        <v>1155</v>
      </c>
      <c r="D1824" s="3" t="s">
        <v>310</v>
      </c>
      <c r="E1824" s="3" t="s">
        <v>30</v>
      </c>
      <c r="F1824" s="3" t="s">
        <v>69</v>
      </c>
      <c r="G1824" s="3" t="s">
        <v>26</v>
      </c>
      <c r="H1824" s="3">
        <v>10</v>
      </c>
      <c r="I1824" s="3">
        <v>37150.46</v>
      </c>
      <c r="J1824" s="3" t="s">
        <v>3930</v>
      </c>
      <c r="K1824" s="9">
        <f t="shared" si="56"/>
        <v>3095.8716666666664</v>
      </c>
      <c r="L1824" s="8">
        <v>3095.8716666666664</v>
      </c>
      <c r="M1824" s="8">
        <f t="shared" si="57"/>
        <v>3095.8716666666664</v>
      </c>
    </row>
    <row r="1825" spans="1:13" x14ac:dyDescent="0.25">
      <c r="A1825" s="3">
        <v>2824</v>
      </c>
      <c r="B1825" s="3">
        <v>45115</v>
      </c>
      <c r="C1825" s="3" t="s">
        <v>1129</v>
      </c>
      <c r="D1825" s="3" t="s">
        <v>380</v>
      </c>
      <c r="E1825" s="3" t="s">
        <v>14</v>
      </c>
      <c r="F1825" s="3" t="s">
        <v>116</v>
      </c>
      <c r="G1825" s="3" t="s">
        <v>21</v>
      </c>
      <c r="H1825" s="3">
        <v>11</v>
      </c>
      <c r="I1825" s="3">
        <v>54872.15</v>
      </c>
      <c r="J1825" s="3" t="s">
        <v>5229</v>
      </c>
      <c r="K1825" s="9">
        <f t="shared" si="56"/>
        <v>4572.6791666666668</v>
      </c>
      <c r="L1825" s="8">
        <v>4572.6791666666668</v>
      </c>
      <c r="M1825" s="8">
        <f t="shared" si="57"/>
        <v>4572.6791666666668</v>
      </c>
    </row>
    <row r="1826" spans="1:13" x14ac:dyDescent="0.25">
      <c r="A1826" s="3">
        <v>2825</v>
      </c>
      <c r="B1826" s="3">
        <v>45058</v>
      </c>
      <c r="C1826" s="3" t="s">
        <v>28</v>
      </c>
      <c r="D1826" s="3" t="s">
        <v>86</v>
      </c>
      <c r="E1826" s="3" t="s">
        <v>14</v>
      </c>
      <c r="F1826" s="3" t="s">
        <v>214</v>
      </c>
      <c r="G1826" s="3" t="s">
        <v>16</v>
      </c>
      <c r="H1826" s="3">
        <v>18</v>
      </c>
      <c r="I1826" s="3">
        <v>87527</v>
      </c>
      <c r="J1826" s="3" t="s">
        <v>2988</v>
      </c>
      <c r="K1826" s="9">
        <f t="shared" si="56"/>
        <v>7293.916666666667</v>
      </c>
      <c r="L1826" s="8">
        <v>7293.916666666667</v>
      </c>
      <c r="M1826" s="8">
        <f t="shared" si="57"/>
        <v>5293.916666666667</v>
      </c>
    </row>
    <row r="1827" spans="1:13" x14ac:dyDescent="0.25">
      <c r="A1827" s="3">
        <v>2826</v>
      </c>
      <c r="B1827" s="3">
        <v>45102</v>
      </c>
      <c r="C1827" s="3" t="s">
        <v>174</v>
      </c>
      <c r="D1827" s="3" t="s">
        <v>1156</v>
      </c>
      <c r="E1827" s="3" t="s">
        <v>24</v>
      </c>
      <c r="F1827" s="3" t="s">
        <v>78</v>
      </c>
      <c r="G1827" s="3" t="s">
        <v>16</v>
      </c>
      <c r="H1827" s="3">
        <v>4</v>
      </c>
      <c r="I1827" s="3">
        <v>78424.850000000006</v>
      </c>
      <c r="J1827" s="3" t="s">
        <v>3263</v>
      </c>
      <c r="K1827" s="9">
        <f t="shared" si="56"/>
        <v>6535.4041666666672</v>
      </c>
      <c r="L1827" s="8">
        <v>6535.4041666666672</v>
      </c>
      <c r="M1827" s="8">
        <f t="shared" si="57"/>
        <v>4535.4041666666672</v>
      </c>
    </row>
    <row r="1828" spans="1:13" x14ac:dyDescent="0.25">
      <c r="A1828" s="3">
        <v>2827</v>
      </c>
      <c r="B1828" s="3">
        <v>45066</v>
      </c>
      <c r="C1828" s="3" t="s">
        <v>269</v>
      </c>
      <c r="D1828" s="3" t="s">
        <v>840</v>
      </c>
      <c r="E1828" s="3" t="s">
        <v>14</v>
      </c>
      <c r="F1828" s="3" t="s">
        <v>145</v>
      </c>
      <c r="G1828" s="3" t="s">
        <v>35</v>
      </c>
      <c r="H1828" s="3">
        <v>17</v>
      </c>
      <c r="I1828" s="3">
        <v>77497.81</v>
      </c>
      <c r="J1828" s="3" t="s">
        <v>2169</v>
      </c>
      <c r="K1828" s="9">
        <f t="shared" si="56"/>
        <v>6458.1508333333331</v>
      </c>
      <c r="L1828" s="8">
        <v>6458.1508333333331</v>
      </c>
      <c r="M1828" s="8">
        <f t="shared" si="57"/>
        <v>4458.1508333333331</v>
      </c>
    </row>
    <row r="1829" spans="1:13" x14ac:dyDescent="0.25">
      <c r="A1829" s="3">
        <v>2828</v>
      </c>
      <c r="B1829" s="3">
        <v>45086</v>
      </c>
      <c r="C1829" s="3" t="s">
        <v>759</v>
      </c>
      <c r="D1829" s="3" t="s">
        <v>837</v>
      </c>
      <c r="E1829" s="3" t="s">
        <v>14</v>
      </c>
      <c r="F1829" s="3" t="s">
        <v>46</v>
      </c>
      <c r="G1829" s="3" t="s">
        <v>26</v>
      </c>
      <c r="H1829" s="3">
        <v>14</v>
      </c>
      <c r="I1829" s="3">
        <v>50395.65</v>
      </c>
      <c r="J1829" s="3" t="s">
        <v>8772</v>
      </c>
      <c r="K1829" s="9">
        <f t="shared" si="56"/>
        <v>4199.6374999999998</v>
      </c>
      <c r="L1829" s="8">
        <v>4199.6374999999998</v>
      </c>
      <c r="M1829" s="8">
        <f t="shared" si="57"/>
        <v>4199.6374999999998</v>
      </c>
    </row>
    <row r="1830" spans="1:13" x14ac:dyDescent="0.25">
      <c r="A1830" s="3">
        <v>2829</v>
      </c>
      <c r="B1830" s="3">
        <v>45083</v>
      </c>
      <c r="C1830" s="3" t="s">
        <v>50</v>
      </c>
      <c r="D1830" s="3" t="s">
        <v>1157</v>
      </c>
      <c r="E1830" s="3" t="s">
        <v>30</v>
      </c>
      <c r="F1830" s="3" t="s">
        <v>232</v>
      </c>
      <c r="G1830" s="3" t="s">
        <v>35</v>
      </c>
      <c r="H1830" s="3">
        <v>12</v>
      </c>
      <c r="I1830" s="3">
        <v>59296.51</v>
      </c>
      <c r="J1830" s="3" t="s">
        <v>6804</v>
      </c>
      <c r="K1830" s="9">
        <f t="shared" si="56"/>
        <v>4941.3758333333335</v>
      </c>
      <c r="L1830" s="8">
        <v>4941.3758333333335</v>
      </c>
      <c r="M1830" s="8">
        <f t="shared" si="57"/>
        <v>4941.3758333333335</v>
      </c>
    </row>
    <row r="1831" spans="1:13" x14ac:dyDescent="0.25">
      <c r="A1831" s="3">
        <v>2830</v>
      </c>
      <c r="B1831" s="3">
        <v>45086</v>
      </c>
      <c r="C1831" s="3" t="s">
        <v>123</v>
      </c>
      <c r="D1831" s="3" t="s">
        <v>1158</v>
      </c>
      <c r="E1831" s="3" t="s">
        <v>14</v>
      </c>
      <c r="F1831" s="3" t="s">
        <v>15</v>
      </c>
      <c r="G1831" s="3" t="s">
        <v>26</v>
      </c>
      <c r="H1831" s="3">
        <v>1</v>
      </c>
      <c r="I1831" s="3">
        <v>33207.699999999997</v>
      </c>
      <c r="J1831" s="3" t="s">
        <v>10230</v>
      </c>
      <c r="K1831" s="9">
        <f t="shared" si="56"/>
        <v>2767.3083333333329</v>
      </c>
      <c r="L1831" s="8">
        <v>2767.3083333333329</v>
      </c>
      <c r="M1831" s="8">
        <f t="shared" si="57"/>
        <v>1767.3083333333329</v>
      </c>
    </row>
    <row r="1832" spans="1:13" x14ac:dyDescent="0.25">
      <c r="A1832" s="3">
        <v>2831</v>
      </c>
      <c r="B1832" s="3">
        <v>45096</v>
      </c>
      <c r="C1832" s="3" t="s">
        <v>1159</v>
      </c>
      <c r="D1832" s="3" t="s">
        <v>1020</v>
      </c>
      <c r="E1832" s="3" t="s">
        <v>14</v>
      </c>
      <c r="F1832" s="3" t="s">
        <v>94</v>
      </c>
      <c r="G1832" s="3" t="s">
        <v>26</v>
      </c>
      <c r="H1832" s="3">
        <v>13</v>
      </c>
      <c r="I1832" s="3">
        <v>45249.2</v>
      </c>
      <c r="J1832" s="3" t="s">
        <v>4891</v>
      </c>
      <c r="K1832" s="9">
        <f t="shared" si="56"/>
        <v>3770.7666666666664</v>
      </c>
      <c r="L1832" s="8">
        <v>3770.7666666666664</v>
      </c>
      <c r="M1832" s="8">
        <f t="shared" si="57"/>
        <v>3770.7666666666664</v>
      </c>
    </row>
    <row r="1833" spans="1:13" x14ac:dyDescent="0.25">
      <c r="A1833" s="3">
        <v>2832</v>
      </c>
      <c r="B1833" s="3">
        <v>45136</v>
      </c>
      <c r="C1833" s="3" t="s">
        <v>70</v>
      </c>
      <c r="D1833" s="3" t="s">
        <v>939</v>
      </c>
      <c r="E1833" s="3" t="s">
        <v>24</v>
      </c>
      <c r="F1833" s="3" t="s">
        <v>38</v>
      </c>
      <c r="G1833" s="3" t="s">
        <v>21</v>
      </c>
      <c r="H1833" s="3">
        <v>11</v>
      </c>
      <c r="I1833" s="3">
        <v>80191.06</v>
      </c>
      <c r="J1833" s="3" t="s">
        <v>7435</v>
      </c>
      <c r="K1833" s="9">
        <f t="shared" si="56"/>
        <v>6682.5883333333331</v>
      </c>
      <c r="L1833" s="8">
        <v>6682.5883333333331</v>
      </c>
      <c r="M1833" s="8">
        <f t="shared" si="57"/>
        <v>4682.5883333333331</v>
      </c>
    </row>
    <row r="1834" spans="1:13" x14ac:dyDescent="0.25">
      <c r="A1834" s="3">
        <v>2833</v>
      </c>
      <c r="B1834" s="3">
        <v>45122</v>
      </c>
      <c r="C1834" s="3" t="s">
        <v>716</v>
      </c>
      <c r="D1834" s="3" t="s">
        <v>157</v>
      </c>
      <c r="E1834" s="3" t="s">
        <v>30</v>
      </c>
      <c r="F1834" s="3" t="s">
        <v>119</v>
      </c>
      <c r="G1834" s="3" t="s">
        <v>21</v>
      </c>
      <c r="H1834" s="3">
        <v>13</v>
      </c>
      <c r="I1834" s="3">
        <v>35422.449999999997</v>
      </c>
      <c r="J1834" s="3" t="s">
        <v>1905</v>
      </c>
      <c r="K1834" s="9">
        <f t="shared" si="56"/>
        <v>2951.8708333333329</v>
      </c>
      <c r="L1834" s="8">
        <v>2951.8708333333329</v>
      </c>
      <c r="M1834" s="8">
        <f t="shared" si="57"/>
        <v>1951.8708333333329</v>
      </c>
    </row>
    <row r="1835" spans="1:13" x14ac:dyDescent="0.25">
      <c r="A1835" s="3">
        <v>2834</v>
      </c>
      <c r="B1835" s="3">
        <v>45073</v>
      </c>
      <c r="C1835" s="3" t="s">
        <v>1017</v>
      </c>
      <c r="D1835" s="3" t="s">
        <v>838</v>
      </c>
      <c r="E1835" s="3" t="s">
        <v>30</v>
      </c>
      <c r="F1835" s="3" t="s">
        <v>46</v>
      </c>
      <c r="G1835" s="3" t="s">
        <v>26</v>
      </c>
      <c r="H1835" s="3">
        <v>12</v>
      </c>
      <c r="I1835" s="3">
        <v>85271.89</v>
      </c>
      <c r="J1835" s="3" t="s">
        <v>8527</v>
      </c>
      <c r="K1835" s="9">
        <f t="shared" si="56"/>
        <v>7105.9908333333333</v>
      </c>
      <c r="L1835" s="8">
        <v>7105.9908333333333</v>
      </c>
      <c r="M1835" s="8">
        <f t="shared" si="57"/>
        <v>5105.9908333333333</v>
      </c>
    </row>
    <row r="1836" spans="1:13" x14ac:dyDescent="0.25">
      <c r="A1836" s="3">
        <v>2835</v>
      </c>
      <c r="B1836" s="3">
        <v>45120</v>
      </c>
      <c r="C1836" s="3" t="s">
        <v>269</v>
      </c>
      <c r="D1836" s="3" t="s">
        <v>941</v>
      </c>
      <c r="E1836" s="3" t="s">
        <v>14</v>
      </c>
      <c r="F1836" s="3" t="s">
        <v>69</v>
      </c>
      <c r="G1836" s="3" t="s">
        <v>16</v>
      </c>
      <c r="H1836" s="3">
        <v>4</v>
      </c>
      <c r="I1836" s="3">
        <v>43105.97</v>
      </c>
      <c r="J1836" s="3" t="s">
        <v>3315</v>
      </c>
      <c r="K1836" s="9">
        <f t="shared" si="56"/>
        <v>3592.1641666666669</v>
      </c>
      <c r="L1836" s="8">
        <v>3592.1641666666669</v>
      </c>
      <c r="M1836" s="8">
        <f t="shared" si="57"/>
        <v>3592.1641666666669</v>
      </c>
    </row>
    <row r="1837" spans="1:13" x14ac:dyDescent="0.25">
      <c r="A1837" s="3">
        <v>2836</v>
      </c>
      <c r="B1837" s="3">
        <v>45084</v>
      </c>
      <c r="C1837" s="3" t="s">
        <v>300</v>
      </c>
      <c r="D1837" s="3" t="s">
        <v>678</v>
      </c>
      <c r="E1837" s="3" t="s">
        <v>30</v>
      </c>
      <c r="F1837" s="3" t="s">
        <v>43</v>
      </c>
      <c r="G1837" s="3" t="s">
        <v>16</v>
      </c>
      <c r="H1837" s="3">
        <v>0</v>
      </c>
      <c r="I1837" s="3">
        <v>35663.919999999998</v>
      </c>
      <c r="J1837" s="3" t="s">
        <v>8141</v>
      </c>
      <c r="K1837" s="9">
        <f t="shared" si="56"/>
        <v>2971.9933333333333</v>
      </c>
      <c r="L1837" s="8">
        <v>2971.9933333333333</v>
      </c>
      <c r="M1837" s="8">
        <f t="shared" si="57"/>
        <v>1971.9933333333333</v>
      </c>
    </row>
    <row r="1838" spans="1:13" x14ac:dyDescent="0.25">
      <c r="A1838" s="3">
        <v>2837</v>
      </c>
      <c r="B1838" s="3">
        <v>45095</v>
      </c>
      <c r="C1838" s="3" t="s">
        <v>152</v>
      </c>
      <c r="D1838" s="3" t="s">
        <v>1160</v>
      </c>
      <c r="E1838" s="3" t="s">
        <v>30</v>
      </c>
      <c r="F1838" s="3" t="s">
        <v>94</v>
      </c>
      <c r="G1838" s="3" t="s">
        <v>35</v>
      </c>
      <c r="H1838" s="3">
        <v>12</v>
      </c>
      <c r="I1838" s="3">
        <v>37660.620000000003</v>
      </c>
      <c r="J1838" s="3" t="s">
        <v>7404</v>
      </c>
      <c r="K1838" s="9">
        <f t="shared" si="56"/>
        <v>3138.3850000000002</v>
      </c>
      <c r="L1838" s="8">
        <v>3138.3850000000002</v>
      </c>
      <c r="M1838" s="8">
        <f t="shared" si="57"/>
        <v>3138.3850000000002</v>
      </c>
    </row>
    <row r="1839" spans="1:13" x14ac:dyDescent="0.25">
      <c r="A1839" s="3">
        <v>2838</v>
      </c>
      <c r="B1839" s="3">
        <v>45107</v>
      </c>
      <c r="C1839" s="3" t="s">
        <v>1161</v>
      </c>
      <c r="D1839" s="3" t="s">
        <v>405</v>
      </c>
      <c r="E1839" s="3" t="s">
        <v>24</v>
      </c>
      <c r="F1839" s="3" t="s">
        <v>211</v>
      </c>
      <c r="G1839" s="3" t="s">
        <v>21</v>
      </c>
      <c r="H1839" s="3">
        <v>1</v>
      </c>
      <c r="I1839" s="3">
        <v>93313.86</v>
      </c>
      <c r="J1839" s="3" t="s">
        <v>2831</v>
      </c>
      <c r="K1839" s="9">
        <f t="shared" si="56"/>
        <v>7776.1549999999997</v>
      </c>
      <c r="L1839" s="8">
        <v>7776.1549999999997</v>
      </c>
      <c r="M1839" s="8">
        <f t="shared" si="57"/>
        <v>5776.1549999999997</v>
      </c>
    </row>
    <row r="1840" spans="1:13" x14ac:dyDescent="0.25">
      <c r="A1840" s="3">
        <v>2839</v>
      </c>
      <c r="B1840" s="3">
        <v>45108</v>
      </c>
      <c r="C1840" s="3" t="s">
        <v>491</v>
      </c>
      <c r="D1840" s="3" t="s">
        <v>580</v>
      </c>
      <c r="E1840" s="3" t="s">
        <v>24</v>
      </c>
      <c r="F1840" s="3" t="s">
        <v>31</v>
      </c>
      <c r="G1840" s="3" t="s">
        <v>16</v>
      </c>
      <c r="H1840" s="3">
        <v>16</v>
      </c>
      <c r="I1840" s="3">
        <v>36052.199999999997</v>
      </c>
      <c r="J1840" s="3" t="s">
        <v>1610</v>
      </c>
      <c r="K1840" s="9">
        <f t="shared" si="56"/>
        <v>3004.35</v>
      </c>
      <c r="L1840" s="8">
        <v>3004.35</v>
      </c>
      <c r="M1840" s="8">
        <f t="shared" si="57"/>
        <v>3004.35</v>
      </c>
    </row>
    <row r="1841" spans="1:13" x14ac:dyDescent="0.25">
      <c r="A1841" s="3">
        <v>2840</v>
      </c>
      <c r="B1841" s="3">
        <v>45072</v>
      </c>
      <c r="C1841" s="3" t="s">
        <v>1162</v>
      </c>
      <c r="D1841" s="3" t="s">
        <v>966</v>
      </c>
      <c r="E1841" s="3" t="s">
        <v>30</v>
      </c>
      <c r="F1841" s="3" t="s">
        <v>363</v>
      </c>
      <c r="G1841" s="3" t="s">
        <v>16</v>
      </c>
      <c r="H1841" s="3">
        <v>6</v>
      </c>
      <c r="I1841" s="3">
        <v>45371.73</v>
      </c>
      <c r="J1841" s="3" t="s">
        <v>2639</v>
      </c>
      <c r="K1841" s="9">
        <f t="shared" si="56"/>
        <v>3780.9775000000004</v>
      </c>
      <c r="L1841" s="8">
        <v>3780.9775000000004</v>
      </c>
      <c r="M1841" s="8">
        <f t="shared" si="57"/>
        <v>3780.9775000000004</v>
      </c>
    </row>
    <row r="1842" spans="1:13" x14ac:dyDescent="0.25">
      <c r="A1842" s="3">
        <v>2841</v>
      </c>
      <c r="B1842" s="3">
        <v>45055</v>
      </c>
      <c r="C1842" s="3" t="s">
        <v>254</v>
      </c>
      <c r="D1842" s="3" t="s">
        <v>146</v>
      </c>
      <c r="E1842" s="3" t="s">
        <v>24</v>
      </c>
      <c r="F1842" s="3" t="s">
        <v>147</v>
      </c>
      <c r="G1842" s="3" t="s">
        <v>21</v>
      </c>
      <c r="H1842" s="3">
        <v>6</v>
      </c>
      <c r="I1842" s="3">
        <v>97758.69</v>
      </c>
      <c r="J1842" s="3" t="s">
        <v>2122</v>
      </c>
      <c r="K1842" s="9">
        <f t="shared" si="56"/>
        <v>8146.5574999999999</v>
      </c>
      <c r="L1842" s="8">
        <v>8146.5574999999999</v>
      </c>
      <c r="M1842" s="8">
        <f t="shared" si="57"/>
        <v>6146.5574999999999</v>
      </c>
    </row>
    <row r="1843" spans="1:13" x14ac:dyDescent="0.25">
      <c r="A1843" s="3">
        <v>2842</v>
      </c>
      <c r="B1843" s="3">
        <v>45082</v>
      </c>
      <c r="C1843" s="3" t="s">
        <v>331</v>
      </c>
      <c r="D1843" s="3" t="s">
        <v>192</v>
      </c>
      <c r="E1843" s="3" t="s">
        <v>24</v>
      </c>
      <c r="F1843" s="3" t="s">
        <v>290</v>
      </c>
      <c r="G1843" s="3" t="s">
        <v>16</v>
      </c>
      <c r="H1843" s="3">
        <v>9</v>
      </c>
      <c r="I1843" s="3">
        <v>63968.9</v>
      </c>
      <c r="J1843" s="3" t="s">
        <v>6732</v>
      </c>
      <c r="K1843" s="9">
        <f t="shared" si="56"/>
        <v>5330.7416666666668</v>
      </c>
      <c r="L1843" s="8">
        <v>5330.7416666666668</v>
      </c>
      <c r="M1843" s="8">
        <f t="shared" si="57"/>
        <v>3330.7416666666668</v>
      </c>
    </row>
    <row r="1844" spans="1:13" x14ac:dyDescent="0.25">
      <c r="A1844" s="3">
        <v>2843</v>
      </c>
      <c r="B1844" s="3">
        <v>45119</v>
      </c>
      <c r="C1844" s="3" t="s">
        <v>597</v>
      </c>
      <c r="D1844" s="3" t="s">
        <v>124</v>
      </c>
      <c r="E1844" s="3" t="s">
        <v>30</v>
      </c>
      <c r="F1844" s="3" t="s">
        <v>214</v>
      </c>
      <c r="G1844" s="3" t="s">
        <v>26</v>
      </c>
      <c r="H1844" s="3">
        <v>3</v>
      </c>
      <c r="I1844" s="3">
        <v>79898.87</v>
      </c>
      <c r="J1844" s="3" t="s">
        <v>6826</v>
      </c>
      <c r="K1844" s="9">
        <f t="shared" si="56"/>
        <v>6658.2391666666663</v>
      </c>
      <c r="L1844" s="8">
        <v>6658.2391666666663</v>
      </c>
      <c r="M1844" s="8">
        <f t="shared" si="57"/>
        <v>4658.2391666666663</v>
      </c>
    </row>
    <row r="1845" spans="1:13" x14ac:dyDescent="0.25">
      <c r="A1845" s="3">
        <v>2844</v>
      </c>
      <c r="B1845" s="3">
        <v>45125</v>
      </c>
      <c r="C1845" s="3" t="s">
        <v>199</v>
      </c>
      <c r="D1845" s="3" t="s">
        <v>763</v>
      </c>
      <c r="E1845" s="3" t="s">
        <v>30</v>
      </c>
      <c r="F1845" s="3" t="s">
        <v>110</v>
      </c>
      <c r="G1845" s="3" t="s">
        <v>16</v>
      </c>
      <c r="H1845" s="3">
        <v>13</v>
      </c>
      <c r="I1845" s="3">
        <v>81588.84</v>
      </c>
      <c r="J1845" s="3" t="s">
        <v>7101</v>
      </c>
      <c r="K1845" s="9">
        <f t="shared" si="56"/>
        <v>6799.07</v>
      </c>
      <c r="L1845" s="8">
        <v>6799.07</v>
      </c>
      <c r="M1845" s="8">
        <f t="shared" si="57"/>
        <v>4799.07</v>
      </c>
    </row>
    <row r="1846" spans="1:13" x14ac:dyDescent="0.25">
      <c r="A1846" s="3">
        <v>2845</v>
      </c>
      <c r="B1846" s="3">
        <v>45127</v>
      </c>
      <c r="C1846" s="3" t="s">
        <v>942</v>
      </c>
      <c r="D1846" s="3" t="s">
        <v>793</v>
      </c>
      <c r="E1846" s="3" t="s">
        <v>30</v>
      </c>
      <c r="F1846" s="3" t="s">
        <v>237</v>
      </c>
      <c r="G1846" s="3" t="s">
        <v>35</v>
      </c>
      <c r="H1846" s="3">
        <v>16</v>
      </c>
      <c r="I1846" s="3">
        <v>97872.84</v>
      </c>
      <c r="J1846" s="3" t="s">
        <v>3730</v>
      </c>
      <c r="K1846" s="9">
        <f t="shared" si="56"/>
        <v>8156.07</v>
      </c>
      <c r="L1846" s="8">
        <v>8156.07</v>
      </c>
      <c r="M1846" s="8">
        <f t="shared" si="57"/>
        <v>6156.07</v>
      </c>
    </row>
    <row r="1847" spans="1:13" x14ac:dyDescent="0.25">
      <c r="A1847" s="3">
        <v>2846</v>
      </c>
      <c r="B1847" s="3">
        <v>45081</v>
      </c>
      <c r="C1847" s="3" t="s">
        <v>123</v>
      </c>
      <c r="D1847" s="3" t="s">
        <v>274</v>
      </c>
      <c r="E1847" s="3" t="s">
        <v>24</v>
      </c>
      <c r="F1847" s="3" t="s">
        <v>31</v>
      </c>
      <c r="G1847" s="3" t="s">
        <v>35</v>
      </c>
      <c r="H1847" s="3">
        <v>14</v>
      </c>
      <c r="I1847" s="3">
        <v>64355.99</v>
      </c>
      <c r="J1847" s="3" t="s">
        <v>9905</v>
      </c>
      <c r="K1847" s="9">
        <f t="shared" si="56"/>
        <v>5362.9991666666665</v>
      </c>
      <c r="L1847" s="8">
        <v>5362.9991666666665</v>
      </c>
      <c r="M1847" s="8">
        <f t="shared" si="57"/>
        <v>3362.9991666666665</v>
      </c>
    </row>
    <row r="1848" spans="1:13" x14ac:dyDescent="0.25">
      <c r="A1848" s="3">
        <v>2847</v>
      </c>
      <c r="B1848" s="3">
        <v>45052</v>
      </c>
      <c r="C1848" s="3" t="s">
        <v>369</v>
      </c>
      <c r="D1848" s="3" t="s">
        <v>1163</v>
      </c>
      <c r="E1848" s="3" t="s">
        <v>24</v>
      </c>
      <c r="F1848" s="3" t="s">
        <v>75</v>
      </c>
      <c r="G1848" s="3" t="s">
        <v>21</v>
      </c>
      <c r="H1848" s="3">
        <v>20</v>
      </c>
      <c r="I1848" s="3">
        <v>97580.47</v>
      </c>
      <c r="J1848" s="3" t="s">
        <v>4539</v>
      </c>
      <c r="K1848" s="9">
        <f t="shared" si="56"/>
        <v>8131.7058333333334</v>
      </c>
      <c r="L1848" s="8">
        <v>8131.7058333333334</v>
      </c>
      <c r="M1848" s="8">
        <f t="shared" si="57"/>
        <v>6131.7058333333334</v>
      </c>
    </row>
    <row r="1849" spans="1:13" x14ac:dyDescent="0.25">
      <c r="A1849" s="3">
        <v>2848</v>
      </c>
      <c r="B1849" s="3">
        <v>45101</v>
      </c>
      <c r="C1849" s="3" t="s">
        <v>1140</v>
      </c>
      <c r="D1849" s="3" t="s">
        <v>98</v>
      </c>
      <c r="E1849" s="3" t="s">
        <v>14</v>
      </c>
      <c r="F1849" s="3" t="s">
        <v>298</v>
      </c>
      <c r="G1849" s="3" t="s">
        <v>21</v>
      </c>
      <c r="H1849" s="3">
        <v>19</v>
      </c>
      <c r="I1849" s="3">
        <v>87221.86</v>
      </c>
      <c r="J1849" s="3" t="s">
        <v>7841</v>
      </c>
      <c r="K1849" s="9">
        <f t="shared" si="56"/>
        <v>7268.4883333333337</v>
      </c>
      <c r="L1849" s="8">
        <v>7268.4883333333337</v>
      </c>
      <c r="M1849" s="8">
        <f t="shared" si="57"/>
        <v>5268.4883333333337</v>
      </c>
    </row>
    <row r="1850" spans="1:13" x14ac:dyDescent="0.25">
      <c r="A1850" s="3">
        <v>2849</v>
      </c>
      <c r="B1850" s="3">
        <v>45126</v>
      </c>
      <c r="C1850" s="3" t="s">
        <v>56</v>
      </c>
      <c r="D1850" s="3" t="s">
        <v>1006</v>
      </c>
      <c r="E1850" s="3" t="s">
        <v>14</v>
      </c>
      <c r="F1850" s="3" t="s">
        <v>78</v>
      </c>
      <c r="G1850" s="3" t="s">
        <v>16</v>
      </c>
      <c r="H1850" s="3">
        <v>5</v>
      </c>
      <c r="I1850" s="3">
        <v>45075.3</v>
      </c>
      <c r="J1850" s="3" t="s">
        <v>3479</v>
      </c>
      <c r="K1850" s="9">
        <f t="shared" si="56"/>
        <v>3756.2750000000001</v>
      </c>
      <c r="L1850" s="8">
        <v>3756.2750000000001</v>
      </c>
      <c r="M1850" s="8">
        <f t="shared" si="57"/>
        <v>3756.2750000000001</v>
      </c>
    </row>
    <row r="1851" spans="1:13" x14ac:dyDescent="0.25">
      <c r="A1851" s="3">
        <v>2850</v>
      </c>
      <c r="B1851" s="3">
        <v>45135</v>
      </c>
      <c r="C1851" s="3" t="s">
        <v>1164</v>
      </c>
      <c r="D1851" s="3" t="s">
        <v>858</v>
      </c>
      <c r="E1851" s="3" t="s">
        <v>24</v>
      </c>
      <c r="F1851" s="3" t="s">
        <v>176</v>
      </c>
      <c r="G1851" s="3" t="s">
        <v>26</v>
      </c>
      <c r="H1851" s="3">
        <v>18</v>
      </c>
      <c r="I1851" s="3">
        <v>65291.26</v>
      </c>
      <c r="J1851" s="3" t="s">
        <v>3821</v>
      </c>
      <c r="K1851" s="9">
        <f t="shared" si="56"/>
        <v>5440.9383333333335</v>
      </c>
      <c r="L1851" s="8">
        <v>5440.9383333333335</v>
      </c>
      <c r="M1851" s="8">
        <f t="shared" si="57"/>
        <v>3440.9383333333335</v>
      </c>
    </row>
    <row r="1852" spans="1:13" x14ac:dyDescent="0.25">
      <c r="A1852" s="3">
        <v>2851</v>
      </c>
      <c r="B1852" s="3">
        <v>45055</v>
      </c>
      <c r="C1852" s="3" t="s">
        <v>353</v>
      </c>
      <c r="D1852" s="3" t="s">
        <v>77</v>
      </c>
      <c r="E1852" s="3" t="s">
        <v>14</v>
      </c>
      <c r="F1852" s="3" t="s">
        <v>101</v>
      </c>
      <c r="G1852" s="3" t="s">
        <v>21</v>
      </c>
      <c r="H1852" s="3">
        <v>13</v>
      </c>
      <c r="I1852" s="3">
        <v>70928.649999999994</v>
      </c>
      <c r="J1852" s="3" t="s">
        <v>1830</v>
      </c>
      <c r="K1852" s="9">
        <f t="shared" si="56"/>
        <v>5910.7208333333328</v>
      </c>
      <c r="L1852" s="8">
        <v>5910.7208333333328</v>
      </c>
      <c r="M1852" s="8">
        <f t="shared" si="57"/>
        <v>3910.7208333333328</v>
      </c>
    </row>
    <row r="1853" spans="1:13" x14ac:dyDescent="0.25">
      <c r="A1853" s="3">
        <v>2852</v>
      </c>
      <c r="B1853" s="3">
        <v>45096</v>
      </c>
      <c r="C1853" s="3" t="s">
        <v>90</v>
      </c>
      <c r="D1853" s="3" t="s">
        <v>1165</v>
      </c>
      <c r="E1853" s="3" t="s">
        <v>24</v>
      </c>
      <c r="F1853" s="3" t="s">
        <v>55</v>
      </c>
      <c r="G1853" s="3" t="s">
        <v>35</v>
      </c>
      <c r="H1853" s="3">
        <v>16</v>
      </c>
      <c r="I1853" s="3">
        <v>57791.05</v>
      </c>
      <c r="J1853" s="3" t="s">
        <v>5759</v>
      </c>
      <c r="K1853" s="9">
        <f t="shared" si="56"/>
        <v>4815.9208333333336</v>
      </c>
      <c r="L1853" s="8">
        <v>4815.9208333333336</v>
      </c>
      <c r="M1853" s="8">
        <f t="shared" si="57"/>
        <v>4815.9208333333336</v>
      </c>
    </row>
    <row r="1854" spans="1:13" x14ac:dyDescent="0.25">
      <c r="A1854" s="3">
        <v>2853</v>
      </c>
      <c r="B1854" s="3">
        <v>45136</v>
      </c>
      <c r="C1854" s="3" t="s">
        <v>915</v>
      </c>
      <c r="D1854" s="3" t="s">
        <v>753</v>
      </c>
      <c r="E1854" s="3" t="s">
        <v>30</v>
      </c>
      <c r="F1854" s="3" t="s">
        <v>75</v>
      </c>
      <c r="G1854" s="3" t="s">
        <v>35</v>
      </c>
      <c r="H1854" s="3">
        <v>18</v>
      </c>
      <c r="I1854" s="3">
        <v>70383.77</v>
      </c>
      <c r="J1854" s="3" t="s">
        <v>5992</v>
      </c>
      <c r="K1854" s="9">
        <f t="shared" si="56"/>
        <v>5865.314166666667</v>
      </c>
      <c r="L1854" s="8">
        <v>5865.314166666667</v>
      </c>
      <c r="M1854" s="8">
        <f t="shared" si="57"/>
        <v>3865.314166666667</v>
      </c>
    </row>
    <row r="1855" spans="1:13" x14ac:dyDescent="0.25">
      <c r="A1855" s="3">
        <v>2854</v>
      </c>
      <c r="B1855" s="3">
        <v>45112</v>
      </c>
      <c r="C1855" s="3" t="s">
        <v>140</v>
      </c>
      <c r="D1855" s="3" t="s">
        <v>294</v>
      </c>
      <c r="E1855" s="3" t="s">
        <v>30</v>
      </c>
      <c r="F1855" s="3" t="s">
        <v>176</v>
      </c>
      <c r="G1855" s="3" t="s">
        <v>26</v>
      </c>
      <c r="H1855" s="3">
        <v>0</v>
      </c>
      <c r="I1855" s="3">
        <v>84442.68</v>
      </c>
      <c r="J1855" s="3" t="s">
        <v>1818</v>
      </c>
      <c r="K1855" s="9">
        <f t="shared" si="56"/>
        <v>7036.8899999999994</v>
      </c>
      <c r="L1855" s="8">
        <v>7036.8899999999994</v>
      </c>
      <c r="M1855" s="8">
        <f t="shared" si="57"/>
        <v>5036.8899999999994</v>
      </c>
    </row>
    <row r="1856" spans="1:13" x14ac:dyDescent="0.25">
      <c r="A1856" s="3">
        <v>2855</v>
      </c>
      <c r="B1856" s="3">
        <v>45098</v>
      </c>
      <c r="C1856" s="3" t="s">
        <v>1166</v>
      </c>
      <c r="D1856" s="3" t="s">
        <v>513</v>
      </c>
      <c r="E1856" s="3" t="s">
        <v>30</v>
      </c>
      <c r="F1856" s="3" t="s">
        <v>142</v>
      </c>
      <c r="G1856" s="3" t="s">
        <v>21</v>
      </c>
      <c r="H1856" s="3">
        <v>7</v>
      </c>
      <c r="I1856" s="3">
        <v>62282.52</v>
      </c>
      <c r="J1856" s="3" t="s">
        <v>3741</v>
      </c>
      <c r="K1856" s="9">
        <f t="shared" si="56"/>
        <v>5190.21</v>
      </c>
      <c r="L1856" s="8">
        <v>5190.21</v>
      </c>
      <c r="M1856" s="8">
        <f t="shared" si="57"/>
        <v>3190.21</v>
      </c>
    </row>
    <row r="1857" spans="1:13" x14ac:dyDescent="0.25">
      <c r="A1857" s="3">
        <v>2856</v>
      </c>
      <c r="B1857" s="3">
        <v>45122</v>
      </c>
      <c r="C1857" s="3" t="s">
        <v>28</v>
      </c>
      <c r="D1857" s="3" t="s">
        <v>963</v>
      </c>
      <c r="E1857" s="3" t="s">
        <v>24</v>
      </c>
      <c r="F1857" s="3" t="s">
        <v>167</v>
      </c>
      <c r="G1857" s="3" t="s">
        <v>35</v>
      </c>
      <c r="H1857" s="3">
        <v>15</v>
      </c>
      <c r="I1857" s="3">
        <v>91297.17</v>
      </c>
      <c r="J1857" s="3" t="s">
        <v>6940</v>
      </c>
      <c r="K1857" s="9">
        <f t="shared" si="56"/>
        <v>7608.0974999999999</v>
      </c>
      <c r="L1857" s="8">
        <v>7608.0974999999999</v>
      </c>
      <c r="M1857" s="8">
        <f t="shared" si="57"/>
        <v>5608.0974999999999</v>
      </c>
    </row>
    <row r="1858" spans="1:13" x14ac:dyDescent="0.25">
      <c r="A1858" s="3">
        <v>2857</v>
      </c>
      <c r="B1858" s="3">
        <v>45107</v>
      </c>
      <c r="C1858" s="3" t="s">
        <v>136</v>
      </c>
      <c r="D1858" s="3" t="s">
        <v>63</v>
      </c>
      <c r="E1858" s="3" t="s">
        <v>24</v>
      </c>
      <c r="F1858" s="3" t="s">
        <v>147</v>
      </c>
      <c r="G1858" s="3" t="s">
        <v>35</v>
      </c>
      <c r="H1858" s="3">
        <v>14</v>
      </c>
      <c r="I1858" s="3">
        <v>33753.17</v>
      </c>
      <c r="J1858" s="3" t="s">
        <v>2837</v>
      </c>
      <c r="K1858" s="9">
        <f t="shared" si="56"/>
        <v>2812.7641666666664</v>
      </c>
      <c r="L1858" s="8">
        <v>2812.7641666666664</v>
      </c>
      <c r="M1858" s="8">
        <f t="shared" si="57"/>
        <v>1812.7641666666664</v>
      </c>
    </row>
    <row r="1859" spans="1:13" x14ac:dyDescent="0.25">
      <c r="A1859" s="3">
        <v>2858</v>
      </c>
      <c r="B1859" s="3">
        <v>45072</v>
      </c>
      <c r="C1859" s="3" t="s">
        <v>831</v>
      </c>
      <c r="D1859" s="3" t="s">
        <v>1167</v>
      </c>
      <c r="E1859" s="3" t="s">
        <v>14</v>
      </c>
      <c r="F1859" s="3" t="s">
        <v>170</v>
      </c>
      <c r="G1859" s="3" t="s">
        <v>35</v>
      </c>
      <c r="H1859" s="3">
        <v>19</v>
      </c>
      <c r="I1859" s="3">
        <v>44385.2</v>
      </c>
      <c r="J1859" s="3" t="s">
        <v>4862</v>
      </c>
      <c r="K1859" s="9">
        <f t="shared" ref="K1859:K1922" si="58">I1859/12</f>
        <v>3698.7666666666664</v>
      </c>
      <c r="L1859" s="8">
        <v>3698.7666666666664</v>
      </c>
      <c r="M1859" s="8">
        <f t="shared" ref="M1859:M1922" si="59">IF(L1859&lt;3000, L1859-1000, IF(L1859&gt;5000, L1859-2000, L1859))</f>
        <v>3698.7666666666664</v>
      </c>
    </row>
    <row r="1860" spans="1:13" x14ac:dyDescent="0.25">
      <c r="A1860" s="3">
        <v>2859</v>
      </c>
      <c r="B1860" s="3">
        <v>45129</v>
      </c>
      <c r="C1860" s="3" t="s">
        <v>1129</v>
      </c>
      <c r="D1860" s="3" t="s">
        <v>649</v>
      </c>
      <c r="E1860" s="3" t="s">
        <v>14</v>
      </c>
      <c r="F1860" s="3" t="s">
        <v>232</v>
      </c>
      <c r="G1860" s="3" t="s">
        <v>16</v>
      </c>
      <c r="H1860" s="3">
        <v>14</v>
      </c>
      <c r="I1860" s="3">
        <v>88302.63</v>
      </c>
      <c r="J1860" s="3" t="s">
        <v>3399</v>
      </c>
      <c r="K1860" s="9">
        <f t="shared" si="58"/>
        <v>7358.5525000000007</v>
      </c>
      <c r="L1860" s="8">
        <v>7358.5525000000007</v>
      </c>
      <c r="M1860" s="8">
        <f t="shared" si="59"/>
        <v>5358.5525000000007</v>
      </c>
    </row>
    <row r="1861" spans="1:13" x14ac:dyDescent="0.25">
      <c r="A1861" s="3">
        <v>2860</v>
      </c>
      <c r="B1861" s="3">
        <v>45066</v>
      </c>
      <c r="C1861" s="3" t="s">
        <v>343</v>
      </c>
      <c r="D1861" s="3" t="s">
        <v>277</v>
      </c>
      <c r="E1861" s="3" t="s">
        <v>24</v>
      </c>
      <c r="F1861" s="3" t="s">
        <v>147</v>
      </c>
      <c r="G1861" s="3" t="s">
        <v>26</v>
      </c>
      <c r="H1861" s="3">
        <v>4</v>
      </c>
      <c r="I1861" s="3">
        <v>87220.65</v>
      </c>
      <c r="J1861" s="3" t="s">
        <v>5206</v>
      </c>
      <c r="K1861" s="9">
        <f t="shared" si="58"/>
        <v>7268.3874999999998</v>
      </c>
      <c r="L1861" s="8">
        <v>7268.3874999999998</v>
      </c>
      <c r="M1861" s="8">
        <f t="shared" si="59"/>
        <v>5268.3874999999998</v>
      </c>
    </row>
    <row r="1862" spans="1:13" x14ac:dyDescent="0.25">
      <c r="A1862" s="3">
        <v>2861</v>
      </c>
      <c r="B1862" s="3">
        <v>45105</v>
      </c>
      <c r="C1862" s="3" t="s">
        <v>87</v>
      </c>
      <c r="D1862" s="3" t="s">
        <v>419</v>
      </c>
      <c r="E1862" s="3" t="s">
        <v>14</v>
      </c>
      <c r="F1862" s="3" t="s">
        <v>189</v>
      </c>
      <c r="G1862" s="3" t="s">
        <v>21</v>
      </c>
      <c r="H1862" s="3">
        <v>8</v>
      </c>
      <c r="I1862" s="3">
        <v>69704.94</v>
      </c>
      <c r="J1862" s="3" t="s">
        <v>9348</v>
      </c>
      <c r="K1862" s="9">
        <f t="shared" si="58"/>
        <v>5808.7449999999999</v>
      </c>
      <c r="L1862" s="8">
        <v>5808.7449999999999</v>
      </c>
      <c r="M1862" s="8">
        <f t="shared" si="59"/>
        <v>3808.7449999999999</v>
      </c>
    </row>
    <row r="1863" spans="1:13" x14ac:dyDescent="0.25">
      <c r="A1863" s="3">
        <v>2862</v>
      </c>
      <c r="B1863" s="3">
        <v>45096</v>
      </c>
      <c r="C1863" s="3" t="s">
        <v>502</v>
      </c>
      <c r="D1863" s="3" t="s">
        <v>105</v>
      </c>
      <c r="E1863" s="3" t="s">
        <v>24</v>
      </c>
      <c r="F1863" s="3" t="s">
        <v>34</v>
      </c>
      <c r="G1863" s="3" t="s">
        <v>16</v>
      </c>
      <c r="H1863" s="3">
        <v>14</v>
      </c>
      <c r="I1863" s="3">
        <v>44306.55</v>
      </c>
      <c r="J1863" s="3" t="s">
        <v>1730</v>
      </c>
      <c r="K1863" s="9">
        <f t="shared" si="58"/>
        <v>3692.2125000000001</v>
      </c>
      <c r="L1863" s="8">
        <v>3692.2125000000001</v>
      </c>
      <c r="M1863" s="8">
        <f t="shared" si="59"/>
        <v>3692.2125000000001</v>
      </c>
    </row>
    <row r="1864" spans="1:13" x14ac:dyDescent="0.25">
      <c r="A1864" s="3">
        <v>2863</v>
      </c>
      <c r="B1864" s="3">
        <v>45077</v>
      </c>
      <c r="C1864" s="3" t="s">
        <v>359</v>
      </c>
      <c r="D1864" s="3" t="s">
        <v>96</v>
      </c>
      <c r="E1864" s="3" t="s">
        <v>14</v>
      </c>
      <c r="F1864" s="3" t="s">
        <v>147</v>
      </c>
      <c r="G1864" s="3" t="s">
        <v>16</v>
      </c>
      <c r="H1864" s="3">
        <v>3</v>
      </c>
      <c r="I1864" s="3">
        <v>86602.2</v>
      </c>
      <c r="J1864" s="3" t="s">
        <v>2115</v>
      </c>
      <c r="K1864" s="9">
        <f t="shared" si="58"/>
        <v>7216.8499999999995</v>
      </c>
      <c r="L1864" s="8">
        <v>7216.8499999999995</v>
      </c>
      <c r="M1864" s="8">
        <f t="shared" si="59"/>
        <v>5216.8499999999995</v>
      </c>
    </row>
    <row r="1865" spans="1:13" x14ac:dyDescent="0.25">
      <c r="A1865" s="3">
        <v>2864</v>
      </c>
      <c r="B1865" s="3">
        <v>45122</v>
      </c>
      <c r="C1865" s="3" t="s">
        <v>810</v>
      </c>
      <c r="D1865" s="3" t="s">
        <v>804</v>
      </c>
      <c r="E1865" s="3" t="s">
        <v>14</v>
      </c>
      <c r="F1865" s="3" t="s">
        <v>265</v>
      </c>
      <c r="G1865" s="3" t="s">
        <v>16</v>
      </c>
      <c r="H1865" s="3">
        <v>14</v>
      </c>
      <c r="I1865" s="3">
        <v>94566.68</v>
      </c>
      <c r="J1865" s="3" t="s">
        <v>4523</v>
      </c>
      <c r="K1865" s="9">
        <f t="shared" si="58"/>
        <v>7880.5566666666664</v>
      </c>
      <c r="L1865" s="8">
        <v>7880.5566666666664</v>
      </c>
      <c r="M1865" s="8">
        <f t="shared" si="59"/>
        <v>5880.5566666666664</v>
      </c>
    </row>
    <row r="1866" spans="1:13" x14ac:dyDescent="0.25">
      <c r="A1866" s="3">
        <v>2865</v>
      </c>
      <c r="B1866" s="3">
        <v>45104</v>
      </c>
      <c r="C1866" s="3" t="s">
        <v>127</v>
      </c>
      <c r="D1866" s="3" t="s">
        <v>524</v>
      </c>
      <c r="E1866" s="3" t="s">
        <v>14</v>
      </c>
      <c r="F1866" s="3" t="s">
        <v>264</v>
      </c>
      <c r="G1866" s="3" t="s">
        <v>26</v>
      </c>
      <c r="H1866" s="3">
        <v>16</v>
      </c>
      <c r="I1866" s="3">
        <v>95571.33</v>
      </c>
      <c r="J1866" s="3" t="s">
        <v>4120</v>
      </c>
      <c r="K1866" s="9">
        <f t="shared" si="58"/>
        <v>7964.2775000000001</v>
      </c>
      <c r="L1866" s="8">
        <v>7964.2775000000001</v>
      </c>
      <c r="M1866" s="8">
        <f t="shared" si="59"/>
        <v>5964.2775000000001</v>
      </c>
    </row>
    <row r="1867" spans="1:13" x14ac:dyDescent="0.25">
      <c r="A1867" s="3">
        <v>2866</v>
      </c>
      <c r="B1867" s="3">
        <v>45140</v>
      </c>
      <c r="C1867" s="3" t="s">
        <v>1119</v>
      </c>
      <c r="D1867" s="3" t="s">
        <v>633</v>
      </c>
      <c r="E1867" s="3" t="s">
        <v>30</v>
      </c>
      <c r="F1867" s="3" t="s">
        <v>135</v>
      </c>
      <c r="G1867" s="3" t="s">
        <v>21</v>
      </c>
      <c r="H1867" s="3">
        <v>19</v>
      </c>
      <c r="I1867" s="3">
        <v>39630.81</v>
      </c>
      <c r="J1867" s="3" t="s">
        <v>2466</v>
      </c>
      <c r="K1867" s="9">
        <f t="shared" si="58"/>
        <v>3302.5674999999997</v>
      </c>
      <c r="L1867" s="8">
        <v>3302.5674999999997</v>
      </c>
      <c r="M1867" s="8">
        <f t="shared" si="59"/>
        <v>3302.5674999999997</v>
      </c>
    </row>
    <row r="1868" spans="1:13" x14ac:dyDescent="0.25">
      <c r="A1868" s="3">
        <v>2867</v>
      </c>
      <c r="B1868" s="3">
        <v>45120</v>
      </c>
      <c r="C1868" s="3" t="s">
        <v>87</v>
      </c>
      <c r="D1868" s="3" t="s">
        <v>192</v>
      </c>
      <c r="E1868" s="3" t="s">
        <v>24</v>
      </c>
      <c r="F1868" s="3" t="s">
        <v>246</v>
      </c>
      <c r="G1868" s="3" t="s">
        <v>21</v>
      </c>
      <c r="H1868" s="3">
        <v>2</v>
      </c>
      <c r="I1868" s="3">
        <v>88037.55</v>
      </c>
      <c r="J1868" s="3" t="s">
        <v>10388</v>
      </c>
      <c r="K1868" s="9">
        <f t="shared" si="58"/>
        <v>7336.4625000000005</v>
      </c>
      <c r="L1868" s="8">
        <v>7336.4625000000005</v>
      </c>
      <c r="M1868" s="8">
        <f t="shared" si="59"/>
        <v>5336.4625000000005</v>
      </c>
    </row>
    <row r="1869" spans="1:13" x14ac:dyDescent="0.25">
      <c r="A1869" s="3">
        <v>2868</v>
      </c>
      <c r="B1869" s="3">
        <v>45140</v>
      </c>
      <c r="C1869" s="3" t="s">
        <v>854</v>
      </c>
      <c r="D1869" s="3" t="s">
        <v>777</v>
      </c>
      <c r="E1869" s="3" t="s">
        <v>24</v>
      </c>
      <c r="F1869" s="3" t="s">
        <v>246</v>
      </c>
      <c r="G1869" s="3" t="s">
        <v>35</v>
      </c>
      <c r="H1869" s="3">
        <v>14</v>
      </c>
      <c r="I1869" s="3">
        <v>74707.149999999994</v>
      </c>
      <c r="J1869" s="3" t="s">
        <v>3353</v>
      </c>
      <c r="K1869" s="9">
        <f t="shared" si="58"/>
        <v>6225.5958333333328</v>
      </c>
      <c r="L1869" s="8">
        <v>6225.5958333333328</v>
      </c>
      <c r="M1869" s="8">
        <f t="shared" si="59"/>
        <v>4225.5958333333328</v>
      </c>
    </row>
    <row r="1870" spans="1:13" x14ac:dyDescent="0.25">
      <c r="A1870" s="3">
        <v>2869</v>
      </c>
      <c r="B1870" s="3">
        <v>45140</v>
      </c>
      <c r="C1870" s="3" t="s">
        <v>238</v>
      </c>
      <c r="D1870" s="3" t="s">
        <v>1052</v>
      </c>
      <c r="E1870" s="3" t="s">
        <v>24</v>
      </c>
      <c r="F1870" s="3" t="s">
        <v>64</v>
      </c>
      <c r="G1870" s="3" t="s">
        <v>26</v>
      </c>
      <c r="H1870" s="3">
        <v>9</v>
      </c>
      <c r="I1870" s="3">
        <v>46768.25</v>
      </c>
      <c r="J1870" s="3" t="s">
        <v>8772</v>
      </c>
      <c r="K1870" s="9">
        <f t="shared" si="58"/>
        <v>3897.3541666666665</v>
      </c>
      <c r="L1870" s="8">
        <v>3897.3541666666665</v>
      </c>
      <c r="M1870" s="8">
        <f t="shared" si="59"/>
        <v>3897.3541666666665</v>
      </c>
    </row>
    <row r="1871" spans="1:13" x14ac:dyDescent="0.25">
      <c r="A1871" s="3">
        <v>2870</v>
      </c>
      <c r="B1871" s="3">
        <v>45058</v>
      </c>
      <c r="C1871" s="3" t="s">
        <v>699</v>
      </c>
      <c r="D1871" s="3" t="s">
        <v>1130</v>
      </c>
      <c r="E1871" s="3" t="s">
        <v>14</v>
      </c>
      <c r="F1871" s="3" t="s">
        <v>72</v>
      </c>
      <c r="G1871" s="3" t="s">
        <v>21</v>
      </c>
      <c r="H1871" s="3">
        <v>3</v>
      </c>
      <c r="I1871" s="3">
        <v>41610.120000000003</v>
      </c>
      <c r="J1871" s="3" t="s">
        <v>3462</v>
      </c>
      <c r="K1871" s="9">
        <f t="shared" si="58"/>
        <v>3467.51</v>
      </c>
      <c r="L1871" s="8">
        <v>3467.51</v>
      </c>
      <c r="M1871" s="8">
        <f t="shared" si="59"/>
        <v>3467.51</v>
      </c>
    </row>
    <row r="1872" spans="1:13" x14ac:dyDescent="0.25">
      <c r="A1872" s="3">
        <v>2871</v>
      </c>
      <c r="B1872" s="3">
        <v>45131</v>
      </c>
      <c r="C1872" s="3" t="s">
        <v>381</v>
      </c>
      <c r="D1872" s="3" t="s">
        <v>297</v>
      </c>
      <c r="E1872" s="3" t="s">
        <v>30</v>
      </c>
      <c r="F1872" s="3" t="s">
        <v>170</v>
      </c>
      <c r="G1872" s="3" t="s">
        <v>21</v>
      </c>
      <c r="H1872" s="3">
        <v>10</v>
      </c>
      <c r="I1872" s="3">
        <v>33227.31</v>
      </c>
      <c r="J1872" s="3" t="s">
        <v>3138</v>
      </c>
      <c r="K1872" s="9">
        <f t="shared" si="58"/>
        <v>2768.9424999999997</v>
      </c>
      <c r="L1872" s="8">
        <v>2768.9424999999997</v>
      </c>
      <c r="M1872" s="8">
        <f t="shared" si="59"/>
        <v>1768.9424999999997</v>
      </c>
    </row>
    <row r="1873" spans="1:13" x14ac:dyDescent="0.25">
      <c r="A1873" s="3">
        <v>2872</v>
      </c>
      <c r="B1873" s="3">
        <v>45129</v>
      </c>
      <c r="C1873" s="3" t="s">
        <v>393</v>
      </c>
      <c r="D1873" s="3" t="s">
        <v>206</v>
      </c>
      <c r="E1873" s="3" t="s">
        <v>30</v>
      </c>
      <c r="F1873" s="3" t="s">
        <v>237</v>
      </c>
      <c r="G1873" s="3" t="s">
        <v>16</v>
      </c>
      <c r="H1873" s="3">
        <v>11</v>
      </c>
      <c r="I1873" s="3">
        <v>93169.62</v>
      </c>
      <c r="J1873" s="3" t="s">
        <v>2391</v>
      </c>
      <c r="K1873" s="9">
        <f t="shared" si="58"/>
        <v>7764.1349999999993</v>
      </c>
      <c r="L1873" s="8">
        <v>7764.1349999999993</v>
      </c>
      <c r="M1873" s="8">
        <f t="shared" si="59"/>
        <v>5764.1349999999993</v>
      </c>
    </row>
    <row r="1874" spans="1:13" x14ac:dyDescent="0.25">
      <c r="A1874" s="3">
        <v>2873</v>
      </c>
      <c r="B1874" s="3">
        <v>45120</v>
      </c>
      <c r="C1874" s="3" t="s">
        <v>516</v>
      </c>
      <c r="D1874" s="3" t="s">
        <v>1168</v>
      </c>
      <c r="E1874" s="3" t="s">
        <v>30</v>
      </c>
      <c r="F1874" s="3" t="s">
        <v>75</v>
      </c>
      <c r="G1874" s="3" t="s">
        <v>21</v>
      </c>
      <c r="H1874" s="3">
        <v>2</v>
      </c>
      <c r="I1874" s="3">
        <v>49300.89</v>
      </c>
      <c r="J1874" s="3" t="s">
        <v>4727</v>
      </c>
      <c r="K1874" s="9">
        <f t="shared" si="58"/>
        <v>4108.4075000000003</v>
      </c>
      <c r="L1874" s="8">
        <v>4108.4075000000003</v>
      </c>
      <c r="M1874" s="8">
        <f t="shared" si="59"/>
        <v>4108.4075000000003</v>
      </c>
    </row>
    <row r="1875" spans="1:13" x14ac:dyDescent="0.25">
      <c r="A1875" s="3">
        <v>2874</v>
      </c>
      <c r="B1875" s="3">
        <v>45069</v>
      </c>
      <c r="C1875" s="3" t="s">
        <v>1169</v>
      </c>
      <c r="D1875" s="3" t="s">
        <v>124</v>
      </c>
      <c r="E1875" s="3" t="s">
        <v>30</v>
      </c>
      <c r="F1875" s="3" t="s">
        <v>290</v>
      </c>
      <c r="G1875" s="3" t="s">
        <v>26</v>
      </c>
      <c r="H1875" s="3">
        <v>9</v>
      </c>
      <c r="I1875" s="3">
        <v>49463.17</v>
      </c>
      <c r="J1875" s="3" t="s">
        <v>1737</v>
      </c>
      <c r="K1875" s="9">
        <f t="shared" si="58"/>
        <v>4121.9308333333329</v>
      </c>
      <c r="L1875" s="8">
        <v>4121.9308333333329</v>
      </c>
      <c r="M1875" s="8">
        <f t="shared" si="59"/>
        <v>4121.9308333333329</v>
      </c>
    </row>
    <row r="1876" spans="1:13" x14ac:dyDescent="0.25">
      <c r="A1876" s="3">
        <v>2875</v>
      </c>
      <c r="B1876" s="3">
        <v>45141</v>
      </c>
      <c r="C1876" s="3" t="s">
        <v>56</v>
      </c>
      <c r="D1876" s="3" t="s">
        <v>678</v>
      </c>
      <c r="E1876" s="3" t="s">
        <v>14</v>
      </c>
      <c r="F1876" s="3" t="s">
        <v>43</v>
      </c>
      <c r="G1876" s="3" t="s">
        <v>16</v>
      </c>
      <c r="H1876" s="3">
        <v>12</v>
      </c>
      <c r="I1876" s="3">
        <v>39732.75</v>
      </c>
      <c r="J1876" s="3" t="s">
        <v>2927</v>
      </c>
      <c r="K1876" s="9">
        <f t="shared" si="58"/>
        <v>3311.0625</v>
      </c>
      <c r="L1876" s="8">
        <v>3311.0625</v>
      </c>
      <c r="M1876" s="8">
        <f t="shared" si="59"/>
        <v>3311.0625</v>
      </c>
    </row>
    <row r="1877" spans="1:13" x14ac:dyDescent="0.25">
      <c r="A1877" s="3">
        <v>2876</v>
      </c>
      <c r="B1877" s="3">
        <v>45069</v>
      </c>
      <c r="C1877" s="3" t="s">
        <v>784</v>
      </c>
      <c r="D1877" s="3" t="s">
        <v>518</v>
      </c>
      <c r="E1877" s="3" t="s">
        <v>14</v>
      </c>
      <c r="F1877" s="3" t="s">
        <v>31</v>
      </c>
      <c r="G1877" s="3" t="s">
        <v>21</v>
      </c>
      <c r="H1877" s="3">
        <v>8</v>
      </c>
      <c r="I1877" s="3">
        <v>72294.210000000006</v>
      </c>
      <c r="J1877" s="3" t="s">
        <v>6732</v>
      </c>
      <c r="K1877" s="9">
        <f t="shared" si="58"/>
        <v>6024.5175000000008</v>
      </c>
      <c r="L1877" s="8">
        <v>6024.5175000000008</v>
      </c>
      <c r="M1877" s="8">
        <f t="shared" si="59"/>
        <v>4024.5175000000008</v>
      </c>
    </row>
    <row r="1878" spans="1:13" x14ac:dyDescent="0.25">
      <c r="A1878" s="3">
        <v>2877</v>
      </c>
      <c r="B1878" s="3">
        <v>45089</v>
      </c>
      <c r="C1878" s="3" t="s">
        <v>779</v>
      </c>
      <c r="D1878" s="3" t="s">
        <v>112</v>
      </c>
      <c r="E1878" s="3" t="s">
        <v>30</v>
      </c>
      <c r="F1878" s="3" t="s">
        <v>246</v>
      </c>
      <c r="G1878" s="3" t="s">
        <v>16</v>
      </c>
      <c r="H1878" s="3">
        <v>4</v>
      </c>
      <c r="I1878" s="3">
        <v>61250.91</v>
      </c>
      <c r="J1878" s="3" t="s">
        <v>2889</v>
      </c>
      <c r="K1878" s="9">
        <f t="shared" si="58"/>
        <v>5104.2425000000003</v>
      </c>
      <c r="L1878" s="8">
        <v>5104.2425000000003</v>
      </c>
      <c r="M1878" s="8">
        <f t="shared" si="59"/>
        <v>3104.2425000000003</v>
      </c>
    </row>
    <row r="1879" spans="1:13" x14ac:dyDescent="0.25">
      <c r="A1879" s="3">
        <v>2878</v>
      </c>
      <c r="B1879" s="3">
        <v>45069</v>
      </c>
      <c r="C1879" s="3" t="s">
        <v>238</v>
      </c>
      <c r="D1879" s="3" t="s">
        <v>91</v>
      </c>
      <c r="E1879" s="3" t="s">
        <v>24</v>
      </c>
      <c r="F1879" s="3" t="s">
        <v>52</v>
      </c>
      <c r="G1879" s="3" t="s">
        <v>26</v>
      </c>
      <c r="H1879" s="3">
        <v>2</v>
      </c>
      <c r="I1879" s="3">
        <v>41585.129999999997</v>
      </c>
      <c r="J1879" s="3" t="s">
        <v>6716</v>
      </c>
      <c r="K1879" s="9">
        <f t="shared" si="58"/>
        <v>3465.4274999999998</v>
      </c>
      <c r="L1879" s="8">
        <v>3465.4274999999998</v>
      </c>
      <c r="M1879" s="8">
        <f t="shared" si="59"/>
        <v>3465.4274999999998</v>
      </c>
    </row>
    <row r="1880" spans="1:13" x14ac:dyDescent="0.25">
      <c r="A1880" s="3">
        <v>2879</v>
      </c>
      <c r="B1880" s="3">
        <v>45060</v>
      </c>
      <c r="C1880" s="3" t="s">
        <v>194</v>
      </c>
      <c r="D1880" s="3" t="s">
        <v>940</v>
      </c>
      <c r="E1880" s="3" t="s">
        <v>14</v>
      </c>
      <c r="F1880" s="3" t="s">
        <v>84</v>
      </c>
      <c r="G1880" s="3" t="s">
        <v>26</v>
      </c>
      <c r="H1880" s="3">
        <v>1</v>
      </c>
      <c r="I1880" s="3">
        <v>93756.09</v>
      </c>
      <c r="J1880" s="3" t="s">
        <v>4009</v>
      </c>
      <c r="K1880" s="9">
        <f t="shared" si="58"/>
        <v>7813.0074999999997</v>
      </c>
      <c r="L1880" s="8">
        <v>7813.0074999999997</v>
      </c>
      <c r="M1880" s="8">
        <f t="shared" si="59"/>
        <v>5813.0074999999997</v>
      </c>
    </row>
    <row r="1881" spans="1:13" x14ac:dyDescent="0.25">
      <c r="A1881" s="3">
        <v>2880</v>
      </c>
      <c r="B1881" s="3">
        <v>45101</v>
      </c>
      <c r="C1881" s="3" t="s">
        <v>70</v>
      </c>
      <c r="D1881" s="3" t="s">
        <v>864</v>
      </c>
      <c r="E1881" s="3" t="s">
        <v>30</v>
      </c>
      <c r="F1881" s="3" t="s">
        <v>101</v>
      </c>
      <c r="G1881" s="3" t="s">
        <v>26</v>
      </c>
      <c r="H1881" s="3">
        <v>7</v>
      </c>
      <c r="I1881" s="3">
        <v>76562.47</v>
      </c>
      <c r="J1881" s="3" t="s">
        <v>5422</v>
      </c>
      <c r="K1881" s="9">
        <f t="shared" si="58"/>
        <v>6380.2058333333334</v>
      </c>
      <c r="L1881" s="8">
        <v>6380.2058333333334</v>
      </c>
      <c r="M1881" s="8">
        <f t="shared" si="59"/>
        <v>4380.2058333333334</v>
      </c>
    </row>
    <row r="1882" spans="1:13" x14ac:dyDescent="0.25">
      <c r="A1882" s="3">
        <v>2881</v>
      </c>
      <c r="B1882" s="3">
        <v>45060</v>
      </c>
      <c r="C1882" s="3" t="s">
        <v>152</v>
      </c>
      <c r="D1882" s="3" t="s">
        <v>521</v>
      </c>
      <c r="E1882" s="3" t="s">
        <v>24</v>
      </c>
      <c r="F1882" s="3" t="s">
        <v>84</v>
      </c>
      <c r="G1882" s="3" t="s">
        <v>16</v>
      </c>
      <c r="H1882" s="3">
        <v>7</v>
      </c>
      <c r="I1882" s="3">
        <v>53461.14</v>
      </c>
      <c r="J1882" s="3" t="s">
        <v>3107</v>
      </c>
      <c r="K1882" s="9">
        <f t="shared" si="58"/>
        <v>4455.0950000000003</v>
      </c>
      <c r="L1882" s="8">
        <v>4455.0950000000003</v>
      </c>
      <c r="M1882" s="8">
        <f t="shared" si="59"/>
        <v>4455.0950000000003</v>
      </c>
    </row>
    <row r="1883" spans="1:13" x14ac:dyDescent="0.25">
      <c r="A1883" s="3">
        <v>2882</v>
      </c>
      <c r="B1883" s="3">
        <v>45093</v>
      </c>
      <c r="C1883" s="3" t="s">
        <v>123</v>
      </c>
      <c r="D1883" s="3" t="s">
        <v>732</v>
      </c>
      <c r="E1883" s="3" t="s">
        <v>24</v>
      </c>
      <c r="F1883" s="3" t="s">
        <v>453</v>
      </c>
      <c r="G1883" s="3" t="s">
        <v>21</v>
      </c>
      <c r="H1883" s="3">
        <v>1</v>
      </c>
      <c r="I1883" s="3">
        <v>50110.74</v>
      </c>
      <c r="J1883" s="3" t="s">
        <v>9571</v>
      </c>
      <c r="K1883" s="9">
        <f t="shared" si="58"/>
        <v>4175.8949999999995</v>
      </c>
      <c r="L1883" s="8">
        <v>4175.8949999999995</v>
      </c>
      <c r="M1883" s="8">
        <f t="shared" si="59"/>
        <v>4175.8949999999995</v>
      </c>
    </row>
    <row r="1884" spans="1:13" x14ac:dyDescent="0.25">
      <c r="A1884" s="3">
        <v>2883</v>
      </c>
      <c r="B1884" s="3">
        <v>45080</v>
      </c>
      <c r="C1884" s="3" t="s">
        <v>1170</v>
      </c>
      <c r="D1884" s="3" t="s">
        <v>949</v>
      </c>
      <c r="E1884" s="3" t="s">
        <v>14</v>
      </c>
      <c r="F1884" s="3" t="s">
        <v>119</v>
      </c>
      <c r="G1884" s="3" t="s">
        <v>16</v>
      </c>
      <c r="H1884" s="3">
        <v>13</v>
      </c>
      <c r="I1884" s="3">
        <v>98655.83</v>
      </c>
      <c r="J1884" s="3" t="s">
        <v>5844</v>
      </c>
      <c r="K1884" s="9">
        <f t="shared" si="58"/>
        <v>8221.3191666666662</v>
      </c>
      <c r="L1884" s="8">
        <v>8221.3191666666662</v>
      </c>
      <c r="M1884" s="8">
        <f t="shared" si="59"/>
        <v>6221.3191666666662</v>
      </c>
    </row>
    <row r="1885" spans="1:13" x14ac:dyDescent="0.25">
      <c r="A1885" s="3">
        <v>2884</v>
      </c>
      <c r="B1885" s="3">
        <v>45057</v>
      </c>
      <c r="C1885" s="3" t="s">
        <v>152</v>
      </c>
      <c r="D1885" s="3" t="s">
        <v>259</v>
      </c>
      <c r="E1885" s="3" t="s">
        <v>24</v>
      </c>
      <c r="F1885" s="3" t="s">
        <v>58</v>
      </c>
      <c r="G1885" s="3" t="s">
        <v>26</v>
      </c>
      <c r="H1885" s="3">
        <v>20</v>
      </c>
      <c r="I1885" s="3">
        <v>57635.53</v>
      </c>
      <c r="J1885" s="3" t="s">
        <v>5229</v>
      </c>
      <c r="K1885" s="9">
        <f t="shared" si="58"/>
        <v>4802.9608333333335</v>
      </c>
      <c r="L1885" s="8">
        <v>4802.9608333333335</v>
      </c>
      <c r="M1885" s="8">
        <f t="shared" si="59"/>
        <v>4802.9608333333335</v>
      </c>
    </row>
    <row r="1886" spans="1:13" x14ac:dyDescent="0.25">
      <c r="A1886" s="3">
        <v>2885</v>
      </c>
      <c r="B1886" s="3">
        <v>45132</v>
      </c>
      <c r="C1886" s="3" t="s">
        <v>137</v>
      </c>
      <c r="D1886" s="3" t="s">
        <v>192</v>
      </c>
      <c r="E1886" s="3" t="s">
        <v>14</v>
      </c>
      <c r="F1886" s="3" t="s">
        <v>424</v>
      </c>
      <c r="G1886" s="3" t="s">
        <v>21</v>
      </c>
      <c r="H1886" s="3">
        <v>13</v>
      </c>
      <c r="I1886" s="3">
        <v>99769.18</v>
      </c>
      <c r="J1886" s="3" t="s">
        <v>3827</v>
      </c>
      <c r="K1886" s="9">
        <f t="shared" si="58"/>
        <v>8314.0983333333334</v>
      </c>
      <c r="L1886" s="8">
        <v>8314.0983333333334</v>
      </c>
      <c r="M1886" s="8">
        <f t="shared" si="59"/>
        <v>6314.0983333333334</v>
      </c>
    </row>
    <row r="1887" spans="1:13" x14ac:dyDescent="0.25">
      <c r="A1887" s="3">
        <v>2886</v>
      </c>
      <c r="B1887" s="3">
        <v>45120</v>
      </c>
      <c r="C1887" s="3" t="s">
        <v>158</v>
      </c>
      <c r="D1887" s="3" t="s">
        <v>688</v>
      </c>
      <c r="E1887" s="3" t="s">
        <v>30</v>
      </c>
      <c r="F1887" s="3" t="s">
        <v>298</v>
      </c>
      <c r="G1887" s="3" t="s">
        <v>35</v>
      </c>
      <c r="H1887" s="3">
        <v>9</v>
      </c>
      <c r="I1887" s="3">
        <v>68931.7</v>
      </c>
      <c r="J1887" s="3" t="s">
        <v>2191</v>
      </c>
      <c r="K1887" s="9">
        <f t="shared" si="58"/>
        <v>5744.3083333333334</v>
      </c>
      <c r="L1887" s="8">
        <v>5744.3083333333334</v>
      </c>
      <c r="M1887" s="8">
        <f t="shared" si="59"/>
        <v>3744.3083333333334</v>
      </c>
    </row>
    <row r="1888" spans="1:13" x14ac:dyDescent="0.25">
      <c r="A1888" s="3">
        <v>2887</v>
      </c>
      <c r="B1888" s="3">
        <v>45134</v>
      </c>
      <c r="C1888" s="3" t="s">
        <v>174</v>
      </c>
      <c r="D1888" s="3" t="s">
        <v>118</v>
      </c>
      <c r="E1888" s="3" t="s">
        <v>14</v>
      </c>
      <c r="F1888" s="3" t="s">
        <v>265</v>
      </c>
      <c r="G1888" s="3" t="s">
        <v>16</v>
      </c>
      <c r="H1888" s="3">
        <v>7</v>
      </c>
      <c r="I1888" s="3">
        <v>57394.879999999997</v>
      </c>
      <c r="J1888" s="3" t="s">
        <v>2606</v>
      </c>
      <c r="K1888" s="9">
        <f t="shared" si="58"/>
        <v>4782.9066666666668</v>
      </c>
      <c r="L1888" s="8">
        <v>4782.9066666666668</v>
      </c>
      <c r="M1888" s="8">
        <f t="shared" si="59"/>
        <v>4782.9066666666668</v>
      </c>
    </row>
    <row r="1889" spans="1:13" x14ac:dyDescent="0.25">
      <c r="A1889" s="3">
        <v>2888</v>
      </c>
      <c r="B1889" s="3">
        <v>45101</v>
      </c>
      <c r="C1889" s="3" t="s">
        <v>536</v>
      </c>
      <c r="D1889" s="3" t="s">
        <v>348</v>
      </c>
      <c r="E1889" s="3" t="s">
        <v>24</v>
      </c>
      <c r="F1889" s="3" t="s">
        <v>205</v>
      </c>
      <c r="G1889" s="3" t="s">
        <v>21</v>
      </c>
      <c r="H1889" s="3">
        <v>16</v>
      </c>
      <c r="I1889" s="3">
        <v>74550.559999999998</v>
      </c>
      <c r="J1889" s="3" t="s">
        <v>4373</v>
      </c>
      <c r="K1889" s="9">
        <f t="shared" si="58"/>
        <v>6212.5466666666662</v>
      </c>
      <c r="L1889" s="8">
        <v>6212.5466666666662</v>
      </c>
      <c r="M1889" s="8">
        <f t="shared" si="59"/>
        <v>4212.5466666666662</v>
      </c>
    </row>
    <row r="1890" spans="1:13" x14ac:dyDescent="0.25">
      <c r="A1890" s="3">
        <v>2889</v>
      </c>
      <c r="B1890" s="3">
        <v>45072</v>
      </c>
      <c r="C1890" s="3" t="s">
        <v>343</v>
      </c>
      <c r="D1890" s="3" t="s">
        <v>1171</v>
      </c>
      <c r="E1890" s="3" t="s">
        <v>14</v>
      </c>
      <c r="F1890" s="3" t="s">
        <v>31</v>
      </c>
      <c r="G1890" s="3" t="s">
        <v>26</v>
      </c>
      <c r="H1890" s="3">
        <v>7</v>
      </c>
      <c r="I1890" s="3">
        <v>68730.179999999993</v>
      </c>
      <c r="J1890" s="3" t="s">
        <v>2397</v>
      </c>
      <c r="K1890" s="9">
        <f t="shared" si="58"/>
        <v>5727.5149999999994</v>
      </c>
      <c r="L1890" s="8">
        <v>5727.5149999999994</v>
      </c>
      <c r="M1890" s="8">
        <f t="shared" si="59"/>
        <v>3727.5149999999994</v>
      </c>
    </row>
    <row r="1891" spans="1:13" x14ac:dyDescent="0.25">
      <c r="A1891" s="3">
        <v>2890</v>
      </c>
      <c r="B1891" s="3">
        <v>45101</v>
      </c>
      <c r="C1891" s="3" t="s">
        <v>598</v>
      </c>
      <c r="D1891" s="3" t="s">
        <v>884</v>
      </c>
      <c r="E1891" s="3" t="s">
        <v>14</v>
      </c>
      <c r="F1891" s="3" t="s">
        <v>229</v>
      </c>
      <c r="G1891" s="3" t="s">
        <v>21</v>
      </c>
      <c r="H1891" s="3">
        <v>8</v>
      </c>
      <c r="I1891" s="3">
        <v>78275.88</v>
      </c>
      <c r="J1891" s="3" t="s">
        <v>4830</v>
      </c>
      <c r="K1891" s="9">
        <f t="shared" si="58"/>
        <v>6522.9900000000007</v>
      </c>
      <c r="L1891" s="8">
        <v>6522.9900000000007</v>
      </c>
      <c r="M1891" s="8">
        <f t="shared" si="59"/>
        <v>4522.9900000000007</v>
      </c>
    </row>
    <row r="1892" spans="1:13" x14ac:dyDescent="0.25">
      <c r="A1892" s="3">
        <v>2891</v>
      </c>
      <c r="B1892" s="3">
        <v>45127</v>
      </c>
      <c r="C1892" s="3" t="s">
        <v>138</v>
      </c>
      <c r="D1892" s="3" t="s">
        <v>77</v>
      </c>
      <c r="E1892" s="3" t="s">
        <v>14</v>
      </c>
      <c r="F1892" s="3" t="s">
        <v>229</v>
      </c>
      <c r="G1892" s="3" t="s">
        <v>16</v>
      </c>
      <c r="H1892" s="3">
        <v>19</v>
      </c>
      <c r="I1892" s="3">
        <v>60780.82</v>
      </c>
      <c r="J1892" s="3" t="s">
        <v>3833</v>
      </c>
      <c r="K1892" s="9">
        <f t="shared" si="58"/>
        <v>5065.0683333333336</v>
      </c>
      <c r="L1892" s="8">
        <v>5065.0683333333336</v>
      </c>
      <c r="M1892" s="8">
        <f t="shared" si="59"/>
        <v>3065.0683333333336</v>
      </c>
    </row>
    <row r="1893" spans="1:13" x14ac:dyDescent="0.25">
      <c r="A1893" s="3">
        <v>2892</v>
      </c>
      <c r="B1893" s="3">
        <v>45060</v>
      </c>
      <c r="C1893" s="3" t="s">
        <v>261</v>
      </c>
      <c r="D1893" s="3" t="s">
        <v>649</v>
      </c>
      <c r="E1893" s="3" t="s">
        <v>14</v>
      </c>
      <c r="F1893" s="3" t="s">
        <v>290</v>
      </c>
      <c r="G1893" s="3" t="s">
        <v>35</v>
      </c>
      <c r="H1893" s="3">
        <v>6</v>
      </c>
      <c r="I1893" s="3">
        <v>91145.08</v>
      </c>
      <c r="J1893" s="3" t="s">
        <v>2006</v>
      </c>
      <c r="K1893" s="9">
        <f t="shared" si="58"/>
        <v>7595.4233333333332</v>
      </c>
      <c r="L1893" s="8">
        <v>7595.4233333333332</v>
      </c>
      <c r="M1893" s="8">
        <f t="shared" si="59"/>
        <v>5595.4233333333332</v>
      </c>
    </row>
    <row r="1894" spans="1:13" x14ac:dyDescent="0.25">
      <c r="A1894" s="3">
        <v>2893</v>
      </c>
      <c r="B1894" s="3">
        <v>45068</v>
      </c>
      <c r="C1894" s="3" t="s">
        <v>585</v>
      </c>
      <c r="D1894" s="3" t="s">
        <v>112</v>
      </c>
      <c r="E1894" s="3" t="s">
        <v>24</v>
      </c>
      <c r="F1894" s="3" t="s">
        <v>15</v>
      </c>
      <c r="G1894" s="3" t="s">
        <v>16</v>
      </c>
      <c r="H1894" s="3">
        <v>11</v>
      </c>
      <c r="I1894" s="3">
        <v>55148.65</v>
      </c>
      <c r="J1894" s="3" t="s">
        <v>1411</v>
      </c>
      <c r="K1894" s="9">
        <f t="shared" si="58"/>
        <v>4595.7208333333338</v>
      </c>
      <c r="L1894" s="8">
        <v>4595.7208333333338</v>
      </c>
      <c r="M1894" s="8">
        <f t="shared" si="59"/>
        <v>4595.7208333333338</v>
      </c>
    </row>
    <row r="1895" spans="1:13" x14ac:dyDescent="0.25">
      <c r="A1895" s="3">
        <v>2894</v>
      </c>
      <c r="B1895" s="3">
        <v>45080</v>
      </c>
      <c r="C1895" s="3" t="s">
        <v>1104</v>
      </c>
      <c r="D1895" s="3" t="s">
        <v>483</v>
      </c>
      <c r="E1895" s="3" t="s">
        <v>30</v>
      </c>
      <c r="F1895" s="3" t="s">
        <v>89</v>
      </c>
      <c r="G1895" s="3" t="s">
        <v>35</v>
      </c>
      <c r="H1895" s="3">
        <v>7</v>
      </c>
      <c r="I1895" s="3">
        <v>67534.820000000007</v>
      </c>
      <c r="J1895" s="3" t="s">
        <v>9647</v>
      </c>
      <c r="K1895" s="9">
        <f t="shared" si="58"/>
        <v>5627.9016666666676</v>
      </c>
      <c r="L1895" s="8">
        <v>5627.9016666666676</v>
      </c>
      <c r="M1895" s="8">
        <f t="shared" si="59"/>
        <v>3627.9016666666676</v>
      </c>
    </row>
    <row r="1896" spans="1:13" x14ac:dyDescent="0.25">
      <c r="A1896" s="3">
        <v>2895</v>
      </c>
      <c r="B1896" s="3">
        <v>45053</v>
      </c>
      <c r="C1896" s="3" t="s">
        <v>1172</v>
      </c>
      <c r="D1896" s="3" t="s">
        <v>96</v>
      </c>
      <c r="E1896" s="3" t="s">
        <v>30</v>
      </c>
      <c r="F1896" s="3" t="s">
        <v>363</v>
      </c>
      <c r="G1896" s="3" t="s">
        <v>26</v>
      </c>
      <c r="H1896" s="3">
        <v>10</v>
      </c>
      <c r="I1896" s="3">
        <v>82045.36</v>
      </c>
      <c r="J1896" s="3" t="s">
        <v>1418</v>
      </c>
      <c r="K1896" s="9">
        <f t="shared" si="58"/>
        <v>6837.1133333333337</v>
      </c>
      <c r="L1896" s="8">
        <v>6837.1133333333337</v>
      </c>
      <c r="M1896" s="8">
        <f t="shared" si="59"/>
        <v>4837.1133333333337</v>
      </c>
    </row>
    <row r="1897" spans="1:13" x14ac:dyDescent="0.25">
      <c r="A1897" s="3">
        <v>2896</v>
      </c>
      <c r="B1897" s="3">
        <v>45113</v>
      </c>
      <c r="C1897" s="3" t="s">
        <v>50</v>
      </c>
      <c r="D1897" s="3" t="s">
        <v>673</v>
      </c>
      <c r="E1897" s="3" t="s">
        <v>30</v>
      </c>
      <c r="F1897" s="3" t="s">
        <v>135</v>
      </c>
      <c r="G1897" s="3" t="s">
        <v>16</v>
      </c>
      <c r="H1897" s="3">
        <v>9</v>
      </c>
      <c r="I1897" s="3">
        <v>89404.99</v>
      </c>
      <c r="J1897" s="3" t="s">
        <v>4094</v>
      </c>
      <c r="K1897" s="9">
        <f t="shared" si="58"/>
        <v>7450.4158333333335</v>
      </c>
      <c r="L1897" s="8">
        <v>7450.4158333333335</v>
      </c>
      <c r="M1897" s="8">
        <f t="shared" si="59"/>
        <v>5450.4158333333335</v>
      </c>
    </row>
    <row r="1898" spans="1:13" x14ac:dyDescent="0.25">
      <c r="A1898" s="3">
        <v>2897</v>
      </c>
      <c r="B1898" s="3">
        <v>45117</v>
      </c>
      <c r="C1898" s="3" t="s">
        <v>199</v>
      </c>
      <c r="D1898" s="3" t="s">
        <v>413</v>
      </c>
      <c r="E1898" s="3" t="s">
        <v>14</v>
      </c>
      <c r="F1898" s="3" t="s">
        <v>198</v>
      </c>
      <c r="G1898" s="3" t="s">
        <v>16</v>
      </c>
      <c r="H1898" s="3">
        <v>9</v>
      </c>
      <c r="I1898" s="3">
        <v>58042.44</v>
      </c>
      <c r="J1898" s="3" t="s">
        <v>2169</v>
      </c>
      <c r="K1898" s="9">
        <f t="shared" si="58"/>
        <v>4836.87</v>
      </c>
      <c r="L1898" s="8">
        <v>4836.87</v>
      </c>
      <c r="M1898" s="8">
        <f t="shared" si="59"/>
        <v>4836.87</v>
      </c>
    </row>
    <row r="1899" spans="1:13" x14ac:dyDescent="0.25">
      <c r="A1899" s="3">
        <v>2898</v>
      </c>
      <c r="B1899" s="3">
        <v>45095</v>
      </c>
      <c r="C1899" s="3" t="s">
        <v>408</v>
      </c>
      <c r="D1899" s="3" t="s">
        <v>88</v>
      </c>
      <c r="E1899" s="3" t="s">
        <v>30</v>
      </c>
      <c r="F1899" s="3" t="s">
        <v>64</v>
      </c>
      <c r="G1899" s="3" t="s">
        <v>26</v>
      </c>
      <c r="H1899" s="3">
        <v>16</v>
      </c>
      <c r="I1899" s="3">
        <v>56102.33</v>
      </c>
      <c r="J1899" s="3" t="s">
        <v>8373</v>
      </c>
      <c r="K1899" s="9">
        <f t="shared" si="58"/>
        <v>4675.1941666666671</v>
      </c>
      <c r="L1899" s="8">
        <v>4675.1941666666671</v>
      </c>
      <c r="M1899" s="8">
        <f t="shared" si="59"/>
        <v>4675.1941666666671</v>
      </c>
    </row>
    <row r="1900" spans="1:13" x14ac:dyDescent="0.25">
      <c r="A1900" s="3">
        <v>2899</v>
      </c>
      <c r="B1900" s="3">
        <v>45117</v>
      </c>
      <c r="C1900" s="3" t="s">
        <v>115</v>
      </c>
      <c r="D1900" s="3" t="s">
        <v>332</v>
      </c>
      <c r="E1900" s="3" t="s">
        <v>30</v>
      </c>
      <c r="F1900" s="3" t="s">
        <v>237</v>
      </c>
      <c r="G1900" s="3" t="s">
        <v>26</v>
      </c>
      <c r="H1900" s="3">
        <v>0</v>
      </c>
      <c r="I1900" s="3">
        <v>74823.350000000006</v>
      </c>
      <c r="J1900" s="3" t="s">
        <v>1932</v>
      </c>
      <c r="K1900" s="9">
        <f t="shared" si="58"/>
        <v>6235.2791666666672</v>
      </c>
      <c r="L1900" s="8">
        <v>6235.2791666666672</v>
      </c>
      <c r="M1900" s="8">
        <f t="shared" si="59"/>
        <v>4235.2791666666672</v>
      </c>
    </row>
    <row r="1901" spans="1:13" x14ac:dyDescent="0.25">
      <c r="A1901" s="3">
        <v>2900</v>
      </c>
      <c r="B1901" s="3">
        <v>45129</v>
      </c>
      <c r="C1901" s="3" t="s">
        <v>393</v>
      </c>
      <c r="D1901" s="3" t="s">
        <v>696</v>
      </c>
      <c r="E1901" s="3" t="s">
        <v>14</v>
      </c>
      <c r="F1901" s="3" t="s">
        <v>122</v>
      </c>
      <c r="G1901" s="3" t="s">
        <v>35</v>
      </c>
      <c r="H1901" s="3">
        <v>1</v>
      </c>
      <c r="I1901" s="3">
        <v>30133.67</v>
      </c>
      <c r="J1901" s="3" t="s">
        <v>3269</v>
      </c>
      <c r="K1901" s="9">
        <f t="shared" si="58"/>
        <v>2511.1391666666664</v>
      </c>
      <c r="L1901" s="8">
        <v>2511.1391666666664</v>
      </c>
      <c r="M1901" s="8">
        <f t="shared" si="59"/>
        <v>1511.1391666666664</v>
      </c>
    </row>
    <row r="1902" spans="1:13" x14ac:dyDescent="0.25">
      <c r="A1902" s="3">
        <v>2901</v>
      </c>
      <c r="B1902" s="3">
        <v>45088</v>
      </c>
      <c r="C1902" s="3" t="s">
        <v>327</v>
      </c>
      <c r="D1902" s="3" t="s">
        <v>1173</v>
      </c>
      <c r="E1902" s="3" t="s">
        <v>14</v>
      </c>
      <c r="F1902" s="3" t="s">
        <v>69</v>
      </c>
      <c r="G1902" s="3" t="s">
        <v>26</v>
      </c>
      <c r="H1902" s="3">
        <v>10</v>
      </c>
      <c r="I1902" s="3">
        <v>60939.59</v>
      </c>
      <c r="J1902" s="3" t="s">
        <v>2611</v>
      </c>
      <c r="K1902" s="9">
        <f t="shared" si="58"/>
        <v>5078.2991666666667</v>
      </c>
      <c r="L1902" s="8">
        <v>5078.2991666666667</v>
      </c>
      <c r="M1902" s="8">
        <f t="shared" si="59"/>
        <v>3078.2991666666667</v>
      </c>
    </row>
    <row r="1903" spans="1:13" x14ac:dyDescent="0.25">
      <c r="A1903" s="3">
        <v>2902</v>
      </c>
      <c r="B1903" s="3">
        <v>45128</v>
      </c>
      <c r="C1903" s="3" t="s">
        <v>272</v>
      </c>
      <c r="D1903" s="3" t="s">
        <v>394</v>
      </c>
      <c r="E1903" s="3" t="s">
        <v>30</v>
      </c>
      <c r="F1903" s="3" t="s">
        <v>84</v>
      </c>
      <c r="G1903" s="3" t="s">
        <v>26</v>
      </c>
      <c r="H1903" s="3">
        <v>15</v>
      </c>
      <c r="I1903" s="3">
        <v>74581.78</v>
      </c>
      <c r="J1903" s="3" t="s">
        <v>2483</v>
      </c>
      <c r="K1903" s="9">
        <f t="shared" si="58"/>
        <v>6215.1483333333335</v>
      </c>
      <c r="L1903" s="8">
        <v>6215.1483333333335</v>
      </c>
      <c r="M1903" s="8">
        <f t="shared" si="59"/>
        <v>4215.1483333333335</v>
      </c>
    </row>
    <row r="1904" spans="1:13" x14ac:dyDescent="0.25">
      <c r="A1904" s="3">
        <v>2903</v>
      </c>
      <c r="B1904" s="3">
        <v>45105</v>
      </c>
      <c r="C1904" s="3" t="s">
        <v>808</v>
      </c>
      <c r="D1904" s="3" t="s">
        <v>285</v>
      </c>
      <c r="E1904" s="3" t="s">
        <v>24</v>
      </c>
      <c r="F1904" s="3" t="s">
        <v>237</v>
      </c>
      <c r="G1904" s="3" t="s">
        <v>21</v>
      </c>
      <c r="H1904" s="3">
        <v>2</v>
      </c>
      <c r="I1904" s="3">
        <v>31633.95</v>
      </c>
      <c r="J1904" s="3" t="s">
        <v>1459</v>
      </c>
      <c r="K1904" s="9">
        <f t="shared" si="58"/>
        <v>2636.1624999999999</v>
      </c>
      <c r="L1904" s="8">
        <v>2636.1624999999999</v>
      </c>
      <c r="M1904" s="8">
        <f t="shared" si="59"/>
        <v>1636.1624999999999</v>
      </c>
    </row>
    <row r="1905" spans="1:13" x14ac:dyDescent="0.25">
      <c r="A1905" s="3">
        <v>2904</v>
      </c>
      <c r="B1905" s="3">
        <v>45074</v>
      </c>
      <c r="C1905" s="3" t="s">
        <v>462</v>
      </c>
      <c r="D1905" s="3" t="s">
        <v>643</v>
      </c>
      <c r="E1905" s="3" t="s">
        <v>24</v>
      </c>
      <c r="F1905" s="3" t="s">
        <v>164</v>
      </c>
      <c r="G1905" s="3" t="s">
        <v>35</v>
      </c>
      <c r="H1905" s="3">
        <v>14</v>
      </c>
      <c r="I1905" s="3">
        <v>55461.8</v>
      </c>
      <c r="J1905" s="3" t="s">
        <v>3719</v>
      </c>
      <c r="K1905" s="9">
        <f t="shared" si="58"/>
        <v>4621.8166666666666</v>
      </c>
      <c r="L1905" s="8">
        <v>4621.8166666666666</v>
      </c>
      <c r="M1905" s="8">
        <f t="shared" si="59"/>
        <v>4621.8166666666666</v>
      </c>
    </row>
    <row r="1906" spans="1:13" x14ac:dyDescent="0.25">
      <c r="A1906" s="3">
        <v>2905</v>
      </c>
      <c r="B1906" s="3">
        <v>45094</v>
      </c>
      <c r="C1906" s="3" t="s">
        <v>1174</v>
      </c>
      <c r="D1906" s="3" t="s">
        <v>705</v>
      </c>
      <c r="E1906" s="3" t="s">
        <v>30</v>
      </c>
      <c r="F1906" s="3" t="s">
        <v>167</v>
      </c>
      <c r="G1906" s="3" t="s">
        <v>35</v>
      </c>
      <c r="H1906" s="3">
        <v>3</v>
      </c>
      <c r="I1906" s="3">
        <v>89075.61</v>
      </c>
      <c r="J1906" s="3" t="s">
        <v>1558</v>
      </c>
      <c r="K1906" s="9">
        <f t="shared" si="58"/>
        <v>7422.9674999999997</v>
      </c>
      <c r="L1906" s="8">
        <v>7422.9674999999997</v>
      </c>
      <c r="M1906" s="8">
        <f t="shared" si="59"/>
        <v>5422.9674999999997</v>
      </c>
    </row>
    <row r="1907" spans="1:13" x14ac:dyDescent="0.25">
      <c r="A1907" s="3">
        <v>2906</v>
      </c>
      <c r="B1907" s="3">
        <v>45086</v>
      </c>
      <c r="C1907" s="3" t="s">
        <v>350</v>
      </c>
      <c r="D1907" s="3" t="s">
        <v>124</v>
      </c>
      <c r="E1907" s="3" t="s">
        <v>30</v>
      </c>
      <c r="F1907" s="3" t="s">
        <v>167</v>
      </c>
      <c r="G1907" s="3" t="s">
        <v>35</v>
      </c>
      <c r="H1907" s="3">
        <v>8</v>
      </c>
      <c r="I1907" s="3">
        <v>42896.2</v>
      </c>
      <c r="J1907" s="3" t="s">
        <v>3781</v>
      </c>
      <c r="K1907" s="9">
        <f t="shared" si="58"/>
        <v>3574.6833333333329</v>
      </c>
      <c r="L1907" s="8">
        <v>3574.6833333333329</v>
      </c>
      <c r="M1907" s="8">
        <f t="shared" si="59"/>
        <v>3574.6833333333329</v>
      </c>
    </row>
    <row r="1908" spans="1:13" x14ac:dyDescent="0.25">
      <c r="A1908" s="3">
        <v>2907</v>
      </c>
      <c r="B1908" s="3">
        <v>45062</v>
      </c>
      <c r="C1908" s="3" t="s">
        <v>796</v>
      </c>
      <c r="D1908" s="3" t="s">
        <v>146</v>
      </c>
      <c r="E1908" s="3" t="s">
        <v>14</v>
      </c>
      <c r="F1908" s="3" t="s">
        <v>20</v>
      </c>
      <c r="G1908" s="3" t="s">
        <v>16</v>
      </c>
      <c r="H1908" s="3">
        <v>15</v>
      </c>
      <c r="I1908" s="3">
        <v>98523.19</v>
      </c>
      <c r="J1908" s="3" t="s">
        <v>3059</v>
      </c>
      <c r="K1908" s="9">
        <f t="shared" si="58"/>
        <v>8210.2658333333329</v>
      </c>
      <c r="L1908" s="8">
        <v>8210.2658333333329</v>
      </c>
      <c r="M1908" s="8">
        <f t="shared" si="59"/>
        <v>6210.2658333333329</v>
      </c>
    </row>
    <row r="1909" spans="1:13" x14ac:dyDescent="0.25">
      <c r="A1909" s="3">
        <v>2908</v>
      </c>
      <c r="B1909" s="3">
        <v>45082</v>
      </c>
      <c r="C1909" s="3" t="s">
        <v>1175</v>
      </c>
      <c r="D1909" s="3" t="s">
        <v>1044</v>
      </c>
      <c r="E1909" s="3" t="s">
        <v>30</v>
      </c>
      <c r="F1909" s="3" t="s">
        <v>52</v>
      </c>
      <c r="G1909" s="3" t="s">
        <v>26</v>
      </c>
      <c r="H1909" s="3">
        <v>5</v>
      </c>
      <c r="I1909" s="3">
        <v>56327.67</v>
      </c>
      <c r="J1909" s="3" t="s">
        <v>8028</v>
      </c>
      <c r="K1909" s="9">
        <f t="shared" si="58"/>
        <v>4693.9724999999999</v>
      </c>
      <c r="L1909" s="8">
        <v>4693.9724999999999</v>
      </c>
      <c r="M1909" s="8">
        <f t="shared" si="59"/>
        <v>4693.9724999999999</v>
      </c>
    </row>
    <row r="1910" spans="1:13" x14ac:dyDescent="0.25">
      <c r="A1910" s="3">
        <v>2909</v>
      </c>
      <c r="B1910" s="3">
        <v>45054</v>
      </c>
      <c r="C1910" s="3" t="s">
        <v>76</v>
      </c>
      <c r="D1910" s="3" t="s">
        <v>68</v>
      </c>
      <c r="E1910" s="3" t="s">
        <v>24</v>
      </c>
      <c r="F1910" s="3" t="s">
        <v>92</v>
      </c>
      <c r="G1910" s="3" t="s">
        <v>16</v>
      </c>
      <c r="H1910" s="3">
        <v>11</v>
      </c>
      <c r="I1910" s="3">
        <v>32016.560000000001</v>
      </c>
      <c r="J1910" s="3" t="s">
        <v>4189</v>
      </c>
      <c r="K1910" s="9">
        <f t="shared" si="58"/>
        <v>2668.0466666666666</v>
      </c>
      <c r="L1910" s="8">
        <v>2668.0466666666666</v>
      </c>
      <c r="M1910" s="8">
        <f t="shared" si="59"/>
        <v>1668.0466666666666</v>
      </c>
    </row>
    <row r="1911" spans="1:13" x14ac:dyDescent="0.25">
      <c r="A1911" s="3">
        <v>2910</v>
      </c>
      <c r="B1911" s="3">
        <v>45068</v>
      </c>
      <c r="C1911" s="3" t="s">
        <v>670</v>
      </c>
      <c r="D1911" s="3" t="s">
        <v>573</v>
      </c>
      <c r="E1911" s="3" t="s">
        <v>24</v>
      </c>
      <c r="F1911" s="3" t="s">
        <v>25</v>
      </c>
      <c r="G1911" s="3" t="s">
        <v>21</v>
      </c>
      <c r="H1911" s="3">
        <v>0</v>
      </c>
      <c r="I1911" s="3">
        <v>93442.18</v>
      </c>
      <c r="J1911" s="3" t="s">
        <v>1553</v>
      </c>
      <c r="K1911" s="9">
        <f t="shared" si="58"/>
        <v>7786.8483333333324</v>
      </c>
      <c r="L1911" s="8">
        <v>7786.8483333333324</v>
      </c>
      <c r="M1911" s="8">
        <f t="shared" si="59"/>
        <v>5786.8483333333324</v>
      </c>
    </row>
    <row r="1912" spans="1:13" x14ac:dyDescent="0.25">
      <c r="A1912" s="3">
        <v>2911</v>
      </c>
      <c r="B1912" s="3">
        <v>45125</v>
      </c>
      <c r="C1912" s="3" t="s">
        <v>536</v>
      </c>
      <c r="D1912" s="3" t="s">
        <v>1027</v>
      </c>
      <c r="E1912" s="3" t="s">
        <v>30</v>
      </c>
      <c r="F1912" s="3" t="s">
        <v>84</v>
      </c>
      <c r="G1912" s="3" t="s">
        <v>16</v>
      </c>
      <c r="H1912" s="3">
        <v>2</v>
      </c>
      <c r="I1912" s="3">
        <v>63657.120000000003</v>
      </c>
      <c r="J1912" s="3" t="s">
        <v>9029</v>
      </c>
      <c r="K1912" s="9">
        <f t="shared" si="58"/>
        <v>5304.76</v>
      </c>
      <c r="L1912" s="8">
        <v>5304.76</v>
      </c>
      <c r="M1912" s="8">
        <f t="shared" si="59"/>
        <v>3304.76</v>
      </c>
    </row>
    <row r="1913" spans="1:13" x14ac:dyDescent="0.25">
      <c r="A1913" s="3">
        <v>2912</v>
      </c>
      <c r="B1913" s="3">
        <v>45112</v>
      </c>
      <c r="C1913" s="3" t="s">
        <v>506</v>
      </c>
      <c r="D1913" s="3" t="s">
        <v>332</v>
      </c>
      <c r="E1913" s="3" t="s">
        <v>30</v>
      </c>
      <c r="F1913" s="3" t="s">
        <v>214</v>
      </c>
      <c r="G1913" s="3" t="s">
        <v>26</v>
      </c>
      <c r="H1913" s="3">
        <v>4</v>
      </c>
      <c r="I1913" s="3">
        <v>63849.32</v>
      </c>
      <c r="J1913" s="3" t="s">
        <v>3725</v>
      </c>
      <c r="K1913" s="9">
        <f t="shared" si="58"/>
        <v>5320.7766666666666</v>
      </c>
      <c r="L1913" s="8">
        <v>5320.7766666666666</v>
      </c>
      <c r="M1913" s="8">
        <f t="shared" si="59"/>
        <v>3320.7766666666666</v>
      </c>
    </row>
    <row r="1914" spans="1:13" x14ac:dyDescent="0.25">
      <c r="A1914" s="3">
        <v>2913</v>
      </c>
      <c r="B1914" s="3">
        <v>45136</v>
      </c>
      <c r="C1914" s="3" t="s">
        <v>12</v>
      </c>
      <c r="D1914" s="3" t="s">
        <v>103</v>
      </c>
      <c r="E1914" s="3" t="s">
        <v>30</v>
      </c>
      <c r="F1914" s="3" t="s">
        <v>145</v>
      </c>
      <c r="G1914" s="3" t="s">
        <v>16</v>
      </c>
      <c r="H1914" s="3">
        <v>8</v>
      </c>
      <c r="I1914" s="3">
        <v>91061.87</v>
      </c>
      <c r="J1914" s="3" t="s">
        <v>3091</v>
      </c>
      <c r="K1914" s="9">
        <f t="shared" si="58"/>
        <v>7588.4891666666663</v>
      </c>
      <c r="L1914" s="8">
        <v>7588.4891666666663</v>
      </c>
      <c r="M1914" s="8">
        <f t="shared" si="59"/>
        <v>5588.4891666666663</v>
      </c>
    </row>
    <row r="1915" spans="1:13" x14ac:dyDescent="0.25">
      <c r="A1915" s="3">
        <v>2914</v>
      </c>
      <c r="B1915" s="3">
        <v>45113</v>
      </c>
      <c r="C1915" s="3" t="s">
        <v>269</v>
      </c>
      <c r="D1915" s="3" t="s">
        <v>112</v>
      </c>
      <c r="E1915" s="3" t="s">
        <v>30</v>
      </c>
      <c r="F1915" s="3" t="s">
        <v>78</v>
      </c>
      <c r="G1915" s="3" t="s">
        <v>26</v>
      </c>
      <c r="H1915" s="3">
        <v>2</v>
      </c>
      <c r="I1915" s="3">
        <v>80939.039999999994</v>
      </c>
      <c r="J1915" s="3" t="s">
        <v>1900</v>
      </c>
      <c r="K1915" s="9">
        <f t="shared" si="58"/>
        <v>6744.9199999999992</v>
      </c>
      <c r="L1915" s="8">
        <v>6744.9199999999992</v>
      </c>
      <c r="M1915" s="8">
        <f t="shared" si="59"/>
        <v>4744.9199999999992</v>
      </c>
    </row>
    <row r="1916" spans="1:13" x14ac:dyDescent="0.25">
      <c r="A1916" s="3">
        <v>2915</v>
      </c>
      <c r="B1916" s="3">
        <v>45091</v>
      </c>
      <c r="C1916" s="3" t="s">
        <v>156</v>
      </c>
      <c r="D1916" s="3" t="s">
        <v>1176</v>
      </c>
      <c r="E1916" s="3" t="s">
        <v>14</v>
      </c>
      <c r="F1916" s="3" t="s">
        <v>129</v>
      </c>
      <c r="G1916" s="3" t="s">
        <v>26</v>
      </c>
      <c r="H1916" s="3">
        <v>18</v>
      </c>
      <c r="I1916" s="3">
        <v>54025.95</v>
      </c>
      <c r="J1916" s="3" t="s">
        <v>4183</v>
      </c>
      <c r="K1916" s="9">
        <f t="shared" si="58"/>
        <v>4502.1624999999995</v>
      </c>
      <c r="L1916" s="8">
        <v>4502.1624999999995</v>
      </c>
      <c r="M1916" s="8">
        <f t="shared" si="59"/>
        <v>4502.1624999999995</v>
      </c>
    </row>
    <row r="1917" spans="1:13" x14ac:dyDescent="0.25">
      <c r="A1917" s="3">
        <v>2916</v>
      </c>
      <c r="B1917" s="3">
        <v>45062</v>
      </c>
      <c r="C1917" s="3" t="s">
        <v>706</v>
      </c>
      <c r="D1917" s="3" t="s">
        <v>149</v>
      </c>
      <c r="E1917" s="3" t="s">
        <v>30</v>
      </c>
      <c r="F1917" s="3" t="s">
        <v>264</v>
      </c>
      <c r="G1917" s="3" t="s">
        <v>16</v>
      </c>
      <c r="H1917" s="3">
        <v>4</v>
      </c>
      <c r="I1917" s="3">
        <v>68307.77</v>
      </c>
      <c r="J1917" s="3" t="s">
        <v>3018</v>
      </c>
      <c r="K1917" s="9">
        <f t="shared" si="58"/>
        <v>5692.314166666667</v>
      </c>
      <c r="L1917" s="8">
        <v>5692.314166666667</v>
      </c>
      <c r="M1917" s="8">
        <f t="shared" si="59"/>
        <v>3692.314166666667</v>
      </c>
    </row>
    <row r="1918" spans="1:13" x14ac:dyDescent="0.25">
      <c r="A1918" s="3">
        <v>2917</v>
      </c>
      <c r="B1918" s="3">
        <v>45106</v>
      </c>
      <c r="C1918" s="3" t="s">
        <v>515</v>
      </c>
      <c r="D1918" s="3" t="s">
        <v>185</v>
      </c>
      <c r="E1918" s="3" t="s">
        <v>30</v>
      </c>
      <c r="F1918" s="3" t="s">
        <v>75</v>
      </c>
      <c r="G1918" s="3" t="s">
        <v>26</v>
      </c>
      <c r="H1918" s="3">
        <v>13</v>
      </c>
      <c r="I1918" s="3">
        <v>33909.69</v>
      </c>
      <c r="J1918" s="3" t="s">
        <v>1426</v>
      </c>
      <c r="K1918" s="9">
        <f t="shared" si="58"/>
        <v>2825.8075000000003</v>
      </c>
      <c r="L1918" s="8">
        <v>2825.8075000000003</v>
      </c>
      <c r="M1918" s="8">
        <f t="shared" si="59"/>
        <v>1825.8075000000003</v>
      </c>
    </row>
    <row r="1919" spans="1:13" x14ac:dyDescent="0.25">
      <c r="A1919" s="3">
        <v>2918</v>
      </c>
      <c r="B1919" s="3">
        <v>45085</v>
      </c>
      <c r="C1919" s="3" t="s">
        <v>97</v>
      </c>
      <c r="D1919" s="3" t="s">
        <v>1177</v>
      </c>
      <c r="E1919" s="3" t="s">
        <v>14</v>
      </c>
      <c r="F1919" s="3" t="s">
        <v>235</v>
      </c>
      <c r="G1919" s="3" t="s">
        <v>21</v>
      </c>
      <c r="H1919" s="3">
        <v>10</v>
      </c>
      <c r="I1919" s="3">
        <v>67763.22</v>
      </c>
      <c r="J1919" s="3" t="s">
        <v>2557</v>
      </c>
      <c r="K1919" s="9">
        <f t="shared" si="58"/>
        <v>5646.9350000000004</v>
      </c>
      <c r="L1919" s="8">
        <v>5646.9350000000004</v>
      </c>
      <c r="M1919" s="8">
        <f t="shared" si="59"/>
        <v>3646.9350000000004</v>
      </c>
    </row>
    <row r="1920" spans="1:13" x14ac:dyDescent="0.25">
      <c r="A1920" s="3">
        <v>2919</v>
      </c>
      <c r="B1920" s="3">
        <v>45110</v>
      </c>
      <c r="C1920" s="3" t="s">
        <v>242</v>
      </c>
      <c r="D1920" s="3" t="s">
        <v>124</v>
      </c>
      <c r="E1920" s="3" t="s">
        <v>14</v>
      </c>
      <c r="F1920" s="3" t="s">
        <v>237</v>
      </c>
      <c r="G1920" s="3" t="s">
        <v>35</v>
      </c>
      <c r="H1920" s="3">
        <v>12</v>
      </c>
      <c r="I1920" s="3">
        <v>80439.210000000006</v>
      </c>
      <c r="J1920" s="3" t="s">
        <v>1830</v>
      </c>
      <c r="K1920" s="9">
        <f t="shared" si="58"/>
        <v>6703.2675000000008</v>
      </c>
      <c r="L1920" s="8">
        <v>6703.2675000000008</v>
      </c>
      <c r="M1920" s="8">
        <f t="shared" si="59"/>
        <v>4703.2675000000008</v>
      </c>
    </row>
    <row r="1921" spans="1:13" x14ac:dyDescent="0.25">
      <c r="A1921" s="3">
        <v>2920</v>
      </c>
      <c r="B1921" s="3">
        <v>45066</v>
      </c>
      <c r="C1921" s="3" t="s">
        <v>493</v>
      </c>
      <c r="D1921" s="3" t="s">
        <v>935</v>
      </c>
      <c r="E1921" s="3" t="s">
        <v>24</v>
      </c>
      <c r="F1921" s="3" t="s">
        <v>116</v>
      </c>
      <c r="G1921" s="3" t="s">
        <v>21</v>
      </c>
      <c r="H1921" s="3">
        <v>7</v>
      </c>
      <c r="I1921" s="3">
        <v>48160.35</v>
      </c>
      <c r="J1921" s="3" t="s">
        <v>8056</v>
      </c>
      <c r="K1921" s="9">
        <f t="shared" si="58"/>
        <v>4013.3624999999997</v>
      </c>
      <c r="L1921" s="8">
        <v>4013.3624999999997</v>
      </c>
      <c r="M1921" s="8">
        <f t="shared" si="59"/>
        <v>4013.3624999999997</v>
      </c>
    </row>
    <row r="1922" spans="1:13" x14ac:dyDescent="0.25">
      <c r="A1922" s="3">
        <v>2921</v>
      </c>
      <c r="B1922" s="3">
        <v>45085</v>
      </c>
      <c r="C1922" s="3" t="s">
        <v>1023</v>
      </c>
      <c r="D1922" s="3" t="s">
        <v>495</v>
      </c>
      <c r="E1922" s="3" t="s">
        <v>30</v>
      </c>
      <c r="F1922" s="3" t="s">
        <v>78</v>
      </c>
      <c r="G1922" s="3" t="s">
        <v>16</v>
      </c>
      <c r="H1922" s="3">
        <v>3</v>
      </c>
      <c r="I1922" s="3">
        <v>45517.88</v>
      </c>
      <c r="J1922" s="3" t="s">
        <v>4068</v>
      </c>
      <c r="K1922" s="9">
        <f t="shared" si="58"/>
        <v>3793.1566666666663</v>
      </c>
      <c r="L1922" s="8">
        <v>3793.1566666666663</v>
      </c>
      <c r="M1922" s="8">
        <f t="shared" si="59"/>
        <v>3793.1566666666663</v>
      </c>
    </row>
    <row r="1923" spans="1:13" x14ac:dyDescent="0.25">
      <c r="A1923" s="3">
        <v>2922</v>
      </c>
      <c r="B1923" s="3">
        <v>45127</v>
      </c>
      <c r="C1923" s="3" t="s">
        <v>335</v>
      </c>
      <c r="D1923" s="3" t="s">
        <v>878</v>
      </c>
      <c r="E1923" s="3" t="s">
        <v>14</v>
      </c>
      <c r="F1923" s="3" t="s">
        <v>119</v>
      </c>
      <c r="G1923" s="3" t="s">
        <v>21</v>
      </c>
      <c r="H1923" s="3">
        <v>13</v>
      </c>
      <c r="I1923" s="3">
        <v>38370.71</v>
      </c>
      <c r="J1923" s="3" t="s">
        <v>6940</v>
      </c>
      <c r="K1923" s="9">
        <f t="shared" ref="K1923:K1986" si="60">I1923/12</f>
        <v>3197.5591666666664</v>
      </c>
      <c r="L1923" s="8">
        <v>3197.5591666666664</v>
      </c>
      <c r="M1923" s="8">
        <f t="shared" ref="M1923:M1986" si="61">IF(L1923&lt;3000, L1923-1000, IF(L1923&gt;5000, L1923-2000, L1923))</f>
        <v>3197.5591666666664</v>
      </c>
    </row>
    <row r="1924" spans="1:13" x14ac:dyDescent="0.25">
      <c r="A1924" s="3">
        <v>2923</v>
      </c>
      <c r="B1924" s="3">
        <v>45077</v>
      </c>
      <c r="C1924" s="3" t="s">
        <v>1011</v>
      </c>
      <c r="D1924" s="3" t="s">
        <v>617</v>
      </c>
      <c r="E1924" s="3" t="s">
        <v>24</v>
      </c>
      <c r="F1924" s="3" t="s">
        <v>229</v>
      </c>
      <c r="G1924" s="3" t="s">
        <v>35</v>
      </c>
      <c r="H1924" s="3">
        <v>16</v>
      </c>
      <c r="I1924" s="3">
        <v>63752.800000000003</v>
      </c>
      <c r="J1924" s="3" t="s">
        <v>1433</v>
      </c>
      <c r="K1924" s="9">
        <f t="shared" si="60"/>
        <v>5312.7333333333336</v>
      </c>
      <c r="L1924" s="8">
        <v>5312.7333333333336</v>
      </c>
      <c r="M1924" s="8">
        <f t="shared" si="61"/>
        <v>3312.7333333333336</v>
      </c>
    </row>
    <row r="1925" spans="1:13" x14ac:dyDescent="0.25">
      <c r="A1925" s="3">
        <v>2924</v>
      </c>
      <c r="B1925" s="3">
        <v>45118</v>
      </c>
      <c r="C1925" s="3" t="s">
        <v>162</v>
      </c>
      <c r="D1925" s="3" t="s">
        <v>56</v>
      </c>
      <c r="E1925" s="3" t="s">
        <v>24</v>
      </c>
      <c r="F1925" s="3" t="s">
        <v>119</v>
      </c>
      <c r="G1925" s="3" t="s">
        <v>26</v>
      </c>
      <c r="H1925" s="3">
        <v>13</v>
      </c>
      <c r="I1925" s="3">
        <v>81132.44</v>
      </c>
      <c r="J1925" s="3" t="s">
        <v>3859</v>
      </c>
      <c r="K1925" s="9">
        <f t="shared" si="60"/>
        <v>6761.0366666666669</v>
      </c>
      <c r="L1925" s="8">
        <v>6761.0366666666669</v>
      </c>
      <c r="M1925" s="8">
        <f t="shared" si="61"/>
        <v>4761.0366666666669</v>
      </c>
    </row>
    <row r="1926" spans="1:13" x14ac:dyDescent="0.25">
      <c r="A1926" s="3">
        <v>2925</v>
      </c>
      <c r="B1926" s="3">
        <v>45075</v>
      </c>
      <c r="C1926" s="3" t="s">
        <v>268</v>
      </c>
      <c r="D1926" s="3" t="s">
        <v>118</v>
      </c>
      <c r="E1926" s="3" t="s">
        <v>24</v>
      </c>
      <c r="F1926" s="3" t="s">
        <v>298</v>
      </c>
      <c r="G1926" s="3" t="s">
        <v>35</v>
      </c>
      <c r="H1926" s="3">
        <v>11</v>
      </c>
      <c r="I1926" s="3">
        <v>49786.83</v>
      </c>
      <c r="J1926" s="3" t="s">
        <v>1485</v>
      </c>
      <c r="K1926" s="9">
        <f t="shared" si="60"/>
        <v>4148.9025000000001</v>
      </c>
      <c r="L1926" s="8">
        <v>4148.9025000000001</v>
      </c>
      <c r="M1926" s="8">
        <f t="shared" si="61"/>
        <v>4148.9025000000001</v>
      </c>
    </row>
    <row r="1927" spans="1:13" x14ac:dyDescent="0.25">
      <c r="A1927" s="3">
        <v>2926</v>
      </c>
      <c r="B1927" s="3">
        <v>45134</v>
      </c>
      <c r="C1927" s="3" t="s">
        <v>973</v>
      </c>
      <c r="D1927" s="3" t="s">
        <v>480</v>
      </c>
      <c r="E1927" s="3" t="s">
        <v>14</v>
      </c>
      <c r="F1927" s="3" t="s">
        <v>38</v>
      </c>
      <c r="G1927" s="3" t="s">
        <v>26</v>
      </c>
      <c r="H1927" s="3">
        <v>0</v>
      </c>
      <c r="I1927" s="3">
        <v>44807.87</v>
      </c>
      <c r="J1927" s="3" t="s">
        <v>2215</v>
      </c>
      <c r="K1927" s="9">
        <f t="shared" si="60"/>
        <v>3733.9891666666667</v>
      </c>
      <c r="L1927" s="8">
        <v>3733.9891666666667</v>
      </c>
      <c r="M1927" s="8">
        <f t="shared" si="61"/>
        <v>3733.9891666666667</v>
      </c>
    </row>
    <row r="1928" spans="1:13" x14ac:dyDescent="0.25">
      <c r="A1928" s="3">
        <v>2927</v>
      </c>
      <c r="B1928" s="3">
        <v>45079</v>
      </c>
      <c r="C1928" s="3" t="s">
        <v>1129</v>
      </c>
      <c r="D1928" s="3" t="s">
        <v>850</v>
      </c>
      <c r="E1928" s="3" t="s">
        <v>24</v>
      </c>
      <c r="F1928" s="3" t="s">
        <v>173</v>
      </c>
      <c r="G1928" s="3" t="s">
        <v>26</v>
      </c>
      <c r="H1928" s="3">
        <v>7</v>
      </c>
      <c r="I1928" s="3">
        <v>85529.32</v>
      </c>
      <c r="J1928" s="3" t="s">
        <v>1553</v>
      </c>
      <c r="K1928" s="9">
        <f t="shared" si="60"/>
        <v>7127.4433333333336</v>
      </c>
      <c r="L1928" s="8">
        <v>7127.4433333333336</v>
      </c>
      <c r="M1928" s="8">
        <f t="shared" si="61"/>
        <v>5127.4433333333336</v>
      </c>
    </row>
    <row r="1929" spans="1:13" x14ac:dyDescent="0.25">
      <c r="A1929" s="3">
        <v>2928</v>
      </c>
      <c r="B1929" s="3">
        <v>45121</v>
      </c>
      <c r="C1929" s="3" t="s">
        <v>776</v>
      </c>
      <c r="D1929" s="3" t="s">
        <v>1178</v>
      </c>
      <c r="E1929" s="3" t="s">
        <v>14</v>
      </c>
      <c r="F1929" s="3" t="s">
        <v>363</v>
      </c>
      <c r="G1929" s="3" t="s">
        <v>21</v>
      </c>
      <c r="H1929" s="3">
        <v>12</v>
      </c>
      <c r="I1929" s="3">
        <v>86757.53</v>
      </c>
      <c r="J1929" s="3" t="s">
        <v>5140</v>
      </c>
      <c r="K1929" s="9">
        <f t="shared" si="60"/>
        <v>7229.7941666666666</v>
      </c>
      <c r="L1929" s="8">
        <v>7229.7941666666666</v>
      </c>
      <c r="M1929" s="8">
        <f t="shared" si="61"/>
        <v>5229.7941666666666</v>
      </c>
    </row>
    <row r="1930" spans="1:13" x14ac:dyDescent="0.25">
      <c r="A1930" s="3">
        <v>2929</v>
      </c>
      <c r="B1930" s="3">
        <v>45139</v>
      </c>
      <c r="C1930" s="3" t="s">
        <v>130</v>
      </c>
      <c r="D1930" s="3" t="s">
        <v>1179</v>
      </c>
      <c r="E1930" s="3" t="s">
        <v>24</v>
      </c>
      <c r="F1930" s="3" t="s">
        <v>81</v>
      </c>
      <c r="G1930" s="3" t="s">
        <v>35</v>
      </c>
      <c r="H1930" s="3">
        <v>8</v>
      </c>
      <c r="I1930" s="3">
        <v>63145.16</v>
      </c>
      <c r="J1930" s="3" t="s">
        <v>2449</v>
      </c>
      <c r="K1930" s="9">
        <f t="shared" si="60"/>
        <v>5262.0966666666673</v>
      </c>
      <c r="L1930" s="8">
        <v>5262.0966666666673</v>
      </c>
      <c r="M1930" s="8">
        <f t="shared" si="61"/>
        <v>3262.0966666666673</v>
      </c>
    </row>
    <row r="1931" spans="1:13" x14ac:dyDescent="0.25">
      <c r="A1931" s="3">
        <v>2930</v>
      </c>
      <c r="B1931" s="3">
        <v>45102</v>
      </c>
      <c r="C1931" s="3" t="s">
        <v>233</v>
      </c>
      <c r="D1931" s="3" t="s">
        <v>480</v>
      </c>
      <c r="E1931" s="3" t="s">
        <v>14</v>
      </c>
      <c r="F1931" s="3" t="s">
        <v>64</v>
      </c>
      <c r="G1931" s="3" t="s">
        <v>21</v>
      </c>
      <c r="H1931" s="3">
        <v>18</v>
      </c>
      <c r="I1931" s="3">
        <v>97630.88</v>
      </c>
      <c r="J1931" s="3" t="s">
        <v>3112</v>
      </c>
      <c r="K1931" s="9">
        <f t="shared" si="60"/>
        <v>8135.9066666666668</v>
      </c>
      <c r="L1931" s="8">
        <v>8135.9066666666668</v>
      </c>
      <c r="M1931" s="8">
        <f t="shared" si="61"/>
        <v>6135.9066666666668</v>
      </c>
    </row>
    <row r="1932" spans="1:13" x14ac:dyDescent="0.25">
      <c r="A1932" s="3">
        <v>2931</v>
      </c>
      <c r="B1932" s="3">
        <v>45086</v>
      </c>
      <c r="C1932" s="3" t="s">
        <v>706</v>
      </c>
      <c r="D1932" s="3" t="s">
        <v>842</v>
      </c>
      <c r="E1932" s="3" t="s">
        <v>24</v>
      </c>
      <c r="F1932" s="3" t="s">
        <v>135</v>
      </c>
      <c r="G1932" s="3" t="s">
        <v>16</v>
      </c>
      <c r="H1932" s="3">
        <v>10</v>
      </c>
      <c r="I1932" s="3">
        <v>80209.009999999995</v>
      </c>
      <c r="J1932" s="3" t="s">
        <v>7720</v>
      </c>
      <c r="K1932" s="9">
        <f t="shared" si="60"/>
        <v>6684.0841666666665</v>
      </c>
      <c r="L1932" s="8">
        <v>6684.0841666666665</v>
      </c>
      <c r="M1932" s="8">
        <f t="shared" si="61"/>
        <v>4684.0841666666665</v>
      </c>
    </row>
    <row r="1933" spans="1:13" x14ac:dyDescent="0.25">
      <c r="A1933" s="3">
        <v>2932</v>
      </c>
      <c r="B1933" s="3">
        <v>45061</v>
      </c>
      <c r="C1933" s="3" t="s">
        <v>393</v>
      </c>
      <c r="D1933" s="3" t="s">
        <v>124</v>
      </c>
      <c r="E1933" s="3" t="s">
        <v>14</v>
      </c>
      <c r="F1933" s="3" t="s">
        <v>214</v>
      </c>
      <c r="G1933" s="3" t="s">
        <v>21</v>
      </c>
      <c r="H1933" s="3">
        <v>7</v>
      </c>
      <c r="I1933" s="3">
        <v>90110.49</v>
      </c>
      <c r="J1933" s="3" t="s">
        <v>5992</v>
      </c>
      <c r="K1933" s="9">
        <f t="shared" si="60"/>
        <v>7509.2075000000004</v>
      </c>
      <c r="L1933" s="8">
        <v>7509.2075000000004</v>
      </c>
      <c r="M1933" s="8">
        <f t="shared" si="61"/>
        <v>5509.2075000000004</v>
      </c>
    </row>
    <row r="1934" spans="1:13" x14ac:dyDescent="0.25">
      <c r="A1934" s="3">
        <v>2933</v>
      </c>
      <c r="B1934" s="3">
        <v>45128</v>
      </c>
      <c r="C1934" s="3" t="s">
        <v>254</v>
      </c>
      <c r="D1934" s="3" t="s">
        <v>374</v>
      </c>
      <c r="E1934" s="3" t="s">
        <v>14</v>
      </c>
      <c r="F1934" s="3" t="s">
        <v>55</v>
      </c>
      <c r="G1934" s="3" t="s">
        <v>21</v>
      </c>
      <c r="H1934" s="3">
        <v>17</v>
      </c>
      <c r="I1934" s="3">
        <v>63866.01</v>
      </c>
      <c r="J1934" s="3" t="s">
        <v>2949</v>
      </c>
      <c r="K1934" s="9">
        <f t="shared" si="60"/>
        <v>5322.1675000000005</v>
      </c>
      <c r="L1934" s="8">
        <v>5322.1675000000005</v>
      </c>
      <c r="M1934" s="8">
        <f t="shared" si="61"/>
        <v>3322.1675000000005</v>
      </c>
    </row>
    <row r="1935" spans="1:13" x14ac:dyDescent="0.25">
      <c r="A1935" s="3">
        <v>2934</v>
      </c>
      <c r="B1935" s="3">
        <v>45103</v>
      </c>
      <c r="C1935" s="3" t="s">
        <v>698</v>
      </c>
      <c r="D1935" s="3" t="s">
        <v>183</v>
      </c>
      <c r="E1935" s="3" t="s">
        <v>30</v>
      </c>
      <c r="F1935" s="3" t="s">
        <v>92</v>
      </c>
      <c r="G1935" s="3" t="s">
        <v>26</v>
      </c>
      <c r="H1935" s="3">
        <v>6</v>
      </c>
      <c r="I1935" s="3">
        <v>61226.5</v>
      </c>
      <c r="J1935" s="3" t="s">
        <v>6342</v>
      </c>
      <c r="K1935" s="9">
        <f t="shared" si="60"/>
        <v>5102.208333333333</v>
      </c>
      <c r="L1935" s="8">
        <v>5102.208333333333</v>
      </c>
      <c r="M1935" s="8">
        <f t="shared" si="61"/>
        <v>3102.208333333333</v>
      </c>
    </row>
    <row r="1936" spans="1:13" x14ac:dyDescent="0.25">
      <c r="A1936" s="3">
        <v>2935</v>
      </c>
      <c r="B1936" s="3">
        <v>45133</v>
      </c>
      <c r="C1936" s="3" t="s">
        <v>152</v>
      </c>
      <c r="D1936" s="3" t="s">
        <v>799</v>
      </c>
      <c r="E1936" s="3" t="s">
        <v>14</v>
      </c>
      <c r="F1936" s="3" t="s">
        <v>229</v>
      </c>
      <c r="G1936" s="3" t="s">
        <v>21</v>
      </c>
      <c r="H1936" s="3">
        <v>11</v>
      </c>
      <c r="I1936" s="3">
        <v>42732.86</v>
      </c>
      <c r="J1936" s="3" t="s">
        <v>4169</v>
      </c>
      <c r="K1936" s="9">
        <f t="shared" si="60"/>
        <v>3561.0716666666667</v>
      </c>
      <c r="L1936" s="8">
        <v>3561.0716666666667</v>
      </c>
      <c r="M1936" s="8">
        <f t="shared" si="61"/>
        <v>3561.0716666666667</v>
      </c>
    </row>
    <row r="1937" spans="1:13" x14ac:dyDescent="0.25">
      <c r="A1937" s="3">
        <v>2936</v>
      </c>
      <c r="B1937" s="3">
        <v>45072</v>
      </c>
      <c r="C1937" s="3" t="s">
        <v>1180</v>
      </c>
      <c r="D1937" s="3" t="s">
        <v>195</v>
      </c>
      <c r="E1937" s="3" t="s">
        <v>30</v>
      </c>
      <c r="F1937" s="3" t="s">
        <v>72</v>
      </c>
      <c r="G1937" s="3" t="s">
        <v>21</v>
      </c>
      <c r="H1937" s="3">
        <v>1</v>
      </c>
      <c r="I1937" s="3">
        <v>67226.070000000007</v>
      </c>
      <c r="J1937" s="3" t="s">
        <v>4539</v>
      </c>
      <c r="K1937" s="9">
        <f t="shared" si="60"/>
        <v>5602.1725000000006</v>
      </c>
      <c r="L1937" s="8">
        <v>5602.1725000000006</v>
      </c>
      <c r="M1937" s="8">
        <f t="shared" si="61"/>
        <v>3602.1725000000006</v>
      </c>
    </row>
    <row r="1938" spans="1:13" x14ac:dyDescent="0.25">
      <c r="A1938" s="3">
        <v>2937</v>
      </c>
      <c r="B1938" s="3">
        <v>45123</v>
      </c>
      <c r="C1938" s="3" t="s">
        <v>177</v>
      </c>
      <c r="D1938" s="3" t="s">
        <v>386</v>
      </c>
      <c r="E1938" s="3" t="s">
        <v>14</v>
      </c>
      <c r="F1938" s="3" t="s">
        <v>142</v>
      </c>
      <c r="G1938" s="3" t="s">
        <v>21</v>
      </c>
      <c r="H1938" s="3">
        <v>14</v>
      </c>
      <c r="I1938" s="3">
        <v>91090.47</v>
      </c>
      <c r="J1938" s="3" t="s">
        <v>3448</v>
      </c>
      <c r="K1938" s="9">
        <f t="shared" si="60"/>
        <v>7590.8725000000004</v>
      </c>
      <c r="L1938" s="8">
        <v>7590.8725000000004</v>
      </c>
      <c r="M1938" s="8">
        <f t="shared" si="61"/>
        <v>5590.8725000000004</v>
      </c>
    </row>
    <row r="1939" spans="1:13" x14ac:dyDescent="0.25">
      <c r="A1939" s="3">
        <v>2938</v>
      </c>
      <c r="B1939" s="3">
        <v>45135</v>
      </c>
      <c r="C1939" s="3" t="s">
        <v>931</v>
      </c>
      <c r="D1939" s="3" t="s">
        <v>286</v>
      </c>
      <c r="E1939" s="3" t="s">
        <v>14</v>
      </c>
      <c r="F1939" s="3" t="s">
        <v>298</v>
      </c>
      <c r="G1939" s="3" t="s">
        <v>16</v>
      </c>
      <c r="H1939" s="3">
        <v>20</v>
      </c>
      <c r="I1939" s="3">
        <v>34787.15</v>
      </c>
      <c r="J1939" s="3" t="s">
        <v>6181</v>
      </c>
      <c r="K1939" s="9">
        <f t="shared" si="60"/>
        <v>2898.9291666666668</v>
      </c>
      <c r="L1939" s="8">
        <v>2898.9291666666668</v>
      </c>
      <c r="M1939" s="8">
        <f t="shared" si="61"/>
        <v>1898.9291666666668</v>
      </c>
    </row>
    <row r="1940" spans="1:13" x14ac:dyDescent="0.25">
      <c r="A1940" s="3">
        <v>2939</v>
      </c>
      <c r="B1940" s="3">
        <v>45080</v>
      </c>
      <c r="C1940" s="3" t="s">
        <v>256</v>
      </c>
      <c r="D1940" s="3" t="s">
        <v>66</v>
      </c>
      <c r="E1940" s="3" t="s">
        <v>14</v>
      </c>
      <c r="F1940" s="3" t="s">
        <v>142</v>
      </c>
      <c r="G1940" s="3" t="s">
        <v>16</v>
      </c>
      <c r="H1940" s="3">
        <v>14</v>
      </c>
      <c r="I1940" s="3">
        <v>35777.089999999997</v>
      </c>
      <c r="J1940" s="3" t="s">
        <v>5194</v>
      </c>
      <c r="K1940" s="9">
        <f t="shared" si="60"/>
        <v>2981.4241666666662</v>
      </c>
      <c r="L1940" s="8">
        <v>2981.4241666666662</v>
      </c>
      <c r="M1940" s="8">
        <f t="shared" si="61"/>
        <v>1981.4241666666662</v>
      </c>
    </row>
    <row r="1941" spans="1:13" x14ac:dyDescent="0.25">
      <c r="A1941" s="3">
        <v>2940</v>
      </c>
      <c r="B1941" s="3">
        <v>45076</v>
      </c>
      <c r="C1941" s="3" t="s">
        <v>557</v>
      </c>
      <c r="D1941" s="3" t="s">
        <v>124</v>
      </c>
      <c r="E1941" s="3" t="s">
        <v>14</v>
      </c>
      <c r="F1941" s="3" t="s">
        <v>167</v>
      </c>
      <c r="G1941" s="3" t="s">
        <v>21</v>
      </c>
      <c r="H1941" s="3">
        <v>15</v>
      </c>
      <c r="I1941" s="3">
        <v>91098.57</v>
      </c>
      <c r="J1941" s="3" t="s">
        <v>1761</v>
      </c>
      <c r="K1941" s="9">
        <f t="shared" si="60"/>
        <v>7591.5475000000006</v>
      </c>
      <c r="L1941" s="8">
        <v>7591.5475000000006</v>
      </c>
      <c r="M1941" s="8">
        <f t="shared" si="61"/>
        <v>5591.5475000000006</v>
      </c>
    </row>
    <row r="1942" spans="1:13" x14ac:dyDescent="0.25">
      <c r="A1942" s="3">
        <v>2941</v>
      </c>
      <c r="B1942" s="3">
        <v>45081</v>
      </c>
      <c r="C1942" s="3" t="s">
        <v>39</v>
      </c>
      <c r="D1942" s="3" t="s">
        <v>592</v>
      </c>
      <c r="E1942" s="3" t="s">
        <v>30</v>
      </c>
      <c r="F1942" s="3" t="s">
        <v>92</v>
      </c>
      <c r="G1942" s="3" t="s">
        <v>26</v>
      </c>
      <c r="H1942" s="3">
        <v>0</v>
      </c>
      <c r="I1942" s="3">
        <v>90546.8</v>
      </c>
      <c r="J1942" s="3" t="s">
        <v>5978</v>
      </c>
      <c r="K1942" s="9">
        <f t="shared" si="60"/>
        <v>7545.5666666666666</v>
      </c>
      <c r="L1942" s="8">
        <v>7545.5666666666666</v>
      </c>
      <c r="M1942" s="8">
        <f t="shared" si="61"/>
        <v>5545.5666666666666</v>
      </c>
    </row>
    <row r="1943" spans="1:13" x14ac:dyDescent="0.25">
      <c r="A1943" s="3">
        <v>2942</v>
      </c>
      <c r="B1943" s="3">
        <v>45071</v>
      </c>
      <c r="C1943" s="3" t="s">
        <v>158</v>
      </c>
      <c r="D1943" s="3" t="s">
        <v>572</v>
      </c>
      <c r="E1943" s="3" t="s">
        <v>14</v>
      </c>
      <c r="F1943" s="3" t="s">
        <v>237</v>
      </c>
      <c r="G1943" s="3" t="s">
        <v>26</v>
      </c>
      <c r="H1943" s="3">
        <v>5</v>
      </c>
      <c r="I1943" s="3">
        <v>31414.560000000001</v>
      </c>
      <c r="J1943" s="3" t="s">
        <v>2039</v>
      </c>
      <c r="K1943" s="9">
        <f t="shared" si="60"/>
        <v>2617.88</v>
      </c>
      <c r="L1943" s="8">
        <v>2617.88</v>
      </c>
      <c r="M1943" s="8">
        <f t="shared" si="61"/>
        <v>1617.88</v>
      </c>
    </row>
    <row r="1944" spans="1:13" x14ac:dyDescent="0.25">
      <c r="A1944" s="3">
        <v>2943</v>
      </c>
      <c r="B1944" s="3">
        <v>45137</v>
      </c>
      <c r="C1944" s="3" t="s">
        <v>1181</v>
      </c>
      <c r="D1944" s="3" t="s">
        <v>240</v>
      </c>
      <c r="E1944" s="3" t="s">
        <v>30</v>
      </c>
      <c r="F1944" s="3" t="s">
        <v>78</v>
      </c>
      <c r="G1944" s="3" t="s">
        <v>21</v>
      </c>
      <c r="H1944" s="3">
        <v>7</v>
      </c>
      <c r="I1944" s="3">
        <v>84787.27</v>
      </c>
      <c r="J1944" s="3" t="s">
        <v>6169</v>
      </c>
      <c r="K1944" s="9">
        <f t="shared" si="60"/>
        <v>7065.605833333334</v>
      </c>
      <c r="L1944" s="8">
        <v>7065.605833333334</v>
      </c>
      <c r="M1944" s="8">
        <f t="shared" si="61"/>
        <v>5065.605833333334</v>
      </c>
    </row>
    <row r="1945" spans="1:13" x14ac:dyDescent="0.25">
      <c r="A1945" s="3">
        <v>2944</v>
      </c>
      <c r="B1945" s="3">
        <v>45128</v>
      </c>
      <c r="C1945" s="3" t="s">
        <v>699</v>
      </c>
      <c r="D1945" s="3" t="s">
        <v>568</v>
      </c>
      <c r="E1945" s="3" t="s">
        <v>30</v>
      </c>
      <c r="F1945" s="3" t="s">
        <v>69</v>
      </c>
      <c r="G1945" s="3" t="s">
        <v>21</v>
      </c>
      <c r="H1945" s="3">
        <v>18</v>
      </c>
      <c r="I1945" s="3">
        <v>57557.63</v>
      </c>
      <c r="J1945" s="3" t="s">
        <v>3650</v>
      </c>
      <c r="K1945" s="9">
        <f t="shared" si="60"/>
        <v>4796.4691666666668</v>
      </c>
      <c r="L1945" s="8">
        <v>4796.4691666666668</v>
      </c>
      <c r="M1945" s="8">
        <f t="shared" si="61"/>
        <v>4796.4691666666668</v>
      </c>
    </row>
    <row r="1946" spans="1:13" x14ac:dyDescent="0.25">
      <c r="A1946" s="3">
        <v>2945</v>
      </c>
      <c r="B1946" s="3">
        <v>45085</v>
      </c>
      <c r="C1946" s="3" t="s">
        <v>263</v>
      </c>
      <c r="D1946" s="3" t="s">
        <v>1182</v>
      </c>
      <c r="E1946" s="3" t="s">
        <v>24</v>
      </c>
      <c r="F1946" s="3" t="s">
        <v>43</v>
      </c>
      <c r="G1946" s="3" t="s">
        <v>16</v>
      </c>
      <c r="H1946" s="3">
        <v>5</v>
      </c>
      <c r="I1946" s="3">
        <v>38124.54</v>
      </c>
      <c r="J1946" s="3" t="s">
        <v>7018</v>
      </c>
      <c r="K1946" s="9">
        <f t="shared" si="60"/>
        <v>3177.0450000000001</v>
      </c>
      <c r="L1946" s="8">
        <v>3177.0450000000001</v>
      </c>
      <c r="M1946" s="8">
        <f t="shared" si="61"/>
        <v>3177.0450000000001</v>
      </c>
    </row>
    <row r="1947" spans="1:13" x14ac:dyDescent="0.25">
      <c r="A1947" s="3">
        <v>2946</v>
      </c>
      <c r="B1947" s="3">
        <v>45062</v>
      </c>
      <c r="C1947" s="3" t="s">
        <v>304</v>
      </c>
      <c r="D1947" s="3" t="s">
        <v>1167</v>
      </c>
      <c r="E1947" s="3" t="s">
        <v>24</v>
      </c>
      <c r="F1947" s="3" t="s">
        <v>61</v>
      </c>
      <c r="G1947" s="3" t="s">
        <v>21</v>
      </c>
      <c r="H1947" s="3">
        <v>16</v>
      </c>
      <c r="I1947" s="3">
        <v>83490.39</v>
      </c>
      <c r="J1947" s="3" t="s">
        <v>1968</v>
      </c>
      <c r="K1947" s="9">
        <f t="shared" si="60"/>
        <v>6957.5325000000003</v>
      </c>
      <c r="L1947" s="8">
        <v>6957.5325000000003</v>
      </c>
      <c r="M1947" s="8">
        <f t="shared" si="61"/>
        <v>4957.5325000000003</v>
      </c>
    </row>
    <row r="1948" spans="1:13" x14ac:dyDescent="0.25">
      <c r="A1948" s="3">
        <v>2947</v>
      </c>
      <c r="B1948" s="3">
        <v>45115</v>
      </c>
      <c r="C1948" s="3" t="s">
        <v>438</v>
      </c>
      <c r="D1948" s="3" t="s">
        <v>401</v>
      </c>
      <c r="E1948" s="3" t="s">
        <v>14</v>
      </c>
      <c r="F1948" s="3" t="s">
        <v>220</v>
      </c>
      <c r="G1948" s="3" t="s">
        <v>26</v>
      </c>
      <c r="H1948" s="3">
        <v>12</v>
      </c>
      <c r="I1948" s="3">
        <v>33947.949999999997</v>
      </c>
      <c r="J1948" s="3" t="s">
        <v>5648</v>
      </c>
      <c r="K1948" s="9">
        <f t="shared" si="60"/>
        <v>2828.9958333333329</v>
      </c>
      <c r="L1948" s="8">
        <v>2828.9958333333329</v>
      </c>
      <c r="M1948" s="8">
        <f t="shared" si="61"/>
        <v>1828.9958333333329</v>
      </c>
    </row>
    <row r="1949" spans="1:13" x14ac:dyDescent="0.25">
      <c r="A1949" s="3">
        <v>2948</v>
      </c>
      <c r="B1949" s="3">
        <v>45067</v>
      </c>
      <c r="C1949" s="3" t="s">
        <v>1183</v>
      </c>
      <c r="D1949" s="3" t="s">
        <v>982</v>
      </c>
      <c r="E1949" s="3" t="s">
        <v>30</v>
      </c>
      <c r="F1949" s="3" t="s">
        <v>147</v>
      </c>
      <c r="G1949" s="3" t="s">
        <v>21</v>
      </c>
      <c r="H1949" s="3">
        <v>12</v>
      </c>
      <c r="I1949" s="3">
        <v>50530.13</v>
      </c>
      <c r="J1949" s="3" t="s">
        <v>7101</v>
      </c>
      <c r="K1949" s="9">
        <f t="shared" si="60"/>
        <v>4210.8441666666668</v>
      </c>
      <c r="L1949" s="8">
        <v>4210.8441666666668</v>
      </c>
      <c r="M1949" s="8">
        <f t="shared" si="61"/>
        <v>4210.8441666666668</v>
      </c>
    </row>
    <row r="1950" spans="1:13" x14ac:dyDescent="0.25">
      <c r="A1950" s="3">
        <v>2949</v>
      </c>
      <c r="B1950" s="3">
        <v>45085</v>
      </c>
      <c r="C1950" s="3" t="s">
        <v>32</v>
      </c>
      <c r="D1950" s="3" t="s">
        <v>1184</v>
      </c>
      <c r="E1950" s="3" t="s">
        <v>14</v>
      </c>
      <c r="F1950" s="3" t="s">
        <v>189</v>
      </c>
      <c r="G1950" s="3" t="s">
        <v>21</v>
      </c>
      <c r="H1950" s="3">
        <v>11</v>
      </c>
      <c r="I1950" s="3">
        <v>94129.7</v>
      </c>
      <c r="J1950" s="3" t="s">
        <v>10737</v>
      </c>
      <c r="K1950" s="9">
        <f t="shared" si="60"/>
        <v>7844.1416666666664</v>
      </c>
      <c r="L1950" s="8">
        <v>7844.1416666666664</v>
      </c>
      <c r="M1950" s="8">
        <f t="shared" si="61"/>
        <v>5844.1416666666664</v>
      </c>
    </row>
    <row r="1951" spans="1:13" x14ac:dyDescent="0.25">
      <c r="A1951" s="3">
        <v>2950</v>
      </c>
      <c r="B1951" s="3">
        <v>45083</v>
      </c>
      <c r="C1951" s="3" t="s">
        <v>376</v>
      </c>
      <c r="D1951" s="3" t="s">
        <v>434</v>
      </c>
      <c r="E1951" s="3" t="s">
        <v>24</v>
      </c>
      <c r="F1951" s="3" t="s">
        <v>176</v>
      </c>
      <c r="G1951" s="3" t="s">
        <v>21</v>
      </c>
      <c r="H1951" s="3">
        <v>15</v>
      </c>
      <c r="I1951" s="3">
        <v>70310.179999999993</v>
      </c>
      <c r="J1951" s="3" t="s">
        <v>1987</v>
      </c>
      <c r="K1951" s="9">
        <f t="shared" si="60"/>
        <v>5859.1816666666664</v>
      </c>
      <c r="L1951" s="8">
        <v>5859.1816666666664</v>
      </c>
      <c r="M1951" s="8">
        <f t="shared" si="61"/>
        <v>3859.1816666666664</v>
      </c>
    </row>
    <row r="1952" spans="1:13" x14ac:dyDescent="0.25">
      <c r="A1952" s="3">
        <v>2951</v>
      </c>
      <c r="B1952" s="3">
        <v>45078</v>
      </c>
      <c r="C1952" s="3" t="s">
        <v>515</v>
      </c>
      <c r="D1952" s="3" t="s">
        <v>112</v>
      </c>
      <c r="E1952" s="3" t="s">
        <v>14</v>
      </c>
      <c r="F1952" s="3" t="s">
        <v>15</v>
      </c>
      <c r="G1952" s="3" t="s">
        <v>26</v>
      </c>
      <c r="H1952" s="3">
        <v>7</v>
      </c>
      <c r="I1952" s="3">
        <v>69893.990000000005</v>
      </c>
      <c r="J1952" s="3" t="s">
        <v>8252</v>
      </c>
      <c r="K1952" s="9">
        <f t="shared" si="60"/>
        <v>5824.4991666666674</v>
      </c>
      <c r="L1952" s="8">
        <v>5824.4991666666674</v>
      </c>
      <c r="M1952" s="8">
        <f t="shared" si="61"/>
        <v>3824.4991666666674</v>
      </c>
    </row>
    <row r="1953" spans="1:13" x14ac:dyDescent="0.25">
      <c r="A1953" s="3">
        <v>2952</v>
      </c>
      <c r="B1953" s="3">
        <v>45083</v>
      </c>
      <c r="C1953" s="3" t="s">
        <v>138</v>
      </c>
      <c r="D1953" s="3" t="s">
        <v>1185</v>
      </c>
      <c r="E1953" s="3" t="s">
        <v>14</v>
      </c>
      <c r="F1953" s="3" t="s">
        <v>101</v>
      </c>
      <c r="G1953" s="3" t="s">
        <v>16</v>
      </c>
      <c r="H1953" s="3">
        <v>10</v>
      </c>
      <c r="I1953" s="3">
        <v>60010.41</v>
      </c>
      <c r="J1953" s="3" t="s">
        <v>7620</v>
      </c>
      <c r="K1953" s="9">
        <f t="shared" si="60"/>
        <v>5000.8675000000003</v>
      </c>
      <c r="L1953" s="8">
        <v>5000.8675000000003</v>
      </c>
      <c r="M1953" s="8">
        <f t="shared" si="61"/>
        <v>3000.8675000000003</v>
      </c>
    </row>
    <row r="1954" spans="1:13" x14ac:dyDescent="0.25">
      <c r="A1954" s="3">
        <v>2953</v>
      </c>
      <c r="B1954" s="3">
        <v>45068</v>
      </c>
      <c r="C1954" s="3" t="s">
        <v>636</v>
      </c>
      <c r="D1954" s="3" t="s">
        <v>191</v>
      </c>
      <c r="E1954" s="3" t="s">
        <v>30</v>
      </c>
      <c r="F1954" s="3" t="s">
        <v>264</v>
      </c>
      <c r="G1954" s="3" t="s">
        <v>35</v>
      </c>
      <c r="H1954" s="3">
        <v>10</v>
      </c>
      <c r="I1954" s="3">
        <v>75155.42</v>
      </c>
      <c r="J1954" s="3" t="s">
        <v>9213</v>
      </c>
      <c r="K1954" s="9">
        <f t="shared" si="60"/>
        <v>6262.9516666666668</v>
      </c>
      <c r="L1954" s="8">
        <v>6262.9516666666668</v>
      </c>
      <c r="M1954" s="8">
        <f t="shared" si="61"/>
        <v>4262.9516666666668</v>
      </c>
    </row>
    <row r="1955" spans="1:13" x14ac:dyDescent="0.25">
      <c r="A1955" s="3">
        <v>2954</v>
      </c>
      <c r="B1955" s="3">
        <v>45079</v>
      </c>
      <c r="C1955" s="3" t="s">
        <v>114</v>
      </c>
      <c r="D1955" s="3" t="s">
        <v>280</v>
      </c>
      <c r="E1955" s="3" t="s">
        <v>14</v>
      </c>
      <c r="F1955" s="3" t="s">
        <v>220</v>
      </c>
      <c r="G1955" s="3" t="s">
        <v>21</v>
      </c>
      <c r="H1955" s="3">
        <v>16</v>
      </c>
      <c r="I1955" s="3">
        <v>99960.87</v>
      </c>
      <c r="J1955" s="3" t="s">
        <v>7750</v>
      </c>
      <c r="K1955" s="9">
        <f t="shared" si="60"/>
        <v>8330.0725000000002</v>
      </c>
      <c r="L1955" s="8">
        <v>8330.0725000000002</v>
      </c>
      <c r="M1955" s="8">
        <f t="shared" si="61"/>
        <v>6330.0725000000002</v>
      </c>
    </row>
    <row r="1956" spans="1:13" x14ac:dyDescent="0.25">
      <c r="A1956" s="3">
        <v>2955</v>
      </c>
      <c r="B1956" s="3">
        <v>45093</v>
      </c>
      <c r="C1956" s="3" t="s">
        <v>300</v>
      </c>
      <c r="D1956" s="3" t="s">
        <v>1059</v>
      </c>
      <c r="E1956" s="3" t="s">
        <v>14</v>
      </c>
      <c r="F1956" s="3" t="s">
        <v>46</v>
      </c>
      <c r="G1956" s="3" t="s">
        <v>21</v>
      </c>
      <c r="H1956" s="3">
        <v>6</v>
      </c>
      <c r="I1956" s="3">
        <v>78052.149999999994</v>
      </c>
      <c r="J1956" s="3" t="s">
        <v>3695</v>
      </c>
      <c r="K1956" s="9">
        <f t="shared" si="60"/>
        <v>6504.3458333333328</v>
      </c>
      <c r="L1956" s="8">
        <v>6504.3458333333328</v>
      </c>
      <c r="M1956" s="8">
        <f t="shared" si="61"/>
        <v>4504.3458333333328</v>
      </c>
    </row>
    <row r="1957" spans="1:13" x14ac:dyDescent="0.25">
      <c r="A1957" s="3">
        <v>2956</v>
      </c>
      <c r="B1957" s="3">
        <v>45137</v>
      </c>
      <c r="C1957" s="3" t="s">
        <v>516</v>
      </c>
      <c r="D1957" s="3" t="s">
        <v>146</v>
      </c>
      <c r="E1957" s="3" t="s">
        <v>24</v>
      </c>
      <c r="F1957" s="3" t="s">
        <v>220</v>
      </c>
      <c r="G1957" s="3" t="s">
        <v>26</v>
      </c>
      <c r="H1957" s="3">
        <v>6</v>
      </c>
      <c r="I1957" s="3">
        <v>39714.04</v>
      </c>
      <c r="J1957" s="3" t="s">
        <v>3098</v>
      </c>
      <c r="K1957" s="9">
        <f t="shared" si="60"/>
        <v>3309.5033333333336</v>
      </c>
      <c r="L1957" s="8">
        <v>3309.5033333333336</v>
      </c>
      <c r="M1957" s="8">
        <f t="shared" si="61"/>
        <v>3309.5033333333336</v>
      </c>
    </row>
    <row r="1958" spans="1:13" x14ac:dyDescent="0.25">
      <c r="A1958" s="3">
        <v>2957</v>
      </c>
      <c r="B1958" s="3">
        <v>45090</v>
      </c>
      <c r="C1958" s="3" t="s">
        <v>178</v>
      </c>
      <c r="D1958" s="3" t="s">
        <v>451</v>
      </c>
      <c r="E1958" s="3" t="s">
        <v>24</v>
      </c>
      <c r="F1958" s="3" t="s">
        <v>205</v>
      </c>
      <c r="G1958" s="3" t="s">
        <v>26</v>
      </c>
      <c r="H1958" s="3">
        <v>12</v>
      </c>
      <c r="I1958" s="3">
        <v>51498.84</v>
      </c>
      <c r="J1958" s="3" t="s">
        <v>5067</v>
      </c>
      <c r="K1958" s="9">
        <f t="shared" si="60"/>
        <v>4291.57</v>
      </c>
      <c r="L1958" s="8">
        <v>4291.57</v>
      </c>
      <c r="M1958" s="8">
        <f t="shared" si="61"/>
        <v>4291.57</v>
      </c>
    </row>
    <row r="1959" spans="1:13" x14ac:dyDescent="0.25">
      <c r="A1959" s="3">
        <v>2958</v>
      </c>
      <c r="B1959" s="3">
        <v>45132</v>
      </c>
      <c r="C1959" s="3" t="s">
        <v>143</v>
      </c>
      <c r="D1959" s="3" t="s">
        <v>552</v>
      </c>
      <c r="E1959" s="3" t="s">
        <v>30</v>
      </c>
      <c r="F1959" s="3" t="s">
        <v>135</v>
      </c>
      <c r="G1959" s="3" t="s">
        <v>16</v>
      </c>
      <c r="H1959" s="3">
        <v>7</v>
      </c>
      <c r="I1959" s="3">
        <v>59092.75</v>
      </c>
      <c r="J1959" s="3" t="s">
        <v>3122</v>
      </c>
      <c r="K1959" s="9">
        <f t="shared" si="60"/>
        <v>4924.395833333333</v>
      </c>
      <c r="L1959" s="8">
        <v>4924.395833333333</v>
      </c>
      <c r="M1959" s="8">
        <f t="shared" si="61"/>
        <v>4924.395833333333</v>
      </c>
    </row>
    <row r="1960" spans="1:13" x14ac:dyDescent="0.25">
      <c r="A1960" s="3">
        <v>2959</v>
      </c>
      <c r="B1960" s="3">
        <v>45132</v>
      </c>
      <c r="C1960" s="3" t="s">
        <v>544</v>
      </c>
      <c r="D1960" s="3" t="s">
        <v>118</v>
      </c>
      <c r="E1960" s="3" t="s">
        <v>24</v>
      </c>
      <c r="F1960" s="3" t="s">
        <v>101</v>
      </c>
      <c r="G1960" s="3" t="s">
        <v>16</v>
      </c>
      <c r="H1960" s="3">
        <v>14</v>
      </c>
      <c r="I1960" s="3">
        <v>88069.89</v>
      </c>
      <c r="J1960" s="3" t="s">
        <v>3963</v>
      </c>
      <c r="K1960" s="9">
        <f t="shared" si="60"/>
        <v>7339.1575000000003</v>
      </c>
      <c r="L1960" s="8">
        <v>7339.1575000000003</v>
      </c>
      <c r="M1960" s="8">
        <f t="shared" si="61"/>
        <v>5339.1575000000003</v>
      </c>
    </row>
    <row r="1961" spans="1:13" x14ac:dyDescent="0.25">
      <c r="A1961" s="3">
        <v>2960</v>
      </c>
      <c r="B1961" s="3">
        <v>45117</v>
      </c>
      <c r="C1961" s="3" t="s">
        <v>714</v>
      </c>
      <c r="D1961" s="3" t="s">
        <v>271</v>
      </c>
      <c r="E1961" s="3" t="s">
        <v>30</v>
      </c>
      <c r="F1961" s="3" t="s">
        <v>94</v>
      </c>
      <c r="G1961" s="3" t="s">
        <v>35</v>
      </c>
      <c r="H1961" s="3">
        <v>17</v>
      </c>
      <c r="I1961" s="3">
        <v>50412.6</v>
      </c>
      <c r="J1961" s="3" t="s">
        <v>3107</v>
      </c>
      <c r="K1961" s="9">
        <f t="shared" si="60"/>
        <v>4201.05</v>
      </c>
      <c r="L1961" s="8">
        <v>4201.05</v>
      </c>
      <c r="M1961" s="8">
        <f t="shared" si="61"/>
        <v>4201.05</v>
      </c>
    </row>
    <row r="1962" spans="1:13" x14ac:dyDescent="0.25">
      <c r="A1962" s="3">
        <v>2961</v>
      </c>
      <c r="B1962" s="3">
        <v>45112</v>
      </c>
      <c r="C1962" s="3" t="s">
        <v>810</v>
      </c>
      <c r="D1962" s="3" t="s">
        <v>146</v>
      </c>
      <c r="E1962" s="3" t="s">
        <v>30</v>
      </c>
      <c r="F1962" s="3" t="s">
        <v>64</v>
      </c>
      <c r="G1962" s="3" t="s">
        <v>21</v>
      </c>
      <c r="H1962" s="3">
        <v>2</v>
      </c>
      <c r="I1962" s="3">
        <v>69867.37</v>
      </c>
      <c r="J1962" s="3" t="s">
        <v>2527</v>
      </c>
      <c r="K1962" s="9">
        <f t="shared" si="60"/>
        <v>5822.2808333333332</v>
      </c>
      <c r="L1962" s="8">
        <v>5822.2808333333332</v>
      </c>
      <c r="M1962" s="8">
        <f t="shared" si="61"/>
        <v>3822.2808333333332</v>
      </c>
    </row>
    <row r="1963" spans="1:13" x14ac:dyDescent="0.25">
      <c r="A1963" s="3">
        <v>2962</v>
      </c>
      <c r="B1963" s="3">
        <v>45101</v>
      </c>
      <c r="C1963" s="3" t="s">
        <v>310</v>
      </c>
      <c r="D1963" s="3" t="s">
        <v>134</v>
      </c>
      <c r="E1963" s="3" t="s">
        <v>30</v>
      </c>
      <c r="F1963" s="3" t="s">
        <v>363</v>
      </c>
      <c r="G1963" s="3" t="s">
        <v>21</v>
      </c>
      <c r="H1963" s="3">
        <v>19</v>
      </c>
      <c r="I1963" s="3">
        <v>33353.51</v>
      </c>
      <c r="J1963" s="3" t="s">
        <v>3098</v>
      </c>
      <c r="K1963" s="9">
        <f t="shared" si="60"/>
        <v>2779.459166666667</v>
      </c>
      <c r="L1963" s="8">
        <v>2779.459166666667</v>
      </c>
      <c r="M1963" s="8">
        <f t="shared" si="61"/>
        <v>1779.459166666667</v>
      </c>
    </row>
    <row r="1964" spans="1:13" x14ac:dyDescent="0.25">
      <c r="A1964" s="3">
        <v>2963</v>
      </c>
      <c r="B1964" s="3">
        <v>45134</v>
      </c>
      <c r="C1964" s="3" t="s">
        <v>150</v>
      </c>
      <c r="D1964" s="3" t="s">
        <v>725</v>
      </c>
      <c r="E1964" s="3" t="s">
        <v>30</v>
      </c>
      <c r="F1964" s="3" t="s">
        <v>94</v>
      </c>
      <c r="G1964" s="3" t="s">
        <v>16</v>
      </c>
      <c r="H1964" s="3">
        <v>15</v>
      </c>
      <c r="I1964" s="3">
        <v>70164.22</v>
      </c>
      <c r="J1964" s="3" t="s">
        <v>4383</v>
      </c>
      <c r="K1964" s="9">
        <f t="shared" si="60"/>
        <v>5847.0183333333334</v>
      </c>
      <c r="L1964" s="8">
        <v>5847.0183333333334</v>
      </c>
      <c r="M1964" s="8">
        <f t="shared" si="61"/>
        <v>3847.0183333333334</v>
      </c>
    </row>
    <row r="1965" spans="1:13" x14ac:dyDescent="0.25">
      <c r="A1965" s="3">
        <v>2964</v>
      </c>
      <c r="B1965" s="3">
        <v>45089</v>
      </c>
      <c r="C1965" s="3" t="s">
        <v>1186</v>
      </c>
      <c r="D1965" s="3" t="s">
        <v>769</v>
      </c>
      <c r="E1965" s="3" t="s">
        <v>30</v>
      </c>
      <c r="F1965" s="3" t="s">
        <v>89</v>
      </c>
      <c r="G1965" s="3" t="s">
        <v>26</v>
      </c>
      <c r="H1965" s="3">
        <v>7</v>
      </c>
      <c r="I1965" s="3">
        <v>98678</v>
      </c>
      <c r="J1965" s="3" t="s">
        <v>8527</v>
      </c>
      <c r="K1965" s="9">
        <f t="shared" si="60"/>
        <v>8223.1666666666661</v>
      </c>
      <c r="L1965" s="8">
        <v>8223.1666666666661</v>
      </c>
      <c r="M1965" s="8">
        <f t="shared" si="61"/>
        <v>6223.1666666666661</v>
      </c>
    </row>
    <row r="1966" spans="1:13" x14ac:dyDescent="0.25">
      <c r="A1966" s="3">
        <v>2965</v>
      </c>
      <c r="B1966" s="3">
        <v>45131</v>
      </c>
      <c r="C1966" s="3" t="s">
        <v>254</v>
      </c>
      <c r="D1966" s="3" t="s">
        <v>1187</v>
      </c>
      <c r="E1966" s="3" t="s">
        <v>30</v>
      </c>
      <c r="F1966" s="3" t="s">
        <v>101</v>
      </c>
      <c r="G1966" s="3" t="s">
        <v>21</v>
      </c>
      <c r="H1966" s="3">
        <v>16</v>
      </c>
      <c r="I1966" s="3">
        <v>51120.99</v>
      </c>
      <c r="J1966" s="3" t="s">
        <v>5742</v>
      </c>
      <c r="K1966" s="9">
        <f t="shared" si="60"/>
        <v>4260.0824999999995</v>
      </c>
      <c r="L1966" s="8">
        <v>4260.0824999999995</v>
      </c>
      <c r="M1966" s="8">
        <f t="shared" si="61"/>
        <v>4260.0824999999995</v>
      </c>
    </row>
    <row r="1967" spans="1:13" x14ac:dyDescent="0.25">
      <c r="A1967" s="3">
        <v>2966</v>
      </c>
      <c r="B1967" s="3">
        <v>45122</v>
      </c>
      <c r="C1967" s="3" t="s">
        <v>585</v>
      </c>
      <c r="D1967" s="3" t="s">
        <v>87</v>
      </c>
      <c r="E1967" s="3" t="s">
        <v>30</v>
      </c>
      <c r="F1967" s="3" t="s">
        <v>34</v>
      </c>
      <c r="G1967" s="3" t="s">
        <v>16</v>
      </c>
      <c r="H1967" s="3">
        <v>11</v>
      </c>
      <c r="I1967" s="3">
        <v>81587.11</v>
      </c>
      <c r="J1967" s="3" t="s">
        <v>9526</v>
      </c>
      <c r="K1967" s="9">
        <f t="shared" si="60"/>
        <v>6798.9258333333337</v>
      </c>
      <c r="L1967" s="8">
        <v>6798.9258333333337</v>
      </c>
      <c r="M1967" s="8">
        <f t="shared" si="61"/>
        <v>4798.9258333333337</v>
      </c>
    </row>
    <row r="1968" spans="1:13" x14ac:dyDescent="0.25">
      <c r="A1968" s="3">
        <v>2967</v>
      </c>
      <c r="B1968" s="3">
        <v>45126</v>
      </c>
      <c r="C1968" s="3" t="s">
        <v>443</v>
      </c>
      <c r="D1968" s="3" t="s">
        <v>112</v>
      </c>
      <c r="E1968" s="3" t="s">
        <v>30</v>
      </c>
      <c r="F1968" s="3" t="s">
        <v>52</v>
      </c>
      <c r="G1968" s="3" t="s">
        <v>16</v>
      </c>
      <c r="H1968" s="3">
        <v>19</v>
      </c>
      <c r="I1968" s="3">
        <v>77569.08</v>
      </c>
      <c r="J1968" s="3" t="s">
        <v>3399</v>
      </c>
      <c r="K1968" s="9">
        <f t="shared" si="60"/>
        <v>6464.09</v>
      </c>
      <c r="L1968" s="8">
        <v>6464.09</v>
      </c>
      <c r="M1968" s="8">
        <f t="shared" si="61"/>
        <v>4464.09</v>
      </c>
    </row>
    <row r="1969" spans="1:13" x14ac:dyDescent="0.25">
      <c r="A1969" s="3">
        <v>2968</v>
      </c>
      <c r="B1969" s="3">
        <v>45109</v>
      </c>
      <c r="C1969" s="3" t="s">
        <v>676</v>
      </c>
      <c r="D1969" s="3" t="s">
        <v>398</v>
      </c>
      <c r="E1969" s="3" t="s">
        <v>14</v>
      </c>
      <c r="F1969" s="3" t="s">
        <v>220</v>
      </c>
      <c r="G1969" s="3" t="s">
        <v>35</v>
      </c>
      <c r="H1969" s="3">
        <v>19</v>
      </c>
      <c r="I1969" s="3">
        <v>55289.87</v>
      </c>
      <c r="J1969" s="3" t="s">
        <v>3707</v>
      </c>
      <c r="K1969" s="9">
        <f t="shared" si="60"/>
        <v>4607.4891666666672</v>
      </c>
      <c r="L1969" s="8">
        <v>4607.4891666666672</v>
      </c>
      <c r="M1969" s="8">
        <f t="shared" si="61"/>
        <v>4607.4891666666672</v>
      </c>
    </row>
    <row r="1970" spans="1:13" x14ac:dyDescent="0.25">
      <c r="A1970" s="3">
        <v>2969</v>
      </c>
      <c r="B1970" s="3">
        <v>45090</v>
      </c>
      <c r="C1970" s="3" t="s">
        <v>270</v>
      </c>
      <c r="D1970" s="3" t="s">
        <v>155</v>
      </c>
      <c r="E1970" s="3" t="s">
        <v>24</v>
      </c>
      <c r="F1970" s="3" t="s">
        <v>170</v>
      </c>
      <c r="G1970" s="3" t="s">
        <v>35</v>
      </c>
      <c r="H1970" s="3">
        <v>20</v>
      </c>
      <c r="I1970" s="3">
        <v>71912.7</v>
      </c>
      <c r="J1970" s="3" t="s">
        <v>7106</v>
      </c>
      <c r="K1970" s="9">
        <f t="shared" si="60"/>
        <v>5992.7249999999995</v>
      </c>
      <c r="L1970" s="8">
        <v>5992.7249999999995</v>
      </c>
      <c r="M1970" s="8">
        <f t="shared" si="61"/>
        <v>3992.7249999999995</v>
      </c>
    </row>
    <row r="1971" spans="1:13" x14ac:dyDescent="0.25">
      <c r="A1971" s="3">
        <v>2970</v>
      </c>
      <c r="B1971" s="3">
        <v>45121</v>
      </c>
      <c r="C1971" s="3" t="s">
        <v>1034</v>
      </c>
      <c r="D1971" s="3" t="s">
        <v>1188</v>
      </c>
      <c r="E1971" s="3" t="s">
        <v>24</v>
      </c>
      <c r="F1971" s="3" t="s">
        <v>46</v>
      </c>
      <c r="G1971" s="3" t="s">
        <v>26</v>
      </c>
      <c r="H1971" s="3">
        <v>17</v>
      </c>
      <c r="I1971" s="3">
        <v>52159.78</v>
      </c>
      <c r="J1971" s="3" t="s">
        <v>5044</v>
      </c>
      <c r="K1971" s="9">
        <f t="shared" si="60"/>
        <v>4346.6483333333335</v>
      </c>
      <c r="L1971" s="8">
        <v>4346.6483333333335</v>
      </c>
      <c r="M1971" s="8">
        <f t="shared" si="61"/>
        <v>4346.6483333333335</v>
      </c>
    </row>
    <row r="1972" spans="1:13" x14ac:dyDescent="0.25">
      <c r="A1972" s="3">
        <v>2971</v>
      </c>
      <c r="B1972" s="3">
        <v>45132</v>
      </c>
      <c r="C1972" s="3" t="s">
        <v>266</v>
      </c>
      <c r="D1972" s="3" t="s">
        <v>696</v>
      </c>
      <c r="E1972" s="3" t="s">
        <v>14</v>
      </c>
      <c r="F1972" s="3" t="s">
        <v>363</v>
      </c>
      <c r="G1972" s="3" t="s">
        <v>26</v>
      </c>
      <c r="H1972" s="3">
        <v>19</v>
      </c>
      <c r="I1972" s="3">
        <v>35944.14</v>
      </c>
      <c r="J1972" s="3" t="s">
        <v>10230</v>
      </c>
      <c r="K1972" s="9">
        <f t="shared" si="60"/>
        <v>2995.3449999999998</v>
      </c>
      <c r="L1972" s="8">
        <v>2995.3449999999998</v>
      </c>
      <c r="M1972" s="8">
        <f t="shared" si="61"/>
        <v>1995.3449999999998</v>
      </c>
    </row>
    <row r="1973" spans="1:13" x14ac:dyDescent="0.25">
      <c r="A1973" s="3">
        <v>2972</v>
      </c>
      <c r="B1973" s="3">
        <v>45133</v>
      </c>
      <c r="C1973" s="3" t="s">
        <v>514</v>
      </c>
      <c r="D1973" s="3" t="s">
        <v>169</v>
      </c>
      <c r="E1973" s="3" t="s">
        <v>30</v>
      </c>
      <c r="F1973" s="3" t="s">
        <v>15</v>
      </c>
      <c r="G1973" s="3" t="s">
        <v>26</v>
      </c>
      <c r="H1973" s="3">
        <v>6</v>
      </c>
      <c r="I1973" s="3">
        <v>68372.94</v>
      </c>
      <c r="J1973" s="3" t="s">
        <v>4131</v>
      </c>
      <c r="K1973" s="9">
        <f t="shared" si="60"/>
        <v>5697.7449999999999</v>
      </c>
      <c r="L1973" s="8">
        <v>5697.7449999999999</v>
      </c>
      <c r="M1973" s="8">
        <f t="shared" si="61"/>
        <v>3697.7449999999999</v>
      </c>
    </row>
    <row r="1974" spans="1:13" x14ac:dyDescent="0.25">
      <c r="A1974" s="3">
        <v>2973</v>
      </c>
      <c r="B1974" s="3">
        <v>45052</v>
      </c>
      <c r="C1974" s="3" t="s">
        <v>698</v>
      </c>
      <c r="D1974" s="3" t="s">
        <v>1189</v>
      </c>
      <c r="E1974" s="3" t="s">
        <v>14</v>
      </c>
      <c r="F1974" s="3" t="s">
        <v>58</v>
      </c>
      <c r="G1974" s="3" t="s">
        <v>21</v>
      </c>
      <c r="H1974" s="3">
        <v>13</v>
      </c>
      <c r="I1974" s="3">
        <v>50315.02</v>
      </c>
      <c r="J1974" s="3" t="s">
        <v>10844</v>
      </c>
      <c r="K1974" s="9">
        <f t="shared" si="60"/>
        <v>4192.9183333333331</v>
      </c>
      <c r="L1974" s="8">
        <v>4192.9183333333331</v>
      </c>
      <c r="M1974" s="8">
        <f t="shared" si="61"/>
        <v>4192.9183333333331</v>
      </c>
    </row>
    <row r="1975" spans="1:13" x14ac:dyDescent="0.25">
      <c r="A1975" s="3">
        <v>2974</v>
      </c>
      <c r="B1975" s="3">
        <v>45107</v>
      </c>
      <c r="C1975" s="3" t="s">
        <v>97</v>
      </c>
      <c r="D1975" s="3" t="s">
        <v>475</v>
      </c>
      <c r="E1975" s="3" t="s">
        <v>30</v>
      </c>
      <c r="F1975" s="3" t="s">
        <v>94</v>
      </c>
      <c r="G1975" s="3" t="s">
        <v>16</v>
      </c>
      <c r="H1975" s="3">
        <v>9</v>
      </c>
      <c r="I1975" s="3">
        <v>88948.2</v>
      </c>
      <c r="J1975" s="3" t="s">
        <v>10849</v>
      </c>
      <c r="K1975" s="9">
        <f t="shared" si="60"/>
        <v>7412.3499999999995</v>
      </c>
      <c r="L1975" s="8">
        <v>7412.3499999999995</v>
      </c>
      <c r="M1975" s="8">
        <f t="shared" si="61"/>
        <v>5412.3499999999995</v>
      </c>
    </row>
    <row r="1976" spans="1:13" x14ac:dyDescent="0.25">
      <c r="A1976" s="3">
        <v>2975</v>
      </c>
      <c r="B1976" s="3">
        <v>45077</v>
      </c>
      <c r="C1976" s="3" t="s">
        <v>438</v>
      </c>
      <c r="D1976" s="3" t="s">
        <v>612</v>
      </c>
      <c r="E1976" s="3" t="s">
        <v>30</v>
      </c>
      <c r="F1976" s="3" t="s">
        <v>72</v>
      </c>
      <c r="G1976" s="3" t="s">
        <v>16</v>
      </c>
      <c r="H1976" s="3">
        <v>3</v>
      </c>
      <c r="I1976" s="3">
        <v>84569.61</v>
      </c>
      <c r="J1976" s="3" t="s">
        <v>4189</v>
      </c>
      <c r="K1976" s="9">
        <f t="shared" si="60"/>
        <v>7047.4674999999997</v>
      </c>
      <c r="L1976" s="8">
        <v>7047.4674999999997</v>
      </c>
      <c r="M1976" s="8">
        <f t="shared" si="61"/>
        <v>5047.4674999999997</v>
      </c>
    </row>
    <row r="1977" spans="1:13" x14ac:dyDescent="0.25">
      <c r="A1977" s="3">
        <v>2976</v>
      </c>
      <c r="B1977" s="3">
        <v>45103</v>
      </c>
      <c r="C1977" s="3" t="s">
        <v>188</v>
      </c>
      <c r="D1977" s="3" t="s">
        <v>991</v>
      </c>
      <c r="E1977" s="3" t="s">
        <v>14</v>
      </c>
      <c r="F1977" s="3" t="s">
        <v>61</v>
      </c>
      <c r="G1977" s="3" t="s">
        <v>16</v>
      </c>
      <c r="H1977" s="3">
        <v>8</v>
      </c>
      <c r="I1977" s="3">
        <v>56729.440000000002</v>
      </c>
      <c r="J1977" s="3" t="s">
        <v>3275</v>
      </c>
      <c r="K1977" s="9">
        <f t="shared" si="60"/>
        <v>4727.4533333333338</v>
      </c>
      <c r="L1977" s="8">
        <v>4727.4533333333338</v>
      </c>
      <c r="M1977" s="8">
        <f t="shared" si="61"/>
        <v>4727.4533333333338</v>
      </c>
    </row>
    <row r="1978" spans="1:13" x14ac:dyDescent="0.25">
      <c r="A1978" s="3">
        <v>2977</v>
      </c>
      <c r="B1978" s="3">
        <v>45099</v>
      </c>
      <c r="C1978" s="3" t="s">
        <v>1039</v>
      </c>
      <c r="D1978" s="3" t="s">
        <v>398</v>
      </c>
      <c r="E1978" s="3" t="s">
        <v>30</v>
      </c>
      <c r="F1978" s="3" t="s">
        <v>58</v>
      </c>
      <c r="G1978" s="3" t="s">
        <v>35</v>
      </c>
      <c r="H1978" s="3">
        <v>19</v>
      </c>
      <c r="I1978" s="3">
        <v>64602.05</v>
      </c>
      <c r="J1978" s="3" t="s">
        <v>2011</v>
      </c>
      <c r="K1978" s="9">
        <f t="shared" si="60"/>
        <v>5383.5041666666666</v>
      </c>
      <c r="L1978" s="8">
        <v>5383.5041666666666</v>
      </c>
      <c r="M1978" s="8">
        <f t="shared" si="61"/>
        <v>3383.5041666666666</v>
      </c>
    </row>
    <row r="1979" spans="1:13" x14ac:dyDescent="0.25">
      <c r="A1979" s="3">
        <v>2978</v>
      </c>
      <c r="B1979" s="3">
        <v>45061</v>
      </c>
      <c r="C1979" s="3" t="s">
        <v>856</v>
      </c>
      <c r="D1979" s="3" t="s">
        <v>1190</v>
      </c>
      <c r="E1979" s="3" t="s">
        <v>14</v>
      </c>
      <c r="F1979" s="3" t="s">
        <v>15</v>
      </c>
      <c r="G1979" s="3" t="s">
        <v>16</v>
      </c>
      <c r="H1979" s="3">
        <v>15</v>
      </c>
      <c r="I1979" s="3">
        <v>43930.86</v>
      </c>
      <c r="J1979" s="3" t="s">
        <v>1497</v>
      </c>
      <c r="K1979" s="9">
        <f t="shared" si="60"/>
        <v>3660.9050000000002</v>
      </c>
      <c r="L1979" s="8">
        <v>3660.9050000000002</v>
      </c>
      <c r="M1979" s="8">
        <f t="shared" si="61"/>
        <v>3660.9050000000002</v>
      </c>
    </row>
    <row r="1980" spans="1:13" x14ac:dyDescent="0.25">
      <c r="A1980" s="3">
        <v>2979</v>
      </c>
      <c r="B1980" s="3">
        <v>45069</v>
      </c>
      <c r="C1980" s="3" t="s">
        <v>998</v>
      </c>
      <c r="D1980" s="3" t="s">
        <v>166</v>
      </c>
      <c r="E1980" s="3" t="s">
        <v>24</v>
      </c>
      <c r="F1980" s="3" t="s">
        <v>211</v>
      </c>
      <c r="G1980" s="3" t="s">
        <v>35</v>
      </c>
      <c r="H1980" s="3">
        <v>16</v>
      </c>
      <c r="I1980" s="3">
        <v>69708.19</v>
      </c>
      <c r="J1980" s="3" t="s">
        <v>2351</v>
      </c>
      <c r="K1980" s="9">
        <f t="shared" si="60"/>
        <v>5809.0158333333338</v>
      </c>
      <c r="L1980" s="8">
        <v>5809.0158333333338</v>
      </c>
      <c r="M1980" s="8">
        <f t="shared" si="61"/>
        <v>3809.0158333333338</v>
      </c>
    </row>
    <row r="1981" spans="1:13" x14ac:dyDescent="0.25">
      <c r="A1981" s="3">
        <v>2980</v>
      </c>
      <c r="B1981" s="3">
        <v>45131</v>
      </c>
      <c r="C1981" s="3" t="s">
        <v>238</v>
      </c>
      <c r="D1981" s="3" t="s">
        <v>155</v>
      </c>
      <c r="E1981" s="3" t="s">
        <v>14</v>
      </c>
      <c r="F1981" s="3" t="s">
        <v>173</v>
      </c>
      <c r="G1981" s="3" t="s">
        <v>35</v>
      </c>
      <c r="H1981" s="3">
        <v>1</v>
      </c>
      <c r="I1981" s="3">
        <v>91072.29</v>
      </c>
      <c r="J1981" s="3" t="s">
        <v>3650</v>
      </c>
      <c r="K1981" s="9">
        <f t="shared" si="60"/>
        <v>7589.3574999999992</v>
      </c>
      <c r="L1981" s="8">
        <v>7589.3574999999992</v>
      </c>
      <c r="M1981" s="8">
        <f t="shared" si="61"/>
        <v>5589.3574999999992</v>
      </c>
    </row>
    <row r="1982" spans="1:13" x14ac:dyDescent="0.25">
      <c r="A1982" s="3">
        <v>2981</v>
      </c>
      <c r="B1982" s="3">
        <v>45087</v>
      </c>
      <c r="C1982" s="3" t="s">
        <v>379</v>
      </c>
      <c r="D1982" s="3" t="s">
        <v>1168</v>
      </c>
      <c r="E1982" s="3" t="s">
        <v>30</v>
      </c>
      <c r="F1982" s="3" t="s">
        <v>135</v>
      </c>
      <c r="G1982" s="3" t="s">
        <v>35</v>
      </c>
      <c r="H1982" s="3">
        <v>3</v>
      </c>
      <c r="I1982" s="3">
        <v>32841.03</v>
      </c>
      <c r="J1982" s="3" t="s">
        <v>4051</v>
      </c>
      <c r="K1982" s="9">
        <f t="shared" si="60"/>
        <v>2736.7525000000001</v>
      </c>
      <c r="L1982" s="8">
        <v>2736.7525000000001</v>
      </c>
      <c r="M1982" s="8">
        <f t="shared" si="61"/>
        <v>1736.7525000000001</v>
      </c>
    </row>
    <row r="1983" spans="1:13" x14ac:dyDescent="0.25">
      <c r="A1983" s="3">
        <v>2982</v>
      </c>
      <c r="B1983" s="3">
        <v>45087</v>
      </c>
      <c r="C1983" s="3" t="s">
        <v>1191</v>
      </c>
      <c r="D1983" s="3" t="s">
        <v>926</v>
      </c>
      <c r="E1983" s="3" t="s">
        <v>24</v>
      </c>
      <c r="F1983" s="3" t="s">
        <v>113</v>
      </c>
      <c r="G1983" s="3" t="s">
        <v>21</v>
      </c>
      <c r="H1983" s="3">
        <v>19</v>
      </c>
      <c r="I1983" s="3">
        <v>45388.09</v>
      </c>
      <c r="J1983" s="3" t="s">
        <v>5648</v>
      </c>
      <c r="K1983" s="9">
        <f t="shared" si="60"/>
        <v>3782.3408333333332</v>
      </c>
      <c r="L1983" s="8">
        <v>3782.3408333333332</v>
      </c>
      <c r="M1983" s="8">
        <f t="shared" si="61"/>
        <v>3782.3408333333332</v>
      </c>
    </row>
    <row r="1984" spans="1:13" x14ac:dyDescent="0.25">
      <c r="A1984" s="3">
        <v>2983</v>
      </c>
      <c r="B1984" s="3">
        <v>45076</v>
      </c>
      <c r="C1984" s="3" t="s">
        <v>396</v>
      </c>
      <c r="D1984" s="3" t="s">
        <v>159</v>
      </c>
      <c r="E1984" s="3" t="s">
        <v>24</v>
      </c>
      <c r="F1984" s="3" t="s">
        <v>110</v>
      </c>
      <c r="G1984" s="3" t="s">
        <v>16</v>
      </c>
      <c r="H1984" s="3">
        <v>8</v>
      </c>
      <c r="I1984" s="3">
        <v>95357.45</v>
      </c>
      <c r="J1984" s="3" t="s">
        <v>9029</v>
      </c>
      <c r="K1984" s="9">
        <f t="shared" si="60"/>
        <v>7946.4541666666664</v>
      </c>
      <c r="L1984" s="8">
        <v>7946.4541666666664</v>
      </c>
      <c r="M1984" s="8">
        <f t="shared" si="61"/>
        <v>5946.4541666666664</v>
      </c>
    </row>
    <row r="1985" spans="1:13" x14ac:dyDescent="0.25">
      <c r="A1985" s="3">
        <v>2984</v>
      </c>
      <c r="B1985" s="3">
        <v>45072</v>
      </c>
      <c r="C1985" s="3" t="s">
        <v>79</v>
      </c>
      <c r="D1985" s="3" t="s">
        <v>258</v>
      </c>
      <c r="E1985" s="3" t="s">
        <v>14</v>
      </c>
      <c r="F1985" s="3" t="s">
        <v>246</v>
      </c>
      <c r="G1985" s="3" t="s">
        <v>35</v>
      </c>
      <c r="H1985" s="3">
        <v>18</v>
      </c>
      <c r="I1985" s="3">
        <v>69819.56</v>
      </c>
      <c r="J1985" s="3" t="s">
        <v>9348</v>
      </c>
      <c r="K1985" s="9">
        <f t="shared" si="60"/>
        <v>5818.2966666666662</v>
      </c>
      <c r="L1985" s="8">
        <v>5818.2966666666662</v>
      </c>
      <c r="M1985" s="8">
        <f t="shared" si="61"/>
        <v>3818.2966666666662</v>
      </c>
    </row>
    <row r="1986" spans="1:13" x14ac:dyDescent="0.25">
      <c r="A1986" s="3">
        <v>2985</v>
      </c>
      <c r="B1986" s="3">
        <v>45134</v>
      </c>
      <c r="C1986" s="3" t="s">
        <v>123</v>
      </c>
      <c r="D1986" s="3" t="s">
        <v>93</v>
      </c>
      <c r="E1986" s="3" t="s">
        <v>24</v>
      </c>
      <c r="F1986" s="3" t="s">
        <v>220</v>
      </c>
      <c r="G1986" s="3" t="s">
        <v>16</v>
      </c>
      <c r="H1986" s="3">
        <v>16</v>
      </c>
      <c r="I1986" s="3">
        <v>77222.210000000006</v>
      </c>
      <c r="J1986" s="3" t="s">
        <v>3844</v>
      </c>
      <c r="K1986" s="9">
        <f t="shared" si="60"/>
        <v>6435.1841666666669</v>
      </c>
      <c r="L1986" s="8">
        <v>6435.1841666666669</v>
      </c>
      <c r="M1986" s="8">
        <f t="shared" si="61"/>
        <v>4435.1841666666669</v>
      </c>
    </row>
    <row r="1987" spans="1:13" x14ac:dyDescent="0.25">
      <c r="A1987" s="3">
        <v>2986</v>
      </c>
      <c r="B1987" s="3">
        <v>45136</v>
      </c>
      <c r="C1987" s="3" t="s">
        <v>1162</v>
      </c>
      <c r="D1987" s="3" t="s">
        <v>381</v>
      </c>
      <c r="E1987" s="3" t="s">
        <v>30</v>
      </c>
      <c r="F1987" s="3" t="s">
        <v>264</v>
      </c>
      <c r="G1987" s="3" t="s">
        <v>16</v>
      </c>
      <c r="H1987" s="3">
        <v>18</v>
      </c>
      <c r="I1987" s="3">
        <v>36387.75</v>
      </c>
      <c r="J1987" s="3" t="s">
        <v>10901</v>
      </c>
      <c r="K1987" s="9">
        <f t="shared" ref="K1987:K2050" si="62">I1987/12</f>
        <v>3032.3125</v>
      </c>
      <c r="L1987" s="8">
        <v>3032.3125</v>
      </c>
      <c r="M1987" s="8">
        <f t="shared" ref="M1987:M2050" si="63">IF(L1987&lt;3000, L1987-1000, IF(L1987&gt;5000, L1987-2000, L1987))</f>
        <v>3032.3125</v>
      </c>
    </row>
    <row r="1988" spans="1:13" x14ac:dyDescent="0.25">
      <c r="A1988" s="3">
        <v>2987</v>
      </c>
      <c r="B1988" s="3">
        <v>45113</v>
      </c>
      <c r="C1988" s="3" t="s">
        <v>315</v>
      </c>
      <c r="D1988" s="3" t="s">
        <v>155</v>
      </c>
      <c r="E1988" s="3" t="s">
        <v>14</v>
      </c>
      <c r="F1988" s="3" t="s">
        <v>203</v>
      </c>
      <c r="G1988" s="3" t="s">
        <v>21</v>
      </c>
      <c r="H1988" s="3">
        <v>15</v>
      </c>
      <c r="I1988" s="3">
        <v>97296.26</v>
      </c>
      <c r="J1988" s="3" t="s">
        <v>1632</v>
      </c>
      <c r="K1988" s="9">
        <f t="shared" si="62"/>
        <v>8108.0216666666665</v>
      </c>
      <c r="L1988" s="8">
        <v>8108.0216666666665</v>
      </c>
      <c r="M1988" s="8">
        <f t="shared" si="63"/>
        <v>6108.0216666666665</v>
      </c>
    </row>
    <row r="1989" spans="1:13" x14ac:dyDescent="0.25">
      <c r="A1989" s="3">
        <v>2988</v>
      </c>
      <c r="B1989" s="3">
        <v>45083</v>
      </c>
      <c r="C1989" s="3" t="s">
        <v>350</v>
      </c>
      <c r="D1989" s="3" t="s">
        <v>658</v>
      </c>
      <c r="E1989" s="3" t="s">
        <v>30</v>
      </c>
      <c r="F1989" s="3" t="s">
        <v>92</v>
      </c>
      <c r="G1989" s="3" t="s">
        <v>26</v>
      </c>
      <c r="H1989" s="3">
        <v>8</v>
      </c>
      <c r="I1989" s="3">
        <v>64758.99</v>
      </c>
      <c r="J1989" s="3" t="s">
        <v>3562</v>
      </c>
      <c r="K1989" s="9">
        <f t="shared" si="62"/>
        <v>5396.5824999999995</v>
      </c>
      <c r="L1989" s="8">
        <v>5396.5824999999995</v>
      </c>
      <c r="M1989" s="8">
        <f t="shared" si="63"/>
        <v>3396.5824999999995</v>
      </c>
    </row>
    <row r="1990" spans="1:13" x14ac:dyDescent="0.25">
      <c r="A1990" s="3">
        <v>2989</v>
      </c>
      <c r="B1990" s="3">
        <v>45091</v>
      </c>
      <c r="C1990" s="3" t="s">
        <v>152</v>
      </c>
      <c r="D1990" s="3" t="s">
        <v>259</v>
      </c>
      <c r="E1990" s="3" t="s">
        <v>14</v>
      </c>
      <c r="F1990" s="3" t="s">
        <v>147</v>
      </c>
      <c r="G1990" s="3" t="s">
        <v>35</v>
      </c>
      <c r="H1990" s="3">
        <v>15</v>
      </c>
      <c r="I1990" s="3">
        <v>42701.14</v>
      </c>
      <c r="J1990" s="3" t="s">
        <v>8527</v>
      </c>
      <c r="K1990" s="9">
        <f t="shared" si="62"/>
        <v>3558.4283333333333</v>
      </c>
      <c r="L1990" s="8">
        <v>3558.4283333333333</v>
      </c>
      <c r="M1990" s="8">
        <f t="shared" si="63"/>
        <v>3558.4283333333333</v>
      </c>
    </row>
    <row r="1991" spans="1:13" x14ac:dyDescent="0.25">
      <c r="A1991" s="3">
        <v>2990</v>
      </c>
      <c r="B1991" s="3">
        <v>45128</v>
      </c>
      <c r="C1991" s="3" t="s">
        <v>653</v>
      </c>
      <c r="D1991" s="3" t="s">
        <v>347</v>
      </c>
      <c r="E1991" s="3" t="s">
        <v>30</v>
      </c>
      <c r="F1991" s="3" t="s">
        <v>101</v>
      </c>
      <c r="G1991" s="3" t="s">
        <v>26</v>
      </c>
      <c r="H1991" s="3">
        <v>16</v>
      </c>
      <c r="I1991" s="3">
        <v>89620.63</v>
      </c>
      <c r="J1991" s="3" t="s">
        <v>2317</v>
      </c>
      <c r="K1991" s="9">
        <f t="shared" si="62"/>
        <v>7468.3858333333337</v>
      </c>
      <c r="L1991" s="8">
        <v>7468.3858333333337</v>
      </c>
      <c r="M1991" s="8">
        <f t="shared" si="63"/>
        <v>5468.3858333333337</v>
      </c>
    </row>
    <row r="1992" spans="1:13" x14ac:dyDescent="0.25">
      <c r="A1992" s="3">
        <v>2991</v>
      </c>
      <c r="B1992" s="3">
        <v>45088</v>
      </c>
      <c r="C1992" s="3" t="s">
        <v>44</v>
      </c>
      <c r="D1992" s="3" t="s">
        <v>807</v>
      </c>
      <c r="E1992" s="3" t="s">
        <v>30</v>
      </c>
      <c r="F1992" s="3" t="s">
        <v>84</v>
      </c>
      <c r="G1992" s="3" t="s">
        <v>35</v>
      </c>
      <c r="H1992" s="3">
        <v>8</v>
      </c>
      <c r="I1992" s="3">
        <v>92925.06</v>
      </c>
      <c r="J1992" s="3" t="s">
        <v>2618</v>
      </c>
      <c r="K1992" s="9">
        <f t="shared" si="62"/>
        <v>7743.7550000000001</v>
      </c>
      <c r="L1992" s="8">
        <v>7743.7550000000001</v>
      </c>
      <c r="M1992" s="8">
        <f t="shared" si="63"/>
        <v>5743.7550000000001</v>
      </c>
    </row>
    <row r="1993" spans="1:13" x14ac:dyDescent="0.25">
      <c r="A1993" s="3">
        <v>2992</v>
      </c>
      <c r="B1993" s="3">
        <v>45072</v>
      </c>
      <c r="C1993" s="3" t="s">
        <v>544</v>
      </c>
      <c r="D1993" s="3" t="s">
        <v>485</v>
      </c>
      <c r="E1993" s="3" t="s">
        <v>14</v>
      </c>
      <c r="F1993" s="3" t="s">
        <v>265</v>
      </c>
      <c r="G1993" s="3" t="s">
        <v>21</v>
      </c>
      <c r="H1993" s="3">
        <v>8</v>
      </c>
      <c r="I1993" s="3">
        <v>53600</v>
      </c>
      <c r="J1993" s="3" t="s">
        <v>4757</v>
      </c>
      <c r="K1993" s="9">
        <f t="shared" si="62"/>
        <v>4466.666666666667</v>
      </c>
      <c r="L1993" s="8">
        <v>4466.666666666667</v>
      </c>
      <c r="M1993" s="8">
        <f t="shared" si="63"/>
        <v>4466.666666666667</v>
      </c>
    </row>
    <row r="1994" spans="1:13" x14ac:dyDescent="0.25">
      <c r="A1994" s="3">
        <v>2993</v>
      </c>
      <c r="B1994" s="3">
        <v>45117</v>
      </c>
      <c r="C1994" s="3" t="s">
        <v>335</v>
      </c>
      <c r="D1994" s="3" t="s">
        <v>105</v>
      </c>
      <c r="E1994" s="3" t="s">
        <v>30</v>
      </c>
      <c r="F1994" s="3" t="s">
        <v>214</v>
      </c>
      <c r="G1994" s="3" t="s">
        <v>35</v>
      </c>
      <c r="H1994" s="3">
        <v>14</v>
      </c>
      <c r="I1994" s="3">
        <v>95423.6</v>
      </c>
      <c r="J1994" s="3" t="s">
        <v>2180</v>
      </c>
      <c r="K1994" s="9">
        <f t="shared" si="62"/>
        <v>7951.9666666666672</v>
      </c>
      <c r="L1994" s="8">
        <v>7951.9666666666672</v>
      </c>
      <c r="M1994" s="8">
        <f t="shared" si="63"/>
        <v>5951.9666666666672</v>
      </c>
    </row>
    <row r="1995" spans="1:13" x14ac:dyDescent="0.25">
      <c r="A1995" s="3">
        <v>2994</v>
      </c>
      <c r="B1995" s="3">
        <v>45141</v>
      </c>
      <c r="C1995" s="3" t="s">
        <v>303</v>
      </c>
      <c r="D1995" s="3" t="s">
        <v>191</v>
      </c>
      <c r="E1995" s="3" t="s">
        <v>30</v>
      </c>
      <c r="F1995" s="3" t="s">
        <v>424</v>
      </c>
      <c r="G1995" s="3" t="s">
        <v>26</v>
      </c>
      <c r="H1995" s="3">
        <v>15</v>
      </c>
      <c r="I1995" s="3">
        <v>59526.68</v>
      </c>
      <c r="J1995" s="3" t="s">
        <v>3674</v>
      </c>
      <c r="K1995" s="9">
        <f t="shared" si="62"/>
        <v>4960.5566666666664</v>
      </c>
      <c r="L1995" s="8">
        <v>4960.5566666666664</v>
      </c>
      <c r="M1995" s="8">
        <f t="shared" si="63"/>
        <v>4960.5566666666664</v>
      </c>
    </row>
    <row r="1996" spans="1:13" x14ac:dyDescent="0.25">
      <c r="A1996" s="3">
        <v>2995</v>
      </c>
      <c r="B1996" s="3">
        <v>45095</v>
      </c>
      <c r="C1996" s="3" t="s">
        <v>254</v>
      </c>
      <c r="D1996" s="3" t="s">
        <v>146</v>
      </c>
      <c r="E1996" s="3" t="s">
        <v>24</v>
      </c>
      <c r="F1996" s="3" t="s">
        <v>205</v>
      </c>
      <c r="G1996" s="3" t="s">
        <v>21</v>
      </c>
      <c r="H1996" s="3">
        <v>6</v>
      </c>
      <c r="I1996" s="3">
        <v>37938.04</v>
      </c>
      <c r="J1996" s="3" t="s">
        <v>4200</v>
      </c>
      <c r="K1996" s="9">
        <f t="shared" si="62"/>
        <v>3161.5033333333336</v>
      </c>
      <c r="L1996" s="8">
        <v>3161.5033333333336</v>
      </c>
      <c r="M1996" s="8">
        <f t="shared" si="63"/>
        <v>3161.5033333333336</v>
      </c>
    </row>
    <row r="1997" spans="1:13" x14ac:dyDescent="0.25">
      <c r="A1997" s="3">
        <v>2996</v>
      </c>
      <c r="B1997" s="3">
        <v>45135</v>
      </c>
      <c r="C1997" s="3" t="s">
        <v>181</v>
      </c>
      <c r="D1997" s="3" t="s">
        <v>1016</v>
      </c>
      <c r="E1997" s="3" t="s">
        <v>14</v>
      </c>
      <c r="F1997" s="3" t="s">
        <v>145</v>
      </c>
      <c r="G1997" s="3" t="s">
        <v>21</v>
      </c>
      <c r="H1997" s="3">
        <v>12</v>
      </c>
      <c r="I1997" s="3">
        <v>34622.58</v>
      </c>
      <c r="J1997" s="3" t="s">
        <v>7231</v>
      </c>
      <c r="K1997" s="9">
        <f t="shared" si="62"/>
        <v>2885.2150000000001</v>
      </c>
      <c r="L1997" s="8">
        <v>2885.2150000000001</v>
      </c>
      <c r="M1997" s="8">
        <f t="shared" si="63"/>
        <v>1885.2150000000001</v>
      </c>
    </row>
    <row r="1998" spans="1:13" x14ac:dyDescent="0.25">
      <c r="A1998" s="3">
        <v>2997</v>
      </c>
      <c r="B1998" s="3">
        <v>45053</v>
      </c>
      <c r="C1998" s="3" t="s">
        <v>1192</v>
      </c>
      <c r="D1998" s="3" t="s">
        <v>314</v>
      </c>
      <c r="E1998" s="3" t="s">
        <v>30</v>
      </c>
      <c r="F1998" s="3" t="s">
        <v>64</v>
      </c>
      <c r="G1998" s="3" t="s">
        <v>35</v>
      </c>
      <c r="H1998" s="3">
        <v>18</v>
      </c>
      <c r="I1998" s="3">
        <v>65028.49</v>
      </c>
      <c r="J1998" s="3" t="s">
        <v>5441</v>
      </c>
      <c r="K1998" s="9">
        <f t="shared" si="62"/>
        <v>5419.0408333333335</v>
      </c>
      <c r="L1998" s="8">
        <v>5419.0408333333335</v>
      </c>
      <c r="M1998" s="8">
        <f t="shared" si="63"/>
        <v>3419.0408333333335</v>
      </c>
    </row>
    <row r="1999" spans="1:13" x14ac:dyDescent="0.25">
      <c r="A1999" s="3">
        <v>2998</v>
      </c>
      <c r="B1999" s="3">
        <v>45108</v>
      </c>
      <c r="C1999" s="3" t="s">
        <v>386</v>
      </c>
      <c r="D1999" s="3" t="s">
        <v>616</v>
      </c>
      <c r="E1999" s="3" t="s">
        <v>30</v>
      </c>
      <c r="F1999" s="3" t="s">
        <v>205</v>
      </c>
      <c r="G1999" s="3" t="s">
        <v>35</v>
      </c>
      <c r="H1999" s="3">
        <v>4</v>
      </c>
      <c r="I1999" s="3">
        <v>42734.94</v>
      </c>
      <c r="J1999" s="3" t="s">
        <v>6552</v>
      </c>
      <c r="K1999" s="9">
        <f t="shared" si="62"/>
        <v>3561.2450000000003</v>
      </c>
      <c r="L1999" s="8">
        <v>3561.2450000000003</v>
      </c>
      <c r="M1999" s="8">
        <f t="shared" si="63"/>
        <v>3561.2450000000003</v>
      </c>
    </row>
    <row r="2000" spans="1:13" x14ac:dyDescent="0.25">
      <c r="A2000" s="3">
        <v>2999</v>
      </c>
      <c r="B2000" s="3">
        <v>45056</v>
      </c>
      <c r="C2000" s="3" t="s">
        <v>536</v>
      </c>
      <c r="D2000" s="3" t="s">
        <v>107</v>
      </c>
      <c r="E2000" s="3" t="s">
        <v>14</v>
      </c>
      <c r="F2000" s="3" t="s">
        <v>92</v>
      </c>
      <c r="G2000" s="3" t="s">
        <v>35</v>
      </c>
      <c r="H2000" s="3">
        <v>3</v>
      </c>
      <c r="I2000" s="3">
        <v>99842.28</v>
      </c>
      <c r="J2000" s="3" t="s">
        <v>3655</v>
      </c>
      <c r="K2000" s="9">
        <f t="shared" si="62"/>
        <v>8320.19</v>
      </c>
      <c r="L2000" s="8">
        <v>8320.19</v>
      </c>
      <c r="M2000" s="8">
        <f t="shared" si="63"/>
        <v>6320.1900000000005</v>
      </c>
    </row>
    <row r="2001" spans="1:13" x14ac:dyDescent="0.25">
      <c r="A2001" s="3">
        <v>3000</v>
      </c>
      <c r="B2001" s="3">
        <v>45118</v>
      </c>
      <c r="C2001" s="3" t="s">
        <v>28</v>
      </c>
      <c r="D2001" s="3" t="s">
        <v>672</v>
      </c>
      <c r="E2001" s="3" t="s">
        <v>30</v>
      </c>
      <c r="F2001" s="3" t="s">
        <v>265</v>
      </c>
      <c r="G2001" s="3" t="s">
        <v>35</v>
      </c>
      <c r="H2001" s="3">
        <v>15</v>
      </c>
      <c r="I2001" s="3">
        <v>62054.83</v>
      </c>
      <c r="J2001" s="3" t="s">
        <v>3225</v>
      </c>
      <c r="K2001" s="9">
        <f t="shared" si="62"/>
        <v>5171.2358333333332</v>
      </c>
      <c r="L2001" s="8">
        <v>5171.2358333333332</v>
      </c>
      <c r="M2001" s="8">
        <f t="shared" si="63"/>
        <v>3171.2358333333332</v>
      </c>
    </row>
    <row r="2002" spans="1:13" x14ac:dyDescent="0.25">
      <c r="A2002" s="3">
        <v>3001</v>
      </c>
      <c r="B2002" s="3">
        <v>45124</v>
      </c>
      <c r="C2002" s="3" t="s">
        <v>450</v>
      </c>
      <c r="D2002" s="3" t="s">
        <v>348</v>
      </c>
      <c r="E2002" s="3" t="s">
        <v>14</v>
      </c>
      <c r="F2002" s="3" t="s">
        <v>46</v>
      </c>
      <c r="G2002" s="3" t="s">
        <v>35</v>
      </c>
      <c r="H2002" s="3">
        <v>10</v>
      </c>
      <c r="I2002" s="3">
        <v>46622.57</v>
      </c>
      <c r="J2002" s="3" t="s">
        <v>4278</v>
      </c>
      <c r="K2002" s="9">
        <f t="shared" si="62"/>
        <v>3885.2141666666666</v>
      </c>
      <c r="L2002" s="8">
        <v>3885.2141666666666</v>
      </c>
      <c r="M2002" s="8">
        <f t="shared" si="63"/>
        <v>3885.2141666666666</v>
      </c>
    </row>
    <row r="2003" spans="1:13" x14ac:dyDescent="0.25">
      <c r="A2003" s="3">
        <v>3002</v>
      </c>
      <c r="B2003" s="3">
        <v>45138</v>
      </c>
      <c r="C2003" s="3" t="s">
        <v>194</v>
      </c>
      <c r="D2003" s="3" t="s">
        <v>702</v>
      </c>
      <c r="E2003" s="3" t="s">
        <v>30</v>
      </c>
      <c r="F2003" s="3" t="s">
        <v>122</v>
      </c>
      <c r="G2003" s="3" t="s">
        <v>26</v>
      </c>
      <c r="H2003" s="3">
        <v>5</v>
      </c>
      <c r="I2003" s="3">
        <v>41711.18</v>
      </c>
      <c r="J2003" s="3" t="s">
        <v>2092</v>
      </c>
      <c r="K2003" s="9">
        <f t="shared" si="62"/>
        <v>3475.9316666666668</v>
      </c>
      <c r="L2003" s="8">
        <v>3475.9316666666668</v>
      </c>
      <c r="M2003" s="8">
        <f t="shared" si="63"/>
        <v>3475.9316666666668</v>
      </c>
    </row>
    <row r="2004" spans="1:13" x14ac:dyDescent="0.25">
      <c r="A2004" s="3">
        <v>3003</v>
      </c>
      <c r="B2004" s="3">
        <v>45125</v>
      </c>
      <c r="C2004" s="3" t="s">
        <v>90</v>
      </c>
      <c r="D2004" s="3" t="s">
        <v>192</v>
      </c>
      <c r="E2004" s="3" t="s">
        <v>14</v>
      </c>
      <c r="F2004" s="3" t="s">
        <v>229</v>
      </c>
      <c r="G2004" s="3" t="s">
        <v>26</v>
      </c>
      <c r="H2004" s="3">
        <v>0</v>
      </c>
      <c r="I2004" s="3">
        <v>52875.67</v>
      </c>
      <c r="J2004" s="3" t="s">
        <v>6408</v>
      </c>
      <c r="K2004" s="9">
        <f t="shared" si="62"/>
        <v>4406.3058333333329</v>
      </c>
      <c r="L2004" s="8">
        <v>4406.3058333333329</v>
      </c>
      <c r="M2004" s="8">
        <f t="shared" si="63"/>
        <v>4406.3058333333329</v>
      </c>
    </row>
    <row r="2005" spans="1:13" x14ac:dyDescent="0.25">
      <c r="A2005" s="3">
        <v>3004</v>
      </c>
      <c r="B2005" s="3">
        <v>45065</v>
      </c>
      <c r="C2005" s="3" t="s">
        <v>199</v>
      </c>
      <c r="D2005" s="3" t="s">
        <v>66</v>
      </c>
      <c r="E2005" s="3" t="s">
        <v>30</v>
      </c>
      <c r="F2005" s="3" t="s">
        <v>198</v>
      </c>
      <c r="G2005" s="3" t="s">
        <v>16</v>
      </c>
      <c r="H2005" s="3">
        <v>4</v>
      </c>
      <c r="I2005" s="3">
        <v>44203.24</v>
      </c>
      <c r="J2005" s="3" t="s">
        <v>5487</v>
      </c>
      <c r="K2005" s="9">
        <f t="shared" si="62"/>
        <v>3683.603333333333</v>
      </c>
      <c r="L2005" s="8">
        <v>3683.603333333333</v>
      </c>
      <c r="M2005" s="8">
        <f t="shared" si="63"/>
        <v>3683.603333333333</v>
      </c>
    </row>
    <row r="2006" spans="1:13" x14ac:dyDescent="0.25">
      <c r="A2006" s="3">
        <v>3005</v>
      </c>
      <c r="B2006" s="3">
        <v>45133</v>
      </c>
      <c r="C2006" s="3" t="s">
        <v>443</v>
      </c>
      <c r="D2006" s="3" t="s">
        <v>415</v>
      </c>
      <c r="E2006" s="3" t="s">
        <v>14</v>
      </c>
      <c r="F2006" s="3" t="s">
        <v>135</v>
      </c>
      <c r="G2006" s="3" t="s">
        <v>26</v>
      </c>
      <c r="H2006" s="3">
        <v>11</v>
      </c>
      <c r="I2006" s="3">
        <v>87794.92</v>
      </c>
      <c r="J2006" s="3" t="s">
        <v>2694</v>
      </c>
      <c r="K2006" s="9">
        <f t="shared" si="62"/>
        <v>7316.2433333333329</v>
      </c>
      <c r="L2006" s="8">
        <v>7316.2433333333329</v>
      </c>
      <c r="M2006" s="8">
        <f t="shared" si="63"/>
        <v>5316.2433333333329</v>
      </c>
    </row>
    <row r="2007" spans="1:13" x14ac:dyDescent="0.25">
      <c r="A2007" s="3">
        <v>3006</v>
      </c>
      <c r="B2007" s="3">
        <v>45120</v>
      </c>
      <c r="C2007" s="3" t="s">
        <v>106</v>
      </c>
      <c r="D2007" s="3" t="s">
        <v>601</v>
      </c>
      <c r="E2007" s="3" t="s">
        <v>30</v>
      </c>
      <c r="F2007" s="3" t="s">
        <v>101</v>
      </c>
      <c r="G2007" s="3" t="s">
        <v>26</v>
      </c>
      <c r="H2007" s="3">
        <v>19</v>
      </c>
      <c r="I2007" s="3">
        <v>86568.39</v>
      </c>
      <c r="J2007" s="3" t="s">
        <v>2310</v>
      </c>
      <c r="K2007" s="9">
        <f t="shared" si="62"/>
        <v>7214.0325000000003</v>
      </c>
      <c r="L2007" s="8">
        <v>7214.0325000000003</v>
      </c>
      <c r="M2007" s="8">
        <f t="shared" si="63"/>
        <v>5214.0325000000003</v>
      </c>
    </row>
    <row r="2008" spans="1:13" x14ac:dyDescent="0.25">
      <c r="A2008" s="3">
        <v>3007</v>
      </c>
      <c r="B2008" s="3">
        <v>45116</v>
      </c>
      <c r="C2008" s="3" t="s">
        <v>465</v>
      </c>
      <c r="D2008" s="3" t="s">
        <v>1156</v>
      </c>
      <c r="E2008" s="3" t="s">
        <v>14</v>
      </c>
      <c r="F2008" s="3" t="s">
        <v>170</v>
      </c>
      <c r="G2008" s="3" t="s">
        <v>16</v>
      </c>
      <c r="H2008" s="3">
        <v>13</v>
      </c>
      <c r="I2008" s="3">
        <v>48283.47</v>
      </c>
      <c r="J2008" s="3" t="s">
        <v>3963</v>
      </c>
      <c r="K2008" s="9">
        <f t="shared" si="62"/>
        <v>4023.6224999999999</v>
      </c>
      <c r="L2008" s="8">
        <v>4023.6224999999999</v>
      </c>
      <c r="M2008" s="8">
        <f t="shared" si="63"/>
        <v>4023.6224999999999</v>
      </c>
    </row>
    <row r="2009" spans="1:13" x14ac:dyDescent="0.25">
      <c r="A2009" s="3">
        <v>3008</v>
      </c>
      <c r="B2009" s="3">
        <v>45102</v>
      </c>
      <c r="C2009" s="3" t="s">
        <v>216</v>
      </c>
      <c r="D2009" s="3" t="s">
        <v>926</v>
      </c>
      <c r="E2009" s="3" t="s">
        <v>24</v>
      </c>
      <c r="F2009" s="3" t="s">
        <v>142</v>
      </c>
      <c r="G2009" s="3" t="s">
        <v>21</v>
      </c>
      <c r="H2009" s="3">
        <v>8</v>
      </c>
      <c r="I2009" s="3">
        <v>33622.089999999997</v>
      </c>
      <c r="J2009" s="3" t="s">
        <v>2357</v>
      </c>
      <c r="K2009" s="9">
        <f t="shared" si="62"/>
        <v>2801.8408333333332</v>
      </c>
      <c r="L2009" s="8">
        <v>2801.8408333333332</v>
      </c>
      <c r="M2009" s="8">
        <f t="shared" si="63"/>
        <v>1801.8408333333332</v>
      </c>
    </row>
    <row r="2010" spans="1:13" x14ac:dyDescent="0.25">
      <c r="A2010" s="3">
        <v>3009</v>
      </c>
      <c r="B2010" s="3">
        <v>45116</v>
      </c>
      <c r="C2010" s="3" t="s">
        <v>130</v>
      </c>
      <c r="D2010" s="3" t="s">
        <v>937</v>
      </c>
      <c r="E2010" s="3" t="s">
        <v>30</v>
      </c>
      <c r="F2010" s="3" t="s">
        <v>20</v>
      </c>
      <c r="G2010" s="3" t="s">
        <v>16</v>
      </c>
      <c r="H2010" s="3">
        <v>0</v>
      </c>
      <c r="I2010" s="3">
        <v>52153.77</v>
      </c>
      <c r="J2010" s="3" t="s">
        <v>5665</v>
      </c>
      <c r="K2010" s="9">
        <f t="shared" si="62"/>
        <v>4346.1475</v>
      </c>
      <c r="L2010" s="8">
        <v>4346.1475</v>
      </c>
      <c r="M2010" s="8">
        <f t="shared" si="63"/>
        <v>4346.1475</v>
      </c>
    </row>
    <row r="2011" spans="1:13" x14ac:dyDescent="0.25">
      <c r="A2011" s="3">
        <v>3010</v>
      </c>
      <c r="B2011" s="3">
        <v>45070</v>
      </c>
      <c r="C2011" s="3" t="s">
        <v>295</v>
      </c>
      <c r="D2011" s="3" t="s">
        <v>56</v>
      </c>
      <c r="E2011" s="3" t="s">
        <v>30</v>
      </c>
      <c r="F2011" s="3" t="s">
        <v>205</v>
      </c>
      <c r="G2011" s="3" t="s">
        <v>16</v>
      </c>
      <c r="H2011" s="3">
        <v>13</v>
      </c>
      <c r="I2011" s="3">
        <v>72563.56</v>
      </c>
      <c r="J2011" s="3" t="s">
        <v>11002</v>
      </c>
      <c r="K2011" s="9">
        <f t="shared" si="62"/>
        <v>6046.9633333333331</v>
      </c>
      <c r="L2011" s="8">
        <v>6046.9633333333331</v>
      </c>
      <c r="M2011" s="8">
        <f t="shared" si="63"/>
        <v>4046.9633333333331</v>
      </c>
    </row>
    <row r="2012" spans="1:13" x14ac:dyDescent="0.25">
      <c r="A2012" s="3">
        <v>3011</v>
      </c>
      <c r="B2012" s="3">
        <v>45090</v>
      </c>
      <c r="C2012" s="3" t="s">
        <v>323</v>
      </c>
      <c r="D2012" s="3" t="s">
        <v>337</v>
      </c>
      <c r="E2012" s="3" t="s">
        <v>14</v>
      </c>
      <c r="F2012" s="3" t="s">
        <v>235</v>
      </c>
      <c r="G2012" s="3" t="s">
        <v>35</v>
      </c>
      <c r="H2012" s="3">
        <v>14</v>
      </c>
      <c r="I2012" s="3">
        <v>86679.01</v>
      </c>
      <c r="J2012" s="3" t="s">
        <v>6940</v>
      </c>
      <c r="K2012" s="9">
        <f t="shared" si="62"/>
        <v>7223.2508333333326</v>
      </c>
      <c r="L2012" s="8">
        <v>7223.2508333333326</v>
      </c>
      <c r="M2012" s="8">
        <f t="shared" si="63"/>
        <v>5223.2508333333326</v>
      </c>
    </row>
    <row r="2013" spans="1:13" x14ac:dyDescent="0.25">
      <c r="A2013" s="3">
        <v>3012</v>
      </c>
      <c r="B2013" s="3">
        <v>45099</v>
      </c>
      <c r="C2013" s="3" t="s">
        <v>1119</v>
      </c>
      <c r="D2013" s="3" t="s">
        <v>410</v>
      </c>
      <c r="E2013" s="3" t="s">
        <v>14</v>
      </c>
      <c r="F2013" s="3" t="s">
        <v>132</v>
      </c>
      <c r="G2013" s="3" t="s">
        <v>26</v>
      </c>
      <c r="H2013" s="3">
        <v>8</v>
      </c>
      <c r="I2013" s="3">
        <v>44600.82</v>
      </c>
      <c r="J2013" s="3" t="s">
        <v>3707</v>
      </c>
      <c r="K2013" s="9">
        <f t="shared" si="62"/>
        <v>3716.7350000000001</v>
      </c>
      <c r="L2013" s="8">
        <v>3716.7350000000001</v>
      </c>
      <c r="M2013" s="8">
        <f t="shared" si="63"/>
        <v>3716.7350000000001</v>
      </c>
    </row>
    <row r="2014" spans="1:13" x14ac:dyDescent="0.25">
      <c r="A2014" s="3">
        <v>3013</v>
      </c>
      <c r="B2014" s="3">
        <v>45098</v>
      </c>
      <c r="C2014" s="3" t="s">
        <v>497</v>
      </c>
      <c r="D2014" s="3" t="s">
        <v>124</v>
      </c>
      <c r="E2014" s="3" t="s">
        <v>30</v>
      </c>
      <c r="F2014" s="3" t="s">
        <v>110</v>
      </c>
      <c r="G2014" s="3" t="s">
        <v>16</v>
      </c>
      <c r="H2014" s="3">
        <v>19</v>
      </c>
      <c r="I2014" s="3">
        <v>58654.97</v>
      </c>
      <c r="J2014" s="3" t="s">
        <v>1383</v>
      </c>
      <c r="K2014" s="9">
        <f t="shared" si="62"/>
        <v>4887.9141666666665</v>
      </c>
      <c r="L2014" s="8">
        <v>4887.9141666666665</v>
      </c>
      <c r="M2014" s="8">
        <f t="shared" si="63"/>
        <v>4887.9141666666665</v>
      </c>
    </row>
    <row r="2015" spans="1:13" x14ac:dyDescent="0.25">
      <c r="A2015" s="3">
        <v>3014</v>
      </c>
      <c r="B2015" s="3">
        <v>45088</v>
      </c>
      <c r="C2015" s="3" t="s">
        <v>464</v>
      </c>
      <c r="D2015" s="3" t="s">
        <v>355</v>
      </c>
      <c r="E2015" s="3" t="s">
        <v>30</v>
      </c>
      <c r="F2015" s="3" t="s">
        <v>20</v>
      </c>
      <c r="G2015" s="3" t="s">
        <v>35</v>
      </c>
      <c r="H2015" s="3">
        <v>14</v>
      </c>
      <c r="I2015" s="3">
        <v>98238.54</v>
      </c>
      <c r="J2015" s="3" t="s">
        <v>6810</v>
      </c>
      <c r="K2015" s="9">
        <f t="shared" si="62"/>
        <v>8186.5449999999992</v>
      </c>
      <c r="L2015" s="8">
        <v>8186.5449999999992</v>
      </c>
      <c r="M2015" s="8">
        <f t="shared" si="63"/>
        <v>6186.5449999999992</v>
      </c>
    </row>
    <row r="2016" spans="1:13" x14ac:dyDescent="0.25">
      <c r="A2016" s="3">
        <v>3015</v>
      </c>
      <c r="B2016" s="3">
        <v>45127</v>
      </c>
      <c r="C2016" s="3" t="s">
        <v>140</v>
      </c>
      <c r="D2016" s="3" t="s">
        <v>705</v>
      </c>
      <c r="E2016" s="3" t="s">
        <v>14</v>
      </c>
      <c r="F2016" s="3" t="s">
        <v>49</v>
      </c>
      <c r="G2016" s="3" t="s">
        <v>16</v>
      </c>
      <c r="H2016" s="3">
        <v>6</v>
      </c>
      <c r="I2016" s="3">
        <v>79196.710000000006</v>
      </c>
      <c r="J2016" s="3" t="s">
        <v>10176</v>
      </c>
      <c r="K2016" s="9">
        <f t="shared" si="62"/>
        <v>6599.7258333333339</v>
      </c>
      <c r="L2016" s="8">
        <v>6599.7258333333339</v>
      </c>
      <c r="M2016" s="8">
        <f t="shared" si="63"/>
        <v>4599.7258333333339</v>
      </c>
    </row>
    <row r="2017" spans="1:13" x14ac:dyDescent="0.25">
      <c r="A2017" s="3">
        <v>3016</v>
      </c>
      <c r="B2017" s="3">
        <v>45123</v>
      </c>
      <c r="C2017" s="3" t="s">
        <v>438</v>
      </c>
      <c r="D2017" s="3" t="s">
        <v>1193</v>
      </c>
      <c r="E2017" s="3" t="s">
        <v>24</v>
      </c>
      <c r="F2017" s="3" t="s">
        <v>214</v>
      </c>
      <c r="G2017" s="3" t="s">
        <v>21</v>
      </c>
      <c r="H2017" s="3">
        <v>16</v>
      </c>
      <c r="I2017" s="3">
        <v>45121.26</v>
      </c>
      <c r="J2017" s="3" t="s">
        <v>2477</v>
      </c>
      <c r="K2017" s="9">
        <f t="shared" si="62"/>
        <v>3760.105</v>
      </c>
      <c r="L2017" s="8">
        <v>3760.105</v>
      </c>
      <c r="M2017" s="8">
        <f t="shared" si="63"/>
        <v>3760.105</v>
      </c>
    </row>
    <row r="2018" spans="1:13" x14ac:dyDescent="0.25">
      <c r="A2018" s="3">
        <v>3017</v>
      </c>
      <c r="B2018" s="3">
        <v>45106</v>
      </c>
      <c r="C2018" s="3" t="s">
        <v>130</v>
      </c>
      <c r="D2018" s="3" t="s">
        <v>105</v>
      </c>
      <c r="E2018" s="3" t="s">
        <v>30</v>
      </c>
      <c r="F2018" s="3" t="s">
        <v>94</v>
      </c>
      <c r="G2018" s="3" t="s">
        <v>35</v>
      </c>
      <c r="H2018" s="3">
        <v>10</v>
      </c>
      <c r="I2018" s="3">
        <v>87121.03</v>
      </c>
      <c r="J2018" s="3" t="s">
        <v>3944</v>
      </c>
      <c r="K2018" s="9">
        <f t="shared" si="62"/>
        <v>7260.0858333333335</v>
      </c>
      <c r="L2018" s="8">
        <v>7260.0858333333335</v>
      </c>
      <c r="M2018" s="8">
        <f t="shared" si="63"/>
        <v>5260.0858333333335</v>
      </c>
    </row>
    <row r="2019" spans="1:13" x14ac:dyDescent="0.25">
      <c r="A2019" s="3">
        <v>3018</v>
      </c>
      <c r="B2019" s="3">
        <v>45132</v>
      </c>
      <c r="C2019" s="3" t="s">
        <v>494</v>
      </c>
      <c r="D2019" s="3" t="s">
        <v>510</v>
      </c>
      <c r="E2019" s="3" t="s">
        <v>14</v>
      </c>
      <c r="F2019" s="3" t="s">
        <v>64</v>
      </c>
      <c r="G2019" s="3" t="s">
        <v>21</v>
      </c>
      <c r="H2019" s="3">
        <v>17</v>
      </c>
      <c r="I2019" s="3">
        <v>49332.44</v>
      </c>
      <c r="J2019" s="3" t="s">
        <v>2971</v>
      </c>
      <c r="K2019" s="9">
        <f t="shared" si="62"/>
        <v>4111.0366666666669</v>
      </c>
      <c r="L2019" s="8">
        <v>4111.0366666666669</v>
      </c>
      <c r="M2019" s="8">
        <f t="shared" si="63"/>
        <v>4111.0366666666669</v>
      </c>
    </row>
    <row r="2020" spans="1:13" x14ac:dyDescent="0.25">
      <c r="A2020" s="3">
        <v>3019</v>
      </c>
      <c r="B2020" s="3">
        <v>45140</v>
      </c>
      <c r="C2020" s="3" t="s">
        <v>444</v>
      </c>
      <c r="D2020" s="3" t="s">
        <v>428</v>
      </c>
      <c r="E2020" s="3" t="s">
        <v>24</v>
      </c>
      <c r="F2020" s="3" t="s">
        <v>170</v>
      </c>
      <c r="G2020" s="3" t="s">
        <v>26</v>
      </c>
      <c r="H2020" s="3">
        <v>14</v>
      </c>
      <c r="I2020" s="3">
        <v>80661.399999999994</v>
      </c>
      <c r="J2020" s="3" t="s">
        <v>2180</v>
      </c>
      <c r="K2020" s="9">
        <f t="shared" si="62"/>
        <v>6721.7833333333328</v>
      </c>
      <c r="L2020" s="8">
        <v>6721.7833333333328</v>
      </c>
      <c r="M2020" s="8">
        <f t="shared" si="63"/>
        <v>4721.7833333333328</v>
      </c>
    </row>
    <row r="2021" spans="1:13" x14ac:dyDescent="0.25">
      <c r="A2021" s="3">
        <v>3020</v>
      </c>
      <c r="B2021" s="3">
        <v>45091</v>
      </c>
      <c r="C2021" s="3" t="s">
        <v>652</v>
      </c>
      <c r="D2021" s="3" t="s">
        <v>852</v>
      </c>
      <c r="E2021" s="3" t="s">
        <v>14</v>
      </c>
      <c r="F2021" s="3" t="s">
        <v>211</v>
      </c>
      <c r="G2021" s="3" t="s">
        <v>35</v>
      </c>
      <c r="H2021" s="3">
        <v>7</v>
      </c>
      <c r="I2021" s="3">
        <v>98869.99</v>
      </c>
      <c r="J2021" s="3" t="s">
        <v>5978</v>
      </c>
      <c r="K2021" s="9">
        <f t="shared" si="62"/>
        <v>8239.1658333333344</v>
      </c>
      <c r="L2021" s="8">
        <v>8239.1658333333344</v>
      </c>
      <c r="M2021" s="8">
        <f t="shared" si="63"/>
        <v>6239.1658333333344</v>
      </c>
    </row>
    <row r="2022" spans="1:13" x14ac:dyDescent="0.25">
      <c r="A2022" s="3">
        <v>3021</v>
      </c>
      <c r="B2022" s="3">
        <v>45087</v>
      </c>
      <c r="C2022" s="3" t="s">
        <v>618</v>
      </c>
      <c r="D2022" s="3" t="s">
        <v>451</v>
      </c>
      <c r="E2022" s="3" t="s">
        <v>30</v>
      </c>
      <c r="F2022" s="3" t="s">
        <v>135</v>
      </c>
      <c r="G2022" s="3" t="s">
        <v>16</v>
      </c>
      <c r="H2022" s="3">
        <v>1</v>
      </c>
      <c r="I2022" s="3">
        <v>76604.820000000007</v>
      </c>
      <c r="J2022" s="3" t="s">
        <v>5309</v>
      </c>
      <c r="K2022" s="9">
        <f t="shared" si="62"/>
        <v>6383.7350000000006</v>
      </c>
      <c r="L2022" s="8">
        <v>6383.7350000000006</v>
      </c>
      <c r="M2022" s="8">
        <f t="shared" si="63"/>
        <v>4383.7350000000006</v>
      </c>
    </row>
    <row r="2023" spans="1:13" x14ac:dyDescent="0.25">
      <c r="A2023" s="3">
        <v>3022</v>
      </c>
      <c r="B2023" s="3">
        <v>45105</v>
      </c>
      <c r="C2023" s="3" t="s">
        <v>1134</v>
      </c>
      <c r="D2023" s="3" t="s">
        <v>1194</v>
      </c>
      <c r="E2023" s="3" t="s">
        <v>30</v>
      </c>
      <c r="F2023" s="3" t="s">
        <v>75</v>
      </c>
      <c r="G2023" s="3" t="s">
        <v>26</v>
      </c>
      <c r="H2023" s="3">
        <v>0</v>
      </c>
      <c r="I2023" s="3">
        <v>62637.98</v>
      </c>
      <c r="J2023" s="3" t="s">
        <v>8373</v>
      </c>
      <c r="K2023" s="9">
        <f t="shared" si="62"/>
        <v>5219.8316666666669</v>
      </c>
      <c r="L2023" s="8">
        <v>5219.8316666666669</v>
      </c>
      <c r="M2023" s="8">
        <f t="shared" si="63"/>
        <v>3219.8316666666669</v>
      </c>
    </row>
    <row r="2024" spans="1:13" x14ac:dyDescent="0.25">
      <c r="A2024" s="3">
        <v>3023</v>
      </c>
      <c r="B2024" s="3">
        <v>45091</v>
      </c>
      <c r="C2024" s="3" t="s">
        <v>998</v>
      </c>
      <c r="D2024" s="3" t="s">
        <v>959</v>
      </c>
      <c r="E2024" s="3" t="s">
        <v>30</v>
      </c>
      <c r="F2024" s="3" t="s">
        <v>58</v>
      </c>
      <c r="G2024" s="3" t="s">
        <v>26</v>
      </c>
      <c r="H2024" s="3">
        <v>5</v>
      </c>
      <c r="I2024" s="3">
        <v>54301.83</v>
      </c>
      <c r="J2024" s="3" t="s">
        <v>4544</v>
      </c>
      <c r="K2024" s="9">
        <f t="shared" si="62"/>
        <v>4525.1525000000001</v>
      </c>
      <c r="L2024" s="8">
        <v>4525.1525000000001</v>
      </c>
      <c r="M2024" s="8">
        <f t="shared" si="63"/>
        <v>4525.1525000000001</v>
      </c>
    </row>
    <row r="2025" spans="1:13" x14ac:dyDescent="0.25">
      <c r="A2025" s="3">
        <v>3024</v>
      </c>
      <c r="B2025" s="3">
        <v>45052</v>
      </c>
      <c r="C2025" s="3" t="s">
        <v>582</v>
      </c>
      <c r="D2025" s="3" t="s">
        <v>642</v>
      </c>
      <c r="E2025" s="3" t="s">
        <v>14</v>
      </c>
      <c r="F2025" s="3" t="s">
        <v>142</v>
      </c>
      <c r="G2025" s="3" t="s">
        <v>16</v>
      </c>
      <c r="H2025" s="3">
        <v>2</v>
      </c>
      <c r="I2025" s="3">
        <v>55153.69</v>
      </c>
      <c r="J2025" s="3" t="s">
        <v>1652</v>
      </c>
      <c r="K2025" s="9">
        <f t="shared" si="62"/>
        <v>4596.1408333333338</v>
      </c>
      <c r="L2025" s="8">
        <v>4596.1408333333338</v>
      </c>
      <c r="M2025" s="8">
        <f t="shared" si="63"/>
        <v>4596.1408333333338</v>
      </c>
    </row>
    <row r="2026" spans="1:13" x14ac:dyDescent="0.25">
      <c r="A2026" s="3">
        <v>3025</v>
      </c>
      <c r="B2026" s="3">
        <v>45142</v>
      </c>
      <c r="C2026" s="3" t="s">
        <v>997</v>
      </c>
      <c r="D2026" s="3" t="s">
        <v>131</v>
      </c>
      <c r="E2026" s="3" t="s">
        <v>24</v>
      </c>
      <c r="F2026" s="3" t="s">
        <v>264</v>
      </c>
      <c r="G2026" s="3" t="s">
        <v>26</v>
      </c>
      <c r="H2026" s="3">
        <v>17</v>
      </c>
      <c r="I2026" s="3">
        <v>51229.120000000003</v>
      </c>
      <c r="J2026" s="3" t="s">
        <v>5403</v>
      </c>
      <c r="K2026" s="9">
        <f t="shared" si="62"/>
        <v>4269.0933333333332</v>
      </c>
      <c r="L2026" s="8">
        <v>4269.0933333333332</v>
      </c>
      <c r="M2026" s="8">
        <f t="shared" si="63"/>
        <v>4269.0933333333332</v>
      </c>
    </row>
    <row r="2027" spans="1:13" x14ac:dyDescent="0.25">
      <c r="A2027" s="3">
        <v>3026</v>
      </c>
      <c r="B2027" s="3">
        <v>45133</v>
      </c>
      <c r="C2027" s="3" t="s">
        <v>140</v>
      </c>
      <c r="D2027" s="3" t="s">
        <v>873</v>
      </c>
      <c r="E2027" s="3" t="s">
        <v>24</v>
      </c>
      <c r="F2027" s="3" t="s">
        <v>220</v>
      </c>
      <c r="G2027" s="3" t="s">
        <v>21</v>
      </c>
      <c r="H2027" s="3">
        <v>7</v>
      </c>
      <c r="I2027" s="3">
        <v>74402.16</v>
      </c>
      <c r="J2027" s="3" t="s">
        <v>1398</v>
      </c>
      <c r="K2027" s="9">
        <f t="shared" si="62"/>
        <v>6200.18</v>
      </c>
      <c r="L2027" s="8">
        <v>6200.18</v>
      </c>
      <c r="M2027" s="8">
        <f t="shared" si="63"/>
        <v>4200.18</v>
      </c>
    </row>
    <row r="2028" spans="1:13" x14ac:dyDescent="0.25">
      <c r="A2028" s="3">
        <v>3027</v>
      </c>
      <c r="B2028" s="3">
        <v>45093</v>
      </c>
      <c r="C2028" s="3" t="s">
        <v>491</v>
      </c>
      <c r="D2028" s="3" t="s">
        <v>307</v>
      </c>
      <c r="E2028" s="3" t="s">
        <v>14</v>
      </c>
      <c r="F2028" s="3" t="s">
        <v>205</v>
      </c>
      <c r="G2028" s="3" t="s">
        <v>26</v>
      </c>
      <c r="H2028" s="3">
        <v>0</v>
      </c>
      <c r="I2028" s="3">
        <v>96806.82</v>
      </c>
      <c r="J2028" s="3" t="s">
        <v>1889</v>
      </c>
      <c r="K2028" s="9">
        <f t="shared" si="62"/>
        <v>8067.2350000000006</v>
      </c>
      <c r="L2028" s="8">
        <v>8067.2350000000006</v>
      </c>
      <c r="M2028" s="8">
        <f t="shared" si="63"/>
        <v>6067.2350000000006</v>
      </c>
    </row>
    <row r="2029" spans="1:13" x14ac:dyDescent="0.25">
      <c r="A2029" s="3">
        <v>3028</v>
      </c>
      <c r="B2029" s="3">
        <v>45094</v>
      </c>
      <c r="C2029" s="3" t="s">
        <v>70</v>
      </c>
      <c r="D2029" s="3" t="s">
        <v>1195</v>
      </c>
      <c r="E2029" s="3" t="s">
        <v>14</v>
      </c>
      <c r="F2029" s="3" t="s">
        <v>170</v>
      </c>
      <c r="G2029" s="3" t="s">
        <v>21</v>
      </c>
      <c r="H2029" s="3">
        <v>9</v>
      </c>
      <c r="I2029" s="3">
        <v>45361.35</v>
      </c>
      <c r="J2029" s="3" t="s">
        <v>4319</v>
      </c>
      <c r="K2029" s="9">
        <f t="shared" si="62"/>
        <v>3780.1124999999997</v>
      </c>
      <c r="L2029" s="8">
        <v>3780.1124999999997</v>
      </c>
      <c r="M2029" s="8">
        <f t="shared" si="63"/>
        <v>3780.1124999999997</v>
      </c>
    </row>
    <row r="2030" spans="1:13" x14ac:dyDescent="0.25">
      <c r="A2030" s="3">
        <v>3029</v>
      </c>
      <c r="B2030" s="3">
        <v>45059</v>
      </c>
      <c r="C2030" s="3" t="s">
        <v>111</v>
      </c>
      <c r="D2030" s="3" t="s">
        <v>100</v>
      </c>
      <c r="E2030" s="3" t="s">
        <v>14</v>
      </c>
      <c r="F2030" s="3" t="s">
        <v>298</v>
      </c>
      <c r="G2030" s="3" t="s">
        <v>21</v>
      </c>
      <c r="H2030" s="3">
        <v>7</v>
      </c>
      <c r="I2030" s="3">
        <v>53120.66</v>
      </c>
      <c r="J2030" s="3" t="s">
        <v>3839</v>
      </c>
      <c r="K2030" s="9">
        <f t="shared" si="62"/>
        <v>4426.7216666666673</v>
      </c>
      <c r="L2030" s="8">
        <v>4426.7216666666673</v>
      </c>
      <c r="M2030" s="8">
        <f t="shared" si="63"/>
        <v>4426.7216666666673</v>
      </c>
    </row>
    <row r="2031" spans="1:13" x14ac:dyDescent="0.25">
      <c r="A2031" s="3">
        <v>3030</v>
      </c>
      <c r="B2031" s="3">
        <v>45111</v>
      </c>
      <c r="C2031" s="3" t="s">
        <v>32</v>
      </c>
      <c r="D2031" s="3" t="s">
        <v>1196</v>
      </c>
      <c r="E2031" s="3" t="s">
        <v>24</v>
      </c>
      <c r="F2031" s="3" t="s">
        <v>142</v>
      </c>
      <c r="G2031" s="3" t="s">
        <v>16</v>
      </c>
      <c r="H2031" s="3">
        <v>2</v>
      </c>
      <c r="I2031" s="3">
        <v>75608.740000000005</v>
      </c>
      <c r="J2031" s="3" t="s">
        <v>11085</v>
      </c>
      <c r="K2031" s="9">
        <f t="shared" si="62"/>
        <v>6300.7283333333335</v>
      </c>
      <c r="L2031" s="8">
        <v>6300.7283333333335</v>
      </c>
      <c r="M2031" s="8">
        <f t="shared" si="63"/>
        <v>4300.7283333333335</v>
      </c>
    </row>
    <row r="2032" spans="1:13" x14ac:dyDescent="0.25">
      <c r="A2032" s="3">
        <v>3031</v>
      </c>
      <c r="B2032" s="3">
        <v>45107</v>
      </c>
      <c r="C2032" s="3" t="s">
        <v>254</v>
      </c>
      <c r="D2032" s="3" t="s">
        <v>425</v>
      </c>
      <c r="E2032" s="3" t="s">
        <v>30</v>
      </c>
      <c r="F2032" s="3" t="s">
        <v>92</v>
      </c>
      <c r="G2032" s="3" t="s">
        <v>16</v>
      </c>
      <c r="H2032" s="3">
        <v>0</v>
      </c>
      <c r="I2032" s="3">
        <v>37333.279999999999</v>
      </c>
      <c r="J2032" s="3" t="s">
        <v>2799</v>
      </c>
      <c r="K2032" s="9">
        <f t="shared" si="62"/>
        <v>3111.1066666666666</v>
      </c>
      <c r="L2032" s="8">
        <v>3111.1066666666666</v>
      </c>
      <c r="M2032" s="8">
        <f t="shared" si="63"/>
        <v>3111.1066666666666</v>
      </c>
    </row>
    <row r="2033" spans="1:13" x14ac:dyDescent="0.25">
      <c r="A2033" s="3">
        <v>3032</v>
      </c>
      <c r="B2033" s="3">
        <v>45140</v>
      </c>
      <c r="C2033" s="3" t="s">
        <v>462</v>
      </c>
      <c r="D2033" s="3" t="s">
        <v>980</v>
      </c>
      <c r="E2033" s="3" t="s">
        <v>30</v>
      </c>
      <c r="F2033" s="3" t="s">
        <v>298</v>
      </c>
      <c r="G2033" s="3" t="s">
        <v>26</v>
      </c>
      <c r="H2033" s="3">
        <v>3</v>
      </c>
      <c r="I2033" s="3">
        <v>47129.88</v>
      </c>
      <c r="J2033" s="3" t="s">
        <v>7952</v>
      </c>
      <c r="K2033" s="9">
        <f t="shared" si="62"/>
        <v>3927.49</v>
      </c>
      <c r="L2033" s="8">
        <v>3927.49</v>
      </c>
      <c r="M2033" s="8">
        <f t="shared" si="63"/>
        <v>3927.49</v>
      </c>
    </row>
    <row r="2034" spans="1:13" x14ac:dyDescent="0.25">
      <c r="A2034" s="3">
        <v>3033</v>
      </c>
      <c r="B2034" s="3">
        <v>45061</v>
      </c>
      <c r="C2034" s="3" t="s">
        <v>70</v>
      </c>
      <c r="D2034" s="3" t="s">
        <v>785</v>
      </c>
      <c r="E2034" s="3" t="s">
        <v>24</v>
      </c>
      <c r="F2034" s="3" t="s">
        <v>298</v>
      </c>
      <c r="G2034" s="3" t="s">
        <v>35</v>
      </c>
      <c r="H2034" s="3">
        <v>11</v>
      </c>
      <c r="I2034" s="3">
        <v>63455.44</v>
      </c>
      <c r="J2034" s="3" t="s">
        <v>11099</v>
      </c>
      <c r="K2034" s="9">
        <f t="shared" si="62"/>
        <v>5287.9533333333338</v>
      </c>
      <c r="L2034" s="8">
        <v>5287.9533333333338</v>
      </c>
      <c r="M2034" s="8">
        <f t="shared" si="63"/>
        <v>3287.9533333333338</v>
      </c>
    </row>
    <row r="2035" spans="1:13" x14ac:dyDescent="0.25">
      <c r="A2035" s="3">
        <v>3034</v>
      </c>
      <c r="B2035" s="3">
        <v>45067</v>
      </c>
      <c r="C2035" s="3" t="s">
        <v>779</v>
      </c>
      <c r="D2035" s="3" t="s">
        <v>191</v>
      </c>
      <c r="E2035" s="3" t="s">
        <v>30</v>
      </c>
      <c r="F2035" s="3" t="s">
        <v>229</v>
      </c>
      <c r="G2035" s="3" t="s">
        <v>35</v>
      </c>
      <c r="H2035" s="3">
        <v>0</v>
      </c>
      <c r="I2035" s="3">
        <v>96051.96</v>
      </c>
      <c r="J2035" s="3" t="s">
        <v>7750</v>
      </c>
      <c r="K2035" s="9">
        <f t="shared" si="62"/>
        <v>8004.3300000000008</v>
      </c>
      <c r="L2035" s="8">
        <v>8004.3300000000008</v>
      </c>
      <c r="M2035" s="8">
        <f t="shared" si="63"/>
        <v>6004.3300000000008</v>
      </c>
    </row>
    <row r="2036" spans="1:13" x14ac:dyDescent="0.25">
      <c r="A2036" s="3">
        <v>3035</v>
      </c>
      <c r="B2036" s="3">
        <v>45096</v>
      </c>
      <c r="C2036" s="3" t="s">
        <v>531</v>
      </c>
      <c r="D2036" s="3" t="s">
        <v>347</v>
      </c>
      <c r="E2036" s="3" t="s">
        <v>14</v>
      </c>
      <c r="F2036" s="3" t="s">
        <v>176</v>
      </c>
      <c r="G2036" s="3" t="s">
        <v>26</v>
      </c>
      <c r="H2036" s="3">
        <v>11</v>
      </c>
      <c r="I2036" s="3">
        <v>56817.2</v>
      </c>
      <c r="J2036" s="3" t="s">
        <v>10737</v>
      </c>
      <c r="K2036" s="9">
        <f t="shared" si="62"/>
        <v>4734.7666666666664</v>
      </c>
      <c r="L2036" s="8">
        <v>4734.7666666666664</v>
      </c>
      <c r="M2036" s="8">
        <f t="shared" si="63"/>
        <v>4734.7666666666664</v>
      </c>
    </row>
    <row r="2037" spans="1:13" x14ac:dyDescent="0.25">
      <c r="A2037" s="3">
        <v>3036</v>
      </c>
      <c r="B2037" s="3">
        <v>45143</v>
      </c>
      <c r="C2037" s="3" t="s">
        <v>699</v>
      </c>
      <c r="D2037" s="3" t="s">
        <v>392</v>
      </c>
      <c r="E2037" s="3" t="s">
        <v>30</v>
      </c>
      <c r="F2037" s="3" t="s">
        <v>211</v>
      </c>
      <c r="G2037" s="3" t="s">
        <v>16</v>
      </c>
      <c r="H2037" s="3">
        <v>14</v>
      </c>
      <c r="I2037" s="3">
        <v>98291.02</v>
      </c>
      <c r="J2037" s="3" t="s">
        <v>5733</v>
      </c>
      <c r="K2037" s="9">
        <f t="shared" si="62"/>
        <v>8190.918333333334</v>
      </c>
      <c r="L2037" s="8">
        <v>8190.918333333334</v>
      </c>
      <c r="M2037" s="8">
        <f t="shared" si="63"/>
        <v>6190.918333333334</v>
      </c>
    </row>
    <row r="2038" spans="1:13" x14ac:dyDescent="0.25">
      <c r="A2038" s="3">
        <v>3037</v>
      </c>
      <c r="B2038" s="3">
        <v>45111</v>
      </c>
      <c r="C2038" s="3" t="s">
        <v>32</v>
      </c>
      <c r="D2038" s="3" t="s">
        <v>146</v>
      </c>
      <c r="E2038" s="3" t="s">
        <v>14</v>
      </c>
      <c r="F2038" s="3" t="s">
        <v>220</v>
      </c>
      <c r="G2038" s="3" t="s">
        <v>26</v>
      </c>
      <c r="H2038" s="3">
        <v>16</v>
      </c>
      <c r="I2038" s="3">
        <v>82348.740000000005</v>
      </c>
      <c r="J2038" s="3" t="s">
        <v>3170</v>
      </c>
      <c r="K2038" s="9">
        <f t="shared" si="62"/>
        <v>6862.3950000000004</v>
      </c>
      <c r="L2038" s="8">
        <v>6862.3950000000004</v>
      </c>
      <c r="M2038" s="8">
        <f t="shared" si="63"/>
        <v>4862.3950000000004</v>
      </c>
    </row>
    <row r="2039" spans="1:13" x14ac:dyDescent="0.25">
      <c r="A2039" s="3">
        <v>3038</v>
      </c>
      <c r="B2039" s="3">
        <v>45117</v>
      </c>
      <c r="C2039" s="3" t="s">
        <v>194</v>
      </c>
      <c r="D2039" s="3" t="s">
        <v>1117</v>
      </c>
      <c r="E2039" s="3" t="s">
        <v>14</v>
      </c>
      <c r="F2039" s="3" t="s">
        <v>132</v>
      </c>
      <c r="G2039" s="3" t="s">
        <v>26</v>
      </c>
      <c r="H2039" s="3">
        <v>19</v>
      </c>
      <c r="I2039" s="3">
        <v>77392.63</v>
      </c>
      <c r="J2039" s="3" t="s">
        <v>2522</v>
      </c>
      <c r="K2039" s="9">
        <f t="shared" si="62"/>
        <v>6449.3858333333337</v>
      </c>
      <c r="L2039" s="8">
        <v>6449.3858333333337</v>
      </c>
      <c r="M2039" s="8">
        <f t="shared" si="63"/>
        <v>4449.3858333333337</v>
      </c>
    </row>
    <row r="2040" spans="1:13" x14ac:dyDescent="0.25">
      <c r="A2040" s="3">
        <v>3039</v>
      </c>
      <c r="B2040" s="3">
        <v>45093</v>
      </c>
      <c r="C2040" s="3" t="s">
        <v>178</v>
      </c>
      <c r="D2040" s="3" t="s">
        <v>1197</v>
      </c>
      <c r="E2040" s="3" t="s">
        <v>24</v>
      </c>
      <c r="F2040" s="3" t="s">
        <v>46</v>
      </c>
      <c r="G2040" s="3" t="s">
        <v>35</v>
      </c>
      <c r="H2040" s="3">
        <v>17</v>
      </c>
      <c r="I2040" s="3">
        <v>70237.919999999998</v>
      </c>
      <c r="J2040" s="3" t="s">
        <v>4599</v>
      </c>
      <c r="K2040" s="9">
        <f t="shared" si="62"/>
        <v>5853.16</v>
      </c>
      <c r="L2040" s="8">
        <v>5853.16</v>
      </c>
      <c r="M2040" s="8">
        <f t="shared" si="63"/>
        <v>3853.16</v>
      </c>
    </row>
    <row r="2041" spans="1:13" x14ac:dyDescent="0.25">
      <c r="A2041" s="3">
        <v>3040</v>
      </c>
      <c r="B2041" s="3">
        <v>45088</v>
      </c>
      <c r="C2041" s="3" t="s">
        <v>138</v>
      </c>
      <c r="D2041" s="3" t="s">
        <v>155</v>
      </c>
      <c r="E2041" s="3" t="s">
        <v>14</v>
      </c>
      <c r="F2041" s="3" t="s">
        <v>38</v>
      </c>
      <c r="G2041" s="3" t="s">
        <v>16</v>
      </c>
      <c r="H2041" s="3">
        <v>10</v>
      </c>
      <c r="I2041" s="3">
        <v>58648.46</v>
      </c>
      <c r="J2041" s="3" t="s">
        <v>1638</v>
      </c>
      <c r="K2041" s="9">
        <f t="shared" si="62"/>
        <v>4887.3716666666669</v>
      </c>
      <c r="L2041" s="8">
        <v>4887.3716666666669</v>
      </c>
      <c r="M2041" s="8">
        <f t="shared" si="63"/>
        <v>4887.3716666666669</v>
      </c>
    </row>
    <row r="2042" spans="1:13" x14ac:dyDescent="0.25">
      <c r="A2042" s="3">
        <v>3041</v>
      </c>
      <c r="B2042" s="3">
        <v>45094</v>
      </c>
      <c r="C2042" s="3" t="s">
        <v>896</v>
      </c>
      <c r="D2042" s="3" t="s">
        <v>469</v>
      </c>
      <c r="E2042" s="3" t="s">
        <v>14</v>
      </c>
      <c r="F2042" s="3" t="s">
        <v>167</v>
      </c>
      <c r="G2042" s="3" t="s">
        <v>21</v>
      </c>
      <c r="H2042" s="3">
        <v>15</v>
      </c>
      <c r="I2042" s="3">
        <v>54419.34</v>
      </c>
      <c r="J2042" s="3" t="s">
        <v>2099</v>
      </c>
      <c r="K2042" s="9">
        <f t="shared" si="62"/>
        <v>4534.9449999999997</v>
      </c>
      <c r="L2042" s="8">
        <v>4534.9449999999997</v>
      </c>
      <c r="M2042" s="8">
        <f t="shared" si="63"/>
        <v>4534.9449999999997</v>
      </c>
    </row>
    <row r="2043" spans="1:13" x14ac:dyDescent="0.25">
      <c r="A2043" s="3">
        <v>3042</v>
      </c>
      <c r="B2043" s="3">
        <v>45129</v>
      </c>
      <c r="C2043" s="3" t="s">
        <v>150</v>
      </c>
      <c r="D2043" s="3" t="s">
        <v>414</v>
      </c>
      <c r="E2043" s="3" t="s">
        <v>14</v>
      </c>
      <c r="F2043" s="3" t="s">
        <v>52</v>
      </c>
      <c r="G2043" s="3" t="s">
        <v>35</v>
      </c>
      <c r="H2043" s="3">
        <v>7</v>
      </c>
      <c r="I2043" s="3">
        <v>92456.13</v>
      </c>
      <c r="J2043" s="3" t="s">
        <v>2346</v>
      </c>
      <c r="K2043" s="9">
        <f t="shared" si="62"/>
        <v>7704.6775000000007</v>
      </c>
      <c r="L2043" s="8">
        <v>7704.6775000000007</v>
      </c>
      <c r="M2043" s="8">
        <f t="shared" si="63"/>
        <v>5704.6775000000007</v>
      </c>
    </row>
    <row r="2044" spans="1:13" x14ac:dyDescent="0.25">
      <c r="A2044" s="3">
        <v>3043</v>
      </c>
      <c r="B2044" s="3">
        <v>45090</v>
      </c>
      <c r="C2044" s="3" t="s">
        <v>70</v>
      </c>
      <c r="D2044" s="3" t="s">
        <v>291</v>
      </c>
      <c r="E2044" s="3" t="s">
        <v>14</v>
      </c>
      <c r="F2044" s="3" t="s">
        <v>424</v>
      </c>
      <c r="G2044" s="3" t="s">
        <v>16</v>
      </c>
      <c r="H2044" s="3">
        <v>17</v>
      </c>
      <c r="I2044" s="3">
        <v>48207.12</v>
      </c>
      <c r="J2044" s="3" t="s">
        <v>3484</v>
      </c>
      <c r="K2044" s="9">
        <f t="shared" si="62"/>
        <v>4017.26</v>
      </c>
      <c r="L2044" s="8">
        <v>4017.26</v>
      </c>
      <c r="M2044" s="8">
        <f t="shared" si="63"/>
        <v>4017.26</v>
      </c>
    </row>
    <row r="2045" spans="1:13" x14ac:dyDescent="0.25">
      <c r="A2045" s="3">
        <v>3044</v>
      </c>
      <c r="B2045" s="3">
        <v>45055</v>
      </c>
      <c r="C2045" s="3" t="s">
        <v>177</v>
      </c>
      <c r="D2045" s="3" t="s">
        <v>1198</v>
      </c>
      <c r="E2045" s="3" t="s">
        <v>30</v>
      </c>
      <c r="F2045" s="3" t="s">
        <v>31</v>
      </c>
      <c r="G2045" s="3" t="s">
        <v>16</v>
      </c>
      <c r="H2045" s="3">
        <v>4</v>
      </c>
      <c r="I2045" s="3">
        <v>88838.03</v>
      </c>
      <c r="J2045" s="3" t="s">
        <v>3821</v>
      </c>
      <c r="K2045" s="9">
        <f t="shared" si="62"/>
        <v>7403.1691666666666</v>
      </c>
      <c r="L2045" s="8">
        <v>7403.1691666666666</v>
      </c>
      <c r="M2045" s="8">
        <f t="shared" si="63"/>
        <v>5403.1691666666666</v>
      </c>
    </row>
    <row r="2046" spans="1:13" x14ac:dyDescent="0.25">
      <c r="A2046" s="3">
        <v>3045</v>
      </c>
      <c r="B2046" s="3">
        <v>45053</v>
      </c>
      <c r="C2046" s="3" t="s">
        <v>194</v>
      </c>
      <c r="D2046" s="3" t="s">
        <v>126</v>
      </c>
      <c r="E2046" s="3" t="s">
        <v>14</v>
      </c>
      <c r="F2046" s="3" t="s">
        <v>176</v>
      </c>
      <c r="G2046" s="3" t="s">
        <v>16</v>
      </c>
      <c r="H2046" s="3">
        <v>6</v>
      </c>
      <c r="I2046" s="3">
        <v>94888.23</v>
      </c>
      <c r="J2046" s="3" t="s">
        <v>6804</v>
      </c>
      <c r="K2046" s="9">
        <f t="shared" si="62"/>
        <v>7907.3525</v>
      </c>
      <c r="L2046" s="8">
        <v>7907.3525</v>
      </c>
      <c r="M2046" s="8">
        <f t="shared" si="63"/>
        <v>5907.3525</v>
      </c>
    </row>
    <row r="2047" spans="1:13" x14ac:dyDescent="0.25">
      <c r="A2047" s="3">
        <v>3046</v>
      </c>
      <c r="B2047" s="3">
        <v>45071</v>
      </c>
      <c r="C2047" s="3" t="s">
        <v>1199</v>
      </c>
      <c r="D2047" s="3" t="s">
        <v>980</v>
      </c>
      <c r="E2047" s="3" t="s">
        <v>14</v>
      </c>
      <c r="F2047" s="3" t="s">
        <v>237</v>
      </c>
      <c r="G2047" s="3" t="s">
        <v>26</v>
      </c>
      <c r="H2047" s="3">
        <v>20</v>
      </c>
      <c r="I2047" s="3">
        <v>50078.12</v>
      </c>
      <c r="J2047" s="3" t="s">
        <v>2115</v>
      </c>
      <c r="K2047" s="9">
        <f t="shared" si="62"/>
        <v>4173.1766666666672</v>
      </c>
      <c r="L2047" s="8">
        <v>4173.1766666666672</v>
      </c>
      <c r="M2047" s="8">
        <f t="shared" si="63"/>
        <v>4173.1766666666672</v>
      </c>
    </row>
    <row r="2048" spans="1:13" x14ac:dyDescent="0.25">
      <c r="A2048" s="3">
        <v>3047</v>
      </c>
      <c r="B2048" s="3">
        <v>45073</v>
      </c>
      <c r="C2048" s="3" t="s">
        <v>582</v>
      </c>
      <c r="D2048" s="3" t="s">
        <v>98</v>
      </c>
      <c r="E2048" s="3" t="s">
        <v>30</v>
      </c>
      <c r="F2048" s="3" t="s">
        <v>205</v>
      </c>
      <c r="G2048" s="3" t="s">
        <v>21</v>
      </c>
      <c r="H2048" s="3">
        <v>3</v>
      </c>
      <c r="I2048" s="3">
        <v>79882.45</v>
      </c>
      <c r="J2048" s="3" t="s">
        <v>5194</v>
      </c>
      <c r="K2048" s="9">
        <f t="shared" si="62"/>
        <v>6656.8708333333334</v>
      </c>
      <c r="L2048" s="8">
        <v>6656.8708333333334</v>
      </c>
      <c r="M2048" s="8">
        <f t="shared" si="63"/>
        <v>4656.8708333333334</v>
      </c>
    </row>
    <row r="2049" spans="1:13" x14ac:dyDescent="0.25">
      <c r="A2049" s="3">
        <v>3048</v>
      </c>
      <c r="B2049" s="3">
        <v>45069</v>
      </c>
      <c r="C2049" s="3" t="s">
        <v>327</v>
      </c>
      <c r="D2049" s="3" t="s">
        <v>434</v>
      </c>
      <c r="E2049" s="3" t="s">
        <v>30</v>
      </c>
      <c r="F2049" s="3" t="s">
        <v>214</v>
      </c>
      <c r="G2049" s="3" t="s">
        <v>35</v>
      </c>
      <c r="H2049" s="3">
        <v>3</v>
      </c>
      <c r="I2049" s="3">
        <v>54993.1</v>
      </c>
      <c r="J2049" s="3" t="s">
        <v>2564</v>
      </c>
      <c r="K2049" s="9">
        <f t="shared" si="62"/>
        <v>4582.7583333333332</v>
      </c>
      <c r="L2049" s="8">
        <v>4582.7583333333332</v>
      </c>
      <c r="M2049" s="8">
        <f t="shared" si="63"/>
        <v>4582.7583333333332</v>
      </c>
    </row>
    <row r="2050" spans="1:13" x14ac:dyDescent="0.25">
      <c r="A2050" s="3">
        <v>3049</v>
      </c>
      <c r="B2050" s="3">
        <v>45116</v>
      </c>
      <c r="C2050" s="3" t="s">
        <v>1200</v>
      </c>
      <c r="D2050" s="3" t="s">
        <v>616</v>
      </c>
      <c r="E2050" s="3" t="s">
        <v>30</v>
      </c>
      <c r="F2050" s="3" t="s">
        <v>38</v>
      </c>
      <c r="G2050" s="3" t="s">
        <v>16</v>
      </c>
      <c r="H2050" s="3">
        <v>9</v>
      </c>
      <c r="I2050" s="3">
        <v>38181.93</v>
      </c>
      <c r="J2050" s="3" t="s">
        <v>3046</v>
      </c>
      <c r="K2050" s="9">
        <f t="shared" si="62"/>
        <v>3181.8274999999999</v>
      </c>
      <c r="L2050" s="8">
        <v>3181.8274999999999</v>
      </c>
      <c r="M2050" s="8">
        <f t="shared" si="63"/>
        <v>3181.8274999999999</v>
      </c>
    </row>
    <row r="2051" spans="1:13" x14ac:dyDescent="0.25">
      <c r="A2051" s="3">
        <v>3050</v>
      </c>
      <c r="B2051" s="3">
        <v>45068</v>
      </c>
      <c r="C2051" s="3" t="s">
        <v>502</v>
      </c>
      <c r="D2051" s="3" t="s">
        <v>105</v>
      </c>
      <c r="E2051" s="3" t="s">
        <v>30</v>
      </c>
      <c r="F2051" s="3" t="s">
        <v>129</v>
      </c>
      <c r="G2051" s="3" t="s">
        <v>35</v>
      </c>
      <c r="H2051" s="3">
        <v>9</v>
      </c>
      <c r="I2051" s="3">
        <v>49255.28</v>
      </c>
      <c r="J2051" s="3" t="s">
        <v>3521</v>
      </c>
      <c r="K2051" s="9">
        <f t="shared" ref="K2051:K2114" si="64">I2051/12</f>
        <v>4104.6066666666666</v>
      </c>
      <c r="L2051" s="8">
        <v>4104.6066666666666</v>
      </c>
      <c r="M2051" s="8">
        <f t="shared" ref="M2051:M2114" si="65">IF(L2051&lt;3000, L2051-1000, IF(L2051&gt;5000, L2051-2000, L2051))</f>
        <v>4104.6066666666666</v>
      </c>
    </row>
    <row r="2052" spans="1:13" x14ac:dyDescent="0.25">
      <c r="A2052" s="3">
        <v>3051</v>
      </c>
      <c r="B2052" s="3">
        <v>45137</v>
      </c>
      <c r="C2052" s="3" t="s">
        <v>269</v>
      </c>
      <c r="D2052" s="3" t="s">
        <v>501</v>
      </c>
      <c r="E2052" s="3" t="s">
        <v>24</v>
      </c>
      <c r="F2052" s="3" t="s">
        <v>424</v>
      </c>
      <c r="G2052" s="3" t="s">
        <v>16</v>
      </c>
      <c r="H2052" s="3">
        <v>17</v>
      </c>
      <c r="I2052" s="3">
        <v>87484.96</v>
      </c>
      <c r="J2052" s="3" t="s">
        <v>5779</v>
      </c>
      <c r="K2052" s="9">
        <f t="shared" si="64"/>
        <v>7290.4133333333339</v>
      </c>
      <c r="L2052" s="8">
        <v>7290.4133333333339</v>
      </c>
      <c r="M2052" s="8">
        <f t="shared" si="65"/>
        <v>5290.4133333333339</v>
      </c>
    </row>
    <row r="2053" spans="1:13" x14ac:dyDescent="0.25">
      <c r="A2053" s="3">
        <v>3052</v>
      </c>
      <c r="B2053" s="3">
        <v>45143</v>
      </c>
      <c r="C2053" s="3" t="s">
        <v>396</v>
      </c>
      <c r="D2053" s="3" t="s">
        <v>802</v>
      </c>
      <c r="E2053" s="3" t="s">
        <v>30</v>
      </c>
      <c r="F2053" s="3" t="s">
        <v>264</v>
      </c>
      <c r="G2053" s="3" t="s">
        <v>16</v>
      </c>
      <c r="H2053" s="3">
        <v>16</v>
      </c>
      <c r="I2053" s="3">
        <v>59190.69</v>
      </c>
      <c r="J2053" s="3" t="s">
        <v>4350</v>
      </c>
      <c r="K2053" s="9">
        <f t="shared" si="64"/>
        <v>4932.5574999999999</v>
      </c>
      <c r="L2053" s="8">
        <v>4932.5574999999999</v>
      </c>
      <c r="M2053" s="8">
        <f t="shared" si="65"/>
        <v>4932.5574999999999</v>
      </c>
    </row>
    <row r="2054" spans="1:13" x14ac:dyDescent="0.25">
      <c r="A2054" s="3">
        <v>3053</v>
      </c>
      <c r="B2054" s="3">
        <v>45072</v>
      </c>
      <c r="C2054" s="3" t="s">
        <v>481</v>
      </c>
      <c r="D2054" s="3" t="s">
        <v>206</v>
      </c>
      <c r="E2054" s="3" t="s">
        <v>30</v>
      </c>
      <c r="F2054" s="3" t="s">
        <v>453</v>
      </c>
      <c r="G2054" s="3" t="s">
        <v>26</v>
      </c>
      <c r="H2054" s="3">
        <v>10</v>
      </c>
      <c r="I2054" s="3">
        <v>67939.62</v>
      </c>
      <c r="J2054" s="3" t="s">
        <v>4783</v>
      </c>
      <c r="K2054" s="9">
        <f t="shared" si="64"/>
        <v>5661.6349999999993</v>
      </c>
      <c r="L2054" s="8">
        <v>5661.6349999999993</v>
      </c>
      <c r="M2054" s="8">
        <f t="shared" si="65"/>
        <v>3661.6349999999993</v>
      </c>
    </row>
    <row r="2055" spans="1:13" x14ac:dyDescent="0.25">
      <c r="A2055" s="3">
        <v>3054</v>
      </c>
      <c r="B2055" s="3">
        <v>45098</v>
      </c>
      <c r="C2055" s="3" t="s">
        <v>152</v>
      </c>
      <c r="D2055" s="3" t="s">
        <v>418</v>
      </c>
      <c r="E2055" s="3" t="s">
        <v>24</v>
      </c>
      <c r="F2055" s="3" t="s">
        <v>173</v>
      </c>
      <c r="G2055" s="3" t="s">
        <v>26</v>
      </c>
      <c r="H2055" s="3">
        <v>15</v>
      </c>
      <c r="I2055" s="3">
        <v>53911.19</v>
      </c>
      <c r="J2055" s="3" t="s">
        <v>2310</v>
      </c>
      <c r="K2055" s="9">
        <f t="shared" si="64"/>
        <v>4492.5991666666669</v>
      </c>
      <c r="L2055" s="8">
        <v>4492.5991666666669</v>
      </c>
      <c r="M2055" s="8">
        <f t="shared" si="65"/>
        <v>4492.5991666666669</v>
      </c>
    </row>
    <row r="2056" spans="1:13" x14ac:dyDescent="0.25">
      <c r="A2056" s="3">
        <v>3055</v>
      </c>
      <c r="B2056" s="3">
        <v>45069</v>
      </c>
      <c r="C2056" s="3" t="s">
        <v>502</v>
      </c>
      <c r="D2056" s="3" t="s">
        <v>964</v>
      </c>
      <c r="E2056" s="3" t="s">
        <v>24</v>
      </c>
      <c r="F2056" s="3" t="s">
        <v>176</v>
      </c>
      <c r="G2056" s="3" t="s">
        <v>26</v>
      </c>
      <c r="H2056" s="3">
        <v>20</v>
      </c>
      <c r="I2056" s="3">
        <v>46261.01</v>
      </c>
      <c r="J2056" s="3" t="s">
        <v>2477</v>
      </c>
      <c r="K2056" s="9">
        <f t="shared" si="64"/>
        <v>3855.084166666667</v>
      </c>
      <c r="L2056" s="8">
        <v>3855.084166666667</v>
      </c>
      <c r="M2056" s="8">
        <f t="shared" si="65"/>
        <v>3855.084166666667</v>
      </c>
    </row>
    <row r="2057" spans="1:13" x14ac:dyDescent="0.25">
      <c r="A2057" s="3">
        <v>3056</v>
      </c>
      <c r="B2057" s="3">
        <v>45117</v>
      </c>
      <c r="C2057" s="3" t="s">
        <v>254</v>
      </c>
      <c r="D2057" s="3" t="s">
        <v>100</v>
      </c>
      <c r="E2057" s="3" t="s">
        <v>30</v>
      </c>
      <c r="F2057" s="3" t="s">
        <v>135</v>
      </c>
      <c r="G2057" s="3" t="s">
        <v>16</v>
      </c>
      <c r="H2057" s="3">
        <v>19</v>
      </c>
      <c r="I2057" s="3">
        <v>45238.17</v>
      </c>
      <c r="J2057" s="3" t="s">
        <v>1905</v>
      </c>
      <c r="K2057" s="9">
        <f t="shared" si="64"/>
        <v>3769.8474999999999</v>
      </c>
      <c r="L2057" s="8">
        <v>3769.8474999999999</v>
      </c>
      <c r="M2057" s="8">
        <f t="shared" si="65"/>
        <v>3769.8474999999999</v>
      </c>
    </row>
    <row r="2058" spans="1:13" x14ac:dyDescent="0.25">
      <c r="A2058" s="3">
        <v>3057</v>
      </c>
      <c r="B2058" s="3">
        <v>45129</v>
      </c>
      <c r="C2058" s="3" t="s">
        <v>178</v>
      </c>
      <c r="D2058" s="3" t="s">
        <v>348</v>
      </c>
      <c r="E2058" s="3" t="s">
        <v>30</v>
      </c>
      <c r="F2058" s="3" t="s">
        <v>25</v>
      </c>
      <c r="G2058" s="3" t="s">
        <v>35</v>
      </c>
      <c r="H2058" s="3">
        <v>10</v>
      </c>
      <c r="I2058" s="3">
        <v>80087.98</v>
      </c>
      <c r="J2058" s="3" t="s">
        <v>1638</v>
      </c>
      <c r="K2058" s="9">
        <f t="shared" si="64"/>
        <v>6673.998333333333</v>
      </c>
      <c r="L2058" s="8">
        <v>6673.998333333333</v>
      </c>
      <c r="M2058" s="8">
        <f t="shared" si="65"/>
        <v>4673.998333333333</v>
      </c>
    </row>
    <row r="2059" spans="1:13" x14ac:dyDescent="0.25">
      <c r="A2059" s="3">
        <v>3058</v>
      </c>
      <c r="B2059" s="3">
        <v>45095</v>
      </c>
      <c r="C2059" s="3" t="s">
        <v>515</v>
      </c>
      <c r="D2059" s="3" t="s">
        <v>785</v>
      </c>
      <c r="E2059" s="3" t="s">
        <v>24</v>
      </c>
      <c r="F2059" s="3" t="s">
        <v>235</v>
      </c>
      <c r="G2059" s="3" t="s">
        <v>26</v>
      </c>
      <c r="H2059" s="3">
        <v>4</v>
      </c>
      <c r="I2059" s="3">
        <v>31178.81</v>
      </c>
      <c r="J2059" s="3" t="s">
        <v>6452</v>
      </c>
      <c r="K2059" s="9">
        <f t="shared" si="64"/>
        <v>2598.2341666666666</v>
      </c>
      <c r="L2059" s="8">
        <v>2598.2341666666666</v>
      </c>
      <c r="M2059" s="8">
        <f t="shared" si="65"/>
        <v>1598.2341666666666</v>
      </c>
    </row>
    <row r="2060" spans="1:13" x14ac:dyDescent="0.25">
      <c r="A2060" s="3">
        <v>3059</v>
      </c>
      <c r="B2060" s="3">
        <v>45071</v>
      </c>
      <c r="C2060" s="3" t="s">
        <v>645</v>
      </c>
      <c r="D2060" s="3" t="s">
        <v>293</v>
      </c>
      <c r="E2060" s="3" t="s">
        <v>14</v>
      </c>
      <c r="F2060" s="3" t="s">
        <v>453</v>
      </c>
      <c r="G2060" s="3" t="s">
        <v>16</v>
      </c>
      <c r="H2060" s="3">
        <v>10</v>
      </c>
      <c r="I2060" s="3">
        <v>79527.91</v>
      </c>
      <c r="J2060" s="3" t="s">
        <v>2375</v>
      </c>
      <c r="K2060" s="9">
        <f t="shared" si="64"/>
        <v>6627.3258333333333</v>
      </c>
      <c r="L2060" s="8">
        <v>6627.3258333333333</v>
      </c>
      <c r="M2060" s="8">
        <f t="shared" si="65"/>
        <v>4627.3258333333333</v>
      </c>
    </row>
    <row r="2061" spans="1:13" x14ac:dyDescent="0.25">
      <c r="A2061" s="3">
        <v>3060</v>
      </c>
      <c r="B2061" s="3">
        <v>45060</v>
      </c>
      <c r="C2061" s="3" t="s">
        <v>50</v>
      </c>
      <c r="D2061" s="3" t="s">
        <v>124</v>
      </c>
      <c r="E2061" s="3" t="s">
        <v>24</v>
      </c>
      <c r="F2061" s="3" t="s">
        <v>31</v>
      </c>
      <c r="G2061" s="3" t="s">
        <v>35</v>
      </c>
      <c r="H2061" s="3">
        <v>19</v>
      </c>
      <c r="I2061" s="3">
        <v>92865.66</v>
      </c>
      <c r="J2061" s="3" t="s">
        <v>11219</v>
      </c>
      <c r="K2061" s="9">
        <f t="shared" si="64"/>
        <v>7738.8050000000003</v>
      </c>
      <c r="L2061" s="8">
        <v>7738.8050000000003</v>
      </c>
      <c r="M2061" s="8">
        <f t="shared" si="65"/>
        <v>5738.8050000000003</v>
      </c>
    </row>
    <row r="2062" spans="1:13" x14ac:dyDescent="0.25">
      <c r="A2062" s="3">
        <v>3061</v>
      </c>
      <c r="B2062" s="3">
        <v>45098</v>
      </c>
      <c r="C2062" s="3" t="s">
        <v>330</v>
      </c>
      <c r="D2062" s="3" t="s">
        <v>637</v>
      </c>
      <c r="E2062" s="3" t="s">
        <v>14</v>
      </c>
      <c r="F2062" s="3" t="s">
        <v>119</v>
      </c>
      <c r="G2062" s="3" t="s">
        <v>35</v>
      </c>
      <c r="H2062" s="3">
        <v>15</v>
      </c>
      <c r="I2062" s="3">
        <v>59204.59</v>
      </c>
      <c r="J2062" s="3" t="s">
        <v>5140</v>
      </c>
      <c r="K2062" s="9">
        <f t="shared" si="64"/>
        <v>4933.7158333333327</v>
      </c>
      <c r="L2062" s="8">
        <v>4933.7158333333327</v>
      </c>
      <c r="M2062" s="8">
        <f t="shared" si="65"/>
        <v>4933.7158333333327</v>
      </c>
    </row>
    <row r="2063" spans="1:13" x14ac:dyDescent="0.25">
      <c r="A2063" s="3">
        <v>3062</v>
      </c>
      <c r="B2063" s="3">
        <v>45123</v>
      </c>
      <c r="C2063" s="3" t="s">
        <v>491</v>
      </c>
      <c r="D2063" s="3" t="s">
        <v>1201</v>
      </c>
      <c r="E2063" s="3" t="s">
        <v>14</v>
      </c>
      <c r="F2063" s="3" t="s">
        <v>173</v>
      </c>
      <c r="G2063" s="3" t="s">
        <v>21</v>
      </c>
      <c r="H2063" s="3">
        <v>12</v>
      </c>
      <c r="I2063" s="3">
        <v>88791.3</v>
      </c>
      <c r="J2063" s="3" t="s">
        <v>3528</v>
      </c>
      <c r="K2063" s="9">
        <f t="shared" si="64"/>
        <v>7399.2750000000005</v>
      </c>
      <c r="L2063" s="8">
        <v>7399.2750000000005</v>
      </c>
      <c r="M2063" s="8">
        <f t="shared" si="65"/>
        <v>5399.2750000000005</v>
      </c>
    </row>
    <row r="2064" spans="1:13" x14ac:dyDescent="0.25">
      <c r="A2064" s="3">
        <v>3063</v>
      </c>
      <c r="B2064" s="3">
        <v>45091</v>
      </c>
      <c r="C2064" s="3" t="s">
        <v>70</v>
      </c>
      <c r="D2064" s="3" t="s">
        <v>744</v>
      </c>
      <c r="E2064" s="3" t="s">
        <v>14</v>
      </c>
      <c r="F2064" s="3" t="s">
        <v>55</v>
      </c>
      <c r="G2064" s="3" t="s">
        <v>21</v>
      </c>
      <c r="H2064" s="3">
        <v>14</v>
      </c>
      <c r="I2064" s="3">
        <v>60748.83</v>
      </c>
      <c r="J2064" s="3" t="s">
        <v>1872</v>
      </c>
      <c r="K2064" s="9">
        <f t="shared" si="64"/>
        <v>5062.4025000000001</v>
      </c>
      <c r="L2064" s="8">
        <v>5062.4025000000001</v>
      </c>
      <c r="M2064" s="8">
        <f t="shared" si="65"/>
        <v>3062.4025000000001</v>
      </c>
    </row>
    <row r="2065" spans="1:13" x14ac:dyDescent="0.25">
      <c r="A2065" s="3">
        <v>3064</v>
      </c>
      <c r="B2065" s="3">
        <v>45136</v>
      </c>
      <c r="C2065" s="3" t="s">
        <v>1191</v>
      </c>
      <c r="D2065" s="3" t="s">
        <v>1202</v>
      </c>
      <c r="E2065" s="3" t="s">
        <v>14</v>
      </c>
      <c r="F2065" s="3" t="s">
        <v>164</v>
      </c>
      <c r="G2065" s="3" t="s">
        <v>35</v>
      </c>
      <c r="H2065" s="3">
        <v>1</v>
      </c>
      <c r="I2065" s="3">
        <v>64988.15</v>
      </c>
      <c r="J2065" s="3" t="s">
        <v>2287</v>
      </c>
      <c r="K2065" s="9">
        <f t="shared" si="64"/>
        <v>5415.6791666666668</v>
      </c>
      <c r="L2065" s="8">
        <v>5415.6791666666668</v>
      </c>
      <c r="M2065" s="8">
        <f t="shared" si="65"/>
        <v>3415.6791666666668</v>
      </c>
    </row>
    <row r="2066" spans="1:13" x14ac:dyDescent="0.25">
      <c r="A2066" s="3">
        <v>3065</v>
      </c>
      <c r="B2066" s="3">
        <v>45114</v>
      </c>
      <c r="C2066" s="3" t="s">
        <v>199</v>
      </c>
      <c r="D2066" s="3" t="s">
        <v>191</v>
      </c>
      <c r="E2066" s="3" t="s">
        <v>24</v>
      </c>
      <c r="F2066" s="3" t="s">
        <v>113</v>
      </c>
      <c r="G2066" s="3" t="s">
        <v>21</v>
      </c>
      <c r="H2066" s="3">
        <v>11</v>
      </c>
      <c r="I2066" s="3">
        <v>95223.52</v>
      </c>
      <c r="J2066" s="3" t="s">
        <v>1724</v>
      </c>
      <c r="K2066" s="9">
        <f t="shared" si="64"/>
        <v>7935.293333333334</v>
      </c>
      <c r="L2066" s="8">
        <v>7935.293333333334</v>
      </c>
      <c r="M2066" s="8">
        <f t="shared" si="65"/>
        <v>5935.293333333334</v>
      </c>
    </row>
    <row r="2067" spans="1:13" x14ac:dyDescent="0.25">
      <c r="A2067" s="3">
        <v>3066</v>
      </c>
      <c r="B2067" s="3">
        <v>45103</v>
      </c>
      <c r="C2067" s="3" t="s">
        <v>348</v>
      </c>
      <c r="D2067" s="3" t="s">
        <v>459</v>
      </c>
      <c r="E2067" s="3" t="s">
        <v>14</v>
      </c>
      <c r="F2067" s="3" t="s">
        <v>173</v>
      </c>
      <c r="G2067" s="3" t="s">
        <v>26</v>
      </c>
      <c r="H2067" s="3">
        <v>15</v>
      </c>
      <c r="I2067" s="3">
        <v>39151.980000000003</v>
      </c>
      <c r="J2067" s="3" t="s">
        <v>4705</v>
      </c>
      <c r="K2067" s="9">
        <f t="shared" si="64"/>
        <v>3262.6650000000004</v>
      </c>
      <c r="L2067" s="8">
        <v>3262.6650000000004</v>
      </c>
      <c r="M2067" s="8">
        <f t="shared" si="65"/>
        <v>3262.6650000000004</v>
      </c>
    </row>
    <row r="2068" spans="1:13" x14ac:dyDescent="0.25">
      <c r="A2068" s="3">
        <v>3067</v>
      </c>
      <c r="B2068" s="3">
        <v>45088</v>
      </c>
      <c r="C2068" s="3" t="s">
        <v>327</v>
      </c>
      <c r="D2068" s="3" t="s">
        <v>378</v>
      </c>
      <c r="E2068" s="3" t="s">
        <v>24</v>
      </c>
      <c r="F2068" s="3" t="s">
        <v>92</v>
      </c>
      <c r="G2068" s="3" t="s">
        <v>35</v>
      </c>
      <c r="H2068" s="3">
        <v>15</v>
      </c>
      <c r="I2068" s="3">
        <v>98871.41</v>
      </c>
      <c r="J2068" s="3" t="s">
        <v>2889</v>
      </c>
      <c r="K2068" s="9">
        <f t="shared" si="64"/>
        <v>8239.2841666666664</v>
      </c>
      <c r="L2068" s="8">
        <v>8239.2841666666664</v>
      </c>
      <c r="M2068" s="8">
        <f t="shared" si="65"/>
        <v>6239.2841666666664</v>
      </c>
    </row>
    <row r="2069" spans="1:13" x14ac:dyDescent="0.25">
      <c r="A2069" s="3">
        <v>3068</v>
      </c>
      <c r="B2069" s="3">
        <v>45053</v>
      </c>
      <c r="C2069" s="3" t="s">
        <v>194</v>
      </c>
      <c r="D2069" s="3" t="s">
        <v>1203</v>
      </c>
      <c r="E2069" s="3" t="s">
        <v>24</v>
      </c>
      <c r="F2069" s="3" t="s">
        <v>15</v>
      </c>
      <c r="G2069" s="3" t="s">
        <v>21</v>
      </c>
      <c r="H2069" s="3">
        <v>2</v>
      </c>
      <c r="I2069" s="3">
        <v>99976.54</v>
      </c>
      <c r="J2069" s="3" t="s">
        <v>4886</v>
      </c>
      <c r="K2069" s="9">
        <f t="shared" si="64"/>
        <v>8331.3783333333322</v>
      </c>
      <c r="L2069" s="8">
        <v>8331.3783333333322</v>
      </c>
      <c r="M2069" s="8">
        <f t="shared" si="65"/>
        <v>6331.3783333333322</v>
      </c>
    </row>
    <row r="2070" spans="1:13" x14ac:dyDescent="0.25">
      <c r="A2070" s="3">
        <v>3069</v>
      </c>
      <c r="B2070" s="3">
        <v>45132</v>
      </c>
      <c r="C2070" s="3" t="s">
        <v>340</v>
      </c>
      <c r="D2070" s="3" t="s">
        <v>1204</v>
      </c>
      <c r="E2070" s="3" t="s">
        <v>30</v>
      </c>
      <c r="F2070" s="3" t="s">
        <v>46</v>
      </c>
      <c r="G2070" s="3" t="s">
        <v>21</v>
      </c>
      <c r="H2070" s="3">
        <v>8</v>
      </c>
      <c r="I2070" s="3">
        <v>94013.53</v>
      </c>
      <c r="J2070" s="3" t="s">
        <v>2937</v>
      </c>
      <c r="K2070" s="9">
        <f t="shared" si="64"/>
        <v>7834.4608333333335</v>
      </c>
      <c r="L2070" s="8">
        <v>7834.4608333333335</v>
      </c>
      <c r="M2070" s="8">
        <f t="shared" si="65"/>
        <v>5834.4608333333335</v>
      </c>
    </row>
    <row r="2071" spans="1:13" x14ac:dyDescent="0.25">
      <c r="A2071" s="3">
        <v>3070</v>
      </c>
      <c r="B2071" s="3">
        <v>45123</v>
      </c>
      <c r="C2071" s="3" t="s">
        <v>1205</v>
      </c>
      <c r="D2071" s="3" t="s">
        <v>191</v>
      </c>
      <c r="E2071" s="3" t="s">
        <v>24</v>
      </c>
      <c r="F2071" s="3" t="s">
        <v>203</v>
      </c>
      <c r="G2071" s="3" t="s">
        <v>26</v>
      </c>
      <c r="H2071" s="3">
        <v>18</v>
      </c>
      <c r="I2071" s="3">
        <v>55524.45</v>
      </c>
      <c r="J2071" s="3" t="s">
        <v>4319</v>
      </c>
      <c r="K2071" s="9">
        <f t="shared" si="64"/>
        <v>4627.0374999999995</v>
      </c>
      <c r="L2071" s="8">
        <v>4627.0374999999995</v>
      </c>
      <c r="M2071" s="8">
        <f t="shared" si="65"/>
        <v>4627.0374999999995</v>
      </c>
    </row>
    <row r="2072" spans="1:13" x14ac:dyDescent="0.25">
      <c r="A2072" s="3">
        <v>3071</v>
      </c>
      <c r="B2072" s="3">
        <v>45062</v>
      </c>
      <c r="C2072" s="3" t="s">
        <v>87</v>
      </c>
      <c r="D2072" s="3" t="s">
        <v>855</v>
      </c>
      <c r="E2072" s="3" t="s">
        <v>24</v>
      </c>
      <c r="F2072" s="3" t="s">
        <v>246</v>
      </c>
      <c r="G2072" s="3" t="s">
        <v>26</v>
      </c>
      <c r="H2072" s="3">
        <v>13</v>
      </c>
      <c r="I2072" s="3">
        <v>53409.93</v>
      </c>
      <c r="J2072" s="3" t="s">
        <v>2368</v>
      </c>
      <c r="K2072" s="9">
        <f t="shared" si="64"/>
        <v>4450.8275000000003</v>
      </c>
      <c r="L2072" s="8">
        <v>4450.8275000000003</v>
      </c>
      <c r="M2072" s="8">
        <f t="shared" si="65"/>
        <v>4450.8275000000003</v>
      </c>
    </row>
    <row r="2073" spans="1:13" x14ac:dyDescent="0.25">
      <c r="A2073" s="3">
        <v>3072</v>
      </c>
      <c r="B2073" s="3">
        <v>45114</v>
      </c>
      <c r="C2073" s="3" t="s">
        <v>389</v>
      </c>
      <c r="D2073" s="3" t="s">
        <v>560</v>
      </c>
      <c r="E2073" s="3" t="s">
        <v>30</v>
      </c>
      <c r="F2073" s="3" t="s">
        <v>145</v>
      </c>
      <c r="G2073" s="3" t="s">
        <v>21</v>
      </c>
      <c r="H2073" s="3">
        <v>4</v>
      </c>
      <c r="I2073" s="3">
        <v>61715.91</v>
      </c>
      <c r="J2073" s="3" t="s">
        <v>2837</v>
      </c>
      <c r="K2073" s="9">
        <f t="shared" si="64"/>
        <v>5142.9925000000003</v>
      </c>
      <c r="L2073" s="8">
        <v>5142.9925000000003</v>
      </c>
      <c r="M2073" s="8">
        <f t="shared" si="65"/>
        <v>3142.9925000000003</v>
      </c>
    </row>
    <row r="2074" spans="1:13" x14ac:dyDescent="0.25">
      <c r="A2074" s="3">
        <v>3073</v>
      </c>
      <c r="B2074" s="3">
        <v>45125</v>
      </c>
      <c r="C2074" s="3" t="s">
        <v>384</v>
      </c>
      <c r="D2074" s="3" t="s">
        <v>277</v>
      </c>
      <c r="E2074" s="3" t="s">
        <v>30</v>
      </c>
      <c r="F2074" s="3" t="s">
        <v>61</v>
      </c>
      <c r="G2074" s="3" t="s">
        <v>21</v>
      </c>
      <c r="H2074" s="3">
        <v>5</v>
      </c>
      <c r="I2074" s="3">
        <v>90200.07</v>
      </c>
      <c r="J2074" s="3" t="s">
        <v>1895</v>
      </c>
      <c r="K2074" s="9">
        <f t="shared" si="64"/>
        <v>7516.6725000000006</v>
      </c>
      <c r="L2074" s="8">
        <v>7516.6725000000006</v>
      </c>
      <c r="M2074" s="8">
        <f t="shared" si="65"/>
        <v>5516.6725000000006</v>
      </c>
    </row>
    <row r="2075" spans="1:13" x14ac:dyDescent="0.25">
      <c r="A2075" s="3">
        <v>3074</v>
      </c>
      <c r="B2075" s="3">
        <v>45105</v>
      </c>
      <c r="C2075" s="3" t="s">
        <v>353</v>
      </c>
      <c r="D2075" s="3" t="s">
        <v>286</v>
      </c>
      <c r="E2075" s="3" t="s">
        <v>24</v>
      </c>
      <c r="F2075" s="3" t="s">
        <v>220</v>
      </c>
      <c r="G2075" s="3" t="s">
        <v>26</v>
      </c>
      <c r="H2075" s="3">
        <v>9</v>
      </c>
      <c r="I2075" s="3">
        <v>88264.99</v>
      </c>
      <c r="J2075" s="3" t="s">
        <v>8527</v>
      </c>
      <c r="K2075" s="9">
        <f t="shared" si="64"/>
        <v>7355.4158333333335</v>
      </c>
      <c r="L2075" s="8">
        <v>7355.4158333333335</v>
      </c>
      <c r="M2075" s="8">
        <f t="shared" si="65"/>
        <v>5355.4158333333335</v>
      </c>
    </row>
    <row r="2076" spans="1:13" x14ac:dyDescent="0.25">
      <c r="A2076" s="3">
        <v>3075</v>
      </c>
      <c r="B2076" s="3">
        <v>45142</v>
      </c>
      <c r="C2076" s="3" t="s">
        <v>729</v>
      </c>
      <c r="D2076" s="3" t="s">
        <v>792</v>
      </c>
      <c r="E2076" s="3" t="s">
        <v>24</v>
      </c>
      <c r="F2076" s="3" t="s">
        <v>49</v>
      </c>
      <c r="G2076" s="3" t="s">
        <v>35</v>
      </c>
      <c r="H2076" s="3">
        <v>0</v>
      </c>
      <c r="I2076" s="3">
        <v>43144.03</v>
      </c>
      <c r="J2076" s="3" t="s">
        <v>3225</v>
      </c>
      <c r="K2076" s="9">
        <f t="shared" si="64"/>
        <v>3595.3358333333331</v>
      </c>
      <c r="L2076" s="8">
        <v>3595.3358333333331</v>
      </c>
      <c r="M2076" s="8">
        <f t="shared" si="65"/>
        <v>3595.3358333333331</v>
      </c>
    </row>
    <row r="2077" spans="1:13" x14ac:dyDescent="0.25">
      <c r="A2077" s="3">
        <v>3076</v>
      </c>
      <c r="B2077" s="3">
        <v>45097</v>
      </c>
      <c r="C2077" s="3" t="s">
        <v>352</v>
      </c>
      <c r="D2077" s="3" t="s">
        <v>959</v>
      </c>
      <c r="E2077" s="3" t="s">
        <v>14</v>
      </c>
      <c r="F2077" s="3" t="s">
        <v>31</v>
      </c>
      <c r="G2077" s="3" t="s">
        <v>26</v>
      </c>
      <c r="H2077" s="3">
        <v>13</v>
      </c>
      <c r="I2077" s="3">
        <v>92852.04</v>
      </c>
      <c r="J2077" s="3" t="s">
        <v>3978</v>
      </c>
      <c r="K2077" s="9">
        <f t="shared" si="64"/>
        <v>7737.6699999999992</v>
      </c>
      <c r="L2077" s="8">
        <v>7737.6699999999992</v>
      </c>
      <c r="M2077" s="8">
        <f t="shared" si="65"/>
        <v>5737.6699999999992</v>
      </c>
    </row>
    <row r="2078" spans="1:13" x14ac:dyDescent="0.25">
      <c r="A2078" s="3">
        <v>3077</v>
      </c>
      <c r="B2078" s="3">
        <v>45052</v>
      </c>
      <c r="C2078" s="3" t="s">
        <v>87</v>
      </c>
      <c r="D2078" s="3" t="s">
        <v>554</v>
      </c>
      <c r="E2078" s="3" t="s">
        <v>14</v>
      </c>
      <c r="F2078" s="3" t="s">
        <v>164</v>
      </c>
      <c r="G2078" s="3" t="s">
        <v>21</v>
      </c>
      <c r="H2078" s="3">
        <v>19</v>
      </c>
      <c r="I2078" s="3">
        <v>77160.41</v>
      </c>
      <c r="J2078" s="3" t="s">
        <v>4830</v>
      </c>
      <c r="K2078" s="9">
        <f t="shared" si="64"/>
        <v>6430.0341666666673</v>
      </c>
      <c r="L2078" s="8">
        <v>6430.0341666666673</v>
      </c>
      <c r="M2078" s="8">
        <f t="shared" si="65"/>
        <v>4430.0341666666673</v>
      </c>
    </row>
    <row r="2079" spans="1:13" x14ac:dyDescent="0.25">
      <c r="A2079" s="3">
        <v>3078</v>
      </c>
      <c r="B2079" s="3">
        <v>45088</v>
      </c>
      <c r="C2079" s="3" t="s">
        <v>1206</v>
      </c>
      <c r="D2079" s="3" t="s">
        <v>415</v>
      </c>
      <c r="E2079" s="3" t="s">
        <v>14</v>
      </c>
      <c r="F2079" s="3" t="s">
        <v>203</v>
      </c>
      <c r="G2079" s="3" t="s">
        <v>21</v>
      </c>
      <c r="H2079" s="3">
        <v>3</v>
      </c>
      <c r="I2079" s="3">
        <v>90473.279999999999</v>
      </c>
      <c r="J2079" s="3" t="s">
        <v>4189</v>
      </c>
      <c r="K2079" s="9">
        <f t="shared" si="64"/>
        <v>7539.44</v>
      </c>
      <c r="L2079" s="8">
        <v>7539.44</v>
      </c>
      <c r="M2079" s="8">
        <f t="shared" si="65"/>
        <v>5539.44</v>
      </c>
    </row>
    <row r="2080" spans="1:13" x14ac:dyDescent="0.25">
      <c r="A2080" s="3">
        <v>3079</v>
      </c>
      <c r="B2080" s="3">
        <v>45057</v>
      </c>
      <c r="C2080" s="3" t="s">
        <v>90</v>
      </c>
      <c r="D2080" s="3" t="s">
        <v>809</v>
      </c>
      <c r="E2080" s="3" t="s">
        <v>30</v>
      </c>
      <c r="F2080" s="3" t="s">
        <v>43</v>
      </c>
      <c r="G2080" s="3" t="s">
        <v>16</v>
      </c>
      <c r="H2080" s="3">
        <v>10</v>
      </c>
      <c r="I2080" s="3">
        <v>43992.88</v>
      </c>
      <c r="J2080" s="3" t="s">
        <v>1517</v>
      </c>
      <c r="K2080" s="9">
        <f t="shared" si="64"/>
        <v>3666.0733333333333</v>
      </c>
      <c r="L2080" s="8">
        <v>3666.0733333333333</v>
      </c>
      <c r="M2080" s="8">
        <f t="shared" si="65"/>
        <v>3666.0733333333333</v>
      </c>
    </row>
    <row r="2081" spans="1:13" x14ac:dyDescent="0.25">
      <c r="A2081" s="3">
        <v>3080</v>
      </c>
      <c r="B2081" s="3">
        <v>45056</v>
      </c>
      <c r="C2081" s="3" t="s">
        <v>174</v>
      </c>
      <c r="D2081" s="3" t="s">
        <v>1109</v>
      </c>
      <c r="E2081" s="3" t="s">
        <v>30</v>
      </c>
      <c r="F2081" s="3" t="s">
        <v>49</v>
      </c>
      <c r="G2081" s="3" t="s">
        <v>26</v>
      </c>
      <c r="H2081" s="3">
        <v>9</v>
      </c>
      <c r="I2081" s="3">
        <v>92375.06</v>
      </c>
      <c r="J2081" s="3" t="s">
        <v>3655</v>
      </c>
      <c r="K2081" s="9">
        <f t="shared" si="64"/>
        <v>7697.9216666666662</v>
      </c>
      <c r="L2081" s="8">
        <v>7697.9216666666662</v>
      </c>
      <c r="M2081" s="8">
        <f t="shared" si="65"/>
        <v>5697.9216666666662</v>
      </c>
    </row>
    <row r="2082" spans="1:13" x14ac:dyDescent="0.25">
      <c r="A2082" s="3">
        <v>3081</v>
      </c>
      <c r="B2082" s="3">
        <v>45104</v>
      </c>
      <c r="C2082" s="3" t="s">
        <v>1207</v>
      </c>
      <c r="D2082" s="3" t="s">
        <v>414</v>
      </c>
      <c r="E2082" s="3" t="s">
        <v>30</v>
      </c>
      <c r="F2082" s="3" t="s">
        <v>164</v>
      </c>
      <c r="G2082" s="3" t="s">
        <v>16</v>
      </c>
      <c r="H2082" s="3">
        <v>5</v>
      </c>
      <c r="I2082" s="3">
        <v>71709.08</v>
      </c>
      <c r="J2082" s="3" t="s">
        <v>2233</v>
      </c>
      <c r="K2082" s="9">
        <f t="shared" si="64"/>
        <v>5975.7566666666671</v>
      </c>
      <c r="L2082" s="8">
        <v>5975.7566666666671</v>
      </c>
      <c r="M2082" s="8">
        <f t="shared" si="65"/>
        <v>3975.7566666666671</v>
      </c>
    </row>
    <row r="2083" spans="1:13" x14ac:dyDescent="0.25">
      <c r="A2083" s="3">
        <v>3082</v>
      </c>
      <c r="B2083" s="3">
        <v>45117</v>
      </c>
      <c r="C2083" s="3" t="s">
        <v>156</v>
      </c>
      <c r="D2083" s="3" t="s">
        <v>1075</v>
      </c>
      <c r="E2083" s="3" t="s">
        <v>14</v>
      </c>
      <c r="F2083" s="3" t="s">
        <v>173</v>
      </c>
      <c r="G2083" s="3" t="s">
        <v>35</v>
      </c>
      <c r="H2083" s="3">
        <v>0</v>
      </c>
      <c r="I2083" s="3">
        <v>41923.83</v>
      </c>
      <c r="J2083" s="3" t="s">
        <v>2011</v>
      </c>
      <c r="K2083" s="9">
        <f t="shared" si="64"/>
        <v>3493.6525000000001</v>
      </c>
      <c r="L2083" s="8">
        <v>3493.6525000000001</v>
      </c>
      <c r="M2083" s="8">
        <f t="shared" si="65"/>
        <v>3493.6525000000001</v>
      </c>
    </row>
    <row r="2084" spans="1:13" x14ac:dyDescent="0.25">
      <c r="A2084" s="3">
        <v>3083</v>
      </c>
      <c r="B2084" s="3">
        <v>45113</v>
      </c>
      <c r="C2084" s="3" t="s">
        <v>448</v>
      </c>
      <c r="D2084" s="3" t="s">
        <v>105</v>
      </c>
      <c r="E2084" s="3" t="s">
        <v>24</v>
      </c>
      <c r="F2084" s="3" t="s">
        <v>265</v>
      </c>
      <c r="G2084" s="3" t="s">
        <v>21</v>
      </c>
      <c r="H2084" s="3">
        <v>6</v>
      </c>
      <c r="I2084" s="3">
        <v>31321.279999999999</v>
      </c>
      <c r="J2084" s="3" t="s">
        <v>6175</v>
      </c>
      <c r="K2084" s="9">
        <f t="shared" si="64"/>
        <v>2610.1066666666666</v>
      </c>
      <c r="L2084" s="8">
        <v>2610.1066666666666</v>
      </c>
      <c r="M2084" s="8">
        <f t="shared" si="65"/>
        <v>1610.1066666666666</v>
      </c>
    </row>
    <row r="2085" spans="1:13" x14ac:dyDescent="0.25">
      <c r="A2085" s="3">
        <v>3084</v>
      </c>
      <c r="B2085" s="3">
        <v>45072</v>
      </c>
      <c r="C2085" s="3" t="s">
        <v>593</v>
      </c>
      <c r="D2085" s="3" t="s">
        <v>124</v>
      </c>
      <c r="E2085" s="3" t="s">
        <v>30</v>
      </c>
      <c r="F2085" s="3" t="s">
        <v>75</v>
      </c>
      <c r="G2085" s="3" t="s">
        <v>21</v>
      </c>
      <c r="H2085" s="3">
        <v>19</v>
      </c>
      <c r="I2085" s="3">
        <v>65402.83</v>
      </c>
      <c r="J2085" s="3" t="s">
        <v>8028</v>
      </c>
      <c r="K2085" s="9">
        <f t="shared" si="64"/>
        <v>5450.2358333333332</v>
      </c>
      <c r="L2085" s="8">
        <v>5450.2358333333332</v>
      </c>
      <c r="M2085" s="8">
        <f t="shared" si="65"/>
        <v>3450.2358333333332</v>
      </c>
    </row>
    <row r="2086" spans="1:13" x14ac:dyDescent="0.25">
      <c r="A2086" s="3">
        <v>3085</v>
      </c>
      <c r="B2086" s="3">
        <v>45120</v>
      </c>
      <c r="C2086" s="3" t="s">
        <v>571</v>
      </c>
      <c r="D2086" s="3" t="s">
        <v>904</v>
      </c>
      <c r="E2086" s="3" t="s">
        <v>24</v>
      </c>
      <c r="F2086" s="3" t="s">
        <v>34</v>
      </c>
      <c r="G2086" s="3" t="s">
        <v>21</v>
      </c>
      <c r="H2086" s="3">
        <v>7</v>
      </c>
      <c r="I2086" s="3">
        <v>89787.26</v>
      </c>
      <c r="J2086" s="3" t="s">
        <v>9348</v>
      </c>
      <c r="K2086" s="9">
        <f t="shared" si="64"/>
        <v>7482.2716666666665</v>
      </c>
      <c r="L2086" s="8">
        <v>7482.2716666666665</v>
      </c>
      <c r="M2086" s="8">
        <f t="shared" si="65"/>
        <v>5482.2716666666665</v>
      </c>
    </row>
    <row r="2087" spans="1:13" x14ac:dyDescent="0.25">
      <c r="A2087" s="3">
        <v>3086</v>
      </c>
      <c r="B2087" s="3">
        <v>45136</v>
      </c>
      <c r="C2087" s="3" t="s">
        <v>990</v>
      </c>
      <c r="D2087" s="3" t="s">
        <v>823</v>
      </c>
      <c r="E2087" s="3" t="s">
        <v>24</v>
      </c>
      <c r="F2087" s="3" t="s">
        <v>55</v>
      </c>
      <c r="G2087" s="3" t="s">
        <v>35</v>
      </c>
      <c r="H2087" s="3">
        <v>16</v>
      </c>
      <c r="I2087" s="3">
        <v>50870.33</v>
      </c>
      <c r="J2087" s="3" t="s">
        <v>3337</v>
      </c>
      <c r="K2087" s="9">
        <f t="shared" si="64"/>
        <v>4239.1941666666671</v>
      </c>
      <c r="L2087" s="8">
        <v>4239.1941666666671</v>
      </c>
      <c r="M2087" s="8">
        <f t="shared" si="65"/>
        <v>4239.1941666666671</v>
      </c>
    </row>
    <row r="2088" spans="1:13" x14ac:dyDescent="0.25">
      <c r="A2088" s="3">
        <v>3087</v>
      </c>
      <c r="B2088" s="3">
        <v>45120</v>
      </c>
      <c r="C2088" s="3" t="s">
        <v>269</v>
      </c>
      <c r="D2088" s="3" t="s">
        <v>1208</v>
      </c>
      <c r="E2088" s="3" t="s">
        <v>14</v>
      </c>
      <c r="F2088" s="3" t="s">
        <v>61</v>
      </c>
      <c r="G2088" s="3" t="s">
        <v>26</v>
      </c>
      <c r="H2088" s="3">
        <v>12</v>
      </c>
      <c r="I2088" s="3">
        <v>94430.11</v>
      </c>
      <c r="J2088" s="3" t="s">
        <v>11336</v>
      </c>
      <c r="K2088" s="9">
        <f t="shared" si="64"/>
        <v>7869.1758333333337</v>
      </c>
      <c r="L2088" s="8">
        <v>7869.1758333333337</v>
      </c>
      <c r="M2088" s="8">
        <f t="shared" si="65"/>
        <v>5869.1758333333337</v>
      </c>
    </row>
    <row r="2089" spans="1:13" x14ac:dyDescent="0.25">
      <c r="A2089" s="3">
        <v>3088</v>
      </c>
      <c r="B2089" s="3">
        <v>45125</v>
      </c>
      <c r="C2089" s="3" t="s">
        <v>194</v>
      </c>
      <c r="D2089" s="3" t="s">
        <v>809</v>
      </c>
      <c r="E2089" s="3" t="s">
        <v>24</v>
      </c>
      <c r="F2089" s="3" t="s">
        <v>147</v>
      </c>
      <c r="G2089" s="3" t="s">
        <v>21</v>
      </c>
      <c r="H2089" s="3">
        <v>0</v>
      </c>
      <c r="I2089" s="3">
        <v>37348.57</v>
      </c>
      <c r="J2089" s="3" t="s">
        <v>3381</v>
      </c>
      <c r="K2089" s="9">
        <f t="shared" si="64"/>
        <v>3112.3808333333332</v>
      </c>
      <c r="L2089" s="8">
        <v>3112.3808333333332</v>
      </c>
      <c r="M2089" s="8">
        <f t="shared" si="65"/>
        <v>3112.3808333333332</v>
      </c>
    </row>
    <row r="2090" spans="1:13" x14ac:dyDescent="0.25">
      <c r="A2090" s="3">
        <v>3089</v>
      </c>
      <c r="B2090" s="3">
        <v>45090</v>
      </c>
      <c r="C2090" s="3" t="s">
        <v>516</v>
      </c>
      <c r="D2090" s="3" t="s">
        <v>98</v>
      </c>
      <c r="E2090" s="3" t="s">
        <v>30</v>
      </c>
      <c r="F2090" s="3" t="s">
        <v>145</v>
      </c>
      <c r="G2090" s="3" t="s">
        <v>16</v>
      </c>
      <c r="H2090" s="3">
        <v>18</v>
      </c>
      <c r="I2090" s="3">
        <v>55455.74</v>
      </c>
      <c r="J2090" s="3" t="s">
        <v>1439</v>
      </c>
      <c r="K2090" s="9">
        <f t="shared" si="64"/>
        <v>4621.3116666666665</v>
      </c>
      <c r="L2090" s="8">
        <v>4621.3116666666665</v>
      </c>
      <c r="M2090" s="8">
        <f t="shared" si="65"/>
        <v>4621.3116666666665</v>
      </c>
    </row>
    <row r="2091" spans="1:13" x14ac:dyDescent="0.25">
      <c r="A2091" s="3">
        <v>3090</v>
      </c>
      <c r="B2091" s="3">
        <v>45112</v>
      </c>
      <c r="C2091" s="3" t="s">
        <v>350</v>
      </c>
      <c r="D2091" s="3" t="s">
        <v>131</v>
      </c>
      <c r="E2091" s="3" t="s">
        <v>14</v>
      </c>
      <c r="F2091" s="3" t="s">
        <v>43</v>
      </c>
      <c r="G2091" s="3" t="s">
        <v>35</v>
      </c>
      <c r="H2091" s="3">
        <v>14</v>
      </c>
      <c r="I2091" s="3">
        <v>97624.320000000007</v>
      </c>
      <c r="J2091" s="3" t="s">
        <v>3468</v>
      </c>
      <c r="K2091" s="9">
        <f t="shared" si="64"/>
        <v>8135.3600000000006</v>
      </c>
      <c r="L2091" s="8">
        <v>8135.3600000000006</v>
      </c>
      <c r="M2091" s="8">
        <f t="shared" si="65"/>
        <v>6135.3600000000006</v>
      </c>
    </row>
    <row r="2092" spans="1:13" x14ac:dyDescent="0.25">
      <c r="A2092" s="3">
        <v>3091</v>
      </c>
      <c r="B2092" s="3">
        <v>45092</v>
      </c>
      <c r="C2092" s="3" t="s">
        <v>1209</v>
      </c>
      <c r="D2092" s="3" t="s">
        <v>1210</v>
      </c>
      <c r="E2092" s="3" t="s">
        <v>24</v>
      </c>
      <c r="F2092" s="3" t="s">
        <v>264</v>
      </c>
      <c r="G2092" s="3" t="s">
        <v>35</v>
      </c>
      <c r="H2092" s="3">
        <v>8</v>
      </c>
      <c r="I2092" s="3">
        <v>95442.45</v>
      </c>
      <c r="J2092" s="3" t="s">
        <v>9526</v>
      </c>
      <c r="K2092" s="9">
        <f t="shared" si="64"/>
        <v>7953.5374999999995</v>
      </c>
      <c r="L2092" s="8">
        <v>7953.5374999999995</v>
      </c>
      <c r="M2092" s="8">
        <f t="shared" si="65"/>
        <v>5953.5374999999995</v>
      </c>
    </row>
    <row r="2093" spans="1:13" x14ac:dyDescent="0.25">
      <c r="A2093" s="3">
        <v>3092</v>
      </c>
      <c r="B2093" s="3">
        <v>45114</v>
      </c>
      <c r="C2093" s="3" t="s">
        <v>194</v>
      </c>
      <c r="D2093" s="3" t="s">
        <v>1080</v>
      </c>
      <c r="E2093" s="3" t="s">
        <v>24</v>
      </c>
      <c r="F2093" s="3" t="s">
        <v>170</v>
      </c>
      <c r="G2093" s="3" t="s">
        <v>16</v>
      </c>
      <c r="H2093" s="3">
        <v>4</v>
      </c>
      <c r="I2093" s="3">
        <v>97926.55</v>
      </c>
      <c r="J2093" s="3" t="s">
        <v>9110</v>
      </c>
      <c r="K2093" s="9">
        <f t="shared" si="64"/>
        <v>8160.5458333333336</v>
      </c>
      <c r="L2093" s="8">
        <v>8160.5458333333336</v>
      </c>
      <c r="M2093" s="8">
        <f t="shared" si="65"/>
        <v>6160.5458333333336</v>
      </c>
    </row>
    <row r="2094" spans="1:13" x14ac:dyDescent="0.25">
      <c r="A2094" s="3">
        <v>3093</v>
      </c>
      <c r="B2094" s="3">
        <v>45064</v>
      </c>
      <c r="C2094" s="3" t="s">
        <v>327</v>
      </c>
      <c r="D2094" s="3" t="s">
        <v>146</v>
      </c>
      <c r="E2094" s="3" t="s">
        <v>14</v>
      </c>
      <c r="F2094" s="3" t="s">
        <v>69</v>
      </c>
      <c r="G2094" s="3" t="s">
        <v>21</v>
      </c>
      <c r="H2094" s="3">
        <v>10</v>
      </c>
      <c r="I2094" s="3">
        <v>57392.92</v>
      </c>
      <c r="J2094" s="3" t="s">
        <v>4120</v>
      </c>
      <c r="K2094" s="9">
        <f t="shared" si="64"/>
        <v>4782.7433333333329</v>
      </c>
      <c r="L2094" s="8">
        <v>4782.7433333333329</v>
      </c>
      <c r="M2094" s="8">
        <f t="shared" si="65"/>
        <v>4782.7433333333329</v>
      </c>
    </row>
    <row r="2095" spans="1:13" x14ac:dyDescent="0.25">
      <c r="A2095" s="3">
        <v>3094</v>
      </c>
      <c r="B2095" s="3">
        <v>45073</v>
      </c>
      <c r="C2095" s="3" t="s">
        <v>1211</v>
      </c>
      <c r="D2095" s="3" t="s">
        <v>1212</v>
      </c>
      <c r="E2095" s="3" t="s">
        <v>14</v>
      </c>
      <c r="F2095" s="3" t="s">
        <v>229</v>
      </c>
      <c r="G2095" s="3" t="s">
        <v>21</v>
      </c>
      <c r="H2095" s="3">
        <v>2</v>
      </c>
      <c r="I2095" s="3">
        <v>45788.02</v>
      </c>
      <c r="J2095" s="3" t="s">
        <v>8028</v>
      </c>
      <c r="K2095" s="9">
        <f t="shared" si="64"/>
        <v>3815.6683333333331</v>
      </c>
      <c r="L2095" s="8">
        <v>3815.6683333333331</v>
      </c>
      <c r="M2095" s="8">
        <f t="shared" si="65"/>
        <v>3815.6683333333331</v>
      </c>
    </row>
    <row r="2096" spans="1:13" x14ac:dyDescent="0.25">
      <c r="A2096" s="3">
        <v>3095</v>
      </c>
      <c r="B2096" s="3">
        <v>45113</v>
      </c>
      <c r="C2096" s="3" t="s">
        <v>662</v>
      </c>
      <c r="D2096" s="3" t="s">
        <v>378</v>
      </c>
      <c r="E2096" s="3" t="s">
        <v>30</v>
      </c>
      <c r="F2096" s="3" t="s">
        <v>92</v>
      </c>
      <c r="G2096" s="3" t="s">
        <v>21</v>
      </c>
      <c r="H2096" s="3">
        <v>13</v>
      </c>
      <c r="I2096" s="3">
        <v>32020.75</v>
      </c>
      <c r="J2096" s="3" t="s">
        <v>6429</v>
      </c>
      <c r="K2096" s="9">
        <f t="shared" si="64"/>
        <v>2668.3958333333335</v>
      </c>
      <c r="L2096" s="8">
        <v>2668.3958333333335</v>
      </c>
      <c r="M2096" s="8">
        <f t="shared" si="65"/>
        <v>1668.3958333333335</v>
      </c>
    </row>
    <row r="2097" spans="1:13" x14ac:dyDescent="0.25">
      <c r="A2097" s="3">
        <v>3096</v>
      </c>
      <c r="B2097" s="3">
        <v>45137</v>
      </c>
      <c r="C2097" s="3" t="s">
        <v>130</v>
      </c>
      <c r="D2097" s="3" t="s">
        <v>1070</v>
      </c>
      <c r="E2097" s="3" t="s">
        <v>30</v>
      </c>
      <c r="F2097" s="3" t="s">
        <v>38</v>
      </c>
      <c r="G2097" s="3" t="s">
        <v>21</v>
      </c>
      <c r="H2097" s="3">
        <v>4</v>
      </c>
      <c r="I2097" s="3">
        <v>98503.52</v>
      </c>
      <c r="J2097" s="3" t="s">
        <v>2346</v>
      </c>
      <c r="K2097" s="9">
        <f t="shared" si="64"/>
        <v>8208.626666666667</v>
      </c>
      <c r="L2097" s="8">
        <v>8208.626666666667</v>
      </c>
      <c r="M2097" s="8">
        <f t="shared" si="65"/>
        <v>6208.626666666667</v>
      </c>
    </row>
    <row r="2098" spans="1:13" x14ac:dyDescent="0.25">
      <c r="A2098" s="3">
        <v>3097</v>
      </c>
      <c r="B2098" s="3">
        <v>45052</v>
      </c>
      <c r="C2098" s="3" t="s">
        <v>268</v>
      </c>
      <c r="D2098" s="3" t="s">
        <v>812</v>
      </c>
      <c r="E2098" s="3" t="s">
        <v>14</v>
      </c>
      <c r="F2098" s="3" t="s">
        <v>205</v>
      </c>
      <c r="G2098" s="3" t="s">
        <v>35</v>
      </c>
      <c r="H2098" s="3">
        <v>5</v>
      </c>
      <c r="I2098" s="3">
        <v>80524.78</v>
      </c>
      <c r="J2098" s="3" t="s">
        <v>5297</v>
      </c>
      <c r="K2098" s="9">
        <f t="shared" si="64"/>
        <v>6710.3983333333335</v>
      </c>
      <c r="L2098" s="8">
        <v>6710.3983333333335</v>
      </c>
      <c r="M2098" s="8">
        <f t="shared" si="65"/>
        <v>4710.3983333333335</v>
      </c>
    </row>
    <row r="2099" spans="1:13" x14ac:dyDescent="0.25">
      <c r="A2099" s="3">
        <v>3098</v>
      </c>
      <c r="B2099" s="3">
        <v>45099</v>
      </c>
      <c r="C2099" s="3" t="s">
        <v>381</v>
      </c>
      <c r="D2099" s="3" t="s">
        <v>344</v>
      </c>
      <c r="E2099" s="3" t="s">
        <v>30</v>
      </c>
      <c r="F2099" s="3" t="s">
        <v>52</v>
      </c>
      <c r="G2099" s="3" t="s">
        <v>26</v>
      </c>
      <c r="H2099" s="3">
        <v>16</v>
      </c>
      <c r="I2099" s="3">
        <v>62775.6</v>
      </c>
      <c r="J2099" s="3" t="s">
        <v>3247</v>
      </c>
      <c r="K2099" s="9">
        <f t="shared" si="64"/>
        <v>5231.3</v>
      </c>
      <c r="L2099" s="8">
        <v>5231.3</v>
      </c>
      <c r="M2099" s="8">
        <f t="shared" si="65"/>
        <v>3231.3</v>
      </c>
    </row>
    <row r="2100" spans="1:13" x14ac:dyDescent="0.25">
      <c r="A2100" s="3">
        <v>3099</v>
      </c>
      <c r="B2100" s="3">
        <v>45086</v>
      </c>
      <c r="C2100" s="3" t="s">
        <v>676</v>
      </c>
      <c r="D2100" s="3" t="s">
        <v>844</v>
      </c>
      <c r="E2100" s="3" t="s">
        <v>14</v>
      </c>
      <c r="F2100" s="3" t="s">
        <v>203</v>
      </c>
      <c r="G2100" s="3" t="s">
        <v>21</v>
      </c>
      <c r="H2100" s="3">
        <v>8</v>
      </c>
      <c r="I2100" s="3">
        <v>70202.95</v>
      </c>
      <c r="J2100" s="3" t="s">
        <v>5992</v>
      </c>
      <c r="K2100" s="9">
        <f t="shared" si="64"/>
        <v>5850.2458333333334</v>
      </c>
      <c r="L2100" s="8">
        <v>5850.2458333333334</v>
      </c>
      <c r="M2100" s="8">
        <f t="shared" si="65"/>
        <v>3850.2458333333334</v>
      </c>
    </row>
    <row r="2101" spans="1:13" x14ac:dyDescent="0.25">
      <c r="A2101" s="3">
        <v>3100</v>
      </c>
      <c r="B2101" s="3">
        <v>45137</v>
      </c>
      <c r="C2101" s="3" t="s">
        <v>270</v>
      </c>
      <c r="D2101" s="3" t="s">
        <v>191</v>
      </c>
      <c r="E2101" s="3" t="s">
        <v>30</v>
      </c>
      <c r="F2101" s="3" t="s">
        <v>110</v>
      </c>
      <c r="G2101" s="3" t="s">
        <v>16</v>
      </c>
      <c r="H2101" s="3">
        <v>11</v>
      </c>
      <c r="I2101" s="3">
        <v>52772.34</v>
      </c>
      <c r="J2101" s="3" t="s">
        <v>7464</v>
      </c>
      <c r="K2101" s="9">
        <f t="shared" si="64"/>
        <v>4397.6949999999997</v>
      </c>
      <c r="L2101" s="8">
        <v>4397.6949999999997</v>
      </c>
      <c r="M2101" s="8">
        <f t="shared" si="65"/>
        <v>4397.6949999999997</v>
      </c>
    </row>
    <row r="2102" spans="1:13" x14ac:dyDescent="0.25">
      <c r="A2102" s="3">
        <v>3101</v>
      </c>
      <c r="B2102" s="3">
        <v>45126</v>
      </c>
      <c r="C2102" s="3" t="s">
        <v>1213</v>
      </c>
      <c r="D2102" s="3" t="s">
        <v>713</v>
      </c>
      <c r="E2102" s="3" t="s">
        <v>30</v>
      </c>
      <c r="F2102" s="3" t="s">
        <v>264</v>
      </c>
      <c r="G2102" s="3" t="s">
        <v>21</v>
      </c>
      <c r="H2102" s="3">
        <v>16</v>
      </c>
      <c r="I2102" s="3">
        <v>65352.88</v>
      </c>
      <c r="J2102" s="3" t="s">
        <v>3963</v>
      </c>
      <c r="K2102" s="9">
        <f t="shared" si="64"/>
        <v>5446.0733333333328</v>
      </c>
      <c r="L2102" s="8">
        <v>5446.0733333333328</v>
      </c>
      <c r="M2102" s="8">
        <f t="shared" si="65"/>
        <v>3446.0733333333328</v>
      </c>
    </row>
    <row r="2103" spans="1:13" x14ac:dyDescent="0.25">
      <c r="A2103" s="3">
        <v>3102</v>
      </c>
      <c r="B2103" s="3">
        <v>45079</v>
      </c>
      <c r="C2103" s="3" t="s">
        <v>396</v>
      </c>
      <c r="D2103" s="3" t="s">
        <v>1157</v>
      </c>
      <c r="E2103" s="3" t="s">
        <v>14</v>
      </c>
      <c r="F2103" s="3" t="s">
        <v>214</v>
      </c>
      <c r="G2103" s="3" t="s">
        <v>26</v>
      </c>
      <c r="H2103" s="3">
        <v>8</v>
      </c>
      <c r="I2103" s="3">
        <v>42566.89</v>
      </c>
      <c r="J2103" s="3" t="s">
        <v>2397</v>
      </c>
      <c r="K2103" s="9">
        <f t="shared" si="64"/>
        <v>3547.2408333333333</v>
      </c>
      <c r="L2103" s="8">
        <v>3547.2408333333333</v>
      </c>
      <c r="M2103" s="8">
        <f t="shared" si="65"/>
        <v>3547.2408333333333</v>
      </c>
    </row>
    <row r="2104" spans="1:13" x14ac:dyDescent="0.25">
      <c r="A2104" s="3">
        <v>3103</v>
      </c>
      <c r="B2104" s="3">
        <v>45126</v>
      </c>
      <c r="C2104" s="3" t="s">
        <v>1214</v>
      </c>
      <c r="D2104" s="3" t="s">
        <v>449</v>
      </c>
      <c r="E2104" s="3" t="s">
        <v>24</v>
      </c>
      <c r="F2104" s="3" t="s">
        <v>116</v>
      </c>
      <c r="G2104" s="3" t="s">
        <v>16</v>
      </c>
      <c r="H2104" s="3">
        <v>7</v>
      </c>
      <c r="I2104" s="3">
        <v>46055.73</v>
      </c>
      <c r="J2104" s="3" t="s">
        <v>3801</v>
      </c>
      <c r="K2104" s="9">
        <f t="shared" si="64"/>
        <v>3837.9775000000004</v>
      </c>
      <c r="L2104" s="8">
        <v>3837.9775000000004</v>
      </c>
      <c r="M2104" s="8">
        <f t="shared" si="65"/>
        <v>3837.9775000000004</v>
      </c>
    </row>
    <row r="2105" spans="1:13" x14ac:dyDescent="0.25">
      <c r="A2105" s="3">
        <v>3104</v>
      </c>
      <c r="B2105" s="3">
        <v>45137</v>
      </c>
      <c r="C2105" s="3" t="s">
        <v>491</v>
      </c>
      <c r="D2105" s="3" t="s">
        <v>286</v>
      </c>
      <c r="E2105" s="3" t="s">
        <v>14</v>
      </c>
      <c r="F2105" s="3" t="s">
        <v>81</v>
      </c>
      <c r="G2105" s="3" t="s">
        <v>35</v>
      </c>
      <c r="H2105" s="3">
        <v>17</v>
      </c>
      <c r="I2105" s="3">
        <v>79102.87</v>
      </c>
      <c r="J2105" s="3" t="s">
        <v>3348</v>
      </c>
      <c r="K2105" s="9">
        <f t="shared" si="64"/>
        <v>6591.9058333333332</v>
      </c>
      <c r="L2105" s="8">
        <v>6591.9058333333332</v>
      </c>
      <c r="M2105" s="8">
        <f t="shared" si="65"/>
        <v>4591.9058333333332</v>
      </c>
    </row>
    <row r="2106" spans="1:13" x14ac:dyDescent="0.25">
      <c r="A2106" s="3">
        <v>3105</v>
      </c>
      <c r="B2106" s="3">
        <v>45065</v>
      </c>
      <c r="C2106" s="3" t="s">
        <v>194</v>
      </c>
      <c r="D2106" s="3" t="s">
        <v>1215</v>
      </c>
      <c r="E2106" s="3" t="s">
        <v>24</v>
      </c>
      <c r="F2106" s="3" t="s">
        <v>298</v>
      </c>
      <c r="G2106" s="3" t="s">
        <v>21</v>
      </c>
      <c r="H2106" s="3">
        <v>14</v>
      </c>
      <c r="I2106" s="3">
        <v>57186.11</v>
      </c>
      <c r="J2106" s="3" t="s">
        <v>4368</v>
      </c>
      <c r="K2106" s="9">
        <f t="shared" si="64"/>
        <v>4765.5091666666667</v>
      </c>
      <c r="L2106" s="8">
        <v>4765.5091666666667</v>
      </c>
      <c r="M2106" s="8">
        <f t="shared" si="65"/>
        <v>4765.5091666666667</v>
      </c>
    </row>
    <row r="2107" spans="1:13" x14ac:dyDescent="0.25">
      <c r="A2107" s="3">
        <v>3106</v>
      </c>
      <c r="B2107" s="3">
        <v>45092</v>
      </c>
      <c r="C2107" s="3" t="s">
        <v>245</v>
      </c>
      <c r="D2107" s="3" t="s">
        <v>57</v>
      </c>
      <c r="E2107" s="3" t="s">
        <v>24</v>
      </c>
      <c r="F2107" s="3" t="s">
        <v>58</v>
      </c>
      <c r="G2107" s="3" t="s">
        <v>35</v>
      </c>
      <c r="H2107" s="3">
        <v>4</v>
      </c>
      <c r="I2107" s="3">
        <v>75513.740000000005</v>
      </c>
      <c r="J2107" s="3" t="s">
        <v>5616</v>
      </c>
      <c r="K2107" s="9">
        <f t="shared" si="64"/>
        <v>6292.8116666666674</v>
      </c>
      <c r="L2107" s="8">
        <v>6292.8116666666674</v>
      </c>
      <c r="M2107" s="8">
        <f t="shared" si="65"/>
        <v>4292.8116666666674</v>
      </c>
    </row>
    <row r="2108" spans="1:13" x14ac:dyDescent="0.25">
      <c r="A2108" s="3">
        <v>3107</v>
      </c>
      <c r="B2108" s="3">
        <v>45084</v>
      </c>
      <c r="C2108" s="3" t="s">
        <v>28</v>
      </c>
      <c r="D2108" s="3" t="s">
        <v>12</v>
      </c>
      <c r="E2108" s="3" t="s">
        <v>30</v>
      </c>
      <c r="F2108" s="3" t="s">
        <v>55</v>
      </c>
      <c r="G2108" s="3" t="s">
        <v>26</v>
      </c>
      <c r="H2108" s="3">
        <v>9</v>
      </c>
      <c r="I2108" s="3">
        <v>31115.25</v>
      </c>
      <c r="J2108" s="3" t="s">
        <v>1517</v>
      </c>
      <c r="K2108" s="9">
        <f t="shared" si="64"/>
        <v>2592.9375</v>
      </c>
      <c r="L2108" s="8">
        <v>2592.9375</v>
      </c>
      <c r="M2108" s="8">
        <f t="shared" si="65"/>
        <v>1592.9375</v>
      </c>
    </row>
    <row r="2109" spans="1:13" x14ac:dyDescent="0.25">
      <c r="A2109" s="3">
        <v>3108</v>
      </c>
      <c r="B2109" s="3">
        <v>45119</v>
      </c>
      <c r="C2109" s="3" t="s">
        <v>393</v>
      </c>
      <c r="D2109" s="3" t="s">
        <v>149</v>
      </c>
      <c r="E2109" s="3" t="s">
        <v>24</v>
      </c>
      <c r="F2109" s="3" t="s">
        <v>61</v>
      </c>
      <c r="G2109" s="3" t="s">
        <v>26</v>
      </c>
      <c r="H2109" s="3">
        <v>3</v>
      </c>
      <c r="I2109" s="3">
        <v>87217.94</v>
      </c>
      <c r="J2109" s="3" t="s">
        <v>5072</v>
      </c>
      <c r="K2109" s="9">
        <f t="shared" si="64"/>
        <v>7268.1616666666669</v>
      </c>
      <c r="L2109" s="8">
        <v>7268.1616666666669</v>
      </c>
      <c r="M2109" s="8">
        <f t="shared" si="65"/>
        <v>5268.1616666666669</v>
      </c>
    </row>
    <row r="2110" spans="1:13" x14ac:dyDescent="0.25">
      <c r="A2110" s="3">
        <v>3109</v>
      </c>
      <c r="B2110" s="3">
        <v>45053</v>
      </c>
      <c r="C2110" s="3" t="s">
        <v>1023</v>
      </c>
      <c r="D2110" s="3" t="s">
        <v>191</v>
      </c>
      <c r="E2110" s="3" t="s">
        <v>14</v>
      </c>
      <c r="F2110" s="3" t="s">
        <v>101</v>
      </c>
      <c r="G2110" s="3" t="s">
        <v>21</v>
      </c>
      <c r="H2110" s="3">
        <v>0</v>
      </c>
      <c r="I2110" s="3">
        <v>35668.1</v>
      </c>
      <c r="J2110" s="3" t="s">
        <v>5126</v>
      </c>
      <c r="K2110" s="9">
        <f t="shared" si="64"/>
        <v>2972.3416666666667</v>
      </c>
      <c r="L2110" s="8">
        <v>2972.3416666666667</v>
      </c>
      <c r="M2110" s="8">
        <f t="shared" si="65"/>
        <v>1972.3416666666667</v>
      </c>
    </row>
    <row r="2111" spans="1:13" x14ac:dyDescent="0.25">
      <c r="A2111" s="3">
        <v>3110</v>
      </c>
      <c r="B2111" s="3">
        <v>45083</v>
      </c>
      <c r="C2111" s="3" t="s">
        <v>136</v>
      </c>
      <c r="D2111" s="3" t="s">
        <v>347</v>
      </c>
      <c r="E2111" s="3" t="s">
        <v>24</v>
      </c>
      <c r="F2111" s="3" t="s">
        <v>147</v>
      </c>
      <c r="G2111" s="3" t="s">
        <v>35</v>
      </c>
      <c r="H2111" s="3">
        <v>5</v>
      </c>
      <c r="I2111" s="3">
        <v>95662.7</v>
      </c>
      <c r="J2111" s="3" t="s">
        <v>2477</v>
      </c>
      <c r="K2111" s="9">
        <f t="shared" si="64"/>
        <v>7971.8916666666664</v>
      </c>
      <c r="L2111" s="8">
        <v>7971.8916666666664</v>
      </c>
      <c r="M2111" s="8">
        <f t="shared" si="65"/>
        <v>5971.8916666666664</v>
      </c>
    </row>
    <row r="2112" spans="1:13" x14ac:dyDescent="0.25">
      <c r="A2112" s="3">
        <v>3111</v>
      </c>
      <c r="B2112" s="3">
        <v>45079</v>
      </c>
      <c r="C2112" s="3" t="s">
        <v>393</v>
      </c>
      <c r="D2112" s="3" t="s">
        <v>649</v>
      </c>
      <c r="E2112" s="3" t="s">
        <v>24</v>
      </c>
      <c r="F2112" s="3" t="s">
        <v>290</v>
      </c>
      <c r="G2112" s="3" t="s">
        <v>26</v>
      </c>
      <c r="H2112" s="3">
        <v>8</v>
      </c>
      <c r="I2112" s="3">
        <v>91582.16</v>
      </c>
      <c r="J2112" s="3" t="s">
        <v>3161</v>
      </c>
      <c r="K2112" s="9">
        <f t="shared" si="64"/>
        <v>7631.8466666666673</v>
      </c>
      <c r="L2112" s="8">
        <v>7631.8466666666673</v>
      </c>
      <c r="M2112" s="8">
        <f t="shared" si="65"/>
        <v>5631.8466666666673</v>
      </c>
    </row>
    <row r="2113" spans="1:13" x14ac:dyDescent="0.25">
      <c r="A2113" s="3">
        <v>3112</v>
      </c>
      <c r="B2113" s="3">
        <v>45064</v>
      </c>
      <c r="C2113" s="3" t="s">
        <v>194</v>
      </c>
      <c r="D2113" s="3" t="s">
        <v>1006</v>
      </c>
      <c r="E2113" s="3" t="s">
        <v>30</v>
      </c>
      <c r="F2113" s="3" t="s">
        <v>170</v>
      </c>
      <c r="G2113" s="3" t="s">
        <v>21</v>
      </c>
      <c r="H2113" s="3">
        <v>3</v>
      </c>
      <c r="I2113" s="3">
        <v>79354.81</v>
      </c>
      <c r="J2113" s="3" t="s">
        <v>6552</v>
      </c>
      <c r="K2113" s="9">
        <f t="shared" si="64"/>
        <v>6612.9008333333331</v>
      </c>
      <c r="L2113" s="8">
        <v>6612.9008333333331</v>
      </c>
      <c r="M2113" s="8">
        <f t="shared" si="65"/>
        <v>4612.9008333333331</v>
      </c>
    </row>
    <row r="2114" spans="1:13" x14ac:dyDescent="0.25">
      <c r="A2114" s="3">
        <v>3113</v>
      </c>
      <c r="B2114" s="3">
        <v>45109</v>
      </c>
      <c r="C2114" s="3" t="s">
        <v>393</v>
      </c>
      <c r="D2114" s="3" t="s">
        <v>415</v>
      </c>
      <c r="E2114" s="3" t="s">
        <v>24</v>
      </c>
      <c r="F2114" s="3" t="s">
        <v>147</v>
      </c>
      <c r="G2114" s="3" t="s">
        <v>16</v>
      </c>
      <c r="H2114" s="3">
        <v>10</v>
      </c>
      <c r="I2114" s="3">
        <v>31819.95</v>
      </c>
      <c r="J2114" s="3" t="s">
        <v>5369</v>
      </c>
      <c r="K2114" s="9">
        <f t="shared" si="64"/>
        <v>2651.6624999999999</v>
      </c>
      <c r="L2114" s="8">
        <v>2651.6624999999999</v>
      </c>
      <c r="M2114" s="8">
        <f t="shared" si="65"/>
        <v>1651.6624999999999</v>
      </c>
    </row>
    <row r="2115" spans="1:13" x14ac:dyDescent="0.25">
      <c r="A2115" s="3">
        <v>3114</v>
      </c>
      <c r="B2115" s="3">
        <v>45086</v>
      </c>
      <c r="C2115" s="3" t="s">
        <v>44</v>
      </c>
      <c r="D2115" s="3" t="s">
        <v>470</v>
      </c>
      <c r="E2115" s="3" t="s">
        <v>14</v>
      </c>
      <c r="F2115" s="3" t="s">
        <v>145</v>
      </c>
      <c r="G2115" s="3" t="s">
        <v>16</v>
      </c>
      <c r="H2115" s="3">
        <v>1</v>
      </c>
      <c r="I2115" s="3">
        <v>44014.400000000001</v>
      </c>
      <c r="J2115" s="3" t="s">
        <v>2403</v>
      </c>
      <c r="K2115" s="9">
        <f t="shared" ref="K2115:K2178" si="66">I2115/12</f>
        <v>3667.8666666666668</v>
      </c>
      <c r="L2115" s="8">
        <v>3667.8666666666668</v>
      </c>
      <c r="M2115" s="8">
        <f t="shared" ref="M2115:M2178" si="67">IF(L2115&lt;3000, L2115-1000, IF(L2115&gt;5000, L2115-2000, L2115))</f>
        <v>3667.8666666666668</v>
      </c>
    </row>
    <row r="2116" spans="1:13" x14ac:dyDescent="0.25">
      <c r="A2116" s="3">
        <v>3115</v>
      </c>
      <c r="B2116" s="3">
        <v>45121</v>
      </c>
      <c r="C2116" s="3" t="s">
        <v>452</v>
      </c>
      <c r="D2116" s="3" t="s">
        <v>155</v>
      </c>
      <c r="E2116" s="3" t="s">
        <v>24</v>
      </c>
      <c r="F2116" s="3" t="s">
        <v>229</v>
      </c>
      <c r="G2116" s="3" t="s">
        <v>16</v>
      </c>
      <c r="H2116" s="3">
        <v>8</v>
      </c>
      <c r="I2116" s="3">
        <v>42692.91</v>
      </c>
      <c r="J2116" s="3" t="s">
        <v>3046</v>
      </c>
      <c r="K2116" s="9">
        <f t="shared" si="66"/>
        <v>3557.7425000000003</v>
      </c>
      <c r="L2116" s="8">
        <v>3557.7425000000003</v>
      </c>
      <c r="M2116" s="8">
        <f t="shared" si="67"/>
        <v>3557.7425000000003</v>
      </c>
    </row>
    <row r="2117" spans="1:13" x14ac:dyDescent="0.25">
      <c r="A2117" s="3">
        <v>3116</v>
      </c>
      <c r="B2117" s="3">
        <v>45106</v>
      </c>
      <c r="C2117" s="3" t="s">
        <v>213</v>
      </c>
      <c r="D2117" s="3" t="s">
        <v>1216</v>
      </c>
      <c r="E2117" s="3" t="s">
        <v>14</v>
      </c>
      <c r="F2117" s="3" t="s">
        <v>145</v>
      </c>
      <c r="G2117" s="3" t="s">
        <v>21</v>
      </c>
      <c r="H2117" s="3">
        <v>1</v>
      </c>
      <c r="I2117" s="3">
        <v>70553.3</v>
      </c>
      <c r="J2117" s="3" t="s">
        <v>5998</v>
      </c>
      <c r="K2117" s="9">
        <f t="shared" si="66"/>
        <v>5879.4416666666666</v>
      </c>
      <c r="L2117" s="8">
        <v>5879.4416666666666</v>
      </c>
      <c r="M2117" s="8">
        <f t="shared" si="67"/>
        <v>3879.4416666666666</v>
      </c>
    </row>
    <row r="2118" spans="1:13" x14ac:dyDescent="0.25">
      <c r="A2118" s="3">
        <v>3117</v>
      </c>
      <c r="B2118" s="3">
        <v>45099</v>
      </c>
      <c r="C2118" s="3" t="s">
        <v>291</v>
      </c>
      <c r="D2118" s="3" t="s">
        <v>428</v>
      </c>
      <c r="E2118" s="3" t="s">
        <v>24</v>
      </c>
      <c r="F2118" s="3" t="s">
        <v>135</v>
      </c>
      <c r="G2118" s="3" t="s">
        <v>16</v>
      </c>
      <c r="H2118" s="3">
        <v>17</v>
      </c>
      <c r="I2118" s="3">
        <v>60700.06</v>
      </c>
      <c r="J2118" s="3" t="s">
        <v>2006</v>
      </c>
      <c r="K2118" s="9">
        <f t="shared" si="66"/>
        <v>5058.3383333333331</v>
      </c>
      <c r="L2118" s="8">
        <v>5058.3383333333331</v>
      </c>
      <c r="M2118" s="8">
        <f t="shared" si="67"/>
        <v>3058.3383333333331</v>
      </c>
    </row>
    <row r="2119" spans="1:13" x14ac:dyDescent="0.25">
      <c r="A2119" s="3">
        <v>3118</v>
      </c>
      <c r="B2119" s="3">
        <v>45076</v>
      </c>
      <c r="C2119" s="3" t="s">
        <v>70</v>
      </c>
      <c r="D2119" s="3" t="s">
        <v>258</v>
      </c>
      <c r="E2119" s="3" t="s">
        <v>30</v>
      </c>
      <c r="F2119" s="3" t="s">
        <v>176</v>
      </c>
      <c r="G2119" s="3" t="s">
        <v>21</v>
      </c>
      <c r="H2119" s="3">
        <v>8</v>
      </c>
      <c r="I2119" s="3">
        <v>92749.17</v>
      </c>
      <c r="J2119" s="3" t="s">
        <v>1919</v>
      </c>
      <c r="K2119" s="9">
        <f t="shared" si="66"/>
        <v>7729.0974999999999</v>
      </c>
      <c r="L2119" s="8">
        <v>7729.0974999999999</v>
      </c>
      <c r="M2119" s="8">
        <f t="shared" si="67"/>
        <v>5729.0974999999999</v>
      </c>
    </row>
    <row r="2120" spans="1:13" x14ac:dyDescent="0.25">
      <c r="A2120" s="3">
        <v>3119</v>
      </c>
      <c r="B2120" s="3">
        <v>45082</v>
      </c>
      <c r="C2120" s="3" t="s">
        <v>65</v>
      </c>
      <c r="D2120" s="3" t="s">
        <v>1217</v>
      </c>
      <c r="E2120" s="3" t="s">
        <v>24</v>
      </c>
      <c r="F2120" s="3" t="s">
        <v>173</v>
      </c>
      <c r="G2120" s="3" t="s">
        <v>16</v>
      </c>
      <c r="H2120" s="3">
        <v>10</v>
      </c>
      <c r="I2120" s="3">
        <v>48679.54</v>
      </c>
      <c r="J2120" s="3" t="s">
        <v>4757</v>
      </c>
      <c r="K2120" s="9">
        <f t="shared" si="66"/>
        <v>4056.6283333333336</v>
      </c>
      <c r="L2120" s="8">
        <v>4056.6283333333336</v>
      </c>
      <c r="M2120" s="8">
        <f t="shared" si="67"/>
        <v>4056.6283333333336</v>
      </c>
    </row>
    <row r="2121" spans="1:13" x14ac:dyDescent="0.25">
      <c r="A2121" s="3">
        <v>3120</v>
      </c>
      <c r="B2121" s="3">
        <v>45101</v>
      </c>
      <c r="C2121" s="3" t="s">
        <v>168</v>
      </c>
      <c r="D2121" s="3" t="s">
        <v>541</v>
      </c>
      <c r="E2121" s="3" t="s">
        <v>24</v>
      </c>
      <c r="F2121" s="3" t="s">
        <v>232</v>
      </c>
      <c r="G2121" s="3" t="s">
        <v>35</v>
      </c>
      <c r="H2121" s="3">
        <v>10</v>
      </c>
      <c r="I2121" s="3">
        <v>82647.539999999994</v>
      </c>
      <c r="J2121" s="3" t="s">
        <v>2611</v>
      </c>
      <c r="K2121" s="9">
        <f t="shared" si="66"/>
        <v>6887.2949999999992</v>
      </c>
      <c r="L2121" s="8">
        <v>6887.2949999999992</v>
      </c>
      <c r="M2121" s="8">
        <f t="shared" si="67"/>
        <v>4887.2949999999992</v>
      </c>
    </row>
    <row r="2122" spans="1:13" x14ac:dyDescent="0.25">
      <c r="A2122" s="3">
        <v>3121</v>
      </c>
      <c r="B2122" s="3">
        <v>45112</v>
      </c>
      <c r="C2122" s="3" t="s">
        <v>377</v>
      </c>
      <c r="D2122" s="3" t="s">
        <v>1218</v>
      </c>
      <c r="E2122" s="3" t="s">
        <v>24</v>
      </c>
      <c r="F2122" s="3" t="s">
        <v>52</v>
      </c>
      <c r="G2122" s="3" t="s">
        <v>21</v>
      </c>
      <c r="H2122" s="3">
        <v>17</v>
      </c>
      <c r="I2122" s="3">
        <v>87504.88</v>
      </c>
      <c r="J2122" s="3" t="s">
        <v>2592</v>
      </c>
      <c r="K2122" s="9">
        <f t="shared" si="66"/>
        <v>7292.0733333333337</v>
      </c>
      <c r="L2122" s="8">
        <v>7292.0733333333337</v>
      </c>
      <c r="M2122" s="8">
        <f t="shared" si="67"/>
        <v>5292.0733333333337</v>
      </c>
    </row>
    <row r="2123" spans="1:13" x14ac:dyDescent="0.25">
      <c r="A2123" s="3">
        <v>3122</v>
      </c>
      <c r="B2123" s="3">
        <v>45138</v>
      </c>
      <c r="C2123" s="3" t="s">
        <v>313</v>
      </c>
      <c r="D2123" s="3" t="s">
        <v>1219</v>
      </c>
      <c r="E2123" s="3" t="s">
        <v>24</v>
      </c>
      <c r="F2123" s="3" t="s">
        <v>147</v>
      </c>
      <c r="G2123" s="3" t="s">
        <v>16</v>
      </c>
      <c r="H2123" s="3">
        <v>2</v>
      </c>
      <c r="I2123" s="3">
        <v>70318.7</v>
      </c>
      <c r="J2123" s="3" t="s">
        <v>10176</v>
      </c>
      <c r="K2123" s="9">
        <f t="shared" si="66"/>
        <v>5859.8916666666664</v>
      </c>
      <c r="L2123" s="8">
        <v>5859.8916666666664</v>
      </c>
      <c r="M2123" s="8">
        <f t="shared" si="67"/>
        <v>3859.8916666666664</v>
      </c>
    </row>
    <row r="2124" spans="1:13" x14ac:dyDescent="0.25">
      <c r="A2124" s="3">
        <v>3123</v>
      </c>
      <c r="B2124" s="3">
        <v>45061</v>
      </c>
      <c r="C2124" s="3" t="s">
        <v>127</v>
      </c>
      <c r="D2124" s="3" t="s">
        <v>448</v>
      </c>
      <c r="E2124" s="3" t="s">
        <v>30</v>
      </c>
      <c r="F2124" s="3" t="s">
        <v>237</v>
      </c>
      <c r="G2124" s="3" t="s">
        <v>26</v>
      </c>
      <c r="H2124" s="3">
        <v>19</v>
      </c>
      <c r="I2124" s="3">
        <v>51620.82</v>
      </c>
      <c r="J2124" s="3" t="s">
        <v>1900</v>
      </c>
      <c r="K2124" s="9">
        <f t="shared" si="66"/>
        <v>4301.7349999999997</v>
      </c>
      <c r="L2124" s="8">
        <v>4301.7349999999997</v>
      </c>
      <c r="M2124" s="8">
        <f t="shared" si="67"/>
        <v>4301.7349999999997</v>
      </c>
    </row>
    <row r="2125" spans="1:13" x14ac:dyDescent="0.25">
      <c r="A2125" s="3">
        <v>3124</v>
      </c>
      <c r="B2125" s="3">
        <v>45095</v>
      </c>
      <c r="C2125" s="3" t="s">
        <v>111</v>
      </c>
      <c r="D2125" s="3" t="s">
        <v>206</v>
      </c>
      <c r="E2125" s="3" t="s">
        <v>14</v>
      </c>
      <c r="F2125" s="3" t="s">
        <v>34</v>
      </c>
      <c r="G2125" s="3" t="s">
        <v>21</v>
      </c>
      <c r="H2125" s="3">
        <v>0</v>
      </c>
      <c r="I2125" s="3">
        <v>38048.660000000003</v>
      </c>
      <c r="J2125" s="3" t="s">
        <v>1473</v>
      </c>
      <c r="K2125" s="9">
        <f t="shared" si="66"/>
        <v>3170.7216666666668</v>
      </c>
      <c r="L2125" s="8">
        <v>3170.7216666666668</v>
      </c>
      <c r="M2125" s="8">
        <f t="shared" si="67"/>
        <v>3170.7216666666668</v>
      </c>
    </row>
    <row r="2126" spans="1:13" x14ac:dyDescent="0.25">
      <c r="A2126" s="3">
        <v>3125</v>
      </c>
      <c r="B2126" s="3">
        <v>45075</v>
      </c>
      <c r="C2126" s="3" t="s">
        <v>389</v>
      </c>
      <c r="D2126" s="3" t="s">
        <v>1016</v>
      </c>
      <c r="E2126" s="3" t="s">
        <v>14</v>
      </c>
      <c r="F2126" s="3" t="s">
        <v>92</v>
      </c>
      <c r="G2126" s="3" t="s">
        <v>16</v>
      </c>
      <c r="H2126" s="3">
        <v>17</v>
      </c>
      <c r="I2126" s="3">
        <v>58579.98</v>
      </c>
      <c r="J2126" s="3" t="s">
        <v>1485</v>
      </c>
      <c r="K2126" s="9">
        <f t="shared" si="66"/>
        <v>4881.665</v>
      </c>
      <c r="L2126" s="8">
        <v>4881.665</v>
      </c>
      <c r="M2126" s="8">
        <f t="shared" si="67"/>
        <v>4881.665</v>
      </c>
    </row>
    <row r="2127" spans="1:13" x14ac:dyDescent="0.25">
      <c r="A2127" s="3">
        <v>3126</v>
      </c>
      <c r="B2127" s="3">
        <v>45052</v>
      </c>
      <c r="C2127" s="3" t="s">
        <v>48</v>
      </c>
      <c r="D2127" s="3" t="s">
        <v>1220</v>
      </c>
      <c r="E2127" s="3" t="s">
        <v>14</v>
      </c>
      <c r="F2127" s="3" t="s">
        <v>264</v>
      </c>
      <c r="G2127" s="3" t="s">
        <v>21</v>
      </c>
      <c r="H2127" s="3">
        <v>5</v>
      </c>
      <c r="I2127" s="3">
        <v>61995.18</v>
      </c>
      <c r="J2127" s="3" t="s">
        <v>5632</v>
      </c>
      <c r="K2127" s="9">
        <f t="shared" si="66"/>
        <v>5166.2650000000003</v>
      </c>
      <c r="L2127" s="8">
        <v>5166.2650000000003</v>
      </c>
      <c r="M2127" s="8">
        <f t="shared" si="67"/>
        <v>3166.2650000000003</v>
      </c>
    </row>
    <row r="2128" spans="1:13" x14ac:dyDescent="0.25">
      <c r="A2128" s="3">
        <v>3127</v>
      </c>
      <c r="B2128" s="3">
        <v>45140</v>
      </c>
      <c r="C2128" s="3" t="s">
        <v>671</v>
      </c>
      <c r="D2128" s="3" t="s">
        <v>642</v>
      </c>
      <c r="E2128" s="3" t="s">
        <v>30</v>
      </c>
      <c r="F2128" s="3" t="s">
        <v>205</v>
      </c>
      <c r="G2128" s="3" t="s">
        <v>26</v>
      </c>
      <c r="H2128" s="3">
        <v>11</v>
      </c>
      <c r="I2128" s="3">
        <v>64162.35</v>
      </c>
      <c r="J2128" s="3" t="s">
        <v>6387</v>
      </c>
      <c r="K2128" s="9">
        <f t="shared" si="66"/>
        <v>5346.8625000000002</v>
      </c>
      <c r="L2128" s="8">
        <v>5346.8625000000002</v>
      </c>
      <c r="M2128" s="8">
        <f t="shared" si="67"/>
        <v>3346.8625000000002</v>
      </c>
    </row>
    <row r="2129" spans="1:13" x14ac:dyDescent="0.25">
      <c r="A2129" s="3">
        <v>3128</v>
      </c>
      <c r="B2129" s="3">
        <v>45093</v>
      </c>
      <c r="C2129" s="3" t="s">
        <v>350</v>
      </c>
      <c r="D2129" s="3" t="s">
        <v>318</v>
      </c>
      <c r="E2129" s="3" t="s">
        <v>24</v>
      </c>
      <c r="F2129" s="3" t="s">
        <v>173</v>
      </c>
      <c r="G2129" s="3" t="s">
        <v>16</v>
      </c>
      <c r="H2129" s="3">
        <v>8</v>
      </c>
      <c r="I2129" s="3">
        <v>48542.28</v>
      </c>
      <c r="J2129" s="3" t="s">
        <v>5679</v>
      </c>
      <c r="K2129" s="9">
        <f t="shared" si="66"/>
        <v>4045.19</v>
      </c>
      <c r="L2129" s="8">
        <v>4045.19</v>
      </c>
      <c r="M2129" s="8">
        <f t="shared" si="67"/>
        <v>4045.19</v>
      </c>
    </row>
    <row r="2130" spans="1:13" x14ac:dyDescent="0.25">
      <c r="A2130" s="3">
        <v>3129</v>
      </c>
      <c r="B2130" s="3">
        <v>45085</v>
      </c>
      <c r="C2130" s="3" t="s">
        <v>1078</v>
      </c>
      <c r="D2130" s="3" t="s">
        <v>344</v>
      </c>
      <c r="E2130" s="3" t="s">
        <v>30</v>
      </c>
      <c r="F2130" s="3" t="s">
        <v>78</v>
      </c>
      <c r="G2130" s="3" t="s">
        <v>35</v>
      </c>
      <c r="H2130" s="3">
        <v>18</v>
      </c>
      <c r="I2130" s="3">
        <v>67953.56</v>
      </c>
      <c r="J2130" s="3" t="s">
        <v>3353</v>
      </c>
      <c r="K2130" s="9">
        <f t="shared" si="66"/>
        <v>5662.7966666666662</v>
      </c>
      <c r="L2130" s="8">
        <v>5662.7966666666662</v>
      </c>
      <c r="M2130" s="8">
        <f t="shared" si="67"/>
        <v>3662.7966666666662</v>
      </c>
    </row>
    <row r="2131" spans="1:13" x14ac:dyDescent="0.25">
      <c r="A2131" s="3">
        <v>3130</v>
      </c>
      <c r="B2131" s="3">
        <v>45122</v>
      </c>
      <c r="C2131" s="3" t="s">
        <v>1221</v>
      </c>
      <c r="D2131" s="3" t="s">
        <v>304</v>
      </c>
      <c r="E2131" s="3" t="s">
        <v>30</v>
      </c>
      <c r="F2131" s="3" t="s">
        <v>232</v>
      </c>
      <c r="G2131" s="3" t="s">
        <v>21</v>
      </c>
      <c r="H2131" s="3">
        <v>10</v>
      </c>
      <c r="I2131" s="3">
        <v>46302.09</v>
      </c>
      <c r="J2131" s="3" t="s">
        <v>4000</v>
      </c>
      <c r="K2131" s="9">
        <f t="shared" si="66"/>
        <v>3858.5074999999997</v>
      </c>
      <c r="L2131" s="8">
        <v>3858.5074999999997</v>
      </c>
      <c r="M2131" s="8">
        <f t="shared" si="67"/>
        <v>3858.5074999999997</v>
      </c>
    </row>
    <row r="2132" spans="1:13" x14ac:dyDescent="0.25">
      <c r="A2132" s="3">
        <v>3131</v>
      </c>
      <c r="B2132" s="3">
        <v>45116</v>
      </c>
      <c r="C2132" s="3" t="s">
        <v>70</v>
      </c>
      <c r="D2132" s="3" t="s">
        <v>146</v>
      </c>
      <c r="E2132" s="3" t="s">
        <v>24</v>
      </c>
      <c r="F2132" s="3" t="s">
        <v>52</v>
      </c>
      <c r="G2132" s="3" t="s">
        <v>21</v>
      </c>
      <c r="H2132" s="3">
        <v>12</v>
      </c>
      <c r="I2132" s="3">
        <v>41847.32</v>
      </c>
      <c r="J2132" s="3" t="s">
        <v>2438</v>
      </c>
      <c r="K2132" s="9">
        <f t="shared" si="66"/>
        <v>3487.2766666666666</v>
      </c>
      <c r="L2132" s="8">
        <v>3487.2766666666666</v>
      </c>
      <c r="M2132" s="8">
        <f t="shared" si="67"/>
        <v>3487.2766666666666</v>
      </c>
    </row>
    <row r="2133" spans="1:13" x14ac:dyDescent="0.25">
      <c r="A2133" s="3">
        <v>3132</v>
      </c>
      <c r="B2133" s="3">
        <v>45096</v>
      </c>
      <c r="C2133" s="3" t="s">
        <v>199</v>
      </c>
      <c r="D2133" s="3" t="s">
        <v>980</v>
      </c>
      <c r="E2133" s="3" t="s">
        <v>30</v>
      </c>
      <c r="F2133" s="3" t="s">
        <v>101</v>
      </c>
      <c r="G2133" s="3" t="s">
        <v>35</v>
      </c>
      <c r="H2133" s="3">
        <v>17</v>
      </c>
      <c r="I2133" s="3">
        <v>39495.550000000003</v>
      </c>
      <c r="J2133" s="3" t="s">
        <v>2585</v>
      </c>
      <c r="K2133" s="9">
        <f t="shared" si="66"/>
        <v>3291.2958333333336</v>
      </c>
      <c r="L2133" s="8">
        <v>3291.2958333333336</v>
      </c>
      <c r="M2133" s="8">
        <f t="shared" si="67"/>
        <v>3291.2958333333336</v>
      </c>
    </row>
    <row r="2134" spans="1:13" x14ac:dyDescent="0.25">
      <c r="A2134" s="3">
        <v>3133</v>
      </c>
      <c r="B2134" s="3">
        <v>45088</v>
      </c>
      <c r="C2134" s="3" t="s">
        <v>79</v>
      </c>
      <c r="D2134" s="3" t="s">
        <v>434</v>
      </c>
      <c r="E2134" s="3" t="s">
        <v>30</v>
      </c>
      <c r="F2134" s="3" t="s">
        <v>64</v>
      </c>
      <c r="G2134" s="3" t="s">
        <v>26</v>
      </c>
      <c r="H2134" s="3">
        <v>15</v>
      </c>
      <c r="I2134" s="3">
        <v>71527</v>
      </c>
      <c r="J2134" s="3" t="s">
        <v>4453</v>
      </c>
      <c r="K2134" s="9">
        <f t="shared" si="66"/>
        <v>5960.583333333333</v>
      </c>
      <c r="L2134" s="8">
        <v>5960.583333333333</v>
      </c>
      <c r="M2134" s="8">
        <f t="shared" si="67"/>
        <v>3960.583333333333</v>
      </c>
    </row>
    <row r="2135" spans="1:13" x14ac:dyDescent="0.25">
      <c r="A2135" s="3">
        <v>3134</v>
      </c>
      <c r="B2135" s="3">
        <v>45116</v>
      </c>
      <c r="C2135" s="3" t="s">
        <v>423</v>
      </c>
      <c r="D2135" s="3" t="s">
        <v>463</v>
      </c>
      <c r="E2135" s="3" t="s">
        <v>24</v>
      </c>
      <c r="F2135" s="3" t="s">
        <v>38</v>
      </c>
      <c r="G2135" s="3" t="s">
        <v>35</v>
      </c>
      <c r="H2135" s="3">
        <v>4</v>
      </c>
      <c r="I2135" s="3">
        <v>74475.81</v>
      </c>
      <c r="J2135" s="3" t="s">
        <v>4189</v>
      </c>
      <c r="K2135" s="9">
        <f t="shared" si="66"/>
        <v>6206.3175000000001</v>
      </c>
      <c r="L2135" s="8">
        <v>6206.3175000000001</v>
      </c>
      <c r="M2135" s="8">
        <f t="shared" si="67"/>
        <v>4206.3175000000001</v>
      </c>
    </row>
    <row r="2136" spans="1:13" x14ac:dyDescent="0.25">
      <c r="A2136" s="3">
        <v>3135</v>
      </c>
      <c r="B2136" s="3">
        <v>45124</v>
      </c>
      <c r="C2136" s="3" t="s">
        <v>140</v>
      </c>
      <c r="D2136" s="3" t="s">
        <v>68</v>
      </c>
      <c r="E2136" s="3" t="s">
        <v>30</v>
      </c>
      <c r="F2136" s="3" t="s">
        <v>34</v>
      </c>
      <c r="G2136" s="3" t="s">
        <v>35</v>
      </c>
      <c r="H2136" s="3">
        <v>1</v>
      </c>
      <c r="I2136" s="3">
        <v>53160.39</v>
      </c>
      <c r="J2136" s="3" t="s">
        <v>1767</v>
      </c>
      <c r="K2136" s="9">
        <f t="shared" si="66"/>
        <v>4430.0325000000003</v>
      </c>
      <c r="L2136" s="8">
        <v>4430.0325000000003</v>
      </c>
      <c r="M2136" s="8">
        <f t="shared" si="67"/>
        <v>4430.0325000000003</v>
      </c>
    </row>
    <row r="2137" spans="1:13" x14ac:dyDescent="0.25">
      <c r="A2137" s="3">
        <v>3136</v>
      </c>
      <c r="B2137" s="3">
        <v>45112</v>
      </c>
      <c r="C2137" s="3" t="s">
        <v>215</v>
      </c>
      <c r="D2137" s="3" t="s">
        <v>841</v>
      </c>
      <c r="E2137" s="3" t="s">
        <v>30</v>
      </c>
      <c r="F2137" s="3" t="s">
        <v>290</v>
      </c>
      <c r="G2137" s="3" t="s">
        <v>21</v>
      </c>
      <c r="H2137" s="3">
        <v>5</v>
      </c>
      <c r="I2137" s="3">
        <v>50429.77</v>
      </c>
      <c r="J2137" s="3" t="s">
        <v>3275</v>
      </c>
      <c r="K2137" s="9">
        <f t="shared" si="66"/>
        <v>4202.4808333333331</v>
      </c>
      <c r="L2137" s="8">
        <v>4202.4808333333331</v>
      </c>
      <c r="M2137" s="8">
        <f t="shared" si="67"/>
        <v>4202.4808333333331</v>
      </c>
    </row>
    <row r="2138" spans="1:13" x14ac:dyDescent="0.25">
      <c r="A2138" s="3">
        <v>3137</v>
      </c>
      <c r="B2138" s="3">
        <v>45127</v>
      </c>
      <c r="C2138" s="3" t="s">
        <v>138</v>
      </c>
      <c r="D2138" s="3" t="s">
        <v>463</v>
      </c>
      <c r="E2138" s="3" t="s">
        <v>30</v>
      </c>
      <c r="F2138" s="3" t="s">
        <v>145</v>
      </c>
      <c r="G2138" s="3" t="s">
        <v>35</v>
      </c>
      <c r="H2138" s="3">
        <v>13</v>
      </c>
      <c r="I2138" s="3">
        <v>92719.78</v>
      </c>
      <c r="J2138" s="3" t="s">
        <v>2449</v>
      </c>
      <c r="K2138" s="9">
        <f t="shared" si="66"/>
        <v>7726.6483333333335</v>
      </c>
      <c r="L2138" s="8">
        <v>7726.6483333333335</v>
      </c>
      <c r="M2138" s="8">
        <f t="shared" si="67"/>
        <v>5726.6483333333335</v>
      </c>
    </row>
    <row r="2139" spans="1:13" x14ac:dyDescent="0.25">
      <c r="A2139" s="3">
        <v>3138</v>
      </c>
      <c r="B2139" s="3">
        <v>45090</v>
      </c>
      <c r="C2139" s="3" t="s">
        <v>632</v>
      </c>
      <c r="D2139" s="3" t="s">
        <v>57</v>
      </c>
      <c r="E2139" s="3" t="s">
        <v>30</v>
      </c>
      <c r="F2139" s="3" t="s">
        <v>265</v>
      </c>
      <c r="G2139" s="3" t="s">
        <v>26</v>
      </c>
      <c r="H2139" s="3">
        <v>18</v>
      </c>
      <c r="I2139" s="3">
        <v>71166.91</v>
      </c>
      <c r="J2139" s="3" t="s">
        <v>3827</v>
      </c>
      <c r="K2139" s="9">
        <f t="shared" si="66"/>
        <v>5930.5758333333333</v>
      </c>
      <c r="L2139" s="8">
        <v>5930.5758333333333</v>
      </c>
      <c r="M2139" s="8">
        <f t="shared" si="67"/>
        <v>3930.5758333333333</v>
      </c>
    </row>
    <row r="2140" spans="1:13" x14ac:dyDescent="0.25">
      <c r="A2140" s="3">
        <v>3139</v>
      </c>
      <c r="B2140" s="3">
        <v>45110</v>
      </c>
      <c r="C2140" s="3" t="s">
        <v>427</v>
      </c>
      <c r="D2140" s="3" t="s">
        <v>1222</v>
      </c>
      <c r="E2140" s="3" t="s">
        <v>24</v>
      </c>
      <c r="F2140" s="3" t="s">
        <v>15</v>
      </c>
      <c r="G2140" s="3" t="s">
        <v>26</v>
      </c>
      <c r="H2140" s="3">
        <v>7</v>
      </c>
      <c r="I2140" s="3">
        <v>61829.89</v>
      </c>
      <c r="J2140" s="3" t="s">
        <v>2454</v>
      </c>
      <c r="K2140" s="9">
        <f t="shared" si="66"/>
        <v>5152.4908333333333</v>
      </c>
      <c r="L2140" s="8">
        <v>5152.4908333333333</v>
      </c>
      <c r="M2140" s="8">
        <f t="shared" si="67"/>
        <v>3152.4908333333333</v>
      </c>
    </row>
    <row r="2141" spans="1:13" x14ac:dyDescent="0.25">
      <c r="A2141" s="3">
        <v>3140</v>
      </c>
      <c r="B2141" s="3">
        <v>45080</v>
      </c>
      <c r="C2141" s="3" t="s">
        <v>238</v>
      </c>
      <c r="D2141" s="3" t="s">
        <v>191</v>
      </c>
      <c r="E2141" s="3" t="s">
        <v>30</v>
      </c>
      <c r="F2141" s="3" t="s">
        <v>173</v>
      </c>
      <c r="G2141" s="3" t="s">
        <v>16</v>
      </c>
      <c r="H2141" s="3">
        <v>9</v>
      </c>
      <c r="I2141" s="3">
        <v>51766.02</v>
      </c>
      <c r="J2141" s="3" t="s">
        <v>3285</v>
      </c>
      <c r="K2141" s="9">
        <f t="shared" si="66"/>
        <v>4313.835</v>
      </c>
      <c r="L2141" s="8">
        <v>4313.835</v>
      </c>
      <c r="M2141" s="8">
        <f t="shared" si="67"/>
        <v>4313.835</v>
      </c>
    </row>
    <row r="2142" spans="1:13" x14ac:dyDescent="0.25">
      <c r="A2142" s="3">
        <v>3141</v>
      </c>
      <c r="B2142" s="3">
        <v>45080</v>
      </c>
      <c r="C2142" s="3" t="s">
        <v>641</v>
      </c>
      <c r="D2142" s="3" t="s">
        <v>552</v>
      </c>
      <c r="E2142" s="3" t="s">
        <v>14</v>
      </c>
      <c r="F2142" s="3" t="s">
        <v>84</v>
      </c>
      <c r="G2142" s="3" t="s">
        <v>16</v>
      </c>
      <c r="H2142" s="3">
        <v>16</v>
      </c>
      <c r="I2142" s="3">
        <v>58607.040000000001</v>
      </c>
      <c r="J2142" s="3" t="s">
        <v>1504</v>
      </c>
      <c r="K2142" s="9">
        <f t="shared" si="66"/>
        <v>4883.92</v>
      </c>
      <c r="L2142" s="8">
        <v>4883.92</v>
      </c>
      <c r="M2142" s="8">
        <f t="shared" si="67"/>
        <v>4883.92</v>
      </c>
    </row>
    <row r="2143" spans="1:13" x14ac:dyDescent="0.25">
      <c r="A2143" s="3">
        <v>3142</v>
      </c>
      <c r="B2143" s="3">
        <v>45076</v>
      </c>
      <c r="C2143" s="3" t="s">
        <v>438</v>
      </c>
      <c r="D2143" s="3" t="s">
        <v>1223</v>
      </c>
      <c r="E2143" s="3" t="s">
        <v>14</v>
      </c>
      <c r="F2143" s="3" t="s">
        <v>25</v>
      </c>
      <c r="G2143" s="3" t="s">
        <v>26</v>
      </c>
      <c r="H2143" s="3">
        <v>12</v>
      </c>
      <c r="I2143" s="3">
        <v>92263.19</v>
      </c>
      <c r="J2143" s="3" t="s">
        <v>2163</v>
      </c>
      <c r="K2143" s="9">
        <f t="shared" si="66"/>
        <v>7688.5991666666669</v>
      </c>
      <c r="L2143" s="8">
        <v>7688.5991666666669</v>
      </c>
      <c r="M2143" s="8">
        <f t="shared" si="67"/>
        <v>5688.5991666666669</v>
      </c>
    </row>
    <row r="2144" spans="1:13" x14ac:dyDescent="0.25">
      <c r="A2144" s="3">
        <v>3143</v>
      </c>
      <c r="B2144" s="3">
        <v>45064</v>
      </c>
      <c r="C2144" s="3" t="s">
        <v>79</v>
      </c>
      <c r="D2144" s="3" t="s">
        <v>981</v>
      </c>
      <c r="E2144" s="3" t="s">
        <v>30</v>
      </c>
      <c r="F2144" s="3" t="s">
        <v>167</v>
      </c>
      <c r="G2144" s="3" t="s">
        <v>21</v>
      </c>
      <c r="H2144" s="3">
        <v>14</v>
      </c>
      <c r="I2144" s="3">
        <v>43252.75</v>
      </c>
      <c r="J2144" s="3" t="s">
        <v>3144</v>
      </c>
      <c r="K2144" s="9">
        <f t="shared" si="66"/>
        <v>3604.3958333333335</v>
      </c>
      <c r="L2144" s="8">
        <v>3604.3958333333335</v>
      </c>
      <c r="M2144" s="8">
        <f t="shared" si="67"/>
        <v>3604.3958333333335</v>
      </c>
    </row>
    <row r="2145" spans="1:13" x14ac:dyDescent="0.25">
      <c r="A2145" s="3">
        <v>3144</v>
      </c>
      <c r="B2145" s="3">
        <v>45123</v>
      </c>
      <c r="C2145" s="3" t="s">
        <v>158</v>
      </c>
      <c r="D2145" s="3" t="s">
        <v>39</v>
      </c>
      <c r="E2145" s="3" t="s">
        <v>24</v>
      </c>
      <c r="F2145" s="3" t="s">
        <v>264</v>
      </c>
      <c r="G2145" s="3" t="s">
        <v>26</v>
      </c>
      <c r="H2145" s="3">
        <v>15</v>
      </c>
      <c r="I2145" s="3">
        <v>38832.21</v>
      </c>
      <c r="J2145" s="3" t="s">
        <v>1926</v>
      </c>
      <c r="K2145" s="9">
        <f t="shared" si="66"/>
        <v>3236.0174999999999</v>
      </c>
      <c r="L2145" s="8">
        <v>3236.0174999999999</v>
      </c>
      <c r="M2145" s="8">
        <f t="shared" si="67"/>
        <v>3236.0174999999999</v>
      </c>
    </row>
    <row r="2146" spans="1:13" x14ac:dyDescent="0.25">
      <c r="A2146" s="3">
        <v>3145</v>
      </c>
      <c r="B2146" s="3">
        <v>45102</v>
      </c>
      <c r="C2146" s="3" t="s">
        <v>1180</v>
      </c>
      <c r="D2146" s="3" t="s">
        <v>183</v>
      </c>
      <c r="E2146" s="3" t="s">
        <v>24</v>
      </c>
      <c r="F2146" s="3" t="s">
        <v>38</v>
      </c>
      <c r="G2146" s="3" t="s">
        <v>35</v>
      </c>
      <c r="H2146" s="3">
        <v>10</v>
      </c>
      <c r="I2146" s="3">
        <v>93367.9</v>
      </c>
      <c r="J2146" s="3" t="s">
        <v>2310</v>
      </c>
      <c r="K2146" s="9">
        <f t="shared" si="66"/>
        <v>7780.6583333333328</v>
      </c>
      <c r="L2146" s="8">
        <v>7780.6583333333328</v>
      </c>
      <c r="M2146" s="8">
        <f t="shared" si="67"/>
        <v>5780.6583333333328</v>
      </c>
    </row>
    <row r="2147" spans="1:13" x14ac:dyDescent="0.25">
      <c r="A2147" s="3">
        <v>3146</v>
      </c>
      <c r="B2147" s="3">
        <v>45109</v>
      </c>
      <c r="C2147" s="3" t="s">
        <v>123</v>
      </c>
      <c r="D2147" s="3" t="s">
        <v>344</v>
      </c>
      <c r="E2147" s="3" t="s">
        <v>30</v>
      </c>
      <c r="F2147" s="3" t="s">
        <v>173</v>
      </c>
      <c r="G2147" s="3" t="s">
        <v>26</v>
      </c>
      <c r="H2147" s="3">
        <v>4</v>
      </c>
      <c r="I2147" s="3">
        <v>87215.75</v>
      </c>
      <c r="J2147" s="3" t="s">
        <v>2846</v>
      </c>
      <c r="K2147" s="9">
        <f t="shared" si="66"/>
        <v>7267.979166666667</v>
      </c>
      <c r="L2147" s="8">
        <v>7267.979166666667</v>
      </c>
      <c r="M2147" s="8">
        <f t="shared" si="67"/>
        <v>5267.979166666667</v>
      </c>
    </row>
    <row r="2148" spans="1:13" x14ac:dyDescent="0.25">
      <c r="A2148" s="3">
        <v>3147</v>
      </c>
      <c r="B2148" s="3">
        <v>45134</v>
      </c>
      <c r="C2148" s="3" t="s">
        <v>138</v>
      </c>
      <c r="D2148" s="3" t="s">
        <v>521</v>
      </c>
      <c r="E2148" s="3" t="s">
        <v>14</v>
      </c>
      <c r="F2148" s="3" t="s">
        <v>363</v>
      </c>
      <c r="G2148" s="3" t="s">
        <v>26</v>
      </c>
      <c r="H2148" s="3">
        <v>14</v>
      </c>
      <c r="I2148" s="3">
        <v>41426.199999999997</v>
      </c>
      <c r="J2148" s="3" t="s">
        <v>6311</v>
      </c>
      <c r="K2148" s="9">
        <f t="shared" si="66"/>
        <v>3452.1833333333329</v>
      </c>
      <c r="L2148" s="8">
        <v>3452.1833333333329</v>
      </c>
      <c r="M2148" s="8">
        <f t="shared" si="67"/>
        <v>3452.1833333333329</v>
      </c>
    </row>
    <row r="2149" spans="1:13" x14ac:dyDescent="0.25">
      <c r="A2149" s="3">
        <v>3148</v>
      </c>
      <c r="B2149" s="3">
        <v>45065</v>
      </c>
      <c r="C2149" s="3" t="s">
        <v>50</v>
      </c>
      <c r="D2149" s="3" t="s">
        <v>159</v>
      </c>
      <c r="E2149" s="3" t="s">
        <v>14</v>
      </c>
      <c r="F2149" s="3" t="s">
        <v>424</v>
      </c>
      <c r="G2149" s="3" t="s">
        <v>35</v>
      </c>
      <c r="H2149" s="3">
        <v>18</v>
      </c>
      <c r="I2149" s="3">
        <v>48165.79</v>
      </c>
      <c r="J2149" s="3" t="s">
        <v>7090</v>
      </c>
      <c r="K2149" s="9">
        <f t="shared" si="66"/>
        <v>4013.8158333333336</v>
      </c>
      <c r="L2149" s="8">
        <v>4013.8158333333336</v>
      </c>
      <c r="M2149" s="8">
        <f t="shared" si="67"/>
        <v>4013.8158333333336</v>
      </c>
    </row>
    <row r="2150" spans="1:13" x14ac:dyDescent="0.25">
      <c r="A2150" s="3">
        <v>3149</v>
      </c>
      <c r="B2150" s="3">
        <v>45122</v>
      </c>
      <c r="C2150" s="3" t="s">
        <v>386</v>
      </c>
      <c r="D2150" s="3" t="s">
        <v>770</v>
      </c>
      <c r="E2150" s="3" t="s">
        <v>24</v>
      </c>
      <c r="F2150" s="3" t="s">
        <v>15</v>
      </c>
      <c r="G2150" s="3" t="s">
        <v>16</v>
      </c>
      <c r="H2150" s="3">
        <v>15</v>
      </c>
      <c r="I2150" s="3">
        <v>43995.02</v>
      </c>
      <c r="J2150" s="3" t="s">
        <v>1433</v>
      </c>
      <c r="K2150" s="9">
        <f t="shared" si="66"/>
        <v>3666.2516666666666</v>
      </c>
      <c r="L2150" s="8">
        <v>3666.2516666666666</v>
      </c>
      <c r="M2150" s="8">
        <f t="shared" si="67"/>
        <v>3666.2516666666666</v>
      </c>
    </row>
    <row r="2151" spans="1:13" x14ac:dyDescent="0.25">
      <c r="A2151" s="3">
        <v>3150</v>
      </c>
      <c r="B2151" s="3">
        <v>45109</v>
      </c>
      <c r="C2151" s="3" t="s">
        <v>279</v>
      </c>
      <c r="D2151" s="3" t="s">
        <v>289</v>
      </c>
      <c r="E2151" s="3" t="s">
        <v>24</v>
      </c>
      <c r="F2151" s="3" t="s">
        <v>214</v>
      </c>
      <c r="G2151" s="3" t="s">
        <v>35</v>
      </c>
      <c r="H2151" s="3">
        <v>2</v>
      </c>
      <c r="I2151" s="3">
        <v>93445.35</v>
      </c>
      <c r="J2151" s="3" t="s">
        <v>7661</v>
      </c>
      <c r="K2151" s="9">
        <f t="shared" si="66"/>
        <v>7787.1125000000002</v>
      </c>
      <c r="L2151" s="8">
        <v>7787.1125000000002</v>
      </c>
      <c r="M2151" s="8">
        <f t="shared" si="67"/>
        <v>5787.1125000000002</v>
      </c>
    </row>
    <row r="2152" spans="1:13" x14ac:dyDescent="0.25">
      <c r="A2152" s="3">
        <v>3151</v>
      </c>
      <c r="B2152" s="3">
        <v>45095</v>
      </c>
      <c r="C2152" s="3" t="s">
        <v>856</v>
      </c>
      <c r="D2152" s="3" t="s">
        <v>271</v>
      </c>
      <c r="E2152" s="3" t="s">
        <v>14</v>
      </c>
      <c r="F2152" s="3" t="s">
        <v>92</v>
      </c>
      <c r="G2152" s="3" t="s">
        <v>35</v>
      </c>
      <c r="H2152" s="3">
        <v>14</v>
      </c>
      <c r="I2152" s="3">
        <v>37147.35</v>
      </c>
      <c r="J2152" s="3" t="s">
        <v>2515</v>
      </c>
      <c r="K2152" s="9">
        <f t="shared" si="66"/>
        <v>3095.6124999999997</v>
      </c>
      <c r="L2152" s="8">
        <v>3095.6124999999997</v>
      </c>
      <c r="M2152" s="8">
        <f t="shared" si="67"/>
        <v>3095.6124999999997</v>
      </c>
    </row>
    <row r="2153" spans="1:13" x14ac:dyDescent="0.25">
      <c r="A2153" s="3">
        <v>3152</v>
      </c>
      <c r="B2153" s="3">
        <v>45060</v>
      </c>
      <c r="C2153" s="3" t="s">
        <v>123</v>
      </c>
      <c r="D2153" s="3" t="s">
        <v>930</v>
      </c>
      <c r="E2153" s="3" t="s">
        <v>24</v>
      </c>
      <c r="F2153" s="3" t="s">
        <v>64</v>
      </c>
      <c r="G2153" s="3" t="s">
        <v>21</v>
      </c>
      <c r="H2153" s="3">
        <v>1</v>
      </c>
      <c r="I2153" s="3">
        <v>42229.24</v>
      </c>
      <c r="J2153" s="3" t="s">
        <v>2503</v>
      </c>
      <c r="K2153" s="9">
        <f t="shared" si="66"/>
        <v>3519.103333333333</v>
      </c>
      <c r="L2153" s="8">
        <v>3519.103333333333</v>
      </c>
      <c r="M2153" s="8">
        <f t="shared" si="67"/>
        <v>3519.103333333333</v>
      </c>
    </row>
    <row r="2154" spans="1:13" x14ac:dyDescent="0.25">
      <c r="A2154" s="3">
        <v>3153</v>
      </c>
      <c r="B2154" s="3">
        <v>45098</v>
      </c>
      <c r="C2154" s="3" t="s">
        <v>452</v>
      </c>
      <c r="D2154" s="3" t="s">
        <v>675</v>
      </c>
      <c r="E2154" s="3" t="s">
        <v>30</v>
      </c>
      <c r="F2154" s="3" t="s">
        <v>81</v>
      </c>
      <c r="G2154" s="3" t="s">
        <v>21</v>
      </c>
      <c r="H2154" s="3">
        <v>13</v>
      </c>
      <c r="I2154" s="3">
        <v>71322.509999999995</v>
      </c>
      <c r="J2154" s="3" t="s">
        <v>4068</v>
      </c>
      <c r="K2154" s="9">
        <f t="shared" si="66"/>
        <v>5943.5424999999996</v>
      </c>
      <c r="L2154" s="8">
        <v>5943.5424999999996</v>
      </c>
      <c r="M2154" s="8">
        <f t="shared" si="67"/>
        <v>3943.5424999999996</v>
      </c>
    </row>
    <row r="2155" spans="1:13" x14ac:dyDescent="0.25">
      <c r="A2155" s="3">
        <v>3154</v>
      </c>
      <c r="B2155" s="3">
        <v>45087</v>
      </c>
      <c r="C2155" s="3" t="s">
        <v>1034</v>
      </c>
      <c r="D2155" s="3" t="s">
        <v>293</v>
      </c>
      <c r="E2155" s="3" t="s">
        <v>30</v>
      </c>
      <c r="F2155" s="3" t="s">
        <v>15</v>
      </c>
      <c r="G2155" s="3" t="s">
        <v>16</v>
      </c>
      <c r="H2155" s="3">
        <v>3</v>
      </c>
      <c r="I2155" s="3">
        <v>82885.58</v>
      </c>
      <c r="J2155" s="3" t="s">
        <v>6387</v>
      </c>
      <c r="K2155" s="9">
        <f t="shared" si="66"/>
        <v>6907.1316666666671</v>
      </c>
      <c r="L2155" s="8">
        <v>6907.1316666666671</v>
      </c>
      <c r="M2155" s="8">
        <f t="shared" si="67"/>
        <v>4907.1316666666671</v>
      </c>
    </row>
    <row r="2156" spans="1:13" x14ac:dyDescent="0.25">
      <c r="A2156" s="3">
        <v>3155</v>
      </c>
      <c r="B2156" s="3">
        <v>45124</v>
      </c>
      <c r="C2156" s="3" t="s">
        <v>162</v>
      </c>
      <c r="D2156" s="3" t="s">
        <v>1224</v>
      </c>
      <c r="E2156" s="3" t="s">
        <v>14</v>
      </c>
      <c r="F2156" s="3" t="s">
        <v>84</v>
      </c>
      <c r="G2156" s="3" t="s">
        <v>16</v>
      </c>
      <c r="H2156" s="3">
        <v>2</v>
      </c>
      <c r="I2156" s="3">
        <v>95571.73</v>
      </c>
      <c r="J2156" s="3" t="s">
        <v>3989</v>
      </c>
      <c r="K2156" s="9">
        <f t="shared" si="66"/>
        <v>7964.310833333333</v>
      </c>
      <c r="L2156" s="8">
        <v>7964.310833333333</v>
      </c>
      <c r="M2156" s="8">
        <f t="shared" si="67"/>
        <v>5964.310833333333</v>
      </c>
    </row>
    <row r="2157" spans="1:13" x14ac:dyDescent="0.25">
      <c r="A2157" s="3">
        <v>3156</v>
      </c>
      <c r="B2157" s="3">
        <v>45123</v>
      </c>
      <c r="C2157" s="3" t="s">
        <v>1170</v>
      </c>
      <c r="D2157" s="3" t="s">
        <v>100</v>
      </c>
      <c r="E2157" s="3" t="s">
        <v>24</v>
      </c>
      <c r="F2157" s="3" t="s">
        <v>145</v>
      </c>
      <c r="G2157" s="3" t="s">
        <v>16</v>
      </c>
      <c r="H2157" s="3">
        <v>5</v>
      </c>
      <c r="I2157" s="3">
        <v>68876.399999999994</v>
      </c>
      <c r="J2157" s="3" t="s">
        <v>3978</v>
      </c>
      <c r="K2157" s="9">
        <f t="shared" si="66"/>
        <v>5739.7</v>
      </c>
      <c r="L2157" s="8">
        <v>5739.7</v>
      </c>
      <c r="M2157" s="8">
        <f t="shared" si="67"/>
        <v>3739.7</v>
      </c>
    </row>
    <row r="2158" spans="1:13" x14ac:dyDescent="0.25">
      <c r="A2158" s="3">
        <v>3157</v>
      </c>
      <c r="B2158" s="3">
        <v>45117</v>
      </c>
      <c r="C2158" s="3" t="s">
        <v>1225</v>
      </c>
      <c r="D2158" s="3" t="s">
        <v>286</v>
      </c>
      <c r="E2158" s="3" t="s">
        <v>30</v>
      </c>
      <c r="F2158" s="3" t="s">
        <v>198</v>
      </c>
      <c r="G2158" s="3" t="s">
        <v>35</v>
      </c>
      <c r="H2158" s="3">
        <v>20</v>
      </c>
      <c r="I2158" s="3">
        <v>97964.37</v>
      </c>
      <c r="J2158" s="3" t="s">
        <v>2017</v>
      </c>
      <c r="K2158" s="9">
        <f t="shared" si="66"/>
        <v>8163.6974999999993</v>
      </c>
      <c r="L2158" s="8">
        <v>8163.6974999999993</v>
      </c>
      <c r="M2158" s="8">
        <f t="shared" si="67"/>
        <v>6163.6974999999993</v>
      </c>
    </row>
    <row r="2159" spans="1:13" x14ac:dyDescent="0.25">
      <c r="A2159" s="3">
        <v>3158</v>
      </c>
      <c r="B2159" s="3">
        <v>45073</v>
      </c>
      <c r="C2159" s="3" t="s">
        <v>70</v>
      </c>
      <c r="D2159" s="3" t="s">
        <v>112</v>
      </c>
      <c r="E2159" s="3" t="s">
        <v>30</v>
      </c>
      <c r="F2159" s="3" t="s">
        <v>235</v>
      </c>
      <c r="G2159" s="3" t="s">
        <v>21</v>
      </c>
      <c r="H2159" s="3">
        <v>20</v>
      </c>
      <c r="I2159" s="3">
        <v>91580.43</v>
      </c>
      <c r="J2159" s="3" t="s">
        <v>2346</v>
      </c>
      <c r="K2159" s="9">
        <f t="shared" si="66"/>
        <v>7631.7024999999994</v>
      </c>
      <c r="L2159" s="8">
        <v>7631.7024999999994</v>
      </c>
      <c r="M2159" s="8">
        <f t="shared" si="67"/>
        <v>5631.7024999999994</v>
      </c>
    </row>
    <row r="2160" spans="1:13" x14ac:dyDescent="0.25">
      <c r="A2160" s="3">
        <v>3159</v>
      </c>
      <c r="B2160" s="3">
        <v>45086</v>
      </c>
      <c r="C2160" s="3" t="s">
        <v>379</v>
      </c>
      <c r="D2160" s="3" t="s">
        <v>578</v>
      </c>
      <c r="E2160" s="3" t="s">
        <v>30</v>
      </c>
      <c r="F2160" s="3" t="s">
        <v>205</v>
      </c>
      <c r="G2160" s="3" t="s">
        <v>21</v>
      </c>
      <c r="H2160" s="3">
        <v>9</v>
      </c>
      <c r="I2160" s="3">
        <v>47270.35</v>
      </c>
      <c r="J2160" s="3" t="s">
        <v>11635</v>
      </c>
      <c r="K2160" s="9">
        <f t="shared" si="66"/>
        <v>3939.1958333333332</v>
      </c>
      <c r="L2160" s="8">
        <v>3939.1958333333332</v>
      </c>
      <c r="M2160" s="8">
        <f t="shared" si="67"/>
        <v>3939.1958333333332</v>
      </c>
    </row>
    <row r="2161" spans="1:13" x14ac:dyDescent="0.25">
      <c r="A2161" s="3">
        <v>3160</v>
      </c>
      <c r="B2161" s="3">
        <v>45130</v>
      </c>
      <c r="C2161" s="3" t="s">
        <v>448</v>
      </c>
      <c r="D2161" s="3" t="s">
        <v>48</v>
      </c>
      <c r="E2161" s="3" t="s">
        <v>14</v>
      </c>
      <c r="F2161" s="3" t="s">
        <v>43</v>
      </c>
      <c r="G2161" s="3" t="s">
        <v>16</v>
      </c>
      <c r="H2161" s="3">
        <v>15</v>
      </c>
      <c r="I2161" s="3">
        <v>91488.05</v>
      </c>
      <c r="J2161" s="3" t="s">
        <v>3490</v>
      </c>
      <c r="K2161" s="9">
        <f t="shared" si="66"/>
        <v>7624.0041666666666</v>
      </c>
      <c r="L2161" s="8">
        <v>7624.0041666666666</v>
      </c>
      <c r="M2161" s="8">
        <f t="shared" si="67"/>
        <v>5624.0041666666666</v>
      </c>
    </row>
    <row r="2162" spans="1:13" x14ac:dyDescent="0.25">
      <c r="A2162" s="3">
        <v>3161</v>
      </c>
      <c r="B2162" s="3">
        <v>45088</v>
      </c>
      <c r="C2162" s="3" t="s">
        <v>727</v>
      </c>
      <c r="D2162" s="3" t="s">
        <v>908</v>
      </c>
      <c r="E2162" s="3" t="s">
        <v>24</v>
      </c>
      <c r="F2162" s="3" t="s">
        <v>129</v>
      </c>
      <c r="G2162" s="3" t="s">
        <v>21</v>
      </c>
      <c r="H2162" s="3">
        <v>15</v>
      </c>
      <c r="I2162" s="3">
        <v>47738.96</v>
      </c>
      <c r="J2162" s="3" t="s">
        <v>1638</v>
      </c>
      <c r="K2162" s="9">
        <f t="shared" si="66"/>
        <v>3978.2466666666664</v>
      </c>
      <c r="L2162" s="8">
        <v>3978.2466666666664</v>
      </c>
      <c r="M2162" s="8">
        <f t="shared" si="67"/>
        <v>3978.2466666666664</v>
      </c>
    </row>
    <row r="2163" spans="1:13" x14ac:dyDescent="0.25">
      <c r="A2163" s="3">
        <v>3162</v>
      </c>
      <c r="B2163" s="3">
        <v>45073</v>
      </c>
      <c r="C2163" s="3" t="s">
        <v>115</v>
      </c>
      <c r="D2163" s="3" t="s">
        <v>207</v>
      </c>
      <c r="E2163" s="3" t="s">
        <v>30</v>
      </c>
      <c r="F2163" s="3" t="s">
        <v>424</v>
      </c>
      <c r="G2163" s="3" t="s">
        <v>26</v>
      </c>
      <c r="H2163" s="3">
        <v>10</v>
      </c>
      <c r="I2163" s="3">
        <v>98134.82</v>
      </c>
      <c r="J2163" s="3" t="s">
        <v>3366</v>
      </c>
      <c r="K2163" s="9">
        <f t="shared" si="66"/>
        <v>8177.9016666666676</v>
      </c>
      <c r="L2163" s="8">
        <v>8177.9016666666676</v>
      </c>
      <c r="M2163" s="8">
        <f t="shared" si="67"/>
        <v>6177.9016666666676</v>
      </c>
    </row>
    <row r="2164" spans="1:13" x14ac:dyDescent="0.25">
      <c r="A2164" s="3">
        <v>3163</v>
      </c>
      <c r="B2164" s="3">
        <v>45116</v>
      </c>
      <c r="C2164" s="3" t="s">
        <v>427</v>
      </c>
      <c r="D2164" s="3" t="s">
        <v>159</v>
      </c>
      <c r="E2164" s="3" t="s">
        <v>14</v>
      </c>
      <c r="F2164" s="3" t="s">
        <v>38</v>
      </c>
      <c r="G2164" s="3" t="s">
        <v>26</v>
      </c>
      <c r="H2164" s="3">
        <v>16</v>
      </c>
      <c r="I2164" s="3">
        <v>69537.460000000006</v>
      </c>
      <c r="J2164" s="3" t="s">
        <v>6393</v>
      </c>
      <c r="K2164" s="9">
        <f t="shared" si="66"/>
        <v>5794.7883333333339</v>
      </c>
      <c r="L2164" s="8">
        <v>5794.7883333333339</v>
      </c>
      <c r="M2164" s="8">
        <f t="shared" si="67"/>
        <v>3794.7883333333339</v>
      </c>
    </row>
    <row r="2165" spans="1:13" x14ac:dyDescent="0.25">
      <c r="A2165" s="3">
        <v>3164</v>
      </c>
      <c r="B2165" s="3">
        <v>45097</v>
      </c>
      <c r="C2165" s="3" t="s">
        <v>168</v>
      </c>
      <c r="D2165" s="3" t="s">
        <v>428</v>
      </c>
      <c r="E2165" s="3" t="s">
        <v>30</v>
      </c>
      <c r="F2165" s="3" t="s">
        <v>110</v>
      </c>
      <c r="G2165" s="3" t="s">
        <v>16</v>
      </c>
      <c r="H2165" s="3">
        <v>11</v>
      </c>
      <c r="I2165" s="3">
        <v>54829.17</v>
      </c>
      <c r="J2165" s="3" t="s">
        <v>11635</v>
      </c>
      <c r="K2165" s="9">
        <f t="shared" si="66"/>
        <v>4569.0974999999999</v>
      </c>
      <c r="L2165" s="8">
        <v>4569.0974999999999</v>
      </c>
      <c r="M2165" s="8">
        <f t="shared" si="67"/>
        <v>4569.0974999999999</v>
      </c>
    </row>
    <row r="2166" spans="1:13" x14ac:dyDescent="0.25">
      <c r="A2166" s="3">
        <v>3165</v>
      </c>
      <c r="B2166" s="3">
        <v>45117</v>
      </c>
      <c r="C2166" s="3" t="s">
        <v>448</v>
      </c>
      <c r="D2166" s="3" t="s">
        <v>1094</v>
      </c>
      <c r="E2166" s="3" t="s">
        <v>14</v>
      </c>
      <c r="F2166" s="3" t="s">
        <v>94</v>
      </c>
      <c r="G2166" s="3" t="s">
        <v>16</v>
      </c>
      <c r="H2166" s="3">
        <v>11</v>
      </c>
      <c r="I2166" s="3">
        <v>34140.089999999997</v>
      </c>
      <c r="J2166" s="3" t="s">
        <v>6617</v>
      </c>
      <c r="K2166" s="9">
        <f t="shared" si="66"/>
        <v>2845.0074999999997</v>
      </c>
      <c r="L2166" s="8">
        <v>2845.0074999999997</v>
      </c>
      <c r="M2166" s="8">
        <f t="shared" si="67"/>
        <v>1845.0074999999997</v>
      </c>
    </row>
    <row r="2167" spans="1:13" x14ac:dyDescent="0.25">
      <c r="A2167" s="3">
        <v>3166</v>
      </c>
      <c r="B2167" s="3">
        <v>45102</v>
      </c>
      <c r="C2167" s="3" t="s">
        <v>1226</v>
      </c>
      <c r="D2167" s="3" t="s">
        <v>642</v>
      </c>
      <c r="E2167" s="3" t="s">
        <v>24</v>
      </c>
      <c r="F2167" s="3" t="s">
        <v>135</v>
      </c>
      <c r="G2167" s="3" t="s">
        <v>35</v>
      </c>
      <c r="H2167" s="3">
        <v>12</v>
      </c>
      <c r="I2167" s="3">
        <v>66741.34</v>
      </c>
      <c r="J2167" s="3" t="s">
        <v>5828</v>
      </c>
      <c r="K2167" s="9">
        <f t="shared" si="66"/>
        <v>5561.7783333333327</v>
      </c>
      <c r="L2167" s="8">
        <v>5561.7783333333327</v>
      </c>
      <c r="M2167" s="8">
        <f t="shared" si="67"/>
        <v>3561.7783333333327</v>
      </c>
    </row>
    <row r="2168" spans="1:13" x14ac:dyDescent="0.25">
      <c r="A2168" s="3">
        <v>3167</v>
      </c>
      <c r="B2168" s="3">
        <v>45107</v>
      </c>
      <c r="C2168" s="3" t="s">
        <v>779</v>
      </c>
      <c r="D2168" s="3" t="s">
        <v>1021</v>
      </c>
      <c r="E2168" s="3" t="s">
        <v>24</v>
      </c>
      <c r="F2168" s="3" t="s">
        <v>43</v>
      </c>
      <c r="G2168" s="3" t="s">
        <v>21</v>
      </c>
      <c r="H2168" s="3">
        <v>4</v>
      </c>
      <c r="I2168" s="3">
        <v>44651</v>
      </c>
      <c r="J2168" s="3" t="s">
        <v>5282</v>
      </c>
      <c r="K2168" s="9">
        <f t="shared" si="66"/>
        <v>3720.9166666666665</v>
      </c>
      <c r="L2168" s="8">
        <v>3720.9166666666665</v>
      </c>
      <c r="M2168" s="8">
        <f t="shared" si="67"/>
        <v>3720.9166666666665</v>
      </c>
    </row>
    <row r="2169" spans="1:13" x14ac:dyDescent="0.25">
      <c r="A2169" s="3">
        <v>3168</v>
      </c>
      <c r="B2169" s="3">
        <v>45075</v>
      </c>
      <c r="C2169" s="3" t="s">
        <v>87</v>
      </c>
      <c r="D2169" s="3" t="s">
        <v>144</v>
      </c>
      <c r="E2169" s="3" t="s">
        <v>14</v>
      </c>
      <c r="F2169" s="3" t="s">
        <v>246</v>
      </c>
      <c r="G2169" s="3" t="s">
        <v>35</v>
      </c>
      <c r="H2169" s="3">
        <v>14</v>
      </c>
      <c r="I2169" s="3">
        <v>86762.59</v>
      </c>
      <c r="J2169" s="3" t="s">
        <v>2403</v>
      </c>
      <c r="K2169" s="9">
        <f t="shared" si="66"/>
        <v>7230.2158333333327</v>
      </c>
      <c r="L2169" s="8">
        <v>7230.2158333333327</v>
      </c>
      <c r="M2169" s="8">
        <f t="shared" si="67"/>
        <v>5230.2158333333327</v>
      </c>
    </row>
    <row r="2170" spans="1:13" x14ac:dyDescent="0.25">
      <c r="A2170" s="3">
        <v>3169</v>
      </c>
      <c r="B2170" s="3">
        <v>45124</v>
      </c>
      <c r="C2170" s="3" t="s">
        <v>731</v>
      </c>
      <c r="D2170" s="3" t="s">
        <v>675</v>
      </c>
      <c r="E2170" s="3" t="s">
        <v>14</v>
      </c>
      <c r="F2170" s="3" t="s">
        <v>84</v>
      </c>
      <c r="G2170" s="3" t="s">
        <v>35</v>
      </c>
      <c r="H2170" s="3">
        <v>3</v>
      </c>
      <c r="I2170" s="3">
        <v>91378.64</v>
      </c>
      <c r="J2170" s="3" t="s">
        <v>1774</v>
      </c>
      <c r="K2170" s="9">
        <f t="shared" si="66"/>
        <v>7614.8866666666663</v>
      </c>
      <c r="L2170" s="8">
        <v>7614.8866666666663</v>
      </c>
      <c r="M2170" s="8">
        <f t="shared" si="67"/>
        <v>5614.8866666666663</v>
      </c>
    </row>
    <row r="2171" spans="1:13" x14ac:dyDescent="0.25">
      <c r="A2171" s="3">
        <v>3170</v>
      </c>
      <c r="B2171" s="3">
        <v>45104</v>
      </c>
      <c r="C2171" s="3" t="s">
        <v>291</v>
      </c>
      <c r="D2171" s="3" t="s">
        <v>322</v>
      </c>
      <c r="E2171" s="3" t="s">
        <v>14</v>
      </c>
      <c r="F2171" s="3" t="s">
        <v>43</v>
      </c>
      <c r="G2171" s="3" t="s">
        <v>16</v>
      </c>
      <c r="H2171" s="3">
        <v>9</v>
      </c>
      <c r="I2171" s="3">
        <v>70406.820000000007</v>
      </c>
      <c r="J2171" s="3" t="s">
        <v>11684</v>
      </c>
      <c r="K2171" s="9">
        <f t="shared" si="66"/>
        <v>5867.2350000000006</v>
      </c>
      <c r="L2171" s="8">
        <v>5867.2350000000006</v>
      </c>
      <c r="M2171" s="8">
        <f t="shared" si="67"/>
        <v>3867.2350000000006</v>
      </c>
    </row>
    <row r="2172" spans="1:13" x14ac:dyDescent="0.25">
      <c r="A2172" s="3">
        <v>3171</v>
      </c>
      <c r="B2172" s="3">
        <v>45071</v>
      </c>
      <c r="C2172" s="3" t="s">
        <v>1129</v>
      </c>
      <c r="D2172" s="3" t="s">
        <v>840</v>
      </c>
      <c r="E2172" s="3" t="s">
        <v>14</v>
      </c>
      <c r="F2172" s="3" t="s">
        <v>84</v>
      </c>
      <c r="G2172" s="3" t="s">
        <v>21</v>
      </c>
      <c r="H2172" s="3">
        <v>6</v>
      </c>
      <c r="I2172" s="3">
        <v>72555.38</v>
      </c>
      <c r="J2172" s="3" t="s">
        <v>8222</v>
      </c>
      <c r="K2172" s="9">
        <f t="shared" si="66"/>
        <v>6046.2816666666668</v>
      </c>
      <c r="L2172" s="8">
        <v>6046.2816666666668</v>
      </c>
      <c r="M2172" s="8">
        <f t="shared" si="67"/>
        <v>4046.2816666666668</v>
      </c>
    </row>
    <row r="2173" spans="1:13" x14ac:dyDescent="0.25">
      <c r="A2173" s="3">
        <v>3172</v>
      </c>
      <c r="B2173" s="3">
        <v>45108</v>
      </c>
      <c r="C2173" s="3" t="s">
        <v>872</v>
      </c>
      <c r="D2173" s="3" t="s">
        <v>1227</v>
      </c>
      <c r="E2173" s="3" t="s">
        <v>14</v>
      </c>
      <c r="F2173" s="3" t="s">
        <v>43</v>
      </c>
      <c r="G2173" s="3" t="s">
        <v>21</v>
      </c>
      <c r="H2173" s="3">
        <v>4</v>
      </c>
      <c r="I2173" s="3">
        <v>57641.34</v>
      </c>
      <c r="J2173" s="3" t="s">
        <v>5309</v>
      </c>
      <c r="K2173" s="9">
        <f t="shared" si="66"/>
        <v>4803.4449999999997</v>
      </c>
      <c r="L2173" s="8">
        <v>4803.4449999999997</v>
      </c>
      <c r="M2173" s="8">
        <f t="shared" si="67"/>
        <v>4803.4449999999997</v>
      </c>
    </row>
    <row r="2174" spans="1:13" x14ac:dyDescent="0.25">
      <c r="A2174" s="3">
        <v>3173</v>
      </c>
      <c r="B2174" s="3">
        <v>45110</v>
      </c>
      <c r="C2174" s="3" t="s">
        <v>162</v>
      </c>
      <c r="D2174" s="3" t="s">
        <v>1228</v>
      </c>
      <c r="E2174" s="3" t="s">
        <v>14</v>
      </c>
      <c r="F2174" s="3" t="s">
        <v>34</v>
      </c>
      <c r="G2174" s="3" t="s">
        <v>35</v>
      </c>
      <c r="H2174" s="3">
        <v>17</v>
      </c>
      <c r="I2174" s="3">
        <v>77772.820000000007</v>
      </c>
      <c r="J2174" s="3" t="s">
        <v>4977</v>
      </c>
      <c r="K2174" s="9">
        <f t="shared" si="66"/>
        <v>6481.0683333333336</v>
      </c>
      <c r="L2174" s="8">
        <v>6481.0683333333336</v>
      </c>
      <c r="M2174" s="8">
        <f t="shared" si="67"/>
        <v>4481.0683333333336</v>
      </c>
    </row>
    <row r="2175" spans="1:13" x14ac:dyDescent="0.25">
      <c r="A2175" s="3">
        <v>3174</v>
      </c>
      <c r="B2175" s="3">
        <v>45100</v>
      </c>
      <c r="C2175" s="3" t="s">
        <v>309</v>
      </c>
      <c r="D2175" s="3" t="s">
        <v>274</v>
      </c>
      <c r="E2175" s="3" t="s">
        <v>24</v>
      </c>
      <c r="F2175" s="3" t="s">
        <v>25</v>
      </c>
      <c r="G2175" s="3" t="s">
        <v>16</v>
      </c>
      <c r="H2175" s="3">
        <v>9</v>
      </c>
      <c r="I2175" s="3">
        <v>35117.58</v>
      </c>
      <c r="J2175" s="3" t="s">
        <v>4051</v>
      </c>
      <c r="K2175" s="9">
        <f t="shared" si="66"/>
        <v>2926.4650000000001</v>
      </c>
      <c r="L2175" s="8">
        <v>2926.4650000000001</v>
      </c>
      <c r="M2175" s="8">
        <f t="shared" si="67"/>
        <v>1926.4650000000001</v>
      </c>
    </row>
    <row r="2176" spans="1:13" x14ac:dyDescent="0.25">
      <c r="A2176" s="3">
        <v>3175</v>
      </c>
      <c r="B2176" s="3">
        <v>45105</v>
      </c>
      <c r="C2176" s="3" t="s">
        <v>427</v>
      </c>
      <c r="D2176" s="3" t="s">
        <v>131</v>
      </c>
      <c r="E2176" s="3" t="s">
        <v>14</v>
      </c>
      <c r="F2176" s="3" t="s">
        <v>116</v>
      </c>
      <c r="G2176" s="3" t="s">
        <v>35</v>
      </c>
      <c r="H2176" s="3">
        <v>12</v>
      </c>
      <c r="I2176" s="3">
        <v>48537.06</v>
      </c>
      <c r="J2176" s="3" t="s">
        <v>6311</v>
      </c>
      <c r="K2176" s="9">
        <f t="shared" si="66"/>
        <v>4044.7549999999997</v>
      </c>
      <c r="L2176" s="8">
        <v>4044.7549999999997</v>
      </c>
      <c r="M2176" s="8">
        <f t="shared" si="67"/>
        <v>4044.7549999999997</v>
      </c>
    </row>
    <row r="2177" spans="1:13" x14ac:dyDescent="0.25">
      <c r="A2177" s="3">
        <v>3176</v>
      </c>
      <c r="B2177" s="3">
        <v>45123</v>
      </c>
      <c r="C2177" s="3" t="s">
        <v>152</v>
      </c>
      <c r="D2177" s="3" t="s">
        <v>96</v>
      </c>
      <c r="E2177" s="3" t="s">
        <v>14</v>
      </c>
      <c r="F2177" s="3" t="s">
        <v>38</v>
      </c>
      <c r="G2177" s="3" t="s">
        <v>35</v>
      </c>
      <c r="H2177" s="3">
        <v>1</v>
      </c>
      <c r="I2177" s="3">
        <v>52294.239999999998</v>
      </c>
      <c r="J2177" s="3" t="s">
        <v>9213</v>
      </c>
      <c r="K2177" s="9">
        <f t="shared" si="66"/>
        <v>4357.8533333333335</v>
      </c>
      <c r="L2177" s="8">
        <v>4357.8533333333335</v>
      </c>
      <c r="M2177" s="8">
        <f t="shared" si="67"/>
        <v>4357.8533333333335</v>
      </c>
    </row>
    <row r="2178" spans="1:13" x14ac:dyDescent="0.25">
      <c r="A2178" s="3">
        <v>3177</v>
      </c>
      <c r="B2178" s="3">
        <v>45119</v>
      </c>
      <c r="C2178" s="3" t="s">
        <v>587</v>
      </c>
      <c r="D2178" s="3" t="s">
        <v>192</v>
      </c>
      <c r="E2178" s="3" t="s">
        <v>24</v>
      </c>
      <c r="F2178" s="3" t="s">
        <v>61</v>
      </c>
      <c r="G2178" s="3" t="s">
        <v>26</v>
      </c>
      <c r="H2178" s="3">
        <v>4</v>
      </c>
      <c r="I2178" s="3">
        <v>91504.82</v>
      </c>
      <c r="J2178" s="3" t="s">
        <v>8373</v>
      </c>
      <c r="K2178" s="9">
        <f t="shared" si="66"/>
        <v>7625.4016666666676</v>
      </c>
      <c r="L2178" s="8">
        <v>7625.4016666666676</v>
      </c>
      <c r="M2178" s="8">
        <f t="shared" si="67"/>
        <v>5625.4016666666676</v>
      </c>
    </row>
    <row r="2179" spans="1:13" x14ac:dyDescent="0.25">
      <c r="A2179" s="3">
        <v>3178</v>
      </c>
      <c r="B2179" s="3">
        <v>45087</v>
      </c>
      <c r="C2179" s="3" t="s">
        <v>177</v>
      </c>
      <c r="D2179" s="3" t="s">
        <v>842</v>
      </c>
      <c r="E2179" s="3" t="s">
        <v>30</v>
      </c>
      <c r="F2179" s="3" t="s">
        <v>453</v>
      </c>
      <c r="G2179" s="3" t="s">
        <v>35</v>
      </c>
      <c r="H2179" s="3">
        <v>15</v>
      </c>
      <c r="I2179" s="3">
        <v>83496.399999999994</v>
      </c>
      <c r="J2179" s="3" t="s">
        <v>11719</v>
      </c>
      <c r="K2179" s="9">
        <f t="shared" ref="K2179:K2242" si="68">I2179/12</f>
        <v>6958.0333333333328</v>
      </c>
      <c r="L2179" s="8">
        <v>6958.0333333333328</v>
      </c>
      <c r="M2179" s="8">
        <f t="shared" ref="M2179:M2242" si="69">IF(L2179&lt;3000, L2179-1000, IF(L2179&gt;5000, L2179-2000, L2179))</f>
        <v>4958.0333333333328</v>
      </c>
    </row>
    <row r="2180" spans="1:13" x14ac:dyDescent="0.25">
      <c r="A2180" s="3">
        <v>3179</v>
      </c>
      <c r="B2180" s="3">
        <v>45121</v>
      </c>
      <c r="C2180" s="3" t="s">
        <v>56</v>
      </c>
      <c r="D2180" s="3" t="s">
        <v>240</v>
      </c>
      <c r="E2180" s="3" t="s">
        <v>30</v>
      </c>
      <c r="F2180" s="3" t="s">
        <v>198</v>
      </c>
      <c r="G2180" s="3" t="s">
        <v>21</v>
      </c>
      <c r="H2180" s="3">
        <v>6</v>
      </c>
      <c r="I2180" s="3">
        <v>31703.95</v>
      </c>
      <c r="J2180" s="3" t="s">
        <v>3521</v>
      </c>
      <c r="K2180" s="9">
        <f t="shared" si="68"/>
        <v>2641.9958333333334</v>
      </c>
      <c r="L2180" s="8">
        <v>2641.9958333333334</v>
      </c>
      <c r="M2180" s="8">
        <f t="shared" si="69"/>
        <v>1641.9958333333334</v>
      </c>
    </row>
    <row r="2181" spans="1:13" x14ac:dyDescent="0.25">
      <c r="A2181" s="3">
        <v>3180</v>
      </c>
      <c r="B2181" s="3">
        <v>45124</v>
      </c>
      <c r="C2181" s="3" t="s">
        <v>56</v>
      </c>
      <c r="D2181" s="3" t="s">
        <v>183</v>
      </c>
      <c r="E2181" s="3" t="s">
        <v>14</v>
      </c>
      <c r="F2181" s="3" t="s">
        <v>113</v>
      </c>
      <c r="G2181" s="3" t="s">
        <v>35</v>
      </c>
      <c r="H2181" s="3">
        <v>9</v>
      </c>
      <c r="I2181" s="3">
        <v>69875.88</v>
      </c>
      <c r="J2181" s="3" t="s">
        <v>6004</v>
      </c>
      <c r="K2181" s="9">
        <f t="shared" si="68"/>
        <v>5822.9900000000007</v>
      </c>
      <c r="L2181" s="8">
        <v>5822.9900000000007</v>
      </c>
      <c r="M2181" s="8">
        <f t="shared" si="69"/>
        <v>3822.9900000000007</v>
      </c>
    </row>
    <row r="2182" spans="1:13" x14ac:dyDescent="0.25">
      <c r="A2182" s="3">
        <v>3181</v>
      </c>
      <c r="B2182" s="3">
        <v>45053</v>
      </c>
      <c r="C2182" s="3" t="s">
        <v>36</v>
      </c>
      <c r="D2182" s="3" t="s">
        <v>475</v>
      </c>
      <c r="E2182" s="3" t="s">
        <v>24</v>
      </c>
      <c r="F2182" s="3" t="s">
        <v>72</v>
      </c>
      <c r="G2182" s="3" t="s">
        <v>26</v>
      </c>
      <c r="H2182" s="3">
        <v>8</v>
      </c>
      <c r="I2182" s="3">
        <v>33269.040000000001</v>
      </c>
      <c r="J2182" s="3" t="s">
        <v>3275</v>
      </c>
      <c r="K2182" s="9">
        <f t="shared" si="68"/>
        <v>2772.42</v>
      </c>
      <c r="L2182" s="8">
        <v>2772.42</v>
      </c>
      <c r="M2182" s="8">
        <f t="shared" si="69"/>
        <v>1772.42</v>
      </c>
    </row>
    <row r="2183" spans="1:13" x14ac:dyDescent="0.25">
      <c r="A2183" s="3">
        <v>3182</v>
      </c>
      <c r="B2183" s="3">
        <v>45129</v>
      </c>
      <c r="C2183" s="3" t="s">
        <v>1170</v>
      </c>
      <c r="D2183" s="3" t="s">
        <v>864</v>
      </c>
      <c r="E2183" s="3" t="s">
        <v>30</v>
      </c>
      <c r="F2183" s="3" t="s">
        <v>170</v>
      </c>
      <c r="G2183" s="3" t="s">
        <v>16</v>
      </c>
      <c r="H2183" s="3">
        <v>15</v>
      </c>
      <c r="I2183" s="3">
        <v>97922.62</v>
      </c>
      <c r="J2183" s="3" t="s">
        <v>3839</v>
      </c>
      <c r="K2183" s="9">
        <f t="shared" si="68"/>
        <v>8160.2183333333332</v>
      </c>
      <c r="L2183" s="8">
        <v>8160.2183333333332</v>
      </c>
      <c r="M2183" s="8">
        <f t="shared" si="69"/>
        <v>6160.2183333333332</v>
      </c>
    </row>
    <row r="2184" spans="1:13" x14ac:dyDescent="0.25">
      <c r="A2184" s="3">
        <v>3183</v>
      </c>
      <c r="B2184" s="3">
        <v>45094</v>
      </c>
      <c r="C2184" s="3" t="s">
        <v>12</v>
      </c>
      <c r="D2184" s="3" t="s">
        <v>1052</v>
      </c>
      <c r="E2184" s="3" t="s">
        <v>30</v>
      </c>
      <c r="F2184" s="3" t="s">
        <v>176</v>
      </c>
      <c r="G2184" s="3" t="s">
        <v>16</v>
      </c>
      <c r="H2184" s="3">
        <v>0</v>
      </c>
      <c r="I2184" s="3">
        <v>50350.15</v>
      </c>
      <c r="J2184" s="3" t="s">
        <v>3263</v>
      </c>
      <c r="K2184" s="9">
        <f t="shared" si="68"/>
        <v>4195.8458333333338</v>
      </c>
      <c r="L2184" s="8">
        <v>4195.8458333333338</v>
      </c>
      <c r="M2184" s="8">
        <f t="shared" si="69"/>
        <v>4195.8458333333338</v>
      </c>
    </row>
    <row r="2185" spans="1:13" x14ac:dyDescent="0.25">
      <c r="A2185" s="3">
        <v>3184</v>
      </c>
      <c r="B2185" s="3">
        <v>45079</v>
      </c>
      <c r="C2185" s="3" t="s">
        <v>70</v>
      </c>
      <c r="D2185" s="3" t="s">
        <v>919</v>
      </c>
      <c r="E2185" s="3" t="s">
        <v>24</v>
      </c>
      <c r="F2185" s="3" t="s">
        <v>298</v>
      </c>
      <c r="G2185" s="3" t="s">
        <v>21</v>
      </c>
      <c r="H2185" s="3">
        <v>14</v>
      </c>
      <c r="I2185" s="3">
        <v>44178.77</v>
      </c>
      <c r="J2185" s="3" t="s">
        <v>11719</v>
      </c>
      <c r="K2185" s="9">
        <f t="shared" si="68"/>
        <v>3681.5641666666666</v>
      </c>
      <c r="L2185" s="8">
        <v>3681.5641666666666</v>
      </c>
      <c r="M2185" s="8">
        <f t="shared" si="69"/>
        <v>3681.5641666666666</v>
      </c>
    </row>
    <row r="2186" spans="1:13" x14ac:dyDescent="0.25">
      <c r="A2186" s="3">
        <v>3185</v>
      </c>
      <c r="B2186" s="3">
        <v>45139</v>
      </c>
      <c r="C2186" s="3" t="s">
        <v>317</v>
      </c>
      <c r="D2186" s="3" t="s">
        <v>88</v>
      </c>
      <c r="E2186" s="3" t="s">
        <v>14</v>
      </c>
      <c r="F2186" s="3" t="s">
        <v>75</v>
      </c>
      <c r="G2186" s="3" t="s">
        <v>21</v>
      </c>
      <c r="H2186" s="3">
        <v>2</v>
      </c>
      <c r="I2186" s="3">
        <v>49988.36</v>
      </c>
      <c r="J2186" s="3" t="s">
        <v>5441</v>
      </c>
      <c r="K2186" s="9">
        <f t="shared" si="68"/>
        <v>4165.6966666666667</v>
      </c>
      <c r="L2186" s="8">
        <v>4165.6966666666667</v>
      </c>
      <c r="M2186" s="8">
        <f t="shared" si="69"/>
        <v>4165.6966666666667</v>
      </c>
    </row>
    <row r="2187" spans="1:13" x14ac:dyDescent="0.25">
      <c r="A2187" s="3">
        <v>3186</v>
      </c>
      <c r="B2187" s="3">
        <v>45099</v>
      </c>
      <c r="C2187" s="3" t="s">
        <v>114</v>
      </c>
      <c r="D2187" s="3" t="s">
        <v>1085</v>
      </c>
      <c r="E2187" s="3" t="s">
        <v>24</v>
      </c>
      <c r="F2187" s="3" t="s">
        <v>38</v>
      </c>
      <c r="G2187" s="3" t="s">
        <v>21</v>
      </c>
      <c r="H2187" s="3">
        <v>1</v>
      </c>
      <c r="I2187" s="3">
        <v>69185.91</v>
      </c>
      <c r="J2187" s="3" t="s">
        <v>2110</v>
      </c>
      <c r="K2187" s="9">
        <f t="shared" si="68"/>
        <v>5765.4925000000003</v>
      </c>
      <c r="L2187" s="8">
        <v>5765.4925000000003</v>
      </c>
      <c r="M2187" s="8">
        <f t="shared" si="69"/>
        <v>3765.4925000000003</v>
      </c>
    </row>
    <row r="2188" spans="1:13" x14ac:dyDescent="0.25">
      <c r="A2188" s="3">
        <v>3187</v>
      </c>
      <c r="B2188" s="3">
        <v>45074</v>
      </c>
      <c r="C2188" s="3" t="s">
        <v>961</v>
      </c>
      <c r="D2188" s="3" t="s">
        <v>838</v>
      </c>
      <c r="E2188" s="3" t="s">
        <v>24</v>
      </c>
      <c r="F2188" s="3" t="s">
        <v>92</v>
      </c>
      <c r="G2188" s="3" t="s">
        <v>26</v>
      </c>
      <c r="H2188" s="3">
        <v>9</v>
      </c>
      <c r="I2188" s="3">
        <v>63703.13</v>
      </c>
      <c r="J2188" s="3" t="s">
        <v>2949</v>
      </c>
      <c r="K2188" s="9">
        <f t="shared" si="68"/>
        <v>5308.5941666666668</v>
      </c>
      <c r="L2188" s="8">
        <v>5308.5941666666668</v>
      </c>
      <c r="M2188" s="8">
        <f t="shared" si="69"/>
        <v>3308.5941666666668</v>
      </c>
    </row>
    <row r="2189" spans="1:13" x14ac:dyDescent="0.25">
      <c r="A2189" s="3">
        <v>3188</v>
      </c>
      <c r="B2189" s="3">
        <v>45077</v>
      </c>
      <c r="C2189" s="3" t="s">
        <v>585</v>
      </c>
      <c r="D2189" s="3" t="s">
        <v>105</v>
      </c>
      <c r="E2189" s="3" t="s">
        <v>30</v>
      </c>
      <c r="F2189" s="3" t="s">
        <v>64</v>
      </c>
      <c r="G2189" s="3" t="s">
        <v>21</v>
      </c>
      <c r="H2189" s="3">
        <v>2</v>
      </c>
      <c r="I2189" s="3">
        <v>57710.45</v>
      </c>
      <c r="J2189" s="3" t="s">
        <v>5654</v>
      </c>
      <c r="K2189" s="9">
        <f t="shared" si="68"/>
        <v>4809.2041666666664</v>
      </c>
      <c r="L2189" s="8">
        <v>4809.2041666666664</v>
      </c>
      <c r="M2189" s="8">
        <f t="shared" si="69"/>
        <v>4809.2041666666664</v>
      </c>
    </row>
    <row r="2190" spans="1:13" x14ac:dyDescent="0.25">
      <c r="A2190" s="3">
        <v>3189</v>
      </c>
      <c r="B2190" s="3">
        <v>45091</v>
      </c>
      <c r="C2190" s="3" t="s">
        <v>62</v>
      </c>
      <c r="D2190" s="3" t="s">
        <v>594</v>
      </c>
      <c r="E2190" s="3" t="s">
        <v>14</v>
      </c>
      <c r="F2190" s="3" t="s">
        <v>189</v>
      </c>
      <c r="G2190" s="3" t="s">
        <v>26</v>
      </c>
      <c r="H2190" s="3">
        <v>20</v>
      </c>
      <c r="I2190" s="3">
        <v>54128.51</v>
      </c>
      <c r="J2190" s="3" t="s">
        <v>7841</v>
      </c>
      <c r="K2190" s="9">
        <f t="shared" si="68"/>
        <v>4510.7091666666665</v>
      </c>
      <c r="L2190" s="8">
        <v>4510.7091666666665</v>
      </c>
      <c r="M2190" s="8">
        <f t="shared" si="69"/>
        <v>4510.7091666666665</v>
      </c>
    </row>
    <row r="2191" spans="1:13" x14ac:dyDescent="0.25">
      <c r="A2191" s="3">
        <v>3190</v>
      </c>
      <c r="B2191" s="3">
        <v>45070</v>
      </c>
      <c r="C2191" s="3" t="s">
        <v>70</v>
      </c>
      <c r="D2191" s="3" t="s">
        <v>289</v>
      </c>
      <c r="E2191" s="3" t="s">
        <v>14</v>
      </c>
      <c r="F2191" s="3" t="s">
        <v>214</v>
      </c>
      <c r="G2191" s="3" t="s">
        <v>26</v>
      </c>
      <c r="H2191" s="3">
        <v>19</v>
      </c>
      <c r="I2191" s="3">
        <v>43728.4</v>
      </c>
      <c r="J2191" s="3" t="s">
        <v>4178</v>
      </c>
      <c r="K2191" s="9">
        <f t="shared" si="68"/>
        <v>3644.0333333333333</v>
      </c>
      <c r="L2191" s="8">
        <v>3644.0333333333333</v>
      </c>
      <c r="M2191" s="8">
        <f t="shared" si="69"/>
        <v>3644.0333333333333</v>
      </c>
    </row>
    <row r="2192" spans="1:13" x14ac:dyDescent="0.25">
      <c r="A2192" s="3">
        <v>3191</v>
      </c>
      <c r="B2192" s="3">
        <v>45111</v>
      </c>
      <c r="C2192" s="3" t="s">
        <v>70</v>
      </c>
      <c r="D2192" s="3" t="s">
        <v>945</v>
      </c>
      <c r="E2192" s="3" t="s">
        <v>24</v>
      </c>
      <c r="F2192" s="3" t="s">
        <v>75</v>
      </c>
      <c r="G2192" s="3" t="s">
        <v>26</v>
      </c>
      <c r="H2192" s="3">
        <v>20</v>
      </c>
      <c r="I2192" s="3">
        <v>33210.080000000002</v>
      </c>
      <c r="J2192" s="3" t="s">
        <v>2011</v>
      </c>
      <c r="K2192" s="9">
        <f t="shared" si="68"/>
        <v>2767.5066666666667</v>
      </c>
      <c r="L2192" s="8">
        <v>2767.5066666666667</v>
      </c>
      <c r="M2192" s="8">
        <f t="shared" si="69"/>
        <v>1767.5066666666667</v>
      </c>
    </row>
    <row r="2193" spans="1:13" x14ac:dyDescent="0.25">
      <c r="A2193" s="3">
        <v>3192</v>
      </c>
      <c r="B2193" s="3">
        <v>45133</v>
      </c>
      <c r="C2193" s="3" t="s">
        <v>493</v>
      </c>
      <c r="D2193" s="3" t="s">
        <v>952</v>
      </c>
      <c r="E2193" s="3" t="s">
        <v>24</v>
      </c>
      <c r="F2193" s="3" t="s">
        <v>64</v>
      </c>
      <c r="G2193" s="3" t="s">
        <v>35</v>
      </c>
      <c r="H2193" s="3">
        <v>15</v>
      </c>
      <c r="I2193" s="3">
        <v>85506.42</v>
      </c>
      <c r="J2193" s="3" t="s">
        <v>2896</v>
      </c>
      <c r="K2193" s="9">
        <f t="shared" si="68"/>
        <v>7125.5349999999999</v>
      </c>
      <c r="L2193" s="8">
        <v>7125.5349999999999</v>
      </c>
      <c r="M2193" s="8">
        <f t="shared" si="69"/>
        <v>5125.5349999999999</v>
      </c>
    </row>
    <row r="2194" spans="1:13" x14ac:dyDescent="0.25">
      <c r="A2194" s="3">
        <v>3193</v>
      </c>
      <c r="B2194" s="3">
        <v>45074</v>
      </c>
      <c r="C2194" s="3" t="s">
        <v>177</v>
      </c>
      <c r="D2194" s="3" t="s">
        <v>191</v>
      </c>
      <c r="E2194" s="3" t="s">
        <v>30</v>
      </c>
      <c r="F2194" s="3" t="s">
        <v>20</v>
      </c>
      <c r="G2194" s="3" t="s">
        <v>35</v>
      </c>
      <c r="H2194" s="3">
        <v>7</v>
      </c>
      <c r="I2194" s="3">
        <v>94875.24</v>
      </c>
      <c r="J2194" s="3" t="s">
        <v>9866</v>
      </c>
      <c r="K2194" s="9">
        <f t="shared" si="68"/>
        <v>7906.27</v>
      </c>
      <c r="L2194" s="8">
        <v>7906.27</v>
      </c>
      <c r="M2194" s="8">
        <f t="shared" si="69"/>
        <v>5906.27</v>
      </c>
    </row>
    <row r="2195" spans="1:13" x14ac:dyDescent="0.25">
      <c r="A2195" s="3">
        <v>3194</v>
      </c>
      <c r="B2195" s="3">
        <v>45109</v>
      </c>
      <c r="C2195" s="3" t="s">
        <v>1034</v>
      </c>
      <c r="D2195" s="3" t="s">
        <v>118</v>
      </c>
      <c r="E2195" s="3" t="s">
        <v>24</v>
      </c>
      <c r="F2195" s="3" t="s">
        <v>34</v>
      </c>
      <c r="G2195" s="3" t="s">
        <v>35</v>
      </c>
      <c r="H2195" s="3">
        <v>13</v>
      </c>
      <c r="I2195" s="3">
        <v>88916.14</v>
      </c>
      <c r="J2195" s="3" t="s">
        <v>7705</v>
      </c>
      <c r="K2195" s="9">
        <f t="shared" si="68"/>
        <v>7409.6783333333333</v>
      </c>
      <c r="L2195" s="8">
        <v>7409.6783333333333</v>
      </c>
      <c r="M2195" s="8">
        <f t="shared" si="69"/>
        <v>5409.6783333333333</v>
      </c>
    </row>
    <row r="2196" spans="1:13" x14ac:dyDescent="0.25">
      <c r="A2196" s="3">
        <v>3195</v>
      </c>
      <c r="B2196" s="3">
        <v>45111</v>
      </c>
      <c r="C2196" s="3" t="s">
        <v>150</v>
      </c>
      <c r="D2196" s="3" t="s">
        <v>1229</v>
      </c>
      <c r="E2196" s="3" t="s">
        <v>30</v>
      </c>
      <c r="F2196" s="3" t="s">
        <v>265</v>
      </c>
      <c r="G2196" s="3" t="s">
        <v>21</v>
      </c>
      <c r="H2196" s="3">
        <v>16</v>
      </c>
      <c r="I2196" s="3">
        <v>61122.66</v>
      </c>
      <c r="J2196" s="3" t="s">
        <v>4249</v>
      </c>
      <c r="K2196" s="9">
        <f t="shared" si="68"/>
        <v>5093.5550000000003</v>
      </c>
      <c r="L2196" s="8">
        <v>5093.5550000000003</v>
      </c>
      <c r="M2196" s="8">
        <f t="shared" si="69"/>
        <v>3093.5550000000003</v>
      </c>
    </row>
    <row r="2197" spans="1:13" x14ac:dyDescent="0.25">
      <c r="A2197" s="3">
        <v>3196</v>
      </c>
      <c r="B2197" s="3">
        <v>45123</v>
      </c>
      <c r="C2197" s="3" t="s">
        <v>174</v>
      </c>
      <c r="D2197" s="3" t="s">
        <v>558</v>
      </c>
      <c r="E2197" s="3" t="s">
        <v>14</v>
      </c>
      <c r="F2197" s="3" t="s">
        <v>92</v>
      </c>
      <c r="G2197" s="3" t="s">
        <v>26</v>
      </c>
      <c r="H2197" s="3">
        <v>19</v>
      </c>
      <c r="I2197" s="3">
        <v>95544.75</v>
      </c>
      <c r="J2197" s="3" t="s">
        <v>3353</v>
      </c>
      <c r="K2197" s="9">
        <f t="shared" si="68"/>
        <v>7962.0625</v>
      </c>
      <c r="L2197" s="8">
        <v>7962.0625</v>
      </c>
      <c r="M2197" s="8">
        <f t="shared" si="69"/>
        <v>5962.0625</v>
      </c>
    </row>
    <row r="2198" spans="1:13" x14ac:dyDescent="0.25">
      <c r="A2198" s="3">
        <v>3197</v>
      </c>
      <c r="B2198" s="3">
        <v>45079</v>
      </c>
      <c r="C2198" s="3" t="s">
        <v>396</v>
      </c>
      <c r="D2198" s="3" t="s">
        <v>592</v>
      </c>
      <c r="E2198" s="3" t="s">
        <v>14</v>
      </c>
      <c r="F2198" s="3" t="s">
        <v>198</v>
      </c>
      <c r="G2198" s="3" t="s">
        <v>35</v>
      </c>
      <c r="H2198" s="3">
        <v>19</v>
      </c>
      <c r="I2198" s="3">
        <v>74094.22</v>
      </c>
      <c r="J2198" s="3" t="s">
        <v>6826</v>
      </c>
      <c r="K2198" s="9">
        <f t="shared" si="68"/>
        <v>6174.5183333333334</v>
      </c>
      <c r="L2198" s="8">
        <v>6174.5183333333334</v>
      </c>
      <c r="M2198" s="8">
        <f t="shared" si="69"/>
        <v>4174.5183333333334</v>
      </c>
    </row>
    <row r="2199" spans="1:13" x14ac:dyDescent="0.25">
      <c r="A2199" s="3">
        <v>3198</v>
      </c>
      <c r="B2199" s="3">
        <v>45070</v>
      </c>
      <c r="C2199" s="3" t="s">
        <v>73</v>
      </c>
      <c r="D2199" s="3" t="s">
        <v>1230</v>
      </c>
      <c r="E2199" s="3" t="s">
        <v>30</v>
      </c>
      <c r="F2199" s="3" t="s">
        <v>20</v>
      </c>
      <c r="G2199" s="3" t="s">
        <v>35</v>
      </c>
      <c r="H2199" s="3">
        <v>10</v>
      </c>
      <c r="I2199" s="3">
        <v>83959.11</v>
      </c>
      <c r="J2199" s="3" t="s">
        <v>3468</v>
      </c>
      <c r="K2199" s="9">
        <f t="shared" si="68"/>
        <v>6996.5924999999997</v>
      </c>
      <c r="L2199" s="8">
        <v>6996.5924999999997</v>
      </c>
      <c r="M2199" s="8">
        <f t="shared" si="69"/>
        <v>4996.5924999999997</v>
      </c>
    </row>
    <row r="2200" spans="1:13" x14ac:dyDescent="0.25">
      <c r="A2200" s="3">
        <v>3199</v>
      </c>
      <c r="B2200" s="3">
        <v>45125</v>
      </c>
      <c r="C2200" s="3" t="s">
        <v>186</v>
      </c>
      <c r="D2200" s="3" t="s">
        <v>794</v>
      </c>
      <c r="E2200" s="3" t="s">
        <v>24</v>
      </c>
      <c r="F2200" s="3" t="s">
        <v>113</v>
      </c>
      <c r="G2200" s="3" t="s">
        <v>16</v>
      </c>
      <c r="H2200" s="3">
        <v>19</v>
      </c>
      <c r="I2200" s="3">
        <v>30489</v>
      </c>
      <c r="J2200" s="3" t="s">
        <v>1411</v>
      </c>
      <c r="K2200" s="9">
        <f t="shared" si="68"/>
        <v>2540.75</v>
      </c>
      <c r="L2200" s="8">
        <v>2540.75</v>
      </c>
      <c r="M2200" s="8">
        <f t="shared" si="69"/>
        <v>1540.75</v>
      </c>
    </row>
    <row r="2201" spans="1:13" x14ac:dyDescent="0.25">
      <c r="A2201" s="3">
        <v>3200</v>
      </c>
      <c r="B2201" s="3">
        <v>45075</v>
      </c>
      <c r="C2201" s="3" t="s">
        <v>822</v>
      </c>
      <c r="D2201" s="3" t="s">
        <v>293</v>
      </c>
      <c r="E2201" s="3" t="s">
        <v>24</v>
      </c>
      <c r="F2201" s="3" t="s">
        <v>81</v>
      </c>
      <c r="G2201" s="3" t="s">
        <v>21</v>
      </c>
      <c r="H2201" s="3">
        <v>4</v>
      </c>
      <c r="I2201" s="3">
        <v>80609.56</v>
      </c>
      <c r="J2201" s="3" t="s">
        <v>2889</v>
      </c>
      <c r="K2201" s="9">
        <f t="shared" si="68"/>
        <v>6717.4633333333331</v>
      </c>
      <c r="L2201" s="8">
        <v>6717.4633333333331</v>
      </c>
      <c r="M2201" s="8">
        <f t="shared" si="69"/>
        <v>4717.4633333333331</v>
      </c>
    </row>
    <row r="2202" spans="1:13" x14ac:dyDescent="0.25">
      <c r="A2202" s="3">
        <v>3201</v>
      </c>
      <c r="B2202" s="3">
        <v>45140</v>
      </c>
      <c r="C2202" s="3" t="s">
        <v>179</v>
      </c>
      <c r="D2202" s="3" t="s">
        <v>842</v>
      </c>
      <c r="E2202" s="3" t="s">
        <v>14</v>
      </c>
      <c r="F2202" s="3" t="s">
        <v>46</v>
      </c>
      <c r="G2202" s="3" t="s">
        <v>16</v>
      </c>
      <c r="H2202" s="3">
        <v>15</v>
      </c>
      <c r="I2202" s="3">
        <v>42488.46</v>
      </c>
      <c r="J2202" s="3" t="s">
        <v>5234</v>
      </c>
      <c r="K2202" s="9">
        <f t="shared" si="68"/>
        <v>3540.7049999999999</v>
      </c>
      <c r="L2202" s="8">
        <v>3540.7049999999999</v>
      </c>
      <c r="M2202" s="8">
        <f t="shared" si="69"/>
        <v>3540.7049999999999</v>
      </c>
    </row>
    <row r="2203" spans="1:13" x14ac:dyDescent="0.25">
      <c r="A2203" s="3">
        <v>3202</v>
      </c>
      <c r="B2203" s="3">
        <v>45140</v>
      </c>
      <c r="C2203" s="3" t="s">
        <v>421</v>
      </c>
      <c r="D2203" s="3" t="s">
        <v>134</v>
      </c>
      <c r="E2203" s="3" t="s">
        <v>14</v>
      </c>
      <c r="F2203" s="3" t="s">
        <v>220</v>
      </c>
      <c r="G2203" s="3" t="s">
        <v>35</v>
      </c>
      <c r="H2203" s="3">
        <v>16</v>
      </c>
      <c r="I2203" s="3">
        <v>64409.63</v>
      </c>
      <c r="J2203" s="3" t="s">
        <v>4368</v>
      </c>
      <c r="K2203" s="9">
        <f t="shared" si="68"/>
        <v>5367.4691666666668</v>
      </c>
      <c r="L2203" s="8">
        <v>5367.4691666666668</v>
      </c>
      <c r="M2203" s="8">
        <f t="shared" si="69"/>
        <v>3367.4691666666668</v>
      </c>
    </row>
    <row r="2204" spans="1:13" x14ac:dyDescent="0.25">
      <c r="A2204" s="3">
        <v>3203</v>
      </c>
      <c r="B2204" s="3">
        <v>45065</v>
      </c>
      <c r="C2204" s="3" t="s">
        <v>212</v>
      </c>
      <c r="D2204" s="3" t="s">
        <v>286</v>
      </c>
      <c r="E2204" s="3" t="s">
        <v>30</v>
      </c>
      <c r="F2204" s="3" t="s">
        <v>246</v>
      </c>
      <c r="G2204" s="3" t="s">
        <v>16</v>
      </c>
      <c r="H2204" s="3">
        <v>10</v>
      </c>
      <c r="I2204" s="3">
        <v>59887.59</v>
      </c>
      <c r="J2204" s="3" t="s">
        <v>3192</v>
      </c>
      <c r="K2204" s="9">
        <f t="shared" si="68"/>
        <v>4990.6324999999997</v>
      </c>
      <c r="L2204" s="8">
        <v>4990.6324999999997</v>
      </c>
      <c r="M2204" s="8">
        <f t="shared" si="69"/>
        <v>4990.6324999999997</v>
      </c>
    </row>
    <row r="2205" spans="1:13" x14ac:dyDescent="0.25">
      <c r="A2205" s="3">
        <v>3204</v>
      </c>
      <c r="B2205" s="3">
        <v>45106</v>
      </c>
      <c r="C2205" s="3" t="s">
        <v>106</v>
      </c>
      <c r="D2205" s="3" t="s">
        <v>1231</v>
      </c>
      <c r="E2205" s="3" t="s">
        <v>30</v>
      </c>
      <c r="F2205" s="3" t="s">
        <v>49</v>
      </c>
      <c r="G2205" s="3" t="s">
        <v>21</v>
      </c>
      <c r="H2205" s="3">
        <v>2</v>
      </c>
      <c r="I2205" s="3">
        <v>40022.17</v>
      </c>
      <c r="J2205" s="3" t="s">
        <v>8614</v>
      </c>
      <c r="K2205" s="9">
        <f t="shared" si="68"/>
        <v>3335.1808333333333</v>
      </c>
      <c r="L2205" s="8">
        <v>3335.1808333333333</v>
      </c>
      <c r="M2205" s="8">
        <f t="shared" si="69"/>
        <v>3335.1808333333333</v>
      </c>
    </row>
    <row r="2206" spans="1:13" x14ac:dyDescent="0.25">
      <c r="A2206" s="3">
        <v>3205</v>
      </c>
      <c r="B2206" s="3">
        <v>45096</v>
      </c>
      <c r="C2206" s="3" t="s">
        <v>1148</v>
      </c>
      <c r="D2206" s="3" t="s">
        <v>88</v>
      </c>
      <c r="E2206" s="3" t="s">
        <v>24</v>
      </c>
      <c r="F2206" s="3" t="s">
        <v>229</v>
      </c>
      <c r="G2206" s="3" t="s">
        <v>16</v>
      </c>
      <c r="H2206" s="3">
        <v>8</v>
      </c>
      <c r="I2206" s="3">
        <v>48220.31</v>
      </c>
      <c r="J2206" s="3" t="s">
        <v>5584</v>
      </c>
      <c r="K2206" s="9">
        <f t="shared" si="68"/>
        <v>4018.3591666666666</v>
      </c>
      <c r="L2206" s="8">
        <v>4018.3591666666666</v>
      </c>
      <c r="M2206" s="8">
        <f t="shared" si="69"/>
        <v>4018.3591666666666</v>
      </c>
    </row>
    <row r="2207" spans="1:13" x14ac:dyDescent="0.25">
      <c r="A2207" s="3">
        <v>3206</v>
      </c>
      <c r="B2207" s="3">
        <v>45111</v>
      </c>
      <c r="C2207" s="3" t="s">
        <v>784</v>
      </c>
      <c r="D2207" s="3" t="s">
        <v>361</v>
      </c>
      <c r="E2207" s="3" t="s">
        <v>30</v>
      </c>
      <c r="F2207" s="3" t="s">
        <v>78</v>
      </c>
      <c r="G2207" s="3" t="s">
        <v>26</v>
      </c>
      <c r="H2207" s="3">
        <v>9</v>
      </c>
      <c r="I2207" s="3">
        <v>67332.7</v>
      </c>
      <c r="J2207" s="3" t="s">
        <v>4009</v>
      </c>
      <c r="K2207" s="9">
        <f t="shared" si="68"/>
        <v>5611.0583333333334</v>
      </c>
      <c r="L2207" s="8">
        <v>5611.0583333333334</v>
      </c>
      <c r="M2207" s="8">
        <f t="shared" si="69"/>
        <v>3611.0583333333334</v>
      </c>
    </row>
    <row r="2208" spans="1:13" x14ac:dyDescent="0.25">
      <c r="A2208" s="3">
        <v>3207</v>
      </c>
      <c r="B2208" s="3">
        <v>45110</v>
      </c>
      <c r="C2208" s="3" t="s">
        <v>752</v>
      </c>
      <c r="D2208" s="3" t="s">
        <v>191</v>
      </c>
      <c r="E2208" s="3" t="s">
        <v>14</v>
      </c>
      <c r="F2208" s="3" t="s">
        <v>453</v>
      </c>
      <c r="G2208" s="3" t="s">
        <v>21</v>
      </c>
      <c r="H2208" s="3">
        <v>14</v>
      </c>
      <c r="I2208" s="3">
        <v>49433.25</v>
      </c>
      <c r="J2208" s="3" t="s">
        <v>3606</v>
      </c>
      <c r="K2208" s="9">
        <f t="shared" si="68"/>
        <v>4119.4375</v>
      </c>
      <c r="L2208" s="8">
        <v>4119.4375</v>
      </c>
      <c r="M2208" s="8">
        <f t="shared" si="69"/>
        <v>4119.4375</v>
      </c>
    </row>
    <row r="2209" spans="1:13" x14ac:dyDescent="0.25">
      <c r="A2209" s="3">
        <v>3208</v>
      </c>
      <c r="B2209" s="3">
        <v>45081</v>
      </c>
      <c r="C2209" s="3" t="s">
        <v>396</v>
      </c>
      <c r="D2209" s="3" t="s">
        <v>505</v>
      </c>
      <c r="E2209" s="3" t="s">
        <v>24</v>
      </c>
      <c r="F2209" s="3" t="s">
        <v>58</v>
      </c>
      <c r="G2209" s="3" t="s">
        <v>26</v>
      </c>
      <c r="H2209" s="3">
        <v>14</v>
      </c>
      <c r="I2209" s="3">
        <v>66090.44</v>
      </c>
      <c r="J2209" s="3" t="s">
        <v>5229</v>
      </c>
      <c r="K2209" s="9">
        <f t="shared" si="68"/>
        <v>5507.5366666666669</v>
      </c>
      <c r="L2209" s="8">
        <v>5507.5366666666669</v>
      </c>
      <c r="M2209" s="8">
        <f t="shared" si="69"/>
        <v>3507.5366666666669</v>
      </c>
    </row>
    <row r="2210" spans="1:13" x14ac:dyDescent="0.25">
      <c r="A2210" s="3">
        <v>3209</v>
      </c>
      <c r="B2210" s="3">
        <v>45077</v>
      </c>
      <c r="C2210" s="3" t="s">
        <v>581</v>
      </c>
      <c r="D2210" s="3" t="s">
        <v>1232</v>
      </c>
      <c r="E2210" s="3" t="s">
        <v>30</v>
      </c>
      <c r="F2210" s="3" t="s">
        <v>164</v>
      </c>
      <c r="G2210" s="3" t="s">
        <v>26</v>
      </c>
      <c r="H2210" s="3">
        <v>1</v>
      </c>
      <c r="I2210" s="3">
        <v>35816.980000000003</v>
      </c>
      <c r="J2210" s="3" t="s">
        <v>1497</v>
      </c>
      <c r="K2210" s="9">
        <f t="shared" si="68"/>
        <v>2984.7483333333334</v>
      </c>
      <c r="L2210" s="8">
        <v>2984.7483333333334</v>
      </c>
      <c r="M2210" s="8">
        <f t="shared" si="69"/>
        <v>1984.7483333333334</v>
      </c>
    </row>
    <row r="2211" spans="1:13" x14ac:dyDescent="0.25">
      <c r="A2211" s="3">
        <v>3210</v>
      </c>
      <c r="B2211" s="3">
        <v>45067</v>
      </c>
      <c r="C2211" s="3" t="s">
        <v>156</v>
      </c>
      <c r="D2211" s="3" t="s">
        <v>159</v>
      </c>
      <c r="E2211" s="3" t="s">
        <v>14</v>
      </c>
      <c r="F2211" s="3" t="s">
        <v>25</v>
      </c>
      <c r="G2211" s="3" t="s">
        <v>26</v>
      </c>
      <c r="H2211" s="3">
        <v>11</v>
      </c>
      <c r="I2211" s="3">
        <v>91957.58</v>
      </c>
      <c r="J2211" s="3" t="s">
        <v>3468</v>
      </c>
      <c r="K2211" s="9">
        <f t="shared" si="68"/>
        <v>7663.1316666666671</v>
      </c>
      <c r="L2211" s="8">
        <v>7663.1316666666671</v>
      </c>
      <c r="M2211" s="8">
        <f t="shared" si="69"/>
        <v>5663.1316666666671</v>
      </c>
    </row>
    <row r="2212" spans="1:13" x14ac:dyDescent="0.25">
      <c r="A2212" s="3">
        <v>3211</v>
      </c>
      <c r="B2212" s="3">
        <v>45124</v>
      </c>
      <c r="C2212" s="3" t="s">
        <v>130</v>
      </c>
      <c r="D2212" s="3" t="s">
        <v>620</v>
      </c>
      <c r="E2212" s="3" t="s">
        <v>30</v>
      </c>
      <c r="F2212" s="3" t="s">
        <v>170</v>
      </c>
      <c r="G2212" s="3" t="s">
        <v>21</v>
      </c>
      <c r="H2212" s="3">
        <v>0</v>
      </c>
      <c r="I2212" s="3">
        <v>55071.040000000001</v>
      </c>
      <c r="J2212" s="3" t="s">
        <v>1697</v>
      </c>
      <c r="K2212" s="9">
        <f t="shared" si="68"/>
        <v>4589.2533333333331</v>
      </c>
      <c r="L2212" s="8">
        <v>4589.2533333333331</v>
      </c>
      <c r="M2212" s="8">
        <f t="shared" si="69"/>
        <v>4589.2533333333331</v>
      </c>
    </row>
    <row r="2213" spans="1:13" x14ac:dyDescent="0.25">
      <c r="A2213" s="3">
        <v>3212</v>
      </c>
      <c r="B2213" s="3">
        <v>45111</v>
      </c>
      <c r="C2213" s="3" t="s">
        <v>333</v>
      </c>
      <c r="D2213" s="3" t="s">
        <v>252</v>
      </c>
      <c r="E2213" s="3" t="s">
        <v>30</v>
      </c>
      <c r="F2213" s="3" t="s">
        <v>198</v>
      </c>
      <c r="G2213" s="3" t="s">
        <v>16</v>
      </c>
      <c r="H2213" s="3">
        <v>17</v>
      </c>
      <c r="I2213" s="3">
        <v>70412.320000000007</v>
      </c>
      <c r="J2213" s="3" t="s">
        <v>3348</v>
      </c>
      <c r="K2213" s="9">
        <f t="shared" si="68"/>
        <v>5867.6933333333336</v>
      </c>
      <c r="L2213" s="8">
        <v>5867.6933333333336</v>
      </c>
      <c r="M2213" s="8">
        <f t="shared" si="69"/>
        <v>3867.6933333333336</v>
      </c>
    </row>
    <row r="2214" spans="1:13" x14ac:dyDescent="0.25">
      <c r="A2214" s="3">
        <v>3213</v>
      </c>
      <c r="B2214" s="3">
        <v>45092</v>
      </c>
      <c r="C2214" s="3" t="s">
        <v>516</v>
      </c>
      <c r="D2214" s="3" t="s">
        <v>1233</v>
      </c>
      <c r="E2214" s="3" t="s">
        <v>14</v>
      </c>
      <c r="F2214" s="3" t="s">
        <v>46</v>
      </c>
      <c r="G2214" s="3" t="s">
        <v>26</v>
      </c>
      <c r="H2214" s="3">
        <v>2</v>
      </c>
      <c r="I2214" s="3">
        <v>48888.77</v>
      </c>
      <c r="J2214" s="3" t="s">
        <v>8944</v>
      </c>
      <c r="K2214" s="9">
        <f t="shared" si="68"/>
        <v>4074.0641666666666</v>
      </c>
      <c r="L2214" s="8">
        <v>4074.0641666666666</v>
      </c>
      <c r="M2214" s="8">
        <f t="shared" si="69"/>
        <v>4074.0641666666666</v>
      </c>
    </row>
    <row r="2215" spans="1:13" x14ac:dyDescent="0.25">
      <c r="A2215" s="3">
        <v>3214</v>
      </c>
      <c r="B2215" s="3">
        <v>45131</v>
      </c>
      <c r="C2215" s="3" t="s">
        <v>165</v>
      </c>
      <c r="D2215" s="3" t="s">
        <v>105</v>
      </c>
      <c r="E2215" s="3" t="s">
        <v>24</v>
      </c>
      <c r="F2215" s="3" t="s">
        <v>94</v>
      </c>
      <c r="G2215" s="3" t="s">
        <v>21</v>
      </c>
      <c r="H2215" s="3">
        <v>4</v>
      </c>
      <c r="I2215" s="3">
        <v>56849.62</v>
      </c>
      <c r="J2215" s="3" t="s">
        <v>2375</v>
      </c>
      <c r="K2215" s="9">
        <f t="shared" si="68"/>
        <v>4737.4683333333332</v>
      </c>
      <c r="L2215" s="8">
        <v>4737.4683333333332</v>
      </c>
      <c r="M2215" s="8">
        <f t="shared" si="69"/>
        <v>4737.4683333333332</v>
      </c>
    </row>
    <row r="2216" spans="1:13" x14ac:dyDescent="0.25">
      <c r="A2216" s="3">
        <v>3215</v>
      </c>
      <c r="B2216" s="3">
        <v>45054</v>
      </c>
      <c r="C2216" s="3" t="s">
        <v>653</v>
      </c>
      <c r="D2216" s="3" t="s">
        <v>48</v>
      </c>
      <c r="E2216" s="3" t="s">
        <v>30</v>
      </c>
      <c r="F2216" s="3" t="s">
        <v>167</v>
      </c>
      <c r="G2216" s="3" t="s">
        <v>16</v>
      </c>
      <c r="H2216" s="3">
        <v>5</v>
      </c>
      <c r="I2216" s="3">
        <v>33635.32</v>
      </c>
      <c r="J2216" s="3" t="s">
        <v>2186</v>
      </c>
      <c r="K2216" s="9">
        <f t="shared" si="68"/>
        <v>2802.9433333333332</v>
      </c>
      <c r="L2216" s="8">
        <v>2802.9433333333332</v>
      </c>
      <c r="M2216" s="8">
        <f t="shared" si="69"/>
        <v>1802.9433333333332</v>
      </c>
    </row>
    <row r="2217" spans="1:13" x14ac:dyDescent="0.25">
      <c r="A2217" s="3">
        <v>3216</v>
      </c>
      <c r="B2217" s="3">
        <v>45080</v>
      </c>
      <c r="C2217" s="3" t="s">
        <v>998</v>
      </c>
      <c r="D2217" s="3" t="s">
        <v>755</v>
      </c>
      <c r="E2217" s="3" t="s">
        <v>24</v>
      </c>
      <c r="F2217" s="3" t="s">
        <v>72</v>
      </c>
      <c r="G2217" s="3" t="s">
        <v>16</v>
      </c>
      <c r="H2217" s="3">
        <v>2</v>
      </c>
      <c r="I2217" s="3">
        <v>50785.75</v>
      </c>
      <c r="J2217" s="3" t="s">
        <v>2203</v>
      </c>
      <c r="K2217" s="9">
        <f t="shared" si="68"/>
        <v>4232.145833333333</v>
      </c>
      <c r="L2217" s="8">
        <v>4232.145833333333</v>
      </c>
      <c r="M2217" s="8">
        <f t="shared" si="69"/>
        <v>4232.145833333333</v>
      </c>
    </row>
    <row r="2218" spans="1:13" x14ac:dyDescent="0.25">
      <c r="A2218" s="3">
        <v>3217</v>
      </c>
      <c r="B2218" s="3">
        <v>45130</v>
      </c>
      <c r="C2218" s="3" t="s">
        <v>156</v>
      </c>
      <c r="D2218" s="3" t="s">
        <v>1234</v>
      </c>
      <c r="E2218" s="3" t="s">
        <v>14</v>
      </c>
      <c r="F2218" s="3" t="s">
        <v>214</v>
      </c>
      <c r="G2218" s="3" t="s">
        <v>16</v>
      </c>
      <c r="H2218" s="3">
        <v>2</v>
      </c>
      <c r="I2218" s="3">
        <v>89866.11</v>
      </c>
      <c r="J2218" s="3" t="s">
        <v>6655</v>
      </c>
      <c r="K2218" s="9">
        <f t="shared" si="68"/>
        <v>7488.8424999999997</v>
      </c>
      <c r="L2218" s="8">
        <v>7488.8424999999997</v>
      </c>
      <c r="M2218" s="8">
        <f t="shared" si="69"/>
        <v>5488.8424999999997</v>
      </c>
    </row>
    <row r="2219" spans="1:13" x14ac:dyDescent="0.25">
      <c r="A2219" s="3">
        <v>3218</v>
      </c>
      <c r="B2219" s="3">
        <v>45078</v>
      </c>
      <c r="C2219" s="3" t="s">
        <v>1170</v>
      </c>
      <c r="D2219" s="3" t="s">
        <v>121</v>
      </c>
      <c r="E2219" s="3" t="s">
        <v>30</v>
      </c>
      <c r="F2219" s="3" t="s">
        <v>122</v>
      </c>
      <c r="G2219" s="3" t="s">
        <v>26</v>
      </c>
      <c r="H2219" s="3">
        <v>15</v>
      </c>
      <c r="I2219" s="3">
        <v>34810.879999999997</v>
      </c>
      <c r="J2219" s="3" t="s">
        <v>3801</v>
      </c>
      <c r="K2219" s="9">
        <f t="shared" si="68"/>
        <v>2900.9066666666663</v>
      </c>
      <c r="L2219" s="8">
        <v>2900.9066666666663</v>
      </c>
      <c r="M2219" s="8">
        <f t="shared" si="69"/>
        <v>1900.9066666666663</v>
      </c>
    </row>
    <row r="2220" spans="1:13" x14ac:dyDescent="0.25">
      <c r="A2220" s="3">
        <v>3219</v>
      </c>
      <c r="B2220" s="3">
        <v>45127</v>
      </c>
      <c r="C2220" s="3" t="s">
        <v>1235</v>
      </c>
      <c r="D2220" s="3" t="s">
        <v>302</v>
      </c>
      <c r="E2220" s="3" t="s">
        <v>30</v>
      </c>
      <c r="F2220" s="3" t="s">
        <v>92</v>
      </c>
      <c r="G2220" s="3" t="s">
        <v>16</v>
      </c>
      <c r="H2220" s="3">
        <v>14</v>
      </c>
      <c r="I2220" s="3">
        <v>41232.449999999997</v>
      </c>
      <c r="J2220" s="3" t="s">
        <v>3299</v>
      </c>
      <c r="K2220" s="9">
        <f t="shared" si="68"/>
        <v>3436.0374999999999</v>
      </c>
      <c r="L2220" s="8">
        <v>3436.0374999999999</v>
      </c>
      <c r="M2220" s="8">
        <f t="shared" si="69"/>
        <v>3436.0374999999999</v>
      </c>
    </row>
    <row r="2221" spans="1:13" x14ac:dyDescent="0.25">
      <c r="A2221" s="3">
        <v>3220</v>
      </c>
      <c r="B2221" s="3">
        <v>45076</v>
      </c>
      <c r="C2221" s="3" t="s">
        <v>76</v>
      </c>
      <c r="D2221" s="3" t="s">
        <v>1236</v>
      </c>
      <c r="E2221" s="3" t="s">
        <v>24</v>
      </c>
      <c r="F2221" s="3" t="s">
        <v>129</v>
      </c>
      <c r="G2221" s="3" t="s">
        <v>35</v>
      </c>
      <c r="H2221" s="3">
        <v>0</v>
      </c>
      <c r="I2221" s="3">
        <v>44544.81</v>
      </c>
      <c r="J2221" s="3" t="s">
        <v>1517</v>
      </c>
      <c r="K2221" s="9">
        <f t="shared" si="68"/>
        <v>3712.0674999999997</v>
      </c>
      <c r="L2221" s="8">
        <v>3712.0674999999997</v>
      </c>
      <c r="M2221" s="8">
        <f t="shared" si="69"/>
        <v>3712.0674999999997</v>
      </c>
    </row>
    <row r="2222" spans="1:13" x14ac:dyDescent="0.25">
      <c r="A2222" s="3">
        <v>3221</v>
      </c>
      <c r="B2222" s="3">
        <v>45081</v>
      </c>
      <c r="C2222" s="3" t="s">
        <v>1237</v>
      </c>
      <c r="D2222" s="3" t="s">
        <v>415</v>
      </c>
      <c r="E2222" s="3" t="s">
        <v>14</v>
      </c>
      <c r="F2222" s="3" t="s">
        <v>46</v>
      </c>
      <c r="G2222" s="3" t="s">
        <v>35</v>
      </c>
      <c r="H2222" s="3">
        <v>11</v>
      </c>
      <c r="I2222" s="3">
        <v>70220.47</v>
      </c>
      <c r="J2222" s="3" t="s">
        <v>2086</v>
      </c>
      <c r="K2222" s="9">
        <f t="shared" si="68"/>
        <v>5851.7058333333334</v>
      </c>
      <c r="L2222" s="8">
        <v>5851.7058333333334</v>
      </c>
      <c r="M2222" s="8">
        <f t="shared" si="69"/>
        <v>3851.7058333333334</v>
      </c>
    </row>
    <row r="2223" spans="1:13" x14ac:dyDescent="0.25">
      <c r="A2223" s="3">
        <v>3222</v>
      </c>
      <c r="B2223" s="3">
        <v>45061</v>
      </c>
      <c r="C2223" s="3" t="s">
        <v>32</v>
      </c>
      <c r="D2223" s="3" t="s">
        <v>912</v>
      </c>
      <c r="E2223" s="3" t="s">
        <v>24</v>
      </c>
      <c r="F2223" s="3" t="s">
        <v>147</v>
      </c>
      <c r="G2223" s="3" t="s">
        <v>21</v>
      </c>
      <c r="H2223" s="3">
        <v>8</v>
      </c>
      <c r="I2223" s="3">
        <v>90778.55</v>
      </c>
      <c r="J2223" s="3" t="s">
        <v>1968</v>
      </c>
      <c r="K2223" s="9">
        <f t="shared" si="68"/>
        <v>7564.8791666666666</v>
      </c>
      <c r="L2223" s="8">
        <v>7564.8791666666666</v>
      </c>
      <c r="M2223" s="8">
        <f t="shared" si="69"/>
        <v>5564.8791666666666</v>
      </c>
    </row>
    <row r="2224" spans="1:13" x14ac:dyDescent="0.25">
      <c r="A2224" s="3">
        <v>3223</v>
      </c>
      <c r="B2224" s="3">
        <v>45054</v>
      </c>
      <c r="C2224" s="3" t="s">
        <v>381</v>
      </c>
      <c r="D2224" s="3" t="s">
        <v>447</v>
      </c>
      <c r="E2224" s="3" t="s">
        <v>30</v>
      </c>
      <c r="F2224" s="3" t="s">
        <v>246</v>
      </c>
      <c r="G2224" s="3" t="s">
        <v>26</v>
      </c>
      <c r="H2224" s="3">
        <v>8</v>
      </c>
      <c r="I2224" s="3">
        <v>79855.070000000007</v>
      </c>
      <c r="J2224" s="3" t="s">
        <v>3390</v>
      </c>
      <c r="K2224" s="9">
        <f t="shared" si="68"/>
        <v>6654.5891666666676</v>
      </c>
      <c r="L2224" s="8">
        <v>6654.5891666666676</v>
      </c>
      <c r="M2224" s="8">
        <f t="shared" si="69"/>
        <v>4654.5891666666676</v>
      </c>
    </row>
    <row r="2225" spans="1:13" x14ac:dyDescent="0.25">
      <c r="A2225" s="3">
        <v>3224</v>
      </c>
      <c r="B2225" s="3">
        <v>45133</v>
      </c>
      <c r="C2225" s="3" t="s">
        <v>427</v>
      </c>
      <c r="D2225" s="3" t="s">
        <v>954</v>
      </c>
      <c r="E2225" s="3" t="s">
        <v>14</v>
      </c>
      <c r="F2225" s="3" t="s">
        <v>363</v>
      </c>
      <c r="G2225" s="3" t="s">
        <v>35</v>
      </c>
      <c r="H2225" s="3">
        <v>2</v>
      </c>
      <c r="I2225" s="3">
        <v>44885.46</v>
      </c>
      <c r="J2225" s="3" t="s">
        <v>6581</v>
      </c>
      <c r="K2225" s="9">
        <f t="shared" si="68"/>
        <v>3740.4549999999999</v>
      </c>
      <c r="L2225" s="8">
        <v>3740.4549999999999</v>
      </c>
      <c r="M2225" s="8">
        <f t="shared" si="69"/>
        <v>3740.4549999999999</v>
      </c>
    </row>
    <row r="2226" spans="1:13" x14ac:dyDescent="0.25">
      <c r="A2226" s="3">
        <v>3225</v>
      </c>
      <c r="B2226" s="3">
        <v>45122</v>
      </c>
      <c r="C2226" s="3" t="s">
        <v>354</v>
      </c>
      <c r="D2226" s="3" t="s">
        <v>155</v>
      </c>
      <c r="E2226" s="3" t="s">
        <v>30</v>
      </c>
      <c r="F2226" s="3" t="s">
        <v>167</v>
      </c>
      <c r="G2226" s="3" t="s">
        <v>21</v>
      </c>
      <c r="H2226" s="3">
        <v>7</v>
      </c>
      <c r="I2226" s="3">
        <v>37408.449999999997</v>
      </c>
      <c r="J2226" s="3" t="s">
        <v>2943</v>
      </c>
      <c r="K2226" s="9">
        <f t="shared" si="68"/>
        <v>3117.3708333333329</v>
      </c>
      <c r="L2226" s="8">
        <v>3117.3708333333329</v>
      </c>
      <c r="M2226" s="8">
        <f t="shared" si="69"/>
        <v>3117.3708333333329</v>
      </c>
    </row>
    <row r="2227" spans="1:13" x14ac:dyDescent="0.25">
      <c r="A2227" s="3">
        <v>3226</v>
      </c>
      <c r="B2227" s="3">
        <v>45071</v>
      </c>
      <c r="C2227" s="3" t="s">
        <v>484</v>
      </c>
      <c r="D2227" s="3" t="s">
        <v>647</v>
      </c>
      <c r="E2227" s="3" t="s">
        <v>24</v>
      </c>
      <c r="F2227" s="3" t="s">
        <v>246</v>
      </c>
      <c r="G2227" s="3" t="s">
        <v>21</v>
      </c>
      <c r="H2227" s="3">
        <v>15</v>
      </c>
      <c r="I2227" s="3">
        <v>86144.34</v>
      </c>
      <c r="J2227" s="3" t="s">
        <v>9910</v>
      </c>
      <c r="K2227" s="9">
        <f t="shared" si="68"/>
        <v>7178.6949999999997</v>
      </c>
      <c r="L2227" s="8">
        <v>7178.6949999999997</v>
      </c>
      <c r="M2227" s="8">
        <f t="shared" si="69"/>
        <v>5178.6949999999997</v>
      </c>
    </row>
    <row r="2228" spans="1:13" x14ac:dyDescent="0.25">
      <c r="A2228" s="3">
        <v>3227</v>
      </c>
      <c r="B2228" s="3">
        <v>45085</v>
      </c>
      <c r="C2228" s="3" t="s">
        <v>194</v>
      </c>
      <c r="D2228" s="3" t="s">
        <v>146</v>
      </c>
      <c r="E2228" s="3" t="s">
        <v>30</v>
      </c>
      <c r="F2228" s="3" t="s">
        <v>203</v>
      </c>
      <c r="G2228" s="3" t="s">
        <v>26</v>
      </c>
      <c r="H2228" s="3">
        <v>15</v>
      </c>
      <c r="I2228" s="3">
        <v>49769.96</v>
      </c>
      <c r="J2228" s="3" t="s">
        <v>1446</v>
      </c>
      <c r="K2228" s="9">
        <f t="shared" si="68"/>
        <v>4147.4966666666669</v>
      </c>
      <c r="L2228" s="8">
        <v>4147.4966666666669</v>
      </c>
      <c r="M2228" s="8">
        <f t="shared" si="69"/>
        <v>4147.4966666666669</v>
      </c>
    </row>
    <row r="2229" spans="1:13" x14ac:dyDescent="0.25">
      <c r="A2229" s="3">
        <v>3228</v>
      </c>
      <c r="B2229" s="3">
        <v>45092</v>
      </c>
      <c r="C2229" s="3" t="s">
        <v>536</v>
      </c>
      <c r="D2229" s="3" t="s">
        <v>578</v>
      </c>
      <c r="E2229" s="3" t="s">
        <v>24</v>
      </c>
      <c r="F2229" s="3" t="s">
        <v>147</v>
      </c>
      <c r="G2229" s="3" t="s">
        <v>21</v>
      </c>
      <c r="H2229" s="3">
        <v>9</v>
      </c>
      <c r="I2229" s="3">
        <v>68373.13</v>
      </c>
      <c r="J2229" s="3" t="s">
        <v>3225</v>
      </c>
      <c r="K2229" s="9">
        <f t="shared" si="68"/>
        <v>5697.7608333333337</v>
      </c>
      <c r="L2229" s="8">
        <v>5697.7608333333337</v>
      </c>
      <c r="M2229" s="8">
        <f t="shared" si="69"/>
        <v>3697.7608333333337</v>
      </c>
    </row>
    <row r="2230" spans="1:13" x14ac:dyDescent="0.25">
      <c r="A2230" s="3">
        <v>3229</v>
      </c>
      <c r="B2230" s="3">
        <v>45126</v>
      </c>
      <c r="C2230" s="3" t="s">
        <v>973</v>
      </c>
      <c r="D2230" s="3" t="s">
        <v>678</v>
      </c>
      <c r="E2230" s="3" t="s">
        <v>14</v>
      </c>
      <c r="F2230" s="3" t="s">
        <v>205</v>
      </c>
      <c r="G2230" s="3" t="s">
        <v>35</v>
      </c>
      <c r="H2230" s="3">
        <v>17</v>
      </c>
      <c r="I2230" s="3">
        <v>82583.05</v>
      </c>
      <c r="J2230" s="3" t="s">
        <v>4383</v>
      </c>
      <c r="K2230" s="9">
        <f t="shared" si="68"/>
        <v>6881.9208333333336</v>
      </c>
      <c r="L2230" s="8">
        <v>6881.9208333333336</v>
      </c>
      <c r="M2230" s="8">
        <f t="shared" si="69"/>
        <v>4881.9208333333336</v>
      </c>
    </row>
    <row r="2231" spans="1:13" x14ac:dyDescent="0.25">
      <c r="A2231" s="3">
        <v>3230</v>
      </c>
      <c r="B2231" s="3">
        <v>45142</v>
      </c>
      <c r="C2231" s="3" t="s">
        <v>39</v>
      </c>
      <c r="D2231" s="3" t="s">
        <v>665</v>
      </c>
      <c r="E2231" s="3" t="s">
        <v>24</v>
      </c>
      <c r="F2231" s="3" t="s">
        <v>264</v>
      </c>
      <c r="G2231" s="3" t="s">
        <v>35</v>
      </c>
      <c r="H2231" s="3">
        <v>11</v>
      </c>
      <c r="I2231" s="3">
        <v>94610.57</v>
      </c>
      <c r="J2231" s="3" t="s">
        <v>2261</v>
      </c>
      <c r="K2231" s="9">
        <f t="shared" si="68"/>
        <v>7884.2141666666676</v>
      </c>
      <c r="L2231" s="8">
        <v>7884.2141666666676</v>
      </c>
      <c r="M2231" s="8">
        <f t="shared" si="69"/>
        <v>5884.2141666666676</v>
      </c>
    </row>
    <row r="2232" spans="1:13" x14ac:dyDescent="0.25">
      <c r="A2232" s="3">
        <v>3231</v>
      </c>
      <c r="B2232" s="3">
        <v>45088</v>
      </c>
      <c r="C2232" s="3" t="s">
        <v>186</v>
      </c>
      <c r="D2232" s="3" t="s">
        <v>672</v>
      </c>
      <c r="E2232" s="3" t="s">
        <v>24</v>
      </c>
      <c r="F2232" s="3" t="s">
        <v>25</v>
      </c>
      <c r="G2232" s="3" t="s">
        <v>26</v>
      </c>
      <c r="H2232" s="3">
        <v>20</v>
      </c>
      <c r="I2232" s="3">
        <v>83555.149999999994</v>
      </c>
      <c r="J2232" s="3" t="s">
        <v>4982</v>
      </c>
      <c r="K2232" s="9">
        <f t="shared" si="68"/>
        <v>6962.9291666666659</v>
      </c>
      <c r="L2232" s="8">
        <v>6962.9291666666659</v>
      </c>
      <c r="M2232" s="8">
        <f t="shared" si="69"/>
        <v>4962.9291666666659</v>
      </c>
    </row>
    <row r="2233" spans="1:13" x14ac:dyDescent="0.25">
      <c r="A2233" s="3">
        <v>3232</v>
      </c>
      <c r="B2233" s="3">
        <v>45122</v>
      </c>
      <c r="C2233" s="3" t="s">
        <v>130</v>
      </c>
      <c r="D2233" s="3" t="s">
        <v>553</v>
      </c>
      <c r="E2233" s="3" t="s">
        <v>24</v>
      </c>
      <c r="F2233" s="3" t="s">
        <v>173</v>
      </c>
      <c r="G2233" s="3" t="s">
        <v>16</v>
      </c>
      <c r="H2233" s="3">
        <v>5</v>
      </c>
      <c r="I2233" s="3">
        <v>88518.97</v>
      </c>
      <c r="J2233" s="3" t="s">
        <v>3209</v>
      </c>
      <c r="K2233" s="9">
        <f t="shared" si="68"/>
        <v>7376.5808333333334</v>
      </c>
      <c r="L2233" s="8">
        <v>7376.5808333333334</v>
      </c>
      <c r="M2233" s="8">
        <f t="shared" si="69"/>
        <v>5376.5808333333334</v>
      </c>
    </row>
    <row r="2234" spans="1:13" x14ac:dyDescent="0.25">
      <c r="A2234" s="3">
        <v>3233</v>
      </c>
      <c r="B2234" s="3">
        <v>45112</v>
      </c>
      <c r="C2234" s="3" t="s">
        <v>990</v>
      </c>
      <c r="D2234" s="3" t="s">
        <v>904</v>
      </c>
      <c r="E2234" s="3" t="s">
        <v>30</v>
      </c>
      <c r="F2234" s="3" t="s">
        <v>116</v>
      </c>
      <c r="G2234" s="3" t="s">
        <v>21</v>
      </c>
      <c r="H2234" s="3">
        <v>8</v>
      </c>
      <c r="I2234" s="3">
        <v>33657.589999999997</v>
      </c>
      <c r="J2234" s="3" t="s">
        <v>6940</v>
      </c>
      <c r="K2234" s="9">
        <f t="shared" si="68"/>
        <v>2804.7991666666662</v>
      </c>
      <c r="L2234" s="8">
        <v>2804.7991666666662</v>
      </c>
      <c r="M2234" s="8">
        <f t="shared" si="69"/>
        <v>1804.7991666666662</v>
      </c>
    </row>
    <row r="2235" spans="1:13" x14ac:dyDescent="0.25">
      <c r="A2235" s="3">
        <v>3234</v>
      </c>
      <c r="B2235" s="3">
        <v>45126</v>
      </c>
      <c r="C2235" s="3" t="s">
        <v>162</v>
      </c>
      <c r="D2235" s="3" t="s">
        <v>1048</v>
      </c>
      <c r="E2235" s="3" t="s">
        <v>14</v>
      </c>
      <c r="F2235" s="3" t="s">
        <v>113</v>
      </c>
      <c r="G2235" s="3" t="s">
        <v>35</v>
      </c>
      <c r="H2235" s="3">
        <v>10</v>
      </c>
      <c r="I2235" s="3">
        <v>64926.86</v>
      </c>
      <c r="J2235" s="3" t="s">
        <v>3496</v>
      </c>
      <c r="K2235" s="9">
        <f t="shared" si="68"/>
        <v>5410.5716666666667</v>
      </c>
      <c r="L2235" s="8">
        <v>5410.5716666666667</v>
      </c>
      <c r="M2235" s="8">
        <f t="shared" si="69"/>
        <v>3410.5716666666667</v>
      </c>
    </row>
    <row r="2236" spans="1:13" x14ac:dyDescent="0.25">
      <c r="A2236" s="3">
        <v>3235</v>
      </c>
      <c r="B2236" s="3">
        <v>45053</v>
      </c>
      <c r="C2236" s="3" t="s">
        <v>391</v>
      </c>
      <c r="D2236" s="3" t="s">
        <v>144</v>
      </c>
      <c r="E2236" s="3" t="s">
        <v>30</v>
      </c>
      <c r="F2236" s="3" t="s">
        <v>31</v>
      </c>
      <c r="G2236" s="3" t="s">
        <v>35</v>
      </c>
      <c r="H2236" s="3">
        <v>17</v>
      </c>
      <c r="I2236" s="3">
        <v>94035.22</v>
      </c>
      <c r="J2236" s="3" t="s">
        <v>2186</v>
      </c>
      <c r="K2236" s="9">
        <f t="shared" si="68"/>
        <v>7836.2683333333334</v>
      </c>
      <c r="L2236" s="8">
        <v>7836.2683333333334</v>
      </c>
      <c r="M2236" s="8">
        <f t="shared" si="69"/>
        <v>5836.2683333333334</v>
      </c>
    </row>
    <row r="2237" spans="1:13" x14ac:dyDescent="0.25">
      <c r="A2237" s="3">
        <v>3236</v>
      </c>
      <c r="B2237" s="3">
        <v>45127</v>
      </c>
      <c r="C2237" s="3" t="s">
        <v>238</v>
      </c>
      <c r="D2237" s="3" t="s">
        <v>187</v>
      </c>
      <c r="E2237" s="3" t="s">
        <v>30</v>
      </c>
      <c r="F2237" s="3" t="s">
        <v>75</v>
      </c>
      <c r="G2237" s="3" t="s">
        <v>16</v>
      </c>
      <c r="H2237" s="3">
        <v>17</v>
      </c>
      <c r="I2237" s="3">
        <v>56839.519999999997</v>
      </c>
      <c r="J2237" s="3" t="s">
        <v>1710</v>
      </c>
      <c r="K2237" s="9">
        <f t="shared" si="68"/>
        <v>4736.6266666666661</v>
      </c>
      <c r="L2237" s="8">
        <v>4736.6266666666661</v>
      </c>
      <c r="M2237" s="8">
        <f t="shared" si="69"/>
        <v>4736.6266666666661</v>
      </c>
    </row>
    <row r="2238" spans="1:13" x14ac:dyDescent="0.25">
      <c r="A2238" s="3">
        <v>3237</v>
      </c>
      <c r="B2238" s="3">
        <v>45143</v>
      </c>
      <c r="C2238" s="3" t="s">
        <v>270</v>
      </c>
      <c r="D2238" s="3" t="s">
        <v>713</v>
      </c>
      <c r="E2238" s="3" t="s">
        <v>14</v>
      </c>
      <c r="F2238" s="3" t="s">
        <v>164</v>
      </c>
      <c r="G2238" s="3" t="s">
        <v>26</v>
      </c>
      <c r="H2238" s="3">
        <v>2</v>
      </c>
      <c r="I2238" s="3">
        <v>81566.14</v>
      </c>
      <c r="J2238" s="3" t="s">
        <v>5044</v>
      </c>
      <c r="K2238" s="9">
        <f t="shared" si="68"/>
        <v>6797.1783333333333</v>
      </c>
      <c r="L2238" s="8">
        <v>6797.1783333333333</v>
      </c>
      <c r="M2238" s="8">
        <f t="shared" si="69"/>
        <v>4797.1783333333333</v>
      </c>
    </row>
    <row r="2239" spans="1:13" x14ac:dyDescent="0.25">
      <c r="A2239" s="3">
        <v>3238</v>
      </c>
      <c r="B2239" s="3">
        <v>45079</v>
      </c>
      <c r="C2239" s="3" t="s">
        <v>184</v>
      </c>
      <c r="D2239" s="3" t="s">
        <v>1238</v>
      </c>
      <c r="E2239" s="3" t="s">
        <v>30</v>
      </c>
      <c r="F2239" s="3" t="s">
        <v>176</v>
      </c>
      <c r="G2239" s="3" t="s">
        <v>35</v>
      </c>
      <c r="H2239" s="3">
        <v>6</v>
      </c>
      <c r="I2239" s="3">
        <v>86139.44</v>
      </c>
      <c r="J2239" s="3" t="s">
        <v>6538</v>
      </c>
      <c r="K2239" s="9">
        <f t="shared" si="68"/>
        <v>7178.2866666666669</v>
      </c>
      <c r="L2239" s="8">
        <v>7178.2866666666669</v>
      </c>
      <c r="M2239" s="8">
        <f t="shared" si="69"/>
        <v>5178.2866666666669</v>
      </c>
    </row>
    <row r="2240" spans="1:13" x14ac:dyDescent="0.25">
      <c r="A2240" s="3">
        <v>3239</v>
      </c>
      <c r="B2240" s="3">
        <v>45091</v>
      </c>
      <c r="C2240" s="3" t="s">
        <v>383</v>
      </c>
      <c r="D2240" s="3" t="s">
        <v>521</v>
      </c>
      <c r="E2240" s="3" t="s">
        <v>14</v>
      </c>
      <c r="F2240" s="3" t="s">
        <v>116</v>
      </c>
      <c r="G2240" s="3" t="s">
        <v>21</v>
      </c>
      <c r="H2240" s="3">
        <v>1</v>
      </c>
      <c r="I2240" s="3">
        <v>71512.149999999994</v>
      </c>
      <c r="J2240" s="3" t="s">
        <v>6408</v>
      </c>
      <c r="K2240" s="9">
        <f t="shared" si="68"/>
        <v>5959.3458333333328</v>
      </c>
      <c r="L2240" s="8">
        <v>5959.3458333333328</v>
      </c>
      <c r="M2240" s="8">
        <f t="shared" si="69"/>
        <v>3959.3458333333328</v>
      </c>
    </row>
    <row r="2241" spans="1:13" x14ac:dyDescent="0.25">
      <c r="A2241" s="3">
        <v>3240</v>
      </c>
      <c r="B2241" s="3">
        <v>45062</v>
      </c>
      <c r="C2241" s="3" t="s">
        <v>178</v>
      </c>
      <c r="D2241" s="3" t="s">
        <v>146</v>
      </c>
      <c r="E2241" s="3" t="s">
        <v>30</v>
      </c>
      <c r="F2241" s="3" t="s">
        <v>167</v>
      </c>
      <c r="G2241" s="3" t="s">
        <v>26</v>
      </c>
      <c r="H2241" s="3">
        <v>0</v>
      </c>
      <c r="I2241" s="3">
        <v>64013.98</v>
      </c>
      <c r="J2241" s="3" t="s">
        <v>2391</v>
      </c>
      <c r="K2241" s="9">
        <f t="shared" si="68"/>
        <v>5334.4983333333339</v>
      </c>
      <c r="L2241" s="8">
        <v>5334.4983333333339</v>
      </c>
      <c r="M2241" s="8">
        <f t="shared" si="69"/>
        <v>3334.4983333333339</v>
      </c>
    </row>
    <row r="2242" spans="1:13" x14ac:dyDescent="0.25">
      <c r="A2242" s="3">
        <v>3241</v>
      </c>
      <c r="B2242" s="3">
        <v>45068</v>
      </c>
      <c r="C2242" s="3" t="s">
        <v>348</v>
      </c>
      <c r="D2242" s="3" t="s">
        <v>195</v>
      </c>
      <c r="E2242" s="3" t="s">
        <v>14</v>
      </c>
      <c r="F2242" s="3" t="s">
        <v>198</v>
      </c>
      <c r="G2242" s="3" t="s">
        <v>26</v>
      </c>
      <c r="H2242" s="3">
        <v>1</v>
      </c>
      <c r="I2242" s="3">
        <v>53166.52</v>
      </c>
      <c r="J2242" s="3" t="s">
        <v>1932</v>
      </c>
      <c r="K2242" s="9">
        <f t="shared" si="68"/>
        <v>4430.5433333333331</v>
      </c>
      <c r="L2242" s="8">
        <v>4430.5433333333331</v>
      </c>
      <c r="M2242" s="8">
        <f t="shared" si="69"/>
        <v>4430.5433333333331</v>
      </c>
    </row>
    <row r="2243" spans="1:13" x14ac:dyDescent="0.25">
      <c r="A2243" s="3">
        <v>3242</v>
      </c>
      <c r="B2243" s="3">
        <v>45120</v>
      </c>
      <c r="C2243" s="3" t="s">
        <v>130</v>
      </c>
      <c r="D2243" s="3" t="s">
        <v>521</v>
      </c>
      <c r="E2243" s="3" t="s">
        <v>14</v>
      </c>
      <c r="F2243" s="3" t="s">
        <v>81</v>
      </c>
      <c r="G2243" s="3" t="s">
        <v>16</v>
      </c>
      <c r="H2243" s="3">
        <v>7</v>
      </c>
      <c r="I2243" s="3">
        <v>39200.1</v>
      </c>
      <c r="J2243" s="3" t="s">
        <v>4857</v>
      </c>
      <c r="K2243" s="9">
        <f t="shared" ref="K2243:K2306" si="70">I2243/12</f>
        <v>3266.6749999999997</v>
      </c>
      <c r="L2243" s="8">
        <v>3266.6749999999997</v>
      </c>
      <c r="M2243" s="8">
        <f t="shared" ref="M2243:M2306" si="71">IF(L2243&lt;3000, L2243-1000, IF(L2243&gt;5000, L2243-2000, L2243))</f>
        <v>3266.6749999999997</v>
      </c>
    </row>
    <row r="2244" spans="1:13" x14ac:dyDescent="0.25">
      <c r="A2244" s="3">
        <v>3243</v>
      </c>
      <c r="B2244" s="3">
        <v>45135</v>
      </c>
      <c r="C2244" s="3" t="s">
        <v>448</v>
      </c>
      <c r="D2244" s="3" t="s">
        <v>1066</v>
      </c>
      <c r="E2244" s="3" t="s">
        <v>30</v>
      </c>
      <c r="F2244" s="3" t="s">
        <v>167</v>
      </c>
      <c r="G2244" s="3" t="s">
        <v>26</v>
      </c>
      <c r="H2244" s="3">
        <v>3</v>
      </c>
      <c r="I2244" s="3">
        <v>87885.7</v>
      </c>
      <c r="J2244" s="3" t="s">
        <v>1678</v>
      </c>
      <c r="K2244" s="9">
        <f t="shared" si="70"/>
        <v>7323.8083333333334</v>
      </c>
      <c r="L2244" s="8">
        <v>7323.8083333333334</v>
      </c>
      <c r="M2244" s="8">
        <f t="shared" si="71"/>
        <v>5323.8083333333334</v>
      </c>
    </row>
    <row r="2245" spans="1:13" x14ac:dyDescent="0.25">
      <c r="A2245" s="3">
        <v>3244</v>
      </c>
      <c r="B2245" s="3">
        <v>45114</v>
      </c>
      <c r="C2245" s="3" t="s">
        <v>171</v>
      </c>
      <c r="D2245" s="3" t="s">
        <v>461</v>
      </c>
      <c r="E2245" s="3" t="s">
        <v>14</v>
      </c>
      <c r="F2245" s="3" t="s">
        <v>135</v>
      </c>
      <c r="G2245" s="3" t="s">
        <v>35</v>
      </c>
      <c r="H2245" s="3">
        <v>15</v>
      </c>
      <c r="I2245" s="3">
        <v>83548.429999999993</v>
      </c>
      <c r="J2245" s="3" t="s">
        <v>8005</v>
      </c>
      <c r="K2245" s="9">
        <f t="shared" si="70"/>
        <v>6962.3691666666664</v>
      </c>
      <c r="L2245" s="8">
        <v>6962.3691666666664</v>
      </c>
      <c r="M2245" s="8">
        <f t="shared" si="71"/>
        <v>4962.3691666666664</v>
      </c>
    </row>
    <row r="2246" spans="1:13" x14ac:dyDescent="0.25">
      <c r="A2246" s="3">
        <v>3245</v>
      </c>
      <c r="B2246" s="3">
        <v>45078</v>
      </c>
      <c r="C2246" s="3" t="s">
        <v>313</v>
      </c>
      <c r="D2246" s="3" t="s">
        <v>48</v>
      </c>
      <c r="E2246" s="3" t="s">
        <v>24</v>
      </c>
      <c r="F2246" s="3" t="s">
        <v>363</v>
      </c>
      <c r="G2246" s="3" t="s">
        <v>16</v>
      </c>
      <c r="H2246" s="3">
        <v>12</v>
      </c>
      <c r="I2246" s="3">
        <v>75661.539999999994</v>
      </c>
      <c r="J2246" s="3" t="s">
        <v>10176</v>
      </c>
      <c r="K2246" s="9">
        <f t="shared" si="70"/>
        <v>6305.1283333333331</v>
      </c>
      <c r="L2246" s="8">
        <v>6305.1283333333331</v>
      </c>
      <c r="M2246" s="8">
        <f t="shared" si="71"/>
        <v>4305.1283333333331</v>
      </c>
    </row>
    <row r="2247" spans="1:13" x14ac:dyDescent="0.25">
      <c r="A2247" s="3">
        <v>3246</v>
      </c>
      <c r="B2247" s="3">
        <v>45117</v>
      </c>
      <c r="C2247" s="3" t="s">
        <v>1030</v>
      </c>
      <c r="D2247" s="3" t="s">
        <v>63</v>
      </c>
      <c r="E2247" s="3" t="s">
        <v>30</v>
      </c>
      <c r="F2247" s="3" t="s">
        <v>81</v>
      </c>
      <c r="G2247" s="3" t="s">
        <v>21</v>
      </c>
      <c r="H2247" s="3">
        <v>9</v>
      </c>
      <c r="I2247" s="3">
        <v>66284.08</v>
      </c>
      <c r="J2247" s="3" t="s">
        <v>1627</v>
      </c>
      <c r="K2247" s="9">
        <f t="shared" si="70"/>
        <v>5523.6733333333332</v>
      </c>
      <c r="L2247" s="8">
        <v>5523.6733333333332</v>
      </c>
      <c r="M2247" s="8">
        <f t="shared" si="71"/>
        <v>3523.6733333333332</v>
      </c>
    </row>
    <row r="2248" spans="1:13" x14ac:dyDescent="0.25">
      <c r="A2248" s="3">
        <v>3247</v>
      </c>
      <c r="B2248" s="3">
        <v>45130</v>
      </c>
      <c r="C2248" s="3" t="s">
        <v>238</v>
      </c>
      <c r="D2248" s="3" t="s">
        <v>112</v>
      </c>
      <c r="E2248" s="3" t="s">
        <v>24</v>
      </c>
      <c r="F2248" s="3" t="s">
        <v>298</v>
      </c>
      <c r="G2248" s="3" t="s">
        <v>26</v>
      </c>
      <c r="H2248" s="3">
        <v>13</v>
      </c>
      <c r="I2248" s="3">
        <v>63884.34</v>
      </c>
      <c r="J2248" s="3" t="s">
        <v>4523</v>
      </c>
      <c r="K2248" s="9">
        <f t="shared" si="70"/>
        <v>5323.6949999999997</v>
      </c>
      <c r="L2248" s="8">
        <v>5323.6949999999997</v>
      </c>
      <c r="M2248" s="8">
        <f t="shared" si="71"/>
        <v>3323.6949999999997</v>
      </c>
    </row>
    <row r="2249" spans="1:13" x14ac:dyDescent="0.25">
      <c r="A2249" s="3">
        <v>3248</v>
      </c>
      <c r="B2249" s="3">
        <v>45053</v>
      </c>
      <c r="C2249" s="3" t="s">
        <v>256</v>
      </c>
      <c r="D2249" s="3" t="s">
        <v>183</v>
      </c>
      <c r="E2249" s="3" t="s">
        <v>30</v>
      </c>
      <c r="F2249" s="3" t="s">
        <v>167</v>
      </c>
      <c r="G2249" s="3" t="s">
        <v>16</v>
      </c>
      <c r="H2249" s="3">
        <v>14</v>
      </c>
      <c r="I2249" s="3">
        <v>50444.7</v>
      </c>
      <c r="J2249" s="3" t="s">
        <v>6381</v>
      </c>
      <c r="K2249" s="9">
        <f t="shared" si="70"/>
        <v>4203.7249999999995</v>
      </c>
      <c r="L2249" s="8">
        <v>4203.7249999999995</v>
      </c>
      <c r="M2249" s="8">
        <f t="shared" si="71"/>
        <v>4203.7249999999995</v>
      </c>
    </row>
    <row r="2250" spans="1:13" x14ac:dyDescent="0.25">
      <c r="A2250" s="3">
        <v>3249</v>
      </c>
      <c r="B2250" s="3">
        <v>45081</v>
      </c>
      <c r="C2250" s="3" t="s">
        <v>186</v>
      </c>
      <c r="D2250" s="3" t="s">
        <v>155</v>
      </c>
      <c r="E2250" s="3" t="s">
        <v>24</v>
      </c>
      <c r="F2250" s="3" t="s">
        <v>58</v>
      </c>
      <c r="G2250" s="3" t="s">
        <v>35</v>
      </c>
      <c r="H2250" s="3">
        <v>7</v>
      </c>
      <c r="I2250" s="3">
        <v>32963.19</v>
      </c>
      <c r="J2250" s="3" t="s">
        <v>1860</v>
      </c>
      <c r="K2250" s="9">
        <f t="shared" si="70"/>
        <v>2746.9325000000003</v>
      </c>
      <c r="L2250" s="8">
        <v>2746.9325000000003</v>
      </c>
      <c r="M2250" s="8">
        <f t="shared" si="71"/>
        <v>1746.9325000000003</v>
      </c>
    </row>
    <row r="2251" spans="1:13" x14ac:dyDescent="0.25">
      <c r="A2251" s="3">
        <v>3250</v>
      </c>
      <c r="B2251" s="3">
        <v>45107</v>
      </c>
      <c r="C2251" s="3" t="s">
        <v>327</v>
      </c>
      <c r="D2251" s="3" t="s">
        <v>388</v>
      </c>
      <c r="E2251" s="3" t="s">
        <v>30</v>
      </c>
      <c r="F2251" s="3" t="s">
        <v>92</v>
      </c>
      <c r="G2251" s="3" t="s">
        <v>16</v>
      </c>
      <c r="H2251" s="3">
        <v>4</v>
      </c>
      <c r="I2251" s="3">
        <v>40092.94</v>
      </c>
      <c r="J2251" s="3" t="s">
        <v>3827</v>
      </c>
      <c r="K2251" s="9">
        <f t="shared" si="70"/>
        <v>3341.0783333333334</v>
      </c>
      <c r="L2251" s="8">
        <v>3341.0783333333334</v>
      </c>
      <c r="M2251" s="8">
        <f t="shared" si="71"/>
        <v>3341.0783333333334</v>
      </c>
    </row>
    <row r="2252" spans="1:13" x14ac:dyDescent="0.25">
      <c r="A2252" s="3">
        <v>3251</v>
      </c>
      <c r="B2252" s="3">
        <v>45142</v>
      </c>
      <c r="C2252" s="3" t="s">
        <v>1164</v>
      </c>
      <c r="D2252" s="3" t="s">
        <v>620</v>
      </c>
      <c r="E2252" s="3" t="s">
        <v>24</v>
      </c>
      <c r="F2252" s="3" t="s">
        <v>164</v>
      </c>
      <c r="G2252" s="3" t="s">
        <v>26</v>
      </c>
      <c r="H2252" s="3">
        <v>14</v>
      </c>
      <c r="I2252" s="3">
        <v>91537.55</v>
      </c>
      <c r="J2252" s="3" t="s">
        <v>3496</v>
      </c>
      <c r="K2252" s="9">
        <f t="shared" si="70"/>
        <v>7628.1291666666666</v>
      </c>
      <c r="L2252" s="8">
        <v>7628.1291666666666</v>
      </c>
      <c r="M2252" s="8">
        <f t="shared" si="71"/>
        <v>5628.1291666666666</v>
      </c>
    </row>
    <row r="2253" spans="1:13" x14ac:dyDescent="0.25">
      <c r="A2253" s="3">
        <v>3252</v>
      </c>
      <c r="B2253" s="3">
        <v>45068</v>
      </c>
      <c r="C2253" s="3" t="s">
        <v>194</v>
      </c>
      <c r="D2253" s="3" t="s">
        <v>240</v>
      </c>
      <c r="E2253" s="3" t="s">
        <v>14</v>
      </c>
      <c r="F2253" s="3" t="s">
        <v>424</v>
      </c>
      <c r="G2253" s="3" t="s">
        <v>35</v>
      </c>
      <c r="H2253" s="3">
        <v>7</v>
      </c>
      <c r="I2253" s="3">
        <v>68123.710000000006</v>
      </c>
      <c r="J2253" s="3" t="s">
        <v>2889</v>
      </c>
      <c r="K2253" s="9">
        <f t="shared" si="70"/>
        <v>5676.9758333333339</v>
      </c>
      <c r="L2253" s="8">
        <v>5676.9758333333339</v>
      </c>
      <c r="M2253" s="8">
        <f t="shared" si="71"/>
        <v>3676.9758333333339</v>
      </c>
    </row>
    <row r="2254" spans="1:13" x14ac:dyDescent="0.25">
      <c r="A2254" s="3">
        <v>3253</v>
      </c>
      <c r="B2254" s="3">
        <v>45119</v>
      </c>
      <c r="C2254" s="3" t="s">
        <v>158</v>
      </c>
      <c r="D2254" s="3" t="s">
        <v>60</v>
      </c>
      <c r="E2254" s="3" t="s">
        <v>14</v>
      </c>
      <c r="F2254" s="3" t="s">
        <v>145</v>
      </c>
      <c r="G2254" s="3" t="s">
        <v>35</v>
      </c>
      <c r="H2254" s="3">
        <v>12</v>
      </c>
      <c r="I2254" s="3">
        <v>50136.45</v>
      </c>
      <c r="J2254" s="3" t="s">
        <v>6581</v>
      </c>
      <c r="K2254" s="9">
        <f t="shared" si="70"/>
        <v>4178.0374999999995</v>
      </c>
      <c r="L2254" s="8">
        <v>4178.0374999999995</v>
      </c>
      <c r="M2254" s="8">
        <f t="shared" si="71"/>
        <v>4178.0374999999995</v>
      </c>
    </row>
    <row r="2255" spans="1:13" x14ac:dyDescent="0.25">
      <c r="A2255" s="3">
        <v>3254</v>
      </c>
      <c r="B2255" s="3">
        <v>45092</v>
      </c>
      <c r="C2255" s="3" t="s">
        <v>276</v>
      </c>
      <c r="D2255" s="3" t="s">
        <v>96</v>
      </c>
      <c r="E2255" s="3" t="s">
        <v>14</v>
      </c>
      <c r="F2255" s="3" t="s">
        <v>52</v>
      </c>
      <c r="G2255" s="3" t="s">
        <v>21</v>
      </c>
      <c r="H2255" s="3">
        <v>12</v>
      </c>
      <c r="I2255" s="3">
        <v>91165.88</v>
      </c>
      <c r="J2255" s="3" t="s">
        <v>5627</v>
      </c>
      <c r="K2255" s="9">
        <f t="shared" si="70"/>
        <v>7597.1566666666668</v>
      </c>
      <c r="L2255" s="8">
        <v>7597.1566666666668</v>
      </c>
      <c r="M2255" s="8">
        <f t="shared" si="71"/>
        <v>5597.1566666666668</v>
      </c>
    </row>
    <row r="2256" spans="1:13" x14ac:dyDescent="0.25">
      <c r="A2256" s="3">
        <v>3255</v>
      </c>
      <c r="B2256" s="3">
        <v>45107</v>
      </c>
      <c r="C2256" s="3" t="s">
        <v>550</v>
      </c>
      <c r="D2256" s="3" t="s">
        <v>146</v>
      </c>
      <c r="E2256" s="3" t="s">
        <v>14</v>
      </c>
      <c r="F2256" s="3" t="s">
        <v>52</v>
      </c>
      <c r="G2256" s="3" t="s">
        <v>35</v>
      </c>
      <c r="H2256" s="3">
        <v>16</v>
      </c>
      <c r="I2256" s="3">
        <v>76361.45</v>
      </c>
      <c r="J2256" s="3" t="s">
        <v>4453</v>
      </c>
      <c r="K2256" s="9">
        <f t="shared" si="70"/>
        <v>6363.4541666666664</v>
      </c>
      <c r="L2256" s="8">
        <v>6363.4541666666664</v>
      </c>
      <c r="M2256" s="8">
        <f t="shared" si="71"/>
        <v>4363.4541666666664</v>
      </c>
    </row>
    <row r="2257" spans="1:13" x14ac:dyDescent="0.25">
      <c r="A2257" s="3">
        <v>3256</v>
      </c>
      <c r="B2257" s="3">
        <v>45131</v>
      </c>
      <c r="C2257" s="3" t="s">
        <v>54</v>
      </c>
      <c r="D2257" s="3" t="s">
        <v>388</v>
      </c>
      <c r="E2257" s="3" t="s">
        <v>30</v>
      </c>
      <c r="F2257" s="3" t="s">
        <v>129</v>
      </c>
      <c r="G2257" s="3" t="s">
        <v>35</v>
      </c>
      <c r="H2257" s="3">
        <v>10</v>
      </c>
      <c r="I2257" s="3">
        <v>99101.75</v>
      </c>
      <c r="J2257" s="3" t="s">
        <v>3018</v>
      </c>
      <c r="K2257" s="9">
        <f t="shared" si="70"/>
        <v>8258.4791666666661</v>
      </c>
      <c r="L2257" s="8">
        <v>8258.4791666666661</v>
      </c>
      <c r="M2257" s="8">
        <f t="shared" si="71"/>
        <v>6258.4791666666661</v>
      </c>
    </row>
    <row r="2258" spans="1:13" x14ac:dyDescent="0.25">
      <c r="A2258" s="3">
        <v>3257</v>
      </c>
      <c r="B2258" s="3">
        <v>45136</v>
      </c>
      <c r="C2258" s="3" t="s">
        <v>318</v>
      </c>
      <c r="D2258" s="3" t="s">
        <v>48</v>
      </c>
      <c r="E2258" s="3" t="s">
        <v>30</v>
      </c>
      <c r="F2258" s="3" t="s">
        <v>203</v>
      </c>
      <c r="G2258" s="3" t="s">
        <v>16</v>
      </c>
      <c r="H2258" s="3">
        <v>4</v>
      </c>
      <c r="I2258" s="3">
        <v>70703.61</v>
      </c>
      <c r="J2258" s="3" t="s">
        <v>3989</v>
      </c>
      <c r="K2258" s="9">
        <f t="shared" si="70"/>
        <v>5891.9674999999997</v>
      </c>
      <c r="L2258" s="8">
        <v>5891.9674999999997</v>
      </c>
      <c r="M2258" s="8">
        <f t="shared" si="71"/>
        <v>3891.9674999999997</v>
      </c>
    </row>
    <row r="2259" spans="1:13" x14ac:dyDescent="0.25">
      <c r="A2259" s="3">
        <v>3258</v>
      </c>
      <c r="B2259" s="3">
        <v>45075</v>
      </c>
      <c r="C2259" s="3" t="s">
        <v>354</v>
      </c>
      <c r="D2259" s="3" t="s">
        <v>1219</v>
      </c>
      <c r="E2259" s="3" t="s">
        <v>24</v>
      </c>
      <c r="F2259" s="3" t="s">
        <v>147</v>
      </c>
      <c r="G2259" s="3" t="s">
        <v>21</v>
      </c>
      <c r="H2259" s="3">
        <v>2</v>
      </c>
      <c r="I2259" s="3">
        <v>63661.64</v>
      </c>
      <c r="J2259" s="3" t="s">
        <v>3209</v>
      </c>
      <c r="K2259" s="9">
        <f t="shared" si="70"/>
        <v>5305.1366666666663</v>
      </c>
      <c r="L2259" s="8">
        <v>5305.1366666666663</v>
      </c>
      <c r="M2259" s="8">
        <f t="shared" si="71"/>
        <v>3305.1366666666663</v>
      </c>
    </row>
    <row r="2260" spans="1:13" x14ac:dyDescent="0.25">
      <c r="A2260" s="3">
        <v>3259</v>
      </c>
      <c r="B2260" s="3">
        <v>45054</v>
      </c>
      <c r="C2260" s="3" t="s">
        <v>70</v>
      </c>
      <c r="D2260" s="3" t="s">
        <v>788</v>
      </c>
      <c r="E2260" s="3" t="s">
        <v>14</v>
      </c>
      <c r="F2260" s="3" t="s">
        <v>52</v>
      </c>
      <c r="G2260" s="3" t="s">
        <v>16</v>
      </c>
      <c r="H2260" s="3">
        <v>16</v>
      </c>
      <c r="I2260" s="3">
        <v>38322.47</v>
      </c>
      <c r="J2260" s="3" t="s">
        <v>5215</v>
      </c>
      <c r="K2260" s="9">
        <f t="shared" si="70"/>
        <v>3193.5391666666669</v>
      </c>
      <c r="L2260" s="8">
        <v>3193.5391666666669</v>
      </c>
      <c r="M2260" s="8">
        <f t="shared" si="71"/>
        <v>3193.5391666666669</v>
      </c>
    </row>
    <row r="2261" spans="1:13" x14ac:dyDescent="0.25">
      <c r="A2261" s="3">
        <v>3260</v>
      </c>
      <c r="B2261" s="3">
        <v>45065</v>
      </c>
      <c r="C2261" s="3" t="s">
        <v>156</v>
      </c>
      <c r="D2261" s="3" t="s">
        <v>1239</v>
      </c>
      <c r="E2261" s="3" t="s">
        <v>24</v>
      </c>
      <c r="F2261" s="3" t="s">
        <v>78</v>
      </c>
      <c r="G2261" s="3" t="s">
        <v>26</v>
      </c>
      <c r="H2261" s="3">
        <v>8</v>
      </c>
      <c r="I2261" s="3">
        <v>53050.5</v>
      </c>
      <c r="J2261" s="3" t="s">
        <v>7297</v>
      </c>
      <c r="K2261" s="9">
        <f t="shared" si="70"/>
        <v>4420.875</v>
      </c>
      <c r="L2261" s="8">
        <v>4420.875</v>
      </c>
      <c r="M2261" s="8">
        <f t="shared" si="71"/>
        <v>4420.875</v>
      </c>
    </row>
    <row r="2262" spans="1:13" x14ac:dyDescent="0.25">
      <c r="A2262" s="3">
        <v>3261</v>
      </c>
      <c r="B2262" s="3">
        <v>45113</v>
      </c>
      <c r="C2262" s="3" t="s">
        <v>1240</v>
      </c>
      <c r="D2262" s="3" t="s">
        <v>1241</v>
      </c>
      <c r="E2262" s="3" t="s">
        <v>30</v>
      </c>
      <c r="F2262" s="3" t="s">
        <v>64</v>
      </c>
      <c r="G2262" s="3" t="s">
        <v>26</v>
      </c>
      <c r="H2262" s="3">
        <v>14</v>
      </c>
      <c r="I2262" s="3">
        <v>77555.350000000006</v>
      </c>
      <c r="J2262" s="3" t="s">
        <v>1895</v>
      </c>
      <c r="K2262" s="9">
        <f t="shared" si="70"/>
        <v>6462.9458333333341</v>
      </c>
      <c r="L2262" s="8">
        <v>6462.9458333333341</v>
      </c>
      <c r="M2262" s="8">
        <f t="shared" si="71"/>
        <v>4462.9458333333341</v>
      </c>
    </row>
    <row r="2263" spans="1:13" x14ac:dyDescent="0.25">
      <c r="A2263" s="3">
        <v>3262</v>
      </c>
      <c r="B2263" s="3">
        <v>45083</v>
      </c>
      <c r="C2263" s="3" t="s">
        <v>803</v>
      </c>
      <c r="D2263" s="3" t="s">
        <v>1242</v>
      </c>
      <c r="E2263" s="3" t="s">
        <v>30</v>
      </c>
      <c r="F2263" s="3" t="s">
        <v>78</v>
      </c>
      <c r="G2263" s="3" t="s">
        <v>26</v>
      </c>
      <c r="H2263" s="3">
        <v>0</v>
      </c>
      <c r="I2263" s="3">
        <v>42305.41</v>
      </c>
      <c r="J2263" s="3" t="s">
        <v>4635</v>
      </c>
      <c r="K2263" s="9">
        <f t="shared" si="70"/>
        <v>3525.4508333333338</v>
      </c>
      <c r="L2263" s="8">
        <v>3525.4508333333338</v>
      </c>
      <c r="M2263" s="8">
        <f t="shared" si="71"/>
        <v>3525.4508333333338</v>
      </c>
    </row>
    <row r="2264" spans="1:13" x14ac:dyDescent="0.25">
      <c r="A2264" s="3">
        <v>3263</v>
      </c>
      <c r="B2264" s="3">
        <v>45053</v>
      </c>
      <c r="C2264" s="3" t="s">
        <v>602</v>
      </c>
      <c r="D2264" s="3" t="s">
        <v>1243</v>
      </c>
      <c r="E2264" s="3" t="s">
        <v>30</v>
      </c>
      <c r="F2264" s="3" t="s">
        <v>246</v>
      </c>
      <c r="G2264" s="3" t="s">
        <v>21</v>
      </c>
      <c r="H2264" s="3">
        <v>6</v>
      </c>
      <c r="I2264" s="3">
        <v>82231.83</v>
      </c>
      <c r="J2264" s="3" t="s">
        <v>2006</v>
      </c>
      <c r="K2264" s="9">
        <f t="shared" si="70"/>
        <v>6852.6525000000001</v>
      </c>
      <c r="L2264" s="8">
        <v>6852.6525000000001</v>
      </c>
      <c r="M2264" s="8">
        <f t="shared" si="71"/>
        <v>4852.6525000000001</v>
      </c>
    </row>
    <row r="2265" spans="1:13" x14ac:dyDescent="0.25">
      <c r="A2265" s="3">
        <v>3264</v>
      </c>
      <c r="B2265" s="3">
        <v>45139</v>
      </c>
      <c r="C2265" s="3" t="s">
        <v>56</v>
      </c>
      <c r="D2265" s="3" t="s">
        <v>1215</v>
      </c>
      <c r="E2265" s="3" t="s">
        <v>30</v>
      </c>
      <c r="F2265" s="3" t="s">
        <v>38</v>
      </c>
      <c r="G2265" s="3" t="s">
        <v>26</v>
      </c>
      <c r="H2265" s="3">
        <v>6</v>
      </c>
      <c r="I2265" s="3">
        <v>37493.65</v>
      </c>
      <c r="J2265" s="3" t="s">
        <v>12084</v>
      </c>
      <c r="K2265" s="9">
        <f t="shared" si="70"/>
        <v>3124.4708333333333</v>
      </c>
      <c r="L2265" s="8">
        <v>3124.4708333333333</v>
      </c>
      <c r="M2265" s="8">
        <f t="shared" si="71"/>
        <v>3124.4708333333333</v>
      </c>
    </row>
    <row r="2266" spans="1:13" x14ac:dyDescent="0.25">
      <c r="A2266" s="3">
        <v>3265</v>
      </c>
      <c r="B2266" s="3">
        <v>45075</v>
      </c>
      <c r="C2266" s="3" t="s">
        <v>657</v>
      </c>
      <c r="D2266" s="3" t="s">
        <v>146</v>
      </c>
      <c r="E2266" s="3" t="s">
        <v>14</v>
      </c>
      <c r="F2266" s="3" t="s">
        <v>198</v>
      </c>
      <c r="G2266" s="3" t="s">
        <v>16</v>
      </c>
      <c r="H2266" s="3">
        <v>4</v>
      </c>
      <c r="I2266" s="3">
        <v>92799.8</v>
      </c>
      <c r="J2266" s="3" t="s">
        <v>2136</v>
      </c>
      <c r="K2266" s="9">
        <f t="shared" si="70"/>
        <v>7733.3166666666666</v>
      </c>
      <c r="L2266" s="8">
        <v>7733.3166666666666</v>
      </c>
      <c r="M2266" s="8">
        <f t="shared" si="71"/>
        <v>5733.3166666666666</v>
      </c>
    </row>
    <row r="2267" spans="1:13" x14ac:dyDescent="0.25">
      <c r="A2267" s="3">
        <v>3266</v>
      </c>
      <c r="B2267" s="3">
        <v>45093</v>
      </c>
      <c r="C2267" s="3" t="s">
        <v>651</v>
      </c>
      <c r="D2267" s="3" t="s">
        <v>274</v>
      </c>
      <c r="E2267" s="3" t="s">
        <v>24</v>
      </c>
      <c r="F2267" s="3" t="s">
        <v>290</v>
      </c>
      <c r="G2267" s="3" t="s">
        <v>26</v>
      </c>
      <c r="H2267" s="3">
        <v>12</v>
      </c>
      <c r="I2267" s="3">
        <v>84384.31</v>
      </c>
      <c r="J2267" s="3" t="s">
        <v>5665</v>
      </c>
      <c r="K2267" s="9">
        <f t="shared" si="70"/>
        <v>7032.0258333333331</v>
      </c>
      <c r="L2267" s="8">
        <v>7032.0258333333331</v>
      </c>
      <c r="M2267" s="8">
        <f t="shared" si="71"/>
        <v>5032.0258333333331</v>
      </c>
    </row>
    <row r="2268" spans="1:13" x14ac:dyDescent="0.25">
      <c r="A2268" s="3">
        <v>3267</v>
      </c>
      <c r="B2268" s="3">
        <v>45077</v>
      </c>
      <c r="C2268" s="3" t="s">
        <v>254</v>
      </c>
      <c r="D2268" s="3" t="s">
        <v>916</v>
      </c>
      <c r="E2268" s="3" t="s">
        <v>30</v>
      </c>
      <c r="F2268" s="3" t="s">
        <v>167</v>
      </c>
      <c r="G2268" s="3" t="s">
        <v>35</v>
      </c>
      <c r="H2268" s="3">
        <v>16</v>
      </c>
      <c r="I2268" s="3">
        <v>30263.32</v>
      </c>
      <c r="J2268" s="3" t="s">
        <v>2977</v>
      </c>
      <c r="K2268" s="9">
        <f t="shared" si="70"/>
        <v>2521.9433333333332</v>
      </c>
      <c r="L2268" s="8">
        <v>2521.9433333333332</v>
      </c>
      <c r="M2268" s="8">
        <f t="shared" si="71"/>
        <v>1521.9433333333332</v>
      </c>
    </row>
    <row r="2269" spans="1:13" x14ac:dyDescent="0.25">
      <c r="A2269" s="3">
        <v>3268</v>
      </c>
      <c r="B2269" s="3">
        <v>45111</v>
      </c>
      <c r="C2269" s="3" t="s">
        <v>53</v>
      </c>
      <c r="D2269" s="3" t="s">
        <v>946</v>
      </c>
      <c r="E2269" s="3" t="s">
        <v>30</v>
      </c>
      <c r="F2269" s="3" t="s">
        <v>69</v>
      </c>
      <c r="G2269" s="3" t="s">
        <v>35</v>
      </c>
      <c r="H2269" s="3">
        <v>12</v>
      </c>
      <c r="I2269" s="3">
        <v>41809.25</v>
      </c>
      <c r="J2269" s="3" t="s">
        <v>5659</v>
      </c>
      <c r="K2269" s="9">
        <f t="shared" si="70"/>
        <v>3484.1041666666665</v>
      </c>
      <c r="L2269" s="8">
        <v>3484.1041666666665</v>
      </c>
      <c r="M2269" s="8">
        <f t="shared" si="71"/>
        <v>3484.1041666666665</v>
      </c>
    </row>
    <row r="2270" spans="1:13" x14ac:dyDescent="0.25">
      <c r="A2270" s="3">
        <v>3269</v>
      </c>
      <c r="B2270" s="3">
        <v>45124</v>
      </c>
      <c r="C2270" s="3" t="s">
        <v>70</v>
      </c>
      <c r="D2270" s="3" t="s">
        <v>488</v>
      </c>
      <c r="E2270" s="3" t="s">
        <v>30</v>
      </c>
      <c r="F2270" s="3" t="s">
        <v>211</v>
      </c>
      <c r="G2270" s="3" t="s">
        <v>26</v>
      </c>
      <c r="H2270" s="3">
        <v>5</v>
      </c>
      <c r="I2270" s="3">
        <v>88163.29</v>
      </c>
      <c r="J2270" s="3" t="s">
        <v>8023</v>
      </c>
      <c r="K2270" s="9">
        <f t="shared" si="70"/>
        <v>7346.9408333333331</v>
      </c>
      <c r="L2270" s="8">
        <v>7346.9408333333331</v>
      </c>
      <c r="M2270" s="8">
        <f t="shared" si="71"/>
        <v>5346.9408333333331</v>
      </c>
    </row>
    <row r="2271" spans="1:13" x14ac:dyDescent="0.25">
      <c r="A2271" s="3">
        <v>3270</v>
      </c>
      <c r="B2271" s="3">
        <v>45054</v>
      </c>
      <c r="C2271" s="3" t="s">
        <v>381</v>
      </c>
      <c r="D2271" s="3" t="s">
        <v>1244</v>
      </c>
      <c r="E2271" s="3" t="s">
        <v>14</v>
      </c>
      <c r="F2271" s="3" t="s">
        <v>298</v>
      </c>
      <c r="G2271" s="3" t="s">
        <v>35</v>
      </c>
      <c r="H2271" s="3">
        <v>6</v>
      </c>
      <c r="I2271" s="3">
        <v>33105.29</v>
      </c>
      <c r="J2271" s="3" t="s">
        <v>8490</v>
      </c>
      <c r="K2271" s="9">
        <f t="shared" si="70"/>
        <v>2758.7741666666666</v>
      </c>
      <c r="L2271" s="8">
        <v>2758.7741666666666</v>
      </c>
      <c r="M2271" s="8">
        <f t="shared" si="71"/>
        <v>1758.7741666666666</v>
      </c>
    </row>
    <row r="2272" spans="1:13" x14ac:dyDescent="0.25">
      <c r="A2272" s="3">
        <v>3271</v>
      </c>
      <c r="B2272" s="3">
        <v>45079</v>
      </c>
      <c r="C2272" s="3" t="s">
        <v>464</v>
      </c>
      <c r="D2272" s="3" t="s">
        <v>1229</v>
      </c>
      <c r="E2272" s="3" t="s">
        <v>30</v>
      </c>
      <c r="F2272" s="3" t="s">
        <v>89</v>
      </c>
      <c r="G2272" s="3" t="s">
        <v>26</v>
      </c>
      <c r="H2272" s="3">
        <v>8</v>
      </c>
      <c r="I2272" s="3">
        <v>57688.959999999999</v>
      </c>
      <c r="J2272" s="3" t="s">
        <v>8141</v>
      </c>
      <c r="K2272" s="9">
        <f t="shared" si="70"/>
        <v>4807.413333333333</v>
      </c>
      <c r="L2272" s="8">
        <v>4807.413333333333</v>
      </c>
      <c r="M2272" s="8">
        <f t="shared" si="71"/>
        <v>4807.413333333333</v>
      </c>
    </row>
    <row r="2273" spans="1:13" x14ac:dyDescent="0.25">
      <c r="A2273" s="3">
        <v>3272</v>
      </c>
      <c r="B2273" s="3">
        <v>45062</v>
      </c>
      <c r="C2273" s="3" t="s">
        <v>152</v>
      </c>
      <c r="D2273" s="3" t="s">
        <v>476</v>
      </c>
      <c r="E2273" s="3" t="s">
        <v>24</v>
      </c>
      <c r="F2273" s="3" t="s">
        <v>132</v>
      </c>
      <c r="G2273" s="3" t="s">
        <v>26</v>
      </c>
      <c r="H2273" s="3">
        <v>2</v>
      </c>
      <c r="I2273" s="3">
        <v>98519.51</v>
      </c>
      <c r="J2273" s="3" t="s">
        <v>1524</v>
      </c>
      <c r="K2273" s="9">
        <f t="shared" si="70"/>
        <v>8209.9591666666656</v>
      </c>
      <c r="L2273" s="8">
        <v>8209.9591666666656</v>
      </c>
      <c r="M2273" s="8">
        <f t="shared" si="71"/>
        <v>6209.9591666666656</v>
      </c>
    </row>
    <row r="2274" spans="1:13" x14ac:dyDescent="0.25">
      <c r="A2274" s="3">
        <v>3273</v>
      </c>
      <c r="B2274" s="3">
        <v>45065</v>
      </c>
      <c r="C2274" s="3" t="s">
        <v>790</v>
      </c>
      <c r="D2274" s="3" t="s">
        <v>605</v>
      </c>
      <c r="E2274" s="3" t="s">
        <v>30</v>
      </c>
      <c r="F2274" s="3" t="s">
        <v>94</v>
      </c>
      <c r="G2274" s="3" t="s">
        <v>21</v>
      </c>
      <c r="H2274" s="3">
        <v>1</v>
      </c>
      <c r="I2274" s="3">
        <v>54419.87</v>
      </c>
      <c r="J2274" s="3" t="s">
        <v>1724</v>
      </c>
      <c r="K2274" s="9">
        <f t="shared" si="70"/>
        <v>4534.9891666666672</v>
      </c>
      <c r="L2274" s="8">
        <v>4534.9891666666672</v>
      </c>
      <c r="M2274" s="8">
        <f t="shared" si="71"/>
        <v>4534.9891666666672</v>
      </c>
    </row>
    <row r="2275" spans="1:13" x14ac:dyDescent="0.25">
      <c r="A2275" s="3">
        <v>3274</v>
      </c>
      <c r="B2275" s="3">
        <v>45083</v>
      </c>
      <c r="C2275" s="3" t="s">
        <v>457</v>
      </c>
      <c r="D2275" s="3" t="s">
        <v>678</v>
      </c>
      <c r="E2275" s="3" t="s">
        <v>30</v>
      </c>
      <c r="F2275" s="3" t="s">
        <v>173</v>
      </c>
      <c r="G2275" s="3" t="s">
        <v>35</v>
      </c>
      <c r="H2275" s="3">
        <v>13</v>
      </c>
      <c r="I2275" s="3">
        <v>78461.52</v>
      </c>
      <c r="J2275" s="3" t="s">
        <v>4663</v>
      </c>
      <c r="K2275" s="9">
        <f t="shared" si="70"/>
        <v>6538.46</v>
      </c>
      <c r="L2275" s="8">
        <v>6538.46</v>
      </c>
      <c r="M2275" s="8">
        <f t="shared" si="71"/>
        <v>4538.46</v>
      </c>
    </row>
    <row r="2276" spans="1:13" x14ac:dyDescent="0.25">
      <c r="A2276" s="3">
        <v>3275</v>
      </c>
      <c r="B2276" s="3">
        <v>45131</v>
      </c>
      <c r="C2276" s="3" t="s">
        <v>1245</v>
      </c>
      <c r="D2276" s="3" t="s">
        <v>311</v>
      </c>
      <c r="E2276" s="3" t="s">
        <v>14</v>
      </c>
      <c r="F2276" s="3" t="s">
        <v>122</v>
      </c>
      <c r="G2276" s="3" t="s">
        <v>16</v>
      </c>
      <c r="H2276" s="3">
        <v>1</v>
      </c>
      <c r="I2276" s="3">
        <v>84876.9</v>
      </c>
      <c r="J2276" s="3" t="s">
        <v>6169</v>
      </c>
      <c r="K2276" s="9">
        <f t="shared" si="70"/>
        <v>7073.0749999999998</v>
      </c>
      <c r="L2276" s="8">
        <v>7073.0749999999998</v>
      </c>
      <c r="M2276" s="8">
        <f t="shared" si="71"/>
        <v>5073.0749999999998</v>
      </c>
    </row>
    <row r="2277" spans="1:13" x14ac:dyDescent="0.25">
      <c r="A2277" s="3">
        <v>3276</v>
      </c>
      <c r="B2277" s="3">
        <v>45054</v>
      </c>
      <c r="C2277" s="3" t="s">
        <v>376</v>
      </c>
      <c r="D2277" s="3" t="s">
        <v>428</v>
      </c>
      <c r="E2277" s="3" t="s">
        <v>14</v>
      </c>
      <c r="F2277" s="3" t="s">
        <v>69</v>
      </c>
      <c r="G2277" s="3" t="s">
        <v>35</v>
      </c>
      <c r="H2277" s="3">
        <v>6</v>
      </c>
      <c r="I2277" s="3">
        <v>57599.66</v>
      </c>
      <c r="J2277" s="3" t="s">
        <v>4254</v>
      </c>
      <c r="K2277" s="9">
        <f t="shared" si="70"/>
        <v>4799.9716666666673</v>
      </c>
      <c r="L2277" s="8">
        <v>4799.9716666666673</v>
      </c>
      <c r="M2277" s="8">
        <f t="shared" si="71"/>
        <v>4799.9716666666673</v>
      </c>
    </row>
    <row r="2278" spans="1:13" x14ac:dyDescent="0.25">
      <c r="A2278" s="3">
        <v>3277</v>
      </c>
      <c r="B2278" s="3">
        <v>45131</v>
      </c>
      <c r="C2278" s="3" t="s">
        <v>567</v>
      </c>
      <c r="D2278" s="3" t="s">
        <v>1125</v>
      </c>
      <c r="E2278" s="3" t="s">
        <v>24</v>
      </c>
      <c r="F2278" s="3" t="s">
        <v>113</v>
      </c>
      <c r="G2278" s="3" t="s">
        <v>16</v>
      </c>
      <c r="H2278" s="3">
        <v>18</v>
      </c>
      <c r="I2278" s="3">
        <v>85050.02</v>
      </c>
      <c r="J2278" s="3" t="s">
        <v>7371</v>
      </c>
      <c r="K2278" s="9">
        <f t="shared" si="70"/>
        <v>7087.501666666667</v>
      </c>
      <c r="L2278" s="8">
        <v>7087.501666666667</v>
      </c>
      <c r="M2278" s="8">
        <f t="shared" si="71"/>
        <v>5087.501666666667</v>
      </c>
    </row>
    <row r="2279" spans="1:13" x14ac:dyDescent="0.25">
      <c r="A2279" s="3">
        <v>3278</v>
      </c>
      <c r="B2279" s="3">
        <v>45059</v>
      </c>
      <c r="C2279" s="3" t="s">
        <v>1246</v>
      </c>
      <c r="D2279" s="3" t="s">
        <v>721</v>
      </c>
      <c r="E2279" s="3" t="s">
        <v>14</v>
      </c>
      <c r="F2279" s="3" t="s">
        <v>220</v>
      </c>
      <c r="G2279" s="3" t="s">
        <v>21</v>
      </c>
      <c r="H2279" s="3">
        <v>7</v>
      </c>
      <c r="I2279" s="3">
        <v>69151.570000000007</v>
      </c>
      <c r="J2279" s="3" t="s">
        <v>2716</v>
      </c>
      <c r="K2279" s="9">
        <f t="shared" si="70"/>
        <v>5762.6308333333336</v>
      </c>
      <c r="L2279" s="8">
        <v>5762.6308333333336</v>
      </c>
      <c r="M2279" s="8">
        <f t="shared" si="71"/>
        <v>3762.6308333333336</v>
      </c>
    </row>
    <row r="2280" spans="1:13" x14ac:dyDescent="0.25">
      <c r="A2280" s="3">
        <v>3279</v>
      </c>
      <c r="B2280" s="3">
        <v>45073</v>
      </c>
      <c r="C2280" s="3" t="s">
        <v>438</v>
      </c>
      <c r="D2280" s="3" t="s">
        <v>378</v>
      </c>
      <c r="E2280" s="3" t="s">
        <v>30</v>
      </c>
      <c r="F2280" s="3" t="s">
        <v>235</v>
      </c>
      <c r="G2280" s="3" t="s">
        <v>16</v>
      </c>
      <c r="H2280" s="3">
        <v>11</v>
      </c>
      <c r="I2280" s="3">
        <v>59026.84</v>
      </c>
      <c r="J2280" s="3" t="s">
        <v>3263</v>
      </c>
      <c r="K2280" s="9">
        <f t="shared" si="70"/>
        <v>4918.9033333333327</v>
      </c>
      <c r="L2280" s="8">
        <v>4918.9033333333327</v>
      </c>
      <c r="M2280" s="8">
        <f t="shared" si="71"/>
        <v>4918.9033333333327</v>
      </c>
    </row>
    <row r="2281" spans="1:13" x14ac:dyDescent="0.25">
      <c r="A2281" s="3">
        <v>3280</v>
      </c>
      <c r="B2281" s="3">
        <v>45108</v>
      </c>
      <c r="C2281" s="3" t="s">
        <v>318</v>
      </c>
      <c r="D2281" s="3" t="s">
        <v>454</v>
      </c>
      <c r="E2281" s="3" t="s">
        <v>14</v>
      </c>
      <c r="F2281" s="3" t="s">
        <v>55</v>
      </c>
      <c r="G2281" s="3" t="s">
        <v>21</v>
      </c>
      <c r="H2281" s="3">
        <v>12</v>
      </c>
      <c r="I2281" s="3">
        <v>81084.350000000006</v>
      </c>
      <c r="J2281" s="3" t="s">
        <v>3186</v>
      </c>
      <c r="K2281" s="9">
        <f t="shared" si="70"/>
        <v>6757.0291666666672</v>
      </c>
      <c r="L2281" s="8">
        <v>6757.0291666666672</v>
      </c>
      <c r="M2281" s="8">
        <f t="shared" si="71"/>
        <v>4757.0291666666672</v>
      </c>
    </row>
    <row r="2282" spans="1:13" x14ac:dyDescent="0.25">
      <c r="A2282" s="3">
        <v>3281</v>
      </c>
      <c r="B2282" s="3">
        <v>45082</v>
      </c>
      <c r="C2282" s="3" t="s">
        <v>352</v>
      </c>
      <c r="D2282" s="3" t="s">
        <v>1234</v>
      </c>
      <c r="E2282" s="3" t="s">
        <v>24</v>
      </c>
      <c r="F2282" s="3" t="s">
        <v>265</v>
      </c>
      <c r="G2282" s="3" t="s">
        <v>26</v>
      </c>
      <c r="H2282" s="3">
        <v>2</v>
      </c>
      <c r="I2282" s="3">
        <v>39157.120000000003</v>
      </c>
      <c r="J2282" s="3" t="s">
        <v>6218</v>
      </c>
      <c r="K2282" s="9">
        <f t="shared" si="70"/>
        <v>3263.0933333333337</v>
      </c>
      <c r="L2282" s="8">
        <v>3263.0933333333337</v>
      </c>
      <c r="M2282" s="8">
        <f t="shared" si="71"/>
        <v>3263.0933333333337</v>
      </c>
    </row>
    <row r="2283" spans="1:13" x14ac:dyDescent="0.25">
      <c r="A2283" s="3">
        <v>3282</v>
      </c>
      <c r="B2283" s="3">
        <v>45068</v>
      </c>
      <c r="C2283" s="3" t="s">
        <v>913</v>
      </c>
      <c r="D2283" s="3" t="s">
        <v>704</v>
      </c>
      <c r="E2283" s="3" t="s">
        <v>30</v>
      </c>
      <c r="F2283" s="3" t="s">
        <v>235</v>
      </c>
      <c r="G2283" s="3" t="s">
        <v>21</v>
      </c>
      <c r="H2283" s="3">
        <v>18</v>
      </c>
      <c r="I2283" s="3">
        <v>32893.550000000003</v>
      </c>
      <c r="J2283" s="3" t="s">
        <v>11635</v>
      </c>
      <c r="K2283" s="9">
        <f t="shared" si="70"/>
        <v>2741.1291666666671</v>
      </c>
      <c r="L2283" s="8">
        <v>2741.1291666666671</v>
      </c>
      <c r="M2283" s="8">
        <f t="shared" si="71"/>
        <v>1741.1291666666671</v>
      </c>
    </row>
    <row r="2284" spans="1:13" x14ac:dyDescent="0.25">
      <c r="A2284" s="3">
        <v>3283</v>
      </c>
      <c r="B2284" s="3">
        <v>45115</v>
      </c>
      <c r="C2284" s="3" t="s">
        <v>150</v>
      </c>
      <c r="D2284" s="3" t="s">
        <v>191</v>
      </c>
      <c r="E2284" s="3" t="s">
        <v>14</v>
      </c>
      <c r="F2284" s="3" t="s">
        <v>116</v>
      </c>
      <c r="G2284" s="3" t="s">
        <v>21</v>
      </c>
      <c r="H2284" s="3">
        <v>0</v>
      </c>
      <c r="I2284" s="3">
        <v>85076.58</v>
      </c>
      <c r="J2284" s="3" t="s">
        <v>8064</v>
      </c>
      <c r="K2284" s="9">
        <f t="shared" si="70"/>
        <v>7089.7150000000001</v>
      </c>
      <c r="L2284" s="8">
        <v>7089.7150000000001</v>
      </c>
      <c r="M2284" s="8">
        <f t="shared" si="71"/>
        <v>5089.7150000000001</v>
      </c>
    </row>
    <row r="2285" spans="1:13" x14ac:dyDescent="0.25">
      <c r="A2285" s="3">
        <v>3284</v>
      </c>
      <c r="B2285" s="3">
        <v>45129</v>
      </c>
      <c r="C2285" s="3" t="s">
        <v>598</v>
      </c>
      <c r="D2285" s="3" t="s">
        <v>857</v>
      </c>
      <c r="E2285" s="3" t="s">
        <v>14</v>
      </c>
      <c r="F2285" s="3" t="s">
        <v>110</v>
      </c>
      <c r="G2285" s="3" t="s">
        <v>35</v>
      </c>
      <c r="H2285" s="3">
        <v>1</v>
      </c>
      <c r="I2285" s="3">
        <v>37382.06</v>
      </c>
      <c r="J2285" s="3" t="s">
        <v>4977</v>
      </c>
      <c r="K2285" s="9">
        <f t="shared" si="70"/>
        <v>3115.1716666666666</v>
      </c>
      <c r="L2285" s="8">
        <v>3115.1716666666666</v>
      </c>
      <c r="M2285" s="8">
        <f t="shared" si="71"/>
        <v>3115.1716666666666</v>
      </c>
    </row>
    <row r="2286" spans="1:13" x14ac:dyDescent="0.25">
      <c r="A2286" s="3">
        <v>3285</v>
      </c>
      <c r="B2286" s="3">
        <v>45138</v>
      </c>
      <c r="C2286" s="3" t="s">
        <v>1247</v>
      </c>
      <c r="D2286" s="3" t="s">
        <v>271</v>
      </c>
      <c r="E2286" s="3" t="s">
        <v>24</v>
      </c>
      <c r="F2286" s="3" t="s">
        <v>132</v>
      </c>
      <c r="G2286" s="3" t="s">
        <v>35</v>
      </c>
      <c r="H2286" s="3">
        <v>14</v>
      </c>
      <c r="I2286" s="3">
        <v>58623.32</v>
      </c>
      <c r="J2286" s="3" t="s">
        <v>5351</v>
      </c>
      <c r="K2286" s="9">
        <f t="shared" si="70"/>
        <v>4885.2766666666666</v>
      </c>
      <c r="L2286" s="8">
        <v>4885.2766666666666</v>
      </c>
      <c r="M2286" s="8">
        <f t="shared" si="71"/>
        <v>4885.2766666666666</v>
      </c>
    </row>
    <row r="2287" spans="1:13" x14ac:dyDescent="0.25">
      <c r="A2287" s="3">
        <v>3286</v>
      </c>
      <c r="B2287" s="3">
        <v>45142</v>
      </c>
      <c r="C2287" s="3" t="s">
        <v>130</v>
      </c>
      <c r="D2287" s="3" t="s">
        <v>1130</v>
      </c>
      <c r="E2287" s="3" t="s">
        <v>24</v>
      </c>
      <c r="F2287" s="3" t="s">
        <v>189</v>
      </c>
      <c r="G2287" s="3" t="s">
        <v>16</v>
      </c>
      <c r="H2287" s="3">
        <v>8</v>
      </c>
      <c r="I2287" s="3">
        <v>49024.77</v>
      </c>
      <c r="J2287" s="3" t="s">
        <v>1627</v>
      </c>
      <c r="K2287" s="9">
        <f t="shared" si="70"/>
        <v>4085.3974999999996</v>
      </c>
      <c r="L2287" s="8">
        <v>4085.3974999999996</v>
      </c>
      <c r="M2287" s="8">
        <f t="shared" si="71"/>
        <v>4085.3974999999996</v>
      </c>
    </row>
    <row r="2288" spans="1:13" x14ac:dyDescent="0.25">
      <c r="A2288" s="3">
        <v>3287</v>
      </c>
      <c r="B2288" s="3">
        <v>45093</v>
      </c>
      <c r="C2288" s="3" t="s">
        <v>448</v>
      </c>
      <c r="D2288" s="3" t="s">
        <v>131</v>
      </c>
      <c r="E2288" s="3" t="s">
        <v>14</v>
      </c>
      <c r="F2288" s="3" t="s">
        <v>189</v>
      </c>
      <c r="G2288" s="3" t="s">
        <v>16</v>
      </c>
      <c r="H2288" s="3">
        <v>13</v>
      </c>
      <c r="I2288" s="3">
        <v>82297.22</v>
      </c>
      <c r="J2288" s="3" t="s">
        <v>2837</v>
      </c>
      <c r="K2288" s="9">
        <f t="shared" si="70"/>
        <v>6858.1016666666665</v>
      </c>
      <c r="L2288" s="8">
        <v>6858.1016666666665</v>
      </c>
      <c r="M2288" s="8">
        <f t="shared" si="71"/>
        <v>4858.1016666666665</v>
      </c>
    </row>
    <row r="2289" spans="1:13" x14ac:dyDescent="0.25">
      <c r="A2289" s="3">
        <v>3288</v>
      </c>
      <c r="B2289" s="3">
        <v>45110</v>
      </c>
      <c r="C2289" s="3" t="s">
        <v>784</v>
      </c>
      <c r="D2289" s="3" t="s">
        <v>231</v>
      </c>
      <c r="E2289" s="3" t="s">
        <v>14</v>
      </c>
      <c r="F2289" s="3" t="s">
        <v>145</v>
      </c>
      <c r="G2289" s="3" t="s">
        <v>21</v>
      </c>
      <c r="H2289" s="3">
        <v>10</v>
      </c>
      <c r="I2289" s="3">
        <v>74369.600000000006</v>
      </c>
      <c r="J2289" s="3" t="s">
        <v>2720</v>
      </c>
      <c r="K2289" s="9">
        <f t="shared" si="70"/>
        <v>6197.4666666666672</v>
      </c>
      <c r="L2289" s="8">
        <v>6197.4666666666672</v>
      </c>
      <c r="M2289" s="8">
        <f t="shared" si="71"/>
        <v>4197.4666666666672</v>
      </c>
    </row>
    <row r="2290" spans="1:13" x14ac:dyDescent="0.25">
      <c r="A2290" s="3">
        <v>3289</v>
      </c>
      <c r="B2290" s="3">
        <v>45122</v>
      </c>
      <c r="C2290" s="3" t="s">
        <v>168</v>
      </c>
      <c r="D2290" s="3" t="s">
        <v>202</v>
      </c>
      <c r="E2290" s="3" t="s">
        <v>14</v>
      </c>
      <c r="F2290" s="3" t="s">
        <v>31</v>
      </c>
      <c r="G2290" s="3" t="s">
        <v>26</v>
      </c>
      <c r="H2290" s="3">
        <v>1</v>
      </c>
      <c r="I2290" s="3">
        <v>54976.639999999999</v>
      </c>
      <c r="J2290" s="3" t="s">
        <v>2122</v>
      </c>
      <c r="K2290" s="9">
        <f t="shared" si="70"/>
        <v>4581.3866666666663</v>
      </c>
      <c r="L2290" s="8">
        <v>4581.3866666666663</v>
      </c>
      <c r="M2290" s="8">
        <f t="shared" si="71"/>
        <v>4581.3866666666663</v>
      </c>
    </row>
    <row r="2291" spans="1:13" x14ac:dyDescent="0.25">
      <c r="A2291" s="3">
        <v>3290</v>
      </c>
      <c r="B2291" s="3">
        <v>45059</v>
      </c>
      <c r="C2291" s="3" t="s">
        <v>242</v>
      </c>
      <c r="D2291" s="3" t="s">
        <v>496</v>
      </c>
      <c r="E2291" s="3" t="s">
        <v>14</v>
      </c>
      <c r="F2291" s="3" t="s">
        <v>290</v>
      </c>
      <c r="G2291" s="3" t="s">
        <v>21</v>
      </c>
      <c r="H2291" s="3">
        <v>1</v>
      </c>
      <c r="I2291" s="3">
        <v>69880.58</v>
      </c>
      <c r="J2291" s="3" t="s">
        <v>2716</v>
      </c>
      <c r="K2291" s="9">
        <f t="shared" si="70"/>
        <v>5823.3816666666671</v>
      </c>
      <c r="L2291" s="8">
        <v>5823.3816666666671</v>
      </c>
      <c r="M2291" s="8">
        <f t="shared" si="71"/>
        <v>3823.3816666666671</v>
      </c>
    </row>
    <row r="2292" spans="1:13" x14ac:dyDescent="0.25">
      <c r="A2292" s="3">
        <v>3291</v>
      </c>
      <c r="B2292" s="3">
        <v>45102</v>
      </c>
      <c r="C2292" s="3" t="s">
        <v>114</v>
      </c>
      <c r="D2292" s="3" t="s">
        <v>1248</v>
      </c>
      <c r="E2292" s="3" t="s">
        <v>24</v>
      </c>
      <c r="F2292" s="3" t="s">
        <v>81</v>
      </c>
      <c r="G2292" s="3" t="s">
        <v>35</v>
      </c>
      <c r="H2292" s="3">
        <v>4</v>
      </c>
      <c r="I2292" s="3">
        <v>83622.53</v>
      </c>
      <c r="J2292" s="3" t="s">
        <v>1433</v>
      </c>
      <c r="K2292" s="9">
        <f t="shared" si="70"/>
        <v>6968.5441666666666</v>
      </c>
      <c r="L2292" s="8">
        <v>6968.5441666666666</v>
      </c>
      <c r="M2292" s="8">
        <f t="shared" si="71"/>
        <v>4968.5441666666666</v>
      </c>
    </row>
    <row r="2293" spans="1:13" x14ac:dyDescent="0.25">
      <c r="A2293" s="3">
        <v>3292</v>
      </c>
      <c r="B2293" s="3">
        <v>45059</v>
      </c>
      <c r="C2293" s="3" t="s">
        <v>238</v>
      </c>
      <c r="D2293" s="3" t="s">
        <v>858</v>
      </c>
      <c r="E2293" s="3" t="s">
        <v>24</v>
      </c>
      <c r="F2293" s="3" t="s">
        <v>119</v>
      </c>
      <c r="G2293" s="3" t="s">
        <v>26</v>
      </c>
      <c r="H2293" s="3">
        <v>13</v>
      </c>
      <c r="I2293" s="3">
        <v>92679.57</v>
      </c>
      <c r="J2293" s="3" t="s">
        <v>5998</v>
      </c>
      <c r="K2293" s="9">
        <f t="shared" si="70"/>
        <v>7723.2975000000006</v>
      </c>
      <c r="L2293" s="8">
        <v>7723.2975000000006</v>
      </c>
      <c r="M2293" s="8">
        <f t="shared" si="71"/>
        <v>5723.2975000000006</v>
      </c>
    </row>
    <row r="2294" spans="1:13" x14ac:dyDescent="0.25">
      <c r="A2294" s="3">
        <v>3293</v>
      </c>
      <c r="B2294" s="3">
        <v>45102</v>
      </c>
      <c r="C2294" s="3" t="s">
        <v>651</v>
      </c>
      <c r="D2294" s="3" t="s">
        <v>814</v>
      </c>
      <c r="E2294" s="3" t="s">
        <v>24</v>
      </c>
      <c r="F2294" s="3" t="s">
        <v>135</v>
      </c>
      <c r="G2294" s="3" t="s">
        <v>16</v>
      </c>
      <c r="H2294" s="3">
        <v>10</v>
      </c>
      <c r="I2294" s="3">
        <v>71107.55</v>
      </c>
      <c r="J2294" s="3" t="s">
        <v>4359</v>
      </c>
      <c r="K2294" s="9">
        <f t="shared" si="70"/>
        <v>5925.6291666666666</v>
      </c>
      <c r="L2294" s="8">
        <v>5925.6291666666666</v>
      </c>
      <c r="M2294" s="8">
        <f t="shared" si="71"/>
        <v>3925.6291666666666</v>
      </c>
    </row>
    <row r="2295" spans="1:13" x14ac:dyDescent="0.25">
      <c r="A2295" s="3">
        <v>3294</v>
      </c>
      <c r="B2295" s="3">
        <v>45143</v>
      </c>
      <c r="C2295" s="3" t="s">
        <v>643</v>
      </c>
      <c r="D2295" s="3" t="s">
        <v>57</v>
      </c>
      <c r="E2295" s="3" t="s">
        <v>24</v>
      </c>
      <c r="F2295" s="3" t="s">
        <v>132</v>
      </c>
      <c r="G2295" s="3" t="s">
        <v>21</v>
      </c>
      <c r="H2295" s="3">
        <v>20</v>
      </c>
      <c r="I2295" s="3">
        <v>85543.97</v>
      </c>
      <c r="J2295" s="3" t="s">
        <v>2779</v>
      </c>
      <c r="K2295" s="9">
        <f t="shared" si="70"/>
        <v>7128.6641666666665</v>
      </c>
      <c r="L2295" s="8">
        <v>7128.6641666666665</v>
      </c>
      <c r="M2295" s="8">
        <f t="shared" si="71"/>
        <v>5128.6641666666665</v>
      </c>
    </row>
    <row r="2296" spans="1:13" x14ac:dyDescent="0.25">
      <c r="A2296" s="3">
        <v>3295</v>
      </c>
      <c r="B2296" s="3">
        <v>45139</v>
      </c>
      <c r="C2296" s="3" t="s">
        <v>233</v>
      </c>
      <c r="D2296" s="3" t="s">
        <v>431</v>
      </c>
      <c r="E2296" s="3" t="s">
        <v>14</v>
      </c>
      <c r="F2296" s="3" t="s">
        <v>453</v>
      </c>
      <c r="G2296" s="3" t="s">
        <v>21</v>
      </c>
      <c r="H2296" s="3">
        <v>0</v>
      </c>
      <c r="I2296" s="3">
        <v>55499.96</v>
      </c>
      <c r="J2296" s="3" t="s">
        <v>3176</v>
      </c>
      <c r="K2296" s="9">
        <f t="shared" si="70"/>
        <v>4624.9966666666669</v>
      </c>
      <c r="L2296" s="8">
        <v>4624.9966666666669</v>
      </c>
      <c r="M2296" s="8">
        <f t="shared" si="71"/>
        <v>4624.9966666666669</v>
      </c>
    </row>
    <row r="2297" spans="1:13" x14ac:dyDescent="0.25">
      <c r="A2297" s="3">
        <v>3296</v>
      </c>
      <c r="B2297" s="3">
        <v>45059</v>
      </c>
      <c r="C2297" s="3" t="s">
        <v>593</v>
      </c>
      <c r="D2297" s="3" t="s">
        <v>96</v>
      </c>
      <c r="E2297" s="3" t="s">
        <v>24</v>
      </c>
      <c r="F2297" s="3" t="s">
        <v>189</v>
      </c>
      <c r="G2297" s="3" t="s">
        <v>16</v>
      </c>
      <c r="H2297" s="3">
        <v>9</v>
      </c>
      <c r="I2297" s="3">
        <v>95308.45</v>
      </c>
      <c r="J2297" s="3" t="s">
        <v>6726</v>
      </c>
      <c r="K2297" s="9">
        <f t="shared" si="70"/>
        <v>7942.3708333333334</v>
      </c>
      <c r="L2297" s="8">
        <v>7942.3708333333334</v>
      </c>
      <c r="M2297" s="8">
        <f t="shared" si="71"/>
        <v>5942.3708333333334</v>
      </c>
    </row>
    <row r="2298" spans="1:13" x14ac:dyDescent="0.25">
      <c r="A2298" s="3">
        <v>3297</v>
      </c>
      <c r="B2298" s="3">
        <v>45065</v>
      </c>
      <c r="C2298" s="3" t="s">
        <v>304</v>
      </c>
      <c r="D2298" s="3" t="s">
        <v>434</v>
      </c>
      <c r="E2298" s="3" t="s">
        <v>24</v>
      </c>
      <c r="F2298" s="3" t="s">
        <v>20</v>
      </c>
      <c r="G2298" s="3" t="s">
        <v>35</v>
      </c>
      <c r="H2298" s="3">
        <v>9</v>
      </c>
      <c r="I2298" s="3">
        <v>55936.12</v>
      </c>
      <c r="J2298" s="3" t="s">
        <v>2716</v>
      </c>
      <c r="K2298" s="9">
        <f t="shared" si="70"/>
        <v>4661.3433333333332</v>
      </c>
      <c r="L2298" s="8">
        <v>4661.3433333333332</v>
      </c>
      <c r="M2298" s="8">
        <f t="shared" si="71"/>
        <v>4661.3433333333332</v>
      </c>
    </row>
    <row r="2299" spans="1:13" x14ac:dyDescent="0.25">
      <c r="A2299" s="3">
        <v>3298</v>
      </c>
      <c r="B2299" s="3">
        <v>45140</v>
      </c>
      <c r="C2299" s="3" t="s">
        <v>1249</v>
      </c>
      <c r="D2299" s="3" t="s">
        <v>1185</v>
      </c>
      <c r="E2299" s="3" t="s">
        <v>14</v>
      </c>
      <c r="F2299" s="3" t="s">
        <v>94</v>
      </c>
      <c r="G2299" s="3" t="s">
        <v>16</v>
      </c>
      <c r="H2299" s="3">
        <v>18</v>
      </c>
      <c r="I2299" s="3">
        <v>39756.879999999997</v>
      </c>
      <c r="J2299" s="3" t="s">
        <v>9866</v>
      </c>
      <c r="K2299" s="9">
        <f t="shared" si="70"/>
        <v>3313.0733333333333</v>
      </c>
      <c r="L2299" s="8">
        <v>3313.0733333333333</v>
      </c>
      <c r="M2299" s="8">
        <f t="shared" si="71"/>
        <v>3313.0733333333333</v>
      </c>
    </row>
    <row r="2300" spans="1:13" x14ac:dyDescent="0.25">
      <c r="A2300" s="3">
        <v>3299</v>
      </c>
      <c r="B2300" s="3">
        <v>45102</v>
      </c>
      <c r="C2300" s="3" t="s">
        <v>688</v>
      </c>
      <c r="D2300" s="3" t="s">
        <v>134</v>
      </c>
      <c r="E2300" s="3" t="s">
        <v>24</v>
      </c>
      <c r="F2300" s="3" t="s">
        <v>49</v>
      </c>
      <c r="G2300" s="3" t="s">
        <v>21</v>
      </c>
      <c r="H2300" s="3">
        <v>18</v>
      </c>
      <c r="I2300" s="3">
        <v>45421.29</v>
      </c>
      <c r="J2300" s="3" t="s">
        <v>12240</v>
      </c>
      <c r="K2300" s="9">
        <f t="shared" si="70"/>
        <v>3785.1075000000001</v>
      </c>
      <c r="L2300" s="8">
        <v>3785.1075000000001</v>
      </c>
      <c r="M2300" s="8">
        <f t="shared" si="71"/>
        <v>3785.1075000000001</v>
      </c>
    </row>
    <row r="2301" spans="1:13" x14ac:dyDescent="0.25">
      <c r="A2301" s="3">
        <v>3300</v>
      </c>
      <c r="B2301" s="3">
        <v>45129</v>
      </c>
      <c r="C2301" s="3" t="s">
        <v>417</v>
      </c>
      <c r="D2301" s="3" t="s">
        <v>637</v>
      </c>
      <c r="E2301" s="3" t="s">
        <v>30</v>
      </c>
      <c r="F2301" s="3" t="s">
        <v>89</v>
      </c>
      <c r="G2301" s="3" t="s">
        <v>26</v>
      </c>
      <c r="H2301" s="3">
        <v>6</v>
      </c>
      <c r="I2301" s="3">
        <v>64141.69</v>
      </c>
      <c r="J2301" s="3" t="s">
        <v>2391</v>
      </c>
      <c r="K2301" s="9">
        <f t="shared" si="70"/>
        <v>5345.1408333333338</v>
      </c>
      <c r="L2301" s="8">
        <v>5345.1408333333338</v>
      </c>
      <c r="M2301" s="8">
        <f t="shared" si="71"/>
        <v>3345.1408333333338</v>
      </c>
    </row>
    <row r="2302" spans="1:13" x14ac:dyDescent="0.25">
      <c r="A2302" s="3">
        <v>3301</v>
      </c>
      <c r="B2302" s="3">
        <v>45131</v>
      </c>
      <c r="C2302" s="3" t="s">
        <v>340</v>
      </c>
      <c r="D2302" s="3" t="s">
        <v>1163</v>
      </c>
      <c r="E2302" s="3" t="s">
        <v>14</v>
      </c>
      <c r="F2302" s="3" t="s">
        <v>43</v>
      </c>
      <c r="G2302" s="3" t="s">
        <v>35</v>
      </c>
      <c r="H2302" s="3">
        <v>14</v>
      </c>
      <c r="I2302" s="3">
        <v>37698.93</v>
      </c>
      <c r="J2302" s="3" t="s">
        <v>2169</v>
      </c>
      <c r="K2302" s="9">
        <f t="shared" si="70"/>
        <v>3141.5774999999999</v>
      </c>
      <c r="L2302" s="8">
        <v>3141.5774999999999</v>
      </c>
      <c r="M2302" s="8">
        <f t="shared" si="71"/>
        <v>3141.5774999999999</v>
      </c>
    </row>
    <row r="2303" spans="1:13" x14ac:dyDescent="0.25">
      <c r="A2303" s="3">
        <v>3302</v>
      </c>
      <c r="B2303" s="3">
        <v>45106</v>
      </c>
      <c r="C2303" s="3" t="s">
        <v>1250</v>
      </c>
      <c r="D2303" s="3" t="s">
        <v>271</v>
      </c>
      <c r="E2303" s="3" t="s">
        <v>14</v>
      </c>
      <c r="F2303" s="3" t="s">
        <v>101</v>
      </c>
      <c r="G2303" s="3" t="s">
        <v>26</v>
      </c>
      <c r="H2303" s="3">
        <v>11</v>
      </c>
      <c r="I2303" s="3">
        <v>94628.89</v>
      </c>
      <c r="J2303" s="3" t="s">
        <v>2215</v>
      </c>
      <c r="K2303" s="9">
        <f t="shared" si="70"/>
        <v>7885.7408333333333</v>
      </c>
      <c r="L2303" s="8">
        <v>7885.7408333333333</v>
      </c>
      <c r="M2303" s="8">
        <f t="shared" si="71"/>
        <v>5885.7408333333333</v>
      </c>
    </row>
    <row r="2304" spans="1:13" x14ac:dyDescent="0.25">
      <c r="A2304" s="3">
        <v>3303</v>
      </c>
      <c r="B2304" s="3">
        <v>45127</v>
      </c>
      <c r="C2304" s="3" t="s">
        <v>636</v>
      </c>
      <c r="D2304" s="3" t="s">
        <v>289</v>
      </c>
      <c r="E2304" s="3" t="s">
        <v>30</v>
      </c>
      <c r="F2304" s="3" t="s">
        <v>246</v>
      </c>
      <c r="G2304" s="3" t="s">
        <v>21</v>
      </c>
      <c r="H2304" s="3">
        <v>5</v>
      </c>
      <c r="I2304" s="3">
        <v>56462.91</v>
      </c>
      <c r="J2304" s="3" t="s">
        <v>3528</v>
      </c>
      <c r="K2304" s="9">
        <f t="shared" si="70"/>
        <v>4705.2425000000003</v>
      </c>
      <c r="L2304" s="8">
        <v>4705.2425000000003</v>
      </c>
      <c r="M2304" s="8">
        <f t="shared" si="71"/>
        <v>4705.2425000000003</v>
      </c>
    </row>
    <row r="2305" spans="1:13" x14ac:dyDescent="0.25">
      <c r="A2305" s="3">
        <v>3304</v>
      </c>
      <c r="B2305" s="3">
        <v>45133</v>
      </c>
      <c r="C2305" s="3" t="s">
        <v>519</v>
      </c>
      <c r="D2305" s="3" t="s">
        <v>1156</v>
      </c>
      <c r="E2305" s="3" t="s">
        <v>14</v>
      </c>
      <c r="F2305" s="3" t="s">
        <v>43</v>
      </c>
      <c r="G2305" s="3" t="s">
        <v>26</v>
      </c>
      <c r="H2305" s="3">
        <v>5</v>
      </c>
      <c r="I2305" s="3">
        <v>81180.34</v>
      </c>
      <c r="J2305" s="3" t="s">
        <v>5665</v>
      </c>
      <c r="K2305" s="9">
        <f t="shared" si="70"/>
        <v>6765.0283333333327</v>
      </c>
      <c r="L2305" s="8">
        <v>6765.0283333333327</v>
      </c>
      <c r="M2305" s="8">
        <f t="shared" si="71"/>
        <v>4765.0283333333327</v>
      </c>
    </row>
    <row r="2306" spans="1:13" x14ac:dyDescent="0.25">
      <c r="A2306" s="3">
        <v>3305</v>
      </c>
      <c r="B2306" s="3">
        <v>45136</v>
      </c>
      <c r="C2306" s="3" t="s">
        <v>243</v>
      </c>
      <c r="D2306" s="3" t="s">
        <v>768</v>
      </c>
      <c r="E2306" s="3" t="s">
        <v>30</v>
      </c>
      <c r="F2306" s="3" t="s">
        <v>214</v>
      </c>
      <c r="G2306" s="3" t="s">
        <v>21</v>
      </c>
      <c r="H2306" s="3">
        <v>6</v>
      </c>
      <c r="I2306" s="3">
        <v>73474.399999999994</v>
      </c>
      <c r="J2306" s="3" t="s">
        <v>1480</v>
      </c>
      <c r="K2306" s="9">
        <f t="shared" si="70"/>
        <v>6122.8666666666659</v>
      </c>
      <c r="L2306" s="8">
        <v>6122.8666666666659</v>
      </c>
      <c r="M2306" s="8">
        <f t="shared" si="71"/>
        <v>4122.8666666666659</v>
      </c>
    </row>
    <row r="2307" spans="1:13" x14ac:dyDescent="0.25">
      <c r="A2307" s="3">
        <v>3306</v>
      </c>
      <c r="B2307" s="3">
        <v>45098</v>
      </c>
      <c r="C2307" s="3" t="s">
        <v>448</v>
      </c>
      <c r="D2307" s="3" t="s">
        <v>553</v>
      </c>
      <c r="E2307" s="3" t="s">
        <v>30</v>
      </c>
      <c r="F2307" s="3" t="s">
        <v>75</v>
      </c>
      <c r="G2307" s="3" t="s">
        <v>21</v>
      </c>
      <c r="H2307" s="3">
        <v>16</v>
      </c>
      <c r="I2307" s="3">
        <v>57385.98</v>
      </c>
      <c r="J2307" s="3" t="s">
        <v>5164</v>
      </c>
      <c r="K2307" s="9">
        <f t="shared" ref="K2307:K2370" si="72">I2307/12</f>
        <v>4782.165</v>
      </c>
      <c r="L2307" s="8">
        <v>4782.165</v>
      </c>
      <c r="M2307" s="8">
        <f t="shared" ref="M2307:M2370" si="73">IF(L2307&lt;3000, L2307-1000, IF(L2307&gt;5000, L2307-2000, L2307))</f>
        <v>4782.165</v>
      </c>
    </row>
    <row r="2308" spans="1:13" x14ac:dyDescent="0.25">
      <c r="A2308" s="3">
        <v>3307</v>
      </c>
      <c r="B2308" s="3">
        <v>45115</v>
      </c>
      <c r="C2308" s="3" t="s">
        <v>28</v>
      </c>
      <c r="D2308" s="3" t="s">
        <v>383</v>
      </c>
      <c r="E2308" s="3" t="s">
        <v>30</v>
      </c>
      <c r="F2308" s="3" t="s">
        <v>31</v>
      </c>
      <c r="G2308" s="3" t="s">
        <v>21</v>
      </c>
      <c r="H2308" s="3">
        <v>11</v>
      </c>
      <c r="I2308" s="3">
        <v>75826.62</v>
      </c>
      <c r="J2308" s="3" t="s">
        <v>3176</v>
      </c>
      <c r="K2308" s="9">
        <f t="shared" si="72"/>
        <v>6318.8849999999993</v>
      </c>
      <c r="L2308" s="8">
        <v>6318.8849999999993</v>
      </c>
      <c r="M2308" s="8">
        <f t="shared" si="73"/>
        <v>4318.8849999999993</v>
      </c>
    </row>
    <row r="2309" spans="1:13" x14ac:dyDescent="0.25">
      <c r="A2309" s="3">
        <v>3308</v>
      </c>
      <c r="B2309" s="3">
        <v>45141</v>
      </c>
      <c r="C2309" s="3" t="s">
        <v>136</v>
      </c>
      <c r="D2309" s="3" t="s">
        <v>794</v>
      </c>
      <c r="E2309" s="3" t="s">
        <v>24</v>
      </c>
      <c r="F2309" s="3" t="s">
        <v>211</v>
      </c>
      <c r="G2309" s="3" t="s">
        <v>16</v>
      </c>
      <c r="H2309" s="3">
        <v>7</v>
      </c>
      <c r="I2309" s="3">
        <v>76841.83</v>
      </c>
      <c r="J2309" s="3" t="s">
        <v>7012</v>
      </c>
      <c r="K2309" s="9">
        <f t="shared" si="72"/>
        <v>6403.4858333333332</v>
      </c>
      <c r="L2309" s="8">
        <v>6403.4858333333332</v>
      </c>
      <c r="M2309" s="8">
        <f t="shared" si="73"/>
        <v>4403.4858333333332</v>
      </c>
    </row>
    <row r="2310" spans="1:13" x14ac:dyDescent="0.25">
      <c r="A2310" s="3">
        <v>3309</v>
      </c>
      <c r="B2310" s="3">
        <v>45072</v>
      </c>
      <c r="C2310" s="3" t="s">
        <v>56</v>
      </c>
      <c r="D2310" s="3" t="s">
        <v>96</v>
      </c>
      <c r="E2310" s="3" t="s">
        <v>30</v>
      </c>
      <c r="F2310" s="3" t="s">
        <v>170</v>
      </c>
      <c r="G2310" s="3" t="s">
        <v>21</v>
      </c>
      <c r="H2310" s="3">
        <v>1</v>
      </c>
      <c r="I2310" s="3">
        <v>71690.61</v>
      </c>
      <c r="J2310" s="3" t="s">
        <v>6423</v>
      </c>
      <c r="K2310" s="9">
        <f t="shared" si="72"/>
        <v>5974.2174999999997</v>
      </c>
      <c r="L2310" s="8">
        <v>5974.2174999999997</v>
      </c>
      <c r="M2310" s="8">
        <f t="shared" si="73"/>
        <v>3974.2174999999997</v>
      </c>
    </row>
    <row r="2311" spans="1:13" x14ac:dyDescent="0.25">
      <c r="A2311" s="3">
        <v>3310</v>
      </c>
      <c r="B2311" s="3">
        <v>45141</v>
      </c>
      <c r="C2311" s="3" t="s">
        <v>515</v>
      </c>
      <c r="D2311" s="3" t="s">
        <v>294</v>
      </c>
      <c r="E2311" s="3" t="s">
        <v>14</v>
      </c>
      <c r="F2311" s="3" t="s">
        <v>135</v>
      </c>
      <c r="G2311" s="3" t="s">
        <v>16</v>
      </c>
      <c r="H2311" s="3">
        <v>13</v>
      </c>
      <c r="I2311" s="3">
        <v>34157.64</v>
      </c>
      <c r="J2311" s="3" t="s">
        <v>3325</v>
      </c>
      <c r="K2311" s="9">
        <f t="shared" si="72"/>
        <v>2846.47</v>
      </c>
      <c r="L2311" s="8">
        <v>2846.47</v>
      </c>
      <c r="M2311" s="8">
        <f t="shared" si="73"/>
        <v>1846.4699999999998</v>
      </c>
    </row>
    <row r="2312" spans="1:13" x14ac:dyDescent="0.25">
      <c r="A2312" s="3">
        <v>3311</v>
      </c>
      <c r="B2312" s="3">
        <v>45063</v>
      </c>
      <c r="C2312" s="3" t="s">
        <v>242</v>
      </c>
      <c r="D2312" s="3" t="s">
        <v>866</v>
      </c>
      <c r="E2312" s="3" t="s">
        <v>14</v>
      </c>
      <c r="F2312" s="3" t="s">
        <v>170</v>
      </c>
      <c r="G2312" s="3" t="s">
        <v>26</v>
      </c>
      <c r="H2312" s="3">
        <v>11</v>
      </c>
      <c r="I2312" s="3">
        <v>56375.06</v>
      </c>
      <c r="J2312" s="3" t="s">
        <v>1780</v>
      </c>
      <c r="K2312" s="9">
        <f t="shared" si="72"/>
        <v>4697.9216666666662</v>
      </c>
      <c r="L2312" s="8">
        <v>4697.9216666666662</v>
      </c>
      <c r="M2312" s="8">
        <f t="shared" si="73"/>
        <v>4697.9216666666662</v>
      </c>
    </row>
    <row r="2313" spans="1:13" x14ac:dyDescent="0.25">
      <c r="A2313" s="3">
        <v>3312</v>
      </c>
      <c r="B2313" s="3">
        <v>45123</v>
      </c>
      <c r="C2313" s="3" t="s">
        <v>279</v>
      </c>
      <c r="D2313" s="3" t="s">
        <v>191</v>
      </c>
      <c r="E2313" s="3" t="s">
        <v>24</v>
      </c>
      <c r="F2313" s="3" t="s">
        <v>116</v>
      </c>
      <c r="G2313" s="3" t="s">
        <v>21</v>
      </c>
      <c r="H2313" s="3">
        <v>14</v>
      </c>
      <c r="I2313" s="3">
        <v>88807.16</v>
      </c>
      <c r="J2313" s="3" t="s">
        <v>3417</v>
      </c>
      <c r="K2313" s="9">
        <f t="shared" si="72"/>
        <v>7400.5966666666673</v>
      </c>
      <c r="L2313" s="8">
        <v>7400.5966666666673</v>
      </c>
      <c r="M2313" s="8">
        <f t="shared" si="73"/>
        <v>5400.5966666666673</v>
      </c>
    </row>
    <row r="2314" spans="1:13" x14ac:dyDescent="0.25">
      <c r="A2314" s="3">
        <v>3313</v>
      </c>
      <c r="B2314" s="3">
        <v>45066</v>
      </c>
      <c r="C2314" s="3" t="s">
        <v>165</v>
      </c>
      <c r="D2314" s="3" t="s">
        <v>155</v>
      </c>
      <c r="E2314" s="3" t="s">
        <v>14</v>
      </c>
      <c r="F2314" s="3" t="s">
        <v>69</v>
      </c>
      <c r="G2314" s="3" t="s">
        <v>21</v>
      </c>
      <c r="H2314" s="3">
        <v>3</v>
      </c>
      <c r="I2314" s="3">
        <v>43952.28</v>
      </c>
      <c r="J2314" s="3" t="s">
        <v>4200</v>
      </c>
      <c r="K2314" s="9">
        <f t="shared" si="72"/>
        <v>3662.69</v>
      </c>
      <c r="L2314" s="8">
        <v>3662.69</v>
      </c>
      <c r="M2314" s="8">
        <f t="shared" si="73"/>
        <v>3662.69</v>
      </c>
    </row>
    <row r="2315" spans="1:13" x14ac:dyDescent="0.25">
      <c r="A2315" s="3">
        <v>3314</v>
      </c>
      <c r="B2315" s="3">
        <v>45142</v>
      </c>
      <c r="C2315" s="3" t="s">
        <v>213</v>
      </c>
      <c r="D2315" s="3" t="s">
        <v>1251</v>
      </c>
      <c r="E2315" s="3" t="s">
        <v>24</v>
      </c>
      <c r="F2315" s="3" t="s">
        <v>110</v>
      </c>
      <c r="G2315" s="3" t="s">
        <v>26</v>
      </c>
      <c r="H2315" s="3">
        <v>17</v>
      </c>
      <c r="I2315" s="3">
        <v>82169.78</v>
      </c>
      <c r="J2315" s="3" t="s">
        <v>4200</v>
      </c>
      <c r="K2315" s="9">
        <f t="shared" si="72"/>
        <v>6847.4816666666666</v>
      </c>
      <c r="L2315" s="8">
        <v>6847.4816666666666</v>
      </c>
      <c r="M2315" s="8">
        <f t="shared" si="73"/>
        <v>4847.4816666666666</v>
      </c>
    </row>
    <row r="2316" spans="1:13" x14ac:dyDescent="0.25">
      <c r="A2316" s="3">
        <v>3315</v>
      </c>
      <c r="B2316" s="3">
        <v>45138</v>
      </c>
      <c r="C2316" s="3" t="s">
        <v>346</v>
      </c>
      <c r="D2316" s="3" t="s">
        <v>474</v>
      </c>
      <c r="E2316" s="3" t="s">
        <v>24</v>
      </c>
      <c r="F2316" s="3" t="s">
        <v>81</v>
      </c>
      <c r="G2316" s="3" t="s">
        <v>26</v>
      </c>
      <c r="H2316" s="3">
        <v>20</v>
      </c>
      <c r="I2316" s="3">
        <v>99229.99</v>
      </c>
      <c r="J2316" s="3" t="s">
        <v>8222</v>
      </c>
      <c r="K2316" s="9">
        <f t="shared" si="72"/>
        <v>8269.1658333333344</v>
      </c>
      <c r="L2316" s="8">
        <v>8269.1658333333344</v>
      </c>
      <c r="M2316" s="8">
        <f t="shared" si="73"/>
        <v>6269.1658333333344</v>
      </c>
    </row>
    <row r="2317" spans="1:13" x14ac:dyDescent="0.25">
      <c r="A2317" s="3">
        <v>3316</v>
      </c>
      <c r="B2317" s="3">
        <v>45113</v>
      </c>
      <c r="C2317" s="3" t="s">
        <v>50</v>
      </c>
      <c r="D2317" s="3" t="s">
        <v>889</v>
      </c>
      <c r="E2317" s="3" t="s">
        <v>14</v>
      </c>
      <c r="F2317" s="3" t="s">
        <v>75</v>
      </c>
      <c r="G2317" s="3" t="s">
        <v>21</v>
      </c>
      <c r="H2317" s="3">
        <v>8</v>
      </c>
      <c r="I2317" s="3">
        <v>45288.639999999999</v>
      </c>
      <c r="J2317" s="3" t="s">
        <v>4641</v>
      </c>
      <c r="K2317" s="9">
        <f t="shared" si="72"/>
        <v>3774.0533333333333</v>
      </c>
      <c r="L2317" s="8">
        <v>3774.0533333333333</v>
      </c>
      <c r="M2317" s="8">
        <f t="shared" si="73"/>
        <v>3774.0533333333333</v>
      </c>
    </row>
    <row r="2318" spans="1:13" x14ac:dyDescent="0.25">
      <c r="A2318" s="3">
        <v>3317</v>
      </c>
      <c r="B2318" s="3">
        <v>45129</v>
      </c>
      <c r="C2318" s="3" t="s">
        <v>254</v>
      </c>
      <c r="D2318" s="3" t="s">
        <v>292</v>
      </c>
      <c r="E2318" s="3" t="s">
        <v>24</v>
      </c>
      <c r="F2318" s="3" t="s">
        <v>52</v>
      </c>
      <c r="G2318" s="3" t="s">
        <v>35</v>
      </c>
      <c r="H2318" s="3">
        <v>12</v>
      </c>
      <c r="I2318" s="3">
        <v>80383.199999999997</v>
      </c>
      <c r="J2318" s="3" t="s">
        <v>5773</v>
      </c>
      <c r="K2318" s="9">
        <f t="shared" si="72"/>
        <v>6698.5999999999995</v>
      </c>
      <c r="L2318" s="8">
        <v>6698.5999999999995</v>
      </c>
      <c r="M2318" s="8">
        <f t="shared" si="73"/>
        <v>4698.5999999999995</v>
      </c>
    </row>
    <row r="2319" spans="1:13" x14ac:dyDescent="0.25">
      <c r="A2319" s="3">
        <v>3318</v>
      </c>
      <c r="B2319" s="3">
        <v>45062</v>
      </c>
      <c r="C2319" s="3" t="s">
        <v>123</v>
      </c>
      <c r="D2319" s="3" t="s">
        <v>286</v>
      </c>
      <c r="E2319" s="3" t="s">
        <v>14</v>
      </c>
      <c r="F2319" s="3" t="s">
        <v>164</v>
      </c>
      <c r="G2319" s="3" t="s">
        <v>21</v>
      </c>
      <c r="H2319" s="3">
        <v>15</v>
      </c>
      <c r="I2319" s="3">
        <v>69678.62</v>
      </c>
      <c r="J2319" s="3" t="s">
        <v>3107</v>
      </c>
      <c r="K2319" s="9">
        <f t="shared" si="72"/>
        <v>5806.5516666666663</v>
      </c>
      <c r="L2319" s="8">
        <v>5806.5516666666663</v>
      </c>
      <c r="M2319" s="8">
        <f t="shared" si="73"/>
        <v>3806.5516666666663</v>
      </c>
    </row>
    <row r="2320" spans="1:13" x14ac:dyDescent="0.25">
      <c r="A2320" s="3">
        <v>3319</v>
      </c>
      <c r="B2320" s="3">
        <v>45105</v>
      </c>
      <c r="C2320" s="3" t="s">
        <v>130</v>
      </c>
      <c r="D2320" s="3" t="s">
        <v>87</v>
      </c>
      <c r="E2320" s="3" t="s">
        <v>24</v>
      </c>
      <c r="F2320" s="3" t="s">
        <v>235</v>
      </c>
      <c r="G2320" s="3" t="s">
        <v>16</v>
      </c>
      <c r="H2320" s="3">
        <v>3</v>
      </c>
      <c r="I2320" s="3">
        <v>57148.1</v>
      </c>
      <c r="J2320" s="3" t="s">
        <v>3719</v>
      </c>
      <c r="K2320" s="9">
        <f t="shared" si="72"/>
        <v>4762.3416666666662</v>
      </c>
      <c r="L2320" s="8">
        <v>4762.3416666666662</v>
      </c>
      <c r="M2320" s="8">
        <f t="shared" si="73"/>
        <v>4762.3416666666662</v>
      </c>
    </row>
    <row r="2321" spans="1:13" x14ac:dyDescent="0.25">
      <c r="A2321" s="3">
        <v>3320</v>
      </c>
      <c r="B2321" s="3">
        <v>45138</v>
      </c>
      <c r="C2321" s="3" t="s">
        <v>632</v>
      </c>
      <c r="D2321" s="3" t="s">
        <v>378</v>
      </c>
      <c r="E2321" s="3" t="s">
        <v>14</v>
      </c>
      <c r="F2321" s="3" t="s">
        <v>298</v>
      </c>
      <c r="G2321" s="3" t="s">
        <v>21</v>
      </c>
      <c r="H2321" s="3">
        <v>18</v>
      </c>
      <c r="I2321" s="3">
        <v>32184.7</v>
      </c>
      <c r="J2321" s="3" t="s">
        <v>5126</v>
      </c>
      <c r="K2321" s="9">
        <f t="shared" si="72"/>
        <v>2682.0583333333334</v>
      </c>
      <c r="L2321" s="8">
        <v>2682.0583333333334</v>
      </c>
      <c r="M2321" s="8">
        <f t="shared" si="73"/>
        <v>1682.0583333333334</v>
      </c>
    </row>
    <row r="2322" spans="1:13" x14ac:dyDescent="0.25">
      <c r="A2322" s="3">
        <v>3321</v>
      </c>
      <c r="B2322" s="3">
        <v>45101</v>
      </c>
      <c r="C2322" s="3" t="s">
        <v>28</v>
      </c>
      <c r="D2322" s="3" t="s">
        <v>1246</v>
      </c>
      <c r="E2322" s="3" t="s">
        <v>24</v>
      </c>
      <c r="F2322" s="3" t="s">
        <v>214</v>
      </c>
      <c r="G2322" s="3" t="s">
        <v>35</v>
      </c>
      <c r="H2322" s="3">
        <v>9</v>
      </c>
      <c r="I2322" s="3">
        <v>87681.23</v>
      </c>
      <c r="J2322" s="3" t="s">
        <v>12333</v>
      </c>
      <c r="K2322" s="9">
        <f t="shared" si="72"/>
        <v>7306.769166666666</v>
      </c>
      <c r="L2322" s="8">
        <v>7306.769166666666</v>
      </c>
      <c r="M2322" s="8">
        <f t="shared" si="73"/>
        <v>5306.769166666666</v>
      </c>
    </row>
    <row r="2323" spans="1:13" x14ac:dyDescent="0.25">
      <c r="A2323" s="3">
        <v>3322</v>
      </c>
      <c r="B2323" s="3">
        <v>45097</v>
      </c>
      <c r="C2323" s="3" t="s">
        <v>1252</v>
      </c>
      <c r="D2323" s="3" t="s">
        <v>100</v>
      </c>
      <c r="E2323" s="3" t="s">
        <v>30</v>
      </c>
      <c r="F2323" s="3" t="s">
        <v>363</v>
      </c>
      <c r="G2323" s="3" t="s">
        <v>35</v>
      </c>
      <c r="H2323" s="3">
        <v>19</v>
      </c>
      <c r="I2323" s="3">
        <v>41595.97</v>
      </c>
      <c r="J2323" s="3" t="s">
        <v>10849</v>
      </c>
      <c r="K2323" s="9">
        <f t="shared" si="72"/>
        <v>3466.3308333333334</v>
      </c>
      <c r="L2323" s="8">
        <v>3466.3308333333334</v>
      </c>
      <c r="M2323" s="8">
        <f t="shared" si="73"/>
        <v>3466.3308333333334</v>
      </c>
    </row>
    <row r="2324" spans="1:13" x14ac:dyDescent="0.25">
      <c r="A2324" s="3">
        <v>3323</v>
      </c>
      <c r="B2324" s="3">
        <v>45087</v>
      </c>
      <c r="C2324" s="3" t="s">
        <v>1253</v>
      </c>
      <c r="D2324" s="3" t="s">
        <v>326</v>
      </c>
      <c r="E2324" s="3" t="s">
        <v>24</v>
      </c>
      <c r="F2324" s="3" t="s">
        <v>34</v>
      </c>
      <c r="G2324" s="3" t="s">
        <v>26</v>
      </c>
      <c r="H2324" s="3">
        <v>3</v>
      </c>
      <c r="I2324" s="3">
        <v>35045.879999999997</v>
      </c>
      <c r="J2324" s="3" t="s">
        <v>6758</v>
      </c>
      <c r="K2324" s="9">
        <f t="shared" si="72"/>
        <v>2920.49</v>
      </c>
      <c r="L2324" s="8">
        <v>2920.49</v>
      </c>
      <c r="M2324" s="8">
        <f t="shared" si="73"/>
        <v>1920.4899999999998</v>
      </c>
    </row>
    <row r="2325" spans="1:13" x14ac:dyDescent="0.25">
      <c r="A2325" s="3">
        <v>3324</v>
      </c>
      <c r="B2325" s="3">
        <v>45093</v>
      </c>
      <c r="C2325" s="3" t="s">
        <v>263</v>
      </c>
      <c r="D2325" s="3" t="s">
        <v>474</v>
      </c>
      <c r="E2325" s="3" t="s">
        <v>14</v>
      </c>
      <c r="F2325" s="3" t="s">
        <v>31</v>
      </c>
      <c r="G2325" s="3" t="s">
        <v>21</v>
      </c>
      <c r="H2325" s="3">
        <v>17</v>
      </c>
      <c r="I2325" s="3">
        <v>93277.77</v>
      </c>
      <c r="J2325" s="3" t="s">
        <v>6921</v>
      </c>
      <c r="K2325" s="9">
        <f t="shared" si="72"/>
        <v>7773.1475</v>
      </c>
      <c r="L2325" s="8">
        <v>7773.1475</v>
      </c>
      <c r="M2325" s="8">
        <f t="shared" si="73"/>
        <v>5773.1475</v>
      </c>
    </row>
    <row r="2326" spans="1:13" x14ac:dyDescent="0.25">
      <c r="A2326" s="3">
        <v>3325</v>
      </c>
      <c r="B2326" s="3">
        <v>45105</v>
      </c>
      <c r="C2326" s="3" t="s">
        <v>254</v>
      </c>
      <c r="D2326" s="3" t="s">
        <v>892</v>
      </c>
      <c r="E2326" s="3" t="s">
        <v>14</v>
      </c>
      <c r="F2326" s="3" t="s">
        <v>214</v>
      </c>
      <c r="G2326" s="3" t="s">
        <v>35</v>
      </c>
      <c r="H2326" s="3">
        <v>18</v>
      </c>
      <c r="I2326" s="3">
        <v>78199.72</v>
      </c>
      <c r="J2326" s="3" t="s">
        <v>10230</v>
      </c>
      <c r="K2326" s="9">
        <f t="shared" si="72"/>
        <v>6516.6433333333334</v>
      </c>
      <c r="L2326" s="8">
        <v>6516.6433333333334</v>
      </c>
      <c r="M2326" s="8">
        <f t="shared" si="73"/>
        <v>4516.6433333333334</v>
      </c>
    </row>
    <row r="2327" spans="1:13" x14ac:dyDescent="0.25">
      <c r="A2327" s="3">
        <v>3326</v>
      </c>
      <c r="B2327" s="3">
        <v>45083</v>
      </c>
      <c r="C2327" s="3" t="s">
        <v>386</v>
      </c>
      <c r="D2327" s="3" t="s">
        <v>60</v>
      </c>
      <c r="E2327" s="3" t="s">
        <v>30</v>
      </c>
      <c r="F2327" s="3" t="s">
        <v>145</v>
      </c>
      <c r="G2327" s="3" t="s">
        <v>16</v>
      </c>
      <c r="H2327" s="3">
        <v>16</v>
      </c>
      <c r="I2327" s="3">
        <v>31435.21</v>
      </c>
      <c r="J2327" s="3" t="s">
        <v>8711</v>
      </c>
      <c r="K2327" s="9">
        <f t="shared" si="72"/>
        <v>2619.6008333333334</v>
      </c>
      <c r="L2327" s="8">
        <v>2619.6008333333334</v>
      </c>
      <c r="M2327" s="8">
        <f t="shared" si="73"/>
        <v>1619.6008333333334</v>
      </c>
    </row>
    <row r="2328" spans="1:13" x14ac:dyDescent="0.25">
      <c r="A2328" s="3">
        <v>3327</v>
      </c>
      <c r="B2328" s="3">
        <v>45108</v>
      </c>
      <c r="C2328" s="3" t="s">
        <v>216</v>
      </c>
      <c r="D2328" s="3" t="s">
        <v>535</v>
      </c>
      <c r="E2328" s="3" t="s">
        <v>14</v>
      </c>
      <c r="F2328" s="3" t="s">
        <v>89</v>
      </c>
      <c r="G2328" s="3" t="s">
        <v>35</v>
      </c>
      <c r="H2328" s="3">
        <v>8</v>
      </c>
      <c r="I2328" s="3">
        <v>68989.179999999993</v>
      </c>
      <c r="J2328" s="3" t="s">
        <v>1749</v>
      </c>
      <c r="K2328" s="9">
        <f t="shared" si="72"/>
        <v>5749.0983333333324</v>
      </c>
      <c r="L2328" s="8">
        <v>5749.0983333333324</v>
      </c>
      <c r="M2328" s="8">
        <f t="shared" si="73"/>
        <v>3749.0983333333324</v>
      </c>
    </row>
    <row r="2329" spans="1:13" x14ac:dyDescent="0.25">
      <c r="A2329" s="3">
        <v>3328</v>
      </c>
      <c r="B2329" s="3">
        <v>45083</v>
      </c>
      <c r="C2329" s="3" t="s">
        <v>67</v>
      </c>
      <c r="D2329" s="3" t="s">
        <v>513</v>
      </c>
      <c r="E2329" s="3" t="s">
        <v>24</v>
      </c>
      <c r="F2329" s="3" t="s">
        <v>164</v>
      </c>
      <c r="G2329" s="3" t="s">
        <v>35</v>
      </c>
      <c r="H2329" s="3">
        <v>12</v>
      </c>
      <c r="I2329" s="3">
        <v>53737.9</v>
      </c>
      <c r="J2329" s="3" t="s">
        <v>1883</v>
      </c>
      <c r="K2329" s="9">
        <f t="shared" si="72"/>
        <v>4478.1583333333338</v>
      </c>
      <c r="L2329" s="8">
        <v>4478.1583333333338</v>
      </c>
      <c r="M2329" s="8">
        <f t="shared" si="73"/>
        <v>4478.1583333333338</v>
      </c>
    </row>
    <row r="2330" spans="1:13" x14ac:dyDescent="0.25">
      <c r="A2330" s="3">
        <v>3329</v>
      </c>
      <c r="B2330" s="3">
        <v>45108</v>
      </c>
      <c r="C2330" s="3" t="s">
        <v>854</v>
      </c>
      <c r="D2330" s="3" t="s">
        <v>451</v>
      </c>
      <c r="E2330" s="3" t="s">
        <v>30</v>
      </c>
      <c r="F2330" s="3" t="s">
        <v>122</v>
      </c>
      <c r="G2330" s="3" t="s">
        <v>35</v>
      </c>
      <c r="H2330" s="3">
        <v>8</v>
      </c>
      <c r="I2330" s="3">
        <v>61783.76</v>
      </c>
      <c r="J2330" s="3" t="s">
        <v>5019</v>
      </c>
      <c r="K2330" s="9">
        <f t="shared" si="72"/>
        <v>5148.6466666666665</v>
      </c>
      <c r="L2330" s="8">
        <v>5148.6466666666665</v>
      </c>
      <c r="M2330" s="8">
        <f t="shared" si="73"/>
        <v>3148.6466666666665</v>
      </c>
    </row>
    <row r="2331" spans="1:13" x14ac:dyDescent="0.25">
      <c r="A2331" s="3">
        <v>3330</v>
      </c>
      <c r="B2331" s="3">
        <v>45060</v>
      </c>
      <c r="C2331" s="3" t="s">
        <v>276</v>
      </c>
      <c r="D2331" s="3" t="s">
        <v>428</v>
      </c>
      <c r="E2331" s="3" t="s">
        <v>24</v>
      </c>
      <c r="F2331" s="3" t="s">
        <v>64</v>
      </c>
      <c r="G2331" s="3" t="s">
        <v>16</v>
      </c>
      <c r="H2331" s="3">
        <v>3</v>
      </c>
      <c r="I2331" s="3">
        <v>41320.36</v>
      </c>
      <c r="J2331" s="3" t="s">
        <v>5044</v>
      </c>
      <c r="K2331" s="9">
        <f t="shared" si="72"/>
        <v>3443.3633333333332</v>
      </c>
      <c r="L2331" s="8">
        <v>3443.3633333333332</v>
      </c>
      <c r="M2331" s="8">
        <f t="shared" si="73"/>
        <v>3443.3633333333332</v>
      </c>
    </row>
    <row r="2332" spans="1:13" x14ac:dyDescent="0.25">
      <c r="A2332" s="3">
        <v>3331</v>
      </c>
      <c r="B2332" s="3">
        <v>45097</v>
      </c>
      <c r="C2332" s="3" t="s">
        <v>1023</v>
      </c>
      <c r="D2332" s="3" t="s">
        <v>1033</v>
      </c>
      <c r="E2332" s="3" t="s">
        <v>24</v>
      </c>
      <c r="F2332" s="3" t="s">
        <v>132</v>
      </c>
      <c r="G2332" s="3" t="s">
        <v>16</v>
      </c>
      <c r="H2332" s="3">
        <v>5</v>
      </c>
      <c r="I2332" s="3">
        <v>58070.94</v>
      </c>
      <c r="J2332" s="3" t="s">
        <v>2368</v>
      </c>
      <c r="K2332" s="9">
        <f t="shared" si="72"/>
        <v>4839.2449999999999</v>
      </c>
      <c r="L2332" s="8">
        <v>4839.2449999999999</v>
      </c>
      <c r="M2332" s="8">
        <f t="shared" si="73"/>
        <v>4839.2449999999999</v>
      </c>
    </row>
    <row r="2333" spans="1:13" x14ac:dyDescent="0.25">
      <c r="A2333" s="3">
        <v>3332</v>
      </c>
      <c r="B2333" s="3">
        <v>45087</v>
      </c>
      <c r="C2333" s="3" t="s">
        <v>438</v>
      </c>
      <c r="D2333" s="3" t="s">
        <v>1077</v>
      </c>
      <c r="E2333" s="3" t="s">
        <v>30</v>
      </c>
      <c r="F2333" s="3" t="s">
        <v>84</v>
      </c>
      <c r="G2333" s="3" t="s">
        <v>35</v>
      </c>
      <c r="H2333" s="3">
        <v>13</v>
      </c>
      <c r="I2333" s="3">
        <v>90463.01</v>
      </c>
      <c r="J2333" s="3" t="s">
        <v>1621</v>
      </c>
      <c r="K2333" s="9">
        <f t="shared" si="72"/>
        <v>7538.5841666666665</v>
      </c>
      <c r="L2333" s="8">
        <v>7538.5841666666665</v>
      </c>
      <c r="M2333" s="8">
        <f t="shared" si="73"/>
        <v>5538.5841666666665</v>
      </c>
    </row>
    <row r="2334" spans="1:13" x14ac:dyDescent="0.25">
      <c r="A2334" s="3">
        <v>3333</v>
      </c>
      <c r="B2334" s="3">
        <v>45140</v>
      </c>
      <c r="C2334" s="3" t="s">
        <v>915</v>
      </c>
      <c r="D2334" s="3" t="s">
        <v>88</v>
      </c>
      <c r="E2334" s="3" t="s">
        <v>24</v>
      </c>
      <c r="F2334" s="3" t="s">
        <v>176</v>
      </c>
      <c r="G2334" s="3" t="s">
        <v>26</v>
      </c>
      <c r="H2334" s="3">
        <v>5</v>
      </c>
      <c r="I2334" s="3">
        <v>71597.440000000002</v>
      </c>
      <c r="J2334" s="3" t="s">
        <v>2799</v>
      </c>
      <c r="K2334" s="9">
        <f t="shared" si="72"/>
        <v>5966.4533333333338</v>
      </c>
      <c r="L2334" s="8">
        <v>5966.4533333333338</v>
      </c>
      <c r="M2334" s="8">
        <f t="shared" si="73"/>
        <v>3966.4533333333338</v>
      </c>
    </row>
    <row r="2335" spans="1:13" x14ac:dyDescent="0.25">
      <c r="A2335" s="3">
        <v>3334</v>
      </c>
      <c r="B2335" s="3">
        <v>45078</v>
      </c>
      <c r="C2335" s="3" t="s">
        <v>79</v>
      </c>
      <c r="D2335" s="3" t="s">
        <v>1254</v>
      </c>
      <c r="E2335" s="3" t="s">
        <v>14</v>
      </c>
      <c r="F2335" s="3" t="s">
        <v>147</v>
      </c>
      <c r="G2335" s="3" t="s">
        <v>16</v>
      </c>
      <c r="H2335" s="3">
        <v>20</v>
      </c>
      <c r="I2335" s="3">
        <v>76836.87</v>
      </c>
      <c r="J2335" s="3" t="s">
        <v>7067</v>
      </c>
      <c r="K2335" s="9">
        <f t="shared" si="72"/>
        <v>6403.0724999999993</v>
      </c>
      <c r="L2335" s="8">
        <v>6403.0724999999993</v>
      </c>
      <c r="M2335" s="8">
        <f t="shared" si="73"/>
        <v>4403.0724999999993</v>
      </c>
    </row>
    <row r="2336" spans="1:13" x14ac:dyDescent="0.25">
      <c r="A2336" s="3">
        <v>3335</v>
      </c>
      <c r="B2336" s="3">
        <v>45108</v>
      </c>
      <c r="C2336" s="3" t="s">
        <v>1226</v>
      </c>
      <c r="D2336" s="3" t="s">
        <v>112</v>
      </c>
      <c r="E2336" s="3" t="s">
        <v>14</v>
      </c>
      <c r="F2336" s="3" t="s">
        <v>43</v>
      </c>
      <c r="G2336" s="3" t="s">
        <v>21</v>
      </c>
      <c r="H2336" s="3">
        <v>7</v>
      </c>
      <c r="I2336" s="3">
        <v>97053.3</v>
      </c>
      <c r="J2336" s="3" t="s">
        <v>4694</v>
      </c>
      <c r="K2336" s="9">
        <f t="shared" si="72"/>
        <v>8087.7750000000005</v>
      </c>
      <c r="L2336" s="8">
        <v>8087.7750000000005</v>
      </c>
      <c r="M2336" s="8">
        <f t="shared" si="73"/>
        <v>6087.7750000000005</v>
      </c>
    </row>
    <row r="2337" spans="1:13" x14ac:dyDescent="0.25">
      <c r="A2337" s="3">
        <v>3336</v>
      </c>
      <c r="B2337" s="3">
        <v>45073</v>
      </c>
      <c r="C2337" s="3" t="s">
        <v>500</v>
      </c>
      <c r="D2337" s="3" t="s">
        <v>348</v>
      </c>
      <c r="E2337" s="3" t="s">
        <v>24</v>
      </c>
      <c r="F2337" s="3" t="s">
        <v>147</v>
      </c>
      <c r="G2337" s="3" t="s">
        <v>21</v>
      </c>
      <c r="H2337" s="3">
        <v>0</v>
      </c>
      <c r="I2337" s="3">
        <v>94645.43</v>
      </c>
      <c r="J2337" s="3" t="s">
        <v>12397</v>
      </c>
      <c r="K2337" s="9">
        <f t="shared" si="72"/>
        <v>7887.1191666666664</v>
      </c>
      <c r="L2337" s="8">
        <v>7887.1191666666664</v>
      </c>
      <c r="M2337" s="8">
        <f t="shared" si="73"/>
        <v>5887.1191666666664</v>
      </c>
    </row>
    <row r="2338" spans="1:13" x14ac:dyDescent="0.25">
      <c r="A2338" s="3">
        <v>3337</v>
      </c>
      <c r="B2338" s="3">
        <v>45143</v>
      </c>
      <c r="C2338" s="3" t="s">
        <v>178</v>
      </c>
      <c r="D2338" s="3" t="s">
        <v>1194</v>
      </c>
      <c r="E2338" s="3" t="s">
        <v>24</v>
      </c>
      <c r="F2338" s="3" t="s">
        <v>132</v>
      </c>
      <c r="G2338" s="3" t="s">
        <v>26</v>
      </c>
      <c r="H2338" s="3">
        <v>10</v>
      </c>
      <c r="I2338" s="3">
        <v>95769.87</v>
      </c>
      <c r="J2338" s="3" t="s">
        <v>2825</v>
      </c>
      <c r="K2338" s="9">
        <f t="shared" si="72"/>
        <v>7980.8224999999993</v>
      </c>
      <c r="L2338" s="8">
        <v>7980.8224999999993</v>
      </c>
      <c r="M2338" s="8">
        <f t="shared" si="73"/>
        <v>5980.8224999999993</v>
      </c>
    </row>
    <row r="2339" spans="1:13" x14ac:dyDescent="0.25">
      <c r="A2339" s="3">
        <v>3338</v>
      </c>
      <c r="B2339" s="3">
        <v>45110</v>
      </c>
      <c r="C2339" s="3" t="s">
        <v>111</v>
      </c>
      <c r="D2339" s="3" t="s">
        <v>77</v>
      </c>
      <c r="E2339" s="3" t="s">
        <v>30</v>
      </c>
      <c r="F2339" s="3" t="s">
        <v>290</v>
      </c>
      <c r="G2339" s="3" t="s">
        <v>26</v>
      </c>
      <c r="H2339" s="3">
        <v>18</v>
      </c>
      <c r="I2339" s="3">
        <v>79568.320000000007</v>
      </c>
      <c r="J2339" s="3" t="s">
        <v>8222</v>
      </c>
      <c r="K2339" s="9">
        <f t="shared" si="72"/>
        <v>6630.6933333333336</v>
      </c>
      <c r="L2339" s="8">
        <v>6630.6933333333336</v>
      </c>
      <c r="M2339" s="8">
        <f t="shared" si="73"/>
        <v>4630.6933333333336</v>
      </c>
    </row>
    <row r="2340" spans="1:13" x14ac:dyDescent="0.25">
      <c r="A2340" s="3">
        <v>3339</v>
      </c>
      <c r="B2340" s="3">
        <v>45125</v>
      </c>
      <c r="C2340" s="3" t="s">
        <v>805</v>
      </c>
      <c r="D2340" s="3" t="s">
        <v>665</v>
      </c>
      <c r="E2340" s="3" t="s">
        <v>30</v>
      </c>
      <c r="F2340" s="3" t="s">
        <v>84</v>
      </c>
      <c r="G2340" s="3" t="s">
        <v>35</v>
      </c>
      <c r="H2340" s="3">
        <v>11</v>
      </c>
      <c r="I2340" s="3">
        <v>98281.77</v>
      </c>
      <c r="J2340" s="3" t="s">
        <v>6004</v>
      </c>
      <c r="K2340" s="9">
        <f t="shared" si="72"/>
        <v>8190.1475</v>
      </c>
      <c r="L2340" s="8">
        <v>8190.1475</v>
      </c>
      <c r="M2340" s="8">
        <f t="shared" si="73"/>
        <v>6190.1475</v>
      </c>
    </row>
    <row r="2341" spans="1:13" x14ac:dyDescent="0.25">
      <c r="A2341" s="3">
        <v>3340</v>
      </c>
      <c r="B2341" s="3">
        <v>45122</v>
      </c>
      <c r="C2341" s="3" t="s">
        <v>213</v>
      </c>
      <c r="D2341" s="3" t="s">
        <v>496</v>
      </c>
      <c r="E2341" s="3" t="s">
        <v>14</v>
      </c>
      <c r="F2341" s="3" t="s">
        <v>110</v>
      </c>
      <c r="G2341" s="3" t="s">
        <v>21</v>
      </c>
      <c r="H2341" s="3">
        <v>6</v>
      </c>
      <c r="I2341" s="3">
        <v>54791.44</v>
      </c>
      <c r="J2341" s="3" t="s">
        <v>6429</v>
      </c>
      <c r="K2341" s="9">
        <f t="shared" si="72"/>
        <v>4565.9533333333338</v>
      </c>
      <c r="L2341" s="8">
        <v>4565.9533333333338</v>
      </c>
      <c r="M2341" s="8">
        <f t="shared" si="73"/>
        <v>4565.9533333333338</v>
      </c>
    </row>
    <row r="2342" spans="1:13" x14ac:dyDescent="0.25">
      <c r="A2342" s="3">
        <v>3341</v>
      </c>
      <c r="B2342" s="3">
        <v>45107</v>
      </c>
      <c r="C2342" s="3" t="s">
        <v>136</v>
      </c>
      <c r="D2342" s="3" t="s">
        <v>435</v>
      </c>
      <c r="E2342" s="3" t="s">
        <v>30</v>
      </c>
      <c r="F2342" s="3" t="s">
        <v>145</v>
      </c>
      <c r="G2342" s="3" t="s">
        <v>26</v>
      </c>
      <c r="H2342" s="3">
        <v>4</v>
      </c>
      <c r="I2342" s="3">
        <v>79087.039999999994</v>
      </c>
      <c r="J2342" s="3" t="s">
        <v>3781</v>
      </c>
      <c r="K2342" s="9">
        <f t="shared" si="72"/>
        <v>6590.5866666666661</v>
      </c>
      <c r="L2342" s="8">
        <v>6590.5866666666661</v>
      </c>
      <c r="M2342" s="8">
        <f t="shared" si="73"/>
        <v>4590.5866666666661</v>
      </c>
    </row>
    <row r="2343" spans="1:13" x14ac:dyDescent="0.25">
      <c r="A2343" s="3">
        <v>3342</v>
      </c>
      <c r="B2343" s="3">
        <v>45057</v>
      </c>
      <c r="C2343" s="3" t="s">
        <v>123</v>
      </c>
      <c r="D2343" s="3" t="s">
        <v>86</v>
      </c>
      <c r="E2343" s="3" t="s">
        <v>24</v>
      </c>
      <c r="F2343" s="3" t="s">
        <v>265</v>
      </c>
      <c r="G2343" s="3" t="s">
        <v>35</v>
      </c>
      <c r="H2343" s="3">
        <v>11</v>
      </c>
      <c r="I2343" s="3">
        <v>82373.2</v>
      </c>
      <c r="J2343" s="3" t="s">
        <v>4523</v>
      </c>
      <c r="K2343" s="9">
        <f t="shared" si="72"/>
        <v>6864.4333333333334</v>
      </c>
      <c r="L2343" s="8">
        <v>6864.4333333333334</v>
      </c>
      <c r="M2343" s="8">
        <f t="shared" si="73"/>
        <v>4864.4333333333334</v>
      </c>
    </row>
    <row r="2344" spans="1:13" x14ac:dyDescent="0.25">
      <c r="A2344" s="3">
        <v>3343</v>
      </c>
      <c r="B2344" s="3">
        <v>45102</v>
      </c>
      <c r="C2344" s="3" t="s">
        <v>186</v>
      </c>
      <c r="D2344" s="3" t="s">
        <v>770</v>
      </c>
      <c r="E2344" s="3" t="s">
        <v>14</v>
      </c>
      <c r="F2344" s="3" t="s">
        <v>110</v>
      </c>
      <c r="G2344" s="3" t="s">
        <v>16</v>
      </c>
      <c r="H2344" s="3">
        <v>4</v>
      </c>
      <c r="I2344" s="3">
        <v>82150.02</v>
      </c>
      <c r="J2344" s="3" t="s">
        <v>9110</v>
      </c>
      <c r="K2344" s="9">
        <f t="shared" si="72"/>
        <v>6845.835</v>
      </c>
      <c r="L2344" s="8">
        <v>6845.835</v>
      </c>
      <c r="M2344" s="8">
        <f t="shared" si="73"/>
        <v>4845.835</v>
      </c>
    </row>
    <row r="2345" spans="1:13" x14ac:dyDescent="0.25">
      <c r="A2345" s="3">
        <v>3344</v>
      </c>
      <c r="B2345" s="3">
        <v>45138</v>
      </c>
      <c r="C2345" s="3" t="s">
        <v>810</v>
      </c>
      <c r="D2345" s="3" t="s">
        <v>48</v>
      </c>
      <c r="E2345" s="3" t="s">
        <v>24</v>
      </c>
      <c r="F2345" s="3" t="s">
        <v>89</v>
      </c>
      <c r="G2345" s="3" t="s">
        <v>35</v>
      </c>
      <c r="H2345" s="3">
        <v>16</v>
      </c>
      <c r="I2345" s="3">
        <v>34390.71</v>
      </c>
      <c r="J2345" s="3" t="s">
        <v>1558</v>
      </c>
      <c r="K2345" s="9">
        <f t="shared" si="72"/>
        <v>2865.8924999999999</v>
      </c>
      <c r="L2345" s="8">
        <v>2865.8924999999999</v>
      </c>
      <c r="M2345" s="8">
        <f t="shared" si="73"/>
        <v>1865.8924999999999</v>
      </c>
    </row>
    <row r="2346" spans="1:13" x14ac:dyDescent="0.25">
      <c r="A2346" s="3">
        <v>3345</v>
      </c>
      <c r="B2346" s="3">
        <v>45139</v>
      </c>
      <c r="C2346" s="3" t="s">
        <v>79</v>
      </c>
      <c r="D2346" s="3" t="s">
        <v>981</v>
      </c>
      <c r="E2346" s="3" t="s">
        <v>14</v>
      </c>
      <c r="F2346" s="3" t="s">
        <v>298</v>
      </c>
      <c r="G2346" s="3" t="s">
        <v>16</v>
      </c>
      <c r="H2346" s="3">
        <v>15</v>
      </c>
      <c r="I2346" s="3">
        <v>98949.57</v>
      </c>
      <c r="J2346" s="3" t="s">
        <v>3827</v>
      </c>
      <c r="K2346" s="9">
        <f t="shared" si="72"/>
        <v>8245.7975000000006</v>
      </c>
      <c r="L2346" s="8">
        <v>8245.7975000000006</v>
      </c>
      <c r="M2346" s="8">
        <f t="shared" si="73"/>
        <v>6245.7975000000006</v>
      </c>
    </row>
    <row r="2347" spans="1:13" x14ac:dyDescent="0.25">
      <c r="A2347" s="3">
        <v>3346</v>
      </c>
      <c r="B2347" s="3">
        <v>45103</v>
      </c>
      <c r="C2347" s="3" t="s">
        <v>918</v>
      </c>
      <c r="D2347" s="3" t="s">
        <v>573</v>
      </c>
      <c r="E2347" s="3" t="s">
        <v>30</v>
      </c>
      <c r="F2347" s="3" t="s">
        <v>232</v>
      </c>
      <c r="G2347" s="3" t="s">
        <v>21</v>
      </c>
      <c r="H2347" s="3">
        <v>14</v>
      </c>
      <c r="I2347" s="3">
        <v>87422.23</v>
      </c>
      <c r="J2347" s="3" t="s">
        <v>4178</v>
      </c>
      <c r="K2347" s="9">
        <f t="shared" si="72"/>
        <v>7285.185833333333</v>
      </c>
      <c r="L2347" s="8">
        <v>7285.185833333333</v>
      </c>
      <c r="M2347" s="8">
        <f t="shared" si="73"/>
        <v>5285.185833333333</v>
      </c>
    </row>
    <row r="2348" spans="1:13" x14ac:dyDescent="0.25">
      <c r="A2348" s="3">
        <v>3347</v>
      </c>
      <c r="B2348" s="3">
        <v>45052</v>
      </c>
      <c r="C2348" s="3" t="s">
        <v>699</v>
      </c>
      <c r="D2348" s="3" t="s">
        <v>884</v>
      </c>
      <c r="E2348" s="3" t="s">
        <v>14</v>
      </c>
      <c r="F2348" s="3" t="s">
        <v>69</v>
      </c>
      <c r="G2348" s="3" t="s">
        <v>26</v>
      </c>
      <c r="H2348" s="3">
        <v>12</v>
      </c>
      <c r="I2348" s="3">
        <v>79421.8</v>
      </c>
      <c r="J2348" s="3" t="s">
        <v>2357</v>
      </c>
      <c r="K2348" s="9">
        <f t="shared" si="72"/>
        <v>6618.4833333333336</v>
      </c>
      <c r="L2348" s="8">
        <v>6618.4833333333336</v>
      </c>
      <c r="M2348" s="8">
        <f t="shared" si="73"/>
        <v>4618.4833333333336</v>
      </c>
    </row>
    <row r="2349" spans="1:13" x14ac:dyDescent="0.25">
      <c r="A2349" s="3">
        <v>3348</v>
      </c>
      <c r="B2349" s="3">
        <v>45112</v>
      </c>
      <c r="C2349" s="3" t="s">
        <v>350</v>
      </c>
      <c r="D2349" s="3" t="s">
        <v>112</v>
      </c>
      <c r="E2349" s="3" t="s">
        <v>24</v>
      </c>
      <c r="F2349" s="3" t="s">
        <v>129</v>
      </c>
      <c r="G2349" s="3" t="s">
        <v>21</v>
      </c>
      <c r="H2349" s="3">
        <v>19</v>
      </c>
      <c r="I2349" s="3">
        <v>58766.39</v>
      </c>
      <c r="J2349" s="3" t="s">
        <v>3299</v>
      </c>
      <c r="K2349" s="9">
        <f t="shared" si="72"/>
        <v>4897.1991666666663</v>
      </c>
      <c r="L2349" s="8">
        <v>4897.1991666666663</v>
      </c>
      <c r="M2349" s="8">
        <f t="shared" si="73"/>
        <v>4897.1991666666663</v>
      </c>
    </row>
    <row r="2350" spans="1:13" x14ac:dyDescent="0.25">
      <c r="A2350" s="3">
        <v>3349</v>
      </c>
      <c r="B2350" s="3">
        <v>45103</v>
      </c>
      <c r="C2350" s="3" t="s">
        <v>652</v>
      </c>
      <c r="D2350" s="3" t="s">
        <v>155</v>
      </c>
      <c r="E2350" s="3" t="s">
        <v>14</v>
      </c>
      <c r="F2350" s="3" t="s">
        <v>92</v>
      </c>
      <c r="G2350" s="3" t="s">
        <v>35</v>
      </c>
      <c r="H2350" s="3">
        <v>0</v>
      </c>
      <c r="I2350" s="3">
        <v>56256.3</v>
      </c>
      <c r="J2350" s="3" t="s">
        <v>6617</v>
      </c>
      <c r="K2350" s="9">
        <f t="shared" si="72"/>
        <v>4688.0250000000005</v>
      </c>
      <c r="L2350" s="8">
        <v>4688.0250000000005</v>
      </c>
      <c r="M2350" s="8">
        <f t="shared" si="73"/>
        <v>4688.0250000000005</v>
      </c>
    </row>
    <row r="2351" spans="1:13" x14ac:dyDescent="0.25">
      <c r="A2351" s="3">
        <v>3350</v>
      </c>
      <c r="B2351" s="3">
        <v>45130</v>
      </c>
      <c r="C2351" s="3" t="s">
        <v>158</v>
      </c>
      <c r="D2351" s="3" t="s">
        <v>105</v>
      </c>
      <c r="E2351" s="3" t="s">
        <v>24</v>
      </c>
      <c r="F2351" s="3" t="s">
        <v>198</v>
      </c>
      <c r="G2351" s="3" t="s">
        <v>26</v>
      </c>
      <c r="H2351" s="3">
        <v>3</v>
      </c>
      <c r="I2351" s="3">
        <v>61013.56</v>
      </c>
      <c r="J2351" s="3" t="s">
        <v>3325</v>
      </c>
      <c r="K2351" s="9">
        <f t="shared" si="72"/>
        <v>5084.4633333333331</v>
      </c>
      <c r="L2351" s="8">
        <v>5084.4633333333331</v>
      </c>
      <c r="M2351" s="8">
        <f t="shared" si="73"/>
        <v>3084.4633333333331</v>
      </c>
    </row>
    <row r="2352" spans="1:13" x14ac:dyDescent="0.25">
      <c r="A2352" s="3">
        <v>3351</v>
      </c>
      <c r="B2352" s="3">
        <v>45087</v>
      </c>
      <c r="C2352" s="3" t="s">
        <v>32</v>
      </c>
      <c r="D2352" s="3" t="s">
        <v>383</v>
      </c>
      <c r="E2352" s="3" t="s">
        <v>30</v>
      </c>
      <c r="F2352" s="3" t="s">
        <v>64</v>
      </c>
      <c r="G2352" s="3" t="s">
        <v>35</v>
      </c>
      <c r="H2352" s="3">
        <v>15</v>
      </c>
      <c r="I2352" s="3">
        <v>42708.7</v>
      </c>
      <c r="J2352" s="3" t="s">
        <v>3399</v>
      </c>
      <c r="K2352" s="9">
        <f t="shared" si="72"/>
        <v>3559.0583333333329</v>
      </c>
      <c r="L2352" s="8">
        <v>3559.0583333333329</v>
      </c>
      <c r="M2352" s="8">
        <f t="shared" si="73"/>
        <v>3559.0583333333329</v>
      </c>
    </row>
    <row r="2353" spans="1:13" x14ac:dyDescent="0.25">
      <c r="A2353" s="3">
        <v>3352</v>
      </c>
      <c r="B2353" s="3">
        <v>45128</v>
      </c>
      <c r="C2353" s="3" t="s">
        <v>676</v>
      </c>
      <c r="D2353" s="3" t="s">
        <v>98</v>
      </c>
      <c r="E2353" s="3" t="s">
        <v>30</v>
      </c>
      <c r="F2353" s="3" t="s">
        <v>246</v>
      </c>
      <c r="G2353" s="3" t="s">
        <v>16</v>
      </c>
      <c r="H2353" s="3">
        <v>19</v>
      </c>
      <c r="I2353" s="3">
        <v>67465.179999999993</v>
      </c>
      <c r="J2353" s="3" t="s">
        <v>5067</v>
      </c>
      <c r="K2353" s="9">
        <f t="shared" si="72"/>
        <v>5622.0983333333324</v>
      </c>
      <c r="L2353" s="8">
        <v>5622.0983333333324</v>
      </c>
      <c r="M2353" s="8">
        <f t="shared" si="73"/>
        <v>3622.0983333333324</v>
      </c>
    </row>
    <row r="2354" spans="1:13" x14ac:dyDescent="0.25">
      <c r="A2354" s="3">
        <v>3353</v>
      </c>
      <c r="B2354" s="3">
        <v>45071</v>
      </c>
      <c r="C2354" s="3" t="s">
        <v>353</v>
      </c>
      <c r="D2354" s="3" t="s">
        <v>231</v>
      </c>
      <c r="E2354" s="3" t="s">
        <v>30</v>
      </c>
      <c r="F2354" s="3" t="s">
        <v>84</v>
      </c>
      <c r="G2354" s="3" t="s">
        <v>26</v>
      </c>
      <c r="H2354" s="3">
        <v>15</v>
      </c>
      <c r="I2354" s="3">
        <v>46503.09</v>
      </c>
      <c r="J2354" s="3" t="s">
        <v>3781</v>
      </c>
      <c r="K2354" s="9">
        <f t="shared" si="72"/>
        <v>3875.2574999999997</v>
      </c>
      <c r="L2354" s="8">
        <v>3875.2574999999997</v>
      </c>
      <c r="M2354" s="8">
        <f t="shared" si="73"/>
        <v>3875.2574999999997</v>
      </c>
    </row>
    <row r="2355" spans="1:13" x14ac:dyDescent="0.25">
      <c r="A2355" s="3">
        <v>3354</v>
      </c>
      <c r="B2355" s="3">
        <v>45100</v>
      </c>
      <c r="C2355" s="3" t="s">
        <v>138</v>
      </c>
      <c r="D2355" s="3" t="s">
        <v>91</v>
      </c>
      <c r="E2355" s="3" t="s">
        <v>30</v>
      </c>
      <c r="F2355" s="3" t="s">
        <v>229</v>
      </c>
      <c r="G2355" s="3" t="s">
        <v>16</v>
      </c>
      <c r="H2355" s="3">
        <v>3</v>
      </c>
      <c r="I2355" s="3">
        <v>35161.25</v>
      </c>
      <c r="J2355" s="3" t="s">
        <v>6504</v>
      </c>
      <c r="K2355" s="9">
        <f t="shared" si="72"/>
        <v>2930.1041666666665</v>
      </c>
      <c r="L2355" s="8">
        <v>2930.1041666666665</v>
      </c>
      <c r="M2355" s="8">
        <f t="shared" si="73"/>
        <v>1930.1041666666665</v>
      </c>
    </row>
    <row r="2356" spans="1:13" x14ac:dyDescent="0.25">
      <c r="A2356" s="3">
        <v>3355</v>
      </c>
      <c r="B2356" s="3">
        <v>45087</v>
      </c>
      <c r="C2356" s="3" t="s">
        <v>181</v>
      </c>
      <c r="D2356" s="3" t="s">
        <v>472</v>
      </c>
      <c r="E2356" s="3" t="s">
        <v>24</v>
      </c>
      <c r="F2356" s="3" t="s">
        <v>145</v>
      </c>
      <c r="G2356" s="3" t="s">
        <v>35</v>
      </c>
      <c r="H2356" s="3">
        <v>5</v>
      </c>
      <c r="I2356" s="3">
        <v>45984.1</v>
      </c>
      <c r="J2356" s="3" t="s">
        <v>1730</v>
      </c>
      <c r="K2356" s="9">
        <f t="shared" si="72"/>
        <v>3832.0083333333332</v>
      </c>
      <c r="L2356" s="8">
        <v>3832.0083333333332</v>
      </c>
      <c r="M2356" s="8">
        <f t="shared" si="73"/>
        <v>3832.0083333333332</v>
      </c>
    </row>
    <row r="2357" spans="1:13" x14ac:dyDescent="0.25">
      <c r="A2357" s="3">
        <v>3356</v>
      </c>
      <c r="B2357" s="3">
        <v>45088</v>
      </c>
      <c r="C2357" s="3" t="s">
        <v>1255</v>
      </c>
      <c r="D2357" s="3" t="s">
        <v>385</v>
      </c>
      <c r="E2357" s="3" t="s">
        <v>24</v>
      </c>
      <c r="F2357" s="3" t="s">
        <v>167</v>
      </c>
      <c r="G2357" s="3" t="s">
        <v>21</v>
      </c>
      <c r="H2357" s="3">
        <v>20</v>
      </c>
      <c r="I2357" s="3">
        <v>93331.35</v>
      </c>
      <c r="J2357" s="3" t="s">
        <v>2818</v>
      </c>
      <c r="K2357" s="9">
        <f t="shared" si="72"/>
        <v>7777.6125000000002</v>
      </c>
      <c r="L2357" s="8">
        <v>7777.6125000000002</v>
      </c>
      <c r="M2357" s="8">
        <f t="shared" si="73"/>
        <v>5777.6125000000002</v>
      </c>
    </row>
    <row r="2358" spans="1:13" x14ac:dyDescent="0.25">
      <c r="A2358" s="3">
        <v>3357</v>
      </c>
      <c r="B2358" s="3">
        <v>45120</v>
      </c>
      <c r="C2358" s="3" t="s">
        <v>194</v>
      </c>
      <c r="D2358" s="3" t="s">
        <v>558</v>
      </c>
      <c r="E2358" s="3" t="s">
        <v>30</v>
      </c>
      <c r="F2358" s="3" t="s">
        <v>198</v>
      </c>
      <c r="G2358" s="3" t="s">
        <v>16</v>
      </c>
      <c r="H2358" s="3">
        <v>11</v>
      </c>
      <c r="I2358" s="3">
        <v>62135.35</v>
      </c>
      <c r="J2358" s="3" t="s">
        <v>12240</v>
      </c>
      <c r="K2358" s="9">
        <f t="shared" si="72"/>
        <v>5177.9458333333332</v>
      </c>
      <c r="L2358" s="8">
        <v>5177.9458333333332</v>
      </c>
      <c r="M2358" s="8">
        <f t="shared" si="73"/>
        <v>3177.9458333333332</v>
      </c>
    </row>
    <row r="2359" spans="1:13" x14ac:dyDescent="0.25">
      <c r="A2359" s="3">
        <v>3358</v>
      </c>
      <c r="B2359" s="3">
        <v>45131</v>
      </c>
      <c r="C2359" s="3" t="s">
        <v>711</v>
      </c>
      <c r="D2359" s="3" t="s">
        <v>451</v>
      </c>
      <c r="E2359" s="3" t="s">
        <v>30</v>
      </c>
      <c r="F2359" s="3" t="s">
        <v>61</v>
      </c>
      <c r="G2359" s="3" t="s">
        <v>26</v>
      </c>
      <c r="H2359" s="3">
        <v>17</v>
      </c>
      <c r="I2359" s="3">
        <v>53059.19</v>
      </c>
      <c r="J2359" s="3" t="s">
        <v>11099</v>
      </c>
      <c r="K2359" s="9">
        <f t="shared" si="72"/>
        <v>4421.5991666666669</v>
      </c>
      <c r="L2359" s="8">
        <v>4421.5991666666669</v>
      </c>
      <c r="M2359" s="8">
        <f t="shared" si="73"/>
        <v>4421.5991666666669</v>
      </c>
    </row>
    <row r="2360" spans="1:13" x14ac:dyDescent="0.25">
      <c r="A2360" s="3">
        <v>3359</v>
      </c>
      <c r="B2360" s="3">
        <v>45110</v>
      </c>
      <c r="C2360" s="3" t="s">
        <v>393</v>
      </c>
      <c r="D2360" s="3" t="s">
        <v>1096</v>
      </c>
      <c r="E2360" s="3" t="s">
        <v>24</v>
      </c>
      <c r="F2360" s="3" t="s">
        <v>290</v>
      </c>
      <c r="G2360" s="3" t="s">
        <v>26</v>
      </c>
      <c r="H2360" s="3">
        <v>0</v>
      </c>
      <c r="I2360" s="3">
        <v>33323.449999999997</v>
      </c>
      <c r="J2360" s="3" t="s">
        <v>1704</v>
      </c>
      <c r="K2360" s="9">
        <f t="shared" si="72"/>
        <v>2776.9541666666664</v>
      </c>
      <c r="L2360" s="8">
        <v>2776.9541666666664</v>
      </c>
      <c r="M2360" s="8">
        <f t="shared" si="73"/>
        <v>1776.9541666666664</v>
      </c>
    </row>
    <row r="2361" spans="1:13" x14ac:dyDescent="0.25">
      <c r="A2361" s="3">
        <v>3360</v>
      </c>
      <c r="B2361" s="3">
        <v>45142</v>
      </c>
      <c r="C2361" s="3" t="s">
        <v>1256</v>
      </c>
      <c r="D2361" s="3" t="s">
        <v>56</v>
      </c>
      <c r="E2361" s="3" t="s">
        <v>24</v>
      </c>
      <c r="F2361" s="3" t="s">
        <v>110</v>
      </c>
      <c r="G2361" s="3" t="s">
        <v>26</v>
      </c>
      <c r="H2361" s="3">
        <v>19</v>
      </c>
      <c r="I2361" s="3">
        <v>46776.01</v>
      </c>
      <c r="J2361" s="3" t="s">
        <v>1926</v>
      </c>
      <c r="K2361" s="9">
        <f t="shared" si="72"/>
        <v>3898.0008333333335</v>
      </c>
      <c r="L2361" s="8">
        <v>3898.0008333333335</v>
      </c>
      <c r="M2361" s="8">
        <f t="shared" si="73"/>
        <v>3898.0008333333335</v>
      </c>
    </row>
    <row r="2362" spans="1:13" x14ac:dyDescent="0.25">
      <c r="A2362" s="3">
        <v>3361</v>
      </c>
      <c r="B2362" s="3">
        <v>45085</v>
      </c>
      <c r="C2362" s="3" t="s">
        <v>831</v>
      </c>
      <c r="D2362" s="3" t="s">
        <v>1013</v>
      </c>
      <c r="E2362" s="3" t="s">
        <v>24</v>
      </c>
      <c r="F2362" s="3" t="s">
        <v>167</v>
      </c>
      <c r="G2362" s="3" t="s">
        <v>16</v>
      </c>
      <c r="H2362" s="3">
        <v>11</v>
      </c>
      <c r="I2362" s="3">
        <v>52464.6</v>
      </c>
      <c r="J2362" s="3" t="s">
        <v>4757</v>
      </c>
      <c r="K2362" s="9">
        <f t="shared" si="72"/>
        <v>4372.05</v>
      </c>
      <c r="L2362" s="8">
        <v>4372.05</v>
      </c>
      <c r="M2362" s="8">
        <f t="shared" si="73"/>
        <v>4372.05</v>
      </c>
    </row>
    <row r="2363" spans="1:13" x14ac:dyDescent="0.25">
      <c r="A2363" s="3">
        <v>3362</v>
      </c>
      <c r="B2363" s="3">
        <v>45126</v>
      </c>
      <c r="C2363" s="3" t="s">
        <v>133</v>
      </c>
      <c r="D2363" s="3" t="s">
        <v>1115</v>
      </c>
      <c r="E2363" s="3" t="s">
        <v>14</v>
      </c>
      <c r="F2363" s="3" t="s">
        <v>424</v>
      </c>
      <c r="G2363" s="3" t="s">
        <v>16</v>
      </c>
      <c r="H2363" s="3">
        <v>5</v>
      </c>
      <c r="I2363" s="3">
        <v>44424</v>
      </c>
      <c r="J2363" s="3" t="s">
        <v>2261</v>
      </c>
      <c r="K2363" s="9">
        <f t="shared" si="72"/>
        <v>3702</v>
      </c>
      <c r="L2363" s="8">
        <v>3702</v>
      </c>
      <c r="M2363" s="8">
        <f t="shared" si="73"/>
        <v>3702</v>
      </c>
    </row>
    <row r="2364" spans="1:13" x14ac:dyDescent="0.25">
      <c r="A2364" s="3">
        <v>3363</v>
      </c>
      <c r="B2364" s="3">
        <v>45096</v>
      </c>
      <c r="C2364" s="3" t="s">
        <v>335</v>
      </c>
      <c r="D2364" s="3" t="s">
        <v>750</v>
      </c>
      <c r="E2364" s="3" t="s">
        <v>30</v>
      </c>
      <c r="F2364" s="3" t="s">
        <v>52</v>
      </c>
      <c r="G2364" s="3" t="s">
        <v>26</v>
      </c>
      <c r="H2364" s="3">
        <v>5</v>
      </c>
      <c r="I2364" s="3">
        <v>49172.88</v>
      </c>
      <c r="J2364" s="3" t="s">
        <v>1485</v>
      </c>
      <c r="K2364" s="9">
        <f t="shared" si="72"/>
        <v>4097.74</v>
      </c>
      <c r="L2364" s="8">
        <v>4097.74</v>
      </c>
      <c r="M2364" s="8">
        <f t="shared" si="73"/>
        <v>4097.74</v>
      </c>
    </row>
    <row r="2365" spans="1:13" x14ac:dyDescent="0.25">
      <c r="A2365" s="3">
        <v>3364</v>
      </c>
      <c r="B2365" s="3">
        <v>45078</v>
      </c>
      <c r="C2365" s="3" t="s">
        <v>240</v>
      </c>
      <c r="D2365" s="3" t="s">
        <v>134</v>
      </c>
      <c r="E2365" s="3" t="s">
        <v>30</v>
      </c>
      <c r="F2365" s="3" t="s">
        <v>145</v>
      </c>
      <c r="G2365" s="3" t="s">
        <v>21</v>
      </c>
      <c r="H2365" s="3">
        <v>1</v>
      </c>
      <c r="I2365" s="3">
        <v>52348.65</v>
      </c>
      <c r="J2365" s="3" t="s">
        <v>3954</v>
      </c>
      <c r="K2365" s="9">
        <f t="shared" si="72"/>
        <v>4362.3874999999998</v>
      </c>
      <c r="L2365" s="8">
        <v>4362.3874999999998</v>
      </c>
      <c r="M2365" s="8">
        <f t="shared" si="73"/>
        <v>4362.3874999999998</v>
      </c>
    </row>
    <row r="2366" spans="1:13" x14ac:dyDescent="0.25">
      <c r="A2366" s="3">
        <v>3365</v>
      </c>
      <c r="B2366" s="3">
        <v>45083</v>
      </c>
      <c r="C2366" s="3" t="s">
        <v>150</v>
      </c>
      <c r="D2366" s="3" t="s">
        <v>112</v>
      </c>
      <c r="E2366" s="3" t="s">
        <v>30</v>
      </c>
      <c r="F2366" s="3" t="s">
        <v>424</v>
      </c>
      <c r="G2366" s="3" t="s">
        <v>26</v>
      </c>
      <c r="H2366" s="3">
        <v>19</v>
      </c>
      <c r="I2366" s="3">
        <v>33825.68</v>
      </c>
      <c r="J2366" s="3" t="s">
        <v>6169</v>
      </c>
      <c r="K2366" s="9">
        <f t="shared" si="72"/>
        <v>2818.8066666666668</v>
      </c>
      <c r="L2366" s="8">
        <v>2818.8066666666668</v>
      </c>
      <c r="M2366" s="8">
        <f t="shared" si="73"/>
        <v>1818.8066666666668</v>
      </c>
    </row>
    <row r="2367" spans="1:13" x14ac:dyDescent="0.25">
      <c r="A2367" s="3">
        <v>3366</v>
      </c>
      <c r="B2367" s="3">
        <v>45087</v>
      </c>
      <c r="C2367" s="3" t="s">
        <v>377</v>
      </c>
      <c r="D2367" s="3" t="s">
        <v>610</v>
      </c>
      <c r="E2367" s="3" t="s">
        <v>14</v>
      </c>
      <c r="F2367" s="3" t="s">
        <v>424</v>
      </c>
      <c r="G2367" s="3" t="s">
        <v>21</v>
      </c>
      <c r="H2367" s="3">
        <v>14</v>
      </c>
      <c r="I2367" s="3">
        <v>59464.480000000003</v>
      </c>
      <c r="J2367" s="3" t="s">
        <v>1825</v>
      </c>
      <c r="K2367" s="9">
        <f t="shared" si="72"/>
        <v>4955.3733333333339</v>
      </c>
      <c r="L2367" s="8">
        <v>4955.3733333333339</v>
      </c>
      <c r="M2367" s="8">
        <f t="shared" si="73"/>
        <v>4955.3733333333339</v>
      </c>
    </row>
    <row r="2368" spans="1:13" x14ac:dyDescent="0.25">
      <c r="A2368" s="3">
        <v>3367</v>
      </c>
      <c r="B2368" s="3">
        <v>45123</v>
      </c>
      <c r="C2368" s="3" t="s">
        <v>688</v>
      </c>
      <c r="D2368" s="3" t="s">
        <v>914</v>
      </c>
      <c r="E2368" s="3" t="s">
        <v>24</v>
      </c>
      <c r="F2368" s="3" t="s">
        <v>15</v>
      </c>
      <c r="G2368" s="3" t="s">
        <v>35</v>
      </c>
      <c r="H2368" s="3">
        <v>8</v>
      </c>
      <c r="I2368" s="3">
        <v>97717.41</v>
      </c>
      <c r="J2368" s="3" t="s">
        <v>6342</v>
      </c>
      <c r="K2368" s="9">
        <f t="shared" si="72"/>
        <v>8143.1175000000003</v>
      </c>
      <c r="L2368" s="8">
        <v>8143.1175000000003</v>
      </c>
      <c r="M2368" s="8">
        <f t="shared" si="73"/>
        <v>6143.1175000000003</v>
      </c>
    </row>
    <row r="2369" spans="1:13" x14ac:dyDescent="0.25">
      <c r="A2369" s="3">
        <v>3368</v>
      </c>
      <c r="B2369" s="3">
        <v>45108</v>
      </c>
      <c r="C2369" s="3" t="s">
        <v>712</v>
      </c>
      <c r="D2369" s="3" t="s">
        <v>48</v>
      </c>
      <c r="E2369" s="3" t="s">
        <v>24</v>
      </c>
      <c r="F2369" s="3" t="s">
        <v>92</v>
      </c>
      <c r="G2369" s="3" t="s">
        <v>21</v>
      </c>
      <c r="H2369" s="3">
        <v>12</v>
      </c>
      <c r="I2369" s="3">
        <v>88773.03</v>
      </c>
      <c r="J2369" s="3" t="s">
        <v>5802</v>
      </c>
      <c r="K2369" s="9">
        <f t="shared" si="72"/>
        <v>7397.7524999999996</v>
      </c>
      <c r="L2369" s="8">
        <v>7397.7524999999996</v>
      </c>
      <c r="M2369" s="8">
        <f t="shared" si="73"/>
        <v>5397.7524999999996</v>
      </c>
    </row>
    <row r="2370" spans="1:13" x14ac:dyDescent="0.25">
      <c r="A2370" s="3">
        <v>3369</v>
      </c>
      <c r="B2370" s="3">
        <v>45125</v>
      </c>
      <c r="C2370" s="3" t="s">
        <v>711</v>
      </c>
      <c r="D2370" s="3" t="s">
        <v>434</v>
      </c>
      <c r="E2370" s="3" t="s">
        <v>30</v>
      </c>
      <c r="F2370" s="3" t="s">
        <v>189</v>
      </c>
      <c r="G2370" s="3" t="s">
        <v>21</v>
      </c>
      <c r="H2370" s="3">
        <v>10</v>
      </c>
      <c r="I2370" s="3">
        <v>67636.5</v>
      </c>
      <c r="J2370" s="3" t="s">
        <v>2483</v>
      </c>
      <c r="K2370" s="9">
        <f t="shared" si="72"/>
        <v>5636.375</v>
      </c>
      <c r="L2370" s="8">
        <v>5636.375</v>
      </c>
      <c r="M2370" s="8">
        <f t="shared" si="73"/>
        <v>3636.375</v>
      </c>
    </row>
    <row r="2371" spans="1:13" x14ac:dyDescent="0.25">
      <c r="A2371" s="3">
        <v>3370</v>
      </c>
      <c r="B2371" s="3">
        <v>45086</v>
      </c>
      <c r="C2371" s="3" t="s">
        <v>138</v>
      </c>
      <c r="D2371" s="3" t="s">
        <v>1257</v>
      </c>
      <c r="E2371" s="3" t="s">
        <v>24</v>
      </c>
      <c r="F2371" s="3" t="s">
        <v>58</v>
      </c>
      <c r="G2371" s="3" t="s">
        <v>35</v>
      </c>
      <c r="H2371" s="3">
        <v>11</v>
      </c>
      <c r="I2371" s="3">
        <v>90898.78</v>
      </c>
      <c r="J2371" s="3" t="s">
        <v>8670</v>
      </c>
      <c r="K2371" s="9">
        <f t="shared" ref="K2371:K2434" si="74">I2371/12</f>
        <v>7574.8983333333335</v>
      </c>
      <c r="L2371" s="8">
        <v>7574.8983333333335</v>
      </c>
      <c r="M2371" s="8">
        <f t="shared" ref="M2371:M2434" si="75">IF(L2371&lt;3000, L2371-1000, IF(L2371&gt;5000, L2371-2000, L2371))</f>
        <v>5574.8983333333335</v>
      </c>
    </row>
    <row r="2372" spans="1:13" x14ac:dyDescent="0.25">
      <c r="A2372" s="3">
        <v>3371</v>
      </c>
      <c r="B2372" s="3">
        <v>45068</v>
      </c>
      <c r="C2372" s="3" t="s">
        <v>641</v>
      </c>
      <c r="D2372" s="3" t="s">
        <v>1258</v>
      </c>
      <c r="E2372" s="3" t="s">
        <v>30</v>
      </c>
      <c r="F2372" s="3" t="s">
        <v>116</v>
      </c>
      <c r="G2372" s="3" t="s">
        <v>21</v>
      </c>
      <c r="H2372" s="3">
        <v>9</v>
      </c>
      <c r="I2372" s="3">
        <v>91219.93</v>
      </c>
      <c r="J2372" s="3" t="s">
        <v>8180</v>
      </c>
      <c r="K2372" s="9">
        <f t="shared" si="74"/>
        <v>7601.6608333333324</v>
      </c>
      <c r="L2372" s="8">
        <v>7601.6608333333324</v>
      </c>
      <c r="M2372" s="8">
        <f t="shared" si="75"/>
        <v>5601.6608333333324</v>
      </c>
    </row>
    <row r="2373" spans="1:13" x14ac:dyDescent="0.25">
      <c r="A2373" s="3">
        <v>3372</v>
      </c>
      <c r="B2373" s="3">
        <v>45089</v>
      </c>
      <c r="C2373" s="3" t="s">
        <v>582</v>
      </c>
      <c r="D2373" s="3" t="s">
        <v>675</v>
      </c>
      <c r="E2373" s="3" t="s">
        <v>30</v>
      </c>
      <c r="F2373" s="3" t="s">
        <v>453</v>
      </c>
      <c r="G2373" s="3" t="s">
        <v>21</v>
      </c>
      <c r="H2373" s="3">
        <v>4</v>
      </c>
      <c r="I2373" s="3">
        <v>64491.78</v>
      </c>
      <c r="J2373" s="3" t="s">
        <v>12549</v>
      </c>
      <c r="K2373" s="9">
        <f t="shared" si="74"/>
        <v>5374.3149999999996</v>
      </c>
      <c r="L2373" s="8">
        <v>5374.3149999999996</v>
      </c>
      <c r="M2373" s="8">
        <f t="shared" si="75"/>
        <v>3374.3149999999996</v>
      </c>
    </row>
    <row r="2374" spans="1:13" x14ac:dyDescent="0.25">
      <c r="A2374" s="3">
        <v>3373</v>
      </c>
      <c r="B2374" s="3">
        <v>45074</v>
      </c>
      <c r="C2374" s="3" t="s">
        <v>70</v>
      </c>
      <c r="D2374" s="3" t="s">
        <v>1259</v>
      </c>
      <c r="E2374" s="3" t="s">
        <v>24</v>
      </c>
      <c r="F2374" s="3" t="s">
        <v>46</v>
      </c>
      <c r="G2374" s="3" t="s">
        <v>21</v>
      </c>
      <c r="H2374" s="3">
        <v>15</v>
      </c>
      <c r="I2374" s="3">
        <v>70836.929999999993</v>
      </c>
      <c r="J2374" s="3" t="s">
        <v>5145</v>
      </c>
      <c r="K2374" s="9">
        <f t="shared" si="74"/>
        <v>5903.0774999999994</v>
      </c>
      <c r="L2374" s="8">
        <v>5903.0774999999994</v>
      </c>
      <c r="M2374" s="8">
        <f t="shared" si="75"/>
        <v>3903.0774999999994</v>
      </c>
    </row>
    <row r="2375" spans="1:13" x14ac:dyDescent="0.25">
      <c r="A2375" s="3">
        <v>3374</v>
      </c>
      <c r="B2375" s="3">
        <v>45067</v>
      </c>
      <c r="C2375" s="3" t="s">
        <v>215</v>
      </c>
      <c r="D2375" s="3" t="s">
        <v>286</v>
      </c>
      <c r="E2375" s="3" t="s">
        <v>30</v>
      </c>
      <c r="F2375" s="3" t="s">
        <v>31</v>
      </c>
      <c r="G2375" s="3" t="s">
        <v>16</v>
      </c>
      <c r="H2375" s="3">
        <v>19</v>
      </c>
      <c r="I2375" s="3">
        <v>56509.81</v>
      </c>
      <c r="J2375" s="3" t="s">
        <v>7404</v>
      </c>
      <c r="K2375" s="9">
        <f t="shared" si="74"/>
        <v>4709.1508333333331</v>
      </c>
      <c r="L2375" s="8">
        <v>4709.1508333333331</v>
      </c>
      <c r="M2375" s="8">
        <f t="shared" si="75"/>
        <v>4709.1508333333331</v>
      </c>
    </row>
    <row r="2376" spans="1:13" x14ac:dyDescent="0.25">
      <c r="A2376" s="3">
        <v>3375</v>
      </c>
      <c r="B2376" s="3">
        <v>45103</v>
      </c>
      <c r="C2376" s="3" t="s">
        <v>1175</v>
      </c>
      <c r="D2376" s="3" t="s">
        <v>80</v>
      </c>
      <c r="E2376" s="3" t="s">
        <v>30</v>
      </c>
      <c r="F2376" s="3" t="s">
        <v>235</v>
      </c>
      <c r="G2376" s="3" t="s">
        <v>16</v>
      </c>
      <c r="H2376" s="3">
        <v>18</v>
      </c>
      <c r="I2376" s="3">
        <v>91801.01</v>
      </c>
      <c r="J2376" s="3" t="s">
        <v>4573</v>
      </c>
      <c r="K2376" s="9">
        <f t="shared" si="74"/>
        <v>7650.0841666666665</v>
      </c>
      <c r="L2376" s="8">
        <v>7650.0841666666665</v>
      </c>
      <c r="M2376" s="8">
        <f t="shared" si="75"/>
        <v>5650.0841666666665</v>
      </c>
    </row>
    <row r="2377" spans="1:13" x14ac:dyDescent="0.25">
      <c r="A2377" s="3">
        <v>3376</v>
      </c>
      <c r="B2377" s="3">
        <v>45079</v>
      </c>
      <c r="C2377" s="3" t="s">
        <v>593</v>
      </c>
      <c r="D2377" s="3" t="s">
        <v>1260</v>
      </c>
      <c r="E2377" s="3" t="s">
        <v>14</v>
      </c>
      <c r="F2377" s="3" t="s">
        <v>46</v>
      </c>
      <c r="G2377" s="3" t="s">
        <v>26</v>
      </c>
      <c r="H2377" s="3">
        <v>9</v>
      </c>
      <c r="I2377" s="3">
        <v>55798.48</v>
      </c>
      <c r="J2377" s="3" t="s">
        <v>6004</v>
      </c>
      <c r="K2377" s="9">
        <f t="shared" si="74"/>
        <v>4649.8733333333339</v>
      </c>
      <c r="L2377" s="8">
        <v>4649.8733333333339</v>
      </c>
      <c r="M2377" s="8">
        <f t="shared" si="75"/>
        <v>4649.8733333333339</v>
      </c>
    </row>
    <row r="2378" spans="1:13" x14ac:dyDescent="0.25">
      <c r="A2378" s="3">
        <v>3377</v>
      </c>
      <c r="B2378" s="3">
        <v>45067</v>
      </c>
      <c r="C2378" s="3" t="s">
        <v>194</v>
      </c>
      <c r="D2378" s="3" t="s">
        <v>720</v>
      </c>
      <c r="E2378" s="3" t="s">
        <v>24</v>
      </c>
      <c r="F2378" s="3" t="s">
        <v>52</v>
      </c>
      <c r="G2378" s="3" t="s">
        <v>35</v>
      </c>
      <c r="H2378" s="3">
        <v>8</v>
      </c>
      <c r="I2378" s="3">
        <v>91717.91</v>
      </c>
      <c r="J2378" s="3" t="s">
        <v>5033</v>
      </c>
      <c r="K2378" s="9">
        <f t="shared" si="74"/>
        <v>7643.1591666666673</v>
      </c>
      <c r="L2378" s="8">
        <v>7643.1591666666673</v>
      </c>
      <c r="M2378" s="8">
        <f t="shared" si="75"/>
        <v>5643.1591666666673</v>
      </c>
    </row>
    <row r="2379" spans="1:13" x14ac:dyDescent="0.25">
      <c r="A2379" s="3">
        <v>3378</v>
      </c>
      <c r="B2379" s="3">
        <v>45106</v>
      </c>
      <c r="C2379" s="3" t="s">
        <v>28</v>
      </c>
      <c r="D2379" s="3" t="s">
        <v>400</v>
      </c>
      <c r="E2379" s="3" t="s">
        <v>14</v>
      </c>
      <c r="F2379" s="3" t="s">
        <v>363</v>
      </c>
      <c r="G2379" s="3" t="s">
        <v>26</v>
      </c>
      <c r="H2379" s="3">
        <v>7</v>
      </c>
      <c r="I2379" s="3">
        <v>80932.820000000007</v>
      </c>
      <c r="J2379" s="3" t="s">
        <v>8088</v>
      </c>
      <c r="K2379" s="9">
        <f t="shared" si="74"/>
        <v>6744.4016666666676</v>
      </c>
      <c r="L2379" s="8">
        <v>6744.4016666666676</v>
      </c>
      <c r="M2379" s="8">
        <f t="shared" si="75"/>
        <v>4744.4016666666676</v>
      </c>
    </row>
    <row r="2380" spans="1:13" x14ac:dyDescent="0.25">
      <c r="A2380" s="3">
        <v>3379</v>
      </c>
      <c r="B2380" s="3">
        <v>45126</v>
      </c>
      <c r="C2380" s="3" t="s">
        <v>291</v>
      </c>
      <c r="D2380" s="3" t="s">
        <v>395</v>
      </c>
      <c r="E2380" s="3" t="s">
        <v>14</v>
      </c>
      <c r="F2380" s="3" t="s">
        <v>189</v>
      </c>
      <c r="G2380" s="3" t="s">
        <v>21</v>
      </c>
      <c r="H2380" s="3">
        <v>4</v>
      </c>
      <c r="I2380" s="3">
        <v>97777.16</v>
      </c>
      <c r="J2380" s="3" t="s">
        <v>1616</v>
      </c>
      <c r="K2380" s="9">
        <f t="shared" si="74"/>
        <v>8148.0966666666673</v>
      </c>
      <c r="L2380" s="8">
        <v>8148.0966666666673</v>
      </c>
      <c r="M2380" s="8">
        <f t="shared" si="75"/>
        <v>6148.0966666666673</v>
      </c>
    </row>
    <row r="2381" spans="1:13" x14ac:dyDescent="0.25">
      <c r="A2381" s="3">
        <v>3380</v>
      </c>
      <c r="B2381" s="3">
        <v>45077</v>
      </c>
      <c r="C2381" s="3" t="s">
        <v>698</v>
      </c>
      <c r="D2381" s="3" t="s">
        <v>105</v>
      </c>
      <c r="E2381" s="3" t="s">
        <v>30</v>
      </c>
      <c r="F2381" s="3" t="s">
        <v>89</v>
      </c>
      <c r="G2381" s="3" t="s">
        <v>26</v>
      </c>
      <c r="H2381" s="3">
        <v>9</v>
      </c>
      <c r="I2381" s="3">
        <v>54212.800000000003</v>
      </c>
      <c r="J2381" s="3" t="s">
        <v>5679</v>
      </c>
      <c r="K2381" s="9">
        <f t="shared" si="74"/>
        <v>4517.7333333333336</v>
      </c>
      <c r="L2381" s="8">
        <v>4517.7333333333336</v>
      </c>
      <c r="M2381" s="8">
        <f t="shared" si="75"/>
        <v>4517.7333333333336</v>
      </c>
    </row>
    <row r="2382" spans="1:13" x14ac:dyDescent="0.25">
      <c r="A2382" s="3">
        <v>3381</v>
      </c>
      <c r="B2382" s="3">
        <v>45127</v>
      </c>
      <c r="C2382" s="3" t="s">
        <v>315</v>
      </c>
      <c r="D2382" s="3" t="s">
        <v>1234</v>
      </c>
      <c r="E2382" s="3" t="s">
        <v>30</v>
      </c>
      <c r="F2382" s="3" t="s">
        <v>34</v>
      </c>
      <c r="G2382" s="3" t="s">
        <v>26</v>
      </c>
      <c r="H2382" s="3">
        <v>10</v>
      </c>
      <c r="I2382" s="3">
        <v>81447.94</v>
      </c>
      <c r="J2382" s="3" t="s">
        <v>12084</v>
      </c>
      <c r="K2382" s="9">
        <f t="shared" si="74"/>
        <v>6787.3283333333338</v>
      </c>
      <c r="L2382" s="8">
        <v>6787.3283333333338</v>
      </c>
      <c r="M2382" s="8">
        <f t="shared" si="75"/>
        <v>4787.3283333333338</v>
      </c>
    </row>
    <row r="2383" spans="1:13" x14ac:dyDescent="0.25">
      <c r="A2383" s="3">
        <v>3382</v>
      </c>
      <c r="B2383" s="3">
        <v>45091</v>
      </c>
      <c r="C2383" s="3" t="s">
        <v>50</v>
      </c>
      <c r="D2383" s="3" t="s">
        <v>558</v>
      </c>
      <c r="E2383" s="3" t="s">
        <v>24</v>
      </c>
      <c r="F2383" s="3" t="s">
        <v>122</v>
      </c>
      <c r="G2383" s="3" t="s">
        <v>21</v>
      </c>
      <c r="H2383" s="3">
        <v>3</v>
      </c>
      <c r="I2383" s="3">
        <v>60951.99</v>
      </c>
      <c r="J2383" s="3" t="s">
        <v>3290</v>
      </c>
      <c r="K2383" s="9">
        <f t="shared" si="74"/>
        <v>5079.3324999999995</v>
      </c>
      <c r="L2383" s="8">
        <v>5079.3324999999995</v>
      </c>
      <c r="M2383" s="8">
        <f t="shared" si="75"/>
        <v>3079.3324999999995</v>
      </c>
    </row>
    <row r="2384" spans="1:13" x14ac:dyDescent="0.25">
      <c r="A2384" s="3">
        <v>3383</v>
      </c>
      <c r="B2384" s="3">
        <v>45123</v>
      </c>
      <c r="C2384" s="3" t="s">
        <v>452</v>
      </c>
      <c r="D2384" s="3" t="s">
        <v>809</v>
      </c>
      <c r="E2384" s="3" t="s">
        <v>24</v>
      </c>
      <c r="F2384" s="3" t="s">
        <v>34</v>
      </c>
      <c r="G2384" s="3" t="s">
        <v>16</v>
      </c>
      <c r="H2384" s="3">
        <v>19</v>
      </c>
      <c r="I2384" s="3">
        <v>71885.09</v>
      </c>
      <c r="J2384" s="3" t="s">
        <v>1517</v>
      </c>
      <c r="K2384" s="9">
        <f t="shared" si="74"/>
        <v>5990.4241666666667</v>
      </c>
      <c r="L2384" s="8">
        <v>5990.4241666666667</v>
      </c>
      <c r="M2384" s="8">
        <f t="shared" si="75"/>
        <v>3990.4241666666667</v>
      </c>
    </row>
    <row r="2385" spans="1:13" x14ac:dyDescent="0.25">
      <c r="A2385" s="3">
        <v>3384</v>
      </c>
      <c r="B2385" s="3">
        <v>45109</v>
      </c>
      <c r="C2385" s="3" t="s">
        <v>67</v>
      </c>
      <c r="D2385" s="3" t="s">
        <v>131</v>
      </c>
      <c r="E2385" s="3" t="s">
        <v>24</v>
      </c>
      <c r="F2385" s="3" t="s">
        <v>20</v>
      </c>
      <c r="G2385" s="3" t="s">
        <v>16</v>
      </c>
      <c r="H2385" s="3">
        <v>9</v>
      </c>
      <c r="I2385" s="3">
        <v>43541.86</v>
      </c>
      <c r="J2385" s="3" t="s">
        <v>3600</v>
      </c>
      <c r="K2385" s="9">
        <f t="shared" si="74"/>
        <v>3628.4883333333332</v>
      </c>
      <c r="L2385" s="8">
        <v>3628.4883333333332</v>
      </c>
      <c r="M2385" s="8">
        <f t="shared" si="75"/>
        <v>3628.4883333333332</v>
      </c>
    </row>
    <row r="2386" spans="1:13" x14ac:dyDescent="0.25">
      <c r="A2386" s="3">
        <v>3385</v>
      </c>
      <c r="B2386" s="3">
        <v>45115</v>
      </c>
      <c r="C2386" s="3" t="s">
        <v>352</v>
      </c>
      <c r="D2386" s="3" t="s">
        <v>405</v>
      </c>
      <c r="E2386" s="3" t="s">
        <v>14</v>
      </c>
      <c r="F2386" s="3" t="s">
        <v>94</v>
      </c>
      <c r="G2386" s="3" t="s">
        <v>35</v>
      </c>
      <c r="H2386" s="3">
        <v>10</v>
      </c>
      <c r="I2386" s="3">
        <v>97779.42</v>
      </c>
      <c r="J2386" s="3" t="s">
        <v>9866</v>
      </c>
      <c r="K2386" s="9">
        <f t="shared" si="74"/>
        <v>8148.2849999999999</v>
      </c>
      <c r="L2386" s="8">
        <v>8148.2849999999999</v>
      </c>
      <c r="M2386" s="8">
        <f t="shared" si="75"/>
        <v>6148.2849999999999</v>
      </c>
    </row>
    <row r="2387" spans="1:13" x14ac:dyDescent="0.25">
      <c r="A2387" s="3">
        <v>3386</v>
      </c>
      <c r="B2387" s="3">
        <v>45074</v>
      </c>
      <c r="C2387" s="3" t="s">
        <v>12</v>
      </c>
      <c r="D2387" s="3" t="s">
        <v>969</v>
      </c>
      <c r="E2387" s="3" t="s">
        <v>14</v>
      </c>
      <c r="F2387" s="3" t="s">
        <v>31</v>
      </c>
      <c r="G2387" s="3" t="s">
        <v>21</v>
      </c>
      <c r="H2387" s="3">
        <v>19</v>
      </c>
      <c r="I2387" s="3">
        <v>76009.25</v>
      </c>
      <c r="J2387" s="3" t="s">
        <v>2662</v>
      </c>
      <c r="K2387" s="9">
        <f t="shared" si="74"/>
        <v>6334.104166666667</v>
      </c>
      <c r="L2387" s="8">
        <v>6334.104166666667</v>
      </c>
      <c r="M2387" s="8">
        <f t="shared" si="75"/>
        <v>4334.104166666667</v>
      </c>
    </row>
    <row r="2388" spans="1:13" x14ac:dyDescent="0.25">
      <c r="A2388" s="3">
        <v>3387</v>
      </c>
      <c r="B2388" s="3">
        <v>45119</v>
      </c>
      <c r="C2388" s="3" t="s">
        <v>56</v>
      </c>
      <c r="D2388" s="3" t="s">
        <v>434</v>
      </c>
      <c r="E2388" s="3" t="s">
        <v>14</v>
      </c>
      <c r="F2388" s="3" t="s">
        <v>31</v>
      </c>
      <c r="G2388" s="3" t="s">
        <v>16</v>
      </c>
      <c r="H2388" s="3">
        <v>9</v>
      </c>
      <c r="I2388" s="3">
        <v>36244.44</v>
      </c>
      <c r="J2388" s="3" t="s">
        <v>1939</v>
      </c>
      <c r="K2388" s="9">
        <f t="shared" si="74"/>
        <v>3020.3700000000003</v>
      </c>
      <c r="L2388" s="8">
        <v>3020.3700000000003</v>
      </c>
      <c r="M2388" s="8">
        <f t="shared" si="75"/>
        <v>3020.3700000000003</v>
      </c>
    </row>
    <row r="2389" spans="1:13" x14ac:dyDescent="0.25">
      <c r="A2389" s="3">
        <v>3388</v>
      </c>
      <c r="B2389" s="3">
        <v>45131</v>
      </c>
      <c r="C2389" s="3" t="s">
        <v>846</v>
      </c>
      <c r="D2389" s="3" t="s">
        <v>310</v>
      </c>
      <c r="E2389" s="3" t="s">
        <v>30</v>
      </c>
      <c r="F2389" s="3" t="s">
        <v>38</v>
      </c>
      <c r="G2389" s="3" t="s">
        <v>21</v>
      </c>
      <c r="H2389" s="3">
        <v>10</v>
      </c>
      <c r="I2389" s="3">
        <v>75368.5</v>
      </c>
      <c r="J2389" s="3" t="s">
        <v>6342</v>
      </c>
      <c r="K2389" s="9">
        <f t="shared" si="74"/>
        <v>6280.708333333333</v>
      </c>
      <c r="L2389" s="8">
        <v>6280.708333333333</v>
      </c>
      <c r="M2389" s="8">
        <f t="shared" si="75"/>
        <v>4280.708333333333</v>
      </c>
    </row>
    <row r="2390" spans="1:13" x14ac:dyDescent="0.25">
      <c r="A2390" s="3">
        <v>3389</v>
      </c>
      <c r="B2390" s="3">
        <v>45106</v>
      </c>
      <c r="C2390" s="3" t="s">
        <v>99</v>
      </c>
      <c r="D2390" s="3" t="s">
        <v>535</v>
      </c>
      <c r="E2390" s="3" t="s">
        <v>24</v>
      </c>
      <c r="F2390" s="3" t="s">
        <v>38</v>
      </c>
      <c r="G2390" s="3" t="s">
        <v>21</v>
      </c>
      <c r="H2390" s="3">
        <v>0</v>
      </c>
      <c r="I2390" s="3">
        <v>63524.11</v>
      </c>
      <c r="J2390" s="3" t="s">
        <v>7106</v>
      </c>
      <c r="K2390" s="9">
        <f t="shared" si="74"/>
        <v>5293.6758333333337</v>
      </c>
      <c r="L2390" s="8">
        <v>5293.6758333333337</v>
      </c>
      <c r="M2390" s="8">
        <f t="shared" si="75"/>
        <v>3293.6758333333337</v>
      </c>
    </row>
    <row r="2391" spans="1:13" x14ac:dyDescent="0.25">
      <c r="A2391" s="3">
        <v>3390</v>
      </c>
      <c r="B2391" s="3">
        <v>45127</v>
      </c>
      <c r="C2391" s="3" t="s">
        <v>90</v>
      </c>
      <c r="D2391" s="3" t="s">
        <v>1261</v>
      </c>
      <c r="E2391" s="3" t="s">
        <v>14</v>
      </c>
      <c r="F2391" s="3" t="s">
        <v>229</v>
      </c>
      <c r="G2391" s="3" t="s">
        <v>16</v>
      </c>
      <c r="H2391" s="3">
        <v>16</v>
      </c>
      <c r="I2391" s="3">
        <v>97294.41</v>
      </c>
      <c r="J2391" s="3" t="s">
        <v>6181</v>
      </c>
      <c r="K2391" s="9">
        <f t="shared" si="74"/>
        <v>8107.8675000000003</v>
      </c>
      <c r="L2391" s="8">
        <v>8107.8675000000003</v>
      </c>
      <c r="M2391" s="8">
        <f t="shared" si="75"/>
        <v>6107.8675000000003</v>
      </c>
    </row>
    <row r="2392" spans="1:13" x14ac:dyDescent="0.25">
      <c r="A2392" s="3">
        <v>3391</v>
      </c>
      <c r="B2392" s="3">
        <v>45110</v>
      </c>
      <c r="C2392" s="3" t="s">
        <v>70</v>
      </c>
      <c r="D2392" s="3" t="s">
        <v>1021</v>
      </c>
      <c r="E2392" s="3" t="s">
        <v>14</v>
      </c>
      <c r="F2392" s="3" t="s">
        <v>119</v>
      </c>
      <c r="G2392" s="3" t="s">
        <v>26</v>
      </c>
      <c r="H2392" s="3">
        <v>19</v>
      </c>
      <c r="I2392" s="3">
        <v>98296.21</v>
      </c>
      <c r="J2392" s="3" t="s">
        <v>5215</v>
      </c>
      <c r="K2392" s="9">
        <f t="shared" si="74"/>
        <v>8191.3508333333339</v>
      </c>
      <c r="L2392" s="8">
        <v>8191.3508333333339</v>
      </c>
      <c r="M2392" s="8">
        <f t="shared" si="75"/>
        <v>6191.3508333333339</v>
      </c>
    </row>
    <row r="2393" spans="1:13" x14ac:dyDescent="0.25">
      <c r="A2393" s="3">
        <v>3392</v>
      </c>
      <c r="B2393" s="3">
        <v>45064</v>
      </c>
      <c r="C2393" s="3" t="s">
        <v>343</v>
      </c>
      <c r="D2393" s="3" t="s">
        <v>1201</v>
      </c>
      <c r="E2393" s="3" t="s">
        <v>24</v>
      </c>
      <c r="F2393" s="3" t="s">
        <v>290</v>
      </c>
      <c r="G2393" s="3" t="s">
        <v>35</v>
      </c>
      <c r="H2393" s="3">
        <v>16</v>
      </c>
      <c r="I2393" s="3">
        <v>36862.03</v>
      </c>
      <c r="J2393" s="3" t="s">
        <v>2831</v>
      </c>
      <c r="K2393" s="9">
        <f t="shared" si="74"/>
        <v>3071.8358333333331</v>
      </c>
      <c r="L2393" s="8">
        <v>3071.8358333333331</v>
      </c>
      <c r="M2393" s="8">
        <f t="shared" si="75"/>
        <v>3071.8358333333331</v>
      </c>
    </row>
    <row r="2394" spans="1:13" x14ac:dyDescent="0.25">
      <c r="A2394" s="3">
        <v>3393</v>
      </c>
      <c r="B2394" s="3">
        <v>45062</v>
      </c>
      <c r="C2394" s="3" t="s">
        <v>377</v>
      </c>
      <c r="D2394" s="3" t="s">
        <v>192</v>
      </c>
      <c r="E2394" s="3" t="s">
        <v>30</v>
      </c>
      <c r="F2394" s="3" t="s">
        <v>58</v>
      </c>
      <c r="G2394" s="3" t="s">
        <v>21</v>
      </c>
      <c r="H2394" s="3">
        <v>6</v>
      </c>
      <c r="I2394" s="3">
        <v>79380.759999999995</v>
      </c>
      <c r="J2394" s="3" t="s">
        <v>6465</v>
      </c>
      <c r="K2394" s="9">
        <f t="shared" si="74"/>
        <v>6615.0633333333326</v>
      </c>
      <c r="L2394" s="8">
        <v>6615.0633333333326</v>
      </c>
      <c r="M2394" s="8">
        <f t="shared" si="75"/>
        <v>4615.0633333333326</v>
      </c>
    </row>
    <row r="2395" spans="1:13" x14ac:dyDescent="0.25">
      <c r="A2395" s="3">
        <v>3394</v>
      </c>
      <c r="B2395" s="3">
        <v>45102</v>
      </c>
      <c r="C2395" s="3" t="s">
        <v>1262</v>
      </c>
      <c r="D2395" s="3" t="s">
        <v>669</v>
      </c>
      <c r="E2395" s="3" t="s">
        <v>24</v>
      </c>
      <c r="F2395" s="3" t="s">
        <v>203</v>
      </c>
      <c r="G2395" s="3" t="s">
        <v>35</v>
      </c>
      <c r="H2395" s="3">
        <v>13</v>
      </c>
      <c r="I2395" s="3">
        <v>80040.19</v>
      </c>
      <c r="J2395" s="3" t="s">
        <v>2301</v>
      </c>
      <c r="K2395" s="9">
        <f t="shared" si="74"/>
        <v>6670.0158333333338</v>
      </c>
      <c r="L2395" s="8">
        <v>6670.0158333333338</v>
      </c>
      <c r="M2395" s="8">
        <f t="shared" si="75"/>
        <v>4670.0158333333338</v>
      </c>
    </row>
    <row r="2396" spans="1:13" x14ac:dyDescent="0.25">
      <c r="A2396" s="3">
        <v>3395</v>
      </c>
      <c r="B2396" s="3">
        <v>45076</v>
      </c>
      <c r="C2396" s="3" t="s">
        <v>352</v>
      </c>
      <c r="D2396" s="3" t="s">
        <v>348</v>
      </c>
      <c r="E2396" s="3" t="s">
        <v>24</v>
      </c>
      <c r="F2396" s="3" t="s">
        <v>49</v>
      </c>
      <c r="G2396" s="3" t="s">
        <v>26</v>
      </c>
      <c r="H2396" s="3">
        <v>7</v>
      </c>
      <c r="I2396" s="3">
        <v>72726.53</v>
      </c>
      <c r="J2396" s="3" t="s">
        <v>3253</v>
      </c>
      <c r="K2396" s="9">
        <f t="shared" si="74"/>
        <v>6060.5441666666666</v>
      </c>
      <c r="L2396" s="8">
        <v>6060.5441666666666</v>
      </c>
      <c r="M2396" s="8">
        <f t="shared" si="75"/>
        <v>4060.5441666666666</v>
      </c>
    </row>
    <row r="2397" spans="1:13" x14ac:dyDescent="0.25">
      <c r="A2397" s="3">
        <v>3396</v>
      </c>
      <c r="B2397" s="3">
        <v>45109</v>
      </c>
      <c r="C2397" s="3" t="s">
        <v>304</v>
      </c>
      <c r="D2397" s="3" t="s">
        <v>615</v>
      </c>
      <c r="E2397" s="3" t="s">
        <v>24</v>
      </c>
      <c r="F2397" s="3" t="s">
        <v>20</v>
      </c>
      <c r="G2397" s="3" t="s">
        <v>35</v>
      </c>
      <c r="H2397" s="3">
        <v>9</v>
      </c>
      <c r="I2397" s="3">
        <v>44945.68</v>
      </c>
      <c r="J2397" s="3" t="s">
        <v>3098</v>
      </c>
      <c r="K2397" s="9">
        <f t="shared" si="74"/>
        <v>3745.4733333333334</v>
      </c>
      <c r="L2397" s="8">
        <v>3745.4733333333334</v>
      </c>
      <c r="M2397" s="8">
        <f t="shared" si="75"/>
        <v>3745.4733333333334</v>
      </c>
    </row>
    <row r="2398" spans="1:13" x14ac:dyDescent="0.25">
      <c r="A2398" s="3">
        <v>3397</v>
      </c>
      <c r="B2398" s="3">
        <v>45134</v>
      </c>
      <c r="C2398" s="3" t="s">
        <v>82</v>
      </c>
      <c r="D2398" s="3" t="s">
        <v>1263</v>
      </c>
      <c r="E2398" s="3" t="s">
        <v>30</v>
      </c>
      <c r="F2398" s="3" t="s">
        <v>176</v>
      </c>
      <c r="G2398" s="3" t="s">
        <v>35</v>
      </c>
      <c r="H2398" s="3">
        <v>19</v>
      </c>
      <c r="I2398" s="3">
        <v>41877.589999999997</v>
      </c>
      <c r="J2398" s="3" t="s">
        <v>3969</v>
      </c>
      <c r="K2398" s="9">
        <f t="shared" si="74"/>
        <v>3489.7991666666662</v>
      </c>
      <c r="L2398" s="8">
        <v>3489.7991666666662</v>
      </c>
      <c r="M2398" s="8">
        <f t="shared" si="75"/>
        <v>3489.7991666666662</v>
      </c>
    </row>
    <row r="2399" spans="1:13" x14ac:dyDescent="0.25">
      <c r="A2399" s="3">
        <v>3398</v>
      </c>
      <c r="B2399" s="3">
        <v>45065</v>
      </c>
      <c r="C2399" s="3" t="s">
        <v>106</v>
      </c>
      <c r="D2399" s="3" t="s">
        <v>480</v>
      </c>
      <c r="E2399" s="3" t="s">
        <v>30</v>
      </c>
      <c r="F2399" s="3" t="s">
        <v>55</v>
      </c>
      <c r="G2399" s="3" t="s">
        <v>26</v>
      </c>
      <c r="H2399" s="3">
        <v>17</v>
      </c>
      <c r="I2399" s="3">
        <v>49134.82</v>
      </c>
      <c r="J2399" s="3" t="s">
        <v>5632</v>
      </c>
      <c r="K2399" s="9">
        <f t="shared" si="74"/>
        <v>4094.5683333333332</v>
      </c>
      <c r="L2399" s="8">
        <v>4094.5683333333332</v>
      </c>
      <c r="M2399" s="8">
        <f t="shared" si="75"/>
        <v>4094.5683333333332</v>
      </c>
    </row>
    <row r="2400" spans="1:13" x14ac:dyDescent="0.25">
      <c r="A2400" s="3">
        <v>3399</v>
      </c>
      <c r="B2400" s="3">
        <v>45107</v>
      </c>
      <c r="C2400" s="3" t="s">
        <v>662</v>
      </c>
      <c r="D2400" s="3" t="s">
        <v>1210</v>
      </c>
      <c r="E2400" s="3" t="s">
        <v>14</v>
      </c>
      <c r="F2400" s="3" t="s">
        <v>31</v>
      </c>
      <c r="G2400" s="3" t="s">
        <v>16</v>
      </c>
      <c r="H2400" s="3">
        <v>8</v>
      </c>
      <c r="I2400" s="3">
        <v>65126.6</v>
      </c>
      <c r="J2400" s="3" t="s">
        <v>3059</v>
      </c>
      <c r="K2400" s="9">
        <f t="shared" si="74"/>
        <v>5427.2166666666662</v>
      </c>
      <c r="L2400" s="8">
        <v>5427.2166666666662</v>
      </c>
      <c r="M2400" s="8">
        <f t="shared" si="75"/>
        <v>3427.2166666666662</v>
      </c>
    </row>
    <row r="2401" spans="1:13" x14ac:dyDescent="0.25">
      <c r="A2401" s="3">
        <v>3400</v>
      </c>
      <c r="B2401" s="3">
        <v>45114</v>
      </c>
      <c r="C2401" s="3" t="s">
        <v>87</v>
      </c>
      <c r="D2401" s="3" t="s">
        <v>952</v>
      </c>
      <c r="E2401" s="3" t="s">
        <v>30</v>
      </c>
      <c r="F2401" s="3" t="s">
        <v>55</v>
      </c>
      <c r="G2401" s="3" t="s">
        <v>21</v>
      </c>
      <c r="H2401" s="3">
        <v>3</v>
      </c>
      <c r="I2401" s="3">
        <v>61840.69</v>
      </c>
      <c r="J2401" s="3" t="s">
        <v>7656</v>
      </c>
      <c r="K2401" s="9">
        <f t="shared" si="74"/>
        <v>5153.3908333333338</v>
      </c>
      <c r="L2401" s="8">
        <v>5153.3908333333338</v>
      </c>
      <c r="M2401" s="8">
        <f t="shared" si="75"/>
        <v>3153.3908333333338</v>
      </c>
    </row>
    <row r="2402" spans="1:13" x14ac:dyDescent="0.25">
      <c r="A2402" s="3">
        <v>3401</v>
      </c>
      <c r="B2402" s="3">
        <v>45108</v>
      </c>
      <c r="C2402" s="3" t="s">
        <v>1181</v>
      </c>
      <c r="D2402" s="3" t="s">
        <v>728</v>
      </c>
      <c r="E2402" s="3" t="s">
        <v>30</v>
      </c>
      <c r="F2402" s="3" t="s">
        <v>145</v>
      </c>
      <c r="G2402" s="3" t="s">
        <v>21</v>
      </c>
      <c r="H2402" s="3">
        <v>9</v>
      </c>
      <c r="I2402" s="3">
        <v>83596.94</v>
      </c>
      <c r="J2402" s="3" t="s">
        <v>7090</v>
      </c>
      <c r="K2402" s="9">
        <f t="shared" si="74"/>
        <v>6966.4116666666669</v>
      </c>
      <c r="L2402" s="8">
        <v>6966.4116666666669</v>
      </c>
      <c r="M2402" s="8">
        <f t="shared" si="75"/>
        <v>4966.4116666666669</v>
      </c>
    </row>
    <row r="2403" spans="1:13" x14ac:dyDescent="0.25">
      <c r="A2403" s="3">
        <v>3402</v>
      </c>
      <c r="B2403" s="3">
        <v>45118</v>
      </c>
      <c r="C2403" s="3" t="s">
        <v>111</v>
      </c>
      <c r="D2403" s="3" t="s">
        <v>658</v>
      </c>
      <c r="E2403" s="3" t="s">
        <v>24</v>
      </c>
      <c r="F2403" s="3" t="s">
        <v>229</v>
      </c>
      <c r="G2403" s="3" t="s">
        <v>21</v>
      </c>
      <c r="H2403" s="3">
        <v>5</v>
      </c>
      <c r="I2403" s="3">
        <v>50007.1</v>
      </c>
      <c r="J2403" s="3" t="s">
        <v>4891</v>
      </c>
      <c r="K2403" s="9">
        <f t="shared" si="74"/>
        <v>4167.2583333333332</v>
      </c>
      <c r="L2403" s="8">
        <v>4167.2583333333332</v>
      </c>
      <c r="M2403" s="8">
        <f t="shared" si="75"/>
        <v>4167.2583333333332</v>
      </c>
    </row>
    <row r="2404" spans="1:13" x14ac:dyDescent="0.25">
      <c r="A2404" s="3">
        <v>3403</v>
      </c>
      <c r="B2404" s="3">
        <v>45116</v>
      </c>
      <c r="C2404" s="3" t="s">
        <v>230</v>
      </c>
      <c r="D2404" s="3" t="s">
        <v>1234</v>
      </c>
      <c r="E2404" s="3" t="s">
        <v>30</v>
      </c>
      <c r="F2404" s="3" t="s">
        <v>132</v>
      </c>
      <c r="G2404" s="3" t="s">
        <v>21</v>
      </c>
      <c r="H2404" s="3">
        <v>16</v>
      </c>
      <c r="I2404" s="3">
        <v>33961.129999999997</v>
      </c>
      <c r="J2404" s="3" t="s">
        <v>5215</v>
      </c>
      <c r="K2404" s="9">
        <f t="shared" si="74"/>
        <v>2830.0941666666663</v>
      </c>
      <c r="L2404" s="8">
        <v>2830.0941666666663</v>
      </c>
      <c r="M2404" s="8">
        <f t="shared" si="75"/>
        <v>1830.0941666666663</v>
      </c>
    </row>
    <row r="2405" spans="1:13" x14ac:dyDescent="0.25">
      <c r="A2405" s="3">
        <v>3404</v>
      </c>
      <c r="B2405" s="3">
        <v>45102</v>
      </c>
      <c r="C2405" s="3" t="s">
        <v>350</v>
      </c>
      <c r="D2405" s="3" t="s">
        <v>635</v>
      </c>
      <c r="E2405" s="3" t="s">
        <v>14</v>
      </c>
      <c r="F2405" s="3" t="s">
        <v>198</v>
      </c>
      <c r="G2405" s="3" t="s">
        <v>21</v>
      </c>
      <c r="H2405" s="3">
        <v>11</v>
      </c>
      <c r="I2405" s="3">
        <v>70555</v>
      </c>
      <c r="J2405" s="3" t="s">
        <v>4359</v>
      </c>
      <c r="K2405" s="9">
        <f t="shared" si="74"/>
        <v>5879.583333333333</v>
      </c>
      <c r="L2405" s="8">
        <v>5879.583333333333</v>
      </c>
      <c r="M2405" s="8">
        <f t="shared" si="75"/>
        <v>3879.583333333333</v>
      </c>
    </row>
    <row r="2406" spans="1:13" x14ac:dyDescent="0.25">
      <c r="A2406" s="3">
        <v>3405</v>
      </c>
      <c r="B2406" s="3">
        <v>45105</v>
      </c>
      <c r="C2406" s="3" t="s">
        <v>125</v>
      </c>
      <c r="D2406" s="3" t="s">
        <v>224</v>
      </c>
      <c r="E2406" s="3" t="s">
        <v>14</v>
      </c>
      <c r="F2406" s="3" t="s">
        <v>110</v>
      </c>
      <c r="G2406" s="3" t="s">
        <v>21</v>
      </c>
      <c r="H2406" s="3">
        <v>0</v>
      </c>
      <c r="I2406" s="3">
        <v>71238.03</v>
      </c>
      <c r="J2406" s="3" t="s">
        <v>6311</v>
      </c>
      <c r="K2406" s="9">
        <f t="shared" si="74"/>
        <v>5936.5024999999996</v>
      </c>
      <c r="L2406" s="8">
        <v>5936.5024999999996</v>
      </c>
      <c r="M2406" s="8">
        <f t="shared" si="75"/>
        <v>3936.5024999999996</v>
      </c>
    </row>
    <row r="2407" spans="1:13" x14ac:dyDescent="0.25">
      <c r="A2407" s="3">
        <v>3406</v>
      </c>
      <c r="B2407" s="3">
        <v>45075</v>
      </c>
      <c r="C2407" s="3" t="s">
        <v>230</v>
      </c>
      <c r="D2407" s="3" t="s">
        <v>525</v>
      </c>
      <c r="E2407" s="3" t="s">
        <v>24</v>
      </c>
      <c r="F2407" s="3" t="s">
        <v>34</v>
      </c>
      <c r="G2407" s="3" t="s">
        <v>26</v>
      </c>
      <c r="H2407" s="3">
        <v>15</v>
      </c>
      <c r="I2407" s="3">
        <v>76997.119999999995</v>
      </c>
      <c r="J2407" s="3" t="s">
        <v>2971</v>
      </c>
      <c r="K2407" s="9">
        <f t="shared" si="74"/>
        <v>6416.4266666666663</v>
      </c>
      <c r="L2407" s="8">
        <v>6416.4266666666663</v>
      </c>
      <c r="M2407" s="8">
        <f t="shared" si="75"/>
        <v>4416.4266666666663</v>
      </c>
    </row>
    <row r="2408" spans="1:13" x14ac:dyDescent="0.25">
      <c r="A2408" s="3">
        <v>3407</v>
      </c>
      <c r="B2408" s="3">
        <v>45115</v>
      </c>
      <c r="C2408" s="3" t="s">
        <v>152</v>
      </c>
      <c r="D2408" s="3" t="s">
        <v>689</v>
      </c>
      <c r="E2408" s="3" t="s">
        <v>24</v>
      </c>
      <c r="F2408" s="3" t="s">
        <v>203</v>
      </c>
      <c r="G2408" s="3" t="s">
        <v>35</v>
      </c>
      <c r="H2408" s="3">
        <v>6</v>
      </c>
      <c r="I2408" s="3">
        <v>78101.789999999994</v>
      </c>
      <c r="J2408" s="3" t="s">
        <v>2092</v>
      </c>
      <c r="K2408" s="9">
        <f t="shared" si="74"/>
        <v>6508.4824999999992</v>
      </c>
      <c r="L2408" s="8">
        <v>6508.4824999999992</v>
      </c>
      <c r="M2408" s="8">
        <f t="shared" si="75"/>
        <v>4508.4824999999992</v>
      </c>
    </row>
    <row r="2409" spans="1:13" x14ac:dyDescent="0.25">
      <c r="A2409" s="3">
        <v>3408</v>
      </c>
      <c r="B2409" s="3">
        <v>45119</v>
      </c>
      <c r="C2409" s="3" t="s">
        <v>531</v>
      </c>
      <c r="D2409" s="3" t="s">
        <v>505</v>
      </c>
      <c r="E2409" s="3" t="s">
        <v>30</v>
      </c>
      <c r="F2409" s="3" t="s">
        <v>15</v>
      </c>
      <c r="G2409" s="3" t="s">
        <v>26</v>
      </c>
      <c r="H2409" s="3">
        <v>9</v>
      </c>
      <c r="I2409" s="3">
        <v>65872.62</v>
      </c>
      <c r="J2409" s="3" t="s">
        <v>3198</v>
      </c>
      <c r="K2409" s="9">
        <f t="shared" si="74"/>
        <v>5489.3849999999993</v>
      </c>
      <c r="L2409" s="8">
        <v>5489.3849999999993</v>
      </c>
      <c r="M2409" s="8">
        <f t="shared" si="75"/>
        <v>3489.3849999999993</v>
      </c>
    </row>
    <row r="2410" spans="1:13" x14ac:dyDescent="0.25">
      <c r="A2410" s="3">
        <v>3409</v>
      </c>
      <c r="B2410" s="3">
        <v>45096</v>
      </c>
      <c r="C2410" s="3" t="s">
        <v>168</v>
      </c>
      <c r="D2410" s="3" t="s">
        <v>792</v>
      </c>
      <c r="E2410" s="3" t="s">
        <v>14</v>
      </c>
      <c r="F2410" s="3" t="s">
        <v>232</v>
      </c>
      <c r="G2410" s="3" t="s">
        <v>26</v>
      </c>
      <c r="H2410" s="3">
        <v>20</v>
      </c>
      <c r="I2410" s="3">
        <v>56417.39</v>
      </c>
      <c r="J2410" s="3" t="s">
        <v>3954</v>
      </c>
      <c r="K2410" s="9">
        <f t="shared" si="74"/>
        <v>4701.4491666666663</v>
      </c>
      <c r="L2410" s="8">
        <v>4701.4491666666663</v>
      </c>
      <c r="M2410" s="8">
        <f t="shared" si="75"/>
        <v>4701.4491666666663</v>
      </c>
    </row>
    <row r="2411" spans="1:13" x14ac:dyDescent="0.25">
      <c r="A2411" s="3">
        <v>3410</v>
      </c>
      <c r="B2411" s="3">
        <v>45120</v>
      </c>
      <c r="C2411" s="3" t="s">
        <v>741</v>
      </c>
      <c r="D2411" s="3" t="s">
        <v>322</v>
      </c>
      <c r="E2411" s="3" t="s">
        <v>24</v>
      </c>
      <c r="F2411" s="3" t="s">
        <v>205</v>
      </c>
      <c r="G2411" s="3" t="s">
        <v>16</v>
      </c>
      <c r="H2411" s="3">
        <v>9</v>
      </c>
      <c r="I2411" s="3">
        <v>49204.36</v>
      </c>
      <c r="J2411" s="3" t="s">
        <v>2639</v>
      </c>
      <c r="K2411" s="9">
        <f t="shared" si="74"/>
        <v>4100.3633333333337</v>
      </c>
      <c r="L2411" s="8">
        <v>4100.3633333333337</v>
      </c>
      <c r="M2411" s="8">
        <f t="shared" si="75"/>
        <v>4100.3633333333337</v>
      </c>
    </row>
    <row r="2412" spans="1:13" x14ac:dyDescent="0.25">
      <c r="A2412" s="3">
        <v>3411</v>
      </c>
      <c r="B2412" s="3">
        <v>45079</v>
      </c>
      <c r="C2412" s="3" t="s">
        <v>438</v>
      </c>
      <c r="D2412" s="3" t="s">
        <v>192</v>
      </c>
      <c r="E2412" s="3" t="s">
        <v>24</v>
      </c>
      <c r="F2412" s="3" t="s">
        <v>49</v>
      </c>
      <c r="G2412" s="3" t="s">
        <v>26</v>
      </c>
      <c r="H2412" s="3">
        <v>0</v>
      </c>
      <c r="I2412" s="3">
        <v>86812.07</v>
      </c>
      <c r="J2412" s="3" t="s">
        <v>8205</v>
      </c>
      <c r="K2412" s="9">
        <f t="shared" si="74"/>
        <v>7234.3391666666676</v>
      </c>
      <c r="L2412" s="8">
        <v>7234.3391666666676</v>
      </c>
      <c r="M2412" s="8">
        <f t="shared" si="75"/>
        <v>5234.3391666666676</v>
      </c>
    </row>
    <row r="2413" spans="1:13" x14ac:dyDescent="0.25">
      <c r="A2413" s="3">
        <v>3412</v>
      </c>
      <c r="B2413" s="3">
        <v>45139</v>
      </c>
      <c r="C2413" s="3" t="s">
        <v>95</v>
      </c>
      <c r="D2413" s="3" t="s">
        <v>1051</v>
      </c>
      <c r="E2413" s="3" t="s">
        <v>14</v>
      </c>
      <c r="F2413" s="3" t="s">
        <v>142</v>
      </c>
      <c r="G2413" s="3" t="s">
        <v>35</v>
      </c>
      <c r="H2413" s="3">
        <v>0</v>
      </c>
      <c r="I2413" s="3">
        <v>95989.14</v>
      </c>
      <c r="J2413" s="3" t="s">
        <v>6393</v>
      </c>
      <c r="K2413" s="9">
        <f t="shared" si="74"/>
        <v>7999.0950000000003</v>
      </c>
      <c r="L2413" s="8">
        <v>7999.0950000000003</v>
      </c>
      <c r="M2413" s="8">
        <f t="shared" si="75"/>
        <v>5999.0950000000003</v>
      </c>
    </row>
    <row r="2414" spans="1:13" x14ac:dyDescent="0.25">
      <c r="A2414" s="3">
        <v>3413</v>
      </c>
      <c r="B2414" s="3">
        <v>45073</v>
      </c>
      <c r="C2414" s="3" t="s">
        <v>589</v>
      </c>
      <c r="D2414" s="3" t="s">
        <v>894</v>
      </c>
      <c r="E2414" s="3" t="s">
        <v>30</v>
      </c>
      <c r="F2414" s="3" t="s">
        <v>49</v>
      </c>
      <c r="G2414" s="3" t="s">
        <v>35</v>
      </c>
      <c r="H2414" s="3">
        <v>11</v>
      </c>
      <c r="I2414" s="3">
        <v>59740.57</v>
      </c>
      <c r="J2414" s="3" t="s">
        <v>2273</v>
      </c>
      <c r="K2414" s="9">
        <f t="shared" si="74"/>
        <v>4978.3808333333336</v>
      </c>
      <c r="L2414" s="8">
        <v>4978.3808333333336</v>
      </c>
      <c r="M2414" s="8">
        <f t="shared" si="75"/>
        <v>4978.3808333333336</v>
      </c>
    </row>
    <row r="2415" spans="1:13" x14ac:dyDescent="0.25">
      <c r="A2415" s="3">
        <v>3414</v>
      </c>
      <c r="B2415" s="3">
        <v>45114</v>
      </c>
      <c r="C2415" s="3" t="s">
        <v>73</v>
      </c>
      <c r="D2415" s="3" t="s">
        <v>1044</v>
      </c>
      <c r="E2415" s="3" t="s">
        <v>14</v>
      </c>
      <c r="F2415" s="3" t="s">
        <v>145</v>
      </c>
      <c r="G2415" s="3" t="s">
        <v>35</v>
      </c>
      <c r="H2415" s="3">
        <v>10</v>
      </c>
      <c r="I2415" s="3">
        <v>88260.96</v>
      </c>
      <c r="J2415" s="3" t="s">
        <v>5318</v>
      </c>
      <c r="K2415" s="9">
        <f t="shared" si="74"/>
        <v>7355.0800000000008</v>
      </c>
      <c r="L2415" s="8">
        <v>7355.0800000000008</v>
      </c>
      <c r="M2415" s="8">
        <f t="shared" si="75"/>
        <v>5355.0800000000008</v>
      </c>
    </row>
    <row r="2416" spans="1:13" x14ac:dyDescent="0.25">
      <c r="A2416" s="3">
        <v>3415</v>
      </c>
      <c r="B2416" s="3">
        <v>45089</v>
      </c>
      <c r="C2416" s="3" t="s">
        <v>338</v>
      </c>
      <c r="D2416" s="3" t="s">
        <v>192</v>
      </c>
      <c r="E2416" s="3" t="s">
        <v>24</v>
      </c>
      <c r="F2416" s="3" t="s">
        <v>170</v>
      </c>
      <c r="G2416" s="3" t="s">
        <v>21</v>
      </c>
      <c r="H2416" s="3">
        <v>14</v>
      </c>
      <c r="I2416" s="3">
        <v>46602.75</v>
      </c>
      <c r="J2416" s="3" t="s">
        <v>1743</v>
      </c>
      <c r="K2416" s="9">
        <f t="shared" si="74"/>
        <v>3883.5625</v>
      </c>
      <c r="L2416" s="8">
        <v>3883.5625</v>
      </c>
      <c r="M2416" s="8">
        <f t="shared" si="75"/>
        <v>3883.5625</v>
      </c>
    </row>
    <row r="2417" spans="1:13" x14ac:dyDescent="0.25">
      <c r="A2417" s="3">
        <v>3416</v>
      </c>
      <c r="B2417" s="3">
        <v>45069</v>
      </c>
      <c r="C2417" s="3" t="s">
        <v>70</v>
      </c>
      <c r="D2417" s="3" t="s">
        <v>347</v>
      </c>
      <c r="E2417" s="3" t="s">
        <v>30</v>
      </c>
      <c r="F2417" s="3" t="s">
        <v>52</v>
      </c>
      <c r="G2417" s="3" t="s">
        <v>21</v>
      </c>
      <c r="H2417" s="3">
        <v>2</v>
      </c>
      <c r="I2417" s="3">
        <v>80775.56</v>
      </c>
      <c r="J2417" s="3" t="s">
        <v>4178</v>
      </c>
      <c r="K2417" s="9">
        <f t="shared" si="74"/>
        <v>6731.2966666666662</v>
      </c>
      <c r="L2417" s="8">
        <v>6731.2966666666662</v>
      </c>
      <c r="M2417" s="8">
        <f t="shared" si="75"/>
        <v>4731.2966666666662</v>
      </c>
    </row>
    <row r="2418" spans="1:13" x14ac:dyDescent="0.25">
      <c r="A2418" s="3">
        <v>3417</v>
      </c>
      <c r="B2418" s="3">
        <v>45059</v>
      </c>
      <c r="C2418" s="3" t="s">
        <v>304</v>
      </c>
      <c r="D2418" s="3" t="s">
        <v>765</v>
      </c>
      <c r="E2418" s="3" t="s">
        <v>30</v>
      </c>
      <c r="F2418" s="3" t="s">
        <v>116</v>
      </c>
      <c r="G2418" s="3" t="s">
        <v>16</v>
      </c>
      <c r="H2418" s="3">
        <v>15</v>
      </c>
      <c r="I2418" s="3">
        <v>59822.09</v>
      </c>
      <c r="J2418" s="3" t="s">
        <v>6181</v>
      </c>
      <c r="K2418" s="9">
        <f t="shared" si="74"/>
        <v>4985.1741666666667</v>
      </c>
      <c r="L2418" s="8">
        <v>4985.1741666666667</v>
      </c>
      <c r="M2418" s="8">
        <f t="shared" si="75"/>
        <v>4985.1741666666667</v>
      </c>
    </row>
    <row r="2419" spans="1:13" x14ac:dyDescent="0.25">
      <c r="A2419" s="3">
        <v>3418</v>
      </c>
      <c r="B2419" s="3">
        <v>45087</v>
      </c>
      <c r="C2419" s="3" t="s">
        <v>1134</v>
      </c>
      <c r="D2419" s="3" t="s">
        <v>1264</v>
      </c>
      <c r="E2419" s="3" t="s">
        <v>24</v>
      </c>
      <c r="F2419" s="3" t="s">
        <v>237</v>
      </c>
      <c r="G2419" s="3" t="s">
        <v>16</v>
      </c>
      <c r="H2419" s="3">
        <v>15</v>
      </c>
      <c r="I2419" s="3">
        <v>96035.31</v>
      </c>
      <c r="J2419" s="3" t="s">
        <v>10901</v>
      </c>
      <c r="K2419" s="9">
        <f t="shared" si="74"/>
        <v>8002.9425000000001</v>
      </c>
      <c r="L2419" s="8">
        <v>8002.9425000000001</v>
      </c>
      <c r="M2419" s="8">
        <f t="shared" si="75"/>
        <v>6002.9425000000001</v>
      </c>
    </row>
    <row r="2420" spans="1:13" x14ac:dyDescent="0.25">
      <c r="A2420" s="3">
        <v>3419</v>
      </c>
      <c r="B2420" s="3">
        <v>45067</v>
      </c>
      <c r="C2420" s="3" t="s">
        <v>123</v>
      </c>
      <c r="D2420" s="3" t="s">
        <v>155</v>
      </c>
      <c r="E2420" s="3" t="s">
        <v>14</v>
      </c>
      <c r="F2420" s="3" t="s">
        <v>81</v>
      </c>
      <c r="G2420" s="3" t="s">
        <v>21</v>
      </c>
      <c r="H2420" s="3">
        <v>7</v>
      </c>
      <c r="I2420" s="3">
        <v>47203.519999999997</v>
      </c>
      <c r="J2420" s="3" t="s">
        <v>6921</v>
      </c>
      <c r="K2420" s="9">
        <f t="shared" si="74"/>
        <v>3933.6266666666666</v>
      </c>
      <c r="L2420" s="8">
        <v>3933.6266666666666</v>
      </c>
      <c r="M2420" s="8">
        <f t="shared" si="75"/>
        <v>3933.6266666666666</v>
      </c>
    </row>
    <row r="2421" spans="1:13" x14ac:dyDescent="0.25">
      <c r="A2421" s="3">
        <v>3420</v>
      </c>
      <c r="B2421" s="3">
        <v>45078</v>
      </c>
      <c r="C2421" s="3" t="s">
        <v>1265</v>
      </c>
      <c r="D2421" s="3" t="s">
        <v>191</v>
      </c>
      <c r="E2421" s="3" t="s">
        <v>30</v>
      </c>
      <c r="F2421" s="3" t="s">
        <v>170</v>
      </c>
      <c r="G2421" s="3" t="s">
        <v>35</v>
      </c>
      <c r="H2421" s="3">
        <v>4</v>
      </c>
      <c r="I2421" s="3">
        <v>58897.06</v>
      </c>
      <c r="J2421" s="3" t="s">
        <v>1774</v>
      </c>
      <c r="K2421" s="9">
        <f t="shared" si="74"/>
        <v>4908.0883333333331</v>
      </c>
      <c r="L2421" s="8">
        <v>4908.0883333333331</v>
      </c>
      <c r="M2421" s="8">
        <f t="shared" si="75"/>
        <v>4908.0883333333331</v>
      </c>
    </row>
    <row r="2422" spans="1:13" x14ac:dyDescent="0.25">
      <c r="A2422" s="3">
        <v>3421</v>
      </c>
      <c r="B2422" s="3">
        <v>45052</v>
      </c>
      <c r="C2422" s="3" t="s">
        <v>1266</v>
      </c>
      <c r="D2422" s="3" t="s">
        <v>643</v>
      </c>
      <c r="E2422" s="3" t="s">
        <v>14</v>
      </c>
      <c r="F2422" s="3" t="s">
        <v>237</v>
      </c>
      <c r="G2422" s="3" t="s">
        <v>21</v>
      </c>
      <c r="H2422" s="3">
        <v>14</v>
      </c>
      <c r="I2422" s="3">
        <v>80594.14</v>
      </c>
      <c r="J2422" s="3" t="s">
        <v>4624</v>
      </c>
      <c r="K2422" s="9">
        <f t="shared" si="74"/>
        <v>6716.1783333333333</v>
      </c>
      <c r="L2422" s="8">
        <v>6716.1783333333333</v>
      </c>
      <c r="M2422" s="8">
        <f t="shared" si="75"/>
        <v>4716.1783333333333</v>
      </c>
    </row>
    <row r="2423" spans="1:13" x14ac:dyDescent="0.25">
      <c r="A2423" s="3">
        <v>3422</v>
      </c>
      <c r="B2423" s="3">
        <v>45075</v>
      </c>
      <c r="C2423" s="3" t="s">
        <v>752</v>
      </c>
      <c r="D2423" s="3" t="s">
        <v>765</v>
      </c>
      <c r="E2423" s="3" t="s">
        <v>30</v>
      </c>
      <c r="F2423" s="3" t="s">
        <v>232</v>
      </c>
      <c r="G2423" s="3" t="s">
        <v>35</v>
      </c>
      <c r="H2423" s="3">
        <v>17</v>
      </c>
      <c r="I2423" s="3">
        <v>83622.89</v>
      </c>
      <c r="J2423" s="3" t="s">
        <v>2115</v>
      </c>
      <c r="K2423" s="9">
        <f t="shared" si="74"/>
        <v>6968.5741666666663</v>
      </c>
      <c r="L2423" s="8">
        <v>6968.5741666666663</v>
      </c>
      <c r="M2423" s="8">
        <f t="shared" si="75"/>
        <v>4968.5741666666663</v>
      </c>
    </row>
    <row r="2424" spans="1:13" x14ac:dyDescent="0.25">
      <c r="A2424" s="3">
        <v>3423</v>
      </c>
      <c r="B2424" s="3">
        <v>45071</v>
      </c>
      <c r="C2424" s="3" t="s">
        <v>1166</v>
      </c>
      <c r="D2424" s="3" t="s">
        <v>107</v>
      </c>
      <c r="E2424" s="3" t="s">
        <v>24</v>
      </c>
      <c r="F2424" s="3" t="s">
        <v>72</v>
      </c>
      <c r="G2424" s="3" t="s">
        <v>35</v>
      </c>
      <c r="H2424" s="3">
        <v>13</v>
      </c>
      <c r="I2424" s="3">
        <v>54196.36</v>
      </c>
      <c r="J2424" s="3" t="s">
        <v>2956</v>
      </c>
      <c r="K2424" s="9">
        <f t="shared" si="74"/>
        <v>4516.3633333333337</v>
      </c>
      <c r="L2424" s="8">
        <v>4516.3633333333337</v>
      </c>
      <c r="M2424" s="8">
        <f t="shared" si="75"/>
        <v>4516.3633333333337</v>
      </c>
    </row>
    <row r="2425" spans="1:13" x14ac:dyDescent="0.25">
      <c r="A2425" s="3">
        <v>3424</v>
      </c>
      <c r="B2425" s="3">
        <v>45067</v>
      </c>
      <c r="C2425" s="3" t="s">
        <v>199</v>
      </c>
      <c r="D2425" s="3" t="s">
        <v>537</v>
      </c>
      <c r="E2425" s="3" t="s">
        <v>30</v>
      </c>
      <c r="F2425" s="3" t="s">
        <v>265</v>
      </c>
      <c r="G2425" s="3" t="s">
        <v>21</v>
      </c>
      <c r="H2425" s="3">
        <v>5</v>
      </c>
      <c r="I2425" s="3">
        <v>40944.379999999997</v>
      </c>
      <c r="J2425" s="3" t="s">
        <v>12770</v>
      </c>
      <c r="K2425" s="9">
        <f t="shared" si="74"/>
        <v>3412.0316666666663</v>
      </c>
      <c r="L2425" s="8">
        <v>3412.0316666666663</v>
      </c>
      <c r="M2425" s="8">
        <f t="shared" si="75"/>
        <v>3412.0316666666663</v>
      </c>
    </row>
    <row r="2426" spans="1:13" x14ac:dyDescent="0.25">
      <c r="A2426" s="3">
        <v>3425</v>
      </c>
      <c r="B2426" s="3">
        <v>45128</v>
      </c>
      <c r="C2426" s="3" t="s">
        <v>238</v>
      </c>
      <c r="D2426" s="3" t="s">
        <v>305</v>
      </c>
      <c r="E2426" s="3" t="s">
        <v>14</v>
      </c>
      <c r="F2426" s="3" t="s">
        <v>15</v>
      </c>
      <c r="G2426" s="3" t="s">
        <v>35</v>
      </c>
      <c r="H2426" s="3">
        <v>2</v>
      </c>
      <c r="I2426" s="3">
        <v>57868.34</v>
      </c>
      <c r="J2426" s="3" t="s">
        <v>1830</v>
      </c>
      <c r="K2426" s="9">
        <f t="shared" si="74"/>
        <v>4822.3616666666667</v>
      </c>
      <c r="L2426" s="8">
        <v>4822.3616666666667</v>
      </c>
      <c r="M2426" s="8">
        <f t="shared" si="75"/>
        <v>4822.3616666666667</v>
      </c>
    </row>
    <row r="2427" spans="1:13" x14ac:dyDescent="0.25">
      <c r="A2427" s="3">
        <v>3426</v>
      </c>
      <c r="B2427" s="3">
        <v>45136</v>
      </c>
      <c r="C2427" s="3" t="s">
        <v>194</v>
      </c>
      <c r="D2427" s="3" t="s">
        <v>155</v>
      </c>
      <c r="E2427" s="3" t="s">
        <v>24</v>
      </c>
      <c r="F2427" s="3" t="s">
        <v>290</v>
      </c>
      <c r="G2427" s="3" t="s">
        <v>35</v>
      </c>
      <c r="H2427" s="3">
        <v>18</v>
      </c>
      <c r="I2427" s="3">
        <v>73790.27</v>
      </c>
      <c r="J2427" s="3" t="s">
        <v>12780</v>
      </c>
      <c r="K2427" s="9">
        <f t="shared" si="74"/>
        <v>6149.189166666667</v>
      </c>
      <c r="L2427" s="8">
        <v>6149.189166666667</v>
      </c>
      <c r="M2427" s="8">
        <f t="shared" si="75"/>
        <v>4149.189166666667</v>
      </c>
    </row>
    <row r="2428" spans="1:13" x14ac:dyDescent="0.25">
      <c r="A2428" s="3">
        <v>3427</v>
      </c>
      <c r="B2428" s="3">
        <v>45081</v>
      </c>
      <c r="C2428" s="3" t="s">
        <v>1092</v>
      </c>
      <c r="D2428" s="3" t="s">
        <v>652</v>
      </c>
      <c r="E2428" s="3" t="s">
        <v>30</v>
      </c>
      <c r="F2428" s="3" t="s">
        <v>31</v>
      </c>
      <c r="G2428" s="3" t="s">
        <v>26</v>
      </c>
      <c r="H2428" s="3">
        <v>17</v>
      </c>
      <c r="I2428" s="3">
        <v>65413.919999999998</v>
      </c>
      <c r="J2428" s="3" t="s">
        <v>2368</v>
      </c>
      <c r="K2428" s="9">
        <f t="shared" si="74"/>
        <v>5451.16</v>
      </c>
      <c r="L2428" s="8">
        <v>5451.16</v>
      </c>
      <c r="M2428" s="8">
        <f t="shared" si="75"/>
        <v>3451.16</v>
      </c>
    </row>
    <row r="2429" spans="1:13" x14ac:dyDescent="0.25">
      <c r="A2429" s="3">
        <v>3428</v>
      </c>
      <c r="B2429" s="3">
        <v>45110</v>
      </c>
      <c r="C2429" s="3" t="s">
        <v>1267</v>
      </c>
      <c r="D2429" s="3" t="s">
        <v>74</v>
      </c>
      <c r="E2429" s="3" t="s">
        <v>24</v>
      </c>
      <c r="F2429" s="3" t="s">
        <v>264</v>
      </c>
      <c r="G2429" s="3" t="s">
        <v>16</v>
      </c>
      <c r="H2429" s="3">
        <v>1</v>
      </c>
      <c r="I2429" s="3">
        <v>58149.11</v>
      </c>
      <c r="J2429" s="3" t="s">
        <v>5551</v>
      </c>
      <c r="K2429" s="9">
        <f t="shared" si="74"/>
        <v>4845.7591666666667</v>
      </c>
      <c r="L2429" s="8">
        <v>4845.7591666666667</v>
      </c>
      <c r="M2429" s="8">
        <f t="shared" si="75"/>
        <v>4845.7591666666667</v>
      </c>
    </row>
    <row r="2430" spans="1:13" x14ac:dyDescent="0.25">
      <c r="A2430" s="3">
        <v>3429</v>
      </c>
      <c r="B2430" s="3">
        <v>45112</v>
      </c>
      <c r="C2430" s="3" t="s">
        <v>327</v>
      </c>
      <c r="D2430" s="3" t="s">
        <v>1268</v>
      </c>
      <c r="E2430" s="3" t="s">
        <v>30</v>
      </c>
      <c r="F2430" s="3" t="s">
        <v>235</v>
      </c>
      <c r="G2430" s="3" t="s">
        <v>26</v>
      </c>
      <c r="H2430" s="3">
        <v>10</v>
      </c>
      <c r="I2430" s="3">
        <v>88632.71</v>
      </c>
      <c r="J2430" s="3" t="s">
        <v>6181</v>
      </c>
      <c r="K2430" s="9">
        <f t="shared" si="74"/>
        <v>7386.0591666666669</v>
      </c>
      <c r="L2430" s="8">
        <v>7386.0591666666669</v>
      </c>
      <c r="M2430" s="8">
        <f t="shared" si="75"/>
        <v>5386.0591666666669</v>
      </c>
    </row>
    <row r="2431" spans="1:13" x14ac:dyDescent="0.25">
      <c r="A2431" s="3">
        <v>3430</v>
      </c>
      <c r="B2431" s="3">
        <v>45126</v>
      </c>
      <c r="C2431" s="3" t="s">
        <v>85</v>
      </c>
      <c r="D2431" s="3" t="s">
        <v>451</v>
      </c>
      <c r="E2431" s="3" t="s">
        <v>24</v>
      </c>
      <c r="F2431" s="3" t="s">
        <v>220</v>
      </c>
      <c r="G2431" s="3" t="s">
        <v>35</v>
      </c>
      <c r="H2431" s="3">
        <v>5</v>
      </c>
      <c r="I2431" s="3">
        <v>46816.47</v>
      </c>
      <c r="J2431" s="3" t="s">
        <v>4373</v>
      </c>
      <c r="K2431" s="9">
        <f t="shared" si="74"/>
        <v>3901.3724999999999</v>
      </c>
      <c r="L2431" s="8">
        <v>3901.3724999999999</v>
      </c>
      <c r="M2431" s="8">
        <f t="shared" si="75"/>
        <v>3901.3724999999999</v>
      </c>
    </row>
    <row r="2432" spans="1:13" x14ac:dyDescent="0.25">
      <c r="A2432" s="3">
        <v>3431</v>
      </c>
      <c r="B2432" s="3">
        <v>45099</v>
      </c>
      <c r="C2432" s="3" t="s">
        <v>1011</v>
      </c>
      <c r="D2432" s="3" t="s">
        <v>501</v>
      </c>
      <c r="E2432" s="3" t="s">
        <v>14</v>
      </c>
      <c r="F2432" s="3" t="s">
        <v>15</v>
      </c>
      <c r="G2432" s="3" t="s">
        <v>21</v>
      </c>
      <c r="H2432" s="3">
        <v>15</v>
      </c>
      <c r="I2432" s="3">
        <v>98876.61</v>
      </c>
      <c r="J2432" s="3" t="s">
        <v>5260</v>
      </c>
      <c r="K2432" s="9">
        <f t="shared" si="74"/>
        <v>8239.7175000000007</v>
      </c>
      <c r="L2432" s="8">
        <v>8239.7175000000007</v>
      </c>
      <c r="M2432" s="8">
        <f t="shared" si="75"/>
        <v>6239.7175000000007</v>
      </c>
    </row>
    <row r="2433" spans="1:13" x14ac:dyDescent="0.25">
      <c r="A2433" s="3">
        <v>3432</v>
      </c>
      <c r="B2433" s="3">
        <v>45080</v>
      </c>
      <c r="C2433" s="3" t="s">
        <v>990</v>
      </c>
      <c r="D2433" s="3" t="s">
        <v>1188</v>
      </c>
      <c r="E2433" s="3" t="s">
        <v>30</v>
      </c>
      <c r="F2433" s="3" t="s">
        <v>58</v>
      </c>
      <c r="G2433" s="3" t="s">
        <v>16</v>
      </c>
      <c r="H2433" s="3">
        <v>4</v>
      </c>
      <c r="I2433" s="3">
        <v>33499.53</v>
      </c>
      <c r="J2433" s="3" t="s">
        <v>2186</v>
      </c>
      <c r="K2433" s="9">
        <f t="shared" si="74"/>
        <v>2791.6275000000001</v>
      </c>
      <c r="L2433" s="8">
        <v>2791.6275000000001</v>
      </c>
      <c r="M2433" s="8">
        <f t="shared" si="75"/>
        <v>1791.6275000000001</v>
      </c>
    </row>
    <row r="2434" spans="1:13" x14ac:dyDescent="0.25">
      <c r="A2434" s="3">
        <v>3433</v>
      </c>
      <c r="B2434" s="3">
        <v>45112</v>
      </c>
      <c r="C2434" s="3" t="s">
        <v>918</v>
      </c>
      <c r="D2434" s="3" t="s">
        <v>68</v>
      </c>
      <c r="E2434" s="3" t="s">
        <v>14</v>
      </c>
      <c r="F2434" s="3" t="s">
        <v>176</v>
      </c>
      <c r="G2434" s="3" t="s">
        <v>35</v>
      </c>
      <c r="H2434" s="3">
        <v>2</v>
      </c>
      <c r="I2434" s="3">
        <v>85943.23</v>
      </c>
      <c r="J2434" s="3" t="s">
        <v>7371</v>
      </c>
      <c r="K2434" s="9">
        <f t="shared" si="74"/>
        <v>7161.935833333333</v>
      </c>
      <c r="L2434" s="8">
        <v>7161.935833333333</v>
      </c>
      <c r="M2434" s="8">
        <f t="shared" si="75"/>
        <v>5161.935833333333</v>
      </c>
    </row>
    <row r="2435" spans="1:13" x14ac:dyDescent="0.25">
      <c r="A2435" s="3">
        <v>3434</v>
      </c>
      <c r="B2435" s="3">
        <v>45067</v>
      </c>
      <c r="C2435" s="3" t="s">
        <v>455</v>
      </c>
      <c r="D2435" s="3" t="s">
        <v>87</v>
      </c>
      <c r="E2435" s="3" t="s">
        <v>24</v>
      </c>
      <c r="F2435" s="3" t="s">
        <v>58</v>
      </c>
      <c r="G2435" s="3" t="s">
        <v>16</v>
      </c>
      <c r="H2435" s="3">
        <v>16</v>
      </c>
      <c r="I2435" s="3">
        <v>92047.07</v>
      </c>
      <c r="J2435" s="3" t="s">
        <v>3381</v>
      </c>
      <c r="K2435" s="9">
        <f t="shared" ref="K2435:K2498" si="76">I2435/12</f>
        <v>7670.5891666666676</v>
      </c>
      <c r="L2435" s="8">
        <v>7670.5891666666676</v>
      </c>
      <c r="M2435" s="8">
        <f t="shared" ref="M2435:M2498" si="77">IF(L2435&lt;3000, L2435-1000, IF(L2435&gt;5000, L2435-2000, L2435))</f>
        <v>5670.5891666666676</v>
      </c>
    </row>
    <row r="2436" spans="1:13" x14ac:dyDescent="0.25">
      <c r="A2436" s="3">
        <v>3435</v>
      </c>
      <c r="B2436" s="3">
        <v>45108</v>
      </c>
      <c r="C2436" s="3" t="s">
        <v>130</v>
      </c>
      <c r="D2436" s="3" t="s">
        <v>744</v>
      </c>
      <c r="E2436" s="3" t="s">
        <v>24</v>
      </c>
      <c r="F2436" s="3" t="s">
        <v>64</v>
      </c>
      <c r="G2436" s="3" t="s">
        <v>26</v>
      </c>
      <c r="H2436" s="3">
        <v>17</v>
      </c>
      <c r="I2436" s="3">
        <v>55770.38</v>
      </c>
      <c r="J2436" s="3" t="s">
        <v>1730</v>
      </c>
      <c r="K2436" s="9">
        <f t="shared" si="76"/>
        <v>4647.5316666666668</v>
      </c>
      <c r="L2436" s="8">
        <v>4647.5316666666668</v>
      </c>
      <c r="M2436" s="8">
        <f t="shared" si="77"/>
        <v>4647.5316666666668</v>
      </c>
    </row>
    <row r="2437" spans="1:13" x14ac:dyDescent="0.25">
      <c r="A2437" s="3">
        <v>3436</v>
      </c>
      <c r="B2437" s="3">
        <v>45062</v>
      </c>
      <c r="C2437" s="3" t="s">
        <v>70</v>
      </c>
      <c r="D2437" s="3" t="s">
        <v>1269</v>
      </c>
      <c r="E2437" s="3" t="s">
        <v>30</v>
      </c>
      <c r="F2437" s="3" t="s">
        <v>34</v>
      </c>
      <c r="G2437" s="3" t="s">
        <v>21</v>
      </c>
      <c r="H2437" s="3">
        <v>9</v>
      </c>
      <c r="I2437" s="3">
        <v>74212.39</v>
      </c>
      <c r="J2437" s="3" t="s">
        <v>3516</v>
      </c>
      <c r="K2437" s="9">
        <f t="shared" si="76"/>
        <v>6184.3658333333333</v>
      </c>
      <c r="L2437" s="8">
        <v>6184.3658333333333</v>
      </c>
      <c r="M2437" s="8">
        <f t="shared" si="77"/>
        <v>4184.3658333333333</v>
      </c>
    </row>
    <row r="2438" spans="1:13" x14ac:dyDescent="0.25">
      <c r="A2438" s="3">
        <v>3437</v>
      </c>
      <c r="B2438" s="3">
        <v>45082</v>
      </c>
      <c r="C2438" s="3" t="s">
        <v>379</v>
      </c>
      <c r="D2438" s="3" t="s">
        <v>489</v>
      </c>
      <c r="E2438" s="3" t="s">
        <v>30</v>
      </c>
      <c r="F2438" s="3" t="s">
        <v>69</v>
      </c>
      <c r="G2438" s="3" t="s">
        <v>21</v>
      </c>
      <c r="H2438" s="3">
        <v>1</v>
      </c>
      <c r="I2438" s="3">
        <v>83420.31</v>
      </c>
      <c r="J2438" s="3" t="s">
        <v>3516</v>
      </c>
      <c r="K2438" s="9">
        <f t="shared" si="76"/>
        <v>6951.6925000000001</v>
      </c>
      <c r="L2438" s="8">
        <v>6951.6925000000001</v>
      </c>
      <c r="M2438" s="8">
        <f t="shared" si="77"/>
        <v>4951.6925000000001</v>
      </c>
    </row>
    <row r="2439" spans="1:13" x14ac:dyDescent="0.25">
      <c r="A2439" s="3">
        <v>3438</v>
      </c>
      <c r="B2439" s="3">
        <v>45106</v>
      </c>
      <c r="C2439" s="3" t="s">
        <v>327</v>
      </c>
      <c r="D2439" s="3" t="s">
        <v>860</v>
      </c>
      <c r="E2439" s="3" t="s">
        <v>30</v>
      </c>
      <c r="F2439" s="3" t="s">
        <v>167</v>
      </c>
      <c r="G2439" s="3" t="s">
        <v>16</v>
      </c>
      <c r="H2439" s="3">
        <v>1</v>
      </c>
      <c r="I2439" s="3">
        <v>46361.34</v>
      </c>
      <c r="J2439" s="3" t="s">
        <v>2883</v>
      </c>
      <c r="K2439" s="9">
        <f t="shared" si="76"/>
        <v>3863.4449999999997</v>
      </c>
      <c r="L2439" s="8">
        <v>3863.4449999999997</v>
      </c>
      <c r="M2439" s="8">
        <f t="shared" si="77"/>
        <v>3863.4449999999997</v>
      </c>
    </row>
    <row r="2440" spans="1:13" x14ac:dyDescent="0.25">
      <c r="A2440" s="3">
        <v>3439</v>
      </c>
      <c r="B2440" s="3">
        <v>45075</v>
      </c>
      <c r="C2440" s="3" t="s">
        <v>1270</v>
      </c>
      <c r="D2440" s="3" t="s">
        <v>1271</v>
      </c>
      <c r="E2440" s="3" t="s">
        <v>14</v>
      </c>
      <c r="F2440" s="3" t="s">
        <v>205</v>
      </c>
      <c r="G2440" s="3" t="s">
        <v>21</v>
      </c>
      <c r="H2440" s="3">
        <v>19</v>
      </c>
      <c r="I2440" s="3">
        <v>91520.7</v>
      </c>
      <c r="J2440" s="3" t="s">
        <v>2585</v>
      </c>
      <c r="K2440" s="9">
        <f t="shared" si="76"/>
        <v>7626.7249999999995</v>
      </c>
      <c r="L2440" s="8">
        <v>7626.7249999999995</v>
      </c>
      <c r="M2440" s="8">
        <f t="shared" si="77"/>
        <v>5626.7249999999995</v>
      </c>
    </row>
    <row r="2441" spans="1:13" x14ac:dyDescent="0.25">
      <c r="A2441" s="3">
        <v>3440</v>
      </c>
      <c r="B2441" s="3">
        <v>45143</v>
      </c>
      <c r="C2441" s="3" t="s">
        <v>335</v>
      </c>
      <c r="D2441" s="3" t="s">
        <v>511</v>
      </c>
      <c r="E2441" s="3" t="s">
        <v>30</v>
      </c>
      <c r="F2441" s="3" t="s">
        <v>147</v>
      </c>
      <c r="G2441" s="3" t="s">
        <v>21</v>
      </c>
      <c r="H2441" s="3">
        <v>9</v>
      </c>
      <c r="I2441" s="3">
        <v>61365.47</v>
      </c>
      <c r="J2441" s="3" t="s">
        <v>9029</v>
      </c>
      <c r="K2441" s="9">
        <f t="shared" si="76"/>
        <v>5113.7891666666665</v>
      </c>
      <c r="L2441" s="8">
        <v>5113.7891666666665</v>
      </c>
      <c r="M2441" s="8">
        <f t="shared" si="77"/>
        <v>3113.7891666666665</v>
      </c>
    </row>
    <row r="2442" spans="1:13" x14ac:dyDescent="0.25">
      <c r="A2442" s="3">
        <v>3441</v>
      </c>
      <c r="B2442" s="3">
        <v>45094</v>
      </c>
      <c r="C2442" s="3" t="s">
        <v>377</v>
      </c>
      <c r="D2442" s="3" t="s">
        <v>916</v>
      </c>
      <c r="E2442" s="3" t="s">
        <v>24</v>
      </c>
      <c r="F2442" s="3" t="s">
        <v>52</v>
      </c>
      <c r="G2442" s="3" t="s">
        <v>26</v>
      </c>
      <c r="H2442" s="3">
        <v>6</v>
      </c>
      <c r="I2442" s="3">
        <v>94490.48</v>
      </c>
      <c r="J2442" s="3" t="s">
        <v>2466</v>
      </c>
      <c r="K2442" s="9">
        <f t="shared" si="76"/>
        <v>7874.206666666666</v>
      </c>
      <c r="L2442" s="8">
        <v>7874.206666666666</v>
      </c>
      <c r="M2442" s="8">
        <f t="shared" si="77"/>
        <v>5874.206666666666</v>
      </c>
    </row>
    <row r="2443" spans="1:13" x14ac:dyDescent="0.25">
      <c r="A2443" s="3">
        <v>3442</v>
      </c>
      <c r="B2443" s="3">
        <v>45085</v>
      </c>
      <c r="C2443" s="3" t="s">
        <v>698</v>
      </c>
      <c r="D2443" s="3" t="s">
        <v>501</v>
      </c>
      <c r="E2443" s="3" t="s">
        <v>14</v>
      </c>
      <c r="F2443" s="3" t="s">
        <v>211</v>
      </c>
      <c r="G2443" s="3" t="s">
        <v>16</v>
      </c>
      <c r="H2443" s="3">
        <v>13</v>
      </c>
      <c r="I2443" s="3">
        <v>89195.28</v>
      </c>
      <c r="J2443" s="3" t="s">
        <v>11085</v>
      </c>
      <c r="K2443" s="9">
        <f t="shared" si="76"/>
        <v>7432.94</v>
      </c>
      <c r="L2443" s="8">
        <v>7432.94</v>
      </c>
      <c r="M2443" s="8">
        <f t="shared" si="77"/>
        <v>5432.94</v>
      </c>
    </row>
    <row r="2444" spans="1:13" x14ac:dyDescent="0.25">
      <c r="A2444" s="3">
        <v>3443</v>
      </c>
      <c r="B2444" s="3">
        <v>45127</v>
      </c>
      <c r="C2444" s="3" t="s">
        <v>85</v>
      </c>
      <c r="D2444" s="3" t="s">
        <v>1018</v>
      </c>
      <c r="E2444" s="3" t="s">
        <v>14</v>
      </c>
      <c r="F2444" s="3" t="s">
        <v>46</v>
      </c>
      <c r="G2444" s="3" t="s">
        <v>35</v>
      </c>
      <c r="H2444" s="3">
        <v>19</v>
      </c>
      <c r="I2444" s="3">
        <v>78361.899999999994</v>
      </c>
      <c r="J2444" s="3" t="s">
        <v>6732</v>
      </c>
      <c r="K2444" s="9">
        <f t="shared" si="76"/>
        <v>6530.1583333333328</v>
      </c>
      <c r="L2444" s="8">
        <v>6530.1583333333328</v>
      </c>
      <c r="M2444" s="8">
        <f t="shared" si="77"/>
        <v>4530.1583333333328</v>
      </c>
    </row>
    <row r="2445" spans="1:13" x14ac:dyDescent="0.25">
      <c r="A2445" s="3">
        <v>3444</v>
      </c>
      <c r="B2445" s="3">
        <v>45101</v>
      </c>
      <c r="C2445" s="3" t="s">
        <v>455</v>
      </c>
      <c r="D2445" s="3" t="s">
        <v>1269</v>
      </c>
      <c r="E2445" s="3" t="s">
        <v>24</v>
      </c>
      <c r="F2445" s="3" t="s">
        <v>237</v>
      </c>
      <c r="G2445" s="3" t="s">
        <v>35</v>
      </c>
      <c r="H2445" s="3">
        <v>11</v>
      </c>
      <c r="I2445" s="3">
        <v>75223.13</v>
      </c>
      <c r="J2445" s="3" t="s">
        <v>6393</v>
      </c>
      <c r="K2445" s="9">
        <f t="shared" si="76"/>
        <v>6268.5941666666668</v>
      </c>
      <c r="L2445" s="8">
        <v>6268.5941666666668</v>
      </c>
      <c r="M2445" s="8">
        <f t="shared" si="77"/>
        <v>4268.5941666666668</v>
      </c>
    </row>
    <row r="2446" spans="1:13" x14ac:dyDescent="0.25">
      <c r="A2446" s="3">
        <v>3445</v>
      </c>
      <c r="B2446" s="3">
        <v>45077</v>
      </c>
      <c r="C2446" s="3" t="s">
        <v>389</v>
      </c>
      <c r="D2446" s="3" t="s">
        <v>191</v>
      </c>
      <c r="E2446" s="3" t="s">
        <v>14</v>
      </c>
      <c r="F2446" s="3" t="s">
        <v>34</v>
      </c>
      <c r="G2446" s="3" t="s">
        <v>16</v>
      </c>
      <c r="H2446" s="3">
        <v>3</v>
      </c>
      <c r="I2446" s="3">
        <v>81570.460000000006</v>
      </c>
      <c r="J2446" s="3" t="s">
        <v>7218</v>
      </c>
      <c r="K2446" s="9">
        <f t="shared" si="76"/>
        <v>6797.5383333333339</v>
      </c>
      <c r="L2446" s="8">
        <v>6797.5383333333339</v>
      </c>
      <c r="M2446" s="8">
        <f t="shared" si="77"/>
        <v>4797.5383333333339</v>
      </c>
    </row>
    <row r="2447" spans="1:13" x14ac:dyDescent="0.25">
      <c r="A2447" s="3">
        <v>3446</v>
      </c>
      <c r="B2447" s="3">
        <v>45067</v>
      </c>
      <c r="C2447" s="3" t="s">
        <v>907</v>
      </c>
      <c r="D2447" s="3" t="s">
        <v>816</v>
      </c>
      <c r="E2447" s="3" t="s">
        <v>30</v>
      </c>
      <c r="F2447" s="3" t="s">
        <v>198</v>
      </c>
      <c r="G2447" s="3" t="s">
        <v>16</v>
      </c>
      <c r="H2447" s="3">
        <v>13</v>
      </c>
      <c r="I2447" s="3">
        <v>60934.69</v>
      </c>
      <c r="J2447" s="3" t="s">
        <v>3087</v>
      </c>
      <c r="K2447" s="9">
        <f t="shared" si="76"/>
        <v>5077.8908333333338</v>
      </c>
      <c r="L2447" s="8">
        <v>5077.8908333333338</v>
      </c>
      <c r="M2447" s="8">
        <f t="shared" si="77"/>
        <v>3077.8908333333338</v>
      </c>
    </row>
    <row r="2448" spans="1:13" x14ac:dyDescent="0.25">
      <c r="A2448" s="3">
        <v>3447</v>
      </c>
      <c r="B2448" s="3">
        <v>45052</v>
      </c>
      <c r="C2448" s="3" t="s">
        <v>790</v>
      </c>
      <c r="D2448" s="3" t="s">
        <v>146</v>
      </c>
      <c r="E2448" s="3" t="s">
        <v>30</v>
      </c>
      <c r="F2448" s="3" t="s">
        <v>203</v>
      </c>
      <c r="G2448" s="3" t="s">
        <v>35</v>
      </c>
      <c r="H2448" s="3">
        <v>19</v>
      </c>
      <c r="I2448" s="3">
        <v>83388.05</v>
      </c>
      <c r="J2448" s="3" t="s">
        <v>4462</v>
      </c>
      <c r="K2448" s="9">
        <f t="shared" si="76"/>
        <v>6949.0041666666666</v>
      </c>
      <c r="L2448" s="8">
        <v>6949.0041666666666</v>
      </c>
      <c r="M2448" s="8">
        <f t="shared" si="77"/>
        <v>4949.0041666666666</v>
      </c>
    </row>
    <row r="2449" spans="1:13" x14ac:dyDescent="0.25">
      <c r="A2449" s="3">
        <v>3448</v>
      </c>
      <c r="B2449" s="3">
        <v>45143</v>
      </c>
      <c r="C2449" s="3" t="s">
        <v>50</v>
      </c>
      <c r="D2449" s="3" t="s">
        <v>29</v>
      </c>
      <c r="E2449" s="3" t="s">
        <v>30</v>
      </c>
      <c r="F2449" s="3" t="s">
        <v>235</v>
      </c>
      <c r="G2449" s="3" t="s">
        <v>21</v>
      </c>
      <c r="H2449" s="3">
        <v>14</v>
      </c>
      <c r="I2449" s="3">
        <v>46272.71</v>
      </c>
      <c r="J2449" s="3" t="s">
        <v>5282</v>
      </c>
      <c r="K2449" s="9">
        <f t="shared" si="76"/>
        <v>3856.0591666666664</v>
      </c>
      <c r="L2449" s="8">
        <v>3856.0591666666664</v>
      </c>
      <c r="M2449" s="8">
        <f t="shared" si="77"/>
        <v>3856.0591666666664</v>
      </c>
    </row>
    <row r="2450" spans="1:13" x14ac:dyDescent="0.25">
      <c r="A2450" s="3">
        <v>3449</v>
      </c>
      <c r="B2450" s="3">
        <v>45076</v>
      </c>
      <c r="C2450" s="3" t="s">
        <v>199</v>
      </c>
      <c r="D2450" s="3" t="s">
        <v>705</v>
      </c>
      <c r="E2450" s="3" t="s">
        <v>14</v>
      </c>
      <c r="F2450" s="3" t="s">
        <v>20</v>
      </c>
      <c r="G2450" s="3" t="s">
        <v>26</v>
      </c>
      <c r="H2450" s="3">
        <v>16</v>
      </c>
      <c r="I2450" s="3">
        <v>33206.26</v>
      </c>
      <c r="J2450" s="3" t="s">
        <v>9213</v>
      </c>
      <c r="K2450" s="9">
        <f t="shared" si="76"/>
        <v>2767.1883333333335</v>
      </c>
      <c r="L2450" s="8">
        <v>2767.1883333333335</v>
      </c>
      <c r="M2450" s="8">
        <f t="shared" si="77"/>
        <v>1767.1883333333335</v>
      </c>
    </row>
    <row r="2451" spans="1:13" x14ac:dyDescent="0.25">
      <c r="A2451" s="3">
        <v>3450</v>
      </c>
      <c r="B2451" s="3">
        <v>45061</v>
      </c>
      <c r="C2451" s="3" t="s">
        <v>79</v>
      </c>
      <c r="D2451" s="3" t="s">
        <v>720</v>
      </c>
      <c r="E2451" s="3" t="s">
        <v>30</v>
      </c>
      <c r="F2451" s="3" t="s">
        <v>55</v>
      </c>
      <c r="G2451" s="3" t="s">
        <v>35</v>
      </c>
      <c r="H2451" s="3">
        <v>5</v>
      </c>
      <c r="I2451" s="3">
        <v>45949.34</v>
      </c>
      <c r="J2451" s="3" t="s">
        <v>3801</v>
      </c>
      <c r="K2451" s="9">
        <f t="shared" si="76"/>
        <v>3829.1116666666662</v>
      </c>
      <c r="L2451" s="8">
        <v>3829.1116666666662</v>
      </c>
      <c r="M2451" s="8">
        <f t="shared" si="77"/>
        <v>3829.1116666666662</v>
      </c>
    </row>
    <row r="2452" spans="1:13" x14ac:dyDescent="0.25">
      <c r="A2452" s="3">
        <v>3451</v>
      </c>
      <c r="B2452" s="3">
        <v>45122</v>
      </c>
      <c r="C2452" s="3" t="s">
        <v>377</v>
      </c>
      <c r="D2452" s="3" t="s">
        <v>801</v>
      </c>
      <c r="E2452" s="3" t="s">
        <v>24</v>
      </c>
      <c r="F2452" s="3" t="s">
        <v>55</v>
      </c>
      <c r="G2452" s="3" t="s">
        <v>35</v>
      </c>
      <c r="H2452" s="3">
        <v>18</v>
      </c>
      <c r="I2452" s="3">
        <v>44796.97</v>
      </c>
      <c r="J2452" s="3" t="s">
        <v>5422</v>
      </c>
      <c r="K2452" s="9">
        <f t="shared" si="76"/>
        <v>3733.0808333333334</v>
      </c>
      <c r="L2452" s="8">
        <v>3733.0808333333334</v>
      </c>
      <c r="M2452" s="8">
        <f t="shared" si="77"/>
        <v>3733.0808333333334</v>
      </c>
    </row>
    <row r="2453" spans="1:13" x14ac:dyDescent="0.25">
      <c r="A2453" s="3">
        <v>3452</v>
      </c>
      <c r="B2453" s="3">
        <v>45104</v>
      </c>
      <c r="C2453" s="3" t="s">
        <v>148</v>
      </c>
      <c r="D2453" s="3" t="s">
        <v>904</v>
      </c>
      <c r="E2453" s="3" t="s">
        <v>30</v>
      </c>
      <c r="F2453" s="3" t="s">
        <v>229</v>
      </c>
      <c r="G2453" s="3" t="s">
        <v>16</v>
      </c>
      <c r="H2453" s="3">
        <v>6</v>
      </c>
      <c r="I2453" s="3">
        <v>80632.87</v>
      </c>
      <c r="J2453" s="3" t="s">
        <v>5654</v>
      </c>
      <c r="K2453" s="9">
        <f t="shared" si="76"/>
        <v>6719.4058333333332</v>
      </c>
      <c r="L2453" s="8">
        <v>6719.4058333333332</v>
      </c>
      <c r="M2453" s="8">
        <f t="shared" si="77"/>
        <v>4719.4058333333332</v>
      </c>
    </row>
    <row r="2454" spans="1:13" x14ac:dyDescent="0.25">
      <c r="A2454" s="3">
        <v>3453</v>
      </c>
      <c r="B2454" s="3">
        <v>45125</v>
      </c>
      <c r="C2454" s="3" t="s">
        <v>160</v>
      </c>
      <c r="D2454" s="3" t="s">
        <v>1272</v>
      </c>
      <c r="E2454" s="3" t="s">
        <v>24</v>
      </c>
      <c r="F2454" s="3" t="s">
        <v>72</v>
      </c>
      <c r="G2454" s="3" t="s">
        <v>16</v>
      </c>
      <c r="H2454" s="3">
        <v>10</v>
      </c>
      <c r="I2454" s="3">
        <v>86035.79</v>
      </c>
      <c r="J2454" s="3" t="s">
        <v>1645</v>
      </c>
      <c r="K2454" s="9">
        <f t="shared" si="76"/>
        <v>7169.6491666666661</v>
      </c>
      <c r="L2454" s="8">
        <v>7169.6491666666661</v>
      </c>
      <c r="M2454" s="8">
        <f t="shared" si="77"/>
        <v>5169.6491666666661</v>
      </c>
    </row>
    <row r="2455" spans="1:13" x14ac:dyDescent="0.25">
      <c r="A2455" s="3">
        <v>3454</v>
      </c>
      <c r="B2455" s="3">
        <v>45072</v>
      </c>
      <c r="C2455" s="3" t="s">
        <v>216</v>
      </c>
      <c r="D2455" s="3" t="s">
        <v>1273</v>
      </c>
      <c r="E2455" s="3" t="s">
        <v>24</v>
      </c>
      <c r="F2455" s="3" t="s">
        <v>147</v>
      </c>
      <c r="G2455" s="3" t="s">
        <v>26</v>
      </c>
      <c r="H2455" s="3">
        <v>8</v>
      </c>
      <c r="I2455" s="3">
        <v>41449.82</v>
      </c>
      <c r="J2455" s="3" t="s">
        <v>3954</v>
      </c>
      <c r="K2455" s="9">
        <f t="shared" si="76"/>
        <v>3454.1516666666666</v>
      </c>
      <c r="L2455" s="8">
        <v>3454.1516666666666</v>
      </c>
      <c r="M2455" s="8">
        <f t="shared" si="77"/>
        <v>3454.1516666666666</v>
      </c>
    </row>
    <row r="2456" spans="1:13" x14ac:dyDescent="0.25">
      <c r="A2456" s="3">
        <v>3455</v>
      </c>
      <c r="B2456" s="3">
        <v>45132</v>
      </c>
      <c r="C2456" s="3" t="s">
        <v>181</v>
      </c>
      <c r="D2456" s="3" t="s">
        <v>405</v>
      </c>
      <c r="E2456" s="3" t="s">
        <v>14</v>
      </c>
      <c r="F2456" s="3" t="s">
        <v>167</v>
      </c>
      <c r="G2456" s="3" t="s">
        <v>26</v>
      </c>
      <c r="H2456" s="3">
        <v>8</v>
      </c>
      <c r="I2456" s="3">
        <v>36298.04</v>
      </c>
      <c r="J2456" s="3" t="s">
        <v>12908</v>
      </c>
      <c r="K2456" s="9">
        <f t="shared" si="76"/>
        <v>3024.8366666666666</v>
      </c>
      <c r="L2456" s="8">
        <v>3024.8366666666666</v>
      </c>
      <c r="M2456" s="8">
        <f t="shared" si="77"/>
        <v>3024.8366666666666</v>
      </c>
    </row>
    <row r="2457" spans="1:13" x14ac:dyDescent="0.25">
      <c r="A2457" s="3">
        <v>3456</v>
      </c>
      <c r="B2457" s="3">
        <v>45079</v>
      </c>
      <c r="C2457" s="3" t="s">
        <v>323</v>
      </c>
      <c r="D2457" s="3" t="s">
        <v>86</v>
      </c>
      <c r="E2457" s="3" t="s">
        <v>24</v>
      </c>
      <c r="F2457" s="3" t="s">
        <v>129</v>
      </c>
      <c r="G2457" s="3" t="s">
        <v>21</v>
      </c>
      <c r="H2457" s="3">
        <v>1</v>
      </c>
      <c r="I2457" s="3">
        <v>96695.92</v>
      </c>
      <c r="J2457" s="3" t="s">
        <v>3087</v>
      </c>
      <c r="K2457" s="9">
        <f t="shared" si="76"/>
        <v>8057.9933333333329</v>
      </c>
      <c r="L2457" s="8">
        <v>8057.9933333333329</v>
      </c>
      <c r="M2457" s="8">
        <f t="shared" si="77"/>
        <v>6057.9933333333329</v>
      </c>
    </row>
    <row r="2458" spans="1:13" x14ac:dyDescent="0.25">
      <c r="A2458" s="3">
        <v>3457</v>
      </c>
      <c r="B2458" s="3">
        <v>45100</v>
      </c>
      <c r="C2458" s="3" t="s">
        <v>73</v>
      </c>
      <c r="D2458" s="3" t="s">
        <v>153</v>
      </c>
      <c r="E2458" s="3" t="s">
        <v>14</v>
      </c>
      <c r="F2458" s="3" t="s">
        <v>110</v>
      </c>
      <c r="G2458" s="3" t="s">
        <v>21</v>
      </c>
      <c r="H2458" s="3">
        <v>12</v>
      </c>
      <c r="I2458" s="3">
        <v>90622.65</v>
      </c>
      <c r="J2458" s="3" t="s">
        <v>9029</v>
      </c>
      <c r="K2458" s="9">
        <f t="shared" si="76"/>
        <v>7551.8874999999998</v>
      </c>
      <c r="L2458" s="8">
        <v>7551.8874999999998</v>
      </c>
      <c r="M2458" s="8">
        <f t="shared" si="77"/>
        <v>5551.8874999999998</v>
      </c>
    </row>
    <row r="2459" spans="1:13" x14ac:dyDescent="0.25">
      <c r="A2459" s="3">
        <v>3458</v>
      </c>
      <c r="B2459" s="3">
        <v>45068</v>
      </c>
      <c r="C2459" s="3" t="s">
        <v>874</v>
      </c>
      <c r="D2459" s="3" t="s">
        <v>713</v>
      </c>
      <c r="E2459" s="3" t="s">
        <v>30</v>
      </c>
      <c r="F2459" s="3" t="s">
        <v>55</v>
      </c>
      <c r="G2459" s="3" t="s">
        <v>35</v>
      </c>
      <c r="H2459" s="3">
        <v>18</v>
      </c>
      <c r="I2459" s="3">
        <v>37071.68</v>
      </c>
      <c r="J2459" s="3" t="s">
        <v>3285</v>
      </c>
      <c r="K2459" s="9">
        <f t="shared" si="76"/>
        <v>3089.3066666666668</v>
      </c>
      <c r="L2459" s="8">
        <v>3089.3066666666668</v>
      </c>
      <c r="M2459" s="8">
        <f t="shared" si="77"/>
        <v>3089.3066666666668</v>
      </c>
    </row>
    <row r="2460" spans="1:13" x14ac:dyDescent="0.25">
      <c r="A2460" s="3">
        <v>3459</v>
      </c>
      <c r="B2460" s="3">
        <v>45073</v>
      </c>
      <c r="C2460" s="3" t="s">
        <v>438</v>
      </c>
      <c r="D2460" s="3" t="s">
        <v>305</v>
      </c>
      <c r="E2460" s="3" t="s">
        <v>30</v>
      </c>
      <c r="F2460" s="3" t="s">
        <v>92</v>
      </c>
      <c r="G2460" s="3" t="s">
        <v>26</v>
      </c>
      <c r="H2460" s="3">
        <v>10</v>
      </c>
      <c r="I2460" s="3">
        <v>60886.45</v>
      </c>
      <c r="J2460" s="3" t="s">
        <v>5844</v>
      </c>
      <c r="K2460" s="9">
        <f t="shared" si="76"/>
        <v>5073.8708333333334</v>
      </c>
      <c r="L2460" s="8">
        <v>5073.8708333333334</v>
      </c>
      <c r="M2460" s="8">
        <f t="shared" si="77"/>
        <v>3073.8708333333334</v>
      </c>
    </row>
    <row r="2461" spans="1:13" x14ac:dyDescent="0.25">
      <c r="A2461" s="3">
        <v>3460</v>
      </c>
      <c r="B2461" s="3">
        <v>45079</v>
      </c>
      <c r="C2461" s="3" t="s">
        <v>90</v>
      </c>
      <c r="D2461" s="3" t="s">
        <v>672</v>
      </c>
      <c r="E2461" s="3" t="s">
        <v>24</v>
      </c>
      <c r="F2461" s="3" t="s">
        <v>110</v>
      </c>
      <c r="G2461" s="3" t="s">
        <v>21</v>
      </c>
      <c r="H2461" s="3">
        <v>12</v>
      </c>
      <c r="I2461" s="3">
        <v>51767.22</v>
      </c>
      <c r="J2461" s="3" t="s">
        <v>2846</v>
      </c>
      <c r="K2461" s="9">
        <f t="shared" si="76"/>
        <v>4313.9350000000004</v>
      </c>
      <c r="L2461" s="8">
        <v>4313.9350000000004</v>
      </c>
      <c r="M2461" s="8">
        <f t="shared" si="77"/>
        <v>4313.9350000000004</v>
      </c>
    </row>
    <row r="2462" spans="1:13" x14ac:dyDescent="0.25">
      <c r="A2462" s="3">
        <v>3461</v>
      </c>
      <c r="B2462" s="3">
        <v>45134</v>
      </c>
      <c r="C2462" s="3" t="s">
        <v>41</v>
      </c>
      <c r="D2462" s="3" t="s">
        <v>172</v>
      </c>
      <c r="E2462" s="3" t="s">
        <v>14</v>
      </c>
      <c r="F2462" s="3" t="s">
        <v>31</v>
      </c>
      <c r="G2462" s="3" t="s">
        <v>26</v>
      </c>
      <c r="H2462" s="3">
        <v>15</v>
      </c>
      <c r="I2462" s="3">
        <v>88675.51</v>
      </c>
      <c r="J2462" s="3" t="s">
        <v>4131</v>
      </c>
      <c r="K2462" s="9">
        <f t="shared" si="76"/>
        <v>7389.6258333333326</v>
      </c>
      <c r="L2462" s="8">
        <v>7389.6258333333326</v>
      </c>
      <c r="M2462" s="8">
        <f t="shared" si="77"/>
        <v>5389.6258333333326</v>
      </c>
    </row>
    <row r="2463" spans="1:13" x14ac:dyDescent="0.25">
      <c r="A2463" s="3">
        <v>3462</v>
      </c>
      <c r="B2463" s="3">
        <v>45127</v>
      </c>
      <c r="C2463" s="3" t="s">
        <v>127</v>
      </c>
      <c r="D2463" s="3" t="s">
        <v>253</v>
      </c>
      <c r="E2463" s="3" t="s">
        <v>14</v>
      </c>
      <c r="F2463" s="3" t="s">
        <v>211</v>
      </c>
      <c r="G2463" s="3" t="s">
        <v>16</v>
      </c>
      <c r="H2463" s="3">
        <v>10</v>
      </c>
      <c r="I2463" s="3">
        <v>40175.800000000003</v>
      </c>
      <c r="J2463" s="3" t="s">
        <v>2443</v>
      </c>
      <c r="K2463" s="9">
        <f t="shared" si="76"/>
        <v>3347.9833333333336</v>
      </c>
      <c r="L2463" s="8">
        <v>3347.9833333333336</v>
      </c>
      <c r="M2463" s="8">
        <f t="shared" si="77"/>
        <v>3347.9833333333336</v>
      </c>
    </row>
    <row r="2464" spans="1:13" x14ac:dyDescent="0.25">
      <c r="A2464" s="3">
        <v>3463</v>
      </c>
      <c r="B2464" s="3">
        <v>45141</v>
      </c>
      <c r="C2464" s="3" t="s">
        <v>815</v>
      </c>
      <c r="D2464" s="3" t="s">
        <v>40</v>
      </c>
      <c r="E2464" s="3" t="s">
        <v>14</v>
      </c>
      <c r="F2464" s="3" t="s">
        <v>92</v>
      </c>
      <c r="G2464" s="3" t="s">
        <v>26</v>
      </c>
      <c r="H2464" s="3">
        <v>15</v>
      </c>
      <c r="I2464" s="3">
        <v>95275.15</v>
      </c>
      <c r="J2464" s="3" t="s">
        <v>1968</v>
      </c>
      <c r="K2464" s="9">
        <f t="shared" si="76"/>
        <v>7939.5958333333328</v>
      </c>
      <c r="L2464" s="8">
        <v>7939.5958333333328</v>
      </c>
      <c r="M2464" s="8">
        <f t="shared" si="77"/>
        <v>5939.5958333333328</v>
      </c>
    </row>
    <row r="2465" spans="1:13" x14ac:dyDescent="0.25">
      <c r="A2465" s="3">
        <v>3464</v>
      </c>
      <c r="B2465" s="3">
        <v>45075</v>
      </c>
      <c r="C2465" s="3" t="s">
        <v>671</v>
      </c>
      <c r="D2465" s="3" t="s">
        <v>191</v>
      </c>
      <c r="E2465" s="3" t="s">
        <v>30</v>
      </c>
      <c r="F2465" s="3" t="s">
        <v>129</v>
      </c>
      <c r="G2465" s="3" t="s">
        <v>35</v>
      </c>
      <c r="H2465" s="3">
        <v>16</v>
      </c>
      <c r="I2465" s="3">
        <v>48429.57</v>
      </c>
      <c r="J2465" s="3" t="s">
        <v>4544</v>
      </c>
      <c r="K2465" s="9">
        <f t="shared" si="76"/>
        <v>4035.7975000000001</v>
      </c>
      <c r="L2465" s="8">
        <v>4035.7975000000001</v>
      </c>
      <c r="M2465" s="8">
        <f t="shared" si="77"/>
        <v>4035.7975000000001</v>
      </c>
    </row>
    <row r="2466" spans="1:13" x14ac:dyDescent="0.25">
      <c r="A2466" s="3">
        <v>3465</v>
      </c>
      <c r="B2466" s="3">
        <v>45114</v>
      </c>
      <c r="C2466" s="3" t="s">
        <v>50</v>
      </c>
      <c r="D2466" s="3" t="s">
        <v>708</v>
      </c>
      <c r="E2466" s="3" t="s">
        <v>30</v>
      </c>
      <c r="F2466" s="3" t="s">
        <v>424</v>
      </c>
      <c r="G2466" s="3" t="s">
        <v>35</v>
      </c>
      <c r="H2466" s="3">
        <v>16</v>
      </c>
      <c r="I2466" s="3">
        <v>75813.91</v>
      </c>
      <c r="J2466" s="3" t="s">
        <v>4694</v>
      </c>
      <c r="K2466" s="9">
        <f t="shared" si="76"/>
        <v>6317.8258333333333</v>
      </c>
      <c r="L2466" s="8">
        <v>6317.8258333333333</v>
      </c>
      <c r="M2466" s="8">
        <f t="shared" si="77"/>
        <v>4317.8258333333333</v>
      </c>
    </row>
    <row r="2467" spans="1:13" x14ac:dyDescent="0.25">
      <c r="A2467" s="3">
        <v>3466</v>
      </c>
      <c r="B2467" s="3">
        <v>45116</v>
      </c>
      <c r="C2467" s="3" t="s">
        <v>516</v>
      </c>
      <c r="D2467" s="3" t="s">
        <v>329</v>
      </c>
      <c r="E2467" s="3" t="s">
        <v>30</v>
      </c>
      <c r="F2467" s="3" t="s">
        <v>55</v>
      </c>
      <c r="G2467" s="3" t="s">
        <v>21</v>
      </c>
      <c r="H2467" s="3">
        <v>18</v>
      </c>
      <c r="I2467" s="3">
        <v>50156.05</v>
      </c>
      <c r="J2467" s="3" t="s">
        <v>1780</v>
      </c>
      <c r="K2467" s="9">
        <f t="shared" si="76"/>
        <v>4179.6708333333336</v>
      </c>
      <c r="L2467" s="8">
        <v>4179.6708333333336</v>
      </c>
      <c r="M2467" s="8">
        <f t="shared" si="77"/>
        <v>4179.6708333333336</v>
      </c>
    </row>
    <row r="2468" spans="1:13" x14ac:dyDescent="0.25">
      <c r="A2468" s="3">
        <v>3467</v>
      </c>
      <c r="B2468" s="3">
        <v>45093</v>
      </c>
      <c r="C2468" s="3" t="s">
        <v>887</v>
      </c>
      <c r="D2468" s="3" t="s">
        <v>105</v>
      </c>
      <c r="E2468" s="3" t="s">
        <v>24</v>
      </c>
      <c r="F2468" s="3" t="s">
        <v>229</v>
      </c>
      <c r="G2468" s="3" t="s">
        <v>16</v>
      </c>
      <c r="H2468" s="3">
        <v>12</v>
      </c>
      <c r="I2468" s="3">
        <v>35962.410000000003</v>
      </c>
      <c r="J2468" s="3" t="s">
        <v>9370</v>
      </c>
      <c r="K2468" s="9">
        <f t="shared" si="76"/>
        <v>2996.8675000000003</v>
      </c>
      <c r="L2468" s="8">
        <v>2996.8675000000003</v>
      </c>
      <c r="M2468" s="8">
        <f t="shared" si="77"/>
        <v>1996.8675000000003</v>
      </c>
    </row>
    <row r="2469" spans="1:13" x14ac:dyDescent="0.25">
      <c r="A2469" s="3">
        <v>3468</v>
      </c>
      <c r="B2469" s="3">
        <v>45100</v>
      </c>
      <c r="C2469" s="3" t="s">
        <v>452</v>
      </c>
      <c r="D2469" s="3" t="s">
        <v>503</v>
      </c>
      <c r="E2469" s="3" t="s">
        <v>24</v>
      </c>
      <c r="F2469" s="3" t="s">
        <v>176</v>
      </c>
      <c r="G2469" s="3" t="s">
        <v>35</v>
      </c>
      <c r="H2469" s="3">
        <v>20</v>
      </c>
      <c r="I2469" s="3">
        <v>88071.43</v>
      </c>
      <c r="J2469" s="3" t="s">
        <v>4468</v>
      </c>
      <c r="K2469" s="9">
        <f t="shared" si="76"/>
        <v>7339.2858333333324</v>
      </c>
      <c r="L2469" s="8">
        <v>7339.2858333333324</v>
      </c>
      <c r="M2469" s="8">
        <f t="shared" si="77"/>
        <v>5339.2858333333324</v>
      </c>
    </row>
    <row r="2470" spans="1:13" x14ac:dyDescent="0.25">
      <c r="A2470" s="3">
        <v>3469</v>
      </c>
      <c r="B2470" s="3">
        <v>45061</v>
      </c>
      <c r="C2470" s="3" t="s">
        <v>127</v>
      </c>
      <c r="D2470" s="3" t="s">
        <v>124</v>
      </c>
      <c r="E2470" s="3" t="s">
        <v>24</v>
      </c>
      <c r="F2470" s="3" t="s">
        <v>110</v>
      </c>
      <c r="G2470" s="3" t="s">
        <v>26</v>
      </c>
      <c r="H2470" s="3">
        <v>18</v>
      </c>
      <c r="I2470" s="3">
        <v>58182.3</v>
      </c>
      <c r="J2470" s="3" t="s">
        <v>6758</v>
      </c>
      <c r="K2470" s="9">
        <f t="shared" si="76"/>
        <v>4848.5250000000005</v>
      </c>
      <c r="L2470" s="8">
        <v>4848.5250000000005</v>
      </c>
      <c r="M2470" s="8">
        <f t="shared" si="77"/>
        <v>4848.5250000000005</v>
      </c>
    </row>
    <row r="2471" spans="1:13" x14ac:dyDescent="0.25">
      <c r="A2471" s="3">
        <v>3470</v>
      </c>
      <c r="B2471" s="3">
        <v>45106</v>
      </c>
      <c r="C2471" s="3" t="s">
        <v>910</v>
      </c>
      <c r="D2471" s="3" t="s">
        <v>1044</v>
      </c>
      <c r="E2471" s="3" t="s">
        <v>14</v>
      </c>
      <c r="F2471" s="3" t="s">
        <v>15</v>
      </c>
      <c r="G2471" s="3" t="s">
        <v>26</v>
      </c>
      <c r="H2471" s="3">
        <v>8</v>
      </c>
      <c r="I2471" s="3">
        <v>46352.59</v>
      </c>
      <c r="J2471" s="3" t="s">
        <v>8228</v>
      </c>
      <c r="K2471" s="9">
        <f t="shared" si="76"/>
        <v>3862.7158333333332</v>
      </c>
      <c r="L2471" s="8">
        <v>3862.7158333333332</v>
      </c>
      <c r="M2471" s="8">
        <f t="shared" si="77"/>
        <v>3862.7158333333332</v>
      </c>
    </row>
    <row r="2472" spans="1:13" x14ac:dyDescent="0.25">
      <c r="A2472" s="3">
        <v>3471</v>
      </c>
      <c r="B2472" s="3">
        <v>45130</v>
      </c>
      <c r="C2472" s="3" t="s">
        <v>1246</v>
      </c>
      <c r="D2472" s="3" t="s">
        <v>195</v>
      </c>
      <c r="E2472" s="3" t="s">
        <v>14</v>
      </c>
      <c r="F2472" s="3" t="s">
        <v>89</v>
      </c>
      <c r="G2472" s="3" t="s">
        <v>16</v>
      </c>
      <c r="H2472" s="3">
        <v>4</v>
      </c>
      <c r="I2472" s="3">
        <v>44567.14</v>
      </c>
      <c r="J2472" s="3" t="s">
        <v>3399</v>
      </c>
      <c r="K2472" s="9">
        <f t="shared" si="76"/>
        <v>3713.9283333333333</v>
      </c>
      <c r="L2472" s="8">
        <v>3713.9283333333333</v>
      </c>
      <c r="M2472" s="8">
        <f t="shared" si="77"/>
        <v>3713.9283333333333</v>
      </c>
    </row>
    <row r="2473" spans="1:13" x14ac:dyDescent="0.25">
      <c r="A2473" s="3">
        <v>3472</v>
      </c>
      <c r="B2473" s="3">
        <v>45090</v>
      </c>
      <c r="C2473" s="3" t="s">
        <v>123</v>
      </c>
      <c r="D2473" s="3" t="s">
        <v>643</v>
      </c>
      <c r="E2473" s="3" t="s">
        <v>30</v>
      </c>
      <c r="F2473" s="3" t="s">
        <v>189</v>
      </c>
      <c r="G2473" s="3" t="s">
        <v>21</v>
      </c>
      <c r="H2473" s="3">
        <v>20</v>
      </c>
      <c r="I2473" s="3">
        <v>39382.959999999999</v>
      </c>
      <c r="J2473" s="3" t="s">
        <v>2644</v>
      </c>
      <c r="K2473" s="9">
        <f t="shared" si="76"/>
        <v>3281.9133333333334</v>
      </c>
      <c r="L2473" s="8">
        <v>3281.9133333333334</v>
      </c>
      <c r="M2473" s="8">
        <f t="shared" si="77"/>
        <v>3281.9133333333334</v>
      </c>
    </row>
    <row r="2474" spans="1:13" x14ac:dyDescent="0.25">
      <c r="A2474" s="3">
        <v>3473</v>
      </c>
      <c r="B2474" s="3">
        <v>45085</v>
      </c>
      <c r="C2474" s="3" t="s">
        <v>797</v>
      </c>
      <c r="D2474" s="3" t="s">
        <v>1021</v>
      </c>
      <c r="E2474" s="3" t="s">
        <v>30</v>
      </c>
      <c r="F2474" s="3" t="s">
        <v>69</v>
      </c>
      <c r="G2474" s="3" t="s">
        <v>16</v>
      </c>
      <c r="H2474" s="3">
        <v>4</v>
      </c>
      <c r="I2474" s="3">
        <v>50740.72</v>
      </c>
      <c r="J2474" s="3" t="s">
        <v>7715</v>
      </c>
      <c r="K2474" s="9">
        <f t="shared" si="76"/>
        <v>4228.3933333333334</v>
      </c>
      <c r="L2474" s="8">
        <v>4228.3933333333334</v>
      </c>
      <c r="M2474" s="8">
        <f t="shared" si="77"/>
        <v>4228.3933333333334</v>
      </c>
    </row>
    <row r="2475" spans="1:13" x14ac:dyDescent="0.25">
      <c r="A2475" s="3">
        <v>3474</v>
      </c>
      <c r="B2475" s="3">
        <v>45107</v>
      </c>
      <c r="C2475" s="3" t="s">
        <v>269</v>
      </c>
      <c r="D2475" s="3" t="s">
        <v>1274</v>
      </c>
      <c r="E2475" s="3" t="s">
        <v>14</v>
      </c>
      <c r="F2475" s="3" t="s">
        <v>205</v>
      </c>
      <c r="G2475" s="3" t="s">
        <v>21</v>
      </c>
      <c r="H2475" s="3">
        <v>9</v>
      </c>
      <c r="I2475" s="3">
        <v>84882.63</v>
      </c>
      <c r="J2475" s="3" t="s">
        <v>11099</v>
      </c>
      <c r="K2475" s="9">
        <f t="shared" si="76"/>
        <v>7073.5525000000007</v>
      </c>
      <c r="L2475" s="8">
        <v>7073.5525000000007</v>
      </c>
      <c r="M2475" s="8">
        <f t="shared" si="77"/>
        <v>5073.5525000000007</v>
      </c>
    </row>
    <row r="2476" spans="1:13" x14ac:dyDescent="0.25">
      <c r="A2476" s="3">
        <v>3475</v>
      </c>
      <c r="B2476" s="3">
        <v>45060</v>
      </c>
      <c r="C2476" s="3" t="s">
        <v>127</v>
      </c>
      <c r="D2476" s="3" t="s">
        <v>1203</v>
      </c>
      <c r="E2476" s="3" t="s">
        <v>30</v>
      </c>
      <c r="F2476" s="3" t="s">
        <v>173</v>
      </c>
      <c r="G2476" s="3" t="s">
        <v>16</v>
      </c>
      <c r="H2476" s="3">
        <v>4</v>
      </c>
      <c r="I2476" s="3">
        <v>62772.24</v>
      </c>
      <c r="J2476" s="3" t="s">
        <v>7737</v>
      </c>
      <c r="K2476" s="9">
        <f t="shared" si="76"/>
        <v>5231.0199999999995</v>
      </c>
      <c r="L2476" s="8">
        <v>5231.0199999999995</v>
      </c>
      <c r="M2476" s="8">
        <f t="shared" si="77"/>
        <v>3231.0199999999995</v>
      </c>
    </row>
    <row r="2477" spans="1:13" x14ac:dyDescent="0.25">
      <c r="A2477" s="3">
        <v>3476</v>
      </c>
      <c r="B2477" s="3">
        <v>45123</v>
      </c>
      <c r="C2477" s="3" t="s">
        <v>56</v>
      </c>
      <c r="D2477" s="3" t="s">
        <v>552</v>
      </c>
      <c r="E2477" s="3" t="s">
        <v>30</v>
      </c>
      <c r="F2477" s="3" t="s">
        <v>92</v>
      </c>
      <c r="G2477" s="3" t="s">
        <v>21</v>
      </c>
      <c r="H2477" s="3">
        <v>6</v>
      </c>
      <c r="I2477" s="3">
        <v>91870.42</v>
      </c>
      <c r="J2477" s="3" t="s">
        <v>2568</v>
      </c>
      <c r="K2477" s="9">
        <f t="shared" si="76"/>
        <v>7655.8683333333329</v>
      </c>
      <c r="L2477" s="8">
        <v>7655.8683333333329</v>
      </c>
      <c r="M2477" s="8">
        <f t="shared" si="77"/>
        <v>5655.8683333333329</v>
      </c>
    </row>
    <row r="2478" spans="1:13" x14ac:dyDescent="0.25">
      <c r="A2478" s="3">
        <v>3477</v>
      </c>
      <c r="B2478" s="3">
        <v>45137</v>
      </c>
      <c r="C2478" s="3" t="s">
        <v>276</v>
      </c>
      <c r="D2478" s="3" t="s">
        <v>206</v>
      </c>
      <c r="E2478" s="3" t="s">
        <v>14</v>
      </c>
      <c r="F2478" s="3" t="s">
        <v>214</v>
      </c>
      <c r="G2478" s="3" t="s">
        <v>26</v>
      </c>
      <c r="H2478" s="3">
        <v>7</v>
      </c>
      <c r="I2478" s="3">
        <v>47880.21</v>
      </c>
      <c r="J2478" s="3" t="s">
        <v>5616</v>
      </c>
      <c r="K2478" s="9">
        <f t="shared" si="76"/>
        <v>3990.0174999999999</v>
      </c>
      <c r="L2478" s="8">
        <v>3990.0174999999999</v>
      </c>
      <c r="M2478" s="8">
        <f t="shared" si="77"/>
        <v>3990.0174999999999</v>
      </c>
    </row>
    <row r="2479" spans="1:13" x14ac:dyDescent="0.25">
      <c r="A2479" s="3">
        <v>3478</v>
      </c>
      <c r="B2479" s="3">
        <v>45089</v>
      </c>
      <c r="C2479" s="3" t="s">
        <v>512</v>
      </c>
      <c r="D2479" s="3" t="s">
        <v>337</v>
      </c>
      <c r="E2479" s="3" t="s">
        <v>30</v>
      </c>
      <c r="F2479" s="3" t="s">
        <v>15</v>
      </c>
      <c r="G2479" s="3" t="s">
        <v>26</v>
      </c>
      <c r="H2479" s="3">
        <v>13</v>
      </c>
      <c r="I2479" s="3">
        <v>73632.570000000007</v>
      </c>
      <c r="J2479" s="3" t="s">
        <v>5665</v>
      </c>
      <c r="K2479" s="9">
        <f t="shared" si="76"/>
        <v>6136.0475000000006</v>
      </c>
      <c r="L2479" s="8">
        <v>6136.0475000000006</v>
      </c>
      <c r="M2479" s="8">
        <f t="shared" si="77"/>
        <v>4136.0475000000006</v>
      </c>
    </row>
    <row r="2480" spans="1:13" x14ac:dyDescent="0.25">
      <c r="A2480" s="3">
        <v>3479</v>
      </c>
      <c r="B2480" s="3">
        <v>45117</v>
      </c>
      <c r="C2480" s="3" t="s">
        <v>304</v>
      </c>
      <c r="D2480" s="3" t="s">
        <v>1125</v>
      </c>
      <c r="E2480" s="3" t="s">
        <v>30</v>
      </c>
      <c r="F2480" s="3" t="s">
        <v>55</v>
      </c>
      <c r="G2480" s="3" t="s">
        <v>35</v>
      </c>
      <c r="H2480" s="3">
        <v>2</v>
      </c>
      <c r="I2480" s="3">
        <v>56923.43</v>
      </c>
      <c r="J2480" s="3" t="s">
        <v>5964</v>
      </c>
      <c r="K2480" s="9">
        <f t="shared" si="76"/>
        <v>4743.6191666666664</v>
      </c>
      <c r="L2480" s="8">
        <v>4743.6191666666664</v>
      </c>
      <c r="M2480" s="8">
        <f t="shared" si="77"/>
        <v>4743.6191666666664</v>
      </c>
    </row>
    <row r="2481" spans="1:13" x14ac:dyDescent="0.25">
      <c r="A2481" s="3">
        <v>3480</v>
      </c>
      <c r="B2481" s="3">
        <v>45141</v>
      </c>
      <c r="C2481" s="3" t="s">
        <v>464</v>
      </c>
      <c r="D2481" s="3" t="s">
        <v>124</v>
      </c>
      <c r="E2481" s="3" t="s">
        <v>30</v>
      </c>
      <c r="F2481" s="3" t="s">
        <v>122</v>
      </c>
      <c r="G2481" s="3" t="s">
        <v>21</v>
      </c>
      <c r="H2481" s="3">
        <v>20</v>
      </c>
      <c r="I2481" s="3">
        <v>93530.29</v>
      </c>
      <c r="J2481" s="3" t="s">
        <v>6181</v>
      </c>
      <c r="K2481" s="9">
        <f t="shared" si="76"/>
        <v>7794.1908333333331</v>
      </c>
      <c r="L2481" s="8">
        <v>7794.1908333333331</v>
      </c>
      <c r="M2481" s="8">
        <f t="shared" si="77"/>
        <v>5794.1908333333331</v>
      </c>
    </row>
    <row r="2482" spans="1:13" x14ac:dyDescent="0.25">
      <c r="A2482" s="3">
        <v>3481</v>
      </c>
      <c r="B2482" s="3">
        <v>45107</v>
      </c>
      <c r="C2482" s="3" t="s">
        <v>1240</v>
      </c>
      <c r="D2482" s="3" t="s">
        <v>792</v>
      </c>
      <c r="E2482" s="3" t="s">
        <v>14</v>
      </c>
      <c r="F2482" s="3" t="s">
        <v>424</v>
      </c>
      <c r="G2482" s="3" t="s">
        <v>35</v>
      </c>
      <c r="H2482" s="3">
        <v>4</v>
      </c>
      <c r="I2482" s="3">
        <v>95465.38</v>
      </c>
      <c r="J2482" s="3" t="s">
        <v>5194</v>
      </c>
      <c r="K2482" s="9">
        <f t="shared" si="76"/>
        <v>7955.4483333333337</v>
      </c>
      <c r="L2482" s="8">
        <v>7955.4483333333337</v>
      </c>
      <c r="M2482" s="8">
        <f t="shared" si="77"/>
        <v>5955.4483333333337</v>
      </c>
    </row>
    <row r="2483" spans="1:13" x14ac:dyDescent="0.25">
      <c r="A2483" s="3">
        <v>3482</v>
      </c>
      <c r="B2483" s="3">
        <v>45079</v>
      </c>
      <c r="C2483" s="3" t="s">
        <v>70</v>
      </c>
      <c r="D2483" s="3" t="s">
        <v>588</v>
      </c>
      <c r="E2483" s="3" t="s">
        <v>24</v>
      </c>
      <c r="F2483" s="3" t="s">
        <v>205</v>
      </c>
      <c r="G2483" s="3" t="s">
        <v>35</v>
      </c>
      <c r="H2483" s="3">
        <v>11</v>
      </c>
      <c r="I2483" s="3">
        <v>81681.460000000006</v>
      </c>
      <c r="J2483" s="3" t="s">
        <v>3479</v>
      </c>
      <c r="K2483" s="9">
        <f t="shared" si="76"/>
        <v>6806.7883333333339</v>
      </c>
      <c r="L2483" s="8">
        <v>6806.7883333333339</v>
      </c>
      <c r="M2483" s="8">
        <f t="shared" si="77"/>
        <v>4806.7883333333339</v>
      </c>
    </row>
    <row r="2484" spans="1:13" x14ac:dyDescent="0.25">
      <c r="A2484" s="3">
        <v>3483</v>
      </c>
      <c r="B2484" s="3">
        <v>45112</v>
      </c>
      <c r="C2484" s="3" t="s">
        <v>50</v>
      </c>
      <c r="D2484" s="3" t="s">
        <v>105</v>
      </c>
      <c r="E2484" s="3" t="s">
        <v>24</v>
      </c>
      <c r="F2484" s="3" t="s">
        <v>94</v>
      </c>
      <c r="G2484" s="3" t="s">
        <v>35</v>
      </c>
      <c r="H2484" s="3">
        <v>11</v>
      </c>
      <c r="I2484" s="3">
        <v>56008.28</v>
      </c>
      <c r="J2484" s="3" t="s">
        <v>8180</v>
      </c>
      <c r="K2484" s="9">
        <f t="shared" si="76"/>
        <v>4667.3566666666666</v>
      </c>
      <c r="L2484" s="8">
        <v>4667.3566666666666</v>
      </c>
      <c r="M2484" s="8">
        <f t="shared" si="77"/>
        <v>4667.3566666666666</v>
      </c>
    </row>
    <row r="2485" spans="1:13" x14ac:dyDescent="0.25">
      <c r="A2485" s="3">
        <v>3484</v>
      </c>
      <c r="B2485" s="3">
        <v>45077</v>
      </c>
      <c r="C2485" s="3" t="s">
        <v>1275</v>
      </c>
      <c r="D2485" s="3" t="s">
        <v>86</v>
      </c>
      <c r="E2485" s="3" t="s">
        <v>24</v>
      </c>
      <c r="F2485" s="3" t="s">
        <v>49</v>
      </c>
      <c r="G2485" s="3" t="s">
        <v>35</v>
      </c>
      <c r="H2485" s="3">
        <v>16</v>
      </c>
      <c r="I2485" s="3">
        <v>69630.740000000005</v>
      </c>
      <c r="J2485" s="3" t="s">
        <v>3337</v>
      </c>
      <c r="K2485" s="9">
        <f t="shared" si="76"/>
        <v>5802.5616666666674</v>
      </c>
      <c r="L2485" s="8">
        <v>5802.5616666666674</v>
      </c>
      <c r="M2485" s="8">
        <f t="shared" si="77"/>
        <v>3802.5616666666674</v>
      </c>
    </row>
    <row r="2486" spans="1:13" x14ac:dyDescent="0.25">
      <c r="A2486" s="3">
        <v>3485</v>
      </c>
      <c r="B2486" s="3">
        <v>45140</v>
      </c>
      <c r="C2486" s="3" t="s">
        <v>41</v>
      </c>
      <c r="D2486" s="3" t="s">
        <v>267</v>
      </c>
      <c r="E2486" s="3" t="s">
        <v>30</v>
      </c>
      <c r="F2486" s="3" t="s">
        <v>424</v>
      </c>
      <c r="G2486" s="3" t="s">
        <v>16</v>
      </c>
      <c r="H2486" s="3">
        <v>11</v>
      </c>
      <c r="I2486" s="3">
        <v>43727.86</v>
      </c>
      <c r="J2486" s="3" t="s">
        <v>2129</v>
      </c>
      <c r="K2486" s="9">
        <f t="shared" si="76"/>
        <v>3643.9883333333332</v>
      </c>
      <c r="L2486" s="8">
        <v>3643.9883333333332</v>
      </c>
      <c r="M2486" s="8">
        <f t="shared" si="77"/>
        <v>3643.9883333333332</v>
      </c>
    </row>
    <row r="2487" spans="1:13" x14ac:dyDescent="0.25">
      <c r="A2487" s="3">
        <v>3486</v>
      </c>
      <c r="B2487" s="3">
        <v>45138</v>
      </c>
      <c r="C2487" s="3" t="s">
        <v>56</v>
      </c>
      <c r="D2487" s="3" t="s">
        <v>231</v>
      </c>
      <c r="E2487" s="3" t="s">
        <v>14</v>
      </c>
      <c r="F2487" s="3" t="s">
        <v>69</v>
      </c>
      <c r="G2487" s="3" t="s">
        <v>26</v>
      </c>
      <c r="H2487" s="3">
        <v>12</v>
      </c>
      <c r="I2487" s="3">
        <v>47512.26</v>
      </c>
      <c r="J2487" s="3" t="s">
        <v>2129</v>
      </c>
      <c r="K2487" s="9">
        <f t="shared" si="76"/>
        <v>3959.355</v>
      </c>
      <c r="L2487" s="8">
        <v>3959.355</v>
      </c>
      <c r="M2487" s="8">
        <f t="shared" si="77"/>
        <v>3959.355</v>
      </c>
    </row>
    <row r="2488" spans="1:13" x14ac:dyDescent="0.25">
      <c r="A2488" s="3">
        <v>3487</v>
      </c>
      <c r="B2488" s="3">
        <v>45087</v>
      </c>
      <c r="C2488" s="3" t="s">
        <v>194</v>
      </c>
      <c r="D2488" s="3" t="s">
        <v>570</v>
      </c>
      <c r="E2488" s="3" t="s">
        <v>14</v>
      </c>
      <c r="F2488" s="3" t="s">
        <v>69</v>
      </c>
      <c r="G2488" s="3" t="s">
        <v>16</v>
      </c>
      <c r="H2488" s="3">
        <v>11</v>
      </c>
      <c r="I2488" s="3">
        <v>95822.43</v>
      </c>
      <c r="J2488" s="3" t="s">
        <v>1466</v>
      </c>
      <c r="K2488" s="9">
        <f t="shared" si="76"/>
        <v>7985.2024999999994</v>
      </c>
      <c r="L2488" s="8">
        <v>7985.2024999999994</v>
      </c>
      <c r="M2488" s="8">
        <f t="shared" si="77"/>
        <v>5985.2024999999994</v>
      </c>
    </row>
    <row r="2489" spans="1:13" x14ac:dyDescent="0.25">
      <c r="A2489" s="3">
        <v>3488</v>
      </c>
      <c r="B2489" s="3">
        <v>45132</v>
      </c>
      <c r="C2489" s="3" t="s">
        <v>1276</v>
      </c>
      <c r="D2489" s="3" t="s">
        <v>1052</v>
      </c>
      <c r="E2489" s="3" t="s">
        <v>14</v>
      </c>
      <c r="F2489" s="3" t="s">
        <v>46</v>
      </c>
      <c r="G2489" s="3" t="s">
        <v>16</v>
      </c>
      <c r="H2489" s="3">
        <v>20</v>
      </c>
      <c r="I2489" s="3">
        <v>92395.37</v>
      </c>
      <c r="J2489" s="3" t="s">
        <v>5394</v>
      </c>
      <c r="K2489" s="9">
        <f t="shared" si="76"/>
        <v>7699.6141666666663</v>
      </c>
      <c r="L2489" s="8">
        <v>7699.6141666666663</v>
      </c>
      <c r="M2489" s="8">
        <f t="shared" si="77"/>
        <v>5699.6141666666663</v>
      </c>
    </row>
    <row r="2490" spans="1:13" x14ac:dyDescent="0.25">
      <c r="A2490" s="3">
        <v>3489</v>
      </c>
      <c r="B2490" s="3">
        <v>45062</v>
      </c>
      <c r="C2490" s="3" t="s">
        <v>1277</v>
      </c>
      <c r="D2490" s="3" t="s">
        <v>77</v>
      </c>
      <c r="E2490" s="3" t="s">
        <v>24</v>
      </c>
      <c r="F2490" s="3" t="s">
        <v>69</v>
      </c>
      <c r="G2490" s="3" t="s">
        <v>21</v>
      </c>
      <c r="H2490" s="3">
        <v>0</v>
      </c>
      <c r="I2490" s="3">
        <v>77973.23</v>
      </c>
      <c r="J2490" s="3" t="s">
        <v>3087</v>
      </c>
      <c r="K2490" s="9">
        <f t="shared" si="76"/>
        <v>6497.769166666666</v>
      </c>
      <c r="L2490" s="8">
        <v>6497.769166666666</v>
      </c>
      <c r="M2490" s="8">
        <f t="shared" si="77"/>
        <v>4497.769166666666</v>
      </c>
    </row>
    <row r="2491" spans="1:13" x14ac:dyDescent="0.25">
      <c r="A2491" s="3">
        <v>3490</v>
      </c>
      <c r="B2491" s="3">
        <v>45113</v>
      </c>
      <c r="C2491" s="3" t="s">
        <v>381</v>
      </c>
      <c r="D2491" s="3" t="s">
        <v>225</v>
      </c>
      <c r="E2491" s="3" t="s">
        <v>30</v>
      </c>
      <c r="F2491" s="3" t="s">
        <v>235</v>
      </c>
      <c r="G2491" s="3" t="s">
        <v>26</v>
      </c>
      <c r="H2491" s="3">
        <v>17</v>
      </c>
      <c r="I2491" s="3">
        <v>87196.4</v>
      </c>
      <c r="J2491" s="3" t="s">
        <v>13064</v>
      </c>
      <c r="K2491" s="9">
        <f t="shared" si="76"/>
        <v>7266.3666666666659</v>
      </c>
      <c r="L2491" s="8">
        <v>7266.3666666666659</v>
      </c>
      <c r="M2491" s="8">
        <f t="shared" si="77"/>
        <v>5266.3666666666659</v>
      </c>
    </row>
    <row r="2492" spans="1:13" x14ac:dyDescent="0.25">
      <c r="A2492" s="3">
        <v>3491</v>
      </c>
      <c r="B2492" s="3">
        <v>45065</v>
      </c>
      <c r="C2492" s="3" t="s">
        <v>1045</v>
      </c>
      <c r="D2492" s="3" t="s">
        <v>668</v>
      </c>
      <c r="E2492" s="3" t="s">
        <v>14</v>
      </c>
      <c r="F2492" s="3" t="s">
        <v>15</v>
      </c>
      <c r="G2492" s="3" t="s">
        <v>35</v>
      </c>
      <c r="H2492" s="3">
        <v>0</v>
      </c>
      <c r="I2492" s="3">
        <v>41585.199999999997</v>
      </c>
      <c r="J2492" s="3" t="s">
        <v>5103</v>
      </c>
      <c r="K2492" s="9">
        <f t="shared" si="76"/>
        <v>3465.4333333333329</v>
      </c>
      <c r="L2492" s="8">
        <v>3465.4333333333329</v>
      </c>
      <c r="M2492" s="8">
        <f t="shared" si="77"/>
        <v>3465.4333333333329</v>
      </c>
    </row>
    <row r="2493" spans="1:13" x14ac:dyDescent="0.25">
      <c r="A2493" s="3">
        <v>3492</v>
      </c>
      <c r="B2493" s="3">
        <v>45114</v>
      </c>
      <c r="C2493" s="3" t="s">
        <v>216</v>
      </c>
      <c r="D2493" s="3" t="s">
        <v>1036</v>
      </c>
      <c r="E2493" s="3" t="s">
        <v>14</v>
      </c>
      <c r="F2493" s="3" t="s">
        <v>220</v>
      </c>
      <c r="G2493" s="3" t="s">
        <v>16</v>
      </c>
      <c r="H2493" s="3">
        <v>11</v>
      </c>
      <c r="I2493" s="3">
        <v>94849.36</v>
      </c>
      <c r="J2493" s="3" t="s">
        <v>3232</v>
      </c>
      <c r="K2493" s="9">
        <f t="shared" si="76"/>
        <v>7904.1133333333337</v>
      </c>
      <c r="L2493" s="8">
        <v>7904.1133333333337</v>
      </c>
      <c r="M2493" s="8">
        <f t="shared" si="77"/>
        <v>5904.1133333333337</v>
      </c>
    </row>
    <row r="2494" spans="1:13" x14ac:dyDescent="0.25">
      <c r="A2494" s="3">
        <v>3493</v>
      </c>
      <c r="B2494" s="3">
        <v>45084</v>
      </c>
      <c r="C2494" s="3" t="s">
        <v>831</v>
      </c>
      <c r="D2494" s="3" t="s">
        <v>842</v>
      </c>
      <c r="E2494" s="3" t="s">
        <v>30</v>
      </c>
      <c r="F2494" s="3" t="s">
        <v>132</v>
      </c>
      <c r="G2494" s="3" t="s">
        <v>21</v>
      </c>
      <c r="H2494" s="3">
        <v>6</v>
      </c>
      <c r="I2494" s="3">
        <v>89546.16</v>
      </c>
      <c r="J2494" s="3" t="s">
        <v>4610</v>
      </c>
      <c r="K2494" s="9">
        <f t="shared" si="76"/>
        <v>7462.18</v>
      </c>
      <c r="L2494" s="8">
        <v>7462.18</v>
      </c>
      <c r="M2494" s="8">
        <f t="shared" si="77"/>
        <v>5462.18</v>
      </c>
    </row>
    <row r="2495" spans="1:13" x14ac:dyDescent="0.25">
      <c r="A2495" s="3">
        <v>3494</v>
      </c>
      <c r="B2495" s="3">
        <v>45141</v>
      </c>
      <c r="C2495" s="3" t="s">
        <v>574</v>
      </c>
      <c r="D2495" s="3" t="s">
        <v>334</v>
      </c>
      <c r="E2495" s="3" t="s">
        <v>24</v>
      </c>
      <c r="F2495" s="3" t="s">
        <v>363</v>
      </c>
      <c r="G2495" s="3" t="s">
        <v>35</v>
      </c>
      <c r="H2495" s="3">
        <v>16</v>
      </c>
      <c r="I2495" s="3">
        <v>40352.39</v>
      </c>
      <c r="J2495" s="3" t="s">
        <v>7952</v>
      </c>
      <c r="K2495" s="9">
        <f t="shared" si="76"/>
        <v>3362.6991666666668</v>
      </c>
      <c r="L2495" s="8">
        <v>3362.6991666666668</v>
      </c>
      <c r="M2495" s="8">
        <f t="shared" si="77"/>
        <v>3362.6991666666668</v>
      </c>
    </row>
    <row r="2496" spans="1:13" x14ac:dyDescent="0.25">
      <c r="A2496" s="3">
        <v>3495</v>
      </c>
      <c r="B2496" s="3">
        <v>45087</v>
      </c>
      <c r="C2496" s="3" t="s">
        <v>647</v>
      </c>
      <c r="D2496" s="3" t="s">
        <v>936</v>
      </c>
      <c r="E2496" s="3" t="s">
        <v>24</v>
      </c>
      <c r="F2496" s="3" t="s">
        <v>198</v>
      </c>
      <c r="G2496" s="3" t="s">
        <v>26</v>
      </c>
      <c r="H2496" s="3">
        <v>13</v>
      </c>
      <c r="I2496" s="3">
        <v>84789.02</v>
      </c>
      <c r="J2496" s="3" t="s">
        <v>2694</v>
      </c>
      <c r="K2496" s="9">
        <f t="shared" si="76"/>
        <v>7065.751666666667</v>
      </c>
      <c r="L2496" s="8">
        <v>7065.751666666667</v>
      </c>
      <c r="M2496" s="8">
        <f t="shared" si="77"/>
        <v>5065.751666666667</v>
      </c>
    </row>
    <row r="2497" spans="1:13" x14ac:dyDescent="0.25">
      <c r="A2497" s="3">
        <v>3496</v>
      </c>
      <c r="B2497" s="3">
        <v>45122</v>
      </c>
      <c r="C2497" s="3" t="s">
        <v>238</v>
      </c>
      <c r="D2497" s="3" t="s">
        <v>434</v>
      </c>
      <c r="E2497" s="3" t="s">
        <v>30</v>
      </c>
      <c r="F2497" s="3" t="s">
        <v>89</v>
      </c>
      <c r="G2497" s="3" t="s">
        <v>26</v>
      </c>
      <c r="H2497" s="3">
        <v>6</v>
      </c>
      <c r="I2497" s="3">
        <v>53632.93</v>
      </c>
      <c r="J2497" s="3" t="s">
        <v>2927</v>
      </c>
      <c r="K2497" s="9">
        <f t="shared" si="76"/>
        <v>4469.4108333333334</v>
      </c>
      <c r="L2497" s="8">
        <v>4469.4108333333334</v>
      </c>
      <c r="M2497" s="8">
        <f t="shared" si="77"/>
        <v>4469.4108333333334</v>
      </c>
    </row>
    <row r="2498" spans="1:13" x14ac:dyDescent="0.25">
      <c r="A2498" s="3">
        <v>3497</v>
      </c>
      <c r="B2498" s="3">
        <v>45106</v>
      </c>
      <c r="C2498" s="3" t="s">
        <v>1278</v>
      </c>
      <c r="D2498" s="3" t="s">
        <v>161</v>
      </c>
      <c r="E2498" s="3" t="s">
        <v>30</v>
      </c>
      <c r="F2498" s="3" t="s">
        <v>81</v>
      </c>
      <c r="G2498" s="3" t="s">
        <v>35</v>
      </c>
      <c r="H2498" s="3">
        <v>15</v>
      </c>
      <c r="I2498" s="3">
        <v>56838.87</v>
      </c>
      <c r="J2498" s="3" t="s">
        <v>10176</v>
      </c>
      <c r="K2498" s="9">
        <f t="shared" si="76"/>
        <v>4736.5725000000002</v>
      </c>
      <c r="L2498" s="8">
        <v>4736.5725000000002</v>
      </c>
      <c r="M2498" s="8">
        <f t="shared" si="77"/>
        <v>4736.5725000000002</v>
      </c>
    </row>
    <row r="2499" spans="1:13" x14ac:dyDescent="0.25">
      <c r="A2499" s="3">
        <v>3498</v>
      </c>
      <c r="B2499" s="3">
        <v>45074</v>
      </c>
      <c r="C2499" s="3" t="s">
        <v>178</v>
      </c>
      <c r="D2499" s="3" t="s">
        <v>852</v>
      </c>
      <c r="E2499" s="3" t="s">
        <v>24</v>
      </c>
      <c r="F2499" s="3" t="s">
        <v>198</v>
      </c>
      <c r="G2499" s="3" t="s">
        <v>35</v>
      </c>
      <c r="H2499" s="3">
        <v>16</v>
      </c>
      <c r="I2499" s="3">
        <v>54772.75</v>
      </c>
      <c r="J2499" s="3" t="s">
        <v>1616</v>
      </c>
      <c r="K2499" s="9">
        <f t="shared" ref="K2499:K2562" si="78">I2499/12</f>
        <v>4564.395833333333</v>
      </c>
      <c r="L2499" s="8">
        <v>4564.395833333333</v>
      </c>
      <c r="M2499" s="8">
        <f t="shared" ref="M2499:M2562" si="79">IF(L2499&lt;3000, L2499-1000, IF(L2499&gt;5000, L2499-2000, L2499))</f>
        <v>4564.395833333333</v>
      </c>
    </row>
    <row r="2500" spans="1:13" x14ac:dyDescent="0.25">
      <c r="A2500" s="3">
        <v>3499</v>
      </c>
      <c r="B2500" s="3">
        <v>45143</v>
      </c>
      <c r="C2500" s="3" t="s">
        <v>56</v>
      </c>
      <c r="D2500" s="3" t="s">
        <v>658</v>
      </c>
      <c r="E2500" s="3" t="s">
        <v>14</v>
      </c>
      <c r="F2500" s="3" t="s">
        <v>220</v>
      </c>
      <c r="G2500" s="3" t="s">
        <v>16</v>
      </c>
      <c r="H2500" s="3">
        <v>3</v>
      </c>
      <c r="I2500" s="3">
        <v>71333.100000000006</v>
      </c>
      <c r="J2500" s="3" t="s">
        <v>4169</v>
      </c>
      <c r="K2500" s="9">
        <f t="shared" si="78"/>
        <v>5944.4250000000002</v>
      </c>
      <c r="L2500" s="8">
        <v>5944.4250000000002</v>
      </c>
      <c r="M2500" s="8">
        <f t="shared" si="79"/>
        <v>3944.4250000000002</v>
      </c>
    </row>
    <row r="2501" spans="1:13" x14ac:dyDescent="0.25">
      <c r="A2501" s="3">
        <v>3500</v>
      </c>
      <c r="B2501" s="3">
        <v>45087</v>
      </c>
      <c r="C2501" s="3" t="s">
        <v>394</v>
      </c>
      <c r="D2501" s="3" t="s">
        <v>1279</v>
      </c>
      <c r="E2501" s="3" t="s">
        <v>14</v>
      </c>
      <c r="F2501" s="3" t="s">
        <v>55</v>
      </c>
      <c r="G2501" s="3" t="s">
        <v>26</v>
      </c>
      <c r="H2501" s="3">
        <v>2</v>
      </c>
      <c r="I2501" s="3">
        <v>56175.72</v>
      </c>
      <c r="J2501" s="3" t="s">
        <v>2662</v>
      </c>
      <c r="K2501" s="9">
        <f t="shared" si="78"/>
        <v>4681.3100000000004</v>
      </c>
      <c r="L2501" s="8">
        <v>4681.3100000000004</v>
      </c>
      <c r="M2501" s="8">
        <f t="shared" si="79"/>
        <v>4681.3100000000004</v>
      </c>
    </row>
    <row r="2502" spans="1:13" x14ac:dyDescent="0.25">
      <c r="A2502" s="3">
        <v>3501</v>
      </c>
      <c r="B2502" s="3">
        <v>45061</v>
      </c>
      <c r="C2502" s="3" t="s">
        <v>87</v>
      </c>
      <c r="D2502" s="3" t="s">
        <v>311</v>
      </c>
      <c r="E2502" s="3" t="s">
        <v>14</v>
      </c>
      <c r="F2502" s="3" t="s">
        <v>61</v>
      </c>
      <c r="G2502" s="3" t="s">
        <v>21</v>
      </c>
      <c r="H2502" s="3">
        <v>13</v>
      </c>
      <c r="I2502" s="3">
        <v>47880.34</v>
      </c>
      <c r="J2502" s="3" t="s">
        <v>11336</v>
      </c>
      <c r="K2502" s="9">
        <f t="shared" si="78"/>
        <v>3990.0283333333332</v>
      </c>
      <c r="L2502" s="8">
        <v>3990.0283333333332</v>
      </c>
      <c r="M2502" s="8">
        <f t="shared" si="79"/>
        <v>3990.0283333333332</v>
      </c>
    </row>
    <row r="2503" spans="1:13" x14ac:dyDescent="0.25">
      <c r="A2503" s="3">
        <v>3502</v>
      </c>
      <c r="B2503" s="3">
        <v>45073</v>
      </c>
      <c r="C2503" s="3" t="s">
        <v>971</v>
      </c>
      <c r="D2503" s="3" t="s">
        <v>637</v>
      </c>
      <c r="E2503" s="3" t="s">
        <v>30</v>
      </c>
      <c r="F2503" s="3" t="s">
        <v>363</v>
      </c>
      <c r="G2503" s="3" t="s">
        <v>16</v>
      </c>
      <c r="H2503" s="3">
        <v>15</v>
      </c>
      <c r="I2503" s="3">
        <v>99991.8</v>
      </c>
      <c r="J2503" s="3" t="s">
        <v>2483</v>
      </c>
      <c r="K2503" s="9">
        <f t="shared" si="78"/>
        <v>8332.65</v>
      </c>
      <c r="L2503" s="8">
        <v>8332.65</v>
      </c>
      <c r="M2503" s="8">
        <f t="shared" si="79"/>
        <v>6332.65</v>
      </c>
    </row>
    <row r="2504" spans="1:13" x14ac:dyDescent="0.25">
      <c r="A2504" s="3">
        <v>3503</v>
      </c>
      <c r="B2504" s="3">
        <v>45062</v>
      </c>
      <c r="C2504" s="3" t="s">
        <v>310</v>
      </c>
      <c r="D2504" s="3" t="s">
        <v>517</v>
      </c>
      <c r="E2504" s="3" t="s">
        <v>30</v>
      </c>
      <c r="F2504" s="3" t="s">
        <v>84</v>
      </c>
      <c r="G2504" s="3" t="s">
        <v>21</v>
      </c>
      <c r="H2504" s="3">
        <v>10</v>
      </c>
      <c r="I2504" s="3">
        <v>78809.48</v>
      </c>
      <c r="J2504" s="3" t="s">
        <v>6293</v>
      </c>
      <c r="K2504" s="9">
        <f t="shared" si="78"/>
        <v>6567.456666666666</v>
      </c>
      <c r="L2504" s="8">
        <v>6567.456666666666</v>
      </c>
      <c r="M2504" s="8">
        <f t="shared" si="79"/>
        <v>4567.456666666666</v>
      </c>
    </row>
    <row r="2505" spans="1:13" x14ac:dyDescent="0.25">
      <c r="A2505" s="3">
        <v>3504</v>
      </c>
      <c r="B2505" s="3">
        <v>45104</v>
      </c>
      <c r="C2505" s="3" t="s">
        <v>779</v>
      </c>
      <c r="D2505" s="3" t="s">
        <v>899</v>
      </c>
      <c r="E2505" s="3" t="s">
        <v>24</v>
      </c>
      <c r="F2505" s="3" t="s">
        <v>205</v>
      </c>
      <c r="G2505" s="3" t="s">
        <v>35</v>
      </c>
      <c r="H2505" s="3">
        <v>17</v>
      </c>
      <c r="I2505" s="3">
        <v>52652.51</v>
      </c>
      <c r="J2505" s="3" t="s">
        <v>6826</v>
      </c>
      <c r="K2505" s="9">
        <f t="shared" si="78"/>
        <v>4387.7091666666665</v>
      </c>
      <c r="L2505" s="8">
        <v>4387.7091666666665</v>
      </c>
      <c r="M2505" s="8">
        <f t="shared" si="79"/>
        <v>4387.7091666666665</v>
      </c>
    </row>
    <row r="2506" spans="1:13" x14ac:dyDescent="0.25">
      <c r="A2506" s="3">
        <v>3505</v>
      </c>
      <c r="B2506" s="3">
        <v>45104</v>
      </c>
      <c r="C2506" s="3" t="s">
        <v>165</v>
      </c>
      <c r="D2506" s="3" t="s">
        <v>525</v>
      </c>
      <c r="E2506" s="3" t="s">
        <v>24</v>
      </c>
      <c r="F2506" s="3" t="s">
        <v>145</v>
      </c>
      <c r="G2506" s="3" t="s">
        <v>21</v>
      </c>
      <c r="H2506" s="3">
        <v>9</v>
      </c>
      <c r="I2506" s="3">
        <v>33185.550000000003</v>
      </c>
      <c r="J2506" s="3" t="s">
        <v>2429</v>
      </c>
      <c r="K2506" s="9">
        <f t="shared" si="78"/>
        <v>2765.4625000000001</v>
      </c>
      <c r="L2506" s="8">
        <v>2765.4625000000001</v>
      </c>
      <c r="M2506" s="8">
        <f t="shared" si="79"/>
        <v>1765.4625000000001</v>
      </c>
    </row>
    <row r="2507" spans="1:13" x14ac:dyDescent="0.25">
      <c r="A2507" s="3">
        <v>3506</v>
      </c>
      <c r="B2507" s="3">
        <v>45119</v>
      </c>
      <c r="C2507" s="3" t="s">
        <v>567</v>
      </c>
      <c r="D2507" s="3" t="s">
        <v>1280</v>
      </c>
      <c r="E2507" s="3" t="s">
        <v>24</v>
      </c>
      <c r="F2507" s="3" t="s">
        <v>69</v>
      </c>
      <c r="G2507" s="3" t="s">
        <v>26</v>
      </c>
      <c r="H2507" s="3">
        <v>12</v>
      </c>
      <c r="I2507" s="3">
        <v>88022.46</v>
      </c>
      <c r="J2507" s="3" t="s">
        <v>2092</v>
      </c>
      <c r="K2507" s="9">
        <f t="shared" si="78"/>
        <v>7335.2050000000008</v>
      </c>
      <c r="L2507" s="8">
        <v>7335.2050000000008</v>
      </c>
      <c r="M2507" s="8">
        <f t="shared" si="79"/>
        <v>5335.2050000000008</v>
      </c>
    </row>
    <row r="2508" spans="1:13" x14ac:dyDescent="0.25">
      <c r="A2508" s="3">
        <v>3507</v>
      </c>
      <c r="B2508" s="3">
        <v>45086</v>
      </c>
      <c r="C2508" s="3" t="s">
        <v>254</v>
      </c>
      <c r="D2508" s="3" t="s">
        <v>96</v>
      </c>
      <c r="E2508" s="3" t="s">
        <v>14</v>
      </c>
      <c r="F2508" s="3" t="s">
        <v>203</v>
      </c>
      <c r="G2508" s="3" t="s">
        <v>26</v>
      </c>
      <c r="H2508" s="3">
        <v>18</v>
      </c>
      <c r="I2508" s="3">
        <v>90808.84</v>
      </c>
      <c r="J2508" s="3" t="s">
        <v>1755</v>
      </c>
      <c r="K2508" s="9">
        <f t="shared" si="78"/>
        <v>7567.4033333333327</v>
      </c>
      <c r="L2508" s="8">
        <v>7567.4033333333327</v>
      </c>
      <c r="M2508" s="8">
        <f t="shared" si="79"/>
        <v>5567.4033333333327</v>
      </c>
    </row>
    <row r="2509" spans="1:13" x14ac:dyDescent="0.25">
      <c r="A2509" s="3">
        <v>3508</v>
      </c>
      <c r="B2509" s="3">
        <v>45125</v>
      </c>
      <c r="C2509" s="3" t="s">
        <v>261</v>
      </c>
      <c r="D2509" s="3" t="s">
        <v>951</v>
      </c>
      <c r="E2509" s="3" t="s">
        <v>30</v>
      </c>
      <c r="F2509" s="3" t="s">
        <v>25</v>
      </c>
      <c r="G2509" s="3" t="s">
        <v>21</v>
      </c>
      <c r="H2509" s="3">
        <v>11</v>
      </c>
      <c r="I2509" s="3">
        <v>59082.05</v>
      </c>
      <c r="J2509" s="3" t="s">
        <v>9213</v>
      </c>
      <c r="K2509" s="9">
        <f t="shared" si="78"/>
        <v>4923.5041666666666</v>
      </c>
      <c r="L2509" s="8">
        <v>4923.5041666666666</v>
      </c>
      <c r="M2509" s="8">
        <f t="shared" si="79"/>
        <v>4923.5041666666666</v>
      </c>
    </row>
    <row r="2510" spans="1:13" x14ac:dyDescent="0.25">
      <c r="A2510" s="3">
        <v>3509</v>
      </c>
      <c r="B2510" s="3">
        <v>45101</v>
      </c>
      <c r="C2510" s="3" t="s">
        <v>1192</v>
      </c>
      <c r="D2510" s="3" t="s">
        <v>1281</v>
      </c>
      <c r="E2510" s="3" t="s">
        <v>30</v>
      </c>
      <c r="F2510" s="3" t="s">
        <v>298</v>
      </c>
      <c r="G2510" s="3" t="s">
        <v>21</v>
      </c>
      <c r="H2510" s="3">
        <v>4</v>
      </c>
      <c r="I2510" s="3">
        <v>43162.39</v>
      </c>
      <c r="J2510" s="3" t="s">
        <v>1391</v>
      </c>
      <c r="K2510" s="9">
        <f t="shared" si="78"/>
        <v>3596.8658333333333</v>
      </c>
      <c r="L2510" s="8">
        <v>3596.8658333333333</v>
      </c>
      <c r="M2510" s="8">
        <f t="shared" si="79"/>
        <v>3596.8658333333333</v>
      </c>
    </row>
    <row r="2511" spans="1:13" x14ac:dyDescent="0.25">
      <c r="A2511" s="3">
        <v>3510</v>
      </c>
      <c r="B2511" s="3">
        <v>45073</v>
      </c>
      <c r="C2511" s="3" t="s">
        <v>260</v>
      </c>
      <c r="D2511" s="3" t="s">
        <v>1173</v>
      </c>
      <c r="E2511" s="3" t="s">
        <v>14</v>
      </c>
      <c r="F2511" s="3" t="s">
        <v>113</v>
      </c>
      <c r="G2511" s="3" t="s">
        <v>21</v>
      </c>
      <c r="H2511" s="3">
        <v>18</v>
      </c>
      <c r="I2511" s="3">
        <v>83884.61</v>
      </c>
      <c r="J2511" s="3" t="s">
        <v>5351</v>
      </c>
      <c r="K2511" s="9">
        <f t="shared" si="78"/>
        <v>6990.3841666666667</v>
      </c>
      <c r="L2511" s="8">
        <v>6990.3841666666667</v>
      </c>
      <c r="M2511" s="8">
        <f t="shared" si="79"/>
        <v>4990.3841666666667</v>
      </c>
    </row>
    <row r="2512" spans="1:13" x14ac:dyDescent="0.25">
      <c r="A2512" s="3">
        <v>3511</v>
      </c>
      <c r="B2512" s="3">
        <v>45054</v>
      </c>
      <c r="C2512" s="3" t="s">
        <v>50</v>
      </c>
      <c r="D2512" s="3" t="s">
        <v>159</v>
      </c>
      <c r="E2512" s="3" t="s">
        <v>14</v>
      </c>
      <c r="F2512" s="3" t="s">
        <v>46</v>
      </c>
      <c r="G2512" s="3" t="s">
        <v>16</v>
      </c>
      <c r="H2512" s="3">
        <v>14</v>
      </c>
      <c r="I2512" s="3">
        <v>89720.320000000007</v>
      </c>
      <c r="J2512" s="3" t="s">
        <v>3348</v>
      </c>
      <c r="K2512" s="9">
        <f t="shared" si="78"/>
        <v>7476.6933333333336</v>
      </c>
      <c r="L2512" s="8">
        <v>7476.6933333333336</v>
      </c>
      <c r="M2512" s="8">
        <f t="shared" si="79"/>
        <v>5476.6933333333336</v>
      </c>
    </row>
    <row r="2513" spans="1:13" x14ac:dyDescent="0.25">
      <c r="A2513" s="3">
        <v>3512</v>
      </c>
      <c r="B2513" s="3">
        <v>45112</v>
      </c>
      <c r="C2513" s="3" t="s">
        <v>174</v>
      </c>
      <c r="D2513" s="3" t="s">
        <v>685</v>
      </c>
      <c r="E2513" s="3" t="s">
        <v>24</v>
      </c>
      <c r="F2513" s="3" t="s">
        <v>164</v>
      </c>
      <c r="G2513" s="3" t="s">
        <v>35</v>
      </c>
      <c r="H2513" s="3">
        <v>20</v>
      </c>
      <c r="I2513" s="3">
        <v>53195.040000000001</v>
      </c>
      <c r="J2513" s="3" t="s">
        <v>1638</v>
      </c>
      <c r="K2513" s="9">
        <f t="shared" si="78"/>
        <v>4432.92</v>
      </c>
      <c r="L2513" s="8">
        <v>4432.92</v>
      </c>
      <c r="M2513" s="8">
        <f t="shared" si="79"/>
        <v>4432.92</v>
      </c>
    </row>
    <row r="2514" spans="1:13" x14ac:dyDescent="0.25">
      <c r="A2514" s="3">
        <v>3513</v>
      </c>
      <c r="B2514" s="3">
        <v>45078</v>
      </c>
      <c r="C2514" s="3" t="s">
        <v>269</v>
      </c>
      <c r="D2514" s="3" t="s">
        <v>615</v>
      </c>
      <c r="E2514" s="3" t="s">
        <v>14</v>
      </c>
      <c r="F2514" s="3" t="s">
        <v>290</v>
      </c>
      <c r="G2514" s="3" t="s">
        <v>16</v>
      </c>
      <c r="H2514" s="3">
        <v>7</v>
      </c>
      <c r="I2514" s="3">
        <v>44269.94</v>
      </c>
      <c r="J2514" s="3" t="s">
        <v>5140</v>
      </c>
      <c r="K2514" s="9">
        <f t="shared" si="78"/>
        <v>3689.1616666666669</v>
      </c>
      <c r="L2514" s="8">
        <v>3689.1616666666669</v>
      </c>
      <c r="M2514" s="8">
        <f t="shared" si="79"/>
        <v>3689.1616666666669</v>
      </c>
    </row>
    <row r="2515" spans="1:13" x14ac:dyDescent="0.25">
      <c r="A2515" s="3">
        <v>3514</v>
      </c>
      <c r="B2515" s="3">
        <v>45068</v>
      </c>
      <c r="C2515" s="3" t="s">
        <v>427</v>
      </c>
      <c r="D2515" s="3" t="s">
        <v>1080</v>
      </c>
      <c r="E2515" s="3" t="s">
        <v>14</v>
      </c>
      <c r="F2515" s="3" t="s">
        <v>81</v>
      </c>
      <c r="G2515" s="3" t="s">
        <v>21</v>
      </c>
      <c r="H2515" s="3">
        <v>6</v>
      </c>
      <c r="I2515" s="3">
        <v>82170.94</v>
      </c>
      <c r="J2515" s="3" t="s">
        <v>6256</v>
      </c>
      <c r="K2515" s="9">
        <f t="shared" si="78"/>
        <v>6847.5783333333338</v>
      </c>
      <c r="L2515" s="8">
        <v>6847.5783333333338</v>
      </c>
      <c r="M2515" s="8">
        <f t="shared" si="79"/>
        <v>4847.5783333333338</v>
      </c>
    </row>
    <row r="2516" spans="1:13" x14ac:dyDescent="0.25">
      <c r="A2516" s="3">
        <v>3515</v>
      </c>
      <c r="B2516" s="3">
        <v>45063</v>
      </c>
      <c r="C2516" s="3" t="s">
        <v>274</v>
      </c>
      <c r="D2516" s="3" t="s">
        <v>96</v>
      </c>
      <c r="E2516" s="3" t="s">
        <v>30</v>
      </c>
      <c r="F2516" s="3" t="s">
        <v>265</v>
      </c>
      <c r="G2516" s="3" t="s">
        <v>26</v>
      </c>
      <c r="H2516" s="3">
        <v>9</v>
      </c>
      <c r="I2516" s="3">
        <v>55925.99</v>
      </c>
      <c r="J2516" s="3" t="s">
        <v>1571</v>
      </c>
      <c r="K2516" s="9">
        <f t="shared" si="78"/>
        <v>4660.4991666666665</v>
      </c>
      <c r="L2516" s="8">
        <v>4660.4991666666665</v>
      </c>
      <c r="M2516" s="8">
        <f t="shared" si="79"/>
        <v>4660.4991666666665</v>
      </c>
    </row>
    <row r="2517" spans="1:13" x14ac:dyDescent="0.25">
      <c r="A2517" s="3">
        <v>3516</v>
      </c>
      <c r="B2517" s="3">
        <v>45109</v>
      </c>
      <c r="C2517" s="3" t="s">
        <v>735</v>
      </c>
      <c r="D2517" s="3" t="s">
        <v>1282</v>
      </c>
      <c r="E2517" s="3" t="s">
        <v>24</v>
      </c>
      <c r="F2517" s="3" t="s">
        <v>211</v>
      </c>
      <c r="G2517" s="3" t="s">
        <v>16</v>
      </c>
      <c r="H2517" s="3">
        <v>10</v>
      </c>
      <c r="I2517" s="3">
        <v>79686.22</v>
      </c>
      <c r="J2517" s="3" t="s">
        <v>4757</v>
      </c>
      <c r="K2517" s="9">
        <f t="shared" si="78"/>
        <v>6640.5183333333334</v>
      </c>
      <c r="L2517" s="8">
        <v>6640.5183333333334</v>
      </c>
      <c r="M2517" s="8">
        <f t="shared" si="79"/>
        <v>4640.5183333333334</v>
      </c>
    </row>
    <row r="2518" spans="1:13" x14ac:dyDescent="0.25">
      <c r="A2518" s="3">
        <v>3517</v>
      </c>
      <c r="B2518" s="3">
        <v>45131</v>
      </c>
      <c r="C2518" s="3" t="s">
        <v>256</v>
      </c>
      <c r="D2518" s="3" t="s">
        <v>1283</v>
      </c>
      <c r="E2518" s="3" t="s">
        <v>24</v>
      </c>
      <c r="F2518" s="3" t="s">
        <v>49</v>
      </c>
      <c r="G2518" s="3" t="s">
        <v>21</v>
      </c>
      <c r="H2518" s="3">
        <v>2</v>
      </c>
      <c r="I2518" s="3">
        <v>36224.14</v>
      </c>
      <c r="J2518" s="3" t="s">
        <v>5403</v>
      </c>
      <c r="K2518" s="9">
        <f t="shared" si="78"/>
        <v>3018.6783333333333</v>
      </c>
      <c r="L2518" s="8">
        <v>3018.6783333333333</v>
      </c>
      <c r="M2518" s="8">
        <f t="shared" si="79"/>
        <v>3018.6783333333333</v>
      </c>
    </row>
    <row r="2519" spans="1:13" x14ac:dyDescent="0.25">
      <c r="A2519" s="3">
        <v>3518</v>
      </c>
      <c r="B2519" s="3">
        <v>45117</v>
      </c>
      <c r="C2519" s="3" t="s">
        <v>199</v>
      </c>
      <c r="D2519" s="3" t="s">
        <v>134</v>
      </c>
      <c r="E2519" s="3" t="s">
        <v>14</v>
      </c>
      <c r="F2519" s="3" t="s">
        <v>55</v>
      </c>
      <c r="G2519" s="3" t="s">
        <v>35</v>
      </c>
      <c r="H2519" s="3">
        <v>9</v>
      </c>
      <c r="I2519" s="3">
        <v>48575.63</v>
      </c>
      <c r="J2519" s="3" t="s">
        <v>6169</v>
      </c>
      <c r="K2519" s="9">
        <f t="shared" si="78"/>
        <v>4047.9691666666663</v>
      </c>
      <c r="L2519" s="8">
        <v>4047.9691666666663</v>
      </c>
      <c r="M2519" s="8">
        <f t="shared" si="79"/>
        <v>4047.9691666666663</v>
      </c>
    </row>
    <row r="2520" spans="1:13" x14ac:dyDescent="0.25">
      <c r="A2520" s="3">
        <v>3519</v>
      </c>
      <c r="B2520" s="3">
        <v>45143</v>
      </c>
      <c r="C2520" s="3" t="s">
        <v>97</v>
      </c>
      <c r="D2520" s="3" t="s">
        <v>433</v>
      </c>
      <c r="E2520" s="3" t="s">
        <v>30</v>
      </c>
      <c r="F2520" s="3" t="s">
        <v>164</v>
      </c>
      <c r="G2520" s="3" t="s">
        <v>21</v>
      </c>
      <c r="H2520" s="3">
        <v>7</v>
      </c>
      <c r="I2520" s="3">
        <v>37576.449999999997</v>
      </c>
      <c r="J2520" s="3" t="s">
        <v>2443</v>
      </c>
      <c r="K2520" s="9">
        <f t="shared" si="78"/>
        <v>3131.3708333333329</v>
      </c>
      <c r="L2520" s="8">
        <v>3131.3708333333329</v>
      </c>
      <c r="M2520" s="8">
        <f t="shared" si="79"/>
        <v>3131.3708333333329</v>
      </c>
    </row>
    <row r="2521" spans="1:13" x14ac:dyDescent="0.25">
      <c r="A2521" s="3">
        <v>3520</v>
      </c>
      <c r="B2521" s="3">
        <v>45133</v>
      </c>
      <c r="C2521" s="3" t="s">
        <v>512</v>
      </c>
      <c r="D2521" s="3" t="s">
        <v>798</v>
      </c>
      <c r="E2521" s="3" t="s">
        <v>30</v>
      </c>
      <c r="F2521" s="3" t="s">
        <v>232</v>
      </c>
      <c r="G2521" s="3" t="s">
        <v>35</v>
      </c>
      <c r="H2521" s="3">
        <v>5</v>
      </c>
      <c r="I2521" s="3">
        <v>45267.199999999997</v>
      </c>
      <c r="J2521" s="3" t="s">
        <v>7129</v>
      </c>
      <c r="K2521" s="9">
        <f t="shared" si="78"/>
        <v>3772.2666666666664</v>
      </c>
      <c r="L2521" s="8">
        <v>3772.2666666666664</v>
      </c>
      <c r="M2521" s="8">
        <f t="shared" si="79"/>
        <v>3772.2666666666664</v>
      </c>
    </row>
    <row r="2522" spans="1:13" x14ac:dyDescent="0.25">
      <c r="A2522" s="3">
        <v>3521</v>
      </c>
      <c r="B2522" s="3">
        <v>45117</v>
      </c>
      <c r="C2522" s="3" t="s">
        <v>731</v>
      </c>
      <c r="D2522" s="3" t="s">
        <v>830</v>
      </c>
      <c r="E2522" s="3" t="s">
        <v>30</v>
      </c>
      <c r="F2522" s="3" t="s">
        <v>229</v>
      </c>
      <c r="G2522" s="3" t="s">
        <v>21</v>
      </c>
      <c r="H2522" s="3">
        <v>15</v>
      </c>
      <c r="I2522" s="3">
        <v>33980</v>
      </c>
      <c r="J2522" s="3" t="s">
        <v>7582</v>
      </c>
      <c r="K2522" s="9">
        <f t="shared" si="78"/>
        <v>2831.6666666666665</v>
      </c>
      <c r="L2522" s="8">
        <v>2831.6666666666665</v>
      </c>
      <c r="M2522" s="8">
        <f t="shared" si="79"/>
        <v>1831.6666666666665</v>
      </c>
    </row>
    <row r="2523" spans="1:13" x14ac:dyDescent="0.25">
      <c r="A2523" s="3">
        <v>3522</v>
      </c>
      <c r="B2523" s="3">
        <v>45053</v>
      </c>
      <c r="C2523" s="3" t="s">
        <v>93</v>
      </c>
      <c r="D2523" s="3" t="s">
        <v>415</v>
      </c>
      <c r="E2523" s="3" t="s">
        <v>24</v>
      </c>
      <c r="F2523" s="3" t="s">
        <v>75</v>
      </c>
      <c r="G2523" s="3" t="s">
        <v>35</v>
      </c>
      <c r="H2523" s="3">
        <v>5</v>
      </c>
      <c r="I2523" s="3">
        <v>45055.03</v>
      </c>
      <c r="J2523" s="3" t="s">
        <v>3247</v>
      </c>
      <c r="K2523" s="9">
        <f t="shared" si="78"/>
        <v>3754.5858333333331</v>
      </c>
      <c r="L2523" s="8">
        <v>3754.5858333333331</v>
      </c>
      <c r="M2523" s="8">
        <f t="shared" si="79"/>
        <v>3754.5858333333331</v>
      </c>
    </row>
    <row r="2524" spans="1:13" x14ac:dyDescent="0.25">
      <c r="A2524" s="3">
        <v>3523</v>
      </c>
      <c r="B2524" s="3">
        <v>45136</v>
      </c>
      <c r="C2524" s="3" t="s">
        <v>340</v>
      </c>
      <c r="D2524" s="3" t="s">
        <v>320</v>
      </c>
      <c r="E2524" s="3" t="s">
        <v>24</v>
      </c>
      <c r="F2524" s="3" t="s">
        <v>189</v>
      </c>
      <c r="G2524" s="3" t="s">
        <v>26</v>
      </c>
      <c r="H2524" s="3">
        <v>1</v>
      </c>
      <c r="I2524" s="3">
        <v>39992.050000000003</v>
      </c>
      <c r="J2524" s="3" t="s">
        <v>3390</v>
      </c>
      <c r="K2524" s="9">
        <f t="shared" si="78"/>
        <v>3332.6708333333336</v>
      </c>
      <c r="L2524" s="8">
        <v>3332.6708333333336</v>
      </c>
      <c r="M2524" s="8">
        <f t="shared" si="79"/>
        <v>3332.6708333333336</v>
      </c>
    </row>
    <row r="2525" spans="1:13" x14ac:dyDescent="0.25">
      <c r="A2525" s="3">
        <v>3524</v>
      </c>
      <c r="B2525" s="3">
        <v>45114</v>
      </c>
      <c r="C2525" s="3" t="s">
        <v>327</v>
      </c>
      <c r="D2525" s="3" t="s">
        <v>934</v>
      </c>
      <c r="E2525" s="3" t="s">
        <v>24</v>
      </c>
      <c r="F2525" s="3" t="s">
        <v>214</v>
      </c>
      <c r="G2525" s="3" t="s">
        <v>16</v>
      </c>
      <c r="H2525" s="3">
        <v>3</v>
      </c>
      <c r="I2525" s="3">
        <v>81871.320000000007</v>
      </c>
      <c r="J2525" s="3" t="s">
        <v>13204</v>
      </c>
      <c r="K2525" s="9">
        <f t="shared" si="78"/>
        <v>6822.6100000000006</v>
      </c>
      <c r="L2525" s="8">
        <v>6822.6100000000006</v>
      </c>
      <c r="M2525" s="8">
        <f t="shared" si="79"/>
        <v>4822.6100000000006</v>
      </c>
    </row>
    <row r="2526" spans="1:13" x14ac:dyDescent="0.25">
      <c r="A2526" s="3">
        <v>3525</v>
      </c>
      <c r="B2526" s="3">
        <v>45097</v>
      </c>
      <c r="C2526" s="3" t="s">
        <v>427</v>
      </c>
      <c r="D2526" s="3" t="s">
        <v>112</v>
      </c>
      <c r="E2526" s="3" t="s">
        <v>24</v>
      </c>
      <c r="F2526" s="3" t="s">
        <v>265</v>
      </c>
      <c r="G2526" s="3" t="s">
        <v>35</v>
      </c>
      <c r="H2526" s="3">
        <v>6</v>
      </c>
      <c r="I2526" s="3">
        <v>60949.18</v>
      </c>
      <c r="J2526" s="3" t="s">
        <v>1955</v>
      </c>
      <c r="K2526" s="9">
        <f t="shared" si="78"/>
        <v>5079.0983333333334</v>
      </c>
      <c r="L2526" s="8">
        <v>5079.0983333333334</v>
      </c>
      <c r="M2526" s="8">
        <f t="shared" si="79"/>
        <v>3079.0983333333334</v>
      </c>
    </row>
    <row r="2527" spans="1:13" x14ac:dyDescent="0.25">
      <c r="A2527" s="3">
        <v>3526</v>
      </c>
      <c r="B2527" s="3">
        <v>45095</v>
      </c>
      <c r="C2527" s="3" t="s">
        <v>82</v>
      </c>
      <c r="D2527" s="3" t="s">
        <v>832</v>
      </c>
      <c r="E2527" s="3" t="s">
        <v>14</v>
      </c>
      <c r="F2527" s="3" t="s">
        <v>214</v>
      </c>
      <c r="G2527" s="3" t="s">
        <v>26</v>
      </c>
      <c r="H2527" s="3">
        <v>20</v>
      </c>
      <c r="I2527" s="3">
        <v>30479.56</v>
      </c>
      <c r="J2527" s="3" t="s">
        <v>7705</v>
      </c>
      <c r="K2527" s="9">
        <f t="shared" si="78"/>
        <v>2539.9633333333336</v>
      </c>
      <c r="L2527" s="8">
        <v>2539.9633333333336</v>
      </c>
      <c r="M2527" s="8">
        <f t="shared" si="79"/>
        <v>1539.9633333333336</v>
      </c>
    </row>
    <row r="2528" spans="1:13" x14ac:dyDescent="0.25">
      <c r="A2528" s="3">
        <v>3527</v>
      </c>
      <c r="B2528" s="3">
        <v>45107</v>
      </c>
      <c r="C2528" s="3" t="s">
        <v>1030</v>
      </c>
      <c r="D2528" s="3" t="s">
        <v>103</v>
      </c>
      <c r="E2528" s="3" t="s">
        <v>30</v>
      </c>
      <c r="F2528" s="3" t="s">
        <v>46</v>
      </c>
      <c r="G2528" s="3" t="s">
        <v>16</v>
      </c>
      <c r="H2528" s="3">
        <v>10</v>
      </c>
      <c r="I2528" s="3">
        <v>64653.22</v>
      </c>
      <c r="J2528" s="3" t="s">
        <v>2683</v>
      </c>
      <c r="K2528" s="9">
        <f t="shared" si="78"/>
        <v>5387.7683333333334</v>
      </c>
      <c r="L2528" s="8">
        <v>5387.7683333333334</v>
      </c>
      <c r="M2528" s="8">
        <f t="shared" si="79"/>
        <v>3387.7683333333334</v>
      </c>
    </row>
    <row r="2529" spans="1:13" x14ac:dyDescent="0.25">
      <c r="A2529" s="3">
        <v>3528</v>
      </c>
      <c r="B2529" s="3">
        <v>45126</v>
      </c>
      <c r="C2529" s="3" t="s">
        <v>194</v>
      </c>
      <c r="D2529" s="3" t="s">
        <v>1284</v>
      </c>
      <c r="E2529" s="3" t="s">
        <v>24</v>
      </c>
      <c r="F2529" s="3" t="s">
        <v>72</v>
      </c>
      <c r="G2529" s="3" t="s">
        <v>21</v>
      </c>
      <c r="H2529" s="3">
        <v>10</v>
      </c>
      <c r="I2529" s="3">
        <v>31631.5</v>
      </c>
      <c r="J2529" s="3" t="s">
        <v>5234</v>
      </c>
      <c r="K2529" s="9">
        <f t="shared" si="78"/>
        <v>2635.9583333333335</v>
      </c>
      <c r="L2529" s="8">
        <v>2635.9583333333335</v>
      </c>
      <c r="M2529" s="8">
        <f t="shared" si="79"/>
        <v>1635.9583333333335</v>
      </c>
    </row>
    <row r="2530" spans="1:13" x14ac:dyDescent="0.25">
      <c r="A2530" s="3">
        <v>3529</v>
      </c>
      <c r="B2530" s="3">
        <v>45077</v>
      </c>
      <c r="C2530" s="3" t="s">
        <v>427</v>
      </c>
      <c r="D2530" s="3" t="s">
        <v>688</v>
      </c>
      <c r="E2530" s="3" t="s">
        <v>24</v>
      </c>
      <c r="F2530" s="3" t="s">
        <v>453</v>
      </c>
      <c r="G2530" s="3" t="s">
        <v>16</v>
      </c>
      <c r="H2530" s="3">
        <v>16</v>
      </c>
      <c r="I2530" s="3">
        <v>99803.19</v>
      </c>
      <c r="J2530" s="3" t="s">
        <v>13226</v>
      </c>
      <c r="K2530" s="9">
        <f t="shared" si="78"/>
        <v>8316.9325000000008</v>
      </c>
      <c r="L2530" s="8">
        <v>8316.9325000000008</v>
      </c>
      <c r="M2530" s="8">
        <f t="shared" si="79"/>
        <v>6316.9325000000008</v>
      </c>
    </row>
    <row r="2531" spans="1:13" x14ac:dyDescent="0.25">
      <c r="A2531" s="3">
        <v>3530</v>
      </c>
      <c r="B2531" s="3">
        <v>45110</v>
      </c>
      <c r="C2531" s="3" t="s">
        <v>396</v>
      </c>
      <c r="D2531" s="3" t="s">
        <v>663</v>
      </c>
      <c r="E2531" s="3" t="s">
        <v>24</v>
      </c>
      <c r="F2531" s="3" t="s">
        <v>116</v>
      </c>
      <c r="G2531" s="3" t="s">
        <v>21</v>
      </c>
      <c r="H2531" s="3">
        <v>18</v>
      </c>
      <c r="I2531" s="3">
        <v>91400.85</v>
      </c>
      <c r="J2531" s="3" t="s">
        <v>3075</v>
      </c>
      <c r="K2531" s="9">
        <f t="shared" si="78"/>
        <v>7616.7375000000002</v>
      </c>
      <c r="L2531" s="8">
        <v>7616.7375000000002</v>
      </c>
      <c r="M2531" s="8">
        <f t="shared" si="79"/>
        <v>5616.7375000000002</v>
      </c>
    </row>
    <row r="2532" spans="1:13" x14ac:dyDescent="0.25">
      <c r="A2532" s="3">
        <v>3531</v>
      </c>
      <c r="B2532" s="3">
        <v>45109</v>
      </c>
      <c r="C2532" s="3" t="s">
        <v>333</v>
      </c>
      <c r="D2532" s="3" t="s">
        <v>159</v>
      </c>
      <c r="E2532" s="3" t="s">
        <v>14</v>
      </c>
      <c r="F2532" s="3" t="s">
        <v>84</v>
      </c>
      <c r="G2532" s="3" t="s">
        <v>26</v>
      </c>
      <c r="H2532" s="3">
        <v>17</v>
      </c>
      <c r="I2532" s="3">
        <v>72007.94</v>
      </c>
      <c r="J2532" s="3" t="s">
        <v>1610</v>
      </c>
      <c r="K2532" s="9">
        <f t="shared" si="78"/>
        <v>6000.6616666666669</v>
      </c>
      <c r="L2532" s="8">
        <v>6000.6616666666669</v>
      </c>
      <c r="M2532" s="8">
        <f t="shared" si="79"/>
        <v>4000.6616666666669</v>
      </c>
    </row>
    <row r="2533" spans="1:13" x14ac:dyDescent="0.25">
      <c r="A2533" s="3">
        <v>3532</v>
      </c>
      <c r="B2533" s="3">
        <v>45112</v>
      </c>
      <c r="C2533" s="3" t="s">
        <v>369</v>
      </c>
      <c r="D2533" s="3" t="s">
        <v>1285</v>
      </c>
      <c r="E2533" s="3" t="s">
        <v>24</v>
      </c>
      <c r="F2533" s="3" t="s">
        <v>189</v>
      </c>
      <c r="G2533" s="3" t="s">
        <v>26</v>
      </c>
      <c r="H2533" s="3">
        <v>20</v>
      </c>
      <c r="I2533" s="3">
        <v>75765.899999999994</v>
      </c>
      <c r="J2533" s="3" t="s">
        <v>11719</v>
      </c>
      <c r="K2533" s="9">
        <f t="shared" si="78"/>
        <v>6313.8249999999998</v>
      </c>
      <c r="L2533" s="8">
        <v>6313.8249999999998</v>
      </c>
      <c r="M2533" s="8">
        <f t="shared" si="79"/>
        <v>4313.8249999999998</v>
      </c>
    </row>
    <row r="2534" spans="1:13" x14ac:dyDescent="0.25">
      <c r="A2534" s="3">
        <v>3533</v>
      </c>
      <c r="B2534" s="3">
        <v>45122</v>
      </c>
      <c r="C2534" s="3" t="s">
        <v>359</v>
      </c>
      <c r="D2534" s="3" t="s">
        <v>624</v>
      </c>
      <c r="E2534" s="3" t="s">
        <v>24</v>
      </c>
      <c r="F2534" s="3" t="s">
        <v>69</v>
      </c>
      <c r="G2534" s="3" t="s">
        <v>21</v>
      </c>
      <c r="H2534" s="3">
        <v>12</v>
      </c>
      <c r="I2534" s="3">
        <v>96580.34</v>
      </c>
      <c r="J2534" s="3" t="s">
        <v>1645</v>
      </c>
      <c r="K2534" s="9">
        <f t="shared" si="78"/>
        <v>8048.3616666666667</v>
      </c>
      <c r="L2534" s="8">
        <v>8048.3616666666667</v>
      </c>
      <c r="M2534" s="8">
        <f t="shared" si="79"/>
        <v>6048.3616666666667</v>
      </c>
    </row>
    <row r="2535" spans="1:13" x14ac:dyDescent="0.25">
      <c r="A2535" s="3">
        <v>3534</v>
      </c>
      <c r="B2535" s="3">
        <v>45088</v>
      </c>
      <c r="C2535" s="3" t="s">
        <v>168</v>
      </c>
      <c r="D2535" s="3" t="s">
        <v>1091</v>
      </c>
      <c r="E2535" s="3" t="s">
        <v>14</v>
      </c>
      <c r="F2535" s="3" t="s">
        <v>15</v>
      </c>
      <c r="G2535" s="3" t="s">
        <v>16</v>
      </c>
      <c r="H2535" s="3">
        <v>19</v>
      </c>
      <c r="I2535" s="3">
        <v>42433.37</v>
      </c>
      <c r="J2535" s="3" t="s">
        <v>3176</v>
      </c>
      <c r="K2535" s="9">
        <f t="shared" si="78"/>
        <v>3536.1141666666667</v>
      </c>
      <c r="L2535" s="8">
        <v>3536.1141666666667</v>
      </c>
      <c r="M2535" s="8">
        <f t="shared" si="79"/>
        <v>3536.1141666666667</v>
      </c>
    </row>
    <row r="2536" spans="1:13" x14ac:dyDescent="0.25">
      <c r="A2536" s="3">
        <v>3535</v>
      </c>
      <c r="B2536" s="3">
        <v>45141</v>
      </c>
      <c r="C2536" s="3" t="s">
        <v>371</v>
      </c>
      <c r="D2536" s="3" t="s">
        <v>695</v>
      </c>
      <c r="E2536" s="3" t="s">
        <v>24</v>
      </c>
      <c r="F2536" s="3" t="s">
        <v>113</v>
      </c>
      <c r="G2536" s="3" t="s">
        <v>16</v>
      </c>
      <c r="H2536" s="3">
        <v>15</v>
      </c>
      <c r="I2536" s="3">
        <v>64759.19</v>
      </c>
      <c r="J2536" s="3" t="s">
        <v>1383</v>
      </c>
      <c r="K2536" s="9">
        <f t="shared" si="78"/>
        <v>5396.5991666666669</v>
      </c>
      <c r="L2536" s="8">
        <v>5396.5991666666669</v>
      </c>
      <c r="M2536" s="8">
        <f t="shared" si="79"/>
        <v>3396.5991666666669</v>
      </c>
    </row>
    <row r="2537" spans="1:13" x14ac:dyDescent="0.25">
      <c r="A2537" s="3">
        <v>3536</v>
      </c>
      <c r="B2537" s="3">
        <v>45128</v>
      </c>
      <c r="C2537" s="3" t="s">
        <v>136</v>
      </c>
      <c r="D2537" s="3" t="s">
        <v>521</v>
      </c>
      <c r="E2537" s="3" t="s">
        <v>30</v>
      </c>
      <c r="F2537" s="3" t="s">
        <v>298</v>
      </c>
      <c r="G2537" s="3" t="s">
        <v>35</v>
      </c>
      <c r="H2537" s="3">
        <v>18</v>
      </c>
      <c r="I2537" s="3">
        <v>42011.47</v>
      </c>
      <c r="J2537" s="3" t="s">
        <v>5145</v>
      </c>
      <c r="K2537" s="9">
        <f t="shared" si="78"/>
        <v>3500.9558333333334</v>
      </c>
      <c r="L2537" s="8">
        <v>3500.9558333333334</v>
      </c>
      <c r="M2537" s="8">
        <f t="shared" si="79"/>
        <v>3500.9558333333334</v>
      </c>
    </row>
    <row r="2538" spans="1:13" x14ac:dyDescent="0.25">
      <c r="A2538" s="3">
        <v>3537</v>
      </c>
      <c r="B2538" s="3">
        <v>45100</v>
      </c>
      <c r="C2538" s="3" t="s">
        <v>381</v>
      </c>
      <c r="D2538" s="3" t="s">
        <v>573</v>
      </c>
      <c r="E2538" s="3" t="s">
        <v>24</v>
      </c>
      <c r="F2538" s="3" t="s">
        <v>78</v>
      </c>
      <c r="G2538" s="3" t="s">
        <v>21</v>
      </c>
      <c r="H2538" s="3">
        <v>10</v>
      </c>
      <c r="I2538" s="3">
        <v>45381.84</v>
      </c>
      <c r="J2538" s="3" t="s">
        <v>4411</v>
      </c>
      <c r="K2538" s="9">
        <f t="shared" si="78"/>
        <v>3781.8199999999997</v>
      </c>
      <c r="L2538" s="8">
        <v>3781.8199999999997</v>
      </c>
      <c r="M2538" s="8">
        <f t="shared" si="79"/>
        <v>3781.8199999999997</v>
      </c>
    </row>
    <row r="2539" spans="1:13" x14ac:dyDescent="0.25">
      <c r="A2539" s="3">
        <v>3538</v>
      </c>
      <c r="B2539" s="3">
        <v>45116</v>
      </c>
      <c r="C2539" s="3" t="s">
        <v>168</v>
      </c>
      <c r="D2539" s="3" t="s">
        <v>307</v>
      </c>
      <c r="E2539" s="3" t="s">
        <v>24</v>
      </c>
      <c r="F2539" s="3" t="s">
        <v>264</v>
      </c>
      <c r="G2539" s="3" t="s">
        <v>35</v>
      </c>
      <c r="H2539" s="3">
        <v>14</v>
      </c>
      <c r="I2539" s="3">
        <v>71973.23</v>
      </c>
      <c r="J2539" s="3" t="s">
        <v>2017</v>
      </c>
      <c r="K2539" s="9">
        <f t="shared" si="78"/>
        <v>5997.769166666666</v>
      </c>
      <c r="L2539" s="8">
        <v>5997.769166666666</v>
      </c>
      <c r="M2539" s="8">
        <f t="shared" si="79"/>
        <v>3997.769166666666</v>
      </c>
    </row>
    <row r="2540" spans="1:13" x14ac:dyDescent="0.25">
      <c r="A2540" s="3">
        <v>3539</v>
      </c>
      <c r="B2540" s="3">
        <v>45142</v>
      </c>
      <c r="C2540" s="3" t="s">
        <v>28</v>
      </c>
      <c r="D2540" s="3" t="s">
        <v>956</v>
      </c>
      <c r="E2540" s="3" t="s">
        <v>14</v>
      </c>
      <c r="F2540" s="3" t="s">
        <v>113</v>
      </c>
      <c r="G2540" s="3" t="s">
        <v>26</v>
      </c>
      <c r="H2540" s="3">
        <v>8</v>
      </c>
      <c r="I2540" s="3">
        <v>60627.4</v>
      </c>
      <c r="J2540" s="3" t="s">
        <v>13268</v>
      </c>
      <c r="K2540" s="9">
        <f t="shared" si="78"/>
        <v>5052.2833333333338</v>
      </c>
      <c r="L2540" s="8">
        <v>5052.2833333333338</v>
      </c>
      <c r="M2540" s="8">
        <f t="shared" si="79"/>
        <v>3052.2833333333338</v>
      </c>
    </row>
    <row r="2541" spans="1:13" x14ac:dyDescent="0.25">
      <c r="A2541" s="3">
        <v>3540</v>
      </c>
      <c r="B2541" s="3">
        <v>45126</v>
      </c>
      <c r="C2541" s="3" t="s">
        <v>125</v>
      </c>
      <c r="D2541" s="3" t="s">
        <v>1125</v>
      </c>
      <c r="E2541" s="3" t="s">
        <v>30</v>
      </c>
      <c r="F2541" s="3" t="s">
        <v>75</v>
      </c>
      <c r="G2541" s="3" t="s">
        <v>35</v>
      </c>
      <c r="H2541" s="3">
        <v>5</v>
      </c>
      <c r="I2541" s="3">
        <v>59776.04</v>
      </c>
      <c r="J2541" s="3" t="s">
        <v>3801</v>
      </c>
      <c r="K2541" s="9">
        <f t="shared" si="78"/>
        <v>4981.336666666667</v>
      </c>
      <c r="L2541" s="8">
        <v>4981.336666666667</v>
      </c>
      <c r="M2541" s="8">
        <f t="shared" si="79"/>
        <v>4981.336666666667</v>
      </c>
    </row>
    <row r="2542" spans="1:13" x14ac:dyDescent="0.25">
      <c r="A2542" s="3">
        <v>3541</v>
      </c>
      <c r="B2542" s="3">
        <v>45106</v>
      </c>
      <c r="C2542" s="3" t="s">
        <v>238</v>
      </c>
      <c r="D2542" s="3" t="s">
        <v>1286</v>
      </c>
      <c r="E2542" s="3" t="s">
        <v>14</v>
      </c>
      <c r="F2542" s="3" t="s">
        <v>49</v>
      </c>
      <c r="G2542" s="3" t="s">
        <v>35</v>
      </c>
      <c r="H2542" s="3">
        <v>4</v>
      </c>
      <c r="I2542" s="3">
        <v>85535.25</v>
      </c>
      <c r="J2542" s="3" t="s">
        <v>2564</v>
      </c>
      <c r="K2542" s="9">
        <f t="shared" si="78"/>
        <v>7127.9375</v>
      </c>
      <c r="L2542" s="8">
        <v>7127.9375</v>
      </c>
      <c r="M2542" s="8">
        <f t="shared" si="79"/>
        <v>5127.9375</v>
      </c>
    </row>
    <row r="2543" spans="1:13" x14ac:dyDescent="0.25">
      <c r="A2543" s="3">
        <v>3542</v>
      </c>
      <c r="B2543" s="3">
        <v>45087</v>
      </c>
      <c r="C2543" s="3" t="s">
        <v>589</v>
      </c>
      <c r="D2543" s="3" t="s">
        <v>1287</v>
      </c>
      <c r="E2543" s="3" t="s">
        <v>24</v>
      </c>
      <c r="F2543" s="3" t="s">
        <v>25</v>
      </c>
      <c r="G2543" s="3" t="s">
        <v>26</v>
      </c>
      <c r="H2543" s="3">
        <v>20</v>
      </c>
      <c r="I2543" s="3">
        <v>72498.759999999995</v>
      </c>
      <c r="J2543" s="3" t="s">
        <v>5590</v>
      </c>
      <c r="K2543" s="9">
        <f t="shared" si="78"/>
        <v>6041.5633333333326</v>
      </c>
      <c r="L2543" s="8">
        <v>6041.5633333333326</v>
      </c>
      <c r="M2543" s="8">
        <f t="shared" si="79"/>
        <v>4041.5633333333326</v>
      </c>
    </row>
    <row r="2544" spans="1:13" x14ac:dyDescent="0.25">
      <c r="A2544" s="3">
        <v>3543</v>
      </c>
      <c r="B2544" s="3">
        <v>45093</v>
      </c>
      <c r="C2544" s="3" t="s">
        <v>396</v>
      </c>
      <c r="D2544" s="3" t="s">
        <v>816</v>
      </c>
      <c r="E2544" s="3" t="s">
        <v>24</v>
      </c>
      <c r="F2544" s="3" t="s">
        <v>110</v>
      </c>
      <c r="G2544" s="3" t="s">
        <v>26</v>
      </c>
      <c r="H2544" s="3">
        <v>16</v>
      </c>
      <c r="I2544" s="3">
        <v>50227.87</v>
      </c>
      <c r="J2544" s="3" t="s">
        <v>3132</v>
      </c>
      <c r="K2544" s="9">
        <f t="shared" si="78"/>
        <v>4185.6558333333332</v>
      </c>
      <c r="L2544" s="8">
        <v>4185.6558333333332</v>
      </c>
      <c r="M2544" s="8">
        <f t="shared" si="79"/>
        <v>4185.6558333333332</v>
      </c>
    </row>
    <row r="2545" spans="1:13" x14ac:dyDescent="0.25">
      <c r="A2545" s="3">
        <v>3544</v>
      </c>
      <c r="B2545" s="3">
        <v>45117</v>
      </c>
      <c r="C2545" s="3" t="s">
        <v>676</v>
      </c>
      <c r="D2545" s="3" t="s">
        <v>601</v>
      </c>
      <c r="E2545" s="3" t="s">
        <v>14</v>
      </c>
      <c r="F2545" s="3" t="s">
        <v>135</v>
      </c>
      <c r="G2545" s="3" t="s">
        <v>16</v>
      </c>
      <c r="H2545" s="3">
        <v>4</v>
      </c>
      <c r="I2545" s="3">
        <v>68764.759999999995</v>
      </c>
      <c r="J2545" s="3" t="s">
        <v>2477</v>
      </c>
      <c r="K2545" s="9">
        <f t="shared" si="78"/>
        <v>5730.3966666666665</v>
      </c>
      <c r="L2545" s="8">
        <v>5730.3966666666665</v>
      </c>
      <c r="M2545" s="8">
        <f t="shared" si="79"/>
        <v>3730.3966666666665</v>
      </c>
    </row>
    <row r="2546" spans="1:13" x14ac:dyDescent="0.25">
      <c r="A2546" s="3">
        <v>3545</v>
      </c>
      <c r="B2546" s="3">
        <v>45133</v>
      </c>
      <c r="C2546" s="3" t="s">
        <v>56</v>
      </c>
      <c r="D2546" s="3" t="s">
        <v>319</v>
      </c>
      <c r="E2546" s="3" t="s">
        <v>14</v>
      </c>
      <c r="F2546" s="3" t="s">
        <v>147</v>
      </c>
      <c r="G2546" s="3" t="s">
        <v>26</v>
      </c>
      <c r="H2546" s="3">
        <v>8</v>
      </c>
      <c r="I2546" s="3">
        <v>63073.24</v>
      </c>
      <c r="J2546" s="3" t="s">
        <v>11099</v>
      </c>
      <c r="K2546" s="9">
        <f t="shared" si="78"/>
        <v>5256.1033333333335</v>
      </c>
      <c r="L2546" s="8">
        <v>5256.1033333333335</v>
      </c>
      <c r="M2546" s="8">
        <f t="shared" si="79"/>
        <v>3256.1033333333335</v>
      </c>
    </row>
    <row r="2547" spans="1:13" x14ac:dyDescent="0.25">
      <c r="A2547" s="3">
        <v>3546</v>
      </c>
      <c r="B2547" s="3">
        <v>45139</v>
      </c>
      <c r="C2547" s="3" t="s">
        <v>148</v>
      </c>
      <c r="D2547" s="3" t="s">
        <v>510</v>
      </c>
      <c r="E2547" s="3" t="s">
        <v>30</v>
      </c>
      <c r="F2547" s="3" t="s">
        <v>189</v>
      </c>
      <c r="G2547" s="3" t="s">
        <v>35</v>
      </c>
      <c r="H2547" s="3">
        <v>1</v>
      </c>
      <c r="I2547" s="3">
        <v>36155.89</v>
      </c>
      <c r="J2547" s="3" t="s">
        <v>1690</v>
      </c>
      <c r="K2547" s="9">
        <f t="shared" si="78"/>
        <v>3012.9908333333333</v>
      </c>
      <c r="L2547" s="8">
        <v>3012.9908333333333</v>
      </c>
      <c r="M2547" s="8">
        <f t="shared" si="79"/>
        <v>3012.9908333333333</v>
      </c>
    </row>
    <row r="2548" spans="1:13" x14ac:dyDescent="0.25">
      <c r="A2548" s="3">
        <v>3547</v>
      </c>
      <c r="B2548" s="3">
        <v>45075</v>
      </c>
      <c r="C2548" s="3" t="s">
        <v>111</v>
      </c>
      <c r="D2548" s="3" t="s">
        <v>1193</v>
      </c>
      <c r="E2548" s="3" t="s">
        <v>24</v>
      </c>
      <c r="F2548" s="3" t="s">
        <v>147</v>
      </c>
      <c r="G2548" s="3" t="s">
        <v>21</v>
      </c>
      <c r="H2548" s="3">
        <v>19</v>
      </c>
      <c r="I2548" s="3">
        <v>70447.67</v>
      </c>
      <c r="J2548" s="3" t="s">
        <v>4137</v>
      </c>
      <c r="K2548" s="9">
        <f t="shared" si="78"/>
        <v>5870.6391666666668</v>
      </c>
      <c r="L2548" s="8">
        <v>5870.6391666666668</v>
      </c>
      <c r="M2548" s="8">
        <f t="shared" si="79"/>
        <v>3870.6391666666668</v>
      </c>
    </row>
    <row r="2549" spans="1:13" x14ac:dyDescent="0.25">
      <c r="A2549" s="3">
        <v>3548</v>
      </c>
      <c r="B2549" s="3">
        <v>45111</v>
      </c>
      <c r="C2549" s="3" t="s">
        <v>36</v>
      </c>
      <c r="D2549" s="3" t="s">
        <v>1288</v>
      </c>
      <c r="E2549" s="3" t="s">
        <v>30</v>
      </c>
      <c r="F2549" s="3" t="s">
        <v>94</v>
      </c>
      <c r="G2549" s="3" t="s">
        <v>26</v>
      </c>
      <c r="H2549" s="3">
        <v>2</v>
      </c>
      <c r="I2549" s="3">
        <v>88195.15</v>
      </c>
      <c r="J2549" s="3" t="s">
        <v>2515</v>
      </c>
      <c r="K2549" s="9">
        <f t="shared" si="78"/>
        <v>7349.5958333333328</v>
      </c>
      <c r="L2549" s="8">
        <v>7349.5958333333328</v>
      </c>
      <c r="M2549" s="8">
        <f t="shared" si="79"/>
        <v>5349.5958333333328</v>
      </c>
    </row>
    <row r="2550" spans="1:13" x14ac:dyDescent="0.25">
      <c r="A2550" s="3">
        <v>3549</v>
      </c>
      <c r="B2550" s="3">
        <v>45127</v>
      </c>
      <c r="C2550" s="3" t="s">
        <v>130</v>
      </c>
      <c r="D2550" s="3" t="s">
        <v>956</v>
      </c>
      <c r="E2550" s="3" t="s">
        <v>24</v>
      </c>
      <c r="F2550" s="3" t="s">
        <v>170</v>
      </c>
      <c r="G2550" s="3" t="s">
        <v>16</v>
      </c>
      <c r="H2550" s="3">
        <v>20</v>
      </c>
      <c r="I2550" s="3">
        <v>63260.18</v>
      </c>
      <c r="J2550" s="3" t="s">
        <v>5461</v>
      </c>
      <c r="K2550" s="9">
        <f t="shared" si="78"/>
        <v>5271.6816666666664</v>
      </c>
      <c r="L2550" s="8">
        <v>5271.6816666666664</v>
      </c>
      <c r="M2550" s="8">
        <f t="shared" si="79"/>
        <v>3271.6816666666664</v>
      </c>
    </row>
    <row r="2551" spans="1:13" x14ac:dyDescent="0.25">
      <c r="A2551" s="3">
        <v>3550</v>
      </c>
      <c r="B2551" s="3">
        <v>45075</v>
      </c>
      <c r="C2551" s="3" t="s">
        <v>427</v>
      </c>
      <c r="D2551" s="3" t="s">
        <v>285</v>
      </c>
      <c r="E2551" s="3" t="s">
        <v>24</v>
      </c>
      <c r="F2551" s="3" t="s">
        <v>176</v>
      </c>
      <c r="G2551" s="3" t="s">
        <v>26</v>
      </c>
      <c r="H2551" s="3">
        <v>6</v>
      </c>
      <c r="I2551" s="3">
        <v>75419.12</v>
      </c>
      <c r="J2551" s="3" t="s">
        <v>2943</v>
      </c>
      <c r="K2551" s="9">
        <f t="shared" si="78"/>
        <v>6284.9266666666663</v>
      </c>
      <c r="L2551" s="8">
        <v>6284.9266666666663</v>
      </c>
      <c r="M2551" s="8">
        <f t="shared" si="79"/>
        <v>4284.9266666666663</v>
      </c>
    </row>
    <row r="2552" spans="1:13" x14ac:dyDescent="0.25">
      <c r="A2552" s="3">
        <v>3551</v>
      </c>
      <c r="B2552" s="3">
        <v>45054</v>
      </c>
      <c r="C2552" s="3" t="s">
        <v>497</v>
      </c>
      <c r="D2552" s="3" t="s">
        <v>191</v>
      </c>
      <c r="E2552" s="3" t="s">
        <v>30</v>
      </c>
      <c r="F2552" s="3" t="s">
        <v>189</v>
      </c>
      <c r="G2552" s="3" t="s">
        <v>26</v>
      </c>
      <c r="H2552" s="3">
        <v>4</v>
      </c>
      <c r="I2552" s="3">
        <v>70066.41</v>
      </c>
      <c r="J2552" s="3" t="s">
        <v>1993</v>
      </c>
      <c r="K2552" s="9">
        <f t="shared" si="78"/>
        <v>5838.8675000000003</v>
      </c>
      <c r="L2552" s="8">
        <v>5838.8675000000003</v>
      </c>
      <c r="M2552" s="8">
        <f t="shared" si="79"/>
        <v>3838.8675000000003</v>
      </c>
    </row>
    <row r="2553" spans="1:13" x14ac:dyDescent="0.25">
      <c r="A2553" s="3">
        <v>3552</v>
      </c>
      <c r="B2553" s="3">
        <v>45114</v>
      </c>
      <c r="C2553" s="3" t="s">
        <v>631</v>
      </c>
      <c r="D2553" s="3" t="s">
        <v>112</v>
      </c>
      <c r="E2553" s="3" t="s">
        <v>30</v>
      </c>
      <c r="F2553" s="3" t="s">
        <v>72</v>
      </c>
      <c r="G2553" s="3" t="s">
        <v>16</v>
      </c>
      <c r="H2553" s="3">
        <v>4</v>
      </c>
      <c r="I2553" s="3">
        <v>89020.83</v>
      </c>
      <c r="J2553" s="3" t="s">
        <v>13324</v>
      </c>
      <c r="K2553" s="9">
        <f t="shared" si="78"/>
        <v>7418.4025000000001</v>
      </c>
      <c r="L2553" s="8">
        <v>7418.4025000000001</v>
      </c>
      <c r="M2553" s="8">
        <f t="shared" si="79"/>
        <v>5418.4025000000001</v>
      </c>
    </row>
    <row r="2554" spans="1:13" x14ac:dyDescent="0.25">
      <c r="A2554" s="3">
        <v>3553</v>
      </c>
      <c r="B2554" s="3">
        <v>45131</v>
      </c>
      <c r="C2554" s="3" t="s">
        <v>343</v>
      </c>
      <c r="D2554" s="3" t="s">
        <v>499</v>
      </c>
      <c r="E2554" s="3" t="s">
        <v>24</v>
      </c>
      <c r="F2554" s="3" t="s">
        <v>424</v>
      </c>
      <c r="G2554" s="3" t="s">
        <v>21</v>
      </c>
      <c r="H2554" s="3">
        <v>14</v>
      </c>
      <c r="I2554" s="3">
        <v>79930.710000000006</v>
      </c>
      <c r="J2554" s="3" t="s">
        <v>3348</v>
      </c>
      <c r="K2554" s="9">
        <f t="shared" si="78"/>
        <v>6660.8925000000008</v>
      </c>
      <c r="L2554" s="8">
        <v>6660.8925000000008</v>
      </c>
      <c r="M2554" s="8">
        <f t="shared" si="79"/>
        <v>4660.8925000000008</v>
      </c>
    </row>
    <row r="2555" spans="1:13" x14ac:dyDescent="0.25">
      <c r="A2555" s="3">
        <v>3554</v>
      </c>
      <c r="B2555" s="3">
        <v>45120</v>
      </c>
      <c r="C2555" s="3" t="s">
        <v>396</v>
      </c>
      <c r="D2555" s="3" t="s">
        <v>1289</v>
      </c>
      <c r="E2555" s="3" t="s">
        <v>14</v>
      </c>
      <c r="F2555" s="3" t="s">
        <v>122</v>
      </c>
      <c r="G2555" s="3" t="s">
        <v>21</v>
      </c>
      <c r="H2555" s="3">
        <v>14</v>
      </c>
      <c r="I2555" s="3">
        <v>50649.47</v>
      </c>
      <c r="J2555" s="3" t="s">
        <v>3275</v>
      </c>
      <c r="K2555" s="9">
        <f t="shared" si="78"/>
        <v>4220.7891666666665</v>
      </c>
      <c r="L2555" s="8">
        <v>4220.7891666666665</v>
      </c>
      <c r="M2555" s="8">
        <f t="shared" si="79"/>
        <v>4220.7891666666665</v>
      </c>
    </row>
    <row r="2556" spans="1:13" x14ac:dyDescent="0.25">
      <c r="A2556" s="3">
        <v>3555</v>
      </c>
      <c r="B2556" s="3">
        <v>45075</v>
      </c>
      <c r="C2556" s="3" t="s">
        <v>327</v>
      </c>
      <c r="D2556" s="3" t="s">
        <v>908</v>
      </c>
      <c r="E2556" s="3" t="s">
        <v>24</v>
      </c>
      <c r="F2556" s="3" t="s">
        <v>25</v>
      </c>
      <c r="G2556" s="3" t="s">
        <v>16</v>
      </c>
      <c r="H2556" s="3">
        <v>10</v>
      </c>
      <c r="I2556" s="3">
        <v>70934.679999999993</v>
      </c>
      <c r="J2556" s="3" t="s">
        <v>5779</v>
      </c>
      <c r="K2556" s="9">
        <f t="shared" si="78"/>
        <v>5911.2233333333324</v>
      </c>
      <c r="L2556" s="8">
        <v>5911.2233333333324</v>
      </c>
      <c r="M2556" s="8">
        <f t="shared" si="79"/>
        <v>3911.2233333333324</v>
      </c>
    </row>
    <row r="2557" spans="1:13" x14ac:dyDescent="0.25">
      <c r="A2557" s="3">
        <v>3556</v>
      </c>
      <c r="B2557" s="3">
        <v>45058</v>
      </c>
      <c r="C2557" s="3" t="s">
        <v>310</v>
      </c>
      <c r="D2557" s="3" t="s">
        <v>146</v>
      </c>
      <c r="E2557" s="3" t="s">
        <v>24</v>
      </c>
      <c r="F2557" s="3" t="s">
        <v>75</v>
      </c>
      <c r="G2557" s="3" t="s">
        <v>21</v>
      </c>
      <c r="H2557" s="3">
        <v>18</v>
      </c>
      <c r="I2557" s="3">
        <v>47876.1</v>
      </c>
      <c r="J2557" s="3" t="s">
        <v>2896</v>
      </c>
      <c r="K2557" s="9">
        <f t="shared" si="78"/>
        <v>3989.6749999999997</v>
      </c>
      <c r="L2557" s="8">
        <v>3989.6749999999997</v>
      </c>
      <c r="M2557" s="8">
        <f t="shared" si="79"/>
        <v>3989.6749999999997</v>
      </c>
    </row>
    <row r="2558" spans="1:13" x14ac:dyDescent="0.25">
      <c r="A2558" s="3">
        <v>3557</v>
      </c>
      <c r="B2558" s="3">
        <v>45085</v>
      </c>
      <c r="C2558" s="3" t="s">
        <v>242</v>
      </c>
      <c r="D2558" s="3" t="s">
        <v>428</v>
      </c>
      <c r="E2558" s="3" t="s">
        <v>14</v>
      </c>
      <c r="F2558" s="3" t="s">
        <v>176</v>
      </c>
      <c r="G2558" s="3" t="s">
        <v>35</v>
      </c>
      <c r="H2558" s="3">
        <v>9</v>
      </c>
      <c r="I2558" s="3">
        <v>56118.06</v>
      </c>
      <c r="J2558" s="3" t="s">
        <v>7661</v>
      </c>
      <c r="K2558" s="9">
        <f t="shared" si="78"/>
        <v>4676.5050000000001</v>
      </c>
      <c r="L2558" s="8">
        <v>4676.5050000000001</v>
      </c>
      <c r="M2558" s="8">
        <f t="shared" si="79"/>
        <v>4676.5050000000001</v>
      </c>
    </row>
    <row r="2559" spans="1:13" x14ac:dyDescent="0.25">
      <c r="A2559" s="3">
        <v>3558</v>
      </c>
      <c r="B2559" s="3">
        <v>45085</v>
      </c>
      <c r="C2559" s="3" t="s">
        <v>50</v>
      </c>
      <c r="D2559" s="3" t="s">
        <v>105</v>
      </c>
      <c r="E2559" s="3" t="s">
        <v>30</v>
      </c>
      <c r="F2559" s="3" t="s">
        <v>290</v>
      </c>
      <c r="G2559" s="3" t="s">
        <v>35</v>
      </c>
      <c r="H2559" s="3">
        <v>5</v>
      </c>
      <c r="I2559" s="3">
        <v>69962.78</v>
      </c>
      <c r="J2559" s="3" t="s">
        <v>1398</v>
      </c>
      <c r="K2559" s="9">
        <f t="shared" si="78"/>
        <v>5830.2316666666666</v>
      </c>
      <c r="L2559" s="8">
        <v>5830.2316666666666</v>
      </c>
      <c r="M2559" s="8">
        <f t="shared" si="79"/>
        <v>3830.2316666666666</v>
      </c>
    </row>
    <row r="2560" spans="1:13" x14ac:dyDescent="0.25">
      <c r="A2560" s="3">
        <v>3559</v>
      </c>
      <c r="B2560" s="3">
        <v>45112</v>
      </c>
      <c r="C2560" s="3" t="s">
        <v>82</v>
      </c>
      <c r="D2560" s="3" t="s">
        <v>1290</v>
      </c>
      <c r="E2560" s="3" t="s">
        <v>24</v>
      </c>
      <c r="F2560" s="3" t="s">
        <v>237</v>
      </c>
      <c r="G2560" s="3" t="s">
        <v>26</v>
      </c>
      <c r="H2560" s="3">
        <v>4</v>
      </c>
      <c r="I2560" s="3">
        <v>31497.55</v>
      </c>
      <c r="J2560" s="3" t="s">
        <v>1818</v>
      </c>
      <c r="K2560" s="9">
        <f t="shared" si="78"/>
        <v>2624.7958333333331</v>
      </c>
      <c r="L2560" s="8">
        <v>2624.7958333333331</v>
      </c>
      <c r="M2560" s="8">
        <f t="shared" si="79"/>
        <v>1624.7958333333331</v>
      </c>
    </row>
    <row r="2561" spans="1:13" x14ac:dyDescent="0.25">
      <c r="A2561" s="3">
        <v>3560</v>
      </c>
      <c r="B2561" s="3">
        <v>45055</v>
      </c>
      <c r="C2561" s="3" t="s">
        <v>1023</v>
      </c>
      <c r="D2561" s="3" t="s">
        <v>433</v>
      </c>
      <c r="E2561" s="3" t="s">
        <v>24</v>
      </c>
      <c r="F2561" s="3" t="s">
        <v>110</v>
      </c>
      <c r="G2561" s="3" t="s">
        <v>21</v>
      </c>
      <c r="H2561" s="3">
        <v>13</v>
      </c>
      <c r="I2561" s="3">
        <v>75909.149999999994</v>
      </c>
      <c r="J2561" s="3" t="s">
        <v>1948</v>
      </c>
      <c r="K2561" s="9">
        <f t="shared" si="78"/>
        <v>6325.7624999999998</v>
      </c>
      <c r="L2561" s="8">
        <v>6325.7624999999998</v>
      </c>
      <c r="M2561" s="8">
        <f t="shared" si="79"/>
        <v>4325.7624999999998</v>
      </c>
    </row>
    <row r="2562" spans="1:13" x14ac:dyDescent="0.25">
      <c r="A2562" s="3">
        <v>3561</v>
      </c>
      <c r="B2562" s="3">
        <v>45110</v>
      </c>
      <c r="C2562" s="3" t="s">
        <v>653</v>
      </c>
      <c r="D2562" s="3" t="s">
        <v>344</v>
      </c>
      <c r="E2562" s="3" t="s">
        <v>30</v>
      </c>
      <c r="F2562" s="3" t="s">
        <v>135</v>
      </c>
      <c r="G2562" s="3" t="s">
        <v>26</v>
      </c>
      <c r="H2562" s="3">
        <v>15</v>
      </c>
      <c r="I2562" s="3">
        <v>61647.79</v>
      </c>
      <c r="J2562" s="3" t="s">
        <v>1398</v>
      </c>
      <c r="K2562" s="9">
        <f t="shared" si="78"/>
        <v>5137.3158333333331</v>
      </c>
      <c r="L2562" s="8">
        <v>5137.3158333333331</v>
      </c>
      <c r="M2562" s="8">
        <f t="shared" si="79"/>
        <v>3137.3158333333331</v>
      </c>
    </row>
    <row r="2563" spans="1:13" x14ac:dyDescent="0.25">
      <c r="A2563" s="3">
        <v>3562</v>
      </c>
      <c r="B2563" s="3">
        <v>45071</v>
      </c>
      <c r="C2563" s="3" t="s">
        <v>662</v>
      </c>
      <c r="D2563" s="3" t="s">
        <v>1283</v>
      </c>
      <c r="E2563" s="3" t="s">
        <v>30</v>
      </c>
      <c r="F2563" s="3" t="s">
        <v>110</v>
      </c>
      <c r="G2563" s="3" t="s">
        <v>16</v>
      </c>
      <c r="H2563" s="3">
        <v>11</v>
      </c>
      <c r="I2563" s="3">
        <v>81206.320000000007</v>
      </c>
      <c r="J2563" s="3" t="s">
        <v>2831</v>
      </c>
      <c r="K2563" s="9">
        <f t="shared" ref="K2563:K2626" si="80">I2563/12</f>
        <v>6767.1933333333336</v>
      </c>
      <c r="L2563" s="8">
        <v>6767.1933333333336</v>
      </c>
      <c r="M2563" s="8">
        <f t="shared" ref="M2563:M2626" si="81">IF(L2563&lt;3000, L2563-1000, IF(L2563&gt;5000, L2563-2000, L2563))</f>
        <v>4767.1933333333336</v>
      </c>
    </row>
    <row r="2564" spans="1:13" x14ac:dyDescent="0.25">
      <c r="A2564" s="3">
        <v>3563</v>
      </c>
      <c r="B2564" s="3">
        <v>45131</v>
      </c>
      <c r="C2564" s="3" t="s">
        <v>79</v>
      </c>
      <c r="D2564" s="3" t="s">
        <v>483</v>
      </c>
      <c r="E2564" s="3" t="s">
        <v>14</v>
      </c>
      <c r="F2564" s="3" t="s">
        <v>298</v>
      </c>
      <c r="G2564" s="3" t="s">
        <v>26</v>
      </c>
      <c r="H2564" s="3">
        <v>5</v>
      </c>
      <c r="I2564" s="3">
        <v>47165.98</v>
      </c>
      <c r="J2564" s="3" t="s">
        <v>6175</v>
      </c>
      <c r="K2564" s="9">
        <f t="shared" si="80"/>
        <v>3930.4983333333334</v>
      </c>
      <c r="L2564" s="8">
        <v>3930.4983333333334</v>
      </c>
      <c r="M2564" s="8">
        <f t="shared" si="81"/>
        <v>3930.4983333333334</v>
      </c>
    </row>
    <row r="2565" spans="1:13" x14ac:dyDescent="0.25">
      <c r="A2565" s="3">
        <v>3564</v>
      </c>
      <c r="B2565" s="3">
        <v>45136</v>
      </c>
      <c r="C2565" s="3" t="s">
        <v>1103</v>
      </c>
      <c r="D2565" s="3" t="s">
        <v>155</v>
      </c>
      <c r="E2565" s="3" t="s">
        <v>14</v>
      </c>
      <c r="F2565" s="3" t="s">
        <v>237</v>
      </c>
      <c r="G2565" s="3" t="s">
        <v>35</v>
      </c>
      <c r="H2565" s="3">
        <v>13</v>
      </c>
      <c r="I2565" s="3">
        <v>72183.98</v>
      </c>
      <c r="J2565" s="3" t="s">
        <v>3781</v>
      </c>
      <c r="K2565" s="9">
        <f t="shared" si="80"/>
        <v>6015.331666666666</v>
      </c>
      <c r="L2565" s="8">
        <v>6015.331666666666</v>
      </c>
      <c r="M2565" s="8">
        <f t="shared" si="81"/>
        <v>4015.331666666666</v>
      </c>
    </row>
    <row r="2566" spans="1:13" x14ac:dyDescent="0.25">
      <c r="A2566" s="3">
        <v>3565</v>
      </c>
      <c r="B2566" s="3">
        <v>45085</v>
      </c>
      <c r="C2566" s="3" t="s">
        <v>448</v>
      </c>
      <c r="D2566" s="3" t="s">
        <v>788</v>
      </c>
      <c r="E2566" s="3" t="s">
        <v>14</v>
      </c>
      <c r="F2566" s="3" t="s">
        <v>142</v>
      </c>
      <c r="G2566" s="3" t="s">
        <v>26</v>
      </c>
      <c r="H2566" s="3">
        <v>18</v>
      </c>
      <c r="I2566" s="3">
        <v>70439.03</v>
      </c>
      <c r="J2566" s="3" t="s">
        <v>4313</v>
      </c>
      <c r="K2566" s="9">
        <f t="shared" si="80"/>
        <v>5869.9191666666666</v>
      </c>
      <c r="L2566" s="8">
        <v>5869.9191666666666</v>
      </c>
      <c r="M2566" s="8">
        <f t="shared" si="81"/>
        <v>3869.9191666666666</v>
      </c>
    </row>
    <row r="2567" spans="1:13" x14ac:dyDescent="0.25">
      <c r="A2567" s="3">
        <v>3566</v>
      </c>
      <c r="B2567" s="3">
        <v>45064</v>
      </c>
      <c r="C2567" s="3" t="s">
        <v>50</v>
      </c>
      <c r="D2567" s="3" t="s">
        <v>320</v>
      </c>
      <c r="E2567" s="3" t="s">
        <v>30</v>
      </c>
      <c r="F2567" s="3" t="s">
        <v>232</v>
      </c>
      <c r="G2567" s="3" t="s">
        <v>26</v>
      </c>
      <c r="H2567" s="3">
        <v>10</v>
      </c>
      <c r="I2567" s="3">
        <v>62481.17</v>
      </c>
      <c r="J2567" s="3" t="s">
        <v>7841</v>
      </c>
      <c r="K2567" s="9">
        <f t="shared" si="80"/>
        <v>5206.7641666666668</v>
      </c>
      <c r="L2567" s="8">
        <v>5206.7641666666668</v>
      </c>
      <c r="M2567" s="8">
        <f t="shared" si="81"/>
        <v>3206.7641666666668</v>
      </c>
    </row>
    <row r="2568" spans="1:13" x14ac:dyDescent="0.25">
      <c r="A2568" s="3">
        <v>3567</v>
      </c>
      <c r="B2568" s="3">
        <v>45116</v>
      </c>
      <c r="C2568" s="3" t="s">
        <v>515</v>
      </c>
      <c r="D2568" s="3" t="s">
        <v>930</v>
      </c>
      <c r="E2568" s="3" t="s">
        <v>30</v>
      </c>
      <c r="F2568" s="3" t="s">
        <v>46</v>
      </c>
      <c r="G2568" s="3" t="s">
        <v>26</v>
      </c>
      <c r="H2568" s="3">
        <v>0</v>
      </c>
      <c r="I2568" s="3">
        <v>56886.66</v>
      </c>
      <c r="J2568" s="3" t="s">
        <v>2762</v>
      </c>
      <c r="K2568" s="9">
        <f t="shared" si="80"/>
        <v>4740.5550000000003</v>
      </c>
      <c r="L2568" s="8">
        <v>4740.5550000000003</v>
      </c>
      <c r="M2568" s="8">
        <f t="shared" si="81"/>
        <v>4740.5550000000003</v>
      </c>
    </row>
    <row r="2569" spans="1:13" x14ac:dyDescent="0.25">
      <c r="A2569" s="3">
        <v>3568</v>
      </c>
      <c r="B2569" s="3">
        <v>45099</v>
      </c>
      <c r="C2569" s="3" t="s">
        <v>1126</v>
      </c>
      <c r="D2569" s="3" t="s">
        <v>1291</v>
      </c>
      <c r="E2569" s="3" t="s">
        <v>30</v>
      </c>
      <c r="F2569" s="3" t="s">
        <v>129</v>
      </c>
      <c r="G2569" s="3" t="s">
        <v>26</v>
      </c>
      <c r="H2569" s="3">
        <v>9</v>
      </c>
      <c r="I2569" s="3">
        <v>76141.899999999994</v>
      </c>
      <c r="J2569" s="3" t="s">
        <v>5200</v>
      </c>
      <c r="K2569" s="9">
        <f t="shared" si="80"/>
        <v>6345.1583333333328</v>
      </c>
      <c r="L2569" s="8">
        <v>6345.1583333333328</v>
      </c>
      <c r="M2569" s="8">
        <f t="shared" si="81"/>
        <v>4345.1583333333328</v>
      </c>
    </row>
    <row r="2570" spans="1:13" x14ac:dyDescent="0.25">
      <c r="A2570" s="3">
        <v>3569</v>
      </c>
      <c r="B2570" s="3">
        <v>45122</v>
      </c>
      <c r="C2570" s="3" t="s">
        <v>854</v>
      </c>
      <c r="D2570" s="3" t="s">
        <v>105</v>
      </c>
      <c r="E2570" s="3" t="s">
        <v>24</v>
      </c>
      <c r="F2570" s="3" t="s">
        <v>290</v>
      </c>
      <c r="G2570" s="3" t="s">
        <v>26</v>
      </c>
      <c r="H2570" s="3">
        <v>13</v>
      </c>
      <c r="I2570" s="3">
        <v>70763.149999999994</v>
      </c>
      <c r="J2570" s="3" t="s">
        <v>1895</v>
      </c>
      <c r="K2570" s="9">
        <f t="shared" si="80"/>
        <v>5896.9291666666659</v>
      </c>
      <c r="L2570" s="8">
        <v>5896.9291666666659</v>
      </c>
      <c r="M2570" s="8">
        <f t="shared" si="81"/>
        <v>3896.9291666666659</v>
      </c>
    </row>
    <row r="2571" spans="1:13" x14ac:dyDescent="0.25">
      <c r="A2571" s="3">
        <v>3570</v>
      </c>
      <c r="B2571" s="3">
        <v>45075</v>
      </c>
      <c r="C2571" s="3" t="s">
        <v>676</v>
      </c>
      <c r="D2571" s="3" t="s">
        <v>1109</v>
      </c>
      <c r="E2571" s="3" t="s">
        <v>24</v>
      </c>
      <c r="F2571" s="3" t="s">
        <v>229</v>
      </c>
      <c r="G2571" s="3" t="s">
        <v>21</v>
      </c>
      <c r="H2571" s="3">
        <v>18</v>
      </c>
      <c r="I2571" s="3">
        <v>58532.04</v>
      </c>
      <c r="J2571" s="3" t="s">
        <v>1659</v>
      </c>
      <c r="K2571" s="9">
        <f t="shared" si="80"/>
        <v>4877.67</v>
      </c>
      <c r="L2571" s="8">
        <v>4877.67</v>
      </c>
      <c r="M2571" s="8">
        <f t="shared" si="81"/>
        <v>4877.67</v>
      </c>
    </row>
    <row r="2572" spans="1:13" x14ac:dyDescent="0.25">
      <c r="A2572" s="3">
        <v>3571</v>
      </c>
      <c r="B2572" s="3">
        <v>45074</v>
      </c>
      <c r="C2572" s="3" t="s">
        <v>127</v>
      </c>
      <c r="D2572" s="3" t="s">
        <v>112</v>
      </c>
      <c r="E2572" s="3" t="s">
        <v>30</v>
      </c>
      <c r="F2572" s="3" t="s">
        <v>110</v>
      </c>
      <c r="G2572" s="3" t="s">
        <v>26</v>
      </c>
      <c r="H2572" s="3">
        <v>18</v>
      </c>
      <c r="I2572" s="3">
        <v>41124.199999999997</v>
      </c>
      <c r="J2572" s="3" t="s">
        <v>1638</v>
      </c>
      <c r="K2572" s="9">
        <f t="shared" si="80"/>
        <v>3427.0166666666664</v>
      </c>
      <c r="L2572" s="8">
        <v>3427.0166666666664</v>
      </c>
      <c r="M2572" s="8">
        <f t="shared" si="81"/>
        <v>3427.0166666666664</v>
      </c>
    </row>
    <row r="2573" spans="1:13" x14ac:dyDescent="0.25">
      <c r="A2573" s="3">
        <v>3572</v>
      </c>
      <c r="B2573" s="3">
        <v>45084</v>
      </c>
      <c r="C2573" s="3" t="s">
        <v>1292</v>
      </c>
      <c r="D2573" s="3" t="s">
        <v>98</v>
      </c>
      <c r="E2573" s="3" t="s">
        <v>24</v>
      </c>
      <c r="F2573" s="3" t="s">
        <v>235</v>
      </c>
      <c r="G2573" s="3" t="s">
        <v>26</v>
      </c>
      <c r="H2573" s="3">
        <v>15</v>
      </c>
      <c r="I2573" s="3">
        <v>97564.93</v>
      </c>
      <c r="J2573" s="3" t="s">
        <v>11099</v>
      </c>
      <c r="K2573" s="9">
        <f t="shared" si="80"/>
        <v>8130.4108333333324</v>
      </c>
      <c r="L2573" s="8">
        <v>8130.4108333333324</v>
      </c>
      <c r="M2573" s="8">
        <f t="shared" si="81"/>
        <v>6130.4108333333324</v>
      </c>
    </row>
    <row r="2574" spans="1:13" x14ac:dyDescent="0.25">
      <c r="A2574" s="3">
        <v>3573</v>
      </c>
      <c r="B2574" s="3">
        <v>45056</v>
      </c>
      <c r="C2574" s="3" t="s">
        <v>598</v>
      </c>
      <c r="D2574" s="3" t="s">
        <v>511</v>
      </c>
      <c r="E2574" s="3" t="s">
        <v>24</v>
      </c>
      <c r="F2574" s="3" t="s">
        <v>147</v>
      </c>
      <c r="G2574" s="3" t="s">
        <v>16</v>
      </c>
      <c r="H2574" s="3">
        <v>6</v>
      </c>
      <c r="I2574" s="3">
        <v>69873.41</v>
      </c>
      <c r="J2574" s="3" t="s">
        <v>2977</v>
      </c>
      <c r="K2574" s="9">
        <f t="shared" si="80"/>
        <v>5822.7841666666673</v>
      </c>
      <c r="L2574" s="8">
        <v>5822.7841666666673</v>
      </c>
      <c r="M2574" s="8">
        <f t="shared" si="81"/>
        <v>3822.7841666666673</v>
      </c>
    </row>
    <row r="2575" spans="1:13" x14ac:dyDescent="0.25">
      <c r="A2575" s="3">
        <v>3574</v>
      </c>
      <c r="B2575" s="3">
        <v>45125</v>
      </c>
      <c r="C2575" s="3" t="s">
        <v>269</v>
      </c>
      <c r="D2575" s="3" t="s">
        <v>1051</v>
      </c>
      <c r="E2575" s="3" t="s">
        <v>14</v>
      </c>
      <c r="F2575" s="3" t="s">
        <v>55</v>
      </c>
      <c r="G2575" s="3" t="s">
        <v>16</v>
      </c>
      <c r="H2575" s="3">
        <v>9</v>
      </c>
      <c r="I2575" s="3">
        <v>54756.12</v>
      </c>
      <c r="J2575" s="3" t="s">
        <v>6552</v>
      </c>
      <c r="K2575" s="9">
        <f t="shared" si="80"/>
        <v>4563.01</v>
      </c>
      <c r="L2575" s="8">
        <v>4563.01</v>
      </c>
      <c r="M2575" s="8">
        <f t="shared" si="81"/>
        <v>4563.01</v>
      </c>
    </row>
    <row r="2576" spans="1:13" x14ac:dyDescent="0.25">
      <c r="A2576" s="3">
        <v>3575</v>
      </c>
      <c r="B2576" s="3">
        <v>45122</v>
      </c>
      <c r="C2576" s="3" t="s">
        <v>90</v>
      </c>
      <c r="D2576" s="3" t="s">
        <v>543</v>
      </c>
      <c r="E2576" s="3" t="s">
        <v>30</v>
      </c>
      <c r="F2576" s="3" t="s">
        <v>214</v>
      </c>
      <c r="G2576" s="3" t="s">
        <v>35</v>
      </c>
      <c r="H2576" s="3">
        <v>10</v>
      </c>
      <c r="I2576" s="3">
        <v>53551.66</v>
      </c>
      <c r="J2576" s="3" t="s">
        <v>6078</v>
      </c>
      <c r="K2576" s="9">
        <f t="shared" si="80"/>
        <v>4462.6383333333333</v>
      </c>
      <c r="L2576" s="8">
        <v>4462.6383333333333</v>
      </c>
      <c r="M2576" s="8">
        <f t="shared" si="81"/>
        <v>4462.6383333333333</v>
      </c>
    </row>
    <row r="2577" spans="1:13" x14ac:dyDescent="0.25">
      <c r="A2577" s="3">
        <v>3576</v>
      </c>
      <c r="B2577" s="3">
        <v>45086</v>
      </c>
      <c r="C2577" s="3" t="s">
        <v>393</v>
      </c>
      <c r="D2577" s="3" t="s">
        <v>1293</v>
      </c>
      <c r="E2577" s="3" t="s">
        <v>24</v>
      </c>
      <c r="F2577" s="3" t="s">
        <v>170</v>
      </c>
      <c r="G2577" s="3" t="s">
        <v>26</v>
      </c>
      <c r="H2577" s="3">
        <v>3</v>
      </c>
      <c r="I2577" s="3">
        <v>33725.82</v>
      </c>
      <c r="J2577" s="3" t="s">
        <v>13324</v>
      </c>
      <c r="K2577" s="9">
        <f t="shared" si="80"/>
        <v>2810.4850000000001</v>
      </c>
      <c r="L2577" s="8">
        <v>2810.4850000000001</v>
      </c>
      <c r="M2577" s="8">
        <f t="shared" si="81"/>
        <v>1810.4850000000001</v>
      </c>
    </row>
    <row r="2578" spans="1:13" x14ac:dyDescent="0.25">
      <c r="A2578" s="3">
        <v>3577</v>
      </c>
      <c r="B2578" s="3">
        <v>45141</v>
      </c>
      <c r="C2578" s="3" t="s">
        <v>1078</v>
      </c>
      <c r="D2578" s="3" t="s">
        <v>949</v>
      </c>
      <c r="E2578" s="3" t="s">
        <v>24</v>
      </c>
      <c r="F2578" s="3" t="s">
        <v>198</v>
      </c>
      <c r="G2578" s="3" t="s">
        <v>21</v>
      </c>
      <c r="H2578" s="3">
        <v>9</v>
      </c>
      <c r="I2578" s="3">
        <v>98308.98</v>
      </c>
      <c r="J2578" s="3" t="s">
        <v>3215</v>
      </c>
      <c r="K2578" s="9">
        <f t="shared" si="80"/>
        <v>8192.4149999999991</v>
      </c>
      <c r="L2578" s="8">
        <v>8192.4149999999991</v>
      </c>
      <c r="M2578" s="8">
        <f t="shared" si="81"/>
        <v>6192.4149999999991</v>
      </c>
    </row>
    <row r="2579" spans="1:13" x14ac:dyDescent="0.25">
      <c r="A2579" s="3">
        <v>3578</v>
      </c>
      <c r="B2579" s="3">
        <v>45121</v>
      </c>
      <c r="C2579" s="3" t="s">
        <v>70</v>
      </c>
      <c r="D2579" s="3" t="s">
        <v>275</v>
      </c>
      <c r="E2579" s="3" t="s">
        <v>24</v>
      </c>
      <c r="F2579" s="3" t="s">
        <v>78</v>
      </c>
      <c r="G2579" s="3" t="s">
        <v>16</v>
      </c>
      <c r="H2579" s="3">
        <v>2</v>
      </c>
      <c r="I2579" s="3">
        <v>91039.18</v>
      </c>
      <c r="J2579" s="3" t="s">
        <v>5215</v>
      </c>
      <c r="K2579" s="9">
        <f t="shared" si="80"/>
        <v>7586.5983333333324</v>
      </c>
      <c r="L2579" s="8">
        <v>7586.5983333333324</v>
      </c>
      <c r="M2579" s="8">
        <f t="shared" si="81"/>
        <v>5586.5983333333324</v>
      </c>
    </row>
    <row r="2580" spans="1:13" x14ac:dyDescent="0.25">
      <c r="A2580" s="3">
        <v>3579</v>
      </c>
      <c r="B2580" s="3">
        <v>45109</v>
      </c>
      <c r="C2580" s="3" t="s">
        <v>567</v>
      </c>
      <c r="D2580" s="3" t="s">
        <v>635</v>
      </c>
      <c r="E2580" s="3" t="s">
        <v>24</v>
      </c>
      <c r="F2580" s="3" t="s">
        <v>43</v>
      </c>
      <c r="G2580" s="3" t="s">
        <v>16</v>
      </c>
      <c r="H2580" s="3">
        <v>4</v>
      </c>
      <c r="I2580" s="3">
        <v>48512.45</v>
      </c>
      <c r="J2580" s="3" t="s">
        <v>2889</v>
      </c>
      <c r="K2580" s="9">
        <f t="shared" si="80"/>
        <v>4042.7041666666664</v>
      </c>
      <c r="L2580" s="8">
        <v>4042.7041666666664</v>
      </c>
      <c r="M2580" s="8">
        <f t="shared" si="81"/>
        <v>4042.7041666666664</v>
      </c>
    </row>
    <row r="2581" spans="1:13" x14ac:dyDescent="0.25">
      <c r="A2581" s="3">
        <v>3580</v>
      </c>
      <c r="B2581" s="3">
        <v>45100</v>
      </c>
      <c r="C2581" s="3" t="s">
        <v>127</v>
      </c>
      <c r="D2581" s="3" t="s">
        <v>928</v>
      </c>
      <c r="E2581" s="3" t="s">
        <v>24</v>
      </c>
      <c r="F2581" s="3" t="s">
        <v>145</v>
      </c>
      <c r="G2581" s="3" t="s">
        <v>21</v>
      </c>
      <c r="H2581" s="3">
        <v>2</v>
      </c>
      <c r="I2581" s="3">
        <v>71791.95</v>
      </c>
      <c r="J2581" s="3" t="s">
        <v>1799</v>
      </c>
      <c r="K2581" s="9">
        <f t="shared" si="80"/>
        <v>5982.6624999999995</v>
      </c>
      <c r="L2581" s="8">
        <v>5982.6624999999995</v>
      </c>
      <c r="M2581" s="8">
        <f t="shared" si="81"/>
        <v>3982.6624999999995</v>
      </c>
    </row>
    <row r="2582" spans="1:13" x14ac:dyDescent="0.25">
      <c r="A2582" s="3">
        <v>3581</v>
      </c>
      <c r="B2582" s="3">
        <v>45114</v>
      </c>
      <c r="C2582" s="3" t="s">
        <v>178</v>
      </c>
      <c r="D2582" s="3" t="s">
        <v>146</v>
      </c>
      <c r="E2582" s="3" t="s">
        <v>30</v>
      </c>
      <c r="F2582" s="3" t="s">
        <v>92</v>
      </c>
      <c r="G2582" s="3" t="s">
        <v>21</v>
      </c>
      <c r="H2582" s="3">
        <v>11</v>
      </c>
      <c r="I2582" s="3">
        <v>52584.01</v>
      </c>
      <c r="J2582" s="3" t="s">
        <v>3337</v>
      </c>
      <c r="K2582" s="9">
        <f t="shared" si="80"/>
        <v>4382.0008333333335</v>
      </c>
      <c r="L2582" s="8">
        <v>4382.0008333333335</v>
      </c>
      <c r="M2582" s="8">
        <f t="shared" si="81"/>
        <v>4382.0008333333335</v>
      </c>
    </row>
    <row r="2583" spans="1:13" x14ac:dyDescent="0.25">
      <c r="A2583" s="3">
        <v>3582</v>
      </c>
      <c r="B2583" s="3">
        <v>45143</v>
      </c>
      <c r="C2583" s="3" t="s">
        <v>168</v>
      </c>
      <c r="D2583" s="3" t="s">
        <v>704</v>
      </c>
      <c r="E2583" s="3" t="s">
        <v>24</v>
      </c>
      <c r="F2583" s="3" t="s">
        <v>211</v>
      </c>
      <c r="G2583" s="3" t="s">
        <v>16</v>
      </c>
      <c r="H2583" s="3">
        <v>8</v>
      </c>
      <c r="I2583" s="3">
        <v>39608.74</v>
      </c>
      <c r="J2583" s="3" t="s">
        <v>3155</v>
      </c>
      <c r="K2583" s="9">
        <f t="shared" si="80"/>
        <v>3300.728333333333</v>
      </c>
      <c r="L2583" s="8">
        <v>3300.728333333333</v>
      </c>
      <c r="M2583" s="8">
        <f t="shared" si="81"/>
        <v>3300.728333333333</v>
      </c>
    </row>
    <row r="2584" spans="1:13" x14ac:dyDescent="0.25">
      <c r="A2584" s="3">
        <v>3583</v>
      </c>
      <c r="B2584" s="3">
        <v>45121</v>
      </c>
      <c r="C2584" s="3" t="s">
        <v>130</v>
      </c>
      <c r="D2584" s="3" t="s">
        <v>86</v>
      </c>
      <c r="E2584" s="3" t="s">
        <v>14</v>
      </c>
      <c r="F2584" s="3" t="s">
        <v>232</v>
      </c>
      <c r="G2584" s="3" t="s">
        <v>16</v>
      </c>
      <c r="H2584" s="3">
        <v>6</v>
      </c>
      <c r="I2584" s="3">
        <v>50965.51</v>
      </c>
      <c r="J2584" s="3" t="s">
        <v>1987</v>
      </c>
      <c r="K2584" s="9">
        <f t="shared" si="80"/>
        <v>4247.1258333333335</v>
      </c>
      <c r="L2584" s="8">
        <v>4247.1258333333335</v>
      </c>
      <c r="M2584" s="8">
        <f t="shared" si="81"/>
        <v>4247.1258333333335</v>
      </c>
    </row>
    <row r="2585" spans="1:13" x14ac:dyDescent="0.25">
      <c r="A2585" s="3">
        <v>3584</v>
      </c>
      <c r="B2585" s="3">
        <v>45060</v>
      </c>
      <c r="C2585" s="3" t="s">
        <v>140</v>
      </c>
      <c r="D2585" s="3" t="s">
        <v>112</v>
      </c>
      <c r="E2585" s="3" t="s">
        <v>14</v>
      </c>
      <c r="F2585" s="3" t="s">
        <v>164</v>
      </c>
      <c r="G2585" s="3" t="s">
        <v>35</v>
      </c>
      <c r="H2585" s="3">
        <v>7</v>
      </c>
      <c r="I2585" s="3">
        <v>41535.599999999999</v>
      </c>
      <c r="J2585" s="3" t="s">
        <v>7804</v>
      </c>
      <c r="K2585" s="9">
        <f t="shared" si="80"/>
        <v>3461.2999999999997</v>
      </c>
      <c r="L2585" s="8">
        <v>3461.2999999999997</v>
      </c>
      <c r="M2585" s="8">
        <f t="shared" si="81"/>
        <v>3461.2999999999997</v>
      </c>
    </row>
    <row r="2586" spans="1:13" x14ac:dyDescent="0.25">
      <c r="A2586" s="3">
        <v>3585</v>
      </c>
      <c r="B2586" s="3">
        <v>45118</v>
      </c>
      <c r="C2586" s="3" t="s">
        <v>90</v>
      </c>
      <c r="D2586" s="3" t="s">
        <v>358</v>
      </c>
      <c r="E2586" s="3" t="s">
        <v>30</v>
      </c>
      <c r="F2586" s="3" t="s">
        <v>147</v>
      </c>
      <c r="G2586" s="3" t="s">
        <v>21</v>
      </c>
      <c r="H2586" s="3">
        <v>14</v>
      </c>
      <c r="I2586" s="3">
        <v>83864.11</v>
      </c>
      <c r="J2586" s="3" t="s">
        <v>3930</v>
      </c>
      <c r="K2586" s="9">
        <f t="shared" si="80"/>
        <v>6988.6758333333337</v>
      </c>
      <c r="L2586" s="8">
        <v>6988.6758333333337</v>
      </c>
      <c r="M2586" s="8">
        <f t="shared" si="81"/>
        <v>4988.6758333333337</v>
      </c>
    </row>
    <row r="2587" spans="1:13" x14ac:dyDescent="0.25">
      <c r="A2587" s="3">
        <v>3586</v>
      </c>
      <c r="B2587" s="3">
        <v>45117</v>
      </c>
      <c r="C2587" s="3" t="s">
        <v>194</v>
      </c>
      <c r="D2587" s="3" t="s">
        <v>710</v>
      </c>
      <c r="E2587" s="3" t="s">
        <v>30</v>
      </c>
      <c r="F2587" s="3" t="s">
        <v>135</v>
      </c>
      <c r="G2587" s="3" t="s">
        <v>16</v>
      </c>
      <c r="H2587" s="3">
        <v>11</v>
      </c>
      <c r="I2587" s="3">
        <v>73944.12</v>
      </c>
      <c r="J2587" s="3" t="s">
        <v>4757</v>
      </c>
      <c r="K2587" s="9">
        <f t="shared" si="80"/>
        <v>6162.0099999999993</v>
      </c>
      <c r="L2587" s="8">
        <v>6162.0099999999993</v>
      </c>
      <c r="M2587" s="8">
        <f t="shared" si="81"/>
        <v>4162.0099999999993</v>
      </c>
    </row>
    <row r="2588" spans="1:13" x14ac:dyDescent="0.25">
      <c r="A2588" s="3">
        <v>3587</v>
      </c>
      <c r="B2588" s="3">
        <v>45062</v>
      </c>
      <c r="C2588" s="3" t="s">
        <v>125</v>
      </c>
      <c r="D2588" s="3" t="s">
        <v>1294</v>
      </c>
      <c r="E2588" s="3" t="s">
        <v>24</v>
      </c>
      <c r="F2588" s="3" t="s">
        <v>64</v>
      </c>
      <c r="G2588" s="3" t="s">
        <v>26</v>
      </c>
      <c r="H2588" s="3">
        <v>4</v>
      </c>
      <c r="I2588" s="3">
        <v>90569.42</v>
      </c>
      <c r="J2588" s="3" t="s">
        <v>4023</v>
      </c>
      <c r="K2588" s="9">
        <f t="shared" si="80"/>
        <v>7547.4516666666668</v>
      </c>
      <c r="L2588" s="8">
        <v>7547.4516666666668</v>
      </c>
      <c r="M2588" s="8">
        <f t="shared" si="81"/>
        <v>5547.4516666666668</v>
      </c>
    </row>
    <row r="2589" spans="1:13" x14ac:dyDescent="0.25">
      <c r="A2589" s="3">
        <v>3588</v>
      </c>
      <c r="B2589" s="3">
        <v>45089</v>
      </c>
      <c r="C2589" s="3" t="s">
        <v>177</v>
      </c>
      <c r="D2589" s="3" t="s">
        <v>951</v>
      </c>
      <c r="E2589" s="3" t="s">
        <v>14</v>
      </c>
      <c r="F2589" s="3" t="s">
        <v>64</v>
      </c>
      <c r="G2589" s="3" t="s">
        <v>21</v>
      </c>
      <c r="H2589" s="3">
        <v>12</v>
      </c>
      <c r="I2589" s="3">
        <v>82512.62</v>
      </c>
      <c r="J2589" s="3" t="s">
        <v>2466</v>
      </c>
      <c r="K2589" s="9">
        <f t="shared" si="80"/>
        <v>6876.0516666666663</v>
      </c>
      <c r="L2589" s="8">
        <v>6876.0516666666663</v>
      </c>
      <c r="M2589" s="8">
        <f t="shared" si="81"/>
        <v>4876.0516666666663</v>
      </c>
    </row>
    <row r="2590" spans="1:13" x14ac:dyDescent="0.25">
      <c r="A2590" s="3">
        <v>3589</v>
      </c>
      <c r="B2590" s="3">
        <v>45064</v>
      </c>
      <c r="C2590" s="3" t="s">
        <v>323</v>
      </c>
      <c r="D2590" s="3" t="s">
        <v>1295</v>
      </c>
      <c r="E2590" s="3" t="s">
        <v>14</v>
      </c>
      <c r="F2590" s="3" t="s">
        <v>290</v>
      </c>
      <c r="G2590" s="3" t="s">
        <v>26</v>
      </c>
      <c r="H2590" s="3">
        <v>3</v>
      </c>
      <c r="I2590" s="3">
        <v>86039.2</v>
      </c>
      <c r="J2590" s="3" t="s">
        <v>3707</v>
      </c>
      <c r="K2590" s="9">
        <f t="shared" si="80"/>
        <v>7169.9333333333334</v>
      </c>
      <c r="L2590" s="8">
        <v>7169.9333333333334</v>
      </c>
      <c r="M2590" s="8">
        <f t="shared" si="81"/>
        <v>5169.9333333333334</v>
      </c>
    </row>
    <row r="2591" spans="1:13" x14ac:dyDescent="0.25">
      <c r="A2591" s="3">
        <v>3590</v>
      </c>
      <c r="B2591" s="3">
        <v>45131</v>
      </c>
      <c r="C2591" s="3" t="s">
        <v>56</v>
      </c>
      <c r="D2591" s="3" t="s">
        <v>385</v>
      </c>
      <c r="E2591" s="3" t="s">
        <v>24</v>
      </c>
      <c r="F2591" s="3" t="s">
        <v>49</v>
      </c>
      <c r="G2591" s="3" t="s">
        <v>26</v>
      </c>
      <c r="H2591" s="3">
        <v>3</v>
      </c>
      <c r="I2591" s="3">
        <v>86635.26</v>
      </c>
      <c r="J2591" s="3" t="s">
        <v>4189</v>
      </c>
      <c r="K2591" s="9">
        <f t="shared" si="80"/>
        <v>7219.6049999999996</v>
      </c>
      <c r="L2591" s="8">
        <v>7219.6049999999996</v>
      </c>
      <c r="M2591" s="8">
        <f t="shared" si="81"/>
        <v>5219.6049999999996</v>
      </c>
    </row>
    <row r="2592" spans="1:13" x14ac:dyDescent="0.25">
      <c r="A2592" s="3">
        <v>3591</v>
      </c>
      <c r="B2592" s="3">
        <v>45123</v>
      </c>
      <c r="C2592" s="3" t="s">
        <v>87</v>
      </c>
      <c r="D2592" s="3" t="s">
        <v>193</v>
      </c>
      <c r="E2592" s="3" t="s">
        <v>14</v>
      </c>
      <c r="F2592" s="3" t="s">
        <v>147</v>
      </c>
      <c r="G2592" s="3" t="s">
        <v>16</v>
      </c>
      <c r="H2592" s="3">
        <v>15</v>
      </c>
      <c r="I2592" s="3">
        <v>85295.8</v>
      </c>
      <c r="J2592" s="3" t="s">
        <v>4948</v>
      </c>
      <c r="K2592" s="9">
        <f t="shared" si="80"/>
        <v>7107.9833333333336</v>
      </c>
      <c r="L2592" s="8">
        <v>7107.9833333333336</v>
      </c>
      <c r="M2592" s="8">
        <f t="shared" si="81"/>
        <v>5107.9833333333336</v>
      </c>
    </row>
    <row r="2593" spans="1:13" x14ac:dyDescent="0.25">
      <c r="A2593" s="3">
        <v>3592</v>
      </c>
      <c r="B2593" s="3">
        <v>45110</v>
      </c>
      <c r="C2593" s="3" t="s">
        <v>28</v>
      </c>
      <c r="D2593" s="3" t="s">
        <v>527</v>
      </c>
      <c r="E2593" s="3" t="s">
        <v>30</v>
      </c>
      <c r="F2593" s="3" t="s">
        <v>203</v>
      </c>
      <c r="G2593" s="3" t="s">
        <v>35</v>
      </c>
      <c r="H2593" s="3">
        <v>0</v>
      </c>
      <c r="I2593" s="3">
        <v>95522.69</v>
      </c>
      <c r="J2593" s="3" t="s">
        <v>5844</v>
      </c>
      <c r="K2593" s="9">
        <f t="shared" si="80"/>
        <v>7960.2241666666669</v>
      </c>
      <c r="L2593" s="8">
        <v>7960.2241666666669</v>
      </c>
      <c r="M2593" s="8">
        <f t="shared" si="81"/>
        <v>5960.2241666666669</v>
      </c>
    </row>
    <row r="2594" spans="1:13" x14ac:dyDescent="0.25">
      <c r="A2594" s="3">
        <v>3593</v>
      </c>
      <c r="B2594" s="3">
        <v>45057</v>
      </c>
      <c r="C2594" s="3" t="s">
        <v>1296</v>
      </c>
      <c r="D2594" s="3" t="s">
        <v>1297</v>
      </c>
      <c r="E2594" s="3" t="s">
        <v>14</v>
      </c>
      <c r="F2594" s="3" t="s">
        <v>119</v>
      </c>
      <c r="G2594" s="3" t="s">
        <v>21</v>
      </c>
      <c r="H2594" s="3">
        <v>12</v>
      </c>
      <c r="I2594" s="3">
        <v>93130.77</v>
      </c>
      <c r="J2594" s="3" t="s">
        <v>4000</v>
      </c>
      <c r="K2594" s="9">
        <f t="shared" si="80"/>
        <v>7760.8975</v>
      </c>
      <c r="L2594" s="8">
        <v>7760.8975</v>
      </c>
      <c r="M2594" s="8">
        <f t="shared" si="81"/>
        <v>5760.8975</v>
      </c>
    </row>
    <row r="2595" spans="1:13" x14ac:dyDescent="0.25">
      <c r="A2595" s="3">
        <v>3594</v>
      </c>
      <c r="B2595" s="3">
        <v>45112</v>
      </c>
      <c r="C2595" s="3" t="s">
        <v>199</v>
      </c>
      <c r="D2595" s="3" t="s">
        <v>118</v>
      </c>
      <c r="E2595" s="3" t="s">
        <v>30</v>
      </c>
      <c r="F2595" s="3" t="s">
        <v>363</v>
      </c>
      <c r="G2595" s="3" t="s">
        <v>16</v>
      </c>
      <c r="H2595" s="3">
        <v>12</v>
      </c>
      <c r="I2595" s="3">
        <v>31934.58</v>
      </c>
      <c r="J2595" s="3" t="s">
        <v>9019</v>
      </c>
      <c r="K2595" s="9">
        <f t="shared" si="80"/>
        <v>2661.2150000000001</v>
      </c>
      <c r="L2595" s="8">
        <v>2661.2150000000001</v>
      </c>
      <c r="M2595" s="8">
        <f t="shared" si="81"/>
        <v>1661.2150000000001</v>
      </c>
    </row>
    <row r="2596" spans="1:13" x14ac:dyDescent="0.25">
      <c r="A2596" s="3">
        <v>3595</v>
      </c>
      <c r="B2596" s="3">
        <v>45079</v>
      </c>
      <c r="C2596" s="3" t="s">
        <v>557</v>
      </c>
      <c r="D2596" s="3" t="s">
        <v>1039</v>
      </c>
      <c r="E2596" s="3" t="s">
        <v>14</v>
      </c>
      <c r="F2596" s="3" t="s">
        <v>220</v>
      </c>
      <c r="G2596" s="3" t="s">
        <v>26</v>
      </c>
      <c r="H2596" s="3">
        <v>18</v>
      </c>
      <c r="I2596" s="3">
        <v>74339.039999999994</v>
      </c>
      <c r="J2596" s="3" t="s">
        <v>3275</v>
      </c>
      <c r="K2596" s="9">
        <f t="shared" si="80"/>
        <v>6194.9199999999992</v>
      </c>
      <c r="L2596" s="8">
        <v>6194.9199999999992</v>
      </c>
      <c r="M2596" s="8">
        <f t="shared" si="81"/>
        <v>4194.9199999999992</v>
      </c>
    </row>
    <row r="2597" spans="1:13" x14ac:dyDescent="0.25">
      <c r="A2597" s="3">
        <v>3596</v>
      </c>
      <c r="B2597" s="3">
        <v>45102</v>
      </c>
      <c r="C2597" s="3" t="s">
        <v>32</v>
      </c>
      <c r="D2597" s="3" t="s">
        <v>1168</v>
      </c>
      <c r="E2597" s="3" t="s">
        <v>30</v>
      </c>
      <c r="F2597" s="3" t="s">
        <v>198</v>
      </c>
      <c r="G2597" s="3" t="s">
        <v>16</v>
      </c>
      <c r="H2597" s="3">
        <v>10</v>
      </c>
      <c r="I2597" s="3">
        <v>69339.649999999994</v>
      </c>
      <c r="J2597" s="3" t="s">
        <v>3087</v>
      </c>
      <c r="K2597" s="9">
        <f t="shared" si="80"/>
        <v>5778.3041666666659</v>
      </c>
      <c r="L2597" s="8">
        <v>5778.3041666666659</v>
      </c>
      <c r="M2597" s="8">
        <f t="shared" si="81"/>
        <v>3778.3041666666659</v>
      </c>
    </row>
    <row r="2598" spans="1:13" x14ac:dyDescent="0.25">
      <c r="A2598" s="3">
        <v>3597</v>
      </c>
      <c r="B2598" s="3">
        <v>45065</v>
      </c>
      <c r="C2598" s="3" t="s">
        <v>48</v>
      </c>
      <c r="D2598" s="3" t="s">
        <v>297</v>
      </c>
      <c r="E2598" s="3" t="s">
        <v>24</v>
      </c>
      <c r="F2598" s="3" t="s">
        <v>164</v>
      </c>
      <c r="G2598" s="3" t="s">
        <v>35</v>
      </c>
      <c r="H2598" s="3">
        <v>3</v>
      </c>
      <c r="I2598" s="3">
        <v>70897.2</v>
      </c>
      <c r="J2598" s="3" t="s">
        <v>3579</v>
      </c>
      <c r="K2598" s="9">
        <f t="shared" si="80"/>
        <v>5908.0999999999995</v>
      </c>
      <c r="L2598" s="8">
        <v>5908.0999999999995</v>
      </c>
      <c r="M2598" s="8">
        <f t="shared" si="81"/>
        <v>3908.0999999999995</v>
      </c>
    </row>
    <row r="2599" spans="1:13" x14ac:dyDescent="0.25">
      <c r="A2599" s="3">
        <v>3598</v>
      </c>
      <c r="B2599" s="3">
        <v>45054</v>
      </c>
      <c r="C2599" s="3" t="s">
        <v>114</v>
      </c>
      <c r="D2599" s="3" t="s">
        <v>1016</v>
      </c>
      <c r="E2599" s="3" t="s">
        <v>30</v>
      </c>
      <c r="F2599" s="3" t="s">
        <v>235</v>
      </c>
      <c r="G2599" s="3" t="s">
        <v>35</v>
      </c>
      <c r="H2599" s="3">
        <v>20</v>
      </c>
      <c r="I2599" s="3">
        <v>60627.97</v>
      </c>
      <c r="J2599" s="3" t="s">
        <v>4373</v>
      </c>
      <c r="K2599" s="9">
        <f t="shared" si="80"/>
        <v>5052.3308333333334</v>
      </c>
      <c r="L2599" s="8">
        <v>5052.3308333333334</v>
      </c>
      <c r="M2599" s="8">
        <f t="shared" si="81"/>
        <v>3052.3308333333334</v>
      </c>
    </row>
    <row r="2600" spans="1:13" x14ac:dyDescent="0.25">
      <c r="A2600" s="3">
        <v>3599</v>
      </c>
      <c r="B2600" s="3">
        <v>45090</v>
      </c>
      <c r="C2600" s="3" t="s">
        <v>236</v>
      </c>
      <c r="D2600" s="3" t="s">
        <v>71</v>
      </c>
      <c r="E2600" s="3" t="s">
        <v>14</v>
      </c>
      <c r="F2600" s="3" t="s">
        <v>298</v>
      </c>
      <c r="G2600" s="3" t="s">
        <v>35</v>
      </c>
      <c r="H2600" s="3">
        <v>5</v>
      </c>
      <c r="I2600" s="3">
        <v>82381.710000000006</v>
      </c>
      <c r="J2600" s="3" t="s">
        <v>4573</v>
      </c>
      <c r="K2600" s="9">
        <f t="shared" si="80"/>
        <v>6865.1425000000008</v>
      </c>
      <c r="L2600" s="8">
        <v>6865.1425000000008</v>
      </c>
      <c r="M2600" s="8">
        <f t="shared" si="81"/>
        <v>4865.1425000000008</v>
      </c>
    </row>
    <row r="2601" spans="1:13" x14ac:dyDescent="0.25">
      <c r="A2601" s="3">
        <v>3600</v>
      </c>
      <c r="B2601" s="3">
        <v>45137</v>
      </c>
      <c r="C2601" s="3" t="s">
        <v>1298</v>
      </c>
      <c r="D2601" s="3" t="s">
        <v>124</v>
      </c>
      <c r="E2601" s="3" t="s">
        <v>30</v>
      </c>
      <c r="F2601" s="3" t="s">
        <v>92</v>
      </c>
      <c r="G2601" s="3" t="s">
        <v>16</v>
      </c>
      <c r="H2601" s="3">
        <v>5</v>
      </c>
      <c r="I2601" s="3">
        <v>63887.15</v>
      </c>
      <c r="J2601" s="3" t="s">
        <v>6423</v>
      </c>
      <c r="K2601" s="9">
        <f t="shared" si="80"/>
        <v>5323.9291666666668</v>
      </c>
      <c r="L2601" s="8">
        <v>5323.9291666666668</v>
      </c>
      <c r="M2601" s="8">
        <f t="shared" si="81"/>
        <v>3323.9291666666668</v>
      </c>
    </row>
    <row r="2602" spans="1:13" x14ac:dyDescent="0.25">
      <c r="A2602" s="3">
        <v>3601</v>
      </c>
      <c r="B2602" s="3">
        <v>45104</v>
      </c>
      <c r="C2602" s="3" t="s">
        <v>12</v>
      </c>
      <c r="D2602" s="3" t="s">
        <v>307</v>
      </c>
      <c r="E2602" s="3" t="s">
        <v>24</v>
      </c>
      <c r="F2602" s="3" t="s">
        <v>298</v>
      </c>
      <c r="G2602" s="3" t="s">
        <v>21</v>
      </c>
      <c r="H2602" s="3">
        <v>0</v>
      </c>
      <c r="I2602" s="3">
        <v>51661.63</v>
      </c>
      <c r="J2602" s="3" t="s">
        <v>2438</v>
      </c>
      <c r="K2602" s="9">
        <f t="shared" si="80"/>
        <v>4305.1358333333328</v>
      </c>
      <c r="L2602" s="8">
        <v>4305.1358333333328</v>
      </c>
      <c r="M2602" s="8">
        <f t="shared" si="81"/>
        <v>4305.1358333333328</v>
      </c>
    </row>
    <row r="2603" spans="1:13" x14ac:dyDescent="0.25">
      <c r="A2603" s="3">
        <v>3602</v>
      </c>
      <c r="B2603" s="3">
        <v>45056</v>
      </c>
      <c r="C2603" s="3" t="s">
        <v>1299</v>
      </c>
      <c r="D2603" s="3" t="s">
        <v>1300</v>
      </c>
      <c r="E2603" s="3" t="s">
        <v>14</v>
      </c>
      <c r="F2603" s="3" t="s">
        <v>64</v>
      </c>
      <c r="G2603" s="3" t="s">
        <v>35</v>
      </c>
      <c r="H2603" s="3">
        <v>3</v>
      </c>
      <c r="I2603" s="3">
        <v>91454.59</v>
      </c>
      <c r="J2603" s="3" t="s">
        <v>1485</v>
      </c>
      <c r="K2603" s="9">
        <f t="shared" si="80"/>
        <v>7621.2158333333327</v>
      </c>
      <c r="L2603" s="8">
        <v>7621.2158333333327</v>
      </c>
      <c r="M2603" s="8">
        <f t="shared" si="81"/>
        <v>5621.2158333333327</v>
      </c>
    </row>
    <row r="2604" spans="1:13" x14ac:dyDescent="0.25">
      <c r="A2604" s="3">
        <v>3603</v>
      </c>
      <c r="B2604" s="3">
        <v>45117</v>
      </c>
      <c r="C2604" s="3" t="s">
        <v>127</v>
      </c>
      <c r="D2604" s="3" t="s">
        <v>1003</v>
      </c>
      <c r="E2604" s="3" t="s">
        <v>30</v>
      </c>
      <c r="F2604" s="3" t="s">
        <v>81</v>
      </c>
      <c r="G2604" s="3" t="s">
        <v>35</v>
      </c>
      <c r="H2604" s="3">
        <v>0</v>
      </c>
      <c r="I2604" s="3">
        <v>50597.99</v>
      </c>
      <c r="J2604" s="3" t="s">
        <v>8527</v>
      </c>
      <c r="K2604" s="9">
        <f t="shared" si="80"/>
        <v>4216.4991666666665</v>
      </c>
      <c r="L2604" s="8">
        <v>4216.4991666666665</v>
      </c>
      <c r="M2604" s="8">
        <f t="shared" si="81"/>
        <v>4216.4991666666665</v>
      </c>
    </row>
    <row r="2605" spans="1:13" x14ac:dyDescent="0.25">
      <c r="A2605" s="3">
        <v>3604</v>
      </c>
      <c r="B2605" s="3">
        <v>45111</v>
      </c>
      <c r="C2605" s="3" t="s">
        <v>676</v>
      </c>
      <c r="D2605" s="3" t="s">
        <v>1301</v>
      </c>
      <c r="E2605" s="3" t="s">
        <v>24</v>
      </c>
      <c r="F2605" s="3" t="s">
        <v>31</v>
      </c>
      <c r="G2605" s="3" t="s">
        <v>26</v>
      </c>
      <c r="H2605" s="3">
        <v>3</v>
      </c>
      <c r="I2605" s="3">
        <v>84222.03</v>
      </c>
      <c r="J2605" s="3" t="s">
        <v>5632</v>
      </c>
      <c r="K2605" s="9">
        <f t="shared" si="80"/>
        <v>7018.5024999999996</v>
      </c>
      <c r="L2605" s="8">
        <v>7018.5024999999996</v>
      </c>
      <c r="M2605" s="8">
        <f t="shared" si="81"/>
        <v>5018.5024999999996</v>
      </c>
    </row>
    <row r="2606" spans="1:13" x14ac:dyDescent="0.25">
      <c r="A2606" s="3">
        <v>3605</v>
      </c>
      <c r="B2606" s="3">
        <v>45084</v>
      </c>
      <c r="C2606" s="3" t="s">
        <v>1253</v>
      </c>
      <c r="D2606" s="3" t="s">
        <v>807</v>
      </c>
      <c r="E2606" s="3" t="s">
        <v>24</v>
      </c>
      <c r="F2606" s="3" t="s">
        <v>69</v>
      </c>
      <c r="G2606" s="3" t="s">
        <v>26</v>
      </c>
      <c r="H2606" s="3">
        <v>18</v>
      </c>
      <c r="I2606" s="3">
        <v>58599.99</v>
      </c>
      <c r="J2606" s="3" t="s">
        <v>1404</v>
      </c>
      <c r="K2606" s="9">
        <f t="shared" si="80"/>
        <v>4883.3324999999995</v>
      </c>
      <c r="L2606" s="8">
        <v>4883.3324999999995</v>
      </c>
      <c r="M2606" s="8">
        <f t="shared" si="81"/>
        <v>4883.3324999999995</v>
      </c>
    </row>
    <row r="2607" spans="1:13" x14ac:dyDescent="0.25">
      <c r="A2607" s="3">
        <v>3606</v>
      </c>
      <c r="B2607" s="3">
        <v>45139</v>
      </c>
      <c r="C2607" s="3" t="s">
        <v>130</v>
      </c>
      <c r="D2607" s="3" t="s">
        <v>155</v>
      </c>
      <c r="E2607" s="3" t="s">
        <v>30</v>
      </c>
      <c r="F2607" s="3" t="s">
        <v>84</v>
      </c>
      <c r="G2607" s="3" t="s">
        <v>35</v>
      </c>
      <c r="H2607" s="3">
        <v>1</v>
      </c>
      <c r="I2607" s="3">
        <v>42226.07</v>
      </c>
      <c r="J2607" s="3" t="s">
        <v>4411</v>
      </c>
      <c r="K2607" s="9">
        <f t="shared" si="80"/>
        <v>3518.8391666666666</v>
      </c>
      <c r="L2607" s="8">
        <v>3518.8391666666666</v>
      </c>
      <c r="M2607" s="8">
        <f t="shared" si="81"/>
        <v>3518.8391666666666</v>
      </c>
    </row>
    <row r="2608" spans="1:13" x14ac:dyDescent="0.25">
      <c r="A2608" s="3">
        <v>3607</v>
      </c>
      <c r="B2608" s="3">
        <v>45062</v>
      </c>
      <c r="C2608" s="3" t="s">
        <v>177</v>
      </c>
      <c r="D2608" s="3" t="s">
        <v>118</v>
      </c>
      <c r="E2608" s="3" t="s">
        <v>30</v>
      </c>
      <c r="F2608" s="3" t="s">
        <v>147</v>
      </c>
      <c r="G2608" s="3" t="s">
        <v>35</v>
      </c>
      <c r="H2608" s="3">
        <v>19</v>
      </c>
      <c r="I2608" s="3">
        <v>55679.35</v>
      </c>
      <c r="J2608" s="3" t="s">
        <v>2017</v>
      </c>
      <c r="K2608" s="9">
        <f t="shared" si="80"/>
        <v>4639.9458333333332</v>
      </c>
      <c r="L2608" s="8">
        <v>4639.9458333333332</v>
      </c>
      <c r="M2608" s="8">
        <f t="shared" si="81"/>
        <v>4639.9458333333332</v>
      </c>
    </row>
    <row r="2609" spans="1:13" x14ac:dyDescent="0.25">
      <c r="A2609" s="3">
        <v>3608</v>
      </c>
      <c r="B2609" s="3">
        <v>45143</v>
      </c>
      <c r="C2609" s="3" t="s">
        <v>310</v>
      </c>
      <c r="D2609" s="3" t="s">
        <v>86</v>
      </c>
      <c r="E2609" s="3" t="s">
        <v>30</v>
      </c>
      <c r="F2609" s="3" t="s">
        <v>198</v>
      </c>
      <c r="G2609" s="3" t="s">
        <v>35</v>
      </c>
      <c r="H2609" s="3">
        <v>19</v>
      </c>
      <c r="I2609" s="3">
        <v>73580.55</v>
      </c>
      <c r="J2609" s="3" t="s">
        <v>10737</v>
      </c>
      <c r="K2609" s="9">
        <f t="shared" si="80"/>
        <v>6131.7125000000005</v>
      </c>
      <c r="L2609" s="8">
        <v>6131.7125000000005</v>
      </c>
      <c r="M2609" s="8">
        <f t="shared" si="81"/>
        <v>4131.7125000000005</v>
      </c>
    </row>
    <row r="2610" spans="1:13" x14ac:dyDescent="0.25">
      <c r="A2610" s="3">
        <v>3609</v>
      </c>
      <c r="B2610" s="3">
        <v>45071</v>
      </c>
      <c r="C2610" s="3" t="s">
        <v>32</v>
      </c>
      <c r="D2610" s="3" t="s">
        <v>1239</v>
      </c>
      <c r="E2610" s="3" t="s">
        <v>14</v>
      </c>
      <c r="F2610" s="3" t="s">
        <v>205</v>
      </c>
      <c r="G2610" s="3" t="s">
        <v>16</v>
      </c>
      <c r="H2610" s="3">
        <v>6</v>
      </c>
      <c r="I2610" s="3">
        <v>85341.85</v>
      </c>
      <c r="J2610" s="3" t="s">
        <v>4211</v>
      </c>
      <c r="K2610" s="9">
        <f t="shared" si="80"/>
        <v>7111.8208333333341</v>
      </c>
      <c r="L2610" s="8">
        <v>7111.8208333333341</v>
      </c>
      <c r="M2610" s="8">
        <f t="shared" si="81"/>
        <v>5111.8208333333341</v>
      </c>
    </row>
    <row r="2611" spans="1:13" x14ac:dyDescent="0.25">
      <c r="A2611" s="3">
        <v>3610</v>
      </c>
      <c r="B2611" s="3">
        <v>45071</v>
      </c>
      <c r="C2611" s="3" t="s">
        <v>215</v>
      </c>
      <c r="D2611" s="3" t="s">
        <v>501</v>
      </c>
      <c r="E2611" s="3" t="s">
        <v>30</v>
      </c>
      <c r="F2611" s="3" t="s">
        <v>20</v>
      </c>
      <c r="G2611" s="3" t="s">
        <v>16</v>
      </c>
      <c r="H2611" s="3">
        <v>4</v>
      </c>
      <c r="I2611" s="3">
        <v>47285.13</v>
      </c>
      <c r="J2611" s="3" t="s">
        <v>10171</v>
      </c>
      <c r="K2611" s="9">
        <f t="shared" si="80"/>
        <v>3940.4274999999998</v>
      </c>
      <c r="L2611" s="8">
        <v>3940.4274999999998</v>
      </c>
      <c r="M2611" s="8">
        <f t="shared" si="81"/>
        <v>3940.4274999999998</v>
      </c>
    </row>
    <row r="2612" spans="1:13" x14ac:dyDescent="0.25">
      <c r="A2612" s="3">
        <v>3611</v>
      </c>
      <c r="B2612" s="3">
        <v>45072</v>
      </c>
      <c r="C2612" s="3" t="s">
        <v>727</v>
      </c>
      <c r="D2612" s="3" t="s">
        <v>694</v>
      </c>
      <c r="E2612" s="3" t="s">
        <v>30</v>
      </c>
      <c r="F2612" s="3" t="s">
        <v>173</v>
      </c>
      <c r="G2612" s="3" t="s">
        <v>26</v>
      </c>
      <c r="H2612" s="3">
        <v>18</v>
      </c>
      <c r="I2612" s="3">
        <v>77140.3</v>
      </c>
      <c r="J2612" s="3" t="s">
        <v>8228</v>
      </c>
      <c r="K2612" s="9">
        <f t="shared" si="80"/>
        <v>6428.3583333333336</v>
      </c>
      <c r="L2612" s="8">
        <v>6428.3583333333336</v>
      </c>
      <c r="M2612" s="8">
        <f t="shared" si="81"/>
        <v>4428.3583333333336</v>
      </c>
    </row>
    <row r="2613" spans="1:13" x14ac:dyDescent="0.25">
      <c r="A2613" s="3">
        <v>3612</v>
      </c>
      <c r="B2613" s="3">
        <v>45074</v>
      </c>
      <c r="C2613" s="3" t="s">
        <v>295</v>
      </c>
      <c r="D2613" s="3" t="s">
        <v>792</v>
      </c>
      <c r="E2613" s="3" t="s">
        <v>30</v>
      </c>
      <c r="F2613" s="3" t="s">
        <v>363</v>
      </c>
      <c r="G2613" s="3" t="s">
        <v>16</v>
      </c>
      <c r="H2613" s="3">
        <v>20</v>
      </c>
      <c r="I2613" s="3">
        <v>48837.14</v>
      </c>
      <c r="J2613" s="3" t="s">
        <v>4422</v>
      </c>
      <c r="K2613" s="9">
        <f t="shared" si="80"/>
        <v>4069.7616666666668</v>
      </c>
      <c r="L2613" s="8">
        <v>4069.7616666666668</v>
      </c>
      <c r="M2613" s="8">
        <f t="shared" si="81"/>
        <v>4069.7616666666668</v>
      </c>
    </row>
    <row r="2614" spans="1:13" x14ac:dyDescent="0.25">
      <c r="A2614" s="3">
        <v>3613</v>
      </c>
      <c r="B2614" s="3">
        <v>45118</v>
      </c>
      <c r="C2614" s="3" t="s">
        <v>653</v>
      </c>
      <c r="D2614" s="3" t="s">
        <v>289</v>
      </c>
      <c r="E2614" s="3" t="s">
        <v>14</v>
      </c>
      <c r="F2614" s="3" t="s">
        <v>55</v>
      </c>
      <c r="G2614" s="3" t="s">
        <v>16</v>
      </c>
      <c r="H2614" s="3">
        <v>13</v>
      </c>
      <c r="I2614" s="3">
        <v>73123.149999999994</v>
      </c>
      <c r="J2614" s="3" t="s">
        <v>2503</v>
      </c>
      <c r="K2614" s="9">
        <f t="shared" si="80"/>
        <v>6093.5958333333328</v>
      </c>
      <c r="L2614" s="8">
        <v>6093.5958333333328</v>
      </c>
      <c r="M2614" s="8">
        <f t="shared" si="81"/>
        <v>4093.5958333333328</v>
      </c>
    </row>
    <row r="2615" spans="1:13" x14ac:dyDescent="0.25">
      <c r="A2615" s="3">
        <v>3614</v>
      </c>
      <c r="B2615" s="3">
        <v>45077</v>
      </c>
      <c r="C2615" s="3" t="s">
        <v>427</v>
      </c>
      <c r="D2615" s="3" t="s">
        <v>1108</v>
      </c>
      <c r="E2615" s="3" t="s">
        <v>24</v>
      </c>
      <c r="F2615" s="3" t="s">
        <v>142</v>
      </c>
      <c r="G2615" s="3" t="s">
        <v>35</v>
      </c>
      <c r="H2615" s="3">
        <v>12</v>
      </c>
      <c r="I2615" s="3">
        <v>64297.95</v>
      </c>
      <c r="J2615" s="3" t="s">
        <v>2879</v>
      </c>
      <c r="K2615" s="9">
        <f t="shared" si="80"/>
        <v>5358.1624999999995</v>
      </c>
      <c r="L2615" s="8">
        <v>5358.1624999999995</v>
      </c>
      <c r="M2615" s="8">
        <f t="shared" si="81"/>
        <v>3358.1624999999995</v>
      </c>
    </row>
    <row r="2616" spans="1:13" x14ac:dyDescent="0.25">
      <c r="A2616" s="3">
        <v>3615</v>
      </c>
      <c r="B2616" s="3">
        <v>45075</v>
      </c>
      <c r="C2616" s="3" t="s">
        <v>87</v>
      </c>
      <c r="D2616" s="3" t="s">
        <v>87</v>
      </c>
      <c r="E2616" s="3" t="s">
        <v>30</v>
      </c>
      <c r="F2616" s="3" t="s">
        <v>363</v>
      </c>
      <c r="G2616" s="3" t="s">
        <v>16</v>
      </c>
      <c r="H2616" s="3">
        <v>1</v>
      </c>
      <c r="I2616" s="3">
        <v>83803.97</v>
      </c>
      <c r="J2616" s="3" t="s">
        <v>5103</v>
      </c>
      <c r="K2616" s="9">
        <f t="shared" si="80"/>
        <v>6983.6641666666665</v>
      </c>
      <c r="L2616" s="8">
        <v>6983.6641666666665</v>
      </c>
      <c r="M2616" s="8">
        <f t="shared" si="81"/>
        <v>4983.6641666666665</v>
      </c>
    </row>
    <row r="2617" spans="1:13" x14ac:dyDescent="0.25">
      <c r="A2617" s="3">
        <v>3616</v>
      </c>
      <c r="B2617" s="3">
        <v>45125</v>
      </c>
      <c r="C2617" s="3" t="s">
        <v>150</v>
      </c>
      <c r="D2617" s="3" t="s">
        <v>192</v>
      </c>
      <c r="E2617" s="3" t="s">
        <v>24</v>
      </c>
      <c r="F2617" s="3" t="s">
        <v>46</v>
      </c>
      <c r="G2617" s="3" t="s">
        <v>35</v>
      </c>
      <c r="H2617" s="3">
        <v>4</v>
      </c>
      <c r="I2617" s="3">
        <v>87801.49</v>
      </c>
      <c r="J2617" s="3" t="s">
        <v>6381</v>
      </c>
      <c r="K2617" s="9">
        <f t="shared" si="80"/>
        <v>7316.7908333333335</v>
      </c>
      <c r="L2617" s="8">
        <v>7316.7908333333335</v>
      </c>
      <c r="M2617" s="8">
        <f t="shared" si="81"/>
        <v>5316.7908333333335</v>
      </c>
    </row>
    <row r="2618" spans="1:13" x14ac:dyDescent="0.25">
      <c r="A2618" s="3">
        <v>3617</v>
      </c>
      <c r="B2618" s="3">
        <v>45100</v>
      </c>
      <c r="C2618" s="3" t="s">
        <v>158</v>
      </c>
      <c r="D2618" s="3" t="s">
        <v>348</v>
      </c>
      <c r="E2618" s="3" t="s">
        <v>14</v>
      </c>
      <c r="F2618" s="3" t="s">
        <v>64</v>
      </c>
      <c r="G2618" s="3" t="s">
        <v>35</v>
      </c>
      <c r="H2618" s="3">
        <v>12</v>
      </c>
      <c r="I2618" s="3">
        <v>64737.16</v>
      </c>
      <c r="J2618" s="3" t="s">
        <v>1841</v>
      </c>
      <c r="K2618" s="9">
        <f t="shared" si="80"/>
        <v>5394.7633333333333</v>
      </c>
      <c r="L2618" s="8">
        <v>5394.7633333333333</v>
      </c>
      <c r="M2618" s="8">
        <f t="shared" si="81"/>
        <v>3394.7633333333333</v>
      </c>
    </row>
    <row r="2619" spans="1:13" x14ac:dyDescent="0.25">
      <c r="A2619" s="3">
        <v>3618</v>
      </c>
      <c r="B2619" s="3">
        <v>45141</v>
      </c>
      <c r="C2619" s="3" t="s">
        <v>396</v>
      </c>
      <c r="D2619" s="3" t="s">
        <v>405</v>
      </c>
      <c r="E2619" s="3" t="s">
        <v>14</v>
      </c>
      <c r="F2619" s="3" t="s">
        <v>232</v>
      </c>
      <c r="G2619" s="3" t="s">
        <v>35</v>
      </c>
      <c r="H2619" s="3">
        <v>16</v>
      </c>
      <c r="I2619" s="3">
        <v>80865.31</v>
      </c>
      <c r="J2619" s="3" t="s">
        <v>7218</v>
      </c>
      <c r="K2619" s="9">
        <f t="shared" si="80"/>
        <v>6738.7758333333331</v>
      </c>
      <c r="L2619" s="8">
        <v>6738.7758333333331</v>
      </c>
      <c r="M2619" s="8">
        <f t="shared" si="81"/>
        <v>4738.7758333333331</v>
      </c>
    </row>
    <row r="2620" spans="1:13" x14ac:dyDescent="0.25">
      <c r="A2620" s="3">
        <v>3619</v>
      </c>
      <c r="B2620" s="3">
        <v>45075</v>
      </c>
      <c r="C2620" s="3" t="s">
        <v>604</v>
      </c>
      <c r="D2620" s="3" t="s">
        <v>412</v>
      </c>
      <c r="E2620" s="3" t="s">
        <v>24</v>
      </c>
      <c r="F2620" s="3" t="s">
        <v>25</v>
      </c>
      <c r="G2620" s="3" t="s">
        <v>21</v>
      </c>
      <c r="H2620" s="3">
        <v>7</v>
      </c>
      <c r="I2620" s="3">
        <v>55155.02</v>
      </c>
      <c r="J2620" s="3" t="s">
        <v>1652</v>
      </c>
      <c r="K2620" s="9">
        <f t="shared" si="80"/>
        <v>4596.2516666666661</v>
      </c>
      <c r="L2620" s="8">
        <v>4596.2516666666661</v>
      </c>
      <c r="M2620" s="8">
        <f t="shared" si="81"/>
        <v>4596.2516666666661</v>
      </c>
    </row>
    <row r="2621" spans="1:13" x14ac:dyDescent="0.25">
      <c r="A2621" s="3">
        <v>3620</v>
      </c>
      <c r="B2621" s="3">
        <v>45057</v>
      </c>
      <c r="C2621" s="3" t="s">
        <v>391</v>
      </c>
      <c r="D2621" s="3" t="s">
        <v>1001</v>
      </c>
      <c r="E2621" s="3" t="s">
        <v>14</v>
      </c>
      <c r="F2621" s="3" t="s">
        <v>55</v>
      </c>
      <c r="G2621" s="3" t="s">
        <v>35</v>
      </c>
      <c r="H2621" s="3">
        <v>0</v>
      </c>
      <c r="I2621" s="3">
        <v>78923.16</v>
      </c>
      <c r="J2621" s="3" t="s">
        <v>5318</v>
      </c>
      <c r="K2621" s="9">
        <f t="shared" si="80"/>
        <v>6576.93</v>
      </c>
      <c r="L2621" s="8">
        <v>6576.93</v>
      </c>
      <c r="M2621" s="8">
        <f t="shared" si="81"/>
        <v>4576.93</v>
      </c>
    </row>
    <row r="2622" spans="1:13" x14ac:dyDescent="0.25">
      <c r="A2622" s="3">
        <v>3621</v>
      </c>
      <c r="B2622" s="3">
        <v>45139</v>
      </c>
      <c r="C2622" s="3" t="s">
        <v>676</v>
      </c>
      <c r="D2622" s="3" t="s">
        <v>870</v>
      </c>
      <c r="E2622" s="3" t="s">
        <v>30</v>
      </c>
      <c r="F2622" s="3" t="s">
        <v>38</v>
      </c>
      <c r="G2622" s="3" t="s">
        <v>35</v>
      </c>
      <c r="H2622" s="3">
        <v>0</v>
      </c>
      <c r="I2622" s="3">
        <v>59024.79</v>
      </c>
      <c r="J2622" s="3" t="s">
        <v>6137</v>
      </c>
      <c r="K2622" s="9">
        <f t="shared" si="80"/>
        <v>4918.7325000000001</v>
      </c>
      <c r="L2622" s="8">
        <v>4918.7325000000001</v>
      </c>
      <c r="M2622" s="8">
        <f t="shared" si="81"/>
        <v>4918.7325000000001</v>
      </c>
    </row>
    <row r="2623" spans="1:13" x14ac:dyDescent="0.25">
      <c r="A2623" s="3">
        <v>3622</v>
      </c>
      <c r="B2623" s="3">
        <v>45143</v>
      </c>
      <c r="C2623" s="3" t="s">
        <v>631</v>
      </c>
      <c r="D2623" s="3" t="s">
        <v>511</v>
      </c>
      <c r="E2623" s="3" t="s">
        <v>14</v>
      </c>
      <c r="F2623" s="3" t="s">
        <v>116</v>
      </c>
      <c r="G2623" s="3" t="s">
        <v>26</v>
      </c>
      <c r="H2623" s="3">
        <v>3</v>
      </c>
      <c r="I2623" s="3">
        <v>85858.03</v>
      </c>
      <c r="J2623" s="3" t="s">
        <v>8757</v>
      </c>
      <c r="K2623" s="9">
        <f t="shared" si="80"/>
        <v>7154.8358333333335</v>
      </c>
      <c r="L2623" s="8">
        <v>7154.8358333333335</v>
      </c>
      <c r="M2623" s="8">
        <f t="shared" si="81"/>
        <v>5154.8358333333335</v>
      </c>
    </row>
    <row r="2624" spans="1:13" x14ac:dyDescent="0.25">
      <c r="A2624" s="3">
        <v>3623</v>
      </c>
      <c r="B2624" s="3">
        <v>45133</v>
      </c>
      <c r="C2624" s="3" t="s">
        <v>148</v>
      </c>
      <c r="D2624" s="3" t="s">
        <v>42</v>
      </c>
      <c r="E2624" s="3" t="s">
        <v>14</v>
      </c>
      <c r="F2624" s="3" t="s">
        <v>211</v>
      </c>
      <c r="G2624" s="3" t="s">
        <v>16</v>
      </c>
      <c r="H2624" s="3">
        <v>16</v>
      </c>
      <c r="I2624" s="3">
        <v>67286.84</v>
      </c>
      <c r="J2624" s="3" t="s">
        <v>5303</v>
      </c>
      <c r="K2624" s="9">
        <f t="shared" si="80"/>
        <v>5607.2366666666667</v>
      </c>
      <c r="L2624" s="8">
        <v>5607.2366666666667</v>
      </c>
      <c r="M2624" s="8">
        <f t="shared" si="81"/>
        <v>3607.2366666666667</v>
      </c>
    </row>
    <row r="2625" spans="1:13" x14ac:dyDescent="0.25">
      <c r="A2625" s="3">
        <v>3624</v>
      </c>
      <c r="B2625" s="3">
        <v>45066</v>
      </c>
      <c r="C2625" s="3" t="s">
        <v>1302</v>
      </c>
      <c r="D2625" s="3" t="s">
        <v>814</v>
      </c>
      <c r="E2625" s="3" t="s">
        <v>30</v>
      </c>
      <c r="F2625" s="3" t="s">
        <v>135</v>
      </c>
      <c r="G2625" s="3" t="s">
        <v>26</v>
      </c>
      <c r="H2625" s="3">
        <v>10</v>
      </c>
      <c r="I2625" s="3">
        <v>99992.33</v>
      </c>
      <c r="J2625" s="3" t="s">
        <v>5940</v>
      </c>
      <c r="K2625" s="9">
        <f t="shared" si="80"/>
        <v>8332.6941666666662</v>
      </c>
      <c r="L2625" s="8">
        <v>8332.6941666666662</v>
      </c>
      <c r="M2625" s="8">
        <f t="shared" si="81"/>
        <v>6332.6941666666662</v>
      </c>
    </row>
    <row r="2626" spans="1:13" x14ac:dyDescent="0.25">
      <c r="A2626" s="3">
        <v>3625</v>
      </c>
      <c r="B2626" s="3">
        <v>45106</v>
      </c>
      <c r="C2626" s="3" t="s">
        <v>133</v>
      </c>
      <c r="D2626" s="3" t="s">
        <v>971</v>
      </c>
      <c r="E2626" s="3" t="s">
        <v>24</v>
      </c>
      <c r="F2626" s="3" t="s">
        <v>229</v>
      </c>
      <c r="G2626" s="3" t="s">
        <v>26</v>
      </c>
      <c r="H2626" s="3">
        <v>6</v>
      </c>
      <c r="I2626" s="3">
        <v>48042.2</v>
      </c>
      <c r="J2626" s="3" t="s">
        <v>5998</v>
      </c>
      <c r="K2626" s="9">
        <f t="shared" si="80"/>
        <v>4003.5166666666664</v>
      </c>
      <c r="L2626" s="8">
        <v>4003.5166666666664</v>
      </c>
      <c r="M2626" s="8">
        <f t="shared" si="81"/>
        <v>4003.5166666666664</v>
      </c>
    </row>
    <row r="2627" spans="1:13" x14ac:dyDescent="0.25">
      <c r="A2627" s="3">
        <v>3626</v>
      </c>
      <c r="B2627" s="3">
        <v>45117</v>
      </c>
      <c r="C2627" s="3" t="s">
        <v>50</v>
      </c>
      <c r="D2627" s="3" t="s">
        <v>1303</v>
      </c>
      <c r="E2627" s="3" t="s">
        <v>14</v>
      </c>
      <c r="F2627" s="3" t="s">
        <v>58</v>
      </c>
      <c r="G2627" s="3" t="s">
        <v>21</v>
      </c>
      <c r="H2627" s="3">
        <v>18</v>
      </c>
      <c r="I2627" s="3">
        <v>58272.03</v>
      </c>
      <c r="J2627" s="3" t="s">
        <v>4350</v>
      </c>
      <c r="K2627" s="9">
        <f t="shared" ref="K2627:K2690" si="82">I2627/12</f>
        <v>4856.0024999999996</v>
      </c>
      <c r="L2627" s="8">
        <v>4856.0024999999996</v>
      </c>
      <c r="M2627" s="8">
        <f t="shared" ref="M2627:M2690" si="83">IF(L2627&lt;3000, L2627-1000, IF(L2627&gt;5000, L2627-2000, L2627))</f>
        <v>4856.0024999999996</v>
      </c>
    </row>
    <row r="2628" spans="1:13" x14ac:dyDescent="0.25">
      <c r="A2628" s="3">
        <v>3627</v>
      </c>
      <c r="B2628" s="3">
        <v>45081</v>
      </c>
      <c r="C2628" s="3" t="s">
        <v>269</v>
      </c>
      <c r="D2628" s="3" t="s">
        <v>1080</v>
      </c>
      <c r="E2628" s="3" t="s">
        <v>30</v>
      </c>
      <c r="F2628" s="3" t="s">
        <v>235</v>
      </c>
      <c r="G2628" s="3" t="s">
        <v>35</v>
      </c>
      <c r="H2628" s="3">
        <v>6</v>
      </c>
      <c r="I2628" s="3">
        <v>53427.93</v>
      </c>
      <c r="J2628" s="3" t="s">
        <v>6342</v>
      </c>
      <c r="K2628" s="9">
        <f t="shared" si="82"/>
        <v>4452.3275000000003</v>
      </c>
      <c r="L2628" s="8">
        <v>4452.3275000000003</v>
      </c>
      <c r="M2628" s="8">
        <f t="shared" si="83"/>
        <v>4452.3275000000003</v>
      </c>
    </row>
    <row r="2629" spans="1:13" x14ac:dyDescent="0.25">
      <c r="A2629" s="3">
        <v>3628</v>
      </c>
      <c r="B2629" s="3">
        <v>45094</v>
      </c>
      <c r="C2629" s="3" t="s">
        <v>381</v>
      </c>
      <c r="D2629" s="3" t="s">
        <v>1304</v>
      </c>
      <c r="E2629" s="3" t="s">
        <v>14</v>
      </c>
      <c r="F2629" s="3" t="s">
        <v>246</v>
      </c>
      <c r="G2629" s="3" t="s">
        <v>16</v>
      </c>
      <c r="H2629" s="3">
        <v>15</v>
      </c>
      <c r="I2629" s="3">
        <v>64813.73</v>
      </c>
      <c r="J2629" s="3" t="s">
        <v>2175</v>
      </c>
      <c r="K2629" s="9">
        <f t="shared" si="82"/>
        <v>5401.1441666666669</v>
      </c>
      <c r="L2629" s="8">
        <v>5401.1441666666669</v>
      </c>
      <c r="M2629" s="8">
        <f t="shared" si="83"/>
        <v>3401.1441666666669</v>
      </c>
    </row>
    <row r="2630" spans="1:13" x14ac:dyDescent="0.25">
      <c r="A2630" s="3">
        <v>3629</v>
      </c>
      <c r="B2630" s="3">
        <v>45098</v>
      </c>
      <c r="C2630" s="3" t="s">
        <v>194</v>
      </c>
      <c r="D2630" s="3" t="s">
        <v>1305</v>
      </c>
      <c r="E2630" s="3" t="s">
        <v>24</v>
      </c>
      <c r="F2630" s="3" t="s">
        <v>211</v>
      </c>
      <c r="G2630" s="3" t="s">
        <v>21</v>
      </c>
      <c r="H2630" s="3">
        <v>11</v>
      </c>
      <c r="I2630" s="3">
        <v>37488.22</v>
      </c>
      <c r="J2630" s="3" t="s">
        <v>2449</v>
      </c>
      <c r="K2630" s="9">
        <f t="shared" si="82"/>
        <v>3124.0183333333334</v>
      </c>
      <c r="L2630" s="8">
        <v>3124.0183333333334</v>
      </c>
      <c r="M2630" s="8">
        <f t="shared" si="83"/>
        <v>3124.0183333333334</v>
      </c>
    </row>
    <row r="2631" spans="1:13" x14ac:dyDescent="0.25">
      <c r="A2631" s="3">
        <v>3630</v>
      </c>
      <c r="B2631" s="3">
        <v>45109</v>
      </c>
      <c r="C2631" s="3" t="s">
        <v>70</v>
      </c>
      <c r="D2631" s="3" t="s">
        <v>23</v>
      </c>
      <c r="E2631" s="3" t="s">
        <v>24</v>
      </c>
      <c r="F2631" s="3" t="s">
        <v>189</v>
      </c>
      <c r="G2631" s="3" t="s">
        <v>35</v>
      </c>
      <c r="H2631" s="3">
        <v>0</v>
      </c>
      <c r="I2631" s="3">
        <v>35313.42</v>
      </c>
      <c r="J2631" s="3" t="s">
        <v>1690</v>
      </c>
      <c r="K2631" s="9">
        <f t="shared" si="82"/>
        <v>2942.7849999999999</v>
      </c>
      <c r="L2631" s="8">
        <v>2942.7849999999999</v>
      </c>
      <c r="M2631" s="8">
        <f t="shared" si="83"/>
        <v>1942.7849999999999</v>
      </c>
    </row>
    <row r="2632" spans="1:13" x14ac:dyDescent="0.25">
      <c r="A2632" s="3">
        <v>3631</v>
      </c>
      <c r="B2632" s="3">
        <v>45105</v>
      </c>
      <c r="C2632" s="3" t="s">
        <v>216</v>
      </c>
      <c r="D2632" s="3" t="s">
        <v>518</v>
      </c>
      <c r="E2632" s="3" t="s">
        <v>30</v>
      </c>
      <c r="F2632" s="3" t="s">
        <v>78</v>
      </c>
      <c r="G2632" s="3" t="s">
        <v>16</v>
      </c>
      <c r="H2632" s="3">
        <v>4</v>
      </c>
      <c r="I2632" s="3">
        <v>43917.9</v>
      </c>
      <c r="J2632" s="3" t="s">
        <v>3399</v>
      </c>
      <c r="K2632" s="9">
        <f t="shared" si="82"/>
        <v>3659.8250000000003</v>
      </c>
      <c r="L2632" s="8">
        <v>3659.8250000000003</v>
      </c>
      <c r="M2632" s="8">
        <f t="shared" si="83"/>
        <v>3659.8250000000003</v>
      </c>
    </row>
    <row r="2633" spans="1:13" x14ac:dyDescent="0.25">
      <c r="A2633" s="3">
        <v>3632</v>
      </c>
      <c r="B2633" s="3">
        <v>45086</v>
      </c>
      <c r="C2633" s="3" t="s">
        <v>786</v>
      </c>
      <c r="D2633" s="3" t="s">
        <v>919</v>
      </c>
      <c r="E2633" s="3" t="s">
        <v>24</v>
      </c>
      <c r="F2633" s="3" t="s">
        <v>173</v>
      </c>
      <c r="G2633" s="3" t="s">
        <v>26</v>
      </c>
      <c r="H2633" s="3">
        <v>7</v>
      </c>
      <c r="I2633" s="3">
        <v>78283.5</v>
      </c>
      <c r="J2633" s="3" t="s">
        <v>4663</v>
      </c>
      <c r="K2633" s="9">
        <f t="shared" si="82"/>
        <v>6523.625</v>
      </c>
      <c r="L2633" s="8">
        <v>6523.625</v>
      </c>
      <c r="M2633" s="8">
        <f t="shared" si="83"/>
        <v>4523.625</v>
      </c>
    </row>
    <row r="2634" spans="1:13" x14ac:dyDescent="0.25">
      <c r="A2634" s="3">
        <v>3633</v>
      </c>
      <c r="B2634" s="3">
        <v>45054</v>
      </c>
      <c r="C2634" s="3" t="s">
        <v>890</v>
      </c>
      <c r="D2634" s="3" t="s">
        <v>398</v>
      </c>
      <c r="E2634" s="3" t="s">
        <v>14</v>
      </c>
      <c r="F2634" s="3" t="s">
        <v>15</v>
      </c>
      <c r="G2634" s="3" t="s">
        <v>26</v>
      </c>
      <c r="H2634" s="3">
        <v>11</v>
      </c>
      <c r="I2634" s="3">
        <v>35586.769999999997</v>
      </c>
      <c r="J2634" s="3" t="s">
        <v>3325</v>
      </c>
      <c r="K2634" s="9">
        <f t="shared" si="82"/>
        <v>2965.5641666666666</v>
      </c>
      <c r="L2634" s="8">
        <v>2965.5641666666666</v>
      </c>
      <c r="M2634" s="8">
        <f t="shared" si="83"/>
        <v>1965.5641666666666</v>
      </c>
    </row>
    <row r="2635" spans="1:13" x14ac:dyDescent="0.25">
      <c r="A2635" s="3">
        <v>3634</v>
      </c>
      <c r="B2635" s="3">
        <v>45118</v>
      </c>
      <c r="C2635" s="3" t="s">
        <v>589</v>
      </c>
      <c r="D2635" s="3" t="s">
        <v>105</v>
      </c>
      <c r="E2635" s="3" t="s">
        <v>14</v>
      </c>
      <c r="F2635" s="3" t="s">
        <v>61</v>
      </c>
      <c r="G2635" s="3" t="s">
        <v>21</v>
      </c>
      <c r="H2635" s="3">
        <v>9</v>
      </c>
      <c r="I2635" s="3">
        <v>90647.43</v>
      </c>
      <c r="J2635" s="3" t="s">
        <v>3533</v>
      </c>
      <c r="K2635" s="9">
        <f t="shared" si="82"/>
        <v>7553.9524999999994</v>
      </c>
      <c r="L2635" s="8">
        <v>7553.9524999999994</v>
      </c>
      <c r="M2635" s="8">
        <f t="shared" si="83"/>
        <v>5553.9524999999994</v>
      </c>
    </row>
    <row r="2636" spans="1:13" x14ac:dyDescent="0.25">
      <c r="A2636" s="3">
        <v>3635</v>
      </c>
      <c r="B2636" s="3">
        <v>45069</v>
      </c>
      <c r="C2636" s="3" t="s">
        <v>1017</v>
      </c>
      <c r="D2636" s="3" t="s">
        <v>259</v>
      </c>
      <c r="E2636" s="3" t="s">
        <v>14</v>
      </c>
      <c r="F2636" s="3" t="s">
        <v>214</v>
      </c>
      <c r="G2636" s="3" t="s">
        <v>26</v>
      </c>
      <c r="H2636" s="3">
        <v>13</v>
      </c>
      <c r="I2636" s="3">
        <v>34410.800000000003</v>
      </c>
      <c r="J2636" s="3" t="s">
        <v>2006</v>
      </c>
      <c r="K2636" s="9">
        <f t="shared" si="82"/>
        <v>2867.5666666666671</v>
      </c>
      <c r="L2636" s="8">
        <v>2867.5666666666671</v>
      </c>
      <c r="M2636" s="8">
        <f t="shared" si="83"/>
        <v>1867.5666666666671</v>
      </c>
    </row>
    <row r="2637" spans="1:13" x14ac:dyDescent="0.25">
      <c r="A2637" s="3">
        <v>3636</v>
      </c>
      <c r="B2637" s="3">
        <v>45129</v>
      </c>
      <c r="C2637" s="3" t="s">
        <v>611</v>
      </c>
      <c r="D2637" s="3" t="s">
        <v>192</v>
      </c>
      <c r="E2637" s="3" t="s">
        <v>24</v>
      </c>
      <c r="F2637" s="3" t="s">
        <v>61</v>
      </c>
      <c r="G2637" s="3" t="s">
        <v>21</v>
      </c>
      <c r="H2637" s="3">
        <v>10</v>
      </c>
      <c r="I2637" s="3">
        <v>45419.57</v>
      </c>
      <c r="J2637" s="3" t="s">
        <v>2784</v>
      </c>
      <c r="K2637" s="9">
        <f t="shared" si="82"/>
        <v>3784.9641666666666</v>
      </c>
      <c r="L2637" s="8">
        <v>3784.9641666666666</v>
      </c>
      <c r="M2637" s="8">
        <f t="shared" si="83"/>
        <v>3784.9641666666666</v>
      </c>
    </row>
    <row r="2638" spans="1:13" x14ac:dyDescent="0.25">
      <c r="A2638" s="3">
        <v>3637</v>
      </c>
      <c r="B2638" s="3">
        <v>45073</v>
      </c>
      <c r="C2638" s="3" t="s">
        <v>156</v>
      </c>
      <c r="D2638" s="3" t="s">
        <v>378</v>
      </c>
      <c r="E2638" s="3" t="s">
        <v>14</v>
      </c>
      <c r="F2638" s="3" t="s">
        <v>145</v>
      </c>
      <c r="G2638" s="3" t="s">
        <v>26</v>
      </c>
      <c r="H2638" s="3">
        <v>11</v>
      </c>
      <c r="I2638" s="3">
        <v>38390.06</v>
      </c>
      <c r="J2638" s="3" t="s">
        <v>2080</v>
      </c>
      <c r="K2638" s="9">
        <f t="shared" si="82"/>
        <v>3199.1716666666666</v>
      </c>
      <c r="L2638" s="8">
        <v>3199.1716666666666</v>
      </c>
      <c r="M2638" s="8">
        <f t="shared" si="83"/>
        <v>3199.1716666666666</v>
      </c>
    </row>
    <row r="2639" spans="1:13" x14ac:dyDescent="0.25">
      <c r="A2639" s="3">
        <v>3638</v>
      </c>
      <c r="B2639" s="3">
        <v>45111</v>
      </c>
      <c r="C2639" s="3" t="s">
        <v>464</v>
      </c>
      <c r="D2639" s="3" t="s">
        <v>1194</v>
      </c>
      <c r="E2639" s="3" t="s">
        <v>30</v>
      </c>
      <c r="F2639" s="3" t="s">
        <v>167</v>
      </c>
      <c r="G2639" s="3" t="s">
        <v>21</v>
      </c>
      <c r="H2639" s="3">
        <v>10</v>
      </c>
      <c r="I2639" s="3">
        <v>82499.179999999993</v>
      </c>
      <c r="J2639" s="3" t="s">
        <v>5194</v>
      </c>
      <c r="K2639" s="9">
        <f t="shared" si="82"/>
        <v>6874.9316666666664</v>
      </c>
      <c r="L2639" s="8">
        <v>6874.9316666666664</v>
      </c>
      <c r="M2639" s="8">
        <f t="shared" si="83"/>
        <v>4874.9316666666664</v>
      </c>
    </row>
    <row r="2640" spans="1:13" x14ac:dyDescent="0.25">
      <c r="A2640" s="3">
        <v>3639</v>
      </c>
      <c r="B2640" s="3">
        <v>45108</v>
      </c>
      <c r="C2640" s="3" t="s">
        <v>587</v>
      </c>
      <c r="D2640" s="3" t="s">
        <v>809</v>
      </c>
      <c r="E2640" s="3" t="s">
        <v>24</v>
      </c>
      <c r="F2640" s="3" t="s">
        <v>363</v>
      </c>
      <c r="G2640" s="3" t="s">
        <v>35</v>
      </c>
      <c r="H2640" s="3">
        <v>16</v>
      </c>
      <c r="I2640" s="3">
        <v>97424.76</v>
      </c>
      <c r="J2640" s="3" t="s">
        <v>3263</v>
      </c>
      <c r="K2640" s="9">
        <f t="shared" si="82"/>
        <v>8118.73</v>
      </c>
      <c r="L2640" s="8">
        <v>8118.73</v>
      </c>
      <c r="M2640" s="8">
        <f t="shared" si="83"/>
        <v>6118.73</v>
      </c>
    </row>
    <row r="2641" spans="1:13" x14ac:dyDescent="0.25">
      <c r="A2641" s="3">
        <v>3640</v>
      </c>
      <c r="B2641" s="3">
        <v>45056</v>
      </c>
      <c r="C2641" s="3" t="s">
        <v>165</v>
      </c>
      <c r="D2641" s="3" t="s">
        <v>1095</v>
      </c>
      <c r="E2641" s="3" t="s">
        <v>24</v>
      </c>
      <c r="F2641" s="3" t="s">
        <v>290</v>
      </c>
      <c r="G2641" s="3" t="s">
        <v>21</v>
      </c>
      <c r="H2641" s="3">
        <v>10</v>
      </c>
      <c r="I2641" s="3">
        <v>95638.17</v>
      </c>
      <c r="J2641" s="3" t="s">
        <v>4523</v>
      </c>
      <c r="K2641" s="9">
        <f t="shared" si="82"/>
        <v>7969.8474999999999</v>
      </c>
      <c r="L2641" s="8">
        <v>7969.8474999999999</v>
      </c>
      <c r="M2641" s="8">
        <f t="shared" si="83"/>
        <v>5969.8474999999999</v>
      </c>
    </row>
    <row r="2642" spans="1:13" x14ac:dyDescent="0.25">
      <c r="A2642" s="3">
        <v>3641</v>
      </c>
      <c r="B2642" s="3">
        <v>45112</v>
      </c>
      <c r="C2642" s="3" t="s">
        <v>323</v>
      </c>
      <c r="D2642" s="3" t="s">
        <v>441</v>
      </c>
      <c r="E2642" s="3" t="s">
        <v>24</v>
      </c>
      <c r="F2642" s="3" t="s">
        <v>15</v>
      </c>
      <c r="G2642" s="3" t="s">
        <v>21</v>
      </c>
      <c r="H2642" s="3">
        <v>14</v>
      </c>
      <c r="I2642" s="3">
        <v>49728.66</v>
      </c>
      <c r="J2642" s="3" t="s">
        <v>2186</v>
      </c>
      <c r="K2642" s="9">
        <f t="shared" si="82"/>
        <v>4144.0550000000003</v>
      </c>
      <c r="L2642" s="8">
        <v>4144.0550000000003</v>
      </c>
      <c r="M2642" s="8">
        <f t="shared" si="83"/>
        <v>4144.0550000000003</v>
      </c>
    </row>
    <row r="2643" spans="1:13" x14ac:dyDescent="0.25">
      <c r="A2643" s="3">
        <v>3642</v>
      </c>
      <c r="B2643" s="3">
        <v>45122</v>
      </c>
      <c r="C2643" s="3" t="s">
        <v>691</v>
      </c>
      <c r="D2643" s="3" t="s">
        <v>458</v>
      </c>
      <c r="E2643" s="3" t="s">
        <v>30</v>
      </c>
      <c r="F2643" s="3" t="s">
        <v>81</v>
      </c>
      <c r="G2643" s="3" t="s">
        <v>35</v>
      </c>
      <c r="H2643" s="3">
        <v>2</v>
      </c>
      <c r="I2643" s="3">
        <v>64241.69</v>
      </c>
      <c r="J2643" s="3" t="s">
        <v>5303</v>
      </c>
      <c r="K2643" s="9">
        <f t="shared" si="82"/>
        <v>5353.4741666666669</v>
      </c>
      <c r="L2643" s="8">
        <v>5353.4741666666669</v>
      </c>
      <c r="M2643" s="8">
        <f t="shared" si="83"/>
        <v>3353.4741666666669</v>
      </c>
    </row>
    <row r="2644" spans="1:13" x14ac:dyDescent="0.25">
      <c r="A2644" s="3">
        <v>3643</v>
      </c>
      <c r="B2644" s="3">
        <v>45071</v>
      </c>
      <c r="C2644" s="3" t="s">
        <v>516</v>
      </c>
      <c r="D2644" s="3" t="s">
        <v>596</v>
      </c>
      <c r="E2644" s="3" t="s">
        <v>24</v>
      </c>
      <c r="F2644" s="3" t="s">
        <v>232</v>
      </c>
      <c r="G2644" s="3" t="s">
        <v>21</v>
      </c>
      <c r="H2644" s="3">
        <v>16</v>
      </c>
      <c r="I2644" s="3">
        <v>96132.46</v>
      </c>
      <c r="J2644" s="3" t="s">
        <v>8517</v>
      </c>
      <c r="K2644" s="9">
        <f t="shared" si="82"/>
        <v>8011.0383333333339</v>
      </c>
      <c r="L2644" s="8">
        <v>8011.0383333333339</v>
      </c>
      <c r="M2644" s="8">
        <f t="shared" si="83"/>
        <v>6011.0383333333339</v>
      </c>
    </row>
    <row r="2645" spans="1:13" x14ac:dyDescent="0.25">
      <c r="A2645" s="3">
        <v>3644</v>
      </c>
      <c r="B2645" s="3">
        <v>45105</v>
      </c>
      <c r="C2645" s="3" t="s">
        <v>186</v>
      </c>
      <c r="D2645" s="3" t="s">
        <v>191</v>
      </c>
      <c r="E2645" s="3" t="s">
        <v>30</v>
      </c>
      <c r="F2645" s="3" t="s">
        <v>25</v>
      </c>
      <c r="G2645" s="3" t="s">
        <v>21</v>
      </c>
      <c r="H2645" s="3">
        <v>6</v>
      </c>
      <c r="I2645" s="3">
        <v>57049.27</v>
      </c>
      <c r="J2645" s="3" t="s">
        <v>5992</v>
      </c>
      <c r="K2645" s="9">
        <f t="shared" si="82"/>
        <v>4754.1058333333331</v>
      </c>
      <c r="L2645" s="8">
        <v>4754.1058333333331</v>
      </c>
      <c r="M2645" s="8">
        <f t="shared" si="83"/>
        <v>4754.1058333333331</v>
      </c>
    </row>
    <row r="2646" spans="1:13" x14ac:dyDescent="0.25">
      <c r="A2646" s="3">
        <v>3645</v>
      </c>
      <c r="B2646" s="3">
        <v>45098</v>
      </c>
      <c r="C2646" s="3" t="s">
        <v>516</v>
      </c>
      <c r="D2646" s="3" t="s">
        <v>715</v>
      </c>
      <c r="E2646" s="3" t="s">
        <v>24</v>
      </c>
      <c r="F2646" s="3" t="s">
        <v>116</v>
      </c>
      <c r="G2646" s="3" t="s">
        <v>16</v>
      </c>
      <c r="H2646" s="3">
        <v>16</v>
      </c>
      <c r="I2646" s="3">
        <v>56499.88</v>
      </c>
      <c r="J2646" s="3" t="s">
        <v>1511</v>
      </c>
      <c r="K2646" s="9">
        <f t="shared" si="82"/>
        <v>4708.3233333333328</v>
      </c>
      <c r="L2646" s="8">
        <v>4708.3233333333328</v>
      </c>
      <c r="M2646" s="8">
        <f t="shared" si="83"/>
        <v>4708.3233333333328</v>
      </c>
    </row>
    <row r="2647" spans="1:13" x14ac:dyDescent="0.25">
      <c r="A2647" s="3">
        <v>3646</v>
      </c>
      <c r="B2647" s="3">
        <v>45136</v>
      </c>
      <c r="C2647" s="3" t="s">
        <v>184</v>
      </c>
      <c r="D2647" s="3" t="s">
        <v>29</v>
      </c>
      <c r="E2647" s="3" t="s">
        <v>24</v>
      </c>
      <c r="F2647" s="3" t="s">
        <v>122</v>
      </c>
      <c r="G2647" s="3" t="s">
        <v>21</v>
      </c>
      <c r="H2647" s="3">
        <v>15</v>
      </c>
      <c r="I2647" s="3">
        <v>60819.28</v>
      </c>
      <c r="J2647" s="3" t="s">
        <v>3719</v>
      </c>
      <c r="K2647" s="9">
        <f t="shared" si="82"/>
        <v>5068.2733333333335</v>
      </c>
      <c r="L2647" s="8">
        <v>5068.2733333333335</v>
      </c>
      <c r="M2647" s="8">
        <f t="shared" si="83"/>
        <v>3068.2733333333335</v>
      </c>
    </row>
    <row r="2648" spans="1:13" x14ac:dyDescent="0.25">
      <c r="A2648" s="3">
        <v>3647</v>
      </c>
      <c r="B2648" s="3">
        <v>45062</v>
      </c>
      <c r="C2648" s="3" t="s">
        <v>373</v>
      </c>
      <c r="D2648" s="3" t="s">
        <v>155</v>
      </c>
      <c r="E2648" s="3" t="s">
        <v>14</v>
      </c>
      <c r="F2648" s="3" t="s">
        <v>101</v>
      </c>
      <c r="G2648" s="3" t="s">
        <v>26</v>
      </c>
      <c r="H2648" s="3">
        <v>10</v>
      </c>
      <c r="I2648" s="3">
        <v>81615.33</v>
      </c>
      <c r="J2648" s="3" t="s">
        <v>6408</v>
      </c>
      <c r="K2648" s="9">
        <f t="shared" si="82"/>
        <v>6801.2775000000001</v>
      </c>
      <c r="L2648" s="8">
        <v>6801.2775000000001</v>
      </c>
      <c r="M2648" s="8">
        <f t="shared" si="83"/>
        <v>4801.2775000000001</v>
      </c>
    </row>
    <row r="2649" spans="1:13" x14ac:dyDescent="0.25">
      <c r="A2649" s="3">
        <v>3648</v>
      </c>
      <c r="B2649" s="3">
        <v>45132</v>
      </c>
      <c r="C2649" s="3" t="s">
        <v>795</v>
      </c>
      <c r="D2649" s="3" t="s">
        <v>434</v>
      </c>
      <c r="E2649" s="3" t="s">
        <v>14</v>
      </c>
      <c r="F2649" s="3" t="s">
        <v>453</v>
      </c>
      <c r="G2649" s="3" t="s">
        <v>21</v>
      </c>
      <c r="H2649" s="3">
        <v>17</v>
      </c>
      <c r="I2649" s="3">
        <v>73238.570000000007</v>
      </c>
      <c r="J2649" s="3" t="s">
        <v>1564</v>
      </c>
      <c r="K2649" s="9">
        <f t="shared" si="82"/>
        <v>6103.2141666666676</v>
      </c>
      <c r="L2649" s="8">
        <v>6103.2141666666676</v>
      </c>
      <c r="M2649" s="8">
        <f t="shared" si="83"/>
        <v>4103.2141666666676</v>
      </c>
    </row>
    <row r="2650" spans="1:13" x14ac:dyDescent="0.25">
      <c r="A2650" s="3">
        <v>3649</v>
      </c>
      <c r="B2650" s="3">
        <v>45130</v>
      </c>
      <c r="C2650" s="3" t="s">
        <v>550</v>
      </c>
      <c r="D2650" s="3" t="s">
        <v>506</v>
      </c>
      <c r="E2650" s="3" t="s">
        <v>14</v>
      </c>
      <c r="F2650" s="3" t="s">
        <v>203</v>
      </c>
      <c r="G2650" s="3" t="s">
        <v>16</v>
      </c>
      <c r="H2650" s="3">
        <v>0</v>
      </c>
      <c r="I2650" s="3">
        <v>53176.07</v>
      </c>
      <c r="J2650" s="3" t="s">
        <v>2606</v>
      </c>
      <c r="K2650" s="9">
        <f t="shared" si="82"/>
        <v>4431.3391666666666</v>
      </c>
      <c r="L2650" s="8">
        <v>4431.3391666666666</v>
      </c>
      <c r="M2650" s="8">
        <f t="shared" si="83"/>
        <v>4431.3391666666666</v>
      </c>
    </row>
    <row r="2651" spans="1:13" x14ac:dyDescent="0.25">
      <c r="A2651" s="3">
        <v>3650</v>
      </c>
      <c r="B2651" s="3">
        <v>45110</v>
      </c>
      <c r="C2651" s="3" t="s">
        <v>742</v>
      </c>
      <c r="D2651" s="3" t="s">
        <v>163</v>
      </c>
      <c r="E2651" s="3" t="s">
        <v>30</v>
      </c>
      <c r="F2651" s="3" t="s">
        <v>237</v>
      </c>
      <c r="G2651" s="3" t="s">
        <v>26</v>
      </c>
      <c r="H2651" s="3">
        <v>16</v>
      </c>
      <c r="I2651" s="3">
        <v>56433.64</v>
      </c>
      <c r="J2651" s="3" t="s">
        <v>1939</v>
      </c>
      <c r="K2651" s="9">
        <f t="shared" si="82"/>
        <v>4702.8033333333333</v>
      </c>
      <c r="L2651" s="8">
        <v>4702.8033333333333</v>
      </c>
      <c r="M2651" s="8">
        <f t="shared" si="83"/>
        <v>4702.8033333333333</v>
      </c>
    </row>
    <row r="2652" spans="1:13" x14ac:dyDescent="0.25">
      <c r="A2652" s="3">
        <v>3651</v>
      </c>
      <c r="B2652" s="3">
        <v>45120</v>
      </c>
      <c r="C2652" s="3" t="s">
        <v>448</v>
      </c>
      <c r="D2652" s="3" t="s">
        <v>864</v>
      </c>
      <c r="E2652" s="3" t="s">
        <v>14</v>
      </c>
      <c r="F2652" s="3" t="s">
        <v>15</v>
      </c>
      <c r="G2652" s="3" t="s">
        <v>26</v>
      </c>
      <c r="H2652" s="3">
        <v>16</v>
      </c>
      <c r="I2652" s="3">
        <v>93783.43</v>
      </c>
      <c r="J2652" s="3" t="s">
        <v>4169</v>
      </c>
      <c r="K2652" s="9">
        <f t="shared" si="82"/>
        <v>7815.2858333333324</v>
      </c>
      <c r="L2652" s="8">
        <v>7815.2858333333324</v>
      </c>
      <c r="M2652" s="8">
        <f t="shared" si="83"/>
        <v>5815.2858333333324</v>
      </c>
    </row>
    <row r="2653" spans="1:13" x14ac:dyDescent="0.25">
      <c r="A2653" s="3">
        <v>3652</v>
      </c>
      <c r="B2653" s="3">
        <v>45079</v>
      </c>
      <c r="C2653" s="3" t="s">
        <v>955</v>
      </c>
      <c r="D2653" s="3" t="s">
        <v>1150</v>
      </c>
      <c r="E2653" s="3" t="s">
        <v>14</v>
      </c>
      <c r="F2653" s="3" t="s">
        <v>94</v>
      </c>
      <c r="G2653" s="3" t="s">
        <v>35</v>
      </c>
      <c r="H2653" s="3">
        <v>2</v>
      </c>
      <c r="I2653" s="3">
        <v>68690.320000000007</v>
      </c>
      <c r="J2653" s="3" t="s">
        <v>1865</v>
      </c>
      <c r="K2653" s="9">
        <f t="shared" si="82"/>
        <v>5724.1933333333336</v>
      </c>
      <c r="L2653" s="8">
        <v>5724.1933333333336</v>
      </c>
      <c r="M2653" s="8">
        <f t="shared" si="83"/>
        <v>3724.1933333333336</v>
      </c>
    </row>
    <row r="2654" spans="1:13" x14ac:dyDescent="0.25">
      <c r="A2654" s="3">
        <v>3653</v>
      </c>
      <c r="B2654" s="3">
        <v>45081</v>
      </c>
      <c r="C2654" s="3" t="s">
        <v>304</v>
      </c>
      <c r="D2654" s="3" t="s">
        <v>956</v>
      </c>
      <c r="E2654" s="3" t="s">
        <v>14</v>
      </c>
      <c r="F2654" s="3" t="s">
        <v>132</v>
      </c>
      <c r="G2654" s="3" t="s">
        <v>21</v>
      </c>
      <c r="H2654" s="3">
        <v>8</v>
      </c>
      <c r="I2654" s="3">
        <v>83486.259999999995</v>
      </c>
      <c r="J2654" s="3" t="s">
        <v>4830</v>
      </c>
      <c r="K2654" s="9">
        <f t="shared" si="82"/>
        <v>6957.1883333333326</v>
      </c>
      <c r="L2654" s="8">
        <v>6957.1883333333326</v>
      </c>
      <c r="M2654" s="8">
        <f t="shared" si="83"/>
        <v>4957.1883333333326</v>
      </c>
    </row>
    <row r="2655" spans="1:13" x14ac:dyDescent="0.25">
      <c r="A2655" s="3">
        <v>3654</v>
      </c>
      <c r="B2655" s="3">
        <v>45092</v>
      </c>
      <c r="C2655" s="3" t="s">
        <v>1072</v>
      </c>
      <c r="D2655" s="3" t="s">
        <v>702</v>
      </c>
      <c r="E2655" s="3" t="s">
        <v>24</v>
      </c>
      <c r="F2655" s="3" t="s">
        <v>46</v>
      </c>
      <c r="G2655" s="3" t="s">
        <v>21</v>
      </c>
      <c r="H2655" s="3">
        <v>15</v>
      </c>
      <c r="I2655" s="3">
        <v>45282.32</v>
      </c>
      <c r="J2655" s="3" t="s">
        <v>3192</v>
      </c>
      <c r="K2655" s="9">
        <f t="shared" si="82"/>
        <v>3773.5266666666666</v>
      </c>
      <c r="L2655" s="8">
        <v>3773.5266666666666</v>
      </c>
      <c r="M2655" s="8">
        <f t="shared" si="83"/>
        <v>3773.5266666666666</v>
      </c>
    </row>
    <row r="2656" spans="1:13" x14ac:dyDescent="0.25">
      <c r="A2656" s="3">
        <v>3655</v>
      </c>
      <c r="B2656" s="3">
        <v>45107</v>
      </c>
      <c r="C2656" s="3" t="s">
        <v>676</v>
      </c>
      <c r="D2656" s="3" t="s">
        <v>112</v>
      </c>
      <c r="E2656" s="3" t="s">
        <v>14</v>
      </c>
      <c r="F2656" s="3" t="s">
        <v>94</v>
      </c>
      <c r="G2656" s="3" t="s">
        <v>16</v>
      </c>
      <c r="H2656" s="3">
        <v>17</v>
      </c>
      <c r="I2656" s="3">
        <v>38545.26</v>
      </c>
      <c r="J2656" s="3" t="s">
        <v>12908</v>
      </c>
      <c r="K2656" s="9">
        <f t="shared" si="82"/>
        <v>3212.105</v>
      </c>
      <c r="L2656" s="8">
        <v>3212.105</v>
      </c>
      <c r="M2656" s="8">
        <f t="shared" si="83"/>
        <v>3212.105</v>
      </c>
    </row>
    <row r="2657" spans="1:13" x14ac:dyDescent="0.25">
      <c r="A2657" s="3">
        <v>3656</v>
      </c>
      <c r="B2657" s="3">
        <v>45053</v>
      </c>
      <c r="C2657" s="3" t="s">
        <v>452</v>
      </c>
      <c r="D2657" s="3" t="s">
        <v>77</v>
      </c>
      <c r="E2657" s="3" t="s">
        <v>14</v>
      </c>
      <c r="F2657" s="3" t="s">
        <v>214</v>
      </c>
      <c r="G2657" s="3" t="s">
        <v>16</v>
      </c>
      <c r="H2657" s="3">
        <v>5</v>
      </c>
      <c r="I2657" s="3">
        <v>68146.05</v>
      </c>
      <c r="J2657" s="3" t="s">
        <v>2267</v>
      </c>
      <c r="K2657" s="9">
        <f t="shared" si="82"/>
        <v>5678.8375000000005</v>
      </c>
      <c r="L2657" s="8">
        <v>5678.8375000000005</v>
      </c>
      <c r="M2657" s="8">
        <f t="shared" si="83"/>
        <v>3678.8375000000005</v>
      </c>
    </row>
    <row r="2658" spans="1:13" x14ac:dyDescent="0.25">
      <c r="A2658" s="3">
        <v>3657</v>
      </c>
      <c r="B2658" s="3">
        <v>45061</v>
      </c>
      <c r="C2658" s="3" t="s">
        <v>56</v>
      </c>
      <c r="D2658" s="3" t="s">
        <v>1219</v>
      </c>
      <c r="E2658" s="3" t="s">
        <v>14</v>
      </c>
      <c r="F2658" s="3" t="s">
        <v>237</v>
      </c>
      <c r="G2658" s="3" t="s">
        <v>35</v>
      </c>
      <c r="H2658" s="3">
        <v>19</v>
      </c>
      <c r="I2658" s="3">
        <v>61763.199999999997</v>
      </c>
      <c r="J2658" s="3" t="s">
        <v>8772</v>
      </c>
      <c r="K2658" s="9">
        <f t="shared" si="82"/>
        <v>5146.9333333333334</v>
      </c>
      <c r="L2658" s="8">
        <v>5146.9333333333334</v>
      </c>
      <c r="M2658" s="8">
        <f t="shared" si="83"/>
        <v>3146.9333333333334</v>
      </c>
    </row>
    <row r="2659" spans="1:13" x14ac:dyDescent="0.25">
      <c r="A2659" s="3">
        <v>3658</v>
      </c>
      <c r="B2659" s="3">
        <v>45135</v>
      </c>
      <c r="C2659" s="3" t="s">
        <v>28</v>
      </c>
      <c r="D2659" s="3" t="s">
        <v>936</v>
      </c>
      <c r="E2659" s="3" t="s">
        <v>24</v>
      </c>
      <c r="F2659" s="3" t="s">
        <v>363</v>
      </c>
      <c r="G2659" s="3" t="s">
        <v>35</v>
      </c>
      <c r="H2659" s="3">
        <v>17</v>
      </c>
      <c r="I2659" s="3">
        <v>84769.21</v>
      </c>
      <c r="J2659" s="3" t="s">
        <v>3149</v>
      </c>
      <c r="K2659" s="9">
        <f t="shared" si="82"/>
        <v>7064.1008333333339</v>
      </c>
      <c r="L2659" s="8">
        <v>7064.1008333333339</v>
      </c>
      <c r="M2659" s="8">
        <f t="shared" si="83"/>
        <v>5064.1008333333339</v>
      </c>
    </row>
    <row r="2660" spans="1:13" x14ac:dyDescent="0.25">
      <c r="A2660" s="3">
        <v>3659</v>
      </c>
      <c r="B2660" s="3">
        <v>45106</v>
      </c>
      <c r="C2660" s="3" t="s">
        <v>497</v>
      </c>
      <c r="D2660" s="3" t="s">
        <v>764</v>
      </c>
      <c r="E2660" s="3" t="s">
        <v>14</v>
      </c>
      <c r="F2660" s="3" t="s">
        <v>170</v>
      </c>
      <c r="G2660" s="3" t="s">
        <v>35</v>
      </c>
      <c r="H2660" s="3">
        <v>3</v>
      </c>
      <c r="I2660" s="3">
        <v>64613.68</v>
      </c>
      <c r="J2660" s="3" t="s">
        <v>1975</v>
      </c>
      <c r="K2660" s="9">
        <f t="shared" si="82"/>
        <v>5384.4733333333334</v>
      </c>
      <c r="L2660" s="8">
        <v>5384.4733333333334</v>
      </c>
      <c r="M2660" s="8">
        <f t="shared" si="83"/>
        <v>3384.4733333333334</v>
      </c>
    </row>
    <row r="2661" spans="1:13" x14ac:dyDescent="0.25">
      <c r="A2661" s="3">
        <v>3660</v>
      </c>
      <c r="B2661" s="3">
        <v>45064</v>
      </c>
      <c r="C2661" s="3" t="s">
        <v>393</v>
      </c>
      <c r="D2661" s="3" t="s">
        <v>60</v>
      </c>
      <c r="E2661" s="3" t="s">
        <v>30</v>
      </c>
      <c r="F2661" s="3" t="s">
        <v>89</v>
      </c>
      <c r="G2661" s="3" t="s">
        <v>16</v>
      </c>
      <c r="H2661" s="3">
        <v>3</v>
      </c>
      <c r="I2661" s="3">
        <v>96575.82</v>
      </c>
      <c r="J2661" s="3" t="s">
        <v>2700</v>
      </c>
      <c r="K2661" s="9">
        <f t="shared" si="82"/>
        <v>8047.9850000000006</v>
      </c>
      <c r="L2661" s="8">
        <v>8047.9850000000006</v>
      </c>
      <c r="M2661" s="8">
        <f t="shared" si="83"/>
        <v>6047.9850000000006</v>
      </c>
    </row>
    <row r="2662" spans="1:13" x14ac:dyDescent="0.25">
      <c r="A2662" s="3">
        <v>3661</v>
      </c>
      <c r="B2662" s="3">
        <v>45073</v>
      </c>
      <c r="C2662" s="3" t="s">
        <v>65</v>
      </c>
      <c r="D2662" s="3" t="s">
        <v>293</v>
      </c>
      <c r="E2662" s="3" t="s">
        <v>24</v>
      </c>
      <c r="F2662" s="3" t="s">
        <v>198</v>
      </c>
      <c r="G2662" s="3" t="s">
        <v>21</v>
      </c>
      <c r="H2662" s="3">
        <v>9</v>
      </c>
      <c r="I2662" s="3">
        <v>94380.7</v>
      </c>
      <c r="J2662" s="3" t="s">
        <v>4539</v>
      </c>
      <c r="K2662" s="9">
        <f t="shared" si="82"/>
        <v>7865.0583333333334</v>
      </c>
      <c r="L2662" s="8">
        <v>7865.0583333333334</v>
      </c>
      <c r="M2662" s="8">
        <f t="shared" si="83"/>
        <v>5865.0583333333334</v>
      </c>
    </row>
    <row r="2663" spans="1:13" x14ac:dyDescent="0.25">
      <c r="A2663" s="3">
        <v>3662</v>
      </c>
      <c r="B2663" s="3">
        <v>45093</v>
      </c>
      <c r="C2663" s="3" t="s">
        <v>133</v>
      </c>
      <c r="D2663" s="3" t="s">
        <v>1306</v>
      </c>
      <c r="E2663" s="3" t="s">
        <v>24</v>
      </c>
      <c r="F2663" s="3" t="s">
        <v>189</v>
      </c>
      <c r="G2663" s="3" t="s">
        <v>16</v>
      </c>
      <c r="H2663" s="3">
        <v>9</v>
      </c>
      <c r="I2663" s="3">
        <v>97150.57</v>
      </c>
      <c r="J2663" s="3" t="s">
        <v>2233</v>
      </c>
      <c r="K2663" s="9">
        <f t="shared" si="82"/>
        <v>8095.8808333333336</v>
      </c>
      <c r="L2663" s="8">
        <v>8095.8808333333336</v>
      </c>
      <c r="M2663" s="8">
        <f t="shared" si="83"/>
        <v>6095.8808333333336</v>
      </c>
    </row>
    <row r="2664" spans="1:13" x14ac:dyDescent="0.25">
      <c r="A2664" s="3">
        <v>3663</v>
      </c>
      <c r="B2664" s="3">
        <v>45096</v>
      </c>
      <c r="C2664" s="3" t="s">
        <v>613</v>
      </c>
      <c r="D2664" s="3" t="s">
        <v>146</v>
      </c>
      <c r="E2664" s="3" t="s">
        <v>30</v>
      </c>
      <c r="F2664" s="3" t="s">
        <v>69</v>
      </c>
      <c r="G2664" s="3" t="s">
        <v>26</v>
      </c>
      <c r="H2664" s="3">
        <v>10</v>
      </c>
      <c r="I2664" s="3">
        <v>83708.240000000005</v>
      </c>
      <c r="J2664" s="3" t="s">
        <v>13795</v>
      </c>
      <c r="K2664" s="9">
        <f t="shared" si="82"/>
        <v>6975.6866666666674</v>
      </c>
      <c r="L2664" s="8">
        <v>6975.6866666666674</v>
      </c>
      <c r="M2664" s="8">
        <f t="shared" si="83"/>
        <v>4975.6866666666674</v>
      </c>
    </row>
    <row r="2665" spans="1:13" x14ac:dyDescent="0.25">
      <c r="A2665" s="3">
        <v>3664</v>
      </c>
      <c r="B2665" s="3">
        <v>45112</v>
      </c>
      <c r="C2665" s="3" t="s">
        <v>653</v>
      </c>
      <c r="D2665" s="3" t="s">
        <v>1244</v>
      </c>
      <c r="E2665" s="3" t="s">
        <v>30</v>
      </c>
      <c r="F2665" s="3" t="s">
        <v>203</v>
      </c>
      <c r="G2665" s="3" t="s">
        <v>26</v>
      </c>
      <c r="H2665" s="3">
        <v>3</v>
      </c>
      <c r="I2665" s="3">
        <v>90444.25</v>
      </c>
      <c r="J2665" s="3" t="s">
        <v>4462</v>
      </c>
      <c r="K2665" s="9">
        <f t="shared" si="82"/>
        <v>7537.020833333333</v>
      </c>
      <c r="L2665" s="8">
        <v>7537.020833333333</v>
      </c>
      <c r="M2665" s="8">
        <f t="shared" si="83"/>
        <v>5537.020833333333</v>
      </c>
    </row>
    <row r="2666" spans="1:13" x14ac:dyDescent="0.25">
      <c r="A2666" s="3">
        <v>3665</v>
      </c>
      <c r="B2666" s="3">
        <v>45141</v>
      </c>
      <c r="C2666" s="3" t="s">
        <v>1078</v>
      </c>
      <c r="D2666" s="3" t="s">
        <v>1157</v>
      </c>
      <c r="E2666" s="3" t="s">
        <v>24</v>
      </c>
      <c r="F2666" s="3" t="s">
        <v>214</v>
      </c>
      <c r="G2666" s="3" t="s">
        <v>16</v>
      </c>
      <c r="H2666" s="3">
        <v>17</v>
      </c>
      <c r="I2666" s="3">
        <v>43495.22</v>
      </c>
      <c r="J2666" s="3" t="s">
        <v>1981</v>
      </c>
      <c r="K2666" s="9">
        <f t="shared" si="82"/>
        <v>3624.6016666666669</v>
      </c>
      <c r="L2666" s="8">
        <v>3624.6016666666669</v>
      </c>
      <c r="M2666" s="8">
        <f t="shared" si="83"/>
        <v>3624.6016666666669</v>
      </c>
    </row>
    <row r="2667" spans="1:13" x14ac:dyDescent="0.25">
      <c r="A2667" s="3">
        <v>3666</v>
      </c>
      <c r="B2667" s="3">
        <v>45083</v>
      </c>
      <c r="C2667" s="3" t="s">
        <v>238</v>
      </c>
      <c r="D2667" s="3" t="s">
        <v>1131</v>
      </c>
      <c r="E2667" s="3" t="s">
        <v>14</v>
      </c>
      <c r="F2667" s="3" t="s">
        <v>246</v>
      </c>
      <c r="G2667" s="3" t="s">
        <v>16</v>
      </c>
      <c r="H2667" s="3">
        <v>3</v>
      </c>
      <c r="I2667" s="3">
        <v>47424.67</v>
      </c>
      <c r="J2667" s="3" t="s">
        <v>4183</v>
      </c>
      <c r="K2667" s="9">
        <f t="shared" si="82"/>
        <v>3952.0558333333333</v>
      </c>
      <c r="L2667" s="8">
        <v>3952.0558333333333</v>
      </c>
      <c r="M2667" s="8">
        <f t="shared" si="83"/>
        <v>3952.0558333333333</v>
      </c>
    </row>
    <row r="2668" spans="1:13" x14ac:dyDescent="0.25">
      <c r="A2668" s="3">
        <v>3667</v>
      </c>
      <c r="B2668" s="3">
        <v>45121</v>
      </c>
      <c r="C2668" s="3" t="s">
        <v>381</v>
      </c>
      <c r="D2668" s="3" t="s">
        <v>1217</v>
      </c>
      <c r="E2668" s="3" t="s">
        <v>24</v>
      </c>
      <c r="F2668" s="3" t="s">
        <v>298</v>
      </c>
      <c r="G2668" s="3" t="s">
        <v>35</v>
      </c>
      <c r="H2668" s="3">
        <v>14</v>
      </c>
      <c r="I2668" s="3">
        <v>70944.97</v>
      </c>
      <c r="J2668" s="3" t="s">
        <v>4278</v>
      </c>
      <c r="K2668" s="9">
        <f t="shared" si="82"/>
        <v>5912.0808333333334</v>
      </c>
      <c r="L2668" s="8">
        <v>5912.0808333333334</v>
      </c>
      <c r="M2668" s="8">
        <f t="shared" si="83"/>
        <v>3912.0808333333334</v>
      </c>
    </row>
    <row r="2669" spans="1:13" x14ac:dyDescent="0.25">
      <c r="A2669" s="3">
        <v>3668</v>
      </c>
      <c r="B2669" s="3">
        <v>45089</v>
      </c>
      <c r="C2669" s="3" t="s">
        <v>254</v>
      </c>
      <c r="D2669" s="3" t="s">
        <v>419</v>
      </c>
      <c r="E2669" s="3" t="s">
        <v>14</v>
      </c>
      <c r="F2669" s="3" t="s">
        <v>52</v>
      </c>
      <c r="G2669" s="3" t="s">
        <v>35</v>
      </c>
      <c r="H2669" s="3">
        <v>5</v>
      </c>
      <c r="I2669" s="3">
        <v>73796.350000000006</v>
      </c>
      <c r="J2669" s="3" t="s">
        <v>1968</v>
      </c>
      <c r="K2669" s="9">
        <f t="shared" si="82"/>
        <v>6149.6958333333341</v>
      </c>
      <c r="L2669" s="8">
        <v>6149.6958333333341</v>
      </c>
      <c r="M2669" s="8">
        <f t="shared" si="83"/>
        <v>4149.6958333333341</v>
      </c>
    </row>
    <row r="2670" spans="1:13" x14ac:dyDescent="0.25">
      <c r="A2670" s="3">
        <v>3669</v>
      </c>
      <c r="B2670" s="3">
        <v>45088</v>
      </c>
      <c r="C2670" s="3" t="s">
        <v>70</v>
      </c>
      <c r="D2670" s="3" t="s">
        <v>585</v>
      </c>
      <c r="E2670" s="3" t="s">
        <v>30</v>
      </c>
      <c r="F2670" s="3" t="s">
        <v>78</v>
      </c>
      <c r="G2670" s="3" t="s">
        <v>35</v>
      </c>
      <c r="H2670" s="3">
        <v>19</v>
      </c>
      <c r="I2670" s="3">
        <v>49070.75</v>
      </c>
      <c r="J2670" s="3" t="s">
        <v>2943</v>
      </c>
      <c r="K2670" s="9">
        <f t="shared" si="82"/>
        <v>4089.2291666666665</v>
      </c>
      <c r="L2670" s="8">
        <v>4089.2291666666665</v>
      </c>
      <c r="M2670" s="8">
        <f t="shared" si="83"/>
        <v>4089.2291666666665</v>
      </c>
    </row>
    <row r="2671" spans="1:13" x14ac:dyDescent="0.25">
      <c r="A2671" s="3">
        <v>3670</v>
      </c>
      <c r="B2671" s="3">
        <v>45142</v>
      </c>
      <c r="C2671" s="3" t="s">
        <v>416</v>
      </c>
      <c r="D2671" s="3" t="s">
        <v>293</v>
      </c>
      <c r="E2671" s="3" t="s">
        <v>14</v>
      </c>
      <c r="F2671" s="3" t="s">
        <v>58</v>
      </c>
      <c r="G2671" s="3" t="s">
        <v>16</v>
      </c>
      <c r="H2671" s="3">
        <v>9</v>
      </c>
      <c r="I2671" s="3">
        <v>34780.870000000003</v>
      </c>
      <c r="J2671" s="3" t="s">
        <v>1439</v>
      </c>
      <c r="K2671" s="9">
        <f t="shared" si="82"/>
        <v>2898.4058333333337</v>
      </c>
      <c r="L2671" s="8">
        <v>2898.4058333333337</v>
      </c>
      <c r="M2671" s="8">
        <f t="shared" si="83"/>
        <v>1898.4058333333337</v>
      </c>
    </row>
    <row r="2672" spans="1:13" x14ac:dyDescent="0.25">
      <c r="A2672" s="3">
        <v>3671</v>
      </c>
      <c r="B2672" s="3">
        <v>45139</v>
      </c>
      <c r="C2672" s="3" t="s">
        <v>150</v>
      </c>
      <c r="D2672" s="3" t="s">
        <v>192</v>
      </c>
      <c r="E2672" s="3" t="s">
        <v>30</v>
      </c>
      <c r="F2672" s="3" t="s">
        <v>34</v>
      </c>
      <c r="G2672" s="3" t="s">
        <v>21</v>
      </c>
      <c r="H2672" s="3">
        <v>3</v>
      </c>
      <c r="I2672" s="3">
        <v>59913.78</v>
      </c>
      <c r="J2672" s="3" t="s">
        <v>1962</v>
      </c>
      <c r="K2672" s="9">
        <f t="shared" si="82"/>
        <v>4992.8149999999996</v>
      </c>
      <c r="L2672" s="8">
        <v>4992.8149999999996</v>
      </c>
      <c r="M2672" s="8">
        <f t="shared" si="83"/>
        <v>4992.8149999999996</v>
      </c>
    </row>
    <row r="2673" spans="1:13" x14ac:dyDescent="0.25">
      <c r="A2673" s="3">
        <v>3672</v>
      </c>
      <c r="B2673" s="3">
        <v>45137</v>
      </c>
      <c r="C2673" s="3" t="s">
        <v>194</v>
      </c>
      <c r="D2673" s="3" t="s">
        <v>451</v>
      </c>
      <c r="E2673" s="3" t="s">
        <v>24</v>
      </c>
      <c r="F2673" s="3" t="s">
        <v>164</v>
      </c>
      <c r="G2673" s="3" t="s">
        <v>16</v>
      </c>
      <c r="H2673" s="3">
        <v>20</v>
      </c>
      <c r="I2673" s="3">
        <v>86136.69</v>
      </c>
      <c r="J2673" s="3" t="s">
        <v>4350</v>
      </c>
      <c r="K2673" s="9">
        <f t="shared" si="82"/>
        <v>7178.0574999999999</v>
      </c>
      <c r="L2673" s="8">
        <v>7178.0574999999999</v>
      </c>
      <c r="M2673" s="8">
        <f t="shared" si="83"/>
        <v>5178.0574999999999</v>
      </c>
    </row>
    <row r="2674" spans="1:13" x14ac:dyDescent="0.25">
      <c r="A2674" s="3">
        <v>3673</v>
      </c>
      <c r="B2674" s="3">
        <v>45123</v>
      </c>
      <c r="C2674" s="3" t="s">
        <v>62</v>
      </c>
      <c r="D2674" s="3" t="s">
        <v>1067</v>
      </c>
      <c r="E2674" s="3" t="s">
        <v>14</v>
      </c>
      <c r="F2674" s="3" t="s">
        <v>170</v>
      </c>
      <c r="G2674" s="3" t="s">
        <v>21</v>
      </c>
      <c r="H2674" s="3">
        <v>17</v>
      </c>
      <c r="I2674" s="3">
        <v>41630.58</v>
      </c>
      <c r="J2674" s="3" t="s">
        <v>1404</v>
      </c>
      <c r="K2674" s="9">
        <f t="shared" si="82"/>
        <v>3469.2150000000001</v>
      </c>
      <c r="L2674" s="8">
        <v>3469.2150000000001</v>
      </c>
      <c r="M2674" s="8">
        <f t="shared" si="83"/>
        <v>3469.2150000000001</v>
      </c>
    </row>
    <row r="2675" spans="1:13" x14ac:dyDescent="0.25">
      <c r="A2675" s="3">
        <v>3674</v>
      </c>
      <c r="B2675" s="3">
        <v>45110</v>
      </c>
      <c r="C2675" s="3" t="s">
        <v>1134</v>
      </c>
      <c r="D2675" s="3" t="s">
        <v>469</v>
      </c>
      <c r="E2675" s="3" t="s">
        <v>24</v>
      </c>
      <c r="F2675" s="3" t="s">
        <v>64</v>
      </c>
      <c r="G2675" s="3" t="s">
        <v>21</v>
      </c>
      <c r="H2675" s="3">
        <v>3</v>
      </c>
      <c r="I2675" s="3">
        <v>50772.82</v>
      </c>
      <c r="J2675" s="3" t="s">
        <v>4146</v>
      </c>
      <c r="K2675" s="9">
        <f t="shared" si="82"/>
        <v>4231.0683333333336</v>
      </c>
      <c r="L2675" s="8">
        <v>4231.0683333333336</v>
      </c>
      <c r="M2675" s="8">
        <f t="shared" si="83"/>
        <v>4231.0683333333336</v>
      </c>
    </row>
    <row r="2676" spans="1:13" x14ac:dyDescent="0.25">
      <c r="A2676" s="3">
        <v>3675</v>
      </c>
      <c r="B2676" s="3">
        <v>45097</v>
      </c>
      <c r="C2676" s="3" t="s">
        <v>1206</v>
      </c>
      <c r="D2676" s="3" t="s">
        <v>107</v>
      </c>
      <c r="E2676" s="3" t="s">
        <v>24</v>
      </c>
      <c r="F2676" s="3" t="s">
        <v>246</v>
      </c>
      <c r="G2676" s="3" t="s">
        <v>16</v>
      </c>
      <c r="H2676" s="3">
        <v>16</v>
      </c>
      <c r="I2676" s="3">
        <v>42569.71</v>
      </c>
      <c r="J2676" s="3" t="s">
        <v>2927</v>
      </c>
      <c r="K2676" s="9">
        <f t="shared" si="82"/>
        <v>3547.4758333333334</v>
      </c>
      <c r="L2676" s="8">
        <v>3547.4758333333334</v>
      </c>
      <c r="M2676" s="8">
        <f t="shared" si="83"/>
        <v>3547.4758333333334</v>
      </c>
    </row>
    <row r="2677" spans="1:13" x14ac:dyDescent="0.25">
      <c r="A2677" s="3">
        <v>3676</v>
      </c>
      <c r="B2677" s="3">
        <v>45095</v>
      </c>
      <c r="C2677" s="3" t="s">
        <v>133</v>
      </c>
      <c r="D2677" s="3" t="s">
        <v>98</v>
      </c>
      <c r="E2677" s="3" t="s">
        <v>24</v>
      </c>
      <c r="F2677" s="3" t="s">
        <v>94</v>
      </c>
      <c r="G2677" s="3" t="s">
        <v>35</v>
      </c>
      <c r="H2677" s="3">
        <v>1</v>
      </c>
      <c r="I2677" s="3">
        <v>87047.58</v>
      </c>
      <c r="J2677" s="3" t="s">
        <v>6452</v>
      </c>
      <c r="K2677" s="9">
        <f t="shared" si="82"/>
        <v>7253.9650000000001</v>
      </c>
      <c r="L2677" s="8">
        <v>7253.9650000000001</v>
      </c>
      <c r="M2677" s="8">
        <f t="shared" si="83"/>
        <v>5253.9650000000001</v>
      </c>
    </row>
    <row r="2678" spans="1:13" x14ac:dyDescent="0.25">
      <c r="A2678" s="3">
        <v>3677</v>
      </c>
      <c r="B2678" s="3">
        <v>45075</v>
      </c>
      <c r="C2678" s="3" t="s">
        <v>1307</v>
      </c>
      <c r="D2678" s="3" t="s">
        <v>723</v>
      </c>
      <c r="E2678" s="3" t="s">
        <v>30</v>
      </c>
      <c r="F2678" s="3" t="s">
        <v>237</v>
      </c>
      <c r="G2678" s="3" t="s">
        <v>16</v>
      </c>
      <c r="H2678" s="3">
        <v>17</v>
      </c>
      <c r="I2678" s="3">
        <v>94954.84</v>
      </c>
      <c r="J2678" s="3" t="s">
        <v>9019</v>
      </c>
      <c r="K2678" s="9">
        <f t="shared" si="82"/>
        <v>7912.9033333333327</v>
      </c>
      <c r="L2678" s="8">
        <v>7912.9033333333327</v>
      </c>
      <c r="M2678" s="8">
        <f t="shared" si="83"/>
        <v>5912.9033333333327</v>
      </c>
    </row>
    <row r="2679" spans="1:13" x14ac:dyDescent="0.25">
      <c r="A2679" s="3">
        <v>3678</v>
      </c>
      <c r="B2679" s="3">
        <v>45071</v>
      </c>
      <c r="C2679" s="3" t="s">
        <v>452</v>
      </c>
      <c r="D2679" s="3" t="s">
        <v>48</v>
      </c>
      <c r="E2679" s="3" t="s">
        <v>24</v>
      </c>
      <c r="F2679" s="3" t="s">
        <v>363</v>
      </c>
      <c r="G2679" s="3" t="s">
        <v>21</v>
      </c>
      <c r="H2679" s="3">
        <v>13</v>
      </c>
      <c r="I2679" s="3">
        <v>85391.679999999993</v>
      </c>
      <c r="J2679" s="3" t="s">
        <v>3087</v>
      </c>
      <c r="K2679" s="9">
        <f t="shared" si="82"/>
        <v>7115.9733333333324</v>
      </c>
      <c r="L2679" s="8">
        <v>7115.9733333333324</v>
      </c>
      <c r="M2679" s="8">
        <f t="shared" si="83"/>
        <v>5115.9733333333324</v>
      </c>
    </row>
    <row r="2680" spans="1:13" x14ac:dyDescent="0.25">
      <c r="A2680" s="3">
        <v>3679</v>
      </c>
      <c r="B2680" s="3">
        <v>45056</v>
      </c>
      <c r="C2680" s="3" t="s">
        <v>28</v>
      </c>
      <c r="D2680" s="3" t="s">
        <v>1308</v>
      </c>
      <c r="E2680" s="3" t="s">
        <v>30</v>
      </c>
      <c r="F2680" s="3" t="s">
        <v>290</v>
      </c>
      <c r="G2680" s="3" t="s">
        <v>21</v>
      </c>
      <c r="H2680" s="3">
        <v>8</v>
      </c>
      <c r="I2680" s="3">
        <v>41046.75</v>
      </c>
      <c r="J2680" s="3" t="s">
        <v>3748</v>
      </c>
      <c r="K2680" s="9">
        <f t="shared" si="82"/>
        <v>3420.5625</v>
      </c>
      <c r="L2680" s="8">
        <v>3420.5625</v>
      </c>
      <c r="M2680" s="8">
        <f t="shared" si="83"/>
        <v>3420.5625</v>
      </c>
    </row>
    <row r="2681" spans="1:13" x14ac:dyDescent="0.25">
      <c r="A2681" s="3">
        <v>3680</v>
      </c>
      <c r="B2681" s="3">
        <v>45116</v>
      </c>
      <c r="C2681" s="3" t="s">
        <v>872</v>
      </c>
      <c r="D2681" s="3" t="s">
        <v>469</v>
      </c>
      <c r="E2681" s="3" t="s">
        <v>24</v>
      </c>
      <c r="F2681" s="3" t="s">
        <v>214</v>
      </c>
      <c r="G2681" s="3" t="s">
        <v>35</v>
      </c>
      <c r="H2681" s="3">
        <v>13</v>
      </c>
      <c r="I2681" s="3">
        <v>97366.45</v>
      </c>
      <c r="J2681" s="3" t="s">
        <v>7538</v>
      </c>
      <c r="K2681" s="9">
        <f t="shared" si="82"/>
        <v>8113.8708333333334</v>
      </c>
      <c r="L2681" s="8">
        <v>8113.8708333333334</v>
      </c>
      <c r="M2681" s="8">
        <f t="shared" si="83"/>
        <v>6113.8708333333334</v>
      </c>
    </row>
    <row r="2682" spans="1:13" x14ac:dyDescent="0.25">
      <c r="A2682" s="3">
        <v>3681</v>
      </c>
      <c r="B2682" s="3">
        <v>45128</v>
      </c>
      <c r="C2682" s="3" t="s">
        <v>377</v>
      </c>
      <c r="D2682" s="3" t="s">
        <v>1294</v>
      </c>
      <c r="E2682" s="3" t="s">
        <v>24</v>
      </c>
      <c r="F2682" s="3" t="s">
        <v>147</v>
      </c>
      <c r="G2682" s="3" t="s">
        <v>26</v>
      </c>
      <c r="H2682" s="3">
        <v>10</v>
      </c>
      <c r="I2682" s="3">
        <v>61454.67</v>
      </c>
      <c r="J2682" s="3" t="s">
        <v>3132</v>
      </c>
      <c r="K2682" s="9">
        <f t="shared" si="82"/>
        <v>5121.2224999999999</v>
      </c>
      <c r="L2682" s="8">
        <v>5121.2224999999999</v>
      </c>
      <c r="M2682" s="8">
        <f t="shared" si="83"/>
        <v>3121.2224999999999</v>
      </c>
    </row>
    <row r="2683" spans="1:13" x14ac:dyDescent="0.25">
      <c r="A2683" s="3">
        <v>3682</v>
      </c>
      <c r="B2683" s="3">
        <v>45112</v>
      </c>
      <c r="C2683" s="3" t="s">
        <v>856</v>
      </c>
      <c r="D2683" s="3" t="s">
        <v>19</v>
      </c>
      <c r="E2683" s="3" t="s">
        <v>30</v>
      </c>
      <c r="F2683" s="3" t="s">
        <v>220</v>
      </c>
      <c r="G2683" s="3" t="s">
        <v>26</v>
      </c>
      <c r="H2683" s="3">
        <v>5</v>
      </c>
      <c r="I2683" s="3">
        <v>42151.68</v>
      </c>
      <c r="J2683" s="3" t="s">
        <v>2397</v>
      </c>
      <c r="K2683" s="9">
        <f t="shared" si="82"/>
        <v>3512.64</v>
      </c>
      <c r="L2683" s="8">
        <v>3512.64</v>
      </c>
      <c r="M2683" s="8">
        <f t="shared" si="83"/>
        <v>3512.64</v>
      </c>
    </row>
    <row r="2684" spans="1:13" x14ac:dyDescent="0.25">
      <c r="A2684" s="3">
        <v>3683</v>
      </c>
      <c r="B2684" s="3">
        <v>45132</v>
      </c>
      <c r="C2684" s="3" t="s">
        <v>574</v>
      </c>
      <c r="D2684" s="3" t="s">
        <v>1309</v>
      </c>
      <c r="E2684" s="3" t="s">
        <v>30</v>
      </c>
      <c r="F2684" s="3" t="s">
        <v>235</v>
      </c>
      <c r="G2684" s="3" t="s">
        <v>21</v>
      </c>
      <c r="H2684" s="3">
        <v>14</v>
      </c>
      <c r="I2684" s="3">
        <v>65507.93</v>
      </c>
      <c r="J2684" s="3" t="s">
        <v>4383</v>
      </c>
      <c r="K2684" s="9">
        <f t="shared" si="82"/>
        <v>5458.9941666666664</v>
      </c>
      <c r="L2684" s="8">
        <v>5458.9941666666664</v>
      </c>
      <c r="M2684" s="8">
        <f t="shared" si="83"/>
        <v>3458.9941666666664</v>
      </c>
    </row>
    <row r="2685" spans="1:13" x14ac:dyDescent="0.25">
      <c r="A2685" s="3">
        <v>3684</v>
      </c>
      <c r="B2685" s="3">
        <v>45136</v>
      </c>
      <c r="C2685" s="3" t="s">
        <v>676</v>
      </c>
      <c r="D2685" s="3" t="s">
        <v>368</v>
      </c>
      <c r="E2685" s="3" t="s">
        <v>30</v>
      </c>
      <c r="F2685" s="3" t="s">
        <v>264</v>
      </c>
      <c r="G2685" s="3" t="s">
        <v>26</v>
      </c>
      <c r="H2685" s="3">
        <v>13</v>
      </c>
      <c r="I2685" s="3">
        <v>77438.52</v>
      </c>
      <c r="J2685" s="3" t="s">
        <v>7231</v>
      </c>
      <c r="K2685" s="9">
        <f t="shared" si="82"/>
        <v>6453.21</v>
      </c>
      <c r="L2685" s="8">
        <v>6453.21</v>
      </c>
      <c r="M2685" s="8">
        <f t="shared" si="83"/>
        <v>4453.21</v>
      </c>
    </row>
    <row r="2686" spans="1:13" x14ac:dyDescent="0.25">
      <c r="A2686" s="3">
        <v>3685</v>
      </c>
      <c r="B2686" s="3">
        <v>45105</v>
      </c>
      <c r="C2686" s="3" t="s">
        <v>213</v>
      </c>
      <c r="D2686" s="3" t="s">
        <v>1173</v>
      </c>
      <c r="E2686" s="3" t="s">
        <v>24</v>
      </c>
      <c r="F2686" s="3" t="s">
        <v>173</v>
      </c>
      <c r="G2686" s="3" t="s">
        <v>26</v>
      </c>
      <c r="H2686" s="3">
        <v>19</v>
      </c>
      <c r="I2686" s="3">
        <v>58042.33</v>
      </c>
      <c r="J2686" s="3" t="s">
        <v>3269</v>
      </c>
      <c r="K2686" s="9">
        <f t="shared" si="82"/>
        <v>4836.8608333333332</v>
      </c>
      <c r="L2686" s="8">
        <v>4836.8608333333332</v>
      </c>
      <c r="M2686" s="8">
        <f t="shared" si="83"/>
        <v>4836.8608333333332</v>
      </c>
    </row>
    <row r="2687" spans="1:13" x14ac:dyDescent="0.25">
      <c r="A2687" s="3">
        <v>3686</v>
      </c>
      <c r="B2687" s="3">
        <v>45094</v>
      </c>
      <c r="C2687" s="3" t="s">
        <v>136</v>
      </c>
      <c r="D2687" s="3" t="s">
        <v>517</v>
      </c>
      <c r="E2687" s="3" t="s">
        <v>14</v>
      </c>
      <c r="F2687" s="3" t="s">
        <v>264</v>
      </c>
      <c r="G2687" s="3" t="s">
        <v>16</v>
      </c>
      <c r="H2687" s="3">
        <v>0</v>
      </c>
      <c r="I2687" s="3">
        <v>68261.77</v>
      </c>
      <c r="J2687" s="3" t="s">
        <v>1578</v>
      </c>
      <c r="K2687" s="9">
        <f t="shared" si="82"/>
        <v>5688.480833333334</v>
      </c>
      <c r="L2687" s="8">
        <v>5688.480833333334</v>
      </c>
      <c r="M2687" s="8">
        <f t="shared" si="83"/>
        <v>3688.480833333334</v>
      </c>
    </row>
    <row r="2688" spans="1:13" x14ac:dyDescent="0.25">
      <c r="A2688" s="3">
        <v>3687</v>
      </c>
      <c r="B2688" s="3">
        <v>45118</v>
      </c>
      <c r="C2688" s="3" t="s">
        <v>1205</v>
      </c>
      <c r="D2688" s="3" t="s">
        <v>347</v>
      </c>
      <c r="E2688" s="3" t="s">
        <v>30</v>
      </c>
      <c r="F2688" s="3" t="s">
        <v>142</v>
      </c>
      <c r="G2688" s="3" t="s">
        <v>26</v>
      </c>
      <c r="H2688" s="3">
        <v>18</v>
      </c>
      <c r="I2688" s="3">
        <v>31188.49</v>
      </c>
      <c r="J2688" s="3" t="s">
        <v>5992</v>
      </c>
      <c r="K2688" s="9">
        <f t="shared" si="82"/>
        <v>2599.0408333333335</v>
      </c>
      <c r="L2688" s="8">
        <v>2599.0408333333335</v>
      </c>
      <c r="M2688" s="8">
        <f t="shared" si="83"/>
        <v>1599.0408333333335</v>
      </c>
    </row>
    <row r="2689" spans="1:13" x14ac:dyDescent="0.25">
      <c r="A2689" s="3">
        <v>3688</v>
      </c>
      <c r="B2689" s="3">
        <v>45074</v>
      </c>
      <c r="C2689" s="3" t="s">
        <v>156</v>
      </c>
      <c r="D2689" s="3" t="s">
        <v>871</v>
      </c>
      <c r="E2689" s="3" t="s">
        <v>14</v>
      </c>
      <c r="F2689" s="3" t="s">
        <v>164</v>
      </c>
      <c r="G2689" s="3" t="s">
        <v>35</v>
      </c>
      <c r="H2689" s="3">
        <v>3</v>
      </c>
      <c r="I2689" s="3">
        <v>50236.43</v>
      </c>
      <c r="J2689" s="3" t="s">
        <v>4331</v>
      </c>
      <c r="K2689" s="9">
        <f t="shared" si="82"/>
        <v>4186.3691666666664</v>
      </c>
      <c r="L2689" s="8">
        <v>4186.3691666666664</v>
      </c>
      <c r="M2689" s="8">
        <f t="shared" si="83"/>
        <v>4186.3691666666664</v>
      </c>
    </row>
    <row r="2690" spans="1:13" x14ac:dyDescent="0.25">
      <c r="A2690" s="3">
        <v>3689</v>
      </c>
      <c r="B2690" s="3">
        <v>45106</v>
      </c>
      <c r="C2690" s="3" t="s">
        <v>373</v>
      </c>
      <c r="D2690" s="3" t="s">
        <v>951</v>
      </c>
      <c r="E2690" s="3" t="s">
        <v>14</v>
      </c>
      <c r="F2690" s="3" t="s">
        <v>205</v>
      </c>
      <c r="G2690" s="3" t="s">
        <v>26</v>
      </c>
      <c r="H2690" s="3">
        <v>7</v>
      </c>
      <c r="I2690" s="3">
        <v>44437.919999999998</v>
      </c>
      <c r="J2690" s="3" t="s">
        <v>3087</v>
      </c>
      <c r="K2690" s="9">
        <f t="shared" si="82"/>
        <v>3703.16</v>
      </c>
      <c r="L2690" s="8">
        <v>3703.16</v>
      </c>
      <c r="M2690" s="8">
        <f t="shared" si="83"/>
        <v>3703.16</v>
      </c>
    </row>
    <row r="2691" spans="1:13" x14ac:dyDescent="0.25">
      <c r="A2691" s="3">
        <v>3690</v>
      </c>
      <c r="B2691" s="3">
        <v>45115</v>
      </c>
      <c r="C2691" s="3" t="s">
        <v>270</v>
      </c>
      <c r="D2691" s="3" t="s">
        <v>149</v>
      </c>
      <c r="E2691" s="3" t="s">
        <v>14</v>
      </c>
      <c r="F2691" s="3" t="s">
        <v>246</v>
      </c>
      <c r="G2691" s="3" t="s">
        <v>16</v>
      </c>
      <c r="H2691" s="3">
        <v>2</v>
      </c>
      <c r="I2691" s="3">
        <v>54702.95</v>
      </c>
      <c r="J2691" s="3" t="s">
        <v>5551</v>
      </c>
      <c r="K2691" s="9">
        <f t="shared" ref="K2691:K2754" si="84">I2691/12</f>
        <v>4558.5791666666664</v>
      </c>
      <c r="L2691" s="8">
        <v>4558.5791666666664</v>
      </c>
      <c r="M2691" s="8">
        <f t="shared" ref="M2691:M2754" si="85">IF(L2691&lt;3000, L2691-1000, IF(L2691&gt;5000, L2691-2000, L2691))</f>
        <v>4558.5791666666664</v>
      </c>
    </row>
    <row r="2692" spans="1:13" x14ac:dyDescent="0.25">
      <c r="A2692" s="3">
        <v>3691</v>
      </c>
      <c r="B2692" s="3">
        <v>45065</v>
      </c>
      <c r="C2692" s="3" t="s">
        <v>136</v>
      </c>
      <c r="D2692" s="3" t="s">
        <v>510</v>
      </c>
      <c r="E2692" s="3" t="s">
        <v>30</v>
      </c>
      <c r="F2692" s="3" t="s">
        <v>84</v>
      </c>
      <c r="G2692" s="3" t="s">
        <v>35</v>
      </c>
      <c r="H2692" s="3">
        <v>18</v>
      </c>
      <c r="I2692" s="3">
        <v>74473.95</v>
      </c>
      <c r="J2692" s="3" t="s">
        <v>2611</v>
      </c>
      <c r="K2692" s="9">
        <f t="shared" si="84"/>
        <v>6206.1624999999995</v>
      </c>
      <c r="L2692" s="8">
        <v>6206.1624999999995</v>
      </c>
      <c r="M2692" s="8">
        <f t="shared" si="85"/>
        <v>4206.1624999999995</v>
      </c>
    </row>
    <row r="2693" spans="1:13" x14ac:dyDescent="0.25">
      <c r="A2693" s="3">
        <v>3692</v>
      </c>
      <c r="B2693" s="3">
        <v>45122</v>
      </c>
      <c r="C2693" s="3" t="s">
        <v>1310</v>
      </c>
      <c r="D2693" s="3" t="s">
        <v>192</v>
      </c>
      <c r="E2693" s="3" t="s">
        <v>24</v>
      </c>
      <c r="F2693" s="3" t="s">
        <v>55</v>
      </c>
      <c r="G2693" s="3" t="s">
        <v>16</v>
      </c>
      <c r="H2693" s="3">
        <v>12</v>
      </c>
      <c r="I2693" s="3">
        <v>39548.74</v>
      </c>
      <c r="J2693" s="3" t="s">
        <v>6538</v>
      </c>
      <c r="K2693" s="9">
        <f t="shared" si="84"/>
        <v>3295.728333333333</v>
      </c>
      <c r="L2693" s="8">
        <v>3295.728333333333</v>
      </c>
      <c r="M2693" s="8">
        <f t="shared" si="85"/>
        <v>3295.728333333333</v>
      </c>
    </row>
    <row r="2694" spans="1:13" x14ac:dyDescent="0.25">
      <c r="A2694" s="3">
        <v>3693</v>
      </c>
      <c r="B2694" s="3">
        <v>45094</v>
      </c>
      <c r="C2694" s="3" t="s">
        <v>318</v>
      </c>
      <c r="D2694" s="3" t="s">
        <v>301</v>
      </c>
      <c r="E2694" s="3" t="s">
        <v>24</v>
      </c>
      <c r="F2694" s="3" t="s">
        <v>198</v>
      </c>
      <c r="G2694" s="3" t="s">
        <v>26</v>
      </c>
      <c r="H2694" s="3">
        <v>10</v>
      </c>
      <c r="I2694" s="3">
        <v>43079.76</v>
      </c>
      <c r="J2694" s="3" t="s">
        <v>3098</v>
      </c>
      <c r="K2694" s="9">
        <f t="shared" si="84"/>
        <v>3589.98</v>
      </c>
      <c r="L2694" s="8">
        <v>3589.98</v>
      </c>
      <c r="M2694" s="8">
        <f t="shared" si="85"/>
        <v>3589.98</v>
      </c>
    </row>
    <row r="2695" spans="1:13" x14ac:dyDescent="0.25">
      <c r="A2695" s="3">
        <v>3694</v>
      </c>
      <c r="B2695" s="3">
        <v>45124</v>
      </c>
      <c r="C2695" s="3" t="s">
        <v>218</v>
      </c>
      <c r="D2695" s="3" t="s">
        <v>1311</v>
      </c>
      <c r="E2695" s="3" t="s">
        <v>24</v>
      </c>
      <c r="F2695" s="3" t="s">
        <v>290</v>
      </c>
      <c r="G2695" s="3" t="s">
        <v>26</v>
      </c>
      <c r="H2695" s="3">
        <v>2</v>
      </c>
      <c r="I2695" s="3">
        <v>56967.15</v>
      </c>
      <c r="J2695" s="3" t="s">
        <v>6381</v>
      </c>
      <c r="K2695" s="9">
        <f t="shared" si="84"/>
        <v>4747.2624999999998</v>
      </c>
      <c r="L2695" s="8">
        <v>4747.2624999999998</v>
      </c>
      <c r="M2695" s="8">
        <f t="shared" si="85"/>
        <v>4747.2624999999998</v>
      </c>
    </row>
    <row r="2696" spans="1:13" x14ac:dyDescent="0.25">
      <c r="A2696" s="3">
        <v>3695</v>
      </c>
      <c r="B2696" s="3">
        <v>45083</v>
      </c>
      <c r="C2696" s="3" t="s">
        <v>283</v>
      </c>
      <c r="D2696" s="3" t="s">
        <v>63</v>
      </c>
      <c r="E2696" s="3" t="s">
        <v>14</v>
      </c>
      <c r="F2696" s="3" t="s">
        <v>69</v>
      </c>
      <c r="G2696" s="3" t="s">
        <v>21</v>
      </c>
      <c r="H2696" s="3">
        <v>8</v>
      </c>
      <c r="I2696" s="3">
        <v>86400.79</v>
      </c>
      <c r="J2696" s="3" t="s">
        <v>6655</v>
      </c>
      <c r="K2696" s="9">
        <f t="shared" si="84"/>
        <v>7200.0658333333331</v>
      </c>
      <c r="L2696" s="8">
        <v>7200.0658333333331</v>
      </c>
      <c r="M2696" s="8">
        <f t="shared" si="85"/>
        <v>5200.0658333333331</v>
      </c>
    </row>
    <row r="2697" spans="1:13" x14ac:dyDescent="0.25">
      <c r="A2697" s="3">
        <v>3696</v>
      </c>
      <c r="B2697" s="3">
        <v>45071</v>
      </c>
      <c r="C2697" s="3" t="s">
        <v>519</v>
      </c>
      <c r="D2697" s="3" t="s">
        <v>63</v>
      </c>
      <c r="E2697" s="3" t="s">
        <v>24</v>
      </c>
      <c r="F2697" s="3" t="s">
        <v>203</v>
      </c>
      <c r="G2697" s="3" t="s">
        <v>21</v>
      </c>
      <c r="H2697" s="3">
        <v>2</v>
      </c>
      <c r="I2697" s="3">
        <v>85346.2</v>
      </c>
      <c r="J2697" s="3" t="s">
        <v>4757</v>
      </c>
      <c r="K2697" s="9">
        <f t="shared" si="84"/>
        <v>7112.1833333333334</v>
      </c>
      <c r="L2697" s="8">
        <v>7112.1833333333334</v>
      </c>
      <c r="M2697" s="8">
        <f t="shared" si="85"/>
        <v>5112.1833333333334</v>
      </c>
    </row>
    <row r="2698" spans="1:13" x14ac:dyDescent="0.25">
      <c r="A2698" s="3">
        <v>3697</v>
      </c>
      <c r="B2698" s="3">
        <v>45140</v>
      </c>
      <c r="C2698" s="3" t="s">
        <v>1121</v>
      </c>
      <c r="D2698" s="3" t="s">
        <v>981</v>
      </c>
      <c r="E2698" s="3" t="s">
        <v>24</v>
      </c>
      <c r="F2698" s="3" t="s">
        <v>363</v>
      </c>
      <c r="G2698" s="3" t="s">
        <v>16</v>
      </c>
      <c r="H2698" s="3">
        <v>5</v>
      </c>
      <c r="I2698" s="3">
        <v>46595.46</v>
      </c>
      <c r="J2698" s="3" t="s">
        <v>4267</v>
      </c>
      <c r="K2698" s="9">
        <f t="shared" si="84"/>
        <v>3882.9549999999999</v>
      </c>
      <c r="L2698" s="8">
        <v>3882.9549999999999</v>
      </c>
      <c r="M2698" s="8">
        <f t="shared" si="85"/>
        <v>3882.9549999999999</v>
      </c>
    </row>
    <row r="2699" spans="1:13" x14ac:dyDescent="0.25">
      <c r="A2699" s="3">
        <v>3698</v>
      </c>
      <c r="B2699" s="3">
        <v>45068</v>
      </c>
      <c r="C2699" s="3" t="s">
        <v>631</v>
      </c>
      <c r="D2699" s="3" t="s">
        <v>523</v>
      </c>
      <c r="E2699" s="3" t="s">
        <v>14</v>
      </c>
      <c r="F2699" s="3" t="s">
        <v>132</v>
      </c>
      <c r="G2699" s="3" t="s">
        <v>21</v>
      </c>
      <c r="H2699" s="3">
        <v>18</v>
      </c>
      <c r="I2699" s="3">
        <v>87139.36</v>
      </c>
      <c r="J2699" s="3" t="s">
        <v>2920</v>
      </c>
      <c r="K2699" s="9">
        <f t="shared" si="84"/>
        <v>7261.6133333333337</v>
      </c>
      <c r="L2699" s="8">
        <v>7261.6133333333337</v>
      </c>
      <c r="M2699" s="8">
        <f t="shared" si="85"/>
        <v>5261.6133333333337</v>
      </c>
    </row>
    <row r="2700" spans="1:13" x14ac:dyDescent="0.25">
      <c r="A2700" s="3">
        <v>3699</v>
      </c>
      <c r="B2700" s="3">
        <v>45128</v>
      </c>
      <c r="C2700" s="3" t="s">
        <v>245</v>
      </c>
      <c r="D2700" s="3" t="s">
        <v>809</v>
      </c>
      <c r="E2700" s="3" t="s">
        <v>30</v>
      </c>
      <c r="F2700" s="3" t="s">
        <v>52</v>
      </c>
      <c r="G2700" s="3" t="s">
        <v>26</v>
      </c>
      <c r="H2700" s="3">
        <v>17</v>
      </c>
      <c r="I2700" s="3">
        <v>85027.44</v>
      </c>
      <c r="J2700" s="3" t="s">
        <v>6423</v>
      </c>
      <c r="K2700" s="9">
        <f t="shared" si="84"/>
        <v>7085.62</v>
      </c>
      <c r="L2700" s="8">
        <v>7085.62</v>
      </c>
      <c r="M2700" s="8">
        <f t="shared" si="85"/>
        <v>5085.62</v>
      </c>
    </row>
    <row r="2701" spans="1:13" x14ac:dyDescent="0.25">
      <c r="A2701" s="3">
        <v>3700</v>
      </c>
      <c r="B2701" s="3">
        <v>45138</v>
      </c>
      <c r="C2701" s="3" t="s">
        <v>238</v>
      </c>
      <c r="D2701" s="3" t="s">
        <v>19</v>
      </c>
      <c r="E2701" s="3" t="s">
        <v>24</v>
      </c>
      <c r="F2701" s="3" t="s">
        <v>145</v>
      </c>
      <c r="G2701" s="3" t="s">
        <v>21</v>
      </c>
      <c r="H2701" s="3">
        <v>15</v>
      </c>
      <c r="I2701" s="3">
        <v>83938.71</v>
      </c>
      <c r="J2701" s="3" t="s">
        <v>2883</v>
      </c>
      <c r="K2701" s="9">
        <f t="shared" si="84"/>
        <v>6994.8925000000008</v>
      </c>
      <c r="L2701" s="8">
        <v>6994.8925000000008</v>
      </c>
      <c r="M2701" s="8">
        <f t="shared" si="85"/>
        <v>4994.8925000000008</v>
      </c>
    </row>
    <row r="2702" spans="1:13" x14ac:dyDescent="0.25">
      <c r="A2702" s="3">
        <v>3701</v>
      </c>
      <c r="B2702" s="3">
        <v>45053</v>
      </c>
      <c r="C2702" s="3" t="s">
        <v>168</v>
      </c>
      <c r="D2702" s="3" t="s">
        <v>326</v>
      </c>
      <c r="E2702" s="3" t="s">
        <v>14</v>
      </c>
      <c r="F2702" s="3" t="s">
        <v>363</v>
      </c>
      <c r="G2702" s="3" t="s">
        <v>26</v>
      </c>
      <c r="H2702" s="3">
        <v>11</v>
      </c>
      <c r="I2702" s="3">
        <v>64245.13</v>
      </c>
      <c r="J2702" s="3" t="s">
        <v>2628</v>
      </c>
      <c r="K2702" s="9">
        <f t="shared" si="84"/>
        <v>5353.7608333333328</v>
      </c>
      <c r="L2702" s="8">
        <v>5353.7608333333328</v>
      </c>
      <c r="M2702" s="8">
        <f t="shared" si="85"/>
        <v>3353.7608333333328</v>
      </c>
    </row>
    <row r="2703" spans="1:13" x14ac:dyDescent="0.25">
      <c r="A2703" s="3">
        <v>3702</v>
      </c>
      <c r="B2703" s="3">
        <v>45058</v>
      </c>
      <c r="C2703" s="3" t="s">
        <v>1312</v>
      </c>
      <c r="D2703" s="3" t="s">
        <v>1185</v>
      </c>
      <c r="E2703" s="3" t="s">
        <v>30</v>
      </c>
      <c r="F2703" s="3" t="s">
        <v>61</v>
      </c>
      <c r="G2703" s="3" t="s">
        <v>21</v>
      </c>
      <c r="H2703" s="3">
        <v>4</v>
      </c>
      <c r="I2703" s="3">
        <v>30513.62</v>
      </c>
      <c r="J2703" s="3" t="s">
        <v>4189</v>
      </c>
      <c r="K2703" s="9">
        <f t="shared" si="84"/>
        <v>2542.8016666666667</v>
      </c>
      <c r="L2703" s="8">
        <v>2542.8016666666667</v>
      </c>
      <c r="M2703" s="8">
        <f t="shared" si="85"/>
        <v>1542.8016666666667</v>
      </c>
    </row>
    <row r="2704" spans="1:13" x14ac:dyDescent="0.25">
      <c r="A2704" s="3">
        <v>3703</v>
      </c>
      <c r="B2704" s="3">
        <v>45127</v>
      </c>
      <c r="C2704" s="3" t="s">
        <v>130</v>
      </c>
      <c r="D2704" s="3" t="s">
        <v>1297</v>
      </c>
      <c r="E2704" s="3" t="s">
        <v>14</v>
      </c>
      <c r="F2704" s="3" t="s">
        <v>34</v>
      </c>
      <c r="G2704" s="3" t="s">
        <v>26</v>
      </c>
      <c r="H2704" s="3">
        <v>5</v>
      </c>
      <c r="I2704" s="3">
        <v>51414.66</v>
      </c>
      <c r="J2704" s="3" t="s">
        <v>1678</v>
      </c>
      <c r="K2704" s="9">
        <f t="shared" si="84"/>
        <v>4284.5550000000003</v>
      </c>
      <c r="L2704" s="8">
        <v>4284.5550000000003</v>
      </c>
      <c r="M2704" s="8">
        <f t="shared" si="85"/>
        <v>4284.5550000000003</v>
      </c>
    </row>
    <row r="2705" spans="1:13" x14ac:dyDescent="0.25">
      <c r="A2705" s="3">
        <v>3704</v>
      </c>
      <c r="B2705" s="3">
        <v>45102</v>
      </c>
      <c r="C2705" s="3" t="s">
        <v>87</v>
      </c>
      <c r="D2705" s="3" t="s">
        <v>262</v>
      </c>
      <c r="E2705" s="3" t="s">
        <v>30</v>
      </c>
      <c r="F2705" s="3" t="s">
        <v>78</v>
      </c>
      <c r="G2705" s="3" t="s">
        <v>26</v>
      </c>
      <c r="H2705" s="3">
        <v>11</v>
      </c>
      <c r="I2705" s="3">
        <v>37890.85</v>
      </c>
      <c r="J2705" s="3" t="s">
        <v>3890</v>
      </c>
      <c r="K2705" s="9">
        <f t="shared" si="84"/>
        <v>3157.5708333333332</v>
      </c>
      <c r="L2705" s="8">
        <v>3157.5708333333332</v>
      </c>
      <c r="M2705" s="8">
        <f t="shared" si="85"/>
        <v>3157.5708333333332</v>
      </c>
    </row>
    <row r="2706" spans="1:13" x14ac:dyDescent="0.25">
      <c r="A2706" s="3">
        <v>3705</v>
      </c>
      <c r="B2706" s="3">
        <v>45110</v>
      </c>
      <c r="C2706" s="3" t="s">
        <v>136</v>
      </c>
      <c r="D2706" s="3" t="s">
        <v>66</v>
      </c>
      <c r="E2706" s="3" t="s">
        <v>14</v>
      </c>
      <c r="F2706" s="3" t="s">
        <v>265</v>
      </c>
      <c r="G2706" s="3" t="s">
        <v>26</v>
      </c>
      <c r="H2706" s="3">
        <v>13</v>
      </c>
      <c r="I2706" s="3">
        <v>53964.07</v>
      </c>
      <c r="J2706" s="3" t="s">
        <v>8670</v>
      </c>
      <c r="K2706" s="9">
        <f t="shared" si="84"/>
        <v>4497.0058333333336</v>
      </c>
      <c r="L2706" s="8">
        <v>4497.0058333333336</v>
      </c>
      <c r="M2706" s="8">
        <f t="shared" si="85"/>
        <v>4497.0058333333336</v>
      </c>
    </row>
    <row r="2707" spans="1:13" x14ac:dyDescent="0.25">
      <c r="A2707" s="3">
        <v>3706</v>
      </c>
      <c r="B2707" s="3">
        <v>45141</v>
      </c>
      <c r="C2707" s="3" t="s">
        <v>194</v>
      </c>
      <c r="D2707" s="3" t="s">
        <v>274</v>
      </c>
      <c r="E2707" s="3" t="s">
        <v>14</v>
      </c>
      <c r="F2707" s="3" t="s">
        <v>142</v>
      </c>
      <c r="G2707" s="3" t="s">
        <v>21</v>
      </c>
      <c r="H2707" s="3">
        <v>12</v>
      </c>
      <c r="I2707" s="3">
        <v>31220.62</v>
      </c>
      <c r="J2707" s="3" t="s">
        <v>5206</v>
      </c>
      <c r="K2707" s="9">
        <f t="shared" si="84"/>
        <v>2601.7183333333332</v>
      </c>
      <c r="L2707" s="8">
        <v>2601.7183333333332</v>
      </c>
      <c r="M2707" s="8">
        <f t="shared" si="85"/>
        <v>1601.7183333333332</v>
      </c>
    </row>
    <row r="2708" spans="1:13" x14ac:dyDescent="0.25">
      <c r="A2708" s="3">
        <v>3707</v>
      </c>
      <c r="B2708" s="3">
        <v>45099</v>
      </c>
      <c r="C2708" s="3" t="s">
        <v>676</v>
      </c>
      <c r="D2708" s="3" t="s">
        <v>933</v>
      </c>
      <c r="E2708" s="3" t="s">
        <v>14</v>
      </c>
      <c r="F2708" s="3" t="s">
        <v>25</v>
      </c>
      <c r="G2708" s="3" t="s">
        <v>35</v>
      </c>
      <c r="H2708" s="3">
        <v>8</v>
      </c>
      <c r="I2708" s="3">
        <v>44815.48</v>
      </c>
      <c r="J2708" s="3" t="s">
        <v>3186</v>
      </c>
      <c r="K2708" s="9">
        <f t="shared" si="84"/>
        <v>3734.6233333333334</v>
      </c>
      <c r="L2708" s="8">
        <v>3734.6233333333334</v>
      </c>
      <c r="M2708" s="8">
        <f t="shared" si="85"/>
        <v>3734.6233333333334</v>
      </c>
    </row>
    <row r="2709" spans="1:13" x14ac:dyDescent="0.25">
      <c r="A2709" s="3">
        <v>3708</v>
      </c>
      <c r="B2709" s="3">
        <v>45053</v>
      </c>
      <c r="C2709" s="3" t="s">
        <v>354</v>
      </c>
      <c r="D2709" s="3" t="s">
        <v>192</v>
      </c>
      <c r="E2709" s="3" t="s">
        <v>30</v>
      </c>
      <c r="F2709" s="3" t="s">
        <v>147</v>
      </c>
      <c r="G2709" s="3" t="s">
        <v>35</v>
      </c>
      <c r="H2709" s="3">
        <v>3</v>
      </c>
      <c r="I2709" s="3">
        <v>39376.21</v>
      </c>
      <c r="J2709" s="3" t="s">
        <v>7464</v>
      </c>
      <c r="K2709" s="9">
        <f t="shared" si="84"/>
        <v>3281.3508333333334</v>
      </c>
      <c r="L2709" s="8">
        <v>3281.3508333333334</v>
      </c>
      <c r="M2709" s="8">
        <f t="shared" si="85"/>
        <v>3281.3508333333334</v>
      </c>
    </row>
    <row r="2710" spans="1:13" x14ac:dyDescent="0.25">
      <c r="A2710" s="3">
        <v>3709</v>
      </c>
      <c r="B2710" s="3">
        <v>45073</v>
      </c>
      <c r="C2710" s="3" t="s">
        <v>50</v>
      </c>
      <c r="D2710" s="3" t="s">
        <v>326</v>
      </c>
      <c r="E2710" s="3" t="s">
        <v>30</v>
      </c>
      <c r="F2710" s="3" t="s">
        <v>69</v>
      </c>
      <c r="G2710" s="3" t="s">
        <v>21</v>
      </c>
      <c r="H2710" s="3">
        <v>0</v>
      </c>
      <c r="I2710" s="3">
        <v>70460.61</v>
      </c>
      <c r="J2710" s="3" t="s">
        <v>1426</v>
      </c>
      <c r="K2710" s="9">
        <f t="shared" si="84"/>
        <v>5871.7174999999997</v>
      </c>
      <c r="L2710" s="8">
        <v>5871.7174999999997</v>
      </c>
      <c r="M2710" s="8">
        <f t="shared" si="85"/>
        <v>3871.7174999999997</v>
      </c>
    </row>
    <row r="2711" spans="1:13" x14ac:dyDescent="0.25">
      <c r="A2711" s="3">
        <v>3710</v>
      </c>
      <c r="B2711" s="3">
        <v>45114</v>
      </c>
      <c r="C2711" s="3" t="s">
        <v>114</v>
      </c>
      <c r="D2711" s="3" t="s">
        <v>552</v>
      </c>
      <c r="E2711" s="3" t="s">
        <v>24</v>
      </c>
      <c r="F2711" s="3" t="s">
        <v>84</v>
      </c>
      <c r="G2711" s="3" t="s">
        <v>16</v>
      </c>
      <c r="H2711" s="3">
        <v>7</v>
      </c>
      <c r="I2711" s="3">
        <v>55471.24</v>
      </c>
      <c r="J2711" s="3" t="s">
        <v>7067</v>
      </c>
      <c r="K2711" s="9">
        <f t="shared" si="84"/>
        <v>4622.6033333333335</v>
      </c>
      <c r="L2711" s="8">
        <v>4622.6033333333335</v>
      </c>
      <c r="M2711" s="8">
        <f t="shared" si="85"/>
        <v>4622.6033333333335</v>
      </c>
    </row>
    <row r="2712" spans="1:13" x14ac:dyDescent="0.25">
      <c r="A2712" s="3">
        <v>3711</v>
      </c>
      <c r="B2712" s="3">
        <v>45086</v>
      </c>
      <c r="C2712" s="3" t="s">
        <v>500</v>
      </c>
      <c r="D2712" s="3" t="s">
        <v>131</v>
      </c>
      <c r="E2712" s="3" t="s">
        <v>24</v>
      </c>
      <c r="F2712" s="3" t="s">
        <v>211</v>
      </c>
      <c r="G2712" s="3" t="s">
        <v>26</v>
      </c>
      <c r="H2712" s="3">
        <v>17</v>
      </c>
      <c r="I2712" s="3">
        <v>32549.99</v>
      </c>
      <c r="J2712" s="3" t="s">
        <v>2022</v>
      </c>
      <c r="K2712" s="9">
        <f t="shared" si="84"/>
        <v>2712.499166666667</v>
      </c>
      <c r="L2712" s="8">
        <v>2712.499166666667</v>
      </c>
      <c r="M2712" s="8">
        <f t="shared" si="85"/>
        <v>1712.499166666667</v>
      </c>
    </row>
    <row r="2713" spans="1:13" x14ac:dyDescent="0.25">
      <c r="A2713" s="3">
        <v>3712</v>
      </c>
      <c r="B2713" s="3">
        <v>45084</v>
      </c>
      <c r="C2713" s="3" t="s">
        <v>390</v>
      </c>
      <c r="D2713" s="3" t="s">
        <v>566</v>
      </c>
      <c r="E2713" s="3" t="s">
        <v>30</v>
      </c>
      <c r="F2713" s="3" t="s">
        <v>246</v>
      </c>
      <c r="G2713" s="3" t="s">
        <v>35</v>
      </c>
      <c r="H2713" s="3">
        <v>8</v>
      </c>
      <c r="I2713" s="3">
        <v>30074.41</v>
      </c>
      <c r="J2713" s="3" t="s">
        <v>1610</v>
      </c>
      <c r="K2713" s="9">
        <f t="shared" si="84"/>
        <v>2506.2008333333333</v>
      </c>
      <c r="L2713" s="8">
        <v>2506.2008333333333</v>
      </c>
      <c r="M2713" s="8">
        <f t="shared" si="85"/>
        <v>1506.2008333333333</v>
      </c>
    </row>
    <row r="2714" spans="1:13" x14ac:dyDescent="0.25">
      <c r="A2714" s="3">
        <v>3713</v>
      </c>
      <c r="B2714" s="3">
        <v>45134</v>
      </c>
      <c r="C2714" s="3" t="s">
        <v>1313</v>
      </c>
      <c r="D2714" s="3" t="s">
        <v>1216</v>
      </c>
      <c r="E2714" s="3" t="s">
        <v>24</v>
      </c>
      <c r="F2714" s="3" t="s">
        <v>132</v>
      </c>
      <c r="G2714" s="3" t="s">
        <v>26</v>
      </c>
      <c r="H2714" s="3">
        <v>8</v>
      </c>
      <c r="I2714" s="3">
        <v>35011.18</v>
      </c>
      <c r="J2714" s="3" t="s">
        <v>11719</v>
      </c>
      <c r="K2714" s="9">
        <f t="shared" si="84"/>
        <v>2917.5983333333334</v>
      </c>
      <c r="L2714" s="8">
        <v>2917.5983333333334</v>
      </c>
      <c r="M2714" s="8">
        <f t="shared" si="85"/>
        <v>1917.5983333333334</v>
      </c>
    </row>
    <row r="2715" spans="1:13" x14ac:dyDescent="0.25">
      <c r="A2715" s="3">
        <v>3714</v>
      </c>
      <c r="B2715" s="3">
        <v>45121</v>
      </c>
      <c r="C2715" s="3" t="s">
        <v>464</v>
      </c>
      <c r="D2715" s="3" t="s">
        <v>1223</v>
      </c>
      <c r="E2715" s="3" t="s">
        <v>24</v>
      </c>
      <c r="F2715" s="3" t="s">
        <v>34</v>
      </c>
      <c r="G2715" s="3" t="s">
        <v>35</v>
      </c>
      <c r="H2715" s="3">
        <v>20</v>
      </c>
      <c r="I2715" s="3">
        <v>93069.01</v>
      </c>
      <c r="J2715" s="3" t="s">
        <v>6429</v>
      </c>
      <c r="K2715" s="9">
        <f t="shared" si="84"/>
        <v>7755.7508333333326</v>
      </c>
      <c r="L2715" s="8">
        <v>7755.7508333333326</v>
      </c>
      <c r="M2715" s="8">
        <f t="shared" si="85"/>
        <v>5755.7508333333326</v>
      </c>
    </row>
    <row r="2716" spans="1:13" x14ac:dyDescent="0.25">
      <c r="A2716" s="3">
        <v>3715</v>
      </c>
      <c r="B2716" s="3">
        <v>45097</v>
      </c>
      <c r="C2716" s="3" t="s">
        <v>1314</v>
      </c>
      <c r="D2716" s="3" t="s">
        <v>244</v>
      </c>
      <c r="E2716" s="3" t="s">
        <v>30</v>
      </c>
      <c r="F2716" s="3" t="s">
        <v>113</v>
      </c>
      <c r="G2716" s="3" t="s">
        <v>26</v>
      </c>
      <c r="H2716" s="3">
        <v>3</v>
      </c>
      <c r="I2716" s="3">
        <v>80615.09</v>
      </c>
      <c r="J2716" s="3" t="s">
        <v>7412</v>
      </c>
      <c r="K2716" s="9">
        <f t="shared" si="84"/>
        <v>6717.9241666666667</v>
      </c>
      <c r="L2716" s="8">
        <v>6717.9241666666667</v>
      </c>
      <c r="M2716" s="8">
        <f t="shared" si="85"/>
        <v>4717.9241666666667</v>
      </c>
    </row>
    <row r="2717" spans="1:13" x14ac:dyDescent="0.25">
      <c r="A2717" s="3">
        <v>3716</v>
      </c>
      <c r="B2717" s="3">
        <v>45143</v>
      </c>
      <c r="C2717" s="3" t="s">
        <v>254</v>
      </c>
      <c r="D2717" s="3" t="s">
        <v>413</v>
      </c>
      <c r="E2717" s="3" t="s">
        <v>30</v>
      </c>
      <c r="F2717" s="3" t="s">
        <v>101</v>
      </c>
      <c r="G2717" s="3" t="s">
        <v>35</v>
      </c>
      <c r="H2717" s="3">
        <v>5</v>
      </c>
      <c r="I2717" s="3">
        <v>54126.84</v>
      </c>
      <c r="J2717" s="3" t="s">
        <v>6995</v>
      </c>
      <c r="K2717" s="9">
        <f t="shared" si="84"/>
        <v>4510.57</v>
      </c>
      <c r="L2717" s="8">
        <v>4510.57</v>
      </c>
      <c r="M2717" s="8">
        <f t="shared" si="85"/>
        <v>4510.57</v>
      </c>
    </row>
    <row r="2718" spans="1:13" x14ac:dyDescent="0.25">
      <c r="A2718" s="3">
        <v>3717</v>
      </c>
      <c r="B2718" s="3">
        <v>45098</v>
      </c>
      <c r="C2718" s="3" t="s">
        <v>1011</v>
      </c>
      <c r="D2718" s="3" t="s">
        <v>1109</v>
      </c>
      <c r="E2718" s="3" t="s">
        <v>24</v>
      </c>
      <c r="F2718" s="3" t="s">
        <v>298</v>
      </c>
      <c r="G2718" s="3" t="s">
        <v>35</v>
      </c>
      <c r="H2718" s="3">
        <v>20</v>
      </c>
      <c r="I2718" s="3">
        <v>48830</v>
      </c>
      <c r="J2718" s="3" t="s">
        <v>3707</v>
      </c>
      <c r="K2718" s="9">
        <f t="shared" si="84"/>
        <v>4069.1666666666665</v>
      </c>
      <c r="L2718" s="8">
        <v>4069.1666666666665</v>
      </c>
      <c r="M2718" s="8">
        <f t="shared" si="85"/>
        <v>4069.1666666666665</v>
      </c>
    </row>
    <row r="2719" spans="1:13" x14ac:dyDescent="0.25">
      <c r="A2719" s="3">
        <v>3718</v>
      </c>
      <c r="B2719" s="3">
        <v>45119</v>
      </c>
      <c r="C2719" s="3" t="s">
        <v>233</v>
      </c>
      <c r="D2719" s="3" t="s">
        <v>1137</v>
      </c>
      <c r="E2719" s="3" t="s">
        <v>30</v>
      </c>
      <c r="F2719" s="3" t="s">
        <v>214</v>
      </c>
      <c r="G2719" s="3" t="s">
        <v>16</v>
      </c>
      <c r="H2719" s="3">
        <v>15</v>
      </c>
      <c r="I2719" s="3">
        <v>81508.05</v>
      </c>
      <c r="J2719" s="3" t="s">
        <v>3381</v>
      </c>
      <c r="K2719" s="9">
        <f t="shared" si="84"/>
        <v>6792.3375000000005</v>
      </c>
      <c r="L2719" s="8">
        <v>6792.3375000000005</v>
      </c>
      <c r="M2719" s="8">
        <f t="shared" si="85"/>
        <v>4792.3375000000005</v>
      </c>
    </row>
    <row r="2720" spans="1:13" x14ac:dyDescent="0.25">
      <c r="A2720" s="3">
        <v>3719</v>
      </c>
      <c r="B2720" s="3">
        <v>45059</v>
      </c>
      <c r="C2720" s="3" t="s">
        <v>165</v>
      </c>
      <c r="D2720" s="3" t="s">
        <v>1315</v>
      </c>
      <c r="E2720" s="3" t="s">
        <v>30</v>
      </c>
      <c r="F2720" s="3" t="s">
        <v>75</v>
      </c>
      <c r="G2720" s="3" t="s">
        <v>35</v>
      </c>
      <c r="H2720" s="3">
        <v>0</v>
      </c>
      <c r="I2720" s="3">
        <v>52812.03</v>
      </c>
      <c r="J2720" s="3" t="s">
        <v>2477</v>
      </c>
      <c r="K2720" s="9">
        <f t="shared" si="84"/>
        <v>4401.0024999999996</v>
      </c>
      <c r="L2720" s="8">
        <v>4401.0024999999996</v>
      </c>
      <c r="M2720" s="8">
        <f t="shared" si="85"/>
        <v>4401.0024999999996</v>
      </c>
    </row>
    <row r="2721" spans="1:13" x14ac:dyDescent="0.25">
      <c r="A2721" s="3">
        <v>3720</v>
      </c>
      <c r="B2721" s="3">
        <v>45094</v>
      </c>
      <c r="C2721" s="3" t="s">
        <v>1316</v>
      </c>
      <c r="D2721" s="3" t="s">
        <v>663</v>
      </c>
      <c r="E2721" s="3" t="s">
        <v>14</v>
      </c>
      <c r="F2721" s="3" t="s">
        <v>31</v>
      </c>
      <c r="G2721" s="3" t="s">
        <v>21</v>
      </c>
      <c r="H2721" s="3">
        <v>1</v>
      </c>
      <c r="I2721" s="3">
        <v>90233.08</v>
      </c>
      <c r="J2721" s="3" t="s">
        <v>5092</v>
      </c>
      <c r="K2721" s="9">
        <f t="shared" si="84"/>
        <v>7519.4233333333332</v>
      </c>
      <c r="L2721" s="8">
        <v>7519.4233333333332</v>
      </c>
      <c r="M2721" s="8">
        <f t="shared" si="85"/>
        <v>5519.4233333333332</v>
      </c>
    </row>
    <row r="2722" spans="1:13" x14ac:dyDescent="0.25">
      <c r="A2722" s="3">
        <v>3721</v>
      </c>
      <c r="B2722" s="3">
        <v>45111</v>
      </c>
      <c r="C2722" s="3" t="s">
        <v>136</v>
      </c>
      <c r="D2722" s="3" t="s">
        <v>57</v>
      </c>
      <c r="E2722" s="3" t="s">
        <v>24</v>
      </c>
      <c r="F2722" s="3" t="s">
        <v>34</v>
      </c>
      <c r="G2722" s="3" t="s">
        <v>21</v>
      </c>
      <c r="H2722" s="3">
        <v>16</v>
      </c>
      <c r="I2722" s="3">
        <v>45413.74</v>
      </c>
      <c r="J2722" s="3" t="s">
        <v>11684</v>
      </c>
      <c r="K2722" s="9">
        <f t="shared" si="84"/>
        <v>3784.478333333333</v>
      </c>
      <c r="L2722" s="8">
        <v>3784.478333333333</v>
      </c>
      <c r="M2722" s="8">
        <f t="shared" si="85"/>
        <v>3784.478333333333</v>
      </c>
    </row>
    <row r="2723" spans="1:13" x14ac:dyDescent="0.25">
      <c r="A2723" s="3">
        <v>3722</v>
      </c>
      <c r="B2723" s="3">
        <v>45109</v>
      </c>
      <c r="C2723" s="3" t="s">
        <v>178</v>
      </c>
      <c r="D2723" s="3" t="s">
        <v>307</v>
      </c>
      <c r="E2723" s="3" t="s">
        <v>30</v>
      </c>
      <c r="F2723" s="3" t="s">
        <v>363</v>
      </c>
      <c r="G2723" s="3" t="s">
        <v>26</v>
      </c>
      <c r="H2723" s="3">
        <v>7</v>
      </c>
      <c r="I2723" s="3">
        <v>85502.91</v>
      </c>
      <c r="J2723" s="3" t="s">
        <v>1987</v>
      </c>
      <c r="K2723" s="9">
        <f t="shared" si="84"/>
        <v>7125.2425000000003</v>
      </c>
      <c r="L2723" s="8">
        <v>7125.2425000000003</v>
      </c>
      <c r="M2723" s="8">
        <f t="shared" si="85"/>
        <v>5125.2425000000003</v>
      </c>
    </row>
    <row r="2724" spans="1:13" x14ac:dyDescent="0.25">
      <c r="A2724" s="3">
        <v>3723</v>
      </c>
      <c r="B2724" s="3">
        <v>45136</v>
      </c>
      <c r="C2724" s="3" t="s">
        <v>50</v>
      </c>
      <c r="D2724" s="3" t="s">
        <v>1289</v>
      </c>
      <c r="E2724" s="3" t="s">
        <v>24</v>
      </c>
      <c r="F2724" s="3" t="s">
        <v>58</v>
      </c>
      <c r="G2724" s="3" t="s">
        <v>21</v>
      </c>
      <c r="H2724" s="3">
        <v>11</v>
      </c>
      <c r="I2724" s="3">
        <v>87671.91</v>
      </c>
      <c r="J2724" s="3" t="s">
        <v>2323</v>
      </c>
      <c r="K2724" s="9">
        <f t="shared" si="84"/>
        <v>7305.9925000000003</v>
      </c>
      <c r="L2724" s="8">
        <v>7305.9925000000003</v>
      </c>
      <c r="M2724" s="8">
        <f t="shared" si="85"/>
        <v>5305.9925000000003</v>
      </c>
    </row>
    <row r="2725" spans="1:13" x14ac:dyDescent="0.25">
      <c r="A2725" s="3">
        <v>3724</v>
      </c>
      <c r="B2725" s="3">
        <v>45054</v>
      </c>
      <c r="C2725" s="3" t="s">
        <v>1262</v>
      </c>
      <c r="D2725" s="3" t="s">
        <v>566</v>
      </c>
      <c r="E2725" s="3" t="s">
        <v>30</v>
      </c>
      <c r="F2725" s="3" t="s">
        <v>110</v>
      </c>
      <c r="G2725" s="3" t="s">
        <v>35</v>
      </c>
      <c r="H2725" s="3">
        <v>6</v>
      </c>
      <c r="I2725" s="3">
        <v>63945.11</v>
      </c>
      <c r="J2725" s="3" t="s">
        <v>2294</v>
      </c>
      <c r="K2725" s="9">
        <f t="shared" si="84"/>
        <v>5328.7591666666667</v>
      </c>
      <c r="L2725" s="8">
        <v>5328.7591666666667</v>
      </c>
      <c r="M2725" s="8">
        <f t="shared" si="85"/>
        <v>3328.7591666666667</v>
      </c>
    </row>
    <row r="2726" spans="1:13" x14ac:dyDescent="0.25">
      <c r="A2726" s="3">
        <v>3725</v>
      </c>
      <c r="B2726" s="3">
        <v>45084</v>
      </c>
      <c r="C2726" s="3" t="s">
        <v>618</v>
      </c>
      <c r="D2726" s="3" t="s">
        <v>864</v>
      </c>
      <c r="E2726" s="3" t="s">
        <v>24</v>
      </c>
      <c r="F2726" s="3" t="s">
        <v>61</v>
      </c>
      <c r="G2726" s="3" t="s">
        <v>16</v>
      </c>
      <c r="H2726" s="3">
        <v>5</v>
      </c>
      <c r="I2726" s="3">
        <v>45199.01</v>
      </c>
      <c r="J2726" s="3" t="s">
        <v>2163</v>
      </c>
      <c r="K2726" s="9">
        <f t="shared" si="84"/>
        <v>3766.584166666667</v>
      </c>
      <c r="L2726" s="8">
        <v>3766.584166666667</v>
      </c>
      <c r="M2726" s="8">
        <f t="shared" si="85"/>
        <v>3766.584166666667</v>
      </c>
    </row>
    <row r="2727" spans="1:13" x14ac:dyDescent="0.25">
      <c r="A2727" s="3">
        <v>3726</v>
      </c>
      <c r="B2727" s="3">
        <v>45134</v>
      </c>
      <c r="C2727" s="3" t="s">
        <v>712</v>
      </c>
      <c r="D2727" s="3" t="s">
        <v>673</v>
      </c>
      <c r="E2727" s="3" t="s">
        <v>30</v>
      </c>
      <c r="F2727" s="3" t="s">
        <v>34</v>
      </c>
      <c r="G2727" s="3" t="s">
        <v>16</v>
      </c>
      <c r="H2727" s="3">
        <v>4</v>
      </c>
      <c r="I2727" s="3">
        <v>54751.27</v>
      </c>
      <c r="J2727" s="3" t="s">
        <v>1912</v>
      </c>
      <c r="K2727" s="9">
        <f t="shared" si="84"/>
        <v>4562.6058333333331</v>
      </c>
      <c r="L2727" s="8">
        <v>4562.6058333333331</v>
      </c>
      <c r="M2727" s="8">
        <f t="shared" si="85"/>
        <v>4562.6058333333331</v>
      </c>
    </row>
    <row r="2728" spans="1:13" x14ac:dyDescent="0.25">
      <c r="A2728" s="3">
        <v>3727</v>
      </c>
      <c r="B2728" s="3">
        <v>45072</v>
      </c>
      <c r="C2728" s="3" t="s">
        <v>589</v>
      </c>
      <c r="D2728" s="3" t="s">
        <v>434</v>
      </c>
      <c r="E2728" s="3" t="s">
        <v>14</v>
      </c>
      <c r="F2728" s="3" t="s">
        <v>92</v>
      </c>
      <c r="G2728" s="3" t="s">
        <v>16</v>
      </c>
      <c r="H2728" s="3">
        <v>1</v>
      </c>
      <c r="I2728" s="3">
        <v>64435.78</v>
      </c>
      <c r="J2728" s="3" t="s">
        <v>8088</v>
      </c>
      <c r="K2728" s="9">
        <f t="shared" si="84"/>
        <v>5369.6483333333335</v>
      </c>
      <c r="L2728" s="8">
        <v>5369.6483333333335</v>
      </c>
      <c r="M2728" s="8">
        <f t="shared" si="85"/>
        <v>3369.6483333333335</v>
      </c>
    </row>
    <row r="2729" spans="1:13" x14ac:dyDescent="0.25">
      <c r="A2729" s="3">
        <v>3728</v>
      </c>
      <c r="B2729" s="3">
        <v>45070</v>
      </c>
      <c r="C2729" s="3" t="s">
        <v>1317</v>
      </c>
      <c r="D2729" s="3" t="s">
        <v>383</v>
      </c>
      <c r="E2729" s="3" t="s">
        <v>14</v>
      </c>
      <c r="F2729" s="3" t="s">
        <v>164</v>
      </c>
      <c r="G2729" s="3" t="s">
        <v>21</v>
      </c>
      <c r="H2729" s="3">
        <v>6</v>
      </c>
      <c r="I2729" s="3">
        <v>71740.36</v>
      </c>
      <c r="J2729" s="3" t="s">
        <v>2294</v>
      </c>
      <c r="K2729" s="9">
        <f t="shared" si="84"/>
        <v>5978.3633333333337</v>
      </c>
      <c r="L2729" s="8">
        <v>5978.3633333333337</v>
      </c>
      <c r="M2729" s="8">
        <f t="shared" si="85"/>
        <v>3978.3633333333337</v>
      </c>
    </row>
    <row r="2730" spans="1:13" x14ac:dyDescent="0.25">
      <c r="A2730" s="3">
        <v>3729</v>
      </c>
      <c r="B2730" s="3">
        <v>45063</v>
      </c>
      <c r="C2730" s="3" t="s">
        <v>295</v>
      </c>
      <c r="D2730" s="3" t="s">
        <v>155</v>
      </c>
      <c r="E2730" s="3" t="s">
        <v>24</v>
      </c>
      <c r="F2730" s="3" t="s">
        <v>81</v>
      </c>
      <c r="G2730" s="3" t="s">
        <v>21</v>
      </c>
      <c r="H2730" s="3">
        <v>2</v>
      </c>
      <c r="I2730" s="3">
        <v>55713.62</v>
      </c>
      <c r="J2730" s="3" t="s">
        <v>7952</v>
      </c>
      <c r="K2730" s="9">
        <f t="shared" si="84"/>
        <v>4642.8016666666672</v>
      </c>
      <c r="L2730" s="8">
        <v>4642.8016666666672</v>
      </c>
      <c r="M2730" s="8">
        <f t="shared" si="85"/>
        <v>4642.8016666666672</v>
      </c>
    </row>
    <row r="2731" spans="1:13" x14ac:dyDescent="0.25">
      <c r="A2731" s="3">
        <v>3730</v>
      </c>
      <c r="B2731" s="3">
        <v>45131</v>
      </c>
      <c r="C2731" s="3" t="s">
        <v>427</v>
      </c>
      <c r="D2731" s="3" t="s">
        <v>105</v>
      </c>
      <c r="E2731" s="3" t="s">
        <v>24</v>
      </c>
      <c r="F2731" s="3" t="s">
        <v>116</v>
      </c>
      <c r="G2731" s="3" t="s">
        <v>35</v>
      </c>
      <c r="H2731" s="3">
        <v>0</v>
      </c>
      <c r="I2731" s="3">
        <v>67326.490000000005</v>
      </c>
      <c r="J2731" s="3" t="s">
        <v>1905</v>
      </c>
      <c r="K2731" s="9">
        <f t="shared" si="84"/>
        <v>5610.5408333333335</v>
      </c>
      <c r="L2731" s="8">
        <v>5610.5408333333335</v>
      </c>
      <c r="M2731" s="8">
        <f t="shared" si="85"/>
        <v>3610.5408333333335</v>
      </c>
    </row>
    <row r="2732" spans="1:13" x14ac:dyDescent="0.25">
      <c r="A2732" s="3">
        <v>3731</v>
      </c>
      <c r="B2732" s="3">
        <v>45086</v>
      </c>
      <c r="C2732" s="3" t="s">
        <v>515</v>
      </c>
      <c r="D2732" s="3" t="s">
        <v>1029</v>
      </c>
      <c r="E2732" s="3" t="s">
        <v>30</v>
      </c>
      <c r="F2732" s="3" t="s">
        <v>198</v>
      </c>
      <c r="G2732" s="3" t="s">
        <v>21</v>
      </c>
      <c r="H2732" s="3">
        <v>12</v>
      </c>
      <c r="I2732" s="3">
        <v>89520.05</v>
      </c>
      <c r="J2732" s="3" t="s">
        <v>2017</v>
      </c>
      <c r="K2732" s="9">
        <f t="shared" si="84"/>
        <v>7460.0041666666666</v>
      </c>
      <c r="L2732" s="8">
        <v>7460.0041666666666</v>
      </c>
      <c r="M2732" s="8">
        <f t="shared" si="85"/>
        <v>5460.0041666666666</v>
      </c>
    </row>
    <row r="2733" spans="1:13" x14ac:dyDescent="0.25">
      <c r="A2733" s="3">
        <v>3732</v>
      </c>
      <c r="B2733" s="3">
        <v>45078</v>
      </c>
      <c r="C2733" s="3" t="s">
        <v>343</v>
      </c>
      <c r="D2733" s="3" t="s">
        <v>159</v>
      </c>
      <c r="E2733" s="3" t="s">
        <v>24</v>
      </c>
      <c r="F2733" s="3" t="s">
        <v>147</v>
      </c>
      <c r="G2733" s="3" t="s">
        <v>21</v>
      </c>
      <c r="H2733" s="3">
        <v>1</v>
      </c>
      <c r="I2733" s="3">
        <v>54424.33</v>
      </c>
      <c r="J2733" s="3" t="s">
        <v>3132</v>
      </c>
      <c r="K2733" s="9">
        <f t="shared" si="84"/>
        <v>4535.3608333333332</v>
      </c>
      <c r="L2733" s="8">
        <v>4535.3608333333332</v>
      </c>
      <c r="M2733" s="8">
        <f t="shared" si="85"/>
        <v>4535.3608333333332</v>
      </c>
    </row>
    <row r="2734" spans="1:13" x14ac:dyDescent="0.25">
      <c r="A2734" s="3">
        <v>3733</v>
      </c>
      <c r="B2734" s="3">
        <v>45052</v>
      </c>
      <c r="C2734" s="3" t="s">
        <v>910</v>
      </c>
      <c r="D2734" s="3" t="s">
        <v>1318</v>
      </c>
      <c r="E2734" s="3" t="s">
        <v>14</v>
      </c>
      <c r="F2734" s="3" t="s">
        <v>147</v>
      </c>
      <c r="G2734" s="3" t="s">
        <v>26</v>
      </c>
      <c r="H2734" s="3">
        <v>20</v>
      </c>
      <c r="I2734" s="3">
        <v>52887.92</v>
      </c>
      <c r="J2734" s="3" t="s">
        <v>8925</v>
      </c>
      <c r="K2734" s="9">
        <f t="shared" si="84"/>
        <v>4407.3266666666668</v>
      </c>
      <c r="L2734" s="8">
        <v>4407.3266666666668</v>
      </c>
      <c r="M2734" s="8">
        <f t="shared" si="85"/>
        <v>4407.3266666666668</v>
      </c>
    </row>
    <row r="2735" spans="1:13" x14ac:dyDescent="0.25">
      <c r="A2735" s="3">
        <v>3734</v>
      </c>
      <c r="B2735" s="3">
        <v>45142</v>
      </c>
      <c r="C2735" s="3" t="s">
        <v>526</v>
      </c>
      <c r="D2735" s="3" t="s">
        <v>1319</v>
      </c>
      <c r="E2735" s="3" t="s">
        <v>14</v>
      </c>
      <c r="F2735" s="3" t="s">
        <v>38</v>
      </c>
      <c r="G2735" s="3" t="s">
        <v>35</v>
      </c>
      <c r="H2735" s="3">
        <v>14</v>
      </c>
      <c r="I2735" s="3">
        <v>47095.839999999997</v>
      </c>
      <c r="J2735" s="3" t="s">
        <v>3040</v>
      </c>
      <c r="K2735" s="9">
        <f t="shared" si="84"/>
        <v>3924.6533333333332</v>
      </c>
      <c r="L2735" s="8">
        <v>3924.6533333333332</v>
      </c>
      <c r="M2735" s="8">
        <f t="shared" si="85"/>
        <v>3924.6533333333332</v>
      </c>
    </row>
    <row r="2736" spans="1:13" x14ac:dyDescent="0.25">
      <c r="A2736" s="3">
        <v>3735</v>
      </c>
      <c r="B2736" s="3">
        <v>45071</v>
      </c>
      <c r="C2736" s="3" t="s">
        <v>331</v>
      </c>
      <c r="D2736" s="3" t="s">
        <v>553</v>
      </c>
      <c r="E2736" s="3" t="s">
        <v>24</v>
      </c>
      <c r="F2736" s="3" t="s">
        <v>113</v>
      </c>
      <c r="G2736" s="3" t="s">
        <v>35</v>
      </c>
      <c r="H2736" s="3">
        <v>0</v>
      </c>
      <c r="I2736" s="3">
        <v>52048.25</v>
      </c>
      <c r="J2736" s="3" t="s">
        <v>4030</v>
      </c>
      <c r="K2736" s="9">
        <f t="shared" si="84"/>
        <v>4337.354166666667</v>
      </c>
      <c r="L2736" s="8">
        <v>4337.354166666667</v>
      </c>
      <c r="M2736" s="8">
        <f t="shared" si="85"/>
        <v>4337.354166666667</v>
      </c>
    </row>
    <row r="2737" spans="1:13" x14ac:dyDescent="0.25">
      <c r="A2737" s="3">
        <v>3736</v>
      </c>
      <c r="B2737" s="3">
        <v>45115</v>
      </c>
      <c r="C2737" s="3" t="s">
        <v>123</v>
      </c>
      <c r="D2737" s="3" t="s">
        <v>258</v>
      </c>
      <c r="E2737" s="3" t="s">
        <v>30</v>
      </c>
      <c r="F2737" s="3" t="s">
        <v>72</v>
      </c>
      <c r="G2737" s="3" t="s">
        <v>26</v>
      </c>
      <c r="H2737" s="3">
        <v>1</v>
      </c>
      <c r="I2737" s="3">
        <v>66006.92</v>
      </c>
      <c r="J2737" s="3" t="s">
        <v>9177</v>
      </c>
      <c r="K2737" s="9">
        <f t="shared" si="84"/>
        <v>5500.5766666666668</v>
      </c>
      <c r="L2737" s="8">
        <v>5500.5766666666668</v>
      </c>
      <c r="M2737" s="8">
        <f t="shared" si="85"/>
        <v>3500.5766666666668</v>
      </c>
    </row>
    <row r="2738" spans="1:13" x14ac:dyDescent="0.25">
      <c r="A2738" s="3">
        <v>3737</v>
      </c>
      <c r="B2738" s="3">
        <v>45092</v>
      </c>
      <c r="C2738" s="3" t="s">
        <v>1320</v>
      </c>
      <c r="D2738" s="3" t="s">
        <v>857</v>
      </c>
      <c r="E2738" s="3" t="s">
        <v>30</v>
      </c>
      <c r="F2738" s="3" t="s">
        <v>43</v>
      </c>
      <c r="G2738" s="3" t="s">
        <v>26</v>
      </c>
      <c r="H2738" s="3">
        <v>2</v>
      </c>
      <c r="I2738" s="3">
        <v>46269.35</v>
      </c>
      <c r="J2738" s="3" t="s">
        <v>8772</v>
      </c>
      <c r="K2738" s="9">
        <f t="shared" si="84"/>
        <v>3855.7791666666667</v>
      </c>
      <c r="L2738" s="8">
        <v>3855.7791666666667</v>
      </c>
      <c r="M2738" s="8">
        <f t="shared" si="85"/>
        <v>3855.7791666666667</v>
      </c>
    </row>
    <row r="2739" spans="1:13" x14ac:dyDescent="0.25">
      <c r="A2739" s="3">
        <v>3738</v>
      </c>
      <c r="B2739" s="3">
        <v>45057</v>
      </c>
      <c r="C2739" s="3" t="s">
        <v>427</v>
      </c>
      <c r="D2739" s="3" t="s">
        <v>1321</v>
      </c>
      <c r="E2739" s="3" t="s">
        <v>24</v>
      </c>
      <c r="F2739" s="3" t="s">
        <v>52</v>
      </c>
      <c r="G2739" s="3" t="s">
        <v>21</v>
      </c>
      <c r="H2739" s="3">
        <v>16</v>
      </c>
      <c r="I2739" s="3">
        <v>70234.81</v>
      </c>
      <c r="J2739" s="3" t="s">
        <v>3149</v>
      </c>
      <c r="K2739" s="9">
        <f t="shared" si="84"/>
        <v>5852.9008333333331</v>
      </c>
      <c r="L2739" s="8">
        <v>5852.9008333333331</v>
      </c>
      <c r="M2739" s="8">
        <f t="shared" si="85"/>
        <v>3852.9008333333331</v>
      </c>
    </row>
    <row r="2740" spans="1:13" x14ac:dyDescent="0.25">
      <c r="A2740" s="3">
        <v>3739</v>
      </c>
      <c r="B2740" s="3">
        <v>45101</v>
      </c>
      <c r="C2740" s="3" t="s">
        <v>50</v>
      </c>
      <c r="D2740" s="3" t="s">
        <v>995</v>
      </c>
      <c r="E2740" s="3" t="s">
        <v>24</v>
      </c>
      <c r="F2740" s="3" t="s">
        <v>92</v>
      </c>
      <c r="G2740" s="3" t="s">
        <v>16</v>
      </c>
      <c r="H2740" s="3">
        <v>6</v>
      </c>
      <c r="I2740" s="3">
        <v>73958.11</v>
      </c>
      <c r="J2740" s="3" t="s">
        <v>3112</v>
      </c>
      <c r="K2740" s="9">
        <f t="shared" si="84"/>
        <v>6163.1758333333337</v>
      </c>
      <c r="L2740" s="8">
        <v>6163.1758333333337</v>
      </c>
      <c r="M2740" s="8">
        <f t="shared" si="85"/>
        <v>4163.1758333333337</v>
      </c>
    </row>
    <row r="2741" spans="1:13" x14ac:dyDescent="0.25">
      <c r="A2741" s="3">
        <v>3740</v>
      </c>
      <c r="B2741" s="3">
        <v>45092</v>
      </c>
      <c r="C2741" s="3" t="s">
        <v>256</v>
      </c>
      <c r="D2741" s="3" t="s">
        <v>1099</v>
      </c>
      <c r="E2741" s="3" t="s">
        <v>14</v>
      </c>
      <c r="F2741" s="3" t="s">
        <v>173</v>
      </c>
      <c r="G2741" s="3" t="s">
        <v>16</v>
      </c>
      <c r="H2741" s="3">
        <v>0</v>
      </c>
      <c r="I2741" s="3">
        <v>73111.95</v>
      </c>
      <c r="J2741" s="3" t="s">
        <v>7129</v>
      </c>
      <c r="K2741" s="9">
        <f t="shared" si="84"/>
        <v>6092.6624999999995</v>
      </c>
      <c r="L2741" s="8">
        <v>6092.6624999999995</v>
      </c>
      <c r="M2741" s="8">
        <f t="shared" si="85"/>
        <v>4092.6624999999995</v>
      </c>
    </row>
    <row r="2742" spans="1:13" x14ac:dyDescent="0.25">
      <c r="A2742" s="3">
        <v>3741</v>
      </c>
      <c r="B2742" s="3">
        <v>45089</v>
      </c>
      <c r="C2742" s="3" t="s">
        <v>1322</v>
      </c>
      <c r="D2742" s="3" t="s">
        <v>319</v>
      </c>
      <c r="E2742" s="3" t="s">
        <v>24</v>
      </c>
      <c r="F2742" s="3" t="s">
        <v>69</v>
      </c>
      <c r="G2742" s="3" t="s">
        <v>21</v>
      </c>
      <c r="H2742" s="3">
        <v>9</v>
      </c>
      <c r="I2742" s="3">
        <v>53854.06</v>
      </c>
      <c r="J2742" s="3" t="s">
        <v>1480</v>
      </c>
      <c r="K2742" s="9">
        <f t="shared" si="84"/>
        <v>4487.8383333333331</v>
      </c>
      <c r="L2742" s="8">
        <v>4487.8383333333331</v>
      </c>
      <c r="M2742" s="8">
        <f t="shared" si="85"/>
        <v>4487.8383333333331</v>
      </c>
    </row>
    <row r="2743" spans="1:13" x14ac:dyDescent="0.25">
      <c r="A2743" s="3">
        <v>3742</v>
      </c>
      <c r="B2743" s="3">
        <v>45089</v>
      </c>
      <c r="C2743" s="3" t="s">
        <v>491</v>
      </c>
      <c r="D2743" s="3" t="s">
        <v>1323</v>
      </c>
      <c r="E2743" s="3" t="s">
        <v>30</v>
      </c>
      <c r="F2743" s="3" t="s">
        <v>453</v>
      </c>
      <c r="G2743" s="3" t="s">
        <v>35</v>
      </c>
      <c r="H2743" s="3">
        <v>16</v>
      </c>
      <c r="I2743" s="3">
        <v>64359.96</v>
      </c>
      <c r="J2743" s="3" t="s">
        <v>1830</v>
      </c>
      <c r="K2743" s="9">
        <f t="shared" si="84"/>
        <v>5363.33</v>
      </c>
      <c r="L2743" s="8">
        <v>5363.33</v>
      </c>
      <c r="M2743" s="8">
        <f t="shared" si="85"/>
        <v>3363.33</v>
      </c>
    </row>
    <row r="2744" spans="1:13" x14ac:dyDescent="0.25">
      <c r="A2744" s="3">
        <v>3743</v>
      </c>
      <c r="B2744" s="3">
        <v>45076</v>
      </c>
      <c r="C2744" s="3" t="s">
        <v>1246</v>
      </c>
      <c r="D2744" s="3" t="s">
        <v>543</v>
      </c>
      <c r="E2744" s="3" t="s">
        <v>30</v>
      </c>
      <c r="F2744" s="3" t="s">
        <v>298</v>
      </c>
      <c r="G2744" s="3" t="s">
        <v>16</v>
      </c>
      <c r="H2744" s="3">
        <v>4</v>
      </c>
      <c r="I2744" s="3">
        <v>63389.53</v>
      </c>
      <c r="J2744" s="3" t="s">
        <v>2186</v>
      </c>
      <c r="K2744" s="9">
        <f t="shared" si="84"/>
        <v>5282.4608333333335</v>
      </c>
      <c r="L2744" s="8">
        <v>5282.4608333333335</v>
      </c>
      <c r="M2744" s="8">
        <f t="shared" si="85"/>
        <v>3282.4608333333335</v>
      </c>
    </row>
    <row r="2745" spans="1:13" x14ac:dyDescent="0.25">
      <c r="A2745" s="3">
        <v>3744</v>
      </c>
      <c r="B2745" s="3">
        <v>45122</v>
      </c>
      <c r="C2745" s="3" t="s">
        <v>90</v>
      </c>
      <c r="D2745" s="3" t="s">
        <v>1324</v>
      </c>
      <c r="E2745" s="3" t="s">
        <v>24</v>
      </c>
      <c r="F2745" s="3" t="s">
        <v>132</v>
      </c>
      <c r="G2745" s="3" t="s">
        <v>16</v>
      </c>
      <c r="H2745" s="3">
        <v>6</v>
      </c>
      <c r="I2745" s="3">
        <v>47902.17</v>
      </c>
      <c r="J2745" s="3" t="s">
        <v>3473</v>
      </c>
      <c r="K2745" s="9">
        <f t="shared" si="84"/>
        <v>3991.8474999999999</v>
      </c>
      <c r="L2745" s="8">
        <v>3991.8474999999999</v>
      </c>
      <c r="M2745" s="8">
        <f t="shared" si="85"/>
        <v>3991.8474999999999</v>
      </c>
    </row>
    <row r="2746" spans="1:13" x14ac:dyDescent="0.25">
      <c r="A2746" s="3">
        <v>3745</v>
      </c>
      <c r="B2746" s="3">
        <v>45101</v>
      </c>
      <c r="C2746" s="3" t="s">
        <v>178</v>
      </c>
      <c r="D2746" s="3" t="s">
        <v>971</v>
      </c>
      <c r="E2746" s="3" t="s">
        <v>24</v>
      </c>
      <c r="F2746" s="3" t="s">
        <v>290</v>
      </c>
      <c r="G2746" s="3" t="s">
        <v>16</v>
      </c>
      <c r="H2746" s="3">
        <v>9</v>
      </c>
      <c r="I2746" s="3">
        <v>33170.79</v>
      </c>
      <c r="J2746" s="3" t="s">
        <v>8614</v>
      </c>
      <c r="K2746" s="9">
        <f t="shared" si="84"/>
        <v>2764.2325000000001</v>
      </c>
      <c r="L2746" s="8">
        <v>2764.2325000000001</v>
      </c>
      <c r="M2746" s="8">
        <f t="shared" si="85"/>
        <v>1764.2325000000001</v>
      </c>
    </row>
    <row r="2747" spans="1:13" x14ac:dyDescent="0.25">
      <c r="A2747" s="3">
        <v>3746</v>
      </c>
      <c r="B2747" s="3">
        <v>45099</v>
      </c>
      <c r="C2747" s="3" t="s">
        <v>335</v>
      </c>
      <c r="D2747" s="3" t="s">
        <v>107</v>
      </c>
      <c r="E2747" s="3" t="s">
        <v>14</v>
      </c>
      <c r="F2747" s="3" t="s">
        <v>298</v>
      </c>
      <c r="G2747" s="3" t="s">
        <v>21</v>
      </c>
      <c r="H2747" s="3">
        <v>14</v>
      </c>
      <c r="I2747" s="3">
        <v>53038.43</v>
      </c>
      <c r="J2747" s="3" t="s">
        <v>2203</v>
      </c>
      <c r="K2747" s="9">
        <f t="shared" si="84"/>
        <v>4419.8691666666664</v>
      </c>
      <c r="L2747" s="8">
        <v>4419.8691666666664</v>
      </c>
      <c r="M2747" s="8">
        <f t="shared" si="85"/>
        <v>4419.8691666666664</v>
      </c>
    </row>
    <row r="2748" spans="1:13" x14ac:dyDescent="0.25">
      <c r="A2748" s="3">
        <v>3747</v>
      </c>
      <c r="B2748" s="3">
        <v>45117</v>
      </c>
      <c r="C2748" s="3" t="s">
        <v>1084</v>
      </c>
      <c r="D2748" s="3" t="s">
        <v>278</v>
      </c>
      <c r="E2748" s="3" t="s">
        <v>14</v>
      </c>
      <c r="F2748" s="3" t="s">
        <v>81</v>
      </c>
      <c r="G2748" s="3" t="s">
        <v>35</v>
      </c>
      <c r="H2748" s="3">
        <v>3</v>
      </c>
      <c r="I2748" s="3">
        <v>54306.720000000001</v>
      </c>
      <c r="J2748" s="3" t="s">
        <v>1981</v>
      </c>
      <c r="K2748" s="9">
        <f t="shared" si="84"/>
        <v>4525.5600000000004</v>
      </c>
      <c r="L2748" s="8">
        <v>4525.5600000000004</v>
      </c>
      <c r="M2748" s="8">
        <f t="shared" si="85"/>
        <v>4525.5600000000004</v>
      </c>
    </row>
    <row r="2749" spans="1:13" x14ac:dyDescent="0.25">
      <c r="A2749" s="3">
        <v>3748</v>
      </c>
      <c r="B2749" s="3">
        <v>45077</v>
      </c>
      <c r="C2749" s="3" t="s">
        <v>140</v>
      </c>
      <c r="D2749" s="3" t="s">
        <v>1325</v>
      </c>
      <c r="E2749" s="3" t="s">
        <v>14</v>
      </c>
      <c r="F2749" s="3" t="s">
        <v>424</v>
      </c>
      <c r="G2749" s="3" t="s">
        <v>16</v>
      </c>
      <c r="H2749" s="3">
        <v>2</v>
      </c>
      <c r="I2749" s="3">
        <v>58524.14</v>
      </c>
      <c r="J2749" s="3" t="s">
        <v>1805</v>
      </c>
      <c r="K2749" s="9">
        <f t="shared" si="84"/>
        <v>4877.0116666666663</v>
      </c>
      <c r="L2749" s="8">
        <v>4877.0116666666663</v>
      </c>
      <c r="M2749" s="8">
        <f t="shared" si="85"/>
        <v>4877.0116666666663</v>
      </c>
    </row>
    <row r="2750" spans="1:13" x14ac:dyDescent="0.25">
      <c r="A2750" s="3">
        <v>3749</v>
      </c>
      <c r="B2750" s="3">
        <v>45111</v>
      </c>
      <c r="C2750" s="3" t="s">
        <v>188</v>
      </c>
      <c r="D2750" s="3" t="s">
        <v>428</v>
      </c>
      <c r="E2750" s="3" t="s">
        <v>14</v>
      </c>
      <c r="F2750" s="3" t="s">
        <v>135</v>
      </c>
      <c r="G2750" s="3" t="s">
        <v>16</v>
      </c>
      <c r="H2750" s="3">
        <v>3</v>
      </c>
      <c r="I2750" s="3">
        <v>83852.41</v>
      </c>
      <c r="J2750" s="3" t="s">
        <v>2017</v>
      </c>
      <c r="K2750" s="9">
        <f t="shared" si="84"/>
        <v>6987.7008333333333</v>
      </c>
      <c r="L2750" s="8">
        <v>6987.7008333333333</v>
      </c>
      <c r="M2750" s="8">
        <f t="shared" si="85"/>
        <v>4987.7008333333333</v>
      </c>
    </row>
    <row r="2751" spans="1:13" x14ac:dyDescent="0.25">
      <c r="A2751" s="3">
        <v>3750</v>
      </c>
      <c r="B2751" s="3">
        <v>45142</v>
      </c>
      <c r="C2751" s="3" t="s">
        <v>283</v>
      </c>
      <c r="D2751" s="3" t="s">
        <v>1326</v>
      </c>
      <c r="E2751" s="3" t="s">
        <v>24</v>
      </c>
      <c r="F2751" s="3" t="s">
        <v>203</v>
      </c>
      <c r="G2751" s="3" t="s">
        <v>35</v>
      </c>
      <c r="H2751" s="3">
        <v>4</v>
      </c>
      <c r="I2751" s="3">
        <v>79020.679999999993</v>
      </c>
      <c r="J2751" s="3" t="s">
        <v>6716</v>
      </c>
      <c r="K2751" s="9">
        <f t="shared" si="84"/>
        <v>6585.0566666666664</v>
      </c>
      <c r="L2751" s="8">
        <v>6585.0566666666664</v>
      </c>
      <c r="M2751" s="8">
        <f t="shared" si="85"/>
        <v>4585.0566666666664</v>
      </c>
    </row>
    <row r="2752" spans="1:13" x14ac:dyDescent="0.25">
      <c r="A2752" s="3">
        <v>3751</v>
      </c>
      <c r="B2752" s="3">
        <v>45099</v>
      </c>
      <c r="C2752" s="3" t="s">
        <v>593</v>
      </c>
      <c r="D2752" s="3" t="s">
        <v>747</v>
      </c>
      <c r="E2752" s="3" t="s">
        <v>14</v>
      </c>
      <c r="F2752" s="3" t="s">
        <v>15</v>
      </c>
      <c r="G2752" s="3" t="s">
        <v>16</v>
      </c>
      <c r="H2752" s="3">
        <v>10</v>
      </c>
      <c r="I2752" s="3">
        <v>98661.19</v>
      </c>
      <c r="J2752" s="3" t="s">
        <v>10849</v>
      </c>
      <c r="K2752" s="9">
        <f t="shared" si="84"/>
        <v>8221.7658333333329</v>
      </c>
      <c r="L2752" s="8">
        <v>8221.7658333333329</v>
      </c>
      <c r="M2752" s="8">
        <f t="shared" si="85"/>
        <v>6221.7658333333329</v>
      </c>
    </row>
    <row r="2753" spans="1:13" x14ac:dyDescent="0.25">
      <c r="A2753" s="3">
        <v>3752</v>
      </c>
      <c r="B2753" s="3">
        <v>45134</v>
      </c>
      <c r="C2753" s="3" t="s">
        <v>56</v>
      </c>
      <c r="D2753" s="3" t="s">
        <v>1327</v>
      </c>
      <c r="E2753" s="3" t="s">
        <v>24</v>
      </c>
      <c r="F2753" s="3" t="s">
        <v>211</v>
      </c>
      <c r="G2753" s="3" t="s">
        <v>26</v>
      </c>
      <c r="H2753" s="3">
        <v>0</v>
      </c>
      <c r="I2753" s="3">
        <v>83656.429999999993</v>
      </c>
      <c r="J2753" s="3" t="s">
        <v>3018</v>
      </c>
      <c r="K2753" s="9">
        <f t="shared" si="84"/>
        <v>6971.3691666666664</v>
      </c>
      <c r="L2753" s="8">
        <v>6971.3691666666664</v>
      </c>
      <c r="M2753" s="8">
        <f t="shared" si="85"/>
        <v>4971.3691666666664</v>
      </c>
    </row>
    <row r="2754" spans="1:13" x14ac:dyDescent="0.25">
      <c r="A2754" s="3">
        <v>3753</v>
      </c>
      <c r="B2754" s="3">
        <v>45083</v>
      </c>
      <c r="C2754" s="3" t="s">
        <v>675</v>
      </c>
      <c r="D2754" s="3" t="s">
        <v>326</v>
      </c>
      <c r="E2754" s="3" t="s">
        <v>30</v>
      </c>
      <c r="F2754" s="3" t="s">
        <v>78</v>
      </c>
      <c r="G2754" s="3" t="s">
        <v>16</v>
      </c>
      <c r="H2754" s="3">
        <v>19</v>
      </c>
      <c r="I2754" s="3">
        <v>92542.35</v>
      </c>
      <c r="J2754" s="3" t="s">
        <v>10844</v>
      </c>
      <c r="K2754" s="9">
        <f t="shared" si="84"/>
        <v>7711.8625000000002</v>
      </c>
      <c r="L2754" s="8">
        <v>7711.8625000000002</v>
      </c>
      <c r="M2754" s="8">
        <f t="shared" si="85"/>
        <v>5711.8625000000002</v>
      </c>
    </row>
    <row r="2755" spans="1:13" x14ac:dyDescent="0.25">
      <c r="A2755" s="3">
        <v>3754</v>
      </c>
      <c r="B2755" s="3">
        <v>45074</v>
      </c>
      <c r="C2755" s="3" t="s">
        <v>412</v>
      </c>
      <c r="D2755" s="3" t="s">
        <v>435</v>
      </c>
      <c r="E2755" s="3" t="s">
        <v>24</v>
      </c>
      <c r="F2755" s="3" t="s">
        <v>55</v>
      </c>
      <c r="G2755" s="3" t="s">
        <v>26</v>
      </c>
      <c r="H2755" s="3">
        <v>7</v>
      </c>
      <c r="I2755" s="3">
        <v>91335.84</v>
      </c>
      <c r="J2755" s="3" t="s">
        <v>3112</v>
      </c>
      <c r="K2755" s="9">
        <f t="shared" ref="K2755:K2818" si="86">I2755/12</f>
        <v>7611.32</v>
      </c>
      <c r="L2755" s="8">
        <v>7611.32</v>
      </c>
      <c r="M2755" s="8">
        <f t="shared" ref="M2755:M2818" si="87">IF(L2755&lt;3000, L2755-1000, IF(L2755&gt;5000, L2755-2000, L2755))</f>
        <v>5611.32</v>
      </c>
    </row>
    <row r="2756" spans="1:13" x14ac:dyDescent="0.25">
      <c r="A2756" s="3">
        <v>3755</v>
      </c>
      <c r="B2756" s="3">
        <v>45106</v>
      </c>
      <c r="C2756" s="3" t="s">
        <v>973</v>
      </c>
      <c r="D2756" s="3" t="s">
        <v>573</v>
      </c>
      <c r="E2756" s="3" t="s">
        <v>30</v>
      </c>
      <c r="F2756" s="3" t="s">
        <v>290</v>
      </c>
      <c r="G2756" s="3" t="s">
        <v>21</v>
      </c>
      <c r="H2756" s="3">
        <v>16</v>
      </c>
      <c r="I2756" s="3">
        <v>35861.39</v>
      </c>
      <c r="J2756" s="3" t="s">
        <v>5303</v>
      </c>
      <c r="K2756" s="9">
        <f t="shared" si="86"/>
        <v>2988.4491666666668</v>
      </c>
      <c r="L2756" s="8">
        <v>2988.4491666666668</v>
      </c>
      <c r="M2756" s="8">
        <f t="shared" si="87"/>
        <v>1988.4491666666668</v>
      </c>
    </row>
    <row r="2757" spans="1:13" x14ac:dyDescent="0.25">
      <c r="A2757" s="3">
        <v>3756</v>
      </c>
      <c r="B2757" s="3">
        <v>45056</v>
      </c>
      <c r="C2757" s="3" t="s">
        <v>12</v>
      </c>
      <c r="D2757" s="3" t="s">
        <v>720</v>
      </c>
      <c r="E2757" s="3" t="s">
        <v>30</v>
      </c>
      <c r="F2757" s="3" t="s">
        <v>129</v>
      </c>
      <c r="G2757" s="3" t="s">
        <v>35</v>
      </c>
      <c r="H2757" s="3">
        <v>10</v>
      </c>
      <c r="I2757" s="3">
        <v>59847.21</v>
      </c>
      <c r="J2757" s="3" t="s">
        <v>4115</v>
      </c>
      <c r="K2757" s="9">
        <f t="shared" si="86"/>
        <v>4987.2674999999999</v>
      </c>
      <c r="L2757" s="8">
        <v>4987.2674999999999</v>
      </c>
      <c r="M2757" s="8">
        <f t="shared" si="87"/>
        <v>4987.2674999999999</v>
      </c>
    </row>
    <row r="2758" spans="1:13" x14ac:dyDescent="0.25">
      <c r="A2758" s="3">
        <v>3757</v>
      </c>
      <c r="B2758" s="3">
        <v>45129</v>
      </c>
      <c r="C2758" s="3" t="s">
        <v>238</v>
      </c>
      <c r="D2758" s="3" t="s">
        <v>347</v>
      </c>
      <c r="E2758" s="3" t="s">
        <v>24</v>
      </c>
      <c r="F2758" s="3" t="s">
        <v>205</v>
      </c>
      <c r="G2758" s="3" t="s">
        <v>26</v>
      </c>
      <c r="H2758" s="3">
        <v>8</v>
      </c>
      <c r="I2758" s="3">
        <v>30478.43</v>
      </c>
      <c r="J2758" s="3" t="s">
        <v>3299</v>
      </c>
      <c r="K2758" s="9">
        <f t="shared" si="86"/>
        <v>2539.8691666666668</v>
      </c>
      <c r="L2758" s="8">
        <v>2539.8691666666668</v>
      </c>
      <c r="M2758" s="8">
        <f t="shared" si="87"/>
        <v>1539.8691666666668</v>
      </c>
    </row>
    <row r="2759" spans="1:13" x14ac:dyDescent="0.25">
      <c r="A2759" s="3">
        <v>3758</v>
      </c>
      <c r="B2759" s="3">
        <v>45109</v>
      </c>
      <c r="C2759" s="3" t="s">
        <v>515</v>
      </c>
      <c r="D2759" s="3" t="s">
        <v>231</v>
      </c>
      <c r="E2759" s="3" t="s">
        <v>14</v>
      </c>
      <c r="F2759" s="3" t="s">
        <v>198</v>
      </c>
      <c r="G2759" s="3" t="s">
        <v>26</v>
      </c>
      <c r="H2759" s="3">
        <v>20</v>
      </c>
      <c r="I2759" s="3">
        <v>40380.1</v>
      </c>
      <c r="J2759" s="3" t="s">
        <v>2368</v>
      </c>
      <c r="K2759" s="9">
        <f t="shared" si="86"/>
        <v>3365.0083333333332</v>
      </c>
      <c r="L2759" s="8">
        <v>3365.0083333333332</v>
      </c>
      <c r="M2759" s="8">
        <f t="shared" si="87"/>
        <v>3365.0083333333332</v>
      </c>
    </row>
    <row r="2760" spans="1:13" x14ac:dyDescent="0.25">
      <c r="A2760" s="3">
        <v>3759</v>
      </c>
      <c r="B2760" s="3">
        <v>45083</v>
      </c>
      <c r="C2760" s="3" t="s">
        <v>165</v>
      </c>
      <c r="D2760" s="3" t="s">
        <v>322</v>
      </c>
      <c r="E2760" s="3" t="s">
        <v>14</v>
      </c>
      <c r="F2760" s="3" t="s">
        <v>81</v>
      </c>
      <c r="G2760" s="3" t="s">
        <v>26</v>
      </c>
      <c r="H2760" s="3">
        <v>2</v>
      </c>
      <c r="I2760" s="3">
        <v>97292.09</v>
      </c>
      <c r="J2760" s="3" t="s">
        <v>1878</v>
      </c>
      <c r="K2760" s="9">
        <f t="shared" si="86"/>
        <v>8107.6741666666667</v>
      </c>
      <c r="L2760" s="8">
        <v>8107.6741666666667</v>
      </c>
      <c r="M2760" s="8">
        <f t="shared" si="87"/>
        <v>6107.6741666666667</v>
      </c>
    </row>
    <row r="2761" spans="1:13" x14ac:dyDescent="0.25">
      <c r="A2761" s="3">
        <v>3760</v>
      </c>
      <c r="B2761" s="3">
        <v>45134</v>
      </c>
      <c r="C2761" s="3" t="s">
        <v>18</v>
      </c>
      <c r="D2761" s="3" t="s">
        <v>689</v>
      </c>
      <c r="E2761" s="3" t="s">
        <v>24</v>
      </c>
      <c r="F2761" s="3" t="s">
        <v>235</v>
      </c>
      <c r="G2761" s="3" t="s">
        <v>16</v>
      </c>
      <c r="H2761" s="3">
        <v>13</v>
      </c>
      <c r="I2761" s="3">
        <v>91933.68</v>
      </c>
      <c r="J2761" s="3" t="s">
        <v>5648</v>
      </c>
      <c r="K2761" s="9">
        <f t="shared" si="86"/>
        <v>7661.1399999999994</v>
      </c>
      <c r="L2761" s="8">
        <v>7661.1399999999994</v>
      </c>
      <c r="M2761" s="8">
        <f t="shared" si="87"/>
        <v>5661.1399999999994</v>
      </c>
    </row>
    <row r="2762" spans="1:13" x14ac:dyDescent="0.25">
      <c r="A2762" s="3">
        <v>3761</v>
      </c>
      <c r="B2762" s="3">
        <v>45095</v>
      </c>
      <c r="C2762" s="3" t="s">
        <v>177</v>
      </c>
      <c r="D2762" s="3" t="s">
        <v>429</v>
      </c>
      <c r="E2762" s="3" t="s">
        <v>30</v>
      </c>
      <c r="F2762" s="3" t="s">
        <v>20</v>
      </c>
      <c r="G2762" s="3" t="s">
        <v>16</v>
      </c>
      <c r="H2762" s="3">
        <v>6</v>
      </c>
      <c r="I2762" s="3">
        <v>30695.75</v>
      </c>
      <c r="J2762" s="3" t="s">
        <v>2668</v>
      </c>
      <c r="K2762" s="9">
        <f t="shared" si="86"/>
        <v>2557.9791666666665</v>
      </c>
      <c r="L2762" s="8">
        <v>2557.9791666666665</v>
      </c>
      <c r="M2762" s="8">
        <f t="shared" si="87"/>
        <v>1557.9791666666665</v>
      </c>
    </row>
    <row r="2763" spans="1:13" x14ac:dyDescent="0.25">
      <c r="A2763" s="3">
        <v>3762</v>
      </c>
      <c r="B2763" s="3">
        <v>45057</v>
      </c>
      <c r="C2763" s="3" t="s">
        <v>304</v>
      </c>
      <c r="D2763" s="3" t="s">
        <v>146</v>
      </c>
      <c r="E2763" s="3" t="s">
        <v>14</v>
      </c>
      <c r="F2763" s="3" t="s">
        <v>52</v>
      </c>
      <c r="G2763" s="3" t="s">
        <v>21</v>
      </c>
      <c r="H2763" s="3">
        <v>6</v>
      </c>
      <c r="I2763" s="3">
        <v>52243.68</v>
      </c>
      <c r="J2763" s="3" t="s">
        <v>5531</v>
      </c>
      <c r="K2763" s="9">
        <f t="shared" si="86"/>
        <v>4353.6400000000003</v>
      </c>
      <c r="L2763" s="8">
        <v>4353.6400000000003</v>
      </c>
      <c r="M2763" s="8">
        <f t="shared" si="87"/>
        <v>4353.6400000000003</v>
      </c>
    </row>
    <row r="2764" spans="1:13" x14ac:dyDescent="0.25">
      <c r="A2764" s="3">
        <v>3763</v>
      </c>
      <c r="B2764" s="3">
        <v>45070</v>
      </c>
      <c r="C2764" s="3" t="s">
        <v>1200</v>
      </c>
      <c r="D2764" s="3" t="s">
        <v>1328</v>
      </c>
      <c r="E2764" s="3" t="s">
        <v>14</v>
      </c>
      <c r="F2764" s="3" t="s">
        <v>142</v>
      </c>
      <c r="G2764" s="3" t="s">
        <v>35</v>
      </c>
      <c r="H2764" s="3">
        <v>0</v>
      </c>
      <c r="I2764" s="3">
        <v>33631.22</v>
      </c>
      <c r="J2764" s="3" t="s">
        <v>3253</v>
      </c>
      <c r="K2764" s="9">
        <f t="shared" si="86"/>
        <v>2802.6016666666669</v>
      </c>
      <c r="L2764" s="8">
        <v>2802.6016666666669</v>
      </c>
      <c r="M2764" s="8">
        <f t="shared" si="87"/>
        <v>1802.6016666666669</v>
      </c>
    </row>
    <row r="2765" spans="1:13" x14ac:dyDescent="0.25">
      <c r="A2765" s="3">
        <v>3764</v>
      </c>
      <c r="B2765" s="3">
        <v>45085</v>
      </c>
      <c r="C2765" s="3" t="s">
        <v>540</v>
      </c>
      <c r="D2765" s="3" t="s">
        <v>713</v>
      </c>
      <c r="E2765" s="3" t="s">
        <v>24</v>
      </c>
      <c r="F2765" s="3" t="s">
        <v>198</v>
      </c>
      <c r="G2765" s="3" t="s">
        <v>16</v>
      </c>
      <c r="H2765" s="3">
        <v>17</v>
      </c>
      <c r="I2765" s="3">
        <v>49101.25</v>
      </c>
      <c r="J2765" s="3" t="s">
        <v>5590</v>
      </c>
      <c r="K2765" s="9">
        <f t="shared" si="86"/>
        <v>4091.7708333333335</v>
      </c>
      <c r="L2765" s="8">
        <v>4091.7708333333335</v>
      </c>
      <c r="M2765" s="8">
        <f t="shared" si="87"/>
        <v>4091.7708333333335</v>
      </c>
    </row>
    <row r="2766" spans="1:13" x14ac:dyDescent="0.25">
      <c r="A2766" s="3">
        <v>3765</v>
      </c>
      <c r="B2766" s="3">
        <v>45066</v>
      </c>
      <c r="C2766" s="3" t="s">
        <v>393</v>
      </c>
      <c r="D2766" s="3" t="s">
        <v>134</v>
      </c>
      <c r="E2766" s="3" t="s">
        <v>14</v>
      </c>
      <c r="F2766" s="3" t="s">
        <v>264</v>
      </c>
      <c r="G2766" s="3" t="s">
        <v>35</v>
      </c>
      <c r="H2766" s="3">
        <v>20</v>
      </c>
      <c r="I2766" s="3">
        <v>85327.83</v>
      </c>
      <c r="J2766" s="3" t="s">
        <v>3989</v>
      </c>
      <c r="K2766" s="9">
        <f t="shared" si="86"/>
        <v>7110.6525000000001</v>
      </c>
      <c r="L2766" s="8">
        <v>7110.6525000000001</v>
      </c>
      <c r="M2766" s="8">
        <f t="shared" si="87"/>
        <v>5110.6525000000001</v>
      </c>
    </row>
    <row r="2767" spans="1:13" x14ac:dyDescent="0.25">
      <c r="A2767" s="3">
        <v>3766</v>
      </c>
      <c r="B2767" s="3">
        <v>45069</v>
      </c>
      <c r="C2767" s="3" t="s">
        <v>381</v>
      </c>
      <c r="D2767" s="3" t="s">
        <v>616</v>
      </c>
      <c r="E2767" s="3" t="s">
        <v>24</v>
      </c>
      <c r="F2767" s="3" t="s">
        <v>38</v>
      </c>
      <c r="G2767" s="3" t="s">
        <v>16</v>
      </c>
      <c r="H2767" s="3">
        <v>6</v>
      </c>
      <c r="I2767" s="3">
        <v>47574.39</v>
      </c>
      <c r="J2767" s="3" t="s">
        <v>2287</v>
      </c>
      <c r="K2767" s="9">
        <f t="shared" si="86"/>
        <v>3964.5324999999998</v>
      </c>
      <c r="L2767" s="8">
        <v>3964.5324999999998</v>
      </c>
      <c r="M2767" s="8">
        <f t="shared" si="87"/>
        <v>3964.5324999999998</v>
      </c>
    </row>
    <row r="2768" spans="1:13" x14ac:dyDescent="0.25">
      <c r="A2768" s="3">
        <v>3767</v>
      </c>
      <c r="B2768" s="3">
        <v>45087</v>
      </c>
      <c r="C2768" s="3" t="s">
        <v>515</v>
      </c>
      <c r="D2768" s="3" t="s">
        <v>475</v>
      </c>
      <c r="E2768" s="3" t="s">
        <v>24</v>
      </c>
      <c r="F2768" s="3" t="s">
        <v>55</v>
      </c>
      <c r="G2768" s="3" t="s">
        <v>21</v>
      </c>
      <c r="H2768" s="3">
        <v>20</v>
      </c>
      <c r="I2768" s="3">
        <v>77725.64</v>
      </c>
      <c r="J2768" s="3" t="s">
        <v>8944</v>
      </c>
      <c r="K2768" s="9">
        <f t="shared" si="86"/>
        <v>6477.1366666666663</v>
      </c>
      <c r="L2768" s="8">
        <v>6477.1366666666663</v>
      </c>
      <c r="M2768" s="8">
        <f t="shared" si="87"/>
        <v>4477.1366666666663</v>
      </c>
    </row>
    <row r="2769" spans="1:13" x14ac:dyDescent="0.25">
      <c r="A2769" s="3">
        <v>3768</v>
      </c>
      <c r="B2769" s="3">
        <v>45055</v>
      </c>
      <c r="C2769" s="3" t="s">
        <v>158</v>
      </c>
      <c r="D2769" s="3" t="s">
        <v>828</v>
      </c>
      <c r="E2769" s="3" t="s">
        <v>14</v>
      </c>
      <c r="F2769" s="3" t="s">
        <v>64</v>
      </c>
      <c r="G2769" s="3" t="s">
        <v>26</v>
      </c>
      <c r="H2769" s="3">
        <v>17</v>
      </c>
      <c r="I2769" s="3">
        <v>32113.08</v>
      </c>
      <c r="J2769" s="3" t="s">
        <v>10230</v>
      </c>
      <c r="K2769" s="9">
        <f t="shared" si="86"/>
        <v>2676.09</v>
      </c>
      <c r="L2769" s="8">
        <v>2676.09</v>
      </c>
      <c r="M2769" s="8">
        <f t="shared" si="87"/>
        <v>1676.0900000000001</v>
      </c>
    </row>
    <row r="2770" spans="1:13" x14ac:dyDescent="0.25">
      <c r="A2770" s="3">
        <v>3769</v>
      </c>
      <c r="B2770" s="3">
        <v>45079</v>
      </c>
      <c r="C2770" s="3" t="s">
        <v>659</v>
      </c>
      <c r="D2770" s="3" t="s">
        <v>943</v>
      </c>
      <c r="E2770" s="3" t="s">
        <v>30</v>
      </c>
      <c r="F2770" s="3" t="s">
        <v>424</v>
      </c>
      <c r="G2770" s="3" t="s">
        <v>16</v>
      </c>
      <c r="H2770" s="3">
        <v>20</v>
      </c>
      <c r="I2770" s="3">
        <v>81869.91</v>
      </c>
      <c r="J2770" s="3" t="s">
        <v>3192</v>
      </c>
      <c r="K2770" s="9">
        <f t="shared" si="86"/>
        <v>6822.4925000000003</v>
      </c>
      <c r="L2770" s="8">
        <v>6822.4925000000003</v>
      </c>
      <c r="M2770" s="8">
        <f t="shared" si="87"/>
        <v>4822.4925000000003</v>
      </c>
    </row>
    <row r="2771" spans="1:13" x14ac:dyDescent="0.25">
      <c r="A2771" s="3">
        <v>3770</v>
      </c>
      <c r="B2771" s="3">
        <v>45128</v>
      </c>
      <c r="C2771" s="3" t="s">
        <v>70</v>
      </c>
      <c r="D2771" s="3" t="s">
        <v>12</v>
      </c>
      <c r="E2771" s="3" t="s">
        <v>30</v>
      </c>
      <c r="F2771" s="3" t="s">
        <v>232</v>
      </c>
      <c r="G2771" s="3" t="s">
        <v>21</v>
      </c>
      <c r="H2771" s="3">
        <v>8</v>
      </c>
      <c r="I2771" s="3">
        <v>99792.08</v>
      </c>
      <c r="J2771" s="3" t="s">
        <v>1585</v>
      </c>
      <c r="K2771" s="9">
        <f t="shared" si="86"/>
        <v>8316.0066666666662</v>
      </c>
      <c r="L2771" s="8">
        <v>8316.0066666666662</v>
      </c>
      <c r="M2771" s="8">
        <f t="shared" si="87"/>
        <v>6316.0066666666662</v>
      </c>
    </row>
    <row r="2772" spans="1:13" x14ac:dyDescent="0.25">
      <c r="A2772" s="3">
        <v>3771</v>
      </c>
      <c r="B2772" s="3">
        <v>45102</v>
      </c>
      <c r="C2772" s="3" t="s">
        <v>174</v>
      </c>
      <c r="D2772" s="3" t="s">
        <v>192</v>
      </c>
      <c r="E2772" s="3" t="s">
        <v>24</v>
      </c>
      <c r="F2772" s="3" t="s">
        <v>58</v>
      </c>
      <c r="G2772" s="3" t="s">
        <v>26</v>
      </c>
      <c r="H2772" s="3">
        <v>16</v>
      </c>
      <c r="I2772" s="3">
        <v>90740.95</v>
      </c>
      <c r="J2772" s="3" t="s">
        <v>7952</v>
      </c>
      <c r="K2772" s="9">
        <f t="shared" si="86"/>
        <v>7561.7458333333334</v>
      </c>
      <c r="L2772" s="8">
        <v>7561.7458333333334</v>
      </c>
      <c r="M2772" s="8">
        <f t="shared" si="87"/>
        <v>5561.7458333333334</v>
      </c>
    </row>
    <row r="2773" spans="1:13" x14ac:dyDescent="0.25">
      <c r="A2773" s="3">
        <v>3772</v>
      </c>
      <c r="B2773" s="3">
        <v>45094</v>
      </c>
      <c r="C2773" s="3" t="s">
        <v>1329</v>
      </c>
      <c r="D2773" s="3" t="s">
        <v>669</v>
      </c>
      <c r="E2773" s="3" t="s">
        <v>24</v>
      </c>
      <c r="F2773" s="3" t="s">
        <v>453</v>
      </c>
      <c r="G2773" s="3" t="s">
        <v>26</v>
      </c>
      <c r="H2773" s="3">
        <v>5</v>
      </c>
      <c r="I2773" s="3">
        <v>43893.91</v>
      </c>
      <c r="J2773" s="3" t="s">
        <v>12333</v>
      </c>
      <c r="K2773" s="9">
        <f t="shared" si="86"/>
        <v>3657.8258333333338</v>
      </c>
      <c r="L2773" s="8">
        <v>3657.8258333333338</v>
      </c>
      <c r="M2773" s="8">
        <f t="shared" si="87"/>
        <v>3657.8258333333338</v>
      </c>
    </row>
    <row r="2774" spans="1:13" x14ac:dyDescent="0.25">
      <c r="A2774" s="3">
        <v>3773</v>
      </c>
      <c r="B2774" s="3">
        <v>45079</v>
      </c>
      <c r="C2774" s="3" t="s">
        <v>54</v>
      </c>
      <c r="D2774" s="3" t="s">
        <v>191</v>
      </c>
      <c r="E2774" s="3" t="s">
        <v>24</v>
      </c>
      <c r="F2774" s="3" t="s">
        <v>94</v>
      </c>
      <c r="G2774" s="3" t="s">
        <v>16</v>
      </c>
      <c r="H2774" s="3">
        <v>13</v>
      </c>
      <c r="I2774" s="3">
        <v>70571.08</v>
      </c>
      <c r="J2774" s="3" t="s">
        <v>2454</v>
      </c>
      <c r="K2774" s="9">
        <f t="shared" si="86"/>
        <v>5880.9233333333332</v>
      </c>
      <c r="L2774" s="8">
        <v>5880.9233333333332</v>
      </c>
      <c r="M2774" s="8">
        <f t="shared" si="87"/>
        <v>3880.9233333333332</v>
      </c>
    </row>
    <row r="2775" spans="1:13" x14ac:dyDescent="0.25">
      <c r="A2775" s="3">
        <v>3774</v>
      </c>
      <c r="B2775" s="3">
        <v>45127</v>
      </c>
      <c r="C2775" s="3" t="s">
        <v>354</v>
      </c>
      <c r="D2775" s="3" t="s">
        <v>535</v>
      </c>
      <c r="E2775" s="3" t="s">
        <v>30</v>
      </c>
      <c r="F2775" s="3" t="s">
        <v>211</v>
      </c>
      <c r="G2775" s="3" t="s">
        <v>26</v>
      </c>
      <c r="H2775" s="3">
        <v>14</v>
      </c>
      <c r="I2775" s="3">
        <v>62945.49</v>
      </c>
      <c r="J2775" s="3" t="s">
        <v>6423</v>
      </c>
      <c r="K2775" s="9">
        <f t="shared" si="86"/>
        <v>5245.4574999999995</v>
      </c>
      <c r="L2775" s="8">
        <v>5245.4574999999995</v>
      </c>
      <c r="M2775" s="8">
        <f t="shared" si="87"/>
        <v>3245.4574999999995</v>
      </c>
    </row>
    <row r="2776" spans="1:13" x14ac:dyDescent="0.25">
      <c r="A2776" s="3">
        <v>3775</v>
      </c>
      <c r="B2776" s="3">
        <v>45117</v>
      </c>
      <c r="C2776" s="3" t="s">
        <v>195</v>
      </c>
      <c r="D2776" s="3" t="s">
        <v>401</v>
      </c>
      <c r="E2776" s="3" t="s">
        <v>30</v>
      </c>
      <c r="F2776" s="3" t="s">
        <v>61</v>
      </c>
      <c r="G2776" s="3" t="s">
        <v>26</v>
      </c>
      <c r="H2776" s="3">
        <v>13</v>
      </c>
      <c r="I2776" s="3">
        <v>39891.620000000003</v>
      </c>
      <c r="J2776" s="3" t="s">
        <v>4589</v>
      </c>
      <c r="K2776" s="9">
        <f t="shared" si="86"/>
        <v>3324.3016666666667</v>
      </c>
      <c r="L2776" s="8">
        <v>3324.3016666666667</v>
      </c>
      <c r="M2776" s="8">
        <f t="shared" si="87"/>
        <v>3324.3016666666667</v>
      </c>
    </row>
    <row r="2777" spans="1:13" x14ac:dyDescent="0.25">
      <c r="A2777" s="3">
        <v>3776</v>
      </c>
      <c r="B2777" s="3">
        <v>45104</v>
      </c>
      <c r="C2777" s="3" t="s">
        <v>1023</v>
      </c>
      <c r="D2777" s="3" t="s">
        <v>19</v>
      </c>
      <c r="E2777" s="3" t="s">
        <v>30</v>
      </c>
      <c r="F2777" s="3" t="s">
        <v>167</v>
      </c>
      <c r="G2777" s="3" t="s">
        <v>16</v>
      </c>
      <c r="H2777" s="3">
        <v>14</v>
      </c>
      <c r="I2777" s="3">
        <v>85201.18</v>
      </c>
      <c r="J2777" s="3" t="s">
        <v>3963</v>
      </c>
      <c r="K2777" s="9">
        <f t="shared" si="86"/>
        <v>7100.0983333333324</v>
      </c>
      <c r="L2777" s="8">
        <v>7100.0983333333324</v>
      </c>
      <c r="M2777" s="8">
        <f t="shared" si="87"/>
        <v>5100.0983333333324</v>
      </c>
    </row>
    <row r="2778" spans="1:13" x14ac:dyDescent="0.25">
      <c r="A2778" s="3">
        <v>3777</v>
      </c>
      <c r="B2778" s="3">
        <v>45109</v>
      </c>
      <c r="C2778" s="3" t="s">
        <v>439</v>
      </c>
      <c r="D2778" s="3" t="s">
        <v>864</v>
      </c>
      <c r="E2778" s="3" t="s">
        <v>14</v>
      </c>
      <c r="F2778" s="3" t="s">
        <v>34</v>
      </c>
      <c r="G2778" s="3" t="s">
        <v>26</v>
      </c>
      <c r="H2778" s="3">
        <v>0</v>
      </c>
      <c r="I2778" s="3">
        <v>90004.49</v>
      </c>
      <c r="J2778" s="3" t="s">
        <v>5403</v>
      </c>
      <c r="K2778" s="9">
        <f t="shared" si="86"/>
        <v>7500.3741666666674</v>
      </c>
      <c r="L2778" s="8">
        <v>7500.3741666666674</v>
      </c>
      <c r="M2778" s="8">
        <f t="shared" si="87"/>
        <v>5500.3741666666674</v>
      </c>
    </row>
    <row r="2779" spans="1:13" x14ac:dyDescent="0.25">
      <c r="A2779" s="3">
        <v>3778</v>
      </c>
      <c r="B2779" s="3">
        <v>45122</v>
      </c>
      <c r="C2779" s="3" t="s">
        <v>284</v>
      </c>
      <c r="D2779" s="3" t="s">
        <v>511</v>
      </c>
      <c r="E2779" s="3" t="s">
        <v>24</v>
      </c>
      <c r="F2779" s="3" t="s">
        <v>132</v>
      </c>
      <c r="G2779" s="3" t="s">
        <v>21</v>
      </c>
      <c r="H2779" s="3">
        <v>11</v>
      </c>
      <c r="I2779" s="3">
        <v>69964.759999999995</v>
      </c>
      <c r="J2779" s="3" t="s">
        <v>4727</v>
      </c>
      <c r="K2779" s="9">
        <f t="shared" si="86"/>
        <v>5830.3966666666665</v>
      </c>
      <c r="L2779" s="8">
        <v>5830.3966666666665</v>
      </c>
      <c r="M2779" s="8">
        <f t="shared" si="87"/>
        <v>3830.3966666666665</v>
      </c>
    </row>
    <row r="2780" spans="1:13" x14ac:dyDescent="0.25">
      <c r="A2780" s="3">
        <v>3779</v>
      </c>
      <c r="B2780" s="3">
        <v>45138</v>
      </c>
      <c r="C2780" s="3" t="s">
        <v>448</v>
      </c>
      <c r="D2780" s="3" t="s">
        <v>217</v>
      </c>
      <c r="E2780" s="3" t="s">
        <v>24</v>
      </c>
      <c r="F2780" s="3" t="s">
        <v>129</v>
      </c>
      <c r="G2780" s="3" t="s">
        <v>16</v>
      </c>
      <c r="H2780" s="3">
        <v>0</v>
      </c>
      <c r="I2780" s="3">
        <v>96359.43</v>
      </c>
      <c r="J2780" s="3" t="s">
        <v>7106</v>
      </c>
      <c r="K2780" s="9">
        <f t="shared" si="86"/>
        <v>8029.9524999999994</v>
      </c>
      <c r="L2780" s="8">
        <v>8029.9524999999994</v>
      </c>
      <c r="M2780" s="8">
        <f t="shared" si="87"/>
        <v>6029.9524999999994</v>
      </c>
    </row>
    <row r="2781" spans="1:13" x14ac:dyDescent="0.25">
      <c r="A2781" s="3">
        <v>3780</v>
      </c>
      <c r="B2781" s="3">
        <v>45120</v>
      </c>
      <c r="C2781" s="3" t="s">
        <v>805</v>
      </c>
      <c r="D2781" s="3" t="s">
        <v>785</v>
      </c>
      <c r="E2781" s="3" t="s">
        <v>30</v>
      </c>
      <c r="F2781" s="3" t="s">
        <v>75</v>
      </c>
      <c r="G2781" s="3" t="s">
        <v>16</v>
      </c>
      <c r="H2781" s="3">
        <v>7</v>
      </c>
      <c r="I2781" s="3">
        <v>88723.51</v>
      </c>
      <c r="J2781" s="3" t="s">
        <v>6804</v>
      </c>
      <c r="K2781" s="9">
        <f t="shared" si="86"/>
        <v>7393.6258333333326</v>
      </c>
      <c r="L2781" s="8">
        <v>7393.6258333333326</v>
      </c>
      <c r="M2781" s="8">
        <f t="shared" si="87"/>
        <v>5393.6258333333326</v>
      </c>
    </row>
    <row r="2782" spans="1:13" x14ac:dyDescent="0.25">
      <c r="A2782" s="3">
        <v>3781</v>
      </c>
      <c r="B2782" s="3">
        <v>45132</v>
      </c>
      <c r="C2782" s="3" t="s">
        <v>165</v>
      </c>
      <c r="D2782" s="3" t="s">
        <v>1330</v>
      </c>
      <c r="E2782" s="3" t="s">
        <v>14</v>
      </c>
      <c r="F2782" s="3" t="s">
        <v>298</v>
      </c>
      <c r="G2782" s="3" t="s">
        <v>16</v>
      </c>
      <c r="H2782" s="3">
        <v>10</v>
      </c>
      <c r="I2782" s="3">
        <v>70490.539999999994</v>
      </c>
      <c r="J2782" s="3" t="s">
        <v>8056</v>
      </c>
      <c r="K2782" s="9">
        <f t="shared" si="86"/>
        <v>5874.2116666666661</v>
      </c>
      <c r="L2782" s="8">
        <v>5874.2116666666661</v>
      </c>
      <c r="M2782" s="8">
        <f t="shared" si="87"/>
        <v>3874.2116666666661</v>
      </c>
    </row>
    <row r="2783" spans="1:13" x14ac:dyDescent="0.25">
      <c r="A2783" s="3">
        <v>3782</v>
      </c>
      <c r="B2783" s="3">
        <v>45135</v>
      </c>
      <c r="C2783" s="3" t="s">
        <v>50</v>
      </c>
      <c r="D2783" s="3" t="s">
        <v>180</v>
      </c>
      <c r="E2783" s="3" t="s">
        <v>14</v>
      </c>
      <c r="F2783" s="3" t="s">
        <v>92</v>
      </c>
      <c r="G2783" s="3" t="s">
        <v>16</v>
      </c>
      <c r="H2783" s="3">
        <v>7</v>
      </c>
      <c r="I2783" s="3">
        <v>39765.14</v>
      </c>
      <c r="J2783" s="3" t="s">
        <v>5260</v>
      </c>
      <c r="K2783" s="9">
        <f t="shared" si="86"/>
        <v>3313.7616666666668</v>
      </c>
      <c r="L2783" s="8">
        <v>3313.7616666666668</v>
      </c>
      <c r="M2783" s="8">
        <f t="shared" si="87"/>
        <v>3313.7616666666668</v>
      </c>
    </row>
    <row r="2784" spans="1:13" x14ac:dyDescent="0.25">
      <c r="A2784" s="3">
        <v>3783</v>
      </c>
      <c r="B2784" s="3">
        <v>45102</v>
      </c>
      <c r="C2784" s="3" t="s">
        <v>1041</v>
      </c>
      <c r="D2784" s="3" t="s">
        <v>1149</v>
      </c>
      <c r="E2784" s="3" t="s">
        <v>24</v>
      </c>
      <c r="F2784" s="3" t="s">
        <v>135</v>
      </c>
      <c r="G2784" s="3" t="s">
        <v>21</v>
      </c>
      <c r="H2784" s="3">
        <v>10</v>
      </c>
      <c r="I2784" s="3">
        <v>96442.27</v>
      </c>
      <c r="J2784" s="3" t="s">
        <v>3479</v>
      </c>
      <c r="K2784" s="9">
        <f t="shared" si="86"/>
        <v>8036.855833333334</v>
      </c>
      <c r="L2784" s="8">
        <v>8036.855833333334</v>
      </c>
      <c r="M2784" s="8">
        <f t="shared" si="87"/>
        <v>6036.855833333334</v>
      </c>
    </row>
    <row r="2785" spans="1:13" x14ac:dyDescent="0.25">
      <c r="A2785" s="3">
        <v>3784</v>
      </c>
      <c r="B2785" s="3">
        <v>45097</v>
      </c>
      <c r="C2785" s="3" t="s">
        <v>79</v>
      </c>
      <c r="D2785" s="3" t="s">
        <v>535</v>
      </c>
      <c r="E2785" s="3" t="s">
        <v>30</v>
      </c>
      <c r="F2785" s="3" t="s">
        <v>220</v>
      </c>
      <c r="G2785" s="3" t="s">
        <v>35</v>
      </c>
      <c r="H2785" s="3">
        <v>11</v>
      </c>
      <c r="I2785" s="3">
        <v>54307.79</v>
      </c>
      <c r="J2785" s="3" t="s">
        <v>3579</v>
      </c>
      <c r="K2785" s="9">
        <f t="shared" si="86"/>
        <v>4525.649166666667</v>
      </c>
      <c r="L2785" s="8">
        <v>4525.649166666667</v>
      </c>
      <c r="M2785" s="8">
        <f t="shared" si="87"/>
        <v>4525.649166666667</v>
      </c>
    </row>
    <row r="2786" spans="1:13" x14ac:dyDescent="0.25">
      <c r="A2786" s="3">
        <v>3785</v>
      </c>
      <c r="B2786" s="3">
        <v>45091</v>
      </c>
      <c r="C2786" s="3" t="s">
        <v>168</v>
      </c>
      <c r="D2786" s="3" t="s">
        <v>398</v>
      </c>
      <c r="E2786" s="3" t="s">
        <v>14</v>
      </c>
      <c r="F2786" s="3" t="s">
        <v>237</v>
      </c>
      <c r="G2786" s="3" t="s">
        <v>21</v>
      </c>
      <c r="H2786" s="3">
        <v>14</v>
      </c>
      <c r="I2786" s="3">
        <v>50694.52</v>
      </c>
      <c r="J2786" s="3" t="s">
        <v>3337</v>
      </c>
      <c r="K2786" s="9">
        <f t="shared" si="86"/>
        <v>4224.5433333333331</v>
      </c>
      <c r="L2786" s="8">
        <v>4224.5433333333331</v>
      </c>
      <c r="M2786" s="8">
        <f t="shared" si="87"/>
        <v>4224.5433333333331</v>
      </c>
    </row>
    <row r="2787" spans="1:13" x14ac:dyDescent="0.25">
      <c r="A2787" s="3">
        <v>3786</v>
      </c>
      <c r="B2787" s="3">
        <v>45069</v>
      </c>
      <c r="C2787" s="3" t="s">
        <v>133</v>
      </c>
      <c r="D2787" s="3" t="s">
        <v>1331</v>
      </c>
      <c r="E2787" s="3" t="s">
        <v>30</v>
      </c>
      <c r="F2787" s="3" t="s">
        <v>122</v>
      </c>
      <c r="G2787" s="3" t="s">
        <v>21</v>
      </c>
      <c r="H2787" s="3">
        <v>11</v>
      </c>
      <c r="I2787" s="3">
        <v>85411.81</v>
      </c>
      <c r="J2787" s="3" t="s">
        <v>2006</v>
      </c>
      <c r="K2787" s="9">
        <f t="shared" si="86"/>
        <v>7117.6508333333331</v>
      </c>
      <c r="L2787" s="8">
        <v>7117.6508333333331</v>
      </c>
      <c r="M2787" s="8">
        <f t="shared" si="87"/>
        <v>5117.6508333333331</v>
      </c>
    </row>
    <row r="2788" spans="1:13" x14ac:dyDescent="0.25">
      <c r="A2788" s="3">
        <v>3787</v>
      </c>
      <c r="B2788" s="3">
        <v>45098</v>
      </c>
      <c r="C2788" s="3" t="s">
        <v>464</v>
      </c>
      <c r="D2788" s="3" t="s">
        <v>326</v>
      </c>
      <c r="E2788" s="3" t="s">
        <v>30</v>
      </c>
      <c r="F2788" s="3" t="s">
        <v>72</v>
      </c>
      <c r="G2788" s="3" t="s">
        <v>21</v>
      </c>
      <c r="H2788" s="3">
        <v>15</v>
      </c>
      <c r="I2788" s="3">
        <v>54951.27</v>
      </c>
      <c r="J2788" s="3" t="s">
        <v>1724</v>
      </c>
      <c r="K2788" s="9">
        <f t="shared" si="86"/>
        <v>4579.2725</v>
      </c>
      <c r="L2788" s="8">
        <v>4579.2725</v>
      </c>
      <c r="M2788" s="8">
        <f t="shared" si="87"/>
        <v>4579.2725</v>
      </c>
    </row>
    <row r="2789" spans="1:13" x14ac:dyDescent="0.25">
      <c r="A2789" s="3">
        <v>3788</v>
      </c>
      <c r="B2789" s="3">
        <v>45078</v>
      </c>
      <c r="C2789" s="3" t="s">
        <v>32</v>
      </c>
      <c r="D2789" s="3" t="s">
        <v>1332</v>
      </c>
      <c r="E2789" s="3" t="s">
        <v>24</v>
      </c>
      <c r="F2789" s="3" t="s">
        <v>298</v>
      </c>
      <c r="G2789" s="3" t="s">
        <v>35</v>
      </c>
      <c r="H2789" s="3">
        <v>10</v>
      </c>
      <c r="I2789" s="3">
        <v>56923.21</v>
      </c>
      <c r="J2789" s="3" t="s">
        <v>9177</v>
      </c>
      <c r="K2789" s="9">
        <f t="shared" si="86"/>
        <v>4743.600833333333</v>
      </c>
      <c r="L2789" s="8">
        <v>4743.600833333333</v>
      </c>
      <c r="M2789" s="8">
        <f t="shared" si="87"/>
        <v>4743.600833333333</v>
      </c>
    </row>
    <row r="2790" spans="1:13" x14ac:dyDescent="0.25">
      <c r="A2790" s="3">
        <v>3789</v>
      </c>
      <c r="B2790" s="3">
        <v>45109</v>
      </c>
      <c r="C2790" s="3" t="s">
        <v>117</v>
      </c>
      <c r="D2790" s="3" t="s">
        <v>42</v>
      </c>
      <c r="E2790" s="3" t="s">
        <v>24</v>
      </c>
      <c r="F2790" s="3" t="s">
        <v>189</v>
      </c>
      <c r="G2790" s="3" t="s">
        <v>26</v>
      </c>
      <c r="H2790" s="3">
        <v>3</v>
      </c>
      <c r="I2790" s="3">
        <v>70825.600000000006</v>
      </c>
      <c r="J2790" s="3" t="s">
        <v>2086</v>
      </c>
      <c r="K2790" s="9">
        <f t="shared" si="86"/>
        <v>5902.1333333333341</v>
      </c>
      <c r="L2790" s="8">
        <v>5902.1333333333341</v>
      </c>
      <c r="M2790" s="8">
        <f t="shared" si="87"/>
        <v>3902.1333333333341</v>
      </c>
    </row>
    <row r="2791" spans="1:13" x14ac:dyDescent="0.25">
      <c r="A2791" s="3">
        <v>3790</v>
      </c>
      <c r="B2791" s="3">
        <v>45143</v>
      </c>
      <c r="C2791" s="3" t="s">
        <v>32</v>
      </c>
      <c r="D2791" s="3" t="s">
        <v>146</v>
      </c>
      <c r="E2791" s="3" t="s">
        <v>14</v>
      </c>
      <c r="F2791" s="3" t="s">
        <v>298</v>
      </c>
      <c r="G2791" s="3" t="s">
        <v>21</v>
      </c>
      <c r="H2791" s="3">
        <v>4</v>
      </c>
      <c r="I2791" s="3">
        <v>85464.95</v>
      </c>
      <c r="J2791" s="3" t="s">
        <v>3186</v>
      </c>
      <c r="K2791" s="9">
        <f t="shared" si="86"/>
        <v>7122.0791666666664</v>
      </c>
      <c r="L2791" s="8">
        <v>7122.0791666666664</v>
      </c>
      <c r="M2791" s="8">
        <f t="shared" si="87"/>
        <v>5122.0791666666664</v>
      </c>
    </row>
    <row r="2792" spans="1:13" x14ac:dyDescent="0.25">
      <c r="A2792" s="3">
        <v>3791</v>
      </c>
      <c r="B2792" s="3">
        <v>45088</v>
      </c>
      <c r="C2792" s="3" t="s">
        <v>201</v>
      </c>
      <c r="D2792" s="3" t="s">
        <v>415</v>
      </c>
      <c r="E2792" s="3" t="s">
        <v>24</v>
      </c>
      <c r="F2792" s="3" t="s">
        <v>211</v>
      </c>
      <c r="G2792" s="3" t="s">
        <v>35</v>
      </c>
      <c r="H2792" s="3">
        <v>9</v>
      </c>
      <c r="I2792" s="3">
        <v>86493.759999999995</v>
      </c>
      <c r="J2792" s="3" t="s">
        <v>4610</v>
      </c>
      <c r="K2792" s="9">
        <f t="shared" si="86"/>
        <v>7207.8133333333326</v>
      </c>
      <c r="L2792" s="8">
        <v>7207.8133333333326</v>
      </c>
      <c r="M2792" s="8">
        <f t="shared" si="87"/>
        <v>5207.8133333333326</v>
      </c>
    </row>
    <row r="2793" spans="1:13" x14ac:dyDescent="0.25">
      <c r="A2793" s="3">
        <v>3792</v>
      </c>
      <c r="B2793" s="3">
        <v>45124</v>
      </c>
      <c r="C2793" s="3" t="s">
        <v>643</v>
      </c>
      <c r="D2793" s="3" t="s">
        <v>916</v>
      </c>
      <c r="E2793" s="3" t="s">
        <v>24</v>
      </c>
      <c r="F2793" s="3" t="s">
        <v>58</v>
      </c>
      <c r="G2793" s="3" t="s">
        <v>35</v>
      </c>
      <c r="H2793" s="3">
        <v>16</v>
      </c>
      <c r="I2793" s="3">
        <v>35135.99</v>
      </c>
      <c r="J2793" s="3" t="s">
        <v>3562</v>
      </c>
      <c r="K2793" s="9">
        <f t="shared" si="86"/>
        <v>2927.9991666666665</v>
      </c>
      <c r="L2793" s="8">
        <v>2927.9991666666665</v>
      </c>
      <c r="M2793" s="8">
        <f t="shared" si="87"/>
        <v>1927.9991666666665</v>
      </c>
    </row>
    <row r="2794" spans="1:13" x14ac:dyDescent="0.25">
      <c r="A2794" s="3">
        <v>3793</v>
      </c>
      <c r="B2794" s="3">
        <v>45143</v>
      </c>
      <c r="C2794" s="3" t="s">
        <v>194</v>
      </c>
      <c r="D2794" s="3" t="s">
        <v>155</v>
      </c>
      <c r="E2794" s="3" t="s">
        <v>14</v>
      </c>
      <c r="F2794" s="3" t="s">
        <v>164</v>
      </c>
      <c r="G2794" s="3" t="s">
        <v>35</v>
      </c>
      <c r="H2794" s="3">
        <v>17</v>
      </c>
      <c r="I2794" s="3">
        <v>99378.09</v>
      </c>
      <c r="J2794" s="3" t="s">
        <v>13204</v>
      </c>
      <c r="K2794" s="9">
        <f t="shared" si="86"/>
        <v>8281.5074999999997</v>
      </c>
      <c r="L2794" s="8">
        <v>8281.5074999999997</v>
      </c>
      <c r="M2794" s="8">
        <f t="shared" si="87"/>
        <v>6281.5074999999997</v>
      </c>
    </row>
    <row r="2795" spans="1:13" x14ac:dyDescent="0.25">
      <c r="A2795" s="3">
        <v>3794</v>
      </c>
      <c r="B2795" s="3">
        <v>45068</v>
      </c>
      <c r="C2795" s="3" t="s">
        <v>641</v>
      </c>
      <c r="D2795" s="3" t="s">
        <v>1333</v>
      </c>
      <c r="E2795" s="3" t="s">
        <v>30</v>
      </c>
      <c r="F2795" s="3" t="s">
        <v>232</v>
      </c>
      <c r="G2795" s="3" t="s">
        <v>21</v>
      </c>
      <c r="H2795" s="3">
        <v>16</v>
      </c>
      <c r="I2795" s="3">
        <v>62725.86</v>
      </c>
      <c r="J2795" s="3" t="s">
        <v>9910</v>
      </c>
      <c r="K2795" s="9">
        <f t="shared" si="86"/>
        <v>5227.1549999999997</v>
      </c>
      <c r="L2795" s="8">
        <v>5227.1549999999997</v>
      </c>
      <c r="M2795" s="8">
        <f t="shared" si="87"/>
        <v>3227.1549999999997</v>
      </c>
    </row>
    <row r="2796" spans="1:13" x14ac:dyDescent="0.25">
      <c r="A2796" s="3">
        <v>3795</v>
      </c>
      <c r="B2796" s="3">
        <v>45085</v>
      </c>
      <c r="C2796" s="3" t="s">
        <v>448</v>
      </c>
      <c r="D2796" s="3" t="s">
        <v>624</v>
      </c>
      <c r="E2796" s="3" t="s">
        <v>14</v>
      </c>
      <c r="F2796" s="3" t="s">
        <v>173</v>
      </c>
      <c r="G2796" s="3" t="s">
        <v>35</v>
      </c>
      <c r="H2796" s="3">
        <v>12</v>
      </c>
      <c r="I2796" s="3">
        <v>34833.03</v>
      </c>
      <c r="J2796" s="3" t="s">
        <v>1912</v>
      </c>
      <c r="K2796" s="9">
        <f t="shared" si="86"/>
        <v>2902.7525000000001</v>
      </c>
      <c r="L2796" s="8">
        <v>2902.7525000000001</v>
      </c>
      <c r="M2796" s="8">
        <f t="shared" si="87"/>
        <v>1902.7525000000001</v>
      </c>
    </row>
    <row r="2797" spans="1:13" x14ac:dyDescent="0.25">
      <c r="A2797" s="3">
        <v>3796</v>
      </c>
      <c r="B2797" s="3">
        <v>45082</v>
      </c>
      <c r="C2797" s="3" t="s">
        <v>885</v>
      </c>
      <c r="D2797" s="3" t="s">
        <v>469</v>
      </c>
      <c r="E2797" s="3" t="s">
        <v>30</v>
      </c>
      <c r="F2797" s="3" t="s">
        <v>38</v>
      </c>
      <c r="G2797" s="3" t="s">
        <v>26</v>
      </c>
      <c r="H2797" s="3">
        <v>9</v>
      </c>
      <c r="I2797" s="3">
        <v>44258.15</v>
      </c>
      <c r="J2797" s="3" t="s">
        <v>4313</v>
      </c>
      <c r="K2797" s="9">
        <f t="shared" si="86"/>
        <v>3688.1791666666668</v>
      </c>
      <c r="L2797" s="8">
        <v>3688.1791666666668</v>
      </c>
      <c r="M2797" s="8">
        <f t="shared" si="87"/>
        <v>3688.1791666666668</v>
      </c>
    </row>
    <row r="2798" spans="1:13" x14ac:dyDescent="0.25">
      <c r="A2798" s="3">
        <v>3797</v>
      </c>
      <c r="B2798" s="3">
        <v>45087</v>
      </c>
      <c r="C2798" s="3" t="s">
        <v>140</v>
      </c>
      <c r="D2798" s="3" t="s">
        <v>87</v>
      </c>
      <c r="E2798" s="3" t="s">
        <v>30</v>
      </c>
      <c r="F2798" s="3" t="s">
        <v>110</v>
      </c>
      <c r="G2798" s="3" t="s">
        <v>26</v>
      </c>
      <c r="H2798" s="3">
        <v>12</v>
      </c>
      <c r="I2798" s="3">
        <v>98513.59</v>
      </c>
      <c r="J2798" s="3" t="s">
        <v>1955</v>
      </c>
      <c r="K2798" s="9">
        <f t="shared" si="86"/>
        <v>8209.4658333333336</v>
      </c>
      <c r="L2798" s="8">
        <v>8209.4658333333336</v>
      </c>
      <c r="M2798" s="8">
        <f t="shared" si="87"/>
        <v>6209.4658333333336</v>
      </c>
    </row>
    <row r="2799" spans="1:13" x14ac:dyDescent="0.25">
      <c r="A2799" s="3">
        <v>3798</v>
      </c>
      <c r="B2799" s="3">
        <v>45059</v>
      </c>
      <c r="C2799" s="3" t="s">
        <v>1159</v>
      </c>
      <c r="D2799" s="3" t="s">
        <v>240</v>
      </c>
      <c r="E2799" s="3" t="s">
        <v>30</v>
      </c>
      <c r="F2799" s="3" t="s">
        <v>34</v>
      </c>
      <c r="G2799" s="3" t="s">
        <v>16</v>
      </c>
      <c r="H2799" s="3">
        <v>9</v>
      </c>
      <c r="I2799" s="3">
        <v>45824.91</v>
      </c>
      <c r="J2799" s="3" t="s">
        <v>5679</v>
      </c>
      <c r="K2799" s="9">
        <f t="shared" si="86"/>
        <v>3818.7425000000003</v>
      </c>
      <c r="L2799" s="8">
        <v>3818.7425000000003</v>
      </c>
      <c r="M2799" s="8">
        <f t="shared" si="87"/>
        <v>3818.7425000000003</v>
      </c>
    </row>
    <row r="2800" spans="1:13" x14ac:dyDescent="0.25">
      <c r="A2800" s="3">
        <v>3799</v>
      </c>
      <c r="B2800" s="3">
        <v>45134</v>
      </c>
      <c r="C2800" s="3" t="s">
        <v>1334</v>
      </c>
      <c r="D2800" s="3" t="s">
        <v>501</v>
      </c>
      <c r="E2800" s="3" t="s">
        <v>14</v>
      </c>
      <c r="F2800" s="3" t="s">
        <v>55</v>
      </c>
      <c r="G2800" s="3" t="s">
        <v>16</v>
      </c>
      <c r="H2800" s="3">
        <v>18</v>
      </c>
      <c r="I2800" s="3">
        <v>92520.98</v>
      </c>
      <c r="J2800" s="3" t="s">
        <v>1398</v>
      </c>
      <c r="K2800" s="9">
        <f t="shared" si="86"/>
        <v>7710.081666666666</v>
      </c>
      <c r="L2800" s="8">
        <v>7710.081666666666</v>
      </c>
      <c r="M2800" s="8">
        <f t="shared" si="87"/>
        <v>5710.081666666666</v>
      </c>
    </row>
    <row r="2801" spans="1:13" x14ac:dyDescent="0.25">
      <c r="A2801" s="3">
        <v>3800</v>
      </c>
      <c r="B2801" s="3">
        <v>45121</v>
      </c>
      <c r="C2801" s="3" t="s">
        <v>199</v>
      </c>
      <c r="D2801" s="3" t="s">
        <v>1229</v>
      </c>
      <c r="E2801" s="3" t="s">
        <v>14</v>
      </c>
      <c r="F2801" s="3" t="s">
        <v>72</v>
      </c>
      <c r="G2801" s="3" t="s">
        <v>21</v>
      </c>
      <c r="H2801" s="3">
        <v>14</v>
      </c>
      <c r="I2801" s="3">
        <v>42719.1</v>
      </c>
      <c r="J2801" s="3" t="s">
        <v>1524</v>
      </c>
      <c r="K2801" s="9">
        <f t="shared" si="86"/>
        <v>3559.9249999999997</v>
      </c>
      <c r="L2801" s="8">
        <v>3559.9249999999997</v>
      </c>
      <c r="M2801" s="8">
        <f t="shared" si="87"/>
        <v>3559.9249999999997</v>
      </c>
    </row>
    <row r="2802" spans="1:13" x14ac:dyDescent="0.25">
      <c r="A2802" s="3">
        <v>3801</v>
      </c>
      <c r="B2802" s="3">
        <v>45106</v>
      </c>
      <c r="C2802" s="3" t="s">
        <v>631</v>
      </c>
      <c r="D2802" s="3" t="s">
        <v>952</v>
      </c>
      <c r="E2802" s="3" t="s">
        <v>14</v>
      </c>
      <c r="F2802" s="3" t="s">
        <v>113</v>
      </c>
      <c r="G2802" s="3" t="s">
        <v>16</v>
      </c>
      <c r="H2802" s="3">
        <v>4</v>
      </c>
      <c r="I2802" s="3">
        <v>46638.46</v>
      </c>
      <c r="J2802" s="3" t="s">
        <v>2110</v>
      </c>
      <c r="K2802" s="9">
        <f t="shared" si="86"/>
        <v>3886.5383333333334</v>
      </c>
      <c r="L2802" s="8">
        <v>3886.5383333333334</v>
      </c>
      <c r="M2802" s="8">
        <f t="shared" si="87"/>
        <v>3886.5383333333334</v>
      </c>
    </row>
    <row r="2803" spans="1:13" x14ac:dyDescent="0.25">
      <c r="A2803" s="3">
        <v>3802</v>
      </c>
      <c r="B2803" s="3">
        <v>45063</v>
      </c>
      <c r="C2803" s="3" t="s">
        <v>168</v>
      </c>
      <c r="D2803" s="3" t="s">
        <v>904</v>
      </c>
      <c r="E2803" s="3" t="s">
        <v>14</v>
      </c>
      <c r="F2803" s="3" t="s">
        <v>20</v>
      </c>
      <c r="G2803" s="3" t="s">
        <v>35</v>
      </c>
      <c r="H2803" s="3">
        <v>17</v>
      </c>
      <c r="I2803" s="3">
        <v>83290.14</v>
      </c>
      <c r="J2803" s="3" t="s">
        <v>3209</v>
      </c>
      <c r="K2803" s="9">
        <f t="shared" si="86"/>
        <v>6940.8450000000003</v>
      </c>
      <c r="L2803" s="8">
        <v>6940.8450000000003</v>
      </c>
      <c r="M2803" s="8">
        <f t="shared" si="87"/>
        <v>4940.8450000000003</v>
      </c>
    </row>
    <row r="2804" spans="1:13" x14ac:dyDescent="0.25">
      <c r="A2804" s="3">
        <v>3803</v>
      </c>
      <c r="B2804" s="3">
        <v>45127</v>
      </c>
      <c r="C2804" s="3" t="s">
        <v>1335</v>
      </c>
      <c r="D2804" s="3" t="s">
        <v>105</v>
      </c>
      <c r="E2804" s="3" t="s">
        <v>14</v>
      </c>
      <c r="F2804" s="3" t="s">
        <v>34</v>
      </c>
      <c r="G2804" s="3" t="s">
        <v>26</v>
      </c>
      <c r="H2804" s="3">
        <v>4</v>
      </c>
      <c r="I2804" s="3">
        <v>68533.119999999995</v>
      </c>
      <c r="J2804" s="3" t="s">
        <v>5118</v>
      </c>
      <c r="K2804" s="9">
        <f t="shared" si="86"/>
        <v>5711.0933333333332</v>
      </c>
      <c r="L2804" s="8">
        <v>5711.0933333333332</v>
      </c>
      <c r="M2804" s="8">
        <f t="shared" si="87"/>
        <v>3711.0933333333332</v>
      </c>
    </row>
    <row r="2805" spans="1:13" x14ac:dyDescent="0.25">
      <c r="A2805" s="3">
        <v>3804</v>
      </c>
      <c r="B2805" s="3">
        <v>45110</v>
      </c>
      <c r="C2805" s="3" t="s">
        <v>32</v>
      </c>
      <c r="D2805" s="3" t="s">
        <v>785</v>
      </c>
      <c r="E2805" s="3" t="s">
        <v>24</v>
      </c>
      <c r="F2805" s="3" t="s">
        <v>424</v>
      </c>
      <c r="G2805" s="3" t="s">
        <v>26</v>
      </c>
      <c r="H2805" s="3">
        <v>19</v>
      </c>
      <c r="I2805" s="3">
        <v>74505.570000000007</v>
      </c>
      <c r="J2805" s="3" t="s">
        <v>7538</v>
      </c>
      <c r="K2805" s="9">
        <f t="shared" si="86"/>
        <v>6208.7975000000006</v>
      </c>
      <c r="L2805" s="8">
        <v>6208.7975000000006</v>
      </c>
      <c r="M2805" s="8">
        <f t="shared" si="87"/>
        <v>4208.7975000000006</v>
      </c>
    </row>
    <row r="2806" spans="1:13" x14ac:dyDescent="0.25">
      <c r="A2806" s="3">
        <v>3805</v>
      </c>
      <c r="B2806" s="3">
        <v>45132</v>
      </c>
      <c r="C2806" s="3" t="s">
        <v>104</v>
      </c>
      <c r="D2806" s="3" t="s">
        <v>149</v>
      </c>
      <c r="E2806" s="3" t="s">
        <v>30</v>
      </c>
      <c r="F2806" s="3" t="s">
        <v>52</v>
      </c>
      <c r="G2806" s="3" t="s">
        <v>16</v>
      </c>
      <c r="H2806" s="3">
        <v>4</v>
      </c>
      <c r="I2806" s="3">
        <v>42836.93</v>
      </c>
      <c r="J2806" s="3" t="s">
        <v>2678</v>
      </c>
      <c r="K2806" s="9">
        <f t="shared" si="86"/>
        <v>3569.7441666666668</v>
      </c>
      <c r="L2806" s="8">
        <v>3569.7441666666668</v>
      </c>
      <c r="M2806" s="8">
        <f t="shared" si="87"/>
        <v>3569.7441666666668</v>
      </c>
    </row>
    <row r="2807" spans="1:13" x14ac:dyDescent="0.25">
      <c r="A2807" s="3">
        <v>3806</v>
      </c>
      <c r="B2807" s="3">
        <v>45067</v>
      </c>
      <c r="C2807" s="3" t="s">
        <v>136</v>
      </c>
      <c r="D2807" s="3" t="s">
        <v>953</v>
      </c>
      <c r="E2807" s="3" t="s">
        <v>14</v>
      </c>
      <c r="F2807" s="3" t="s">
        <v>363</v>
      </c>
      <c r="G2807" s="3" t="s">
        <v>21</v>
      </c>
      <c r="H2807" s="3">
        <v>1</v>
      </c>
      <c r="I2807" s="3">
        <v>36571.74</v>
      </c>
      <c r="J2807" s="3" t="s">
        <v>5679</v>
      </c>
      <c r="K2807" s="9">
        <f t="shared" si="86"/>
        <v>3047.645</v>
      </c>
      <c r="L2807" s="8">
        <v>3047.645</v>
      </c>
      <c r="M2807" s="8">
        <f t="shared" si="87"/>
        <v>3047.645</v>
      </c>
    </row>
    <row r="2808" spans="1:13" x14ac:dyDescent="0.25">
      <c r="A2808" s="3">
        <v>3807</v>
      </c>
      <c r="B2808" s="3">
        <v>45105</v>
      </c>
      <c r="C2808" s="3" t="s">
        <v>717</v>
      </c>
      <c r="D2808" s="3" t="s">
        <v>1283</v>
      </c>
      <c r="E2808" s="3" t="s">
        <v>24</v>
      </c>
      <c r="F2808" s="3" t="s">
        <v>52</v>
      </c>
      <c r="G2808" s="3" t="s">
        <v>21</v>
      </c>
      <c r="H2808" s="3">
        <v>20</v>
      </c>
      <c r="I2808" s="3">
        <v>39999.550000000003</v>
      </c>
      <c r="J2808" s="3" t="s">
        <v>1621</v>
      </c>
      <c r="K2808" s="9">
        <f t="shared" si="86"/>
        <v>3333.2958333333336</v>
      </c>
      <c r="L2808" s="8">
        <v>3333.2958333333336</v>
      </c>
      <c r="M2808" s="8">
        <f t="shared" si="87"/>
        <v>3333.2958333333336</v>
      </c>
    </row>
    <row r="2809" spans="1:13" x14ac:dyDescent="0.25">
      <c r="A2809" s="3">
        <v>3808</v>
      </c>
      <c r="B2809" s="3">
        <v>45072</v>
      </c>
      <c r="C2809" s="3" t="s">
        <v>238</v>
      </c>
      <c r="D2809" s="3" t="s">
        <v>159</v>
      </c>
      <c r="E2809" s="3" t="s">
        <v>14</v>
      </c>
      <c r="F2809" s="3" t="s">
        <v>203</v>
      </c>
      <c r="G2809" s="3" t="s">
        <v>16</v>
      </c>
      <c r="H2809" s="3">
        <v>10</v>
      </c>
      <c r="I2809" s="3">
        <v>56269.19</v>
      </c>
      <c r="J2809" s="3" t="s">
        <v>3091</v>
      </c>
      <c r="K2809" s="9">
        <f t="shared" si="86"/>
        <v>4689.0991666666669</v>
      </c>
      <c r="L2809" s="8">
        <v>4689.0991666666669</v>
      </c>
      <c r="M2809" s="8">
        <f t="shared" si="87"/>
        <v>4689.0991666666669</v>
      </c>
    </row>
    <row r="2810" spans="1:13" x14ac:dyDescent="0.25">
      <c r="A2810" s="3">
        <v>3809</v>
      </c>
      <c r="B2810" s="3">
        <v>45089</v>
      </c>
      <c r="C2810" s="3" t="s">
        <v>1276</v>
      </c>
      <c r="D2810" s="3" t="s">
        <v>919</v>
      </c>
      <c r="E2810" s="3" t="s">
        <v>30</v>
      </c>
      <c r="F2810" s="3" t="s">
        <v>119</v>
      </c>
      <c r="G2810" s="3" t="s">
        <v>35</v>
      </c>
      <c r="H2810" s="3">
        <v>6</v>
      </c>
      <c r="I2810" s="3">
        <v>43771.96</v>
      </c>
      <c r="J2810" s="3" t="s">
        <v>5733</v>
      </c>
      <c r="K2810" s="9">
        <f t="shared" si="86"/>
        <v>3647.6633333333334</v>
      </c>
      <c r="L2810" s="8">
        <v>3647.6633333333334</v>
      </c>
      <c r="M2810" s="8">
        <f t="shared" si="87"/>
        <v>3647.6633333333334</v>
      </c>
    </row>
    <row r="2811" spans="1:13" x14ac:dyDescent="0.25">
      <c r="A2811" s="3">
        <v>3810</v>
      </c>
      <c r="B2811" s="3">
        <v>45128</v>
      </c>
      <c r="C2811" s="3" t="s">
        <v>87</v>
      </c>
      <c r="D2811" s="3" t="s">
        <v>60</v>
      </c>
      <c r="E2811" s="3" t="s">
        <v>30</v>
      </c>
      <c r="F2811" s="3" t="s">
        <v>135</v>
      </c>
      <c r="G2811" s="3" t="s">
        <v>21</v>
      </c>
      <c r="H2811" s="3">
        <v>5</v>
      </c>
      <c r="I2811" s="3">
        <v>69092.94</v>
      </c>
      <c r="J2811" s="3" t="s">
        <v>6465</v>
      </c>
      <c r="K2811" s="9">
        <f t="shared" si="86"/>
        <v>5757.7449999999999</v>
      </c>
      <c r="L2811" s="8">
        <v>5757.7449999999999</v>
      </c>
      <c r="M2811" s="8">
        <f t="shared" si="87"/>
        <v>3757.7449999999999</v>
      </c>
    </row>
    <row r="2812" spans="1:13" x14ac:dyDescent="0.25">
      <c r="A2812" s="3">
        <v>3811</v>
      </c>
      <c r="B2812" s="3">
        <v>45133</v>
      </c>
      <c r="C2812" s="3" t="s">
        <v>1270</v>
      </c>
      <c r="D2812" s="3" t="s">
        <v>155</v>
      </c>
      <c r="E2812" s="3" t="s">
        <v>14</v>
      </c>
      <c r="F2812" s="3" t="s">
        <v>116</v>
      </c>
      <c r="G2812" s="3" t="s">
        <v>35</v>
      </c>
      <c r="H2812" s="3">
        <v>15</v>
      </c>
      <c r="I2812" s="3">
        <v>58183.05</v>
      </c>
      <c r="J2812" s="3" t="s">
        <v>2429</v>
      </c>
      <c r="K2812" s="9">
        <f t="shared" si="86"/>
        <v>4848.5875000000005</v>
      </c>
      <c r="L2812" s="8">
        <v>4848.5875000000005</v>
      </c>
      <c r="M2812" s="8">
        <f t="shared" si="87"/>
        <v>4848.5875000000005</v>
      </c>
    </row>
    <row r="2813" spans="1:13" x14ac:dyDescent="0.25">
      <c r="A2813" s="3">
        <v>3812</v>
      </c>
      <c r="B2813" s="3">
        <v>45113</v>
      </c>
      <c r="C2813" s="3" t="s">
        <v>123</v>
      </c>
      <c r="D2813" s="3" t="s">
        <v>1336</v>
      </c>
      <c r="E2813" s="3" t="s">
        <v>30</v>
      </c>
      <c r="F2813" s="3" t="s">
        <v>94</v>
      </c>
      <c r="G2813" s="3" t="s">
        <v>35</v>
      </c>
      <c r="H2813" s="3">
        <v>4</v>
      </c>
      <c r="I2813" s="3">
        <v>93520.03</v>
      </c>
      <c r="J2813" s="3" t="s">
        <v>7012</v>
      </c>
      <c r="K2813" s="9">
        <f t="shared" si="86"/>
        <v>7793.3358333333335</v>
      </c>
      <c r="L2813" s="8">
        <v>7793.3358333333335</v>
      </c>
      <c r="M2813" s="8">
        <f t="shared" si="87"/>
        <v>5793.3358333333335</v>
      </c>
    </row>
    <row r="2814" spans="1:13" x14ac:dyDescent="0.25">
      <c r="A2814" s="3">
        <v>3813</v>
      </c>
      <c r="B2814" s="3">
        <v>45125</v>
      </c>
      <c r="C2814" s="3" t="s">
        <v>887</v>
      </c>
      <c r="D2814" s="3" t="s">
        <v>517</v>
      </c>
      <c r="E2814" s="3" t="s">
        <v>14</v>
      </c>
      <c r="F2814" s="3" t="s">
        <v>232</v>
      </c>
      <c r="G2814" s="3" t="s">
        <v>21</v>
      </c>
      <c r="H2814" s="3">
        <v>2</v>
      </c>
      <c r="I2814" s="3">
        <v>84402.13</v>
      </c>
      <c r="J2814" s="3" t="s">
        <v>5551</v>
      </c>
      <c r="K2814" s="9">
        <f t="shared" si="86"/>
        <v>7033.5108333333337</v>
      </c>
      <c r="L2814" s="8">
        <v>7033.5108333333337</v>
      </c>
      <c r="M2814" s="8">
        <f t="shared" si="87"/>
        <v>5033.5108333333337</v>
      </c>
    </row>
    <row r="2815" spans="1:13" x14ac:dyDescent="0.25">
      <c r="A2815" s="3">
        <v>3814</v>
      </c>
      <c r="B2815" s="3">
        <v>45107</v>
      </c>
      <c r="C2815" s="3" t="s">
        <v>130</v>
      </c>
      <c r="D2815" s="3" t="s">
        <v>897</v>
      </c>
      <c r="E2815" s="3" t="s">
        <v>24</v>
      </c>
      <c r="F2815" s="3" t="s">
        <v>55</v>
      </c>
      <c r="G2815" s="3" t="s">
        <v>16</v>
      </c>
      <c r="H2815" s="3">
        <v>6</v>
      </c>
      <c r="I2815" s="3">
        <v>64107.33</v>
      </c>
      <c r="J2815" s="3" t="s">
        <v>9177</v>
      </c>
      <c r="K2815" s="9">
        <f t="shared" si="86"/>
        <v>5342.2775000000001</v>
      </c>
      <c r="L2815" s="8">
        <v>5342.2775000000001</v>
      </c>
      <c r="M2815" s="8">
        <f t="shared" si="87"/>
        <v>3342.2775000000001</v>
      </c>
    </row>
    <row r="2816" spans="1:13" x14ac:dyDescent="0.25">
      <c r="A2816" s="3">
        <v>3815</v>
      </c>
      <c r="B2816" s="3">
        <v>45081</v>
      </c>
      <c r="C2816" s="3" t="s">
        <v>335</v>
      </c>
      <c r="D2816" s="3" t="s">
        <v>250</v>
      </c>
      <c r="E2816" s="3" t="s">
        <v>30</v>
      </c>
      <c r="F2816" s="3" t="s">
        <v>214</v>
      </c>
      <c r="G2816" s="3" t="s">
        <v>21</v>
      </c>
      <c r="H2816" s="3">
        <v>7</v>
      </c>
      <c r="I2816" s="3">
        <v>51595.95</v>
      </c>
      <c r="J2816" s="3" t="s">
        <v>10737</v>
      </c>
      <c r="K2816" s="9">
        <f t="shared" si="86"/>
        <v>4299.6624999999995</v>
      </c>
      <c r="L2816" s="8">
        <v>4299.6624999999995</v>
      </c>
      <c r="M2816" s="8">
        <f t="shared" si="87"/>
        <v>4299.6624999999995</v>
      </c>
    </row>
    <row r="2817" spans="1:13" x14ac:dyDescent="0.25">
      <c r="A2817" s="3">
        <v>3816</v>
      </c>
      <c r="B2817" s="3">
        <v>45086</v>
      </c>
      <c r="C2817" s="3" t="s">
        <v>412</v>
      </c>
      <c r="D2817" s="3" t="s">
        <v>336</v>
      </c>
      <c r="E2817" s="3" t="s">
        <v>30</v>
      </c>
      <c r="F2817" s="3" t="s">
        <v>135</v>
      </c>
      <c r="G2817" s="3" t="s">
        <v>21</v>
      </c>
      <c r="H2817" s="3">
        <v>8</v>
      </c>
      <c r="I2817" s="3">
        <v>35212.870000000003</v>
      </c>
      <c r="J2817" s="3" t="s">
        <v>2129</v>
      </c>
      <c r="K2817" s="9">
        <f t="shared" si="86"/>
        <v>2934.4058333333337</v>
      </c>
      <c r="L2817" s="8">
        <v>2934.4058333333337</v>
      </c>
      <c r="M2817" s="8">
        <f t="shared" si="87"/>
        <v>1934.4058333333337</v>
      </c>
    </row>
    <row r="2818" spans="1:13" x14ac:dyDescent="0.25">
      <c r="A2818" s="3">
        <v>3817</v>
      </c>
      <c r="B2818" s="3">
        <v>45073</v>
      </c>
      <c r="C2818" s="3" t="s">
        <v>491</v>
      </c>
      <c r="D2818" s="3" t="s">
        <v>745</v>
      </c>
      <c r="E2818" s="3" t="s">
        <v>14</v>
      </c>
      <c r="F2818" s="3" t="s">
        <v>69</v>
      </c>
      <c r="G2818" s="3" t="s">
        <v>21</v>
      </c>
      <c r="H2818" s="3">
        <v>17</v>
      </c>
      <c r="I2818" s="3">
        <v>99077.23</v>
      </c>
      <c r="J2818" s="3" t="s">
        <v>6921</v>
      </c>
      <c r="K2818" s="9">
        <f t="shared" si="86"/>
        <v>8256.435833333333</v>
      </c>
      <c r="L2818" s="8">
        <v>8256.435833333333</v>
      </c>
      <c r="M2818" s="8">
        <f t="shared" si="87"/>
        <v>6256.435833333333</v>
      </c>
    </row>
    <row r="2819" spans="1:13" x14ac:dyDescent="0.25">
      <c r="A2819" s="3">
        <v>3818</v>
      </c>
      <c r="B2819" s="3">
        <v>45127</v>
      </c>
      <c r="C2819" s="3" t="s">
        <v>199</v>
      </c>
      <c r="D2819" s="3" t="s">
        <v>146</v>
      </c>
      <c r="E2819" s="3" t="s">
        <v>30</v>
      </c>
      <c r="F2819" s="3" t="s">
        <v>132</v>
      </c>
      <c r="G2819" s="3" t="s">
        <v>26</v>
      </c>
      <c r="H2819" s="3">
        <v>17</v>
      </c>
      <c r="I2819" s="3">
        <v>38470.71</v>
      </c>
      <c r="J2819" s="3" t="s">
        <v>7705</v>
      </c>
      <c r="K2819" s="9">
        <f t="shared" ref="K2819:K2882" si="88">I2819/12</f>
        <v>3205.8924999999999</v>
      </c>
      <c r="L2819" s="8">
        <v>3205.8924999999999</v>
      </c>
      <c r="M2819" s="8">
        <f t="shared" ref="M2819:M2882" si="89">IF(L2819&lt;3000, L2819-1000, IF(L2819&gt;5000, L2819-2000, L2819))</f>
        <v>3205.8924999999999</v>
      </c>
    </row>
    <row r="2820" spans="1:13" x14ac:dyDescent="0.25">
      <c r="A2820" s="3">
        <v>3819</v>
      </c>
      <c r="B2820" s="3">
        <v>45094</v>
      </c>
      <c r="C2820" s="3" t="s">
        <v>50</v>
      </c>
      <c r="D2820" s="3" t="s">
        <v>722</v>
      </c>
      <c r="E2820" s="3" t="s">
        <v>14</v>
      </c>
      <c r="F2820" s="3" t="s">
        <v>167</v>
      </c>
      <c r="G2820" s="3" t="s">
        <v>26</v>
      </c>
      <c r="H2820" s="3">
        <v>10</v>
      </c>
      <c r="I2820" s="3">
        <v>81164.53</v>
      </c>
      <c r="J2820" s="3" t="s">
        <v>6465</v>
      </c>
      <c r="K2820" s="9">
        <f t="shared" si="88"/>
        <v>6763.7108333333335</v>
      </c>
      <c r="L2820" s="8">
        <v>6763.7108333333335</v>
      </c>
      <c r="M2820" s="8">
        <f t="shared" si="89"/>
        <v>4763.7108333333335</v>
      </c>
    </row>
    <row r="2821" spans="1:13" x14ac:dyDescent="0.25">
      <c r="A2821" s="3">
        <v>3820</v>
      </c>
      <c r="B2821" s="3">
        <v>45094</v>
      </c>
      <c r="C2821" s="3" t="s">
        <v>256</v>
      </c>
      <c r="D2821" s="3" t="s">
        <v>1337</v>
      </c>
      <c r="E2821" s="3" t="s">
        <v>14</v>
      </c>
      <c r="F2821" s="3" t="s">
        <v>142</v>
      </c>
      <c r="G2821" s="3" t="s">
        <v>35</v>
      </c>
      <c r="H2821" s="3">
        <v>20</v>
      </c>
      <c r="I2821" s="3">
        <v>63548.81</v>
      </c>
      <c r="J2821" s="3" t="s">
        <v>2086</v>
      </c>
      <c r="K2821" s="9">
        <f t="shared" si="88"/>
        <v>5295.7341666666662</v>
      </c>
      <c r="L2821" s="8">
        <v>5295.7341666666662</v>
      </c>
      <c r="M2821" s="8">
        <f t="shared" si="89"/>
        <v>3295.7341666666662</v>
      </c>
    </row>
    <row r="2822" spans="1:13" x14ac:dyDescent="0.25">
      <c r="A2822" s="3">
        <v>3821</v>
      </c>
      <c r="B2822" s="3">
        <v>45052</v>
      </c>
      <c r="C2822" s="3" t="s">
        <v>442</v>
      </c>
      <c r="D2822" s="3" t="s">
        <v>451</v>
      </c>
      <c r="E2822" s="3" t="s">
        <v>24</v>
      </c>
      <c r="F2822" s="3" t="s">
        <v>211</v>
      </c>
      <c r="G2822" s="3" t="s">
        <v>16</v>
      </c>
      <c r="H2822" s="3">
        <v>5</v>
      </c>
      <c r="I2822" s="3">
        <v>37706.04</v>
      </c>
      <c r="J2822" s="3" t="s">
        <v>3795</v>
      </c>
      <c r="K2822" s="9">
        <f t="shared" si="88"/>
        <v>3142.17</v>
      </c>
      <c r="L2822" s="8">
        <v>3142.17</v>
      </c>
      <c r="M2822" s="8">
        <f t="shared" si="89"/>
        <v>3142.17</v>
      </c>
    </row>
    <row r="2823" spans="1:13" x14ac:dyDescent="0.25">
      <c r="A2823" s="3">
        <v>3822</v>
      </c>
      <c r="B2823" s="3">
        <v>45063</v>
      </c>
      <c r="C2823" s="3" t="s">
        <v>585</v>
      </c>
      <c r="D2823" s="3" t="s">
        <v>356</v>
      </c>
      <c r="E2823" s="3" t="s">
        <v>14</v>
      </c>
      <c r="F2823" s="3" t="s">
        <v>122</v>
      </c>
      <c r="G2823" s="3" t="s">
        <v>21</v>
      </c>
      <c r="H2823" s="3">
        <v>6</v>
      </c>
      <c r="I2823" s="3">
        <v>95688.53</v>
      </c>
      <c r="J2823" s="3" t="s">
        <v>1743</v>
      </c>
      <c r="K2823" s="9">
        <f t="shared" si="88"/>
        <v>7974.0441666666666</v>
      </c>
      <c r="L2823" s="8">
        <v>7974.0441666666666</v>
      </c>
      <c r="M2823" s="8">
        <f t="shared" si="89"/>
        <v>5974.0441666666666</v>
      </c>
    </row>
    <row r="2824" spans="1:13" x14ac:dyDescent="0.25">
      <c r="A2824" s="3">
        <v>3823</v>
      </c>
      <c r="B2824" s="3">
        <v>45083</v>
      </c>
      <c r="C2824" s="3" t="s">
        <v>304</v>
      </c>
      <c r="D2824" s="3" t="s">
        <v>994</v>
      </c>
      <c r="E2824" s="3" t="s">
        <v>24</v>
      </c>
      <c r="F2824" s="3" t="s">
        <v>46</v>
      </c>
      <c r="G2824" s="3" t="s">
        <v>21</v>
      </c>
      <c r="H2824" s="3">
        <v>14</v>
      </c>
      <c r="I2824" s="3">
        <v>34778.51</v>
      </c>
      <c r="J2824" s="3" t="s">
        <v>11002</v>
      </c>
      <c r="K2824" s="9">
        <f t="shared" si="88"/>
        <v>2898.209166666667</v>
      </c>
      <c r="L2824" s="8">
        <v>2898.209166666667</v>
      </c>
      <c r="M2824" s="8">
        <f t="shared" si="89"/>
        <v>1898.209166666667</v>
      </c>
    </row>
    <row r="2825" spans="1:13" x14ac:dyDescent="0.25">
      <c r="A2825" s="3">
        <v>3824</v>
      </c>
      <c r="B2825" s="3">
        <v>45133</v>
      </c>
      <c r="C2825" s="3" t="s">
        <v>519</v>
      </c>
      <c r="D2825" s="3" t="s">
        <v>1338</v>
      </c>
      <c r="E2825" s="3" t="s">
        <v>30</v>
      </c>
      <c r="F2825" s="3" t="s">
        <v>424</v>
      </c>
      <c r="G2825" s="3" t="s">
        <v>26</v>
      </c>
      <c r="H2825" s="3">
        <v>20</v>
      </c>
      <c r="I2825" s="3">
        <v>50750.92</v>
      </c>
      <c r="J2825" s="3" t="s">
        <v>2611</v>
      </c>
      <c r="K2825" s="9">
        <f t="shared" si="88"/>
        <v>4229.2433333333329</v>
      </c>
      <c r="L2825" s="8">
        <v>4229.2433333333329</v>
      </c>
      <c r="M2825" s="8">
        <f t="shared" si="89"/>
        <v>4229.2433333333329</v>
      </c>
    </row>
    <row r="2826" spans="1:13" x14ac:dyDescent="0.25">
      <c r="A2826" s="3">
        <v>3825</v>
      </c>
      <c r="B2826" s="3">
        <v>45108</v>
      </c>
      <c r="C2826" s="3" t="s">
        <v>393</v>
      </c>
      <c r="D2826" s="3" t="s">
        <v>616</v>
      </c>
      <c r="E2826" s="3" t="s">
        <v>14</v>
      </c>
      <c r="F2826" s="3" t="s">
        <v>113</v>
      </c>
      <c r="G2826" s="3" t="s">
        <v>21</v>
      </c>
      <c r="H2826" s="3">
        <v>20</v>
      </c>
      <c r="I2826" s="3">
        <v>69743.61</v>
      </c>
      <c r="J2826" s="3" t="s">
        <v>6381</v>
      </c>
      <c r="K2826" s="9">
        <f t="shared" si="88"/>
        <v>5811.9674999999997</v>
      </c>
      <c r="L2826" s="8">
        <v>5811.9674999999997</v>
      </c>
      <c r="M2826" s="8">
        <f t="shared" si="89"/>
        <v>3811.9674999999997</v>
      </c>
    </row>
    <row r="2827" spans="1:13" x14ac:dyDescent="0.25">
      <c r="A2827" s="3">
        <v>3826</v>
      </c>
      <c r="B2827" s="3">
        <v>45065</v>
      </c>
      <c r="C2827" s="3" t="s">
        <v>452</v>
      </c>
      <c r="D2827" s="3" t="s">
        <v>149</v>
      </c>
      <c r="E2827" s="3" t="s">
        <v>14</v>
      </c>
      <c r="F2827" s="3" t="s">
        <v>205</v>
      </c>
      <c r="G2827" s="3" t="s">
        <v>26</v>
      </c>
      <c r="H2827" s="3">
        <v>8</v>
      </c>
      <c r="I2827" s="3">
        <v>92836.62</v>
      </c>
      <c r="J2827" s="3" t="s">
        <v>1939</v>
      </c>
      <c r="K2827" s="9">
        <f t="shared" si="88"/>
        <v>7736.3849999999993</v>
      </c>
      <c r="L2827" s="8">
        <v>7736.3849999999993</v>
      </c>
      <c r="M2827" s="8">
        <f t="shared" si="89"/>
        <v>5736.3849999999993</v>
      </c>
    </row>
    <row r="2828" spans="1:13" x14ac:dyDescent="0.25">
      <c r="A2828" s="3">
        <v>3827</v>
      </c>
      <c r="B2828" s="3">
        <v>45069</v>
      </c>
      <c r="C2828" s="3" t="s">
        <v>260</v>
      </c>
      <c r="D2828" s="3" t="s">
        <v>1043</v>
      </c>
      <c r="E2828" s="3" t="s">
        <v>30</v>
      </c>
      <c r="F2828" s="3" t="s">
        <v>72</v>
      </c>
      <c r="G2828" s="3" t="s">
        <v>21</v>
      </c>
      <c r="H2828" s="3">
        <v>5</v>
      </c>
      <c r="I2828" s="3">
        <v>68669.429999999993</v>
      </c>
      <c r="J2828" s="3" t="s">
        <v>4468</v>
      </c>
      <c r="K2828" s="9">
        <f t="shared" si="88"/>
        <v>5722.4524999999994</v>
      </c>
      <c r="L2828" s="8">
        <v>5722.4524999999994</v>
      </c>
      <c r="M2828" s="8">
        <f t="shared" si="89"/>
        <v>3722.4524999999994</v>
      </c>
    </row>
    <row r="2829" spans="1:13" x14ac:dyDescent="0.25">
      <c r="A2829" s="3">
        <v>3828</v>
      </c>
      <c r="B2829" s="3">
        <v>45077</v>
      </c>
      <c r="C2829" s="3" t="s">
        <v>130</v>
      </c>
      <c r="D2829" s="3" t="s">
        <v>434</v>
      </c>
      <c r="E2829" s="3" t="s">
        <v>30</v>
      </c>
      <c r="F2829" s="3" t="s">
        <v>246</v>
      </c>
      <c r="G2829" s="3" t="s">
        <v>35</v>
      </c>
      <c r="H2829" s="3">
        <v>9</v>
      </c>
      <c r="I2829" s="3">
        <v>38333.33</v>
      </c>
      <c r="J2829" s="3" t="s">
        <v>1418</v>
      </c>
      <c r="K2829" s="9">
        <f t="shared" si="88"/>
        <v>3194.4441666666667</v>
      </c>
      <c r="L2829" s="8">
        <v>3194.4441666666667</v>
      </c>
      <c r="M2829" s="8">
        <f t="shared" si="89"/>
        <v>3194.4441666666667</v>
      </c>
    </row>
    <row r="2830" spans="1:13" x14ac:dyDescent="0.25">
      <c r="A2830" s="3">
        <v>3829</v>
      </c>
      <c r="B2830" s="3">
        <v>45102</v>
      </c>
      <c r="C2830" s="3" t="s">
        <v>99</v>
      </c>
      <c r="D2830" s="3" t="s">
        <v>871</v>
      </c>
      <c r="E2830" s="3" t="s">
        <v>30</v>
      </c>
      <c r="F2830" s="3" t="s">
        <v>101</v>
      </c>
      <c r="G2830" s="3" t="s">
        <v>16</v>
      </c>
      <c r="H2830" s="3">
        <v>13</v>
      </c>
      <c r="I2830" s="3">
        <v>59130.47</v>
      </c>
      <c r="J2830" s="3" t="s">
        <v>3232</v>
      </c>
      <c r="K2830" s="9">
        <f t="shared" si="88"/>
        <v>4927.5391666666665</v>
      </c>
      <c r="L2830" s="8">
        <v>4927.5391666666665</v>
      </c>
      <c r="M2830" s="8">
        <f t="shared" si="89"/>
        <v>4927.5391666666665</v>
      </c>
    </row>
    <row r="2831" spans="1:13" x14ac:dyDescent="0.25">
      <c r="A2831" s="3">
        <v>3830</v>
      </c>
      <c r="B2831" s="3">
        <v>45092</v>
      </c>
      <c r="C2831" s="3" t="s">
        <v>515</v>
      </c>
      <c r="D2831" s="3" t="s">
        <v>589</v>
      </c>
      <c r="E2831" s="3" t="s">
        <v>30</v>
      </c>
      <c r="F2831" s="3" t="s">
        <v>34</v>
      </c>
      <c r="G2831" s="3" t="s">
        <v>26</v>
      </c>
      <c r="H2831" s="3">
        <v>0</v>
      </c>
      <c r="I2831" s="3">
        <v>96945.68</v>
      </c>
      <c r="J2831" s="3" t="s">
        <v>11002</v>
      </c>
      <c r="K2831" s="9">
        <f t="shared" si="88"/>
        <v>8078.8066666666664</v>
      </c>
      <c r="L2831" s="8">
        <v>8078.8066666666664</v>
      </c>
      <c r="M2831" s="8">
        <f t="shared" si="89"/>
        <v>6078.8066666666664</v>
      </c>
    </row>
    <row r="2832" spans="1:13" x14ac:dyDescent="0.25">
      <c r="A2832" s="3">
        <v>3831</v>
      </c>
      <c r="B2832" s="3">
        <v>45137</v>
      </c>
      <c r="C2832" s="3" t="s">
        <v>340</v>
      </c>
      <c r="D2832" s="3" t="s">
        <v>605</v>
      </c>
      <c r="E2832" s="3" t="s">
        <v>30</v>
      </c>
      <c r="F2832" s="3" t="s">
        <v>132</v>
      </c>
      <c r="G2832" s="3" t="s">
        <v>35</v>
      </c>
      <c r="H2832" s="3">
        <v>2</v>
      </c>
      <c r="I2832" s="3">
        <v>40464.629999999997</v>
      </c>
      <c r="J2832" s="3" t="s">
        <v>1724</v>
      </c>
      <c r="K2832" s="9">
        <f t="shared" si="88"/>
        <v>3372.0524999999998</v>
      </c>
      <c r="L2832" s="8">
        <v>3372.0524999999998</v>
      </c>
      <c r="M2832" s="8">
        <f t="shared" si="89"/>
        <v>3372.0524999999998</v>
      </c>
    </row>
    <row r="2833" spans="1:13" x14ac:dyDescent="0.25">
      <c r="A2833" s="3">
        <v>3832</v>
      </c>
      <c r="B2833" s="3">
        <v>45093</v>
      </c>
      <c r="C2833" s="3" t="s">
        <v>67</v>
      </c>
      <c r="D2833" s="3" t="s">
        <v>324</v>
      </c>
      <c r="E2833" s="3" t="s">
        <v>14</v>
      </c>
      <c r="F2833" s="3" t="s">
        <v>31</v>
      </c>
      <c r="G2833" s="3" t="s">
        <v>26</v>
      </c>
      <c r="H2833" s="3">
        <v>9</v>
      </c>
      <c r="I2833" s="3">
        <v>95687.95</v>
      </c>
      <c r="J2833" s="3" t="s">
        <v>2080</v>
      </c>
      <c r="K2833" s="9">
        <f t="shared" si="88"/>
        <v>7973.9958333333334</v>
      </c>
      <c r="L2833" s="8">
        <v>7973.9958333333334</v>
      </c>
      <c r="M2833" s="8">
        <f t="shared" si="89"/>
        <v>5973.9958333333334</v>
      </c>
    </row>
    <row r="2834" spans="1:13" x14ac:dyDescent="0.25">
      <c r="A2834" s="3">
        <v>3833</v>
      </c>
      <c r="B2834" s="3">
        <v>45122</v>
      </c>
      <c r="C2834" s="3" t="s">
        <v>727</v>
      </c>
      <c r="D2834" s="3" t="s">
        <v>562</v>
      </c>
      <c r="E2834" s="3" t="s">
        <v>30</v>
      </c>
      <c r="F2834" s="3" t="s">
        <v>164</v>
      </c>
      <c r="G2834" s="3" t="s">
        <v>35</v>
      </c>
      <c r="H2834" s="3">
        <v>10</v>
      </c>
      <c r="I2834" s="3">
        <v>58717.22</v>
      </c>
      <c r="J2834" s="3" t="s">
        <v>4331</v>
      </c>
      <c r="K2834" s="9">
        <f t="shared" si="88"/>
        <v>4893.1016666666665</v>
      </c>
      <c r="L2834" s="8">
        <v>4893.1016666666665</v>
      </c>
      <c r="M2834" s="8">
        <f t="shared" si="89"/>
        <v>4893.1016666666665</v>
      </c>
    </row>
    <row r="2835" spans="1:13" x14ac:dyDescent="0.25">
      <c r="A2835" s="3">
        <v>3834</v>
      </c>
      <c r="B2835" s="3">
        <v>45083</v>
      </c>
      <c r="C2835" s="3" t="s">
        <v>140</v>
      </c>
      <c r="D2835" s="3" t="s">
        <v>619</v>
      </c>
      <c r="E2835" s="3" t="s">
        <v>14</v>
      </c>
      <c r="F2835" s="3" t="s">
        <v>264</v>
      </c>
      <c r="G2835" s="3" t="s">
        <v>26</v>
      </c>
      <c r="H2835" s="3">
        <v>16</v>
      </c>
      <c r="I2835" s="3">
        <v>68084.31</v>
      </c>
      <c r="J2835" s="3" t="s">
        <v>2438</v>
      </c>
      <c r="K2835" s="9">
        <f t="shared" si="88"/>
        <v>5673.6925000000001</v>
      </c>
      <c r="L2835" s="8">
        <v>5673.6925000000001</v>
      </c>
      <c r="M2835" s="8">
        <f t="shared" si="89"/>
        <v>3673.6925000000001</v>
      </c>
    </row>
    <row r="2836" spans="1:13" x14ac:dyDescent="0.25">
      <c r="A2836" s="3">
        <v>3835</v>
      </c>
      <c r="B2836" s="3">
        <v>45124</v>
      </c>
      <c r="C2836" s="3" t="s">
        <v>706</v>
      </c>
      <c r="D2836" s="3" t="s">
        <v>809</v>
      </c>
      <c r="E2836" s="3" t="s">
        <v>24</v>
      </c>
      <c r="F2836" s="3" t="s">
        <v>101</v>
      </c>
      <c r="G2836" s="3" t="s">
        <v>21</v>
      </c>
      <c r="H2836" s="3">
        <v>6</v>
      </c>
      <c r="I2836" s="3">
        <v>70229.7</v>
      </c>
      <c r="J2836" s="3" t="s">
        <v>12397</v>
      </c>
      <c r="K2836" s="9">
        <f t="shared" si="88"/>
        <v>5852.4749999999995</v>
      </c>
      <c r="L2836" s="8">
        <v>5852.4749999999995</v>
      </c>
      <c r="M2836" s="8">
        <f t="shared" si="89"/>
        <v>3852.4749999999995</v>
      </c>
    </row>
    <row r="2837" spans="1:13" x14ac:dyDescent="0.25">
      <c r="A2837" s="3">
        <v>3836</v>
      </c>
      <c r="B2837" s="3">
        <v>45129</v>
      </c>
      <c r="C2837" s="3" t="s">
        <v>684</v>
      </c>
      <c r="D2837" s="3" t="s">
        <v>1179</v>
      </c>
      <c r="E2837" s="3" t="s">
        <v>24</v>
      </c>
      <c r="F2837" s="3" t="s">
        <v>69</v>
      </c>
      <c r="G2837" s="3" t="s">
        <v>26</v>
      </c>
      <c r="H2837" s="3">
        <v>10</v>
      </c>
      <c r="I2837" s="3">
        <v>65410.01</v>
      </c>
      <c r="J2837" s="3" t="s">
        <v>4891</v>
      </c>
      <c r="K2837" s="9">
        <f t="shared" si="88"/>
        <v>5450.8341666666665</v>
      </c>
      <c r="L2837" s="8">
        <v>5450.8341666666665</v>
      </c>
      <c r="M2837" s="8">
        <f t="shared" si="89"/>
        <v>3450.8341666666665</v>
      </c>
    </row>
    <row r="2838" spans="1:13" x14ac:dyDescent="0.25">
      <c r="A2838" s="3">
        <v>3837</v>
      </c>
      <c r="B2838" s="3">
        <v>45075</v>
      </c>
      <c r="C2838" s="3" t="s">
        <v>493</v>
      </c>
      <c r="D2838" s="3" t="s">
        <v>1021</v>
      </c>
      <c r="E2838" s="3" t="s">
        <v>14</v>
      </c>
      <c r="F2838" s="3" t="s">
        <v>176</v>
      </c>
      <c r="G2838" s="3" t="s">
        <v>35</v>
      </c>
      <c r="H2838" s="3">
        <v>8</v>
      </c>
      <c r="I2838" s="3">
        <v>57696.78</v>
      </c>
      <c r="J2838" s="3" t="s">
        <v>8028</v>
      </c>
      <c r="K2838" s="9">
        <f t="shared" si="88"/>
        <v>4808.0649999999996</v>
      </c>
      <c r="L2838" s="8">
        <v>4808.0649999999996</v>
      </c>
      <c r="M2838" s="8">
        <f t="shared" si="89"/>
        <v>4808.0649999999996</v>
      </c>
    </row>
    <row r="2839" spans="1:13" x14ac:dyDescent="0.25">
      <c r="A2839" s="3">
        <v>3838</v>
      </c>
      <c r="B2839" s="3">
        <v>45066</v>
      </c>
      <c r="C2839" s="3" t="s">
        <v>913</v>
      </c>
      <c r="D2839" s="3" t="s">
        <v>1059</v>
      </c>
      <c r="E2839" s="3" t="s">
        <v>24</v>
      </c>
      <c r="F2839" s="3" t="s">
        <v>189</v>
      </c>
      <c r="G2839" s="3" t="s">
        <v>16</v>
      </c>
      <c r="H2839" s="3">
        <v>9</v>
      </c>
      <c r="I2839" s="3">
        <v>60108.26</v>
      </c>
      <c r="J2839" s="3" t="s">
        <v>5403</v>
      </c>
      <c r="K2839" s="9">
        <f t="shared" si="88"/>
        <v>5009.0216666666665</v>
      </c>
      <c r="L2839" s="8">
        <v>5009.0216666666665</v>
      </c>
      <c r="M2839" s="8">
        <f t="shared" si="89"/>
        <v>3009.0216666666665</v>
      </c>
    </row>
    <row r="2840" spans="1:13" x14ac:dyDescent="0.25">
      <c r="A2840" s="3">
        <v>3839</v>
      </c>
      <c r="B2840" s="3">
        <v>45075</v>
      </c>
      <c r="C2840" s="3" t="s">
        <v>133</v>
      </c>
      <c r="D2840" s="3" t="s">
        <v>146</v>
      </c>
      <c r="E2840" s="3" t="s">
        <v>30</v>
      </c>
      <c r="F2840" s="3" t="s">
        <v>211</v>
      </c>
      <c r="G2840" s="3" t="s">
        <v>35</v>
      </c>
      <c r="H2840" s="3">
        <v>20</v>
      </c>
      <c r="I2840" s="3">
        <v>73443.649999999994</v>
      </c>
      <c r="J2840" s="3" t="s">
        <v>5654</v>
      </c>
      <c r="K2840" s="9">
        <f t="shared" si="88"/>
        <v>6120.3041666666659</v>
      </c>
      <c r="L2840" s="8">
        <v>6120.3041666666659</v>
      </c>
      <c r="M2840" s="8">
        <f t="shared" si="89"/>
        <v>4120.3041666666659</v>
      </c>
    </row>
    <row r="2841" spans="1:13" x14ac:dyDescent="0.25">
      <c r="A2841" s="3">
        <v>3840</v>
      </c>
      <c r="B2841" s="3">
        <v>45100</v>
      </c>
      <c r="C2841" s="3" t="s">
        <v>137</v>
      </c>
      <c r="D2841" s="3" t="s">
        <v>1060</v>
      </c>
      <c r="E2841" s="3" t="s">
        <v>30</v>
      </c>
      <c r="F2841" s="3" t="s">
        <v>135</v>
      </c>
      <c r="G2841" s="3" t="s">
        <v>21</v>
      </c>
      <c r="H2841" s="3">
        <v>7</v>
      </c>
      <c r="I2841" s="3">
        <v>47760.25</v>
      </c>
      <c r="J2841" s="3" t="s">
        <v>8023</v>
      </c>
      <c r="K2841" s="9">
        <f t="shared" si="88"/>
        <v>3980.0208333333335</v>
      </c>
      <c r="L2841" s="8">
        <v>3980.0208333333335</v>
      </c>
      <c r="M2841" s="8">
        <f t="shared" si="89"/>
        <v>3980.0208333333335</v>
      </c>
    </row>
    <row r="2842" spans="1:13" x14ac:dyDescent="0.25">
      <c r="A2842" s="3">
        <v>3841</v>
      </c>
      <c r="B2842" s="3">
        <v>45120</v>
      </c>
      <c r="C2842" s="3" t="s">
        <v>70</v>
      </c>
      <c r="D2842" s="3" t="s">
        <v>206</v>
      </c>
      <c r="E2842" s="3" t="s">
        <v>24</v>
      </c>
      <c r="F2842" s="3" t="s">
        <v>170</v>
      </c>
      <c r="G2842" s="3" t="s">
        <v>26</v>
      </c>
      <c r="H2842" s="3">
        <v>0</v>
      </c>
      <c r="I2842" s="3">
        <v>34569.47</v>
      </c>
      <c r="J2842" s="3" t="s">
        <v>4169</v>
      </c>
      <c r="K2842" s="9">
        <f t="shared" si="88"/>
        <v>2880.7891666666669</v>
      </c>
      <c r="L2842" s="8">
        <v>2880.7891666666669</v>
      </c>
      <c r="M2842" s="8">
        <f t="shared" si="89"/>
        <v>1880.7891666666669</v>
      </c>
    </row>
    <row r="2843" spans="1:13" x14ac:dyDescent="0.25">
      <c r="A2843" s="3">
        <v>3842</v>
      </c>
      <c r="B2843" s="3">
        <v>45068</v>
      </c>
      <c r="C2843" s="3" t="s">
        <v>12</v>
      </c>
      <c r="D2843" s="3" t="s">
        <v>1210</v>
      </c>
      <c r="E2843" s="3" t="s">
        <v>30</v>
      </c>
      <c r="F2843" s="3" t="s">
        <v>205</v>
      </c>
      <c r="G2843" s="3" t="s">
        <v>35</v>
      </c>
      <c r="H2843" s="3">
        <v>19</v>
      </c>
      <c r="I2843" s="3">
        <v>73628.7</v>
      </c>
      <c r="J2843" s="3" t="s">
        <v>3674</v>
      </c>
      <c r="K2843" s="9">
        <f t="shared" si="88"/>
        <v>6135.7249999999995</v>
      </c>
      <c r="L2843" s="8">
        <v>6135.7249999999995</v>
      </c>
      <c r="M2843" s="8">
        <f t="shared" si="89"/>
        <v>4135.7249999999995</v>
      </c>
    </row>
    <row r="2844" spans="1:13" x14ac:dyDescent="0.25">
      <c r="A2844" s="3">
        <v>3843</v>
      </c>
      <c r="B2844" s="3">
        <v>45056</v>
      </c>
      <c r="C2844" s="3" t="s">
        <v>323</v>
      </c>
      <c r="D2844" s="3" t="s">
        <v>137</v>
      </c>
      <c r="E2844" s="3" t="s">
        <v>14</v>
      </c>
      <c r="F2844" s="3" t="s">
        <v>25</v>
      </c>
      <c r="G2844" s="3" t="s">
        <v>35</v>
      </c>
      <c r="H2844" s="3">
        <v>17</v>
      </c>
      <c r="I2844" s="3">
        <v>85894.56</v>
      </c>
      <c r="J2844" s="3" t="s">
        <v>3573</v>
      </c>
      <c r="K2844" s="9">
        <f t="shared" si="88"/>
        <v>7157.88</v>
      </c>
      <c r="L2844" s="8">
        <v>7157.88</v>
      </c>
      <c r="M2844" s="8">
        <f t="shared" si="89"/>
        <v>5157.88</v>
      </c>
    </row>
    <row r="2845" spans="1:13" x14ac:dyDescent="0.25">
      <c r="A2845" s="3">
        <v>3844</v>
      </c>
      <c r="B2845" s="3">
        <v>45054</v>
      </c>
      <c r="C2845" s="3" t="s">
        <v>371</v>
      </c>
      <c r="D2845" s="3" t="s">
        <v>935</v>
      </c>
      <c r="E2845" s="3" t="s">
        <v>14</v>
      </c>
      <c r="F2845" s="3" t="s">
        <v>119</v>
      </c>
      <c r="G2845" s="3" t="s">
        <v>26</v>
      </c>
      <c r="H2845" s="3">
        <v>19</v>
      </c>
      <c r="I2845" s="3">
        <v>77389.73</v>
      </c>
      <c r="J2845" s="3" t="s">
        <v>9348</v>
      </c>
      <c r="K2845" s="9">
        <f t="shared" si="88"/>
        <v>6449.144166666666</v>
      </c>
      <c r="L2845" s="8">
        <v>6449.144166666666</v>
      </c>
      <c r="M2845" s="8">
        <f t="shared" si="89"/>
        <v>4449.144166666666</v>
      </c>
    </row>
    <row r="2846" spans="1:13" x14ac:dyDescent="0.25">
      <c r="A2846" s="3">
        <v>3845</v>
      </c>
      <c r="B2846" s="3">
        <v>45087</v>
      </c>
      <c r="C2846" s="3" t="s">
        <v>502</v>
      </c>
      <c r="D2846" s="3" t="s">
        <v>520</v>
      </c>
      <c r="E2846" s="3" t="s">
        <v>30</v>
      </c>
      <c r="F2846" s="3" t="s">
        <v>173</v>
      </c>
      <c r="G2846" s="3" t="s">
        <v>26</v>
      </c>
      <c r="H2846" s="3">
        <v>13</v>
      </c>
      <c r="I2846" s="3">
        <v>86607.11</v>
      </c>
      <c r="J2846" s="3" t="s">
        <v>12908</v>
      </c>
      <c r="K2846" s="9">
        <f t="shared" si="88"/>
        <v>7217.2591666666667</v>
      </c>
      <c r="L2846" s="8">
        <v>7217.2591666666667</v>
      </c>
      <c r="M2846" s="8">
        <f t="shared" si="89"/>
        <v>5217.2591666666667</v>
      </c>
    </row>
    <row r="2847" spans="1:13" x14ac:dyDescent="0.25">
      <c r="A2847" s="3">
        <v>3846</v>
      </c>
      <c r="B2847" s="3">
        <v>45106</v>
      </c>
      <c r="C2847" s="3" t="s">
        <v>550</v>
      </c>
      <c r="D2847" s="3" t="s">
        <v>1339</v>
      </c>
      <c r="E2847" s="3" t="s">
        <v>30</v>
      </c>
      <c r="F2847" s="3" t="s">
        <v>176</v>
      </c>
      <c r="G2847" s="3" t="s">
        <v>35</v>
      </c>
      <c r="H2847" s="3">
        <v>19</v>
      </c>
      <c r="I2847" s="3">
        <v>87243.05</v>
      </c>
      <c r="J2847" s="3" t="s">
        <v>1497</v>
      </c>
      <c r="K2847" s="9">
        <f t="shared" si="88"/>
        <v>7270.2541666666666</v>
      </c>
      <c r="L2847" s="8">
        <v>7270.2541666666666</v>
      </c>
      <c r="M2847" s="8">
        <f t="shared" si="89"/>
        <v>5270.2541666666666</v>
      </c>
    </row>
    <row r="2848" spans="1:13" x14ac:dyDescent="0.25">
      <c r="A2848" s="3">
        <v>3847</v>
      </c>
      <c r="B2848" s="3">
        <v>45055</v>
      </c>
      <c r="C2848" s="3" t="s">
        <v>716</v>
      </c>
      <c r="D2848" s="3" t="s">
        <v>1274</v>
      </c>
      <c r="E2848" s="3" t="s">
        <v>30</v>
      </c>
      <c r="F2848" s="3" t="s">
        <v>94</v>
      </c>
      <c r="G2848" s="3" t="s">
        <v>26</v>
      </c>
      <c r="H2848" s="3">
        <v>18</v>
      </c>
      <c r="I2848" s="3">
        <v>93470.71</v>
      </c>
      <c r="J2848" s="3" t="s">
        <v>3884</v>
      </c>
      <c r="K2848" s="9">
        <f t="shared" si="88"/>
        <v>7789.2258333333339</v>
      </c>
      <c r="L2848" s="8">
        <v>7789.2258333333339</v>
      </c>
      <c r="M2848" s="8">
        <f t="shared" si="89"/>
        <v>5789.2258333333339</v>
      </c>
    </row>
    <row r="2849" spans="1:13" x14ac:dyDescent="0.25">
      <c r="A2849" s="3">
        <v>3848</v>
      </c>
      <c r="B2849" s="3">
        <v>45129</v>
      </c>
      <c r="C2849" s="3" t="s">
        <v>152</v>
      </c>
      <c r="D2849" s="3" t="s">
        <v>788</v>
      </c>
      <c r="E2849" s="3" t="s">
        <v>30</v>
      </c>
      <c r="F2849" s="3" t="s">
        <v>38</v>
      </c>
      <c r="G2849" s="3" t="s">
        <v>35</v>
      </c>
      <c r="H2849" s="3">
        <v>11</v>
      </c>
      <c r="I2849" s="3">
        <v>40438.33</v>
      </c>
      <c r="J2849" s="3" t="s">
        <v>5194</v>
      </c>
      <c r="K2849" s="9">
        <f t="shared" si="88"/>
        <v>3369.8608333333336</v>
      </c>
      <c r="L2849" s="8">
        <v>3369.8608333333336</v>
      </c>
      <c r="M2849" s="8">
        <f t="shared" si="89"/>
        <v>3369.8608333333336</v>
      </c>
    </row>
    <row r="2850" spans="1:13" x14ac:dyDescent="0.25">
      <c r="A2850" s="3">
        <v>3849</v>
      </c>
      <c r="B2850" s="3">
        <v>45092</v>
      </c>
      <c r="C2850" s="3" t="s">
        <v>856</v>
      </c>
      <c r="D2850" s="3" t="s">
        <v>728</v>
      </c>
      <c r="E2850" s="3" t="s">
        <v>24</v>
      </c>
      <c r="F2850" s="3" t="s">
        <v>246</v>
      </c>
      <c r="G2850" s="3" t="s">
        <v>35</v>
      </c>
      <c r="H2850" s="3">
        <v>3</v>
      </c>
      <c r="I2850" s="3">
        <v>53823.88</v>
      </c>
      <c r="J2850" s="3" t="s">
        <v>5590</v>
      </c>
      <c r="K2850" s="9">
        <f t="shared" si="88"/>
        <v>4485.3233333333328</v>
      </c>
      <c r="L2850" s="8">
        <v>4485.3233333333328</v>
      </c>
      <c r="M2850" s="8">
        <f t="shared" si="89"/>
        <v>4485.3233333333328</v>
      </c>
    </row>
    <row r="2851" spans="1:13" x14ac:dyDescent="0.25">
      <c r="A2851" s="3">
        <v>3850</v>
      </c>
      <c r="B2851" s="3">
        <v>45085</v>
      </c>
      <c r="C2851" s="3" t="s">
        <v>194</v>
      </c>
      <c r="D2851" s="3" t="s">
        <v>720</v>
      </c>
      <c r="E2851" s="3" t="s">
        <v>30</v>
      </c>
      <c r="F2851" s="3" t="s">
        <v>113</v>
      </c>
      <c r="G2851" s="3" t="s">
        <v>26</v>
      </c>
      <c r="H2851" s="3">
        <v>11</v>
      </c>
      <c r="I2851" s="3">
        <v>81141.31</v>
      </c>
      <c r="J2851" s="3" t="s">
        <v>6804</v>
      </c>
      <c r="K2851" s="9">
        <f t="shared" si="88"/>
        <v>6761.7758333333331</v>
      </c>
      <c r="L2851" s="8">
        <v>6761.7758333333331</v>
      </c>
      <c r="M2851" s="8">
        <f t="shared" si="89"/>
        <v>4761.7758333333331</v>
      </c>
    </row>
    <row r="2852" spans="1:13" x14ac:dyDescent="0.25">
      <c r="A2852" s="3">
        <v>3851</v>
      </c>
      <c r="B2852" s="3">
        <v>45115</v>
      </c>
      <c r="C2852" s="3" t="s">
        <v>929</v>
      </c>
      <c r="D2852" s="3" t="s">
        <v>971</v>
      </c>
      <c r="E2852" s="3" t="s">
        <v>14</v>
      </c>
      <c r="F2852" s="3" t="s">
        <v>49</v>
      </c>
      <c r="G2852" s="3" t="s">
        <v>26</v>
      </c>
      <c r="H2852" s="3">
        <v>7</v>
      </c>
      <c r="I2852" s="3">
        <v>99288.89</v>
      </c>
      <c r="J2852" s="3" t="s">
        <v>2716</v>
      </c>
      <c r="K2852" s="9">
        <f t="shared" si="88"/>
        <v>8274.0741666666672</v>
      </c>
      <c r="L2852" s="8">
        <v>8274.0741666666672</v>
      </c>
      <c r="M2852" s="8">
        <f t="shared" si="89"/>
        <v>6274.0741666666672</v>
      </c>
    </row>
    <row r="2853" spans="1:13" x14ac:dyDescent="0.25">
      <c r="A2853" s="3">
        <v>3852</v>
      </c>
      <c r="B2853" s="3">
        <v>45138</v>
      </c>
      <c r="C2853" s="3" t="s">
        <v>500</v>
      </c>
      <c r="D2853" s="3" t="s">
        <v>521</v>
      </c>
      <c r="E2853" s="3" t="s">
        <v>30</v>
      </c>
      <c r="F2853" s="3" t="s">
        <v>290</v>
      </c>
      <c r="G2853" s="3" t="s">
        <v>16</v>
      </c>
      <c r="H2853" s="3">
        <v>16</v>
      </c>
      <c r="I2853" s="3">
        <v>41967.41</v>
      </c>
      <c r="J2853" s="3" t="s">
        <v>2542</v>
      </c>
      <c r="K2853" s="9">
        <f t="shared" si="88"/>
        <v>3497.2841666666668</v>
      </c>
      <c r="L2853" s="8">
        <v>3497.2841666666668</v>
      </c>
      <c r="M2853" s="8">
        <f t="shared" si="89"/>
        <v>3497.2841666666668</v>
      </c>
    </row>
    <row r="2854" spans="1:13" x14ac:dyDescent="0.25">
      <c r="A2854" s="3">
        <v>3853</v>
      </c>
      <c r="B2854" s="3">
        <v>45126</v>
      </c>
      <c r="C2854" s="3" t="s">
        <v>304</v>
      </c>
      <c r="D2854" s="3" t="s">
        <v>814</v>
      </c>
      <c r="E2854" s="3" t="s">
        <v>14</v>
      </c>
      <c r="F2854" s="3" t="s">
        <v>34</v>
      </c>
      <c r="G2854" s="3" t="s">
        <v>21</v>
      </c>
      <c r="H2854" s="3">
        <v>2</v>
      </c>
      <c r="I2854" s="3">
        <v>70625.69</v>
      </c>
      <c r="J2854" s="3" t="s">
        <v>2129</v>
      </c>
      <c r="K2854" s="9">
        <f t="shared" si="88"/>
        <v>5885.4741666666669</v>
      </c>
      <c r="L2854" s="8">
        <v>5885.4741666666669</v>
      </c>
      <c r="M2854" s="8">
        <f t="shared" si="89"/>
        <v>3885.4741666666669</v>
      </c>
    </row>
    <row r="2855" spans="1:13" x14ac:dyDescent="0.25">
      <c r="A2855" s="3">
        <v>3854</v>
      </c>
      <c r="B2855" s="3">
        <v>45133</v>
      </c>
      <c r="C2855" s="3" t="s">
        <v>87</v>
      </c>
      <c r="D2855" s="3" t="s">
        <v>428</v>
      </c>
      <c r="E2855" s="3" t="s">
        <v>24</v>
      </c>
      <c r="F2855" s="3" t="s">
        <v>170</v>
      </c>
      <c r="G2855" s="3" t="s">
        <v>35</v>
      </c>
      <c r="H2855" s="3">
        <v>0</v>
      </c>
      <c r="I2855" s="3">
        <v>88582.3</v>
      </c>
      <c r="J2855" s="3" t="s">
        <v>5773</v>
      </c>
      <c r="K2855" s="9">
        <f t="shared" si="88"/>
        <v>7381.8583333333336</v>
      </c>
      <c r="L2855" s="8">
        <v>7381.8583333333336</v>
      </c>
      <c r="M2855" s="8">
        <f t="shared" si="89"/>
        <v>5381.8583333333336</v>
      </c>
    </row>
    <row r="2856" spans="1:13" x14ac:dyDescent="0.25">
      <c r="A2856" s="3">
        <v>3855</v>
      </c>
      <c r="B2856" s="3">
        <v>45077</v>
      </c>
      <c r="C2856" s="3" t="s">
        <v>412</v>
      </c>
      <c r="D2856" s="3" t="s">
        <v>837</v>
      </c>
      <c r="E2856" s="3" t="s">
        <v>14</v>
      </c>
      <c r="F2856" s="3" t="s">
        <v>52</v>
      </c>
      <c r="G2856" s="3" t="s">
        <v>16</v>
      </c>
      <c r="H2856" s="3">
        <v>0</v>
      </c>
      <c r="I2856" s="3">
        <v>52242.93</v>
      </c>
      <c r="J2856" s="3" t="s">
        <v>2466</v>
      </c>
      <c r="K2856" s="9">
        <f t="shared" si="88"/>
        <v>4353.5775000000003</v>
      </c>
      <c r="L2856" s="8">
        <v>4353.5775000000003</v>
      </c>
      <c r="M2856" s="8">
        <f t="shared" si="89"/>
        <v>4353.5775000000003</v>
      </c>
    </row>
    <row r="2857" spans="1:13" x14ac:dyDescent="0.25">
      <c r="A2857" s="3">
        <v>3856</v>
      </c>
      <c r="B2857" s="3">
        <v>45135</v>
      </c>
      <c r="C2857" s="3" t="s">
        <v>1252</v>
      </c>
      <c r="D2857" s="3" t="s">
        <v>274</v>
      </c>
      <c r="E2857" s="3" t="s">
        <v>30</v>
      </c>
      <c r="F2857" s="3" t="s">
        <v>110</v>
      </c>
      <c r="G2857" s="3" t="s">
        <v>35</v>
      </c>
      <c r="H2857" s="3">
        <v>13</v>
      </c>
      <c r="I2857" s="3">
        <v>54852.56</v>
      </c>
      <c r="J2857" s="3" t="s">
        <v>5654</v>
      </c>
      <c r="K2857" s="9">
        <f t="shared" si="88"/>
        <v>4571.0466666666662</v>
      </c>
      <c r="L2857" s="8">
        <v>4571.0466666666662</v>
      </c>
      <c r="M2857" s="8">
        <f t="shared" si="89"/>
        <v>4571.0466666666662</v>
      </c>
    </row>
    <row r="2858" spans="1:13" x14ac:dyDescent="0.25">
      <c r="A2858" s="3">
        <v>3857</v>
      </c>
      <c r="B2858" s="3">
        <v>45122</v>
      </c>
      <c r="C2858" s="3" t="s">
        <v>130</v>
      </c>
      <c r="D2858" s="3" t="s">
        <v>1340</v>
      </c>
      <c r="E2858" s="3" t="s">
        <v>14</v>
      </c>
      <c r="F2858" s="3" t="s">
        <v>20</v>
      </c>
      <c r="G2858" s="3" t="s">
        <v>16</v>
      </c>
      <c r="H2858" s="3">
        <v>14</v>
      </c>
      <c r="I2858" s="3">
        <v>70048.19</v>
      </c>
      <c r="J2858" s="3" t="s">
        <v>2963</v>
      </c>
      <c r="K2858" s="9">
        <f t="shared" si="88"/>
        <v>5837.3491666666669</v>
      </c>
      <c r="L2858" s="8">
        <v>5837.3491666666669</v>
      </c>
      <c r="M2858" s="8">
        <f t="shared" si="89"/>
        <v>3837.3491666666669</v>
      </c>
    </row>
    <row r="2859" spans="1:13" x14ac:dyDescent="0.25">
      <c r="A2859" s="3">
        <v>3858</v>
      </c>
      <c r="B2859" s="3">
        <v>45129</v>
      </c>
      <c r="C2859" s="3" t="s">
        <v>536</v>
      </c>
      <c r="D2859" s="3" t="s">
        <v>449</v>
      </c>
      <c r="E2859" s="3" t="s">
        <v>14</v>
      </c>
      <c r="F2859" s="3" t="s">
        <v>170</v>
      </c>
      <c r="G2859" s="3" t="s">
        <v>35</v>
      </c>
      <c r="H2859" s="3">
        <v>19</v>
      </c>
      <c r="I2859" s="3">
        <v>81177.81</v>
      </c>
      <c r="J2859" s="3" t="s">
        <v>6804</v>
      </c>
      <c r="K2859" s="9">
        <f t="shared" si="88"/>
        <v>6764.8175000000001</v>
      </c>
      <c r="L2859" s="8">
        <v>6764.8175000000001</v>
      </c>
      <c r="M2859" s="8">
        <f t="shared" si="89"/>
        <v>4764.8175000000001</v>
      </c>
    </row>
    <row r="2860" spans="1:13" x14ac:dyDescent="0.25">
      <c r="A2860" s="3">
        <v>3859</v>
      </c>
      <c r="B2860" s="3">
        <v>45121</v>
      </c>
      <c r="C2860" s="3" t="s">
        <v>50</v>
      </c>
      <c r="D2860" s="3" t="s">
        <v>794</v>
      </c>
      <c r="E2860" s="3" t="s">
        <v>30</v>
      </c>
      <c r="F2860" s="3" t="s">
        <v>211</v>
      </c>
      <c r="G2860" s="3" t="s">
        <v>26</v>
      </c>
      <c r="H2860" s="3">
        <v>19</v>
      </c>
      <c r="I2860" s="3">
        <v>45445.99</v>
      </c>
      <c r="J2860" s="3" t="s">
        <v>1767</v>
      </c>
      <c r="K2860" s="9">
        <f t="shared" si="88"/>
        <v>3787.165833333333</v>
      </c>
      <c r="L2860" s="8">
        <v>3787.165833333333</v>
      </c>
      <c r="M2860" s="8">
        <f t="shared" si="89"/>
        <v>3787.165833333333</v>
      </c>
    </row>
    <row r="2861" spans="1:13" x14ac:dyDescent="0.25">
      <c r="A2861" s="3">
        <v>3860</v>
      </c>
      <c r="B2861" s="3">
        <v>45111</v>
      </c>
      <c r="C2861" s="3" t="s">
        <v>433</v>
      </c>
      <c r="D2861" s="3" t="s">
        <v>592</v>
      </c>
      <c r="E2861" s="3" t="s">
        <v>14</v>
      </c>
      <c r="F2861" s="3" t="s">
        <v>116</v>
      </c>
      <c r="G2861" s="3" t="s">
        <v>26</v>
      </c>
      <c r="H2861" s="3">
        <v>18</v>
      </c>
      <c r="I2861" s="3">
        <v>53163.31</v>
      </c>
      <c r="J2861" s="3" t="s">
        <v>5643</v>
      </c>
      <c r="K2861" s="9">
        <f t="shared" si="88"/>
        <v>4430.2758333333331</v>
      </c>
      <c r="L2861" s="8">
        <v>4430.2758333333331</v>
      </c>
      <c r="M2861" s="8">
        <f t="shared" si="89"/>
        <v>4430.2758333333331</v>
      </c>
    </row>
    <row r="2862" spans="1:13" x14ac:dyDescent="0.25">
      <c r="A2862" s="3">
        <v>3861</v>
      </c>
      <c r="B2862" s="3">
        <v>45108</v>
      </c>
      <c r="C2862" s="3" t="s">
        <v>427</v>
      </c>
      <c r="D2862" s="3" t="s">
        <v>576</v>
      </c>
      <c r="E2862" s="3" t="s">
        <v>24</v>
      </c>
      <c r="F2862" s="3" t="s">
        <v>176</v>
      </c>
      <c r="G2862" s="3" t="s">
        <v>16</v>
      </c>
      <c r="H2862" s="3">
        <v>15</v>
      </c>
      <c r="I2862" s="3">
        <v>66838.78</v>
      </c>
      <c r="J2862" s="3" t="s">
        <v>8064</v>
      </c>
      <c r="K2862" s="9">
        <f t="shared" si="88"/>
        <v>5569.8983333333335</v>
      </c>
      <c r="L2862" s="8">
        <v>5569.8983333333335</v>
      </c>
      <c r="M2862" s="8">
        <f t="shared" si="89"/>
        <v>3569.8983333333335</v>
      </c>
    </row>
    <row r="2863" spans="1:13" x14ac:dyDescent="0.25">
      <c r="A2863" s="3">
        <v>3862</v>
      </c>
      <c r="B2863" s="3">
        <v>45086</v>
      </c>
      <c r="C2863" s="3" t="s">
        <v>152</v>
      </c>
      <c r="D2863" s="3" t="s">
        <v>685</v>
      </c>
      <c r="E2863" s="3" t="s">
        <v>24</v>
      </c>
      <c r="F2863" s="3" t="s">
        <v>145</v>
      </c>
      <c r="G2863" s="3" t="s">
        <v>16</v>
      </c>
      <c r="H2863" s="3">
        <v>4</v>
      </c>
      <c r="I2863" s="3">
        <v>60215.95</v>
      </c>
      <c r="J2863" s="3" t="s">
        <v>4783</v>
      </c>
      <c r="K2863" s="9">
        <f t="shared" si="88"/>
        <v>5017.9958333333334</v>
      </c>
      <c r="L2863" s="8">
        <v>5017.9958333333334</v>
      </c>
      <c r="M2863" s="8">
        <f t="shared" si="89"/>
        <v>3017.9958333333334</v>
      </c>
    </row>
    <row r="2864" spans="1:13" x14ac:dyDescent="0.25">
      <c r="A2864" s="3">
        <v>3863</v>
      </c>
      <c r="B2864" s="3">
        <v>45115</v>
      </c>
      <c r="C2864" s="3" t="s">
        <v>50</v>
      </c>
      <c r="D2864" s="3" t="s">
        <v>1341</v>
      </c>
      <c r="E2864" s="3" t="s">
        <v>30</v>
      </c>
      <c r="F2864" s="3" t="s">
        <v>119</v>
      </c>
      <c r="G2864" s="3" t="s">
        <v>35</v>
      </c>
      <c r="H2864" s="3">
        <v>10</v>
      </c>
      <c r="I2864" s="3">
        <v>74811.14</v>
      </c>
      <c r="J2864" s="3" t="s">
        <v>2191</v>
      </c>
      <c r="K2864" s="9">
        <f t="shared" si="88"/>
        <v>6234.2616666666663</v>
      </c>
      <c r="L2864" s="8">
        <v>6234.2616666666663</v>
      </c>
      <c r="M2864" s="8">
        <f t="shared" si="89"/>
        <v>4234.2616666666663</v>
      </c>
    </row>
    <row r="2865" spans="1:13" x14ac:dyDescent="0.25">
      <c r="A2865" s="3">
        <v>3864</v>
      </c>
      <c r="B2865" s="3">
        <v>45104</v>
      </c>
      <c r="C2865" s="3" t="s">
        <v>224</v>
      </c>
      <c r="D2865" s="3" t="s">
        <v>1132</v>
      </c>
      <c r="E2865" s="3" t="s">
        <v>24</v>
      </c>
      <c r="F2865" s="3" t="s">
        <v>246</v>
      </c>
      <c r="G2865" s="3" t="s">
        <v>35</v>
      </c>
      <c r="H2865" s="3">
        <v>12</v>
      </c>
      <c r="I2865" s="3">
        <v>37726.33</v>
      </c>
      <c r="J2865" s="3" t="s">
        <v>1948</v>
      </c>
      <c r="K2865" s="9">
        <f t="shared" si="88"/>
        <v>3143.8608333333336</v>
      </c>
      <c r="L2865" s="8">
        <v>3143.8608333333336</v>
      </c>
      <c r="M2865" s="8">
        <f t="shared" si="89"/>
        <v>3143.8608333333336</v>
      </c>
    </row>
    <row r="2866" spans="1:13" x14ac:dyDescent="0.25">
      <c r="A2866" s="3">
        <v>3865</v>
      </c>
      <c r="B2866" s="3">
        <v>45065</v>
      </c>
      <c r="C2866" s="3" t="s">
        <v>304</v>
      </c>
      <c r="D2866" s="3" t="s">
        <v>1219</v>
      </c>
      <c r="E2866" s="3" t="s">
        <v>30</v>
      </c>
      <c r="F2866" s="3" t="s">
        <v>363</v>
      </c>
      <c r="G2866" s="3" t="s">
        <v>35</v>
      </c>
      <c r="H2866" s="3">
        <v>19</v>
      </c>
      <c r="I2866" s="3">
        <v>65256.97</v>
      </c>
      <c r="J2866" s="3" t="s">
        <v>10844</v>
      </c>
      <c r="K2866" s="9">
        <f t="shared" si="88"/>
        <v>5438.0808333333334</v>
      </c>
      <c r="L2866" s="8">
        <v>5438.0808333333334</v>
      </c>
      <c r="M2866" s="8">
        <f t="shared" si="89"/>
        <v>3438.0808333333334</v>
      </c>
    </row>
    <row r="2867" spans="1:13" x14ac:dyDescent="0.25">
      <c r="A2867" s="3">
        <v>3866</v>
      </c>
      <c r="B2867" s="3">
        <v>45117</v>
      </c>
      <c r="C2867" s="3" t="s">
        <v>1342</v>
      </c>
      <c r="D2867" s="3" t="s">
        <v>1085</v>
      </c>
      <c r="E2867" s="3" t="s">
        <v>30</v>
      </c>
      <c r="F2867" s="3" t="s">
        <v>110</v>
      </c>
      <c r="G2867" s="3" t="s">
        <v>35</v>
      </c>
      <c r="H2867" s="3">
        <v>4</v>
      </c>
      <c r="I2867" s="3">
        <v>54291.85</v>
      </c>
      <c r="J2867" s="3" t="s">
        <v>2256</v>
      </c>
      <c r="K2867" s="9">
        <f t="shared" si="88"/>
        <v>4524.3208333333332</v>
      </c>
      <c r="L2867" s="8">
        <v>4524.3208333333332</v>
      </c>
      <c r="M2867" s="8">
        <f t="shared" si="89"/>
        <v>4524.3208333333332</v>
      </c>
    </row>
    <row r="2868" spans="1:13" x14ac:dyDescent="0.25">
      <c r="A2868" s="3">
        <v>3867</v>
      </c>
      <c r="B2868" s="3">
        <v>45089</v>
      </c>
      <c r="C2868" s="3" t="s">
        <v>767</v>
      </c>
      <c r="D2868" s="3" t="s">
        <v>639</v>
      </c>
      <c r="E2868" s="3" t="s">
        <v>30</v>
      </c>
      <c r="F2868" s="3" t="s">
        <v>69</v>
      </c>
      <c r="G2868" s="3" t="s">
        <v>16</v>
      </c>
      <c r="H2868" s="3">
        <v>14</v>
      </c>
      <c r="I2868" s="3">
        <v>50337.37</v>
      </c>
      <c r="J2868" s="3" t="s">
        <v>4326</v>
      </c>
      <c r="K2868" s="9">
        <f t="shared" si="88"/>
        <v>4194.7808333333332</v>
      </c>
      <c r="L2868" s="8">
        <v>4194.7808333333332</v>
      </c>
      <c r="M2868" s="8">
        <f t="shared" si="89"/>
        <v>4194.7808333333332</v>
      </c>
    </row>
    <row r="2869" spans="1:13" x14ac:dyDescent="0.25">
      <c r="A2869" s="3">
        <v>3868</v>
      </c>
      <c r="B2869" s="3">
        <v>45087</v>
      </c>
      <c r="C2869" s="3" t="s">
        <v>500</v>
      </c>
      <c r="D2869" s="3" t="s">
        <v>495</v>
      </c>
      <c r="E2869" s="3" t="s">
        <v>30</v>
      </c>
      <c r="F2869" s="3" t="s">
        <v>116</v>
      </c>
      <c r="G2869" s="3" t="s">
        <v>16</v>
      </c>
      <c r="H2869" s="3">
        <v>2</v>
      </c>
      <c r="I2869" s="3">
        <v>70434.149999999994</v>
      </c>
      <c r="J2869" s="3" t="s">
        <v>8028</v>
      </c>
      <c r="K2869" s="9">
        <f t="shared" si="88"/>
        <v>5869.5124999999998</v>
      </c>
      <c r="L2869" s="8">
        <v>5869.5124999999998</v>
      </c>
      <c r="M2869" s="8">
        <f t="shared" si="89"/>
        <v>3869.5124999999998</v>
      </c>
    </row>
    <row r="2870" spans="1:13" x14ac:dyDescent="0.25">
      <c r="A2870" s="3">
        <v>3869</v>
      </c>
      <c r="B2870" s="3">
        <v>45118</v>
      </c>
      <c r="C2870" s="3" t="s">
        <v>1343</v>
      </c>
      <c r="D2870" s="3" t="s">
        <v>1160</v>
      </c>
      <c r="E2870" s="3" t="s">
        <v>24</v>
      </c>
      <c r="F2870" s="3" t="s">
        <v>31</v>
      </c>
      <c r="G2870" s="3" t="s">
        <v>26</v>
      </c>
      <c r="H2870" s="3">
        <v>12</v>
      </c>
      <c r="I2870" s="3">
        <v>90090.7</v>
      </c>
      <c r="J2870" s="3" t="s">
        <v>2949</v>
      </c>
      <c r="K2870" s="9">
        <f t="shared" si="88"/>
        <v>7507.5583333333334</v>
      </c>
      <c r="L2870" s="8">
        <v>7507.5583333333334</v>
      </c>
      <c r="M2870" s="8">
        <f t="shared" si="89"/>
        <v>5507.5583333333334</v>
      </c>
    </row>
    <row r="2871" spans="1:13" x14ac:dyDescent="0.25">
      <c r="A2871" s="3">
        <v>3870</v>
      </c>
      <c r="B2871" s="3">
        <v>45075</v>
      </c>
      <c r="C2871" s="3" t="s">
        <v>59</v>
      </c>
      <c r="D2871" s="3" t="s">
        <v>83</v>
      </c>
      <c r="E2871" s="3" t="s">
        <v>24</v>
      </c>
      <c r="F2871" s="3" t="s">
        <v>15</v>
      </c>
      <c r="G2871" s="3" t="s">
        <v>21</v>
      </c>
      <c r="H2871" s="3">
        <v>16</v>
      </c>
      <c r="I2871" s="3">
        <v>67265.25</v>
      </c>
      <c r="J2871" s="3" t="s">
        <v>7582</v>
      </c>
      <c r="K2871" s="9">
        <f t="shared" si="88"/>
        <v>5605.4375</v>
      </c>
      <c r="L2871" s="8">
        <v>5605.4375</v>
      </c>
      <c r="M2871" s="8">
        <f t="shared" si="89"/>
        <v>3605.4375</v>
      </c>
    </row>
    <row r="2872" spans="1:13" x14ac:dyDescent="0.25">
      <c r="A2872" s="3">
        <v>3871</v>
      </c>
      <c r="B2872" s="3">
        <v>45085</v>
      </c>
      <c r="C2872" s="3" t="s">
        <v>636</v>
      </c>
      <c r="D2872" s="3" t="s">
        <v>105</v>
      </c>
      <c r="E2872" s="3" t="s">
        <v>14</v>
      </c>
      <c r="F2872" s="3" t="s">
        <v>203</v>
      </c>
      <c r="G2872" s="3" t="s">
        <v>26</v>
      </c>
      <c r="H2872" s="3">
        <v>9</v>
      </c>
      <c r="I2872" s="3">
        <v>33126.639999999999</v>
      </c>
      <c r="J2872" s="3" t="s">
        <v>5487</v>
      </c>
      <c r="K2872" s="9">
        <f t="shared" si="88"/>
        <v>2760.5533333333333</v>
      </c>
      <c r="L2872" s="8">
        <v>2760.5533333333333</v>
      </c>
      <c r="M2872" s="8">
        <f t="shared" si="89"/>
        <v>1760.5533333333333</v>
      </c>
    </row>
    <row r="2873" spans="1:13" x14ac:dyDescent="0.25">
      <c r="A2873" s="3">
        <v>3872</v>
      </c>
      <c r="B2873" s="3">
        <v>45099</v>
      </c>
      <c r="C2873" s="3" t="s">
        <v>178</v>
      </c>
      <c r="D2873" s="3" t="s">
        <v>1242</v>
      </c>
      <c r="E2873" s="3" t="s">
        <v>24</v>
      </c>
      <c r="F2873" s="3" t="s">
        <v>43</v>
      </c>
      <c r="G2873" s="3" t="s">
        <v>21</v>
      </c>
      <c r="H2873" s="3">
        <v>17</v>
      </c>
      <c r="I2873" s="3">
        <v>64768.37</v>
      </c>
      <c r="J2873" s="3" t="s">
        <v>2522</v>
      </c>
      <c r="K2873" s="9">
        <f t="shared" si="88"/>
        <v>5397.3641666666672</v>
      </c>
      <c r="L2873" s="8">
        <v>5397.3641666666672</v>
      </c>
      <c r="M2873" s="8">
        <f t="shared" si="89"/>
        <v>3397.3641666666672</v>
      </c>
    </row>
    <row r="2874" spans="1:13" x14ac:dyDescent="0.25">
      <c r="A2874" s="3">
        <v>3873</v>
      </c>
      <c r="B2874" s="3">
        <v>45104</v>
      </c>
      <c r="C2874" s="3" t="s">
        <v>439</v>
      </c>
      <c r="D2874" s="3" t="s">
        <v>658</v>
      </c>
      <c r="E2874" s="3" t="s">
        <v>30</v>
      </c>
      <c r="F2874" s="3" t="s">
        <v>81</v>
      </c>
      <c r="G2874" s="3" t="s">
        <v>21</v>
      </c>
      <c r="H2874" s="3">
        <v>11</v>
      </c>
      <c r="I2874" s="3">
        <v>91342.3</v>
      </c>
      <c r="J2874" s="3" t="s">
        <v>2731</v>
      </c>
      <c r="K2874" s="9">
        <f t="shared" si="88"/>
        <v>7611.8583333333336</v>
      </c>
      <c r="L2874" s="8">
        <v>7611.8583333333336</v>
      </c>
      <c r="M2874" s="8">
        <f t="shared" si="89"/>
        <v>5611.8583333333336</v>
      </c>
    </row>
    <row r="2875" spans="1:13" x14ac:dyDescent="0.25">
      <c r="A2875" s="3">
        <v>3874</v>
      </c>
      <c r="B2875" s="3">
        <v>45104</v>
      </c>
      <c r="C2875" s="3" t="s">
        <v>391</v>
      </c>
      <c r="D2875" s="3" t="s">
        <v>146</v>
      </c>
      <c r="E2875" s="3" t="s">
        <v>14</v>
      </c>
      <c r="F2875" s="3" t="s">
        <v>20</v>
      </c>
      <c r="G2875" s="3" t="s">
        <v>26</v>
      </c>
      <c r="H2875" s="3">
        <v>20</v>
      </c>
      <c r="I2875" s="3">
        <v>43799.05</v>
      </c>
      <c r="J2875" s="3" t="s">
        <v>4000</v>
      </c>
      <c r="K2875" s="9">
        <f t="shared" si="88"/>
        <v>3649.9208333333336</v>
      </c>
      <c r="L2875" s="8">
        <v>3649.9208333333336</v>
      </c>
      <c r="M2875" s="8">
        <f t="shared" si="89"/>
        <v>3649.9208333333336</v>
      </c>
    </row>
    <row r="2876" spans="1:13" x14ac:dyDescent="0.25">
      <c r="A2876" s="3">
        <v>3875</v>
      </c>
      <c r="B2876" s="3">
        <v>45134</v>
      </c>
      <c r="C2876" s="3" t="s">
        <v>260</v>
      </c>
      <c r="D2876" s="3" t="s">
        <v>83</v>
      </c>
      <c r="E2876" s="3" t="s">
        <v>24</v>
      </c>
      <c r="F2876" s="3" t="s">
        <v>31</v>
      </c>
      <c r="G2876" s="3" t="s">
        <v>16</v>
      </c>
      <c r="H2876" s="3">
        <v>20</v>
      </c>
      <c r="I2876" s="3">
        <v>41075.69</v>
      </c>
      <c r="J2876" s="3" t="s">
        <v>4009</v>
      </c>
      <c r="K2876" s="9">
        <f t="shared" si="88"/>
        <v>3422.9741666666669</v>
      </c>
      <c r="L2876" s="8">
        <v>3422.9741666666669</v>
      </c>
      <c r="M2876" s="8">
        <f t="shared" si="89"/>
        <v>3422.9741666666669</v>
      </c>
    </row>
    <row r="2877" spans="1:13" x14ac:dyDescent="0.25">
      <c r="A2877" s="3">
        <v>3876</v>
      </c>
      <c r="B2877" s="3">
        <v>45096</v>
      </c>
      <c r="C2877" s="3" t="s">
        <v>194</v>
      </c>
      <c r="D2877" s="3" t="s">
        <v>426</v>
      </c>
      <c r="E2877" s="3" t="s">
        <v>24</v>
      </c>
      <c r="F2877" s="3" t="s">
        <v>142</v>
      </c>
      <c r="G2877" s="3" t="s">
        <v>16</v>
      </c>
      <c r="H2877" s="3">
        <v>0</v>
      </c>
      <c r="I2877" s="3">
        <v>46776.09</v>
      </c>
      <c r="J2877" s="3" t="s">
        <v>12549</v>
      </c>
      <c r="K2877" s="9">
        <f t="shared" si="88"/>
        <v>3898.0074999999997</v>
      </c>
      <c r="L2877" s="8">
        <v>3898.0074999999997</v>
      </c>
      <c r="M2877" s="8">
        <f t="shared" si="89"/>
        <v>3898.0074999999997</v>
      </c>
    </row>
    <row r="2878" spans="1:13" x14ac:dyDescent="0.25">
      <c r="A2878" s="3">
        <v>3877</v>
      </c>
      <c r="B2878" s="3">
        <v>45133</v>
      </c>
      <c r="C2878" s="3" t="s">
        <v>1344</v>
      </c>
      <c r="D2878" s="3" t="s">
        <v>387</v>
      </c>
      <c r="E2878" s="3" t="s">
        <v>30</v>
      </c>
      <c r="F2878" s="3" t="s">
        <v>189</v>
      </c>
      <c r="G2878" s="3" t="s">
        <v>16</v>
      </c>
      <c r="H2878" s="3">
        <v>10</v>
      </c>
      <c r="I2878" s="3">
        <v>48239.71</v>
      </c>
      <c r="J2878" s="3" t="s">
        <v>3181</v>
      </c>
      <c r="K2878" s="9">
        <f t="shared" si="88"/>
        <v>4019.9758333333334</v>
      </c>
      <c r="L2878" s="8">
        <v>4019.9758333333334</v>
      </c>
      <c r="M2878" s="8">
        <f t="shared" si="89"/>
        <v>4019.9758333333334</v>
      </c>
    </row>
    <row r="2879" spans="1:13" x14ac:dyDescent="0.25">
      <c r="A2879" s="3">
        <v>3878</v>
      </c>
      <c r="B2879" s="3">
        <v>45123</v>
      </c>
      <c r="C2879" s="3" t="s">
        <v>421</v>
      </c>
      <c r="D2879" s="3" t="s">
        <v>326</v>
      </c>
      <c r="E2879" s="3" t="s">
        <v>14</v>
      </c>
      <c r="F2879" s="3" t="s">
        <v>290</v>
      </c>
      <c r="G2879" s="3" t="s">
        <v>21</v>
      </c>
      <c r="H2879" s="3">
        <v>5</v>
      </c>
      <c r="I2879" s="3">
        <v>84372.22</v>
      </c>
      <c r="J2879" s="3" t="s">
        <v>1666</v>
      </c>
      <c r="K2879" s="9">
        <f t="shared" si="88"/>
        <v>7031.0183333333334</v>
      </c>
      <c r="L2879" s="8">
        <v>7031.0183333333334</v>
      </c>
      <c r="M2879" s="8">
        <f t="shared" si="89"/>
        <v>5031.0183333333334</v>
      </c>
    </row>
    <row r="2880" spans="1:13" x14ac:dyDescent="0.25">
      <c r="A2880" s="3">
        <v>3879</v>
      </c>
      <c r="B2880" s="3">
        <v>45135</v>
      </c>
      <c r="C2880" s="3" t="s">
        <v>152</v>
      </c>
      <c r="D2880" s="3" t="s">
        <v>823</v>
      </c>
      <c r="E2880" s="3" t="s">
        <v>14</v>
      </c>
      <c r="F2880" s="3" t="s">
        <v>164</v>
      </c>
      <c r="G2880" s="3" t="s">
        <v>21</v>
      </c>
      <c r="H2880" s="3">
        <v>19</v>
      </c>
      <c r="I2880" s="3">
        <v>60626.13</v>
      </c>
      <c r="J2880" s="3" t="s">
        <v>2180</v>
      </c>
      <c r="K2880" s="9">
        <f t="shared" si="88"/>
        <v>5052.1774999999998</v>
      </c>
      <c r="L2880" s="8">
        <v>5052.1774999999998</v>
      </c>
      <c r="M2880" s="8">
        <f t="shared" si="89"/>
        <v>3052.1774999999998</v>
      </c>
    </row>
    <row r="2881" spans="1:13" x14ac:dyDescent="0.25">
      <c r="A2881" s="3">
        <v>3880</v>
      </c>
      <c r="B2881" s="3">
        <v>45117</v>
      </c>
      <c r="C2881" s="3" t="s">
        <v>156</v>
      </c>
      <c r="D2881" s="3" t="s">
        <v>191</v>
      </c>
      <c r="E2881" s="3" t="s">
        <v>30</v>
      </c>
      <c r="F2881" s="3" t="s">
        <v>58</v>
      </c>
      <c r="G2881" s="3" t="s">
        <v>21</v>
      </c>
      <c r="H2881" s="3">
        <v>17</v>
      </c>
      <c r="I2881" s="3">
        <v>57352.06</v>
      </c>
      <c r="J2881" s="3" t="s">
        <v>4169</v>
      </c>
      <c r="K2881" s="9">
        <f t="shared" si="88"/>
        <v>4779.3383333333331</v>
      </c>
      <c r="L2881" s="8">
        <v>4779.3383333333331</v>
      </c>
      <c r="M2881" s="8">
        <f t="shared" si="89"/>
        <v>4779.3383333333331</v>
      </c>
    </row>
    <row r="2882" spans="1:13" x14ac:dyDescent="0.25">
      <c r="A2882" s="3">
        <v>3881</v>
      </c>
      <c r="B2882" s="3">
        <v>45088</v>
      </c>
      <c r="C2882" s="3" t="s">
        <v>150</v>
      </c>
      <c r="D2882" s="3" t="s">
        <v>258</v>
      </c>
      <c r="E2882" s="3" t="s">
        <v>30</v>
      </c>
      <c r="F2882" s="3" t="s">
        <v>170</v>
      </c>
      <c r="G2882" s="3" t="s">
        <v>26</v>
      </c>
      <c r="H2882" s="3">
        <v>3</v>
      </c>
      <c r="I2882" s="3">
        <v>34618.81</v>
      </c>
      <c r="J2882" s="3" t="s">
        <v>1724</v>
      </c>
      <c r="K2882" s="9">
        <f t="shared" si="88"/>
        <v>2884.9008333333331</v>
      </c>
      <c r="L2882" s="8">
        <v>2884.9008333333331</v>
      </c>
      <c r="M2882" s="8">
        <f t="shared" si="89"/>
        <v>1884.9008333333331</v>
      </c>
    </row>
    <row r="2883" spans="1:13" x14ac:dyDescent="0.25">
      <c r="A2883" s="3">
        <v>3882</v>
      </c>
      <c r="B2883" s="3">
        <v>45118</v>
      </c>
      <c r="C2883" s="3" t="s">
        <v>1316</v>
      </c>
      <c r="D2883" s="3" t="s">
        <v>274</v>
      </c>
      <c r="E2883" s="3" t="s">
        <v>30</v>
      </c>
      <c r="F2883" s="3" t="s">
        <v>72</v>
      </c>
      <c r="G2883" s="3" t="s">
        <v>21</v>
      </c>
      <c r="H2883" s="3">
        <v>20</v>
      </c>
      <c r="I2883" s="3">
        <v>42295.38</v>
      </c>
      <c r="J2883" s="3" t="s">
        <v>3690</v>
      </c>
      <c r="K2883" s="9">
        <f t="shared" ref="K2883:K2946" si="90">I2883/12</f>
        <v>3524.6149999999998</v>
      </c>
      <c r="L2883" s="8">
        <v>3524.6149999999998</v>
      </c>
      <c r="M2883" s="8">
        <f t="shared" ref="M2883:M2946" si="91">IF(L2883&lt;3000, L2883-1000, IF(L2883&gt;5000, L2883-2000, L2883))</f>
        <v>3524.6149999999998</v>
      </c>
    </row>
    <row r="2884" spans="1:13" x14ac:dyDescent="0.25">
      <c r="A2884" s="3">
        <v>3883</v>
      </c>
      <c r="B2884" s="3">
        <v>45059</v>
      </c>
      <c r="C2884" s="3" t="s">
        <v>531</v>
      </c>
      <c r="D2884" s="3" t="s">
        <v>701</v>
      </c>
      <c r="E2884" s="3" t="s">
        <v>30</v>
      </c>
      <c r="F2884" s="3" t="s">
        <v>203</v>
      </c>
      <c r="G2884" s="3" t="s">
        <v>21</v>
      </c>
      <c r="H2884" s="3">
        <v>12</v>
      </c>
      <c r="I2884" s="3">
        <v>86486.69</v>
      </c>
      <c r="J2884" s="3" t="s">
        <v>6465</v>
      </c>
      <c r="K2884" s="9">
        <f t="shared" si="90"/>
        <v>7207.2241666666669</v>
      </c>
      <c r="L2884" s="8">
        <v>7207.2241666666669</v>
      </c>
      <c r="M2884" s="8">
        <f t="shared" si="91"/>
        <v>5207.2241666666669</v>
      </c>
    </row>
    <row r="2885" spans="1:13" x14ac:dyDescent="0.25">
      <c r="A2885" s="3">
        <v>3884</v>
      </c>
      <c r="B2885" s="3">
        <v>45132</v>
      </c>
      <c r="C2885" s="3" t="s">
        <v>254</v>
      </c>
      <c r="D2885" s="3" t="s">
        <v>768</v>
      </c>
      <c r="E2885" s="3" t="s">
        <v>24</v>
      </c>
      <c r="F2885" s="3" t="s">
        <v>58</v>
      </c>
      <c r="G2885" s="3" t="s">
        <v>16</v>
      </c>
      <c r="H2885" s="3">
        <v>13</v>
      </c>
      <c r="I2885" s="3">
        <v>53237.24</v>
      </c>
      <c r="J2885" s="3" t="s">
        <v>2515</v>
      </c>
      <c r="K2885" s="9">
        <f t="shared" si="90"/>
        <v>4436.4366666666665</v>
      </c>
      <c r="L2885" s="8">
        <v>4436.4366666666665</v>
      </c>
      <c r="M2885" s="8">
        <f t="shared" si="91"/>
        <v>4436.4366666666665</v>
      </c>
    </row>
    <row r="2886" spans="1:13" x14ac:dyDescent="0.25">
      <c r="A2886" s="3">
        <v>3885</v>
      </c>
      <c r="B2886" s="3">
        <v>45085</v>
      </c>
      <c r="C2886" s="3" t="s">
        <v>50</v>
      </c>
      <c r="D2886" s="3" t="s">
        <v>933</v>
      </c>
      <c r="E2886" s="3" t="s">
        <v>30</v>
      </c>
      <c r="F2886" s="3" t="s">
        <v>246</v>
      </c>
      <c r="G2886" s="3" t="s">
        <v>26</v>
      </c>
      <c r="H2886" s="3">
        <v>9</v>
      </c>
      <c r="I2886" s="3">
        <v>40177.629999999997</v>
      </c>
      <c r="J2886" s="3" t="s">
        <v>2346</v>
      </c>
      <c r="K2886" s="9">
        <f t="shared" si="90"/>
        <v>3348.1358333333333</v>
      </c>
      <c r="L2886" s="8">
        <v>3348.1358333333333</v>
      </c>
      <c r="M2886" s="8">
        <f t="shared" si="91"/>
        <v>3348.1358333333333</v>
      </c>
    </row>
    <row r="2887" spans="1:13" x14ac:dyDescent="0.25">
      <c r="A2887" s="3">
        <v>3886</v>
      </c>
      <c r="B2887" s="3">
        <v>45131</v>
      </c>
      <c r="C2887" s="3" t="s">
        <v>754</v>
      </c>
      <c r="D2887" s="3" t="s">
        <v>1109</v>
      </c>
      <c r="E2887" s="3" t="s">
        <v>30</v>
      </c>
      <c r="F2887" s="3" t="s">
        <v>122</v>
      </c>
      <c r="G2887" s="3" t="s">
        <v>35</v>
      </c>
      <c r="H2887" s="3">
        <v>8</v>
      </c>
      <c r="I2887" s="3">
        <v>86636.95</v>
      </c>
      <c r="J2887" s="3" t="s">
        <v>1627</v>
      </c>
      <c r="K2887" s="9">
        <f t="shared" si="90"/>
        <v>7219.7458333333334</v>
      </c>
      <c r="L2887" s="8">
        <v>7219.7458333333334</v>
      </c>
      <c r="M2887" s="8">
        <f t="shared" si="91"/>
        <v>5219.7458333333334</v>
      </c>
    </row>
    <row r="2888" spans="1:13" x14ac:dyDescent="0.25">
      <c r="A2888" s="3">
        <v>3887</v>
      </c>
      <c r="B2888" s="3">
        <v>45118</v>
      </c>
      <c r="C2888" s="3" t="s">
        <v>174</v>
      </c>
      <c r="D2888" s="3" t="s">
        <v>480</v>
      </c>
      <c r="E2888" s="3" t="s">
        <v>30</v>
      </c>
      <c r="F2888" s="3" t="s">
        <v>211</v>
      </c>
      <c r="G2888" s="3" t="s">
        <v>35</v>
      </c>
      <c r="H2888" s="3">
        <v>11</v>
      </c>
      <c r="I2888" s="3">
        <v>70567.179999999993</v>
      </c>
      <c r="J2888" s="3" t="s">
        <v>1743</v>
      </c>
      <c r="K2888" s="9">
        <f t="shared" si="90"/>
        <v>5880.5983333333324</v>
      </c>
      <c r="L2888" s="8">
        <v>5880.5983333333324</v>
      </c>
      <c r="M2888" s="8">
        <f t="shared" si="91"/>
        <v>3880.5983333333324</v>
      </c>
    </row>
    <row r="2889" spans="1:13" x14ac:dyDescent="0.25">
      <c r="A2889" s="3">
        <v>3888</v>
      </c>
      <c r="B2889" s="3">
        <v>45123</v>
      </c>
      <c r="C2889" s="3" t="s">
        <v>562</v>
      </c>
      <c r="D2889" s="3" t="s">
        <v>798</v>
      </c>
      <c r="E2889" s="3" t="s">
        <v>30</v>
      </c>
      <c r="F2889" s="3" t="s">
        <v>132</v>
      </c>
      <c r="G2889" s="3" t="s">
        <v>16</v>
      </c>
      <c r="H2889" s="3">
        <v>8</v>
      </c>
      <c r="I2889" s="3">
        <v>71489.23</v>
      </c>
      <c r="J2889" s="3" t="s">
        <v>3969</v>
      </c>
      <c r="K2889" s="9">
        <f t="shared" si="90"/>
        <v>5957.435833333333</v>
      </c>
      <c r="L2889" s="8">
        <v>5957.435833333333</v>
      </c>
      <c r="M2889" s="8">
        <f t="shared" si="91"/>
        <v>3957.435833333333</v>
      </c>
    </row>
    <row r="2890" spans="1:13" x14ac:dyDescent="0.25">
      <c r="A2890" s="3">
        <v>3889</v>
      </c>
      <c r="B2890" s="3">
        <v>45079</v>
      </c>
      <c r="C2890" s="3" t="s">
        <v>28</v>
      </c>
      <c r="D2890" s="3" t="s">
        <v>1345</v>
      </c>
      <c r="E2890" s="3" t="s">
        <v>24</v>
      </c>
      <c r="F2890" s="3" t="s">
        <v>78</v>
      </c>
      <c r="G2890" s="3" t="s">
        <v>21</v>
      </c>
      <c r="H2890" s="3">
        <v>6</v>
      </c>
      <c r="I2890" s="3">
        <v>52009.43</v>
      </c>
      <c r="J2890" s="3" t="s">
        <v>1905</v>
      </c>
      <c r="K2890" s="9">
        <f t="shared" si="90"/>
        <v>4334.1191666666664</v>
      </c>
      <c r="L2890" s="8">
        <v>4334.1191666666664</v>
      </c>
      <c r="M2890" s="8">
        <f t="shared" si="91"/>
        <v>4334.1191666666664</v>
      </c>
    </row>
    <row r="2891" spans="1:13" x14ac:dyDescent="0.25">
      <c r="A2891" s="3">
        <v>3890</v>
      </c>
      <c r="B2891" s="3">
        <v>45091</v>
      </c>
      <c r="C2891" s="3" t="s">
        <v>455</v>
      </c>
      <c r="D2891" s="3" t="s">
        <v>1294</v>
      </c>
      <c r="E2891" s="3" t="s">
        <v>24</v>
      </c>
      <c r="F2891" s="3" t="s">
        <v>129</v>
      </c>
      <c r="G2891" s="3" t="s">
        <v>35</v>
      </c>
      <c r="H2891" s="3">
        <v>4</v>
      </c>
      <c r="I2891" s="3">
        <v>54294.720000000001</v>
      </c>
      <c r="J2891" s="3" t="s">
        <v>6995</v>
      </c>
      <c r="K2891" s="9">
        <f t="shared" si="90"/>
        <v>4524.5600000000004</v>
      </c>
      <c r="L2891" s="8">
        <v>4524.5600000000004</v>
      </c>
      <c r="M2891" s="8">
        <f t="shared" si="91"/>
        <v>4524.5600000000004</v>
      </c>
    </row>
    <row r="2892" spans="1:13" x14ac:dyDescent="0.25">
      <c r="A2892" s="3">
        <v>3891</v>
      </c>
      <c r="B2892" s="3">
        <v>45110</v>
      </c>
      <c r="C2892" s="3" t="s">
        <v>28</v>
      </c>
      <c r="D2892" s="3" t="s">
        <v>271</v>
      </c>
      <c r="E2892" s="3" t="s">
        <v>14</v>
      </c>
      <c r="F2892" s="3" t="s">
        <v>20</v>
      </c>
      <c r="G2892" s="3" t="s">
        <v>21</v>
      </c>
      <c r="H2892" s="3">
        <v>11</v>
      </c>
      <c r="I2892" s="3">
        <v>83885.61</v>
      </c>
      <c r="J2892" s="3" t="s">
        <v>3839</v>
      </c>
      <c r="K2892" s="9">
        <f t="shared" si="90"/>
        <v>6990.4674999999997</v>
      </c>
      <c r="L2892" s="8">
        <v>6990.4674999999997</v>
      </c>
      <c r="M2892" s="8">
        <f t="shared" si="91"/>
        <v>4990.4674999999997</v>
      </c>
    </row>
    <row r="2893" spans="1:13" x14ac:dyDescent="0.25">
      <c r="A2893" s="3">
        <v>3892</v>
      </c>
      <c r="B2893" s="3">
        <v>45105</v>
      </c>
      <c r="C2893" s="3" t="s">
        <v>377</v>
      </c>
      <c r="D2893" s="3" t="s">
        <v>1005</v>
      </c>
      <c r="E2893" s="3" t="s">
        <v>24</v>
      </c>
      <c r="F2893" s="3" t="s">
        <v>237</v>
      </c>
      <c r="G2893" s="3" t="s">
        <v>16</v>
      </c>
      <c r="H2893" s="3">
        <v>14</v>
      </c>
      <c r="I2893" s="3">
        <v>58658.05</v>
      </c>
      <c r="J2893" s="3" t="s">
        <v>1919</v>
      </c>
      <c r="K2893" s="9">
        <f t="shared" si="90"/>
        <v>4888.1708333333336</v>
      </c>
      <c r="L2893" s="8">
        <v>4888.1708333333336</v>
      </c>
      <c r="M2893" s="8">
        <f t="shared" si="91"/>
        <v>4888.1708333333336</v>
      </c>
    </row>
    <row r="2894" spans="1:13" x14ac:dyDescent="0.25">
      <c r="A2894" s="3">
        <v>3893</v>
      </c>
      <c r="B2894" s="3">
        <v>45068</v>
      </c>
      <c r="C2894" s="3" t="s">
        <v>1276</v>
      </c>
      <c r="D2894" s="3" t="s">
        <v>1346</v>
      </c>
      <c r="E2894" s="3" t="s">
        <v>30</v>
      </c>
      <c r="F2894" s="3" t="s">
        <v>246</v>
      </c>
      <c r="G2894" s="3" t="s">
        <v>21</v>
      </c>
      <c r="H2894" s="3">
        <v>10</v>
      </c>
      <c r="I2894" s="3">
        <v>58273.26</v>
      </c>
      <c r="J2894" s="3" t="s">
        <v>3462</v>
      </c>
      <c r="K2894" s="9">
        <f t="shared" si="90"/>
        <v>4856.1050000000005</v>
      </c>
      <c r="L2894" s="8">
        <v>4856.1050000000005</v>
      </c>
      <c r="M2894" s="8">
        <f t="shared" si="91"/>
        <v>4856.1050000000005</v>
      </c>
    </row>
    <row r="2895" spans="1:13" x14ac:dyDescent="0.25">
      <c r="A2895" s="3">
        <v>3894</v>
      </c>
      <c r="B2895" s="3">
        <v>45136</v>
      </c>
      <c r="C2895" s="3" t="s">
        <v>698</v>
      </c>
      <c r="D2895" s="3" t="s">
        <v>206</v>
      </c>
      <c r="E2895" s="3" t="s">
        <v>30</v>
      </c>
      <c r="F2895" s="3" t="s">
        <v>170</v>
      </c>
      <c r="G2895" s="3" t="s">
        <v>21</v>
      </c>
      <c r="H2895" s="3">
        <v>12</v>
      </c>
      <c r="I2895" s="3">
        <v>80736.56</v>
      </c>
      <c r="J2895" s="3" t="s">
        <v>5033</v>
      </c>
      <c r="K2895" s="9">
        <f t="shared" si="90"/>
        <v>6728.0466666666662</v>
      </c>
      <c r="L2895" s="8">
        <v>6728.0466666666662</v>
      </c>
      <c r="M2895" s="8">
        <f t="shared" si="91"/>
        <v>4728.0466666666662</v>
      </c>
    </row>
    <row r="2896" spans="1:13" x14ac:dyDescent="0.25">
      <c r="A2896" s="3">
        <v>3895</v>
      </c>
      <c r="B2896" s="3">
        <v>45065</v>
      </c>
      <c r="C2896" s="3" t="s">
        <v>1344</v>
      </c>
      <c r="D2896" s="3" t="s">
        <v>794</v>
      </c>
      <c r="E2896" s="3" t="s">
        <v>24</v>
      </c>
      <c r="F2896" s="3" t="s">
        <v>198</v>
      </c>
      <c r="G2896" s="3" t="s">
        <v>21</v>
      </c>
      <c r="H2896" s="3">
        <v>0</v>
      </c>
      <c r="I2896" s="3">
        <v>82473.899999999994</v>
      </c>
      <c r="J2896" s="3" t="s">
        <v>4573</v>
      </c>
      <c r="K2896" s="9">
        <f t="shared" si="90"/>
        <v>6872.8249999999998</v>
      </c>
      <c r="L2896" s="8">
        <v>6872.8249999999998</v>
      </c>
      <c r="M2896" s="8">
        <f t="shared" si="91"/>
        <v>4872.8249999999998</v>
      </c>
    </row>
    <row r="2897" spans="1:13" x14ac:dyDescent="0.25">
      <c r="A2897" s="3">
        <v>3896</v>
      </c>
      <c r="B2897" s="3">
        <v>45068</v>
      </c>
      <c r="C2897" s="3" t="s">
        <v>256</v>
      </c>
      <c r="D2897" s="3" t="s">
        <v>107</v>
      </c>
      <c r="E2897" s="3" t="s">
        <v>30</v>
      </c>
      <c r="F2897" s="3" t="s">
        <v>298</v>
      </c>
      <c r="G2897" s="3" t="s">
        <v>35</v>
      </c>
      <c r="H2897" s="3">
        <v>14</v>
      </c>
      <c r="I2897" s="3">
        <v>44371.040000000001</v>
      </c>
      <c r="J2897" s="3" t="s">
        <v>2191</v>
      </c>
      <c r="K2897" s="9">
        <f t="shared" si="90"/>
        <v>3697.5866666666666</v>
      </c>
      <c r="L2897" s="8">
        <v>3697.5866666666666</v>
      </c>
      <c r="M2897" s="8">
        <f t="shared" si="91"/>
        <v>3697.5866666666666</v>
      </c>
    </row>
    <row r="2898" spans="1:13" x14ac:dyDescent="0.25">
      <c r="A2898" s="3">
        <v>3897</v>
      </c>
      <c r="B2898" s="3">
        <v>45106</v>
      </c>
      <c r="C2898" s="3" t="s">
        <v>377</v>
      </c>
      <c r="D2898" s="3" t="s">
        <v>573</v>
      </c>
      <c r="E2898" s="3" t="s">
        <v>14</v>
      </c>
      <c r="F2898" s="3" t="s">
        <v>15</v>
      </c>
      <c r="G2898" s="3" t="s">
        <v>21</v>
      </c>
      <c r="H2898" s="3">
        <v>3</v>
      </c>
      <c r="I2898" s="3">
        <v>63139.5</v>
      </c>
      <c r="J2898" s="3" t="s">
        <v>6381</v>
      </c>
      <c r="K2898" s="9">
        <f t="shared" si="90"/>
        <v>5261.625</v>
      </c>
      <c r="L2898" s="8">
        <v>5261.625</v>
      </c>
      <c r="M2898" s="8">
        <f t="shared" si="91"/>
        <v>3261.625</v>
      </c>
    </row>
    <row r="2899" spans="1:13" x14ac:dyDescent="0.25">
      <c r="A2899" s="3">
        <v>3898</v>
      </c>
      <c r="B2899" s="3">
        <v>45091</v>
      </c>
      <c r="C2899" s="3" t="s">
        <v>194</v>
      </c>
      <c r="D2899" s="3" t="s">
        <v>555</v>
      </c>
      <c r="E2899" s="3" t="s">
        <v>30</v>
      </c>
      <c r="F2899" s="3" t="s">
        <v>170</v>
      </c>
      <c r="G2899" s="3" t="s">
        <v>26</v>
      </c>
      <c r="H2899" s="3">
        <v>3</v>
      </c>
      <c r="I2899" s="3">
        <v>78886.570000000007</v>
      </c>
      <c r="J2899" s="3" t="s">
        <v>2662</v>
      </c>
      <c r="K2899" s="9">
        <f t="shared" si="90"/>
        <v>6573.8808333333336</v>
      </c>
      <c r="L2899" s="8">
        <v>6573.8808333333336</v>
      </c>
      <c r="M2899" s="8">
        <f t="shared" si="91"/>
        <v>4573.8808333333336</v>
      </c>
    </row>
    <row r="2900" spans="1:13" x14ac:dyDescent="0.25">
      <c r="A2900" s="3">
        <v>3899</v>
      </c>
      <c r="B2900" s="3">
        <v>45078</v>
      </c>
      <c r="C2900" s="3" t="s">
        <v>574</v>
      </c>
      <c r="D2900" s="3" t="s">
        <v>1208</v>
      </c>
      <c r="E2900" s="3" t="s">
        <v>30</v>
      </c>
      <c r="F2900" s="3" t="s">
        <v>264</v>
      </c>
      <c r="G2900" s="3" t="s">
        <v>16</v>
      </c>
      <c r="H2900" s="3">
        <v>15</v>
      </c>
      <c r="I2900" s="3">
        <v>96640.49</v>
      </c>
      <c r="J2900" s="3" t="s">
        <v>3040</v>
      </c>
      <c r="K2900" s="9">
        <f t="shared" si="90"/>
        <v>8053.3741666666674</v>
      </c>
      <c r="L2900" s="8">
        <v>8053.3741666666674</v>
      </c>
      <c r="M2900" s="8">
        <f t="shared" si="91"/>
        <v>6053.3741666666674</v>
      </c>
    </row>
    <row r="2901" spans="1:13" x14ac:dyDescent="0.25">
      <c r="A2901" s="3">
        <v>3900</v>
      </c>
      <c r="B2901" s="3">
        <v>45127</v>
      </c>
      <c r="C2901" s="3" t="s">
        <v>327</v>
      </c>
      <c r="D2901" s="3" t="s">
        <v>527</v>
      </c>
      <c r="E2901" s="3" t="s">
        <v>24</v>
      </c>
      <c r="F2901" s="3" t="s">
        <v>113</v>
      </c>
      <c r="G2901" s="3" t="s">
        <v>21</v>
      </c>
      <c r="H2901" s="3">
        <v>19</v>
      </c>
      <c r="I2901" s="3">
        <v>77718.14</v>
      </c>
      <c r="J2901" s="3" t="s">
        <v>1564</v>
      </c>
      <c r="K2901" s="9">
        <f t="shared" si="90"/>
        <v>6476.5116666666663</v>
      </c>
      <c r="L2901" s="8">
        <v>6476.5116666666663</v>
      </c>
      <c r="M2901" s="8">
        <f t="shared" si="91"/>
        <v>4476.5116666666663</v>
      </c>
    </row>
    <row r="2902" spans="1:13" x14ac:dyDescent="0.25">
      <c r="A2902" s="3">
        <v>3901</v>
      </c>
      <c r="B2902" s="3">
        <v>45104</v>
      </c>
      <c r="C2902" s="3" t="s">
        <v>238</v>
      </c>
      <c r="D2902" s="3" t="s">
        <v>130</v>
      </c>
      <c r="E2902" s="3" t="s">
        <v>14</v>
      </c>
      <c r="F2902" s="3" t="s">
        <v>220</v>
      </c>
      <c r="G2902" s="3" t="s">
        <v>26</v>
      </c>
      <c r="H2902" s="3">
        <v>5</v>
      </c>
      <c r="I2902" s="3">
        <v>74360.67</v>
      </c>
      <c r="J2902" s="3" t="s">
        <v>1652</v>
      </c>
      <c r="K2902" s="9">
        <f t="shared" si="90"/>
        <v>6196.7224999999999</v>
      </c>
      <c r="L2902" s="8">
        <v>6196.7224999999999</v>
      </c>
      <c r="M2902" s="8">
        <f t="shared" si="91"/>
        <v>4196.7224999999999</v>
      </c>
    </row>
    <row r="2903" spans="1:13" x14ac:dyDescent="0.25">
      <c r="A2903" s="3">
        <v>3902</v>
      </c>
      <c r="B2903" s="3">
        <v>45098</v>
      </c>
      <c r="C2903" s="3" t="s">
        <v>396</v>
      </c>
      <c r="D2903" s="3" t="s">
        <v>388</v>
      </c>
      <c r="E2903" s="3" t="s">
        <v>14</v>
      </c>
      <c r="F2903" s="3" t="s">
        <v>64</v>
      </c>
      <c r="G2903" s="3" t="s">
        <v>21</v>
      </c>
      <c r="H2903" s="3">
        <v>18</v>
      </c>
      <c r="I2903" s="3">
        <v>35871.360000000001</v>
      </c>
      <c r="J2903" s="3" t="s">
        <v>4778</v>
      </c>
      <c r="K2903" s="9">
        <f t="shared" si="90"/>
        <v>2989.28</v>
      </c>
      <c r="L2903" s="8">
        <v>2989.28</v>
      </c>
      <c r="M2903" s="8">
        <f t="shared" si="91"/>
        <v>1989.2800000000002</v>
      </c>
    </row>
    <row r="2904" spans="1:13" x14ac:dyDescent="0.25">
      <c r="A2904" s="3">
        <v>3903</v>
      </c>
      <c r="B2904" s="3">
        <v>45083</v>
      </c>
      <c r="C2904" s="3" t="s">
        <v>158</v>
      </c>
      <c r="D2904" s="3" t="s">
        <v>995</v>
      </c>
      <c r="E2904" s="3" t="s">
        <v>14</v>
      </c>
      <c r="F2904" s="3" t="s">
        <v>122</v>
      </c>
      <c r="G2904" s="3" t="s">
        <v>16</v>
      </c>
      <c r="H2904" s="3">
        <v>7</v>
      </c>
      <c r="I2904" s="3">
        <v>86579.14</v>
      </c>
      <c r="J2904" s="3" t="s">
        <v>6293</v>
      </c>
      <c r="K2904" s="9">
        <f t="shared" si="90"/>
        <v>7214.9283333333333</v>
      </c>
      <c r="L2904" s="8">
        <v>7214.9283333333333</v>
      </c>
      <c r="M2904" s="8">
        <f t="shared" si="91"/>
        <v>5214.9283333333333</v>
      </c>
    </row>
    <row r="2905" spans="1:13" x14ac:dyDescent="0.25">
      <c r="A2905" s="3">
        <v>3904</v>
      </c>
      <c r="B2905" s="3">
        <v>45130</v>
      </c>
      <c r="C2905" s="3" t="s">
        <v>1347</v>
      </c>
      <c r="D2905" s="3" t="s">
        <v>647</v>
      </c>
      <c r="E2905" s="3" t="s">
        <v>30</v>
      </c>
      <c r="F2905" s="3" t="s">
        <v>164</v>
      </c>
      <c r="G2905" s="3" t="s">
        <v>16</v>
      </c>
      <c r="H2905" s="3">
        <v>15</v>
      </c>
      <c r="I2905" s="3">
        <v>39250.79</v>
      </c>
      <c r="J2905" s="3" t="s">
        <v>4373</v>
      </c>
      <c r="K2905" s="9">
        <f t="shared" si="90"/>
        <v>3270.8991666666666</v>
      </c>
      <c r="L2905" s="8">
        <v>3270.8991666666666</v>
      </c>
      <c r="M2905" s="8">
        <f t="shared" si="91"/>
        <v>3270.8991666666666</v>
      </c>
    </row>
    <row r="2906" spans="1:13" x14ac:dyDescent="0.25">
      <c r="A2906" s="3">
        <v>3905</v>
      </c>
      <c r="B2906" s="3">
        <v>45066</v>
      </c>
      <c r="C2906" s="3" t="s">
        <v>194</v>
      </c>
      <c r="D2906" s="3" t="s">
        <v>764</v>
      </c>
      <c r="E2906" s="3" t="s">
        <v>14</v>
      </c>
      <c r="F2906" s="3" t="s">
        <v>214</v>
      </c>
      <c r="G2906" s="3" t="s">
        <v>35</v>
      </c>
      <c r="H2906" s="3">
        <v>6</v>
      </c>
      <c r="I2906" s="3">
        <v>55376.7</v>
      </c>
      <c r="J2906" s="3" t="s">
        <v>5113</v>
      </c>
      <c r="K2906" s="9">
        <f t="shared" si="90"/>
        <v>4614.7249999999995</v>
      </c>
      <c r="L2906" s="8">
        <v>4614.7249999999995</v>
      </c>
      <c r="M2906" s="8">
        <f t="shared" si="91"/>
        <v>4614.7249999999995</v>
      </c>
    </row>
    <row r="2907" spans="1:13" x14ac:dyDescent="0.25">
      <c r="A2907" s="3">
        <v>3906</v>
      </c>
      <c r="B2907" s="3">
        <v>45113</v>
      </c>
      <c r="C2907" s="3" t="s">
        <v>106</v>
      </c>
      <c r="D2907" s="3" t="s">
        <v>103</v>
      </c>
      <c r="E2907" s="3" t="s">
        <v>14</v>
      </c>
      <c r="F2907" s="3" t="s">
        <v>132</v>
      </c>
      <c r="G2907" s="3" t="s">
        <v>35</v>
      </c>
      <c r="H2907" s="3">
        <v>10</v>
      </c>
      <c r="I2907" s="3">
        <v>95952.16</v>
      </c>
      <c r="J2907" s="3" t="s">
        <v>8335</v>
      </c>
      <c r="K2907" s="9">
        <f t="shared" si="90"/>
        <v>7996.0133333333333</v>
      </c>
      <c r="L2907" s="8">
        <v>7996.0133333333333</v>
      </c>
      <c r="M2907" s="8">
        <f t="shared" si="91"/>
        <v>5996.0133333333333</v>
      </c>
    </row>
    <row r="2908" spans="1:13" x14ac:dyDescent="0.25">
      <c r="A2908" s="3">
        <v>3907</v>
      </c>
      <c r="B2908" s="3">
        <v>45121</v>
      </c>
      <c r="C2908" s="3" t="s">
        <v>178</v>
      </c>
      <c r="D2908" s="3" t="s">
        <v>1348</v>
      </c>
      <c r="E2908" s="3" t="s">
        <v>24</v>
      </c>
      <c r="F2908" s="3" t="s">
        <v>122</v>
      </c>
      <c r="G2908" s="3" t="s">
        <v>35</v>
      </c>
      <c r="H2908" s="3">
        <v>13</v>
      </c>
      <c r="I2908" s="3">
        <v>65452.45</v>
      </c>
      <c r="J2908" s="3" t="s">
        <v>4422</v>
      </c>
      <c r="K2908" s="9">
        <f t="shared" si="90"/>
        <v>5454.3708333333334</v>
      </c>
      <c r="L2908" s="8">
        <v>5454.3708333333334</v>
      </c>
      <c r="M2908" s="8">
        <f t="shared" si="91"/>
        <v>3454.3708333333334</v>
      </c>
    </row>
    <row r="2909" spans="1:13" x14ac:dyDescent="0.25">
      <c r="A2909" s="3">
        <v>3908</v>
      </c>
      <c r="B2909" s="3">
        <v>45094</v>
      </c>
      <c r="C2909" s="3" t="s">
        <v>481</v>
      </c>
      <c r="D2909" s="3" t="s">
        <v>722</v>
      </c>
      <c r="E2909" s="3" t="s">
        <v>30</v>
      </c>
      <c r="F2909" s="3" t="s">
        <v>214</v>
      </c>
      <c r="G2909" s="3" t="s">
        <v>21</v>
      </c>
      <c r="H2909" s="3">
        <v>17</v>
      </c>
      <c r="I2909" s="3">
        <v>71069.960000000006</v>
      </c>
      <c r="J2909" s="3" t="s">
        <v>2346</v>
      </c>
      <c r="K2909" s="9">
        <f t="shared" si="90"/>
        <v>5922.4966666666669</v>
      </c>
      <c r="L2909" s="8">
        <v>5922.4966666666669</v>
      </c>
      <c r="M2909" s="8">
        <f t="shared" si="91"/>
        <v>3922.4966666666669</v>
      </c>
    </row>
    <row r="2910" spans="1:13" x14ac:dyDescent="0.25">
      <c r="A2910" s="3">
        <v>3909</v>
      </c>
      <c r="B2910" s="3">
        <v>45055</v>
      </c>
      <c r="C2910" s="3" t="s">
        <v>168</v>
      </c>
      <c r="D2910" s="3" t="s">
        <v>897</v>
      </c>
      <c r="E2910" s="3" t="s">
        <v>14</v>
      </c>
      <c r="F2910" s="3" t="s">
        <v>264</v>
      </c>
      <c r="G2910" s="3" t="s">
        <v>16</v>
      </c>
      <c r="H2910" s="3">
        <v>0</v>
      </c>
      <c r="I2910" s="3">
        <v>72638.84</v>
      </c>
      <c r="J2910" s="3" t="s">
        <v>3381</v>
      </c>
      <c r="K2910" s="9">
        <f t="shared" si="90"/>
        <v>6053.2366666666667</v>
      </c>
      <c r="L2910" s="8">
        <v>6053.2366666666667</v>
      </c>
      <c r="M2910" s="8">
        <f t="shared" si="91"/>
        <v>4053.2366666666667</v>
      </c>
    </row>
    <row r="2911" spans="1:13" x14ac:dyDescent="0.25">
      <c r="A2911" s="3">
        <v>3910</v>
      </c>
      <c r="B2911" s="3">
        <v>45092</v>
      </c>
      <c r="C2911" s="3" t="s">
        <v>1240</v>
      </c>
      <c r="D2911" s="3" t="s">
        <v>192</v>
      </c>
      <c r="E2911" s="3" t="s">
        <v>30</v>
      </c>
      <c r="F2911" s="3" t="s">
        <v>122</v>
      </c>
      <c r="G2911" s="3" t="s">
        <v>21</v>
      </c>
      <c r="H2911" s="3">
        <v>20</v>
      </c>
      <c r="I2911" s="3">
        <v>95758.87</v>
      </c>
      <c r="J2911" s="3" t="s">
        <v>3209</v>
      </c>
      <c r="K2911" s="9">
        <f t="shared" si="90"/>
        <v>7979.9058333333332</v>
      </c>
      <c r="L2911" s="8">
        <v>7979.9058333333332</v>
      </c>
      <c r="M2911" s="8">
        <f t="shared" si="91"/>
        <v>5979.9058333333332</v>
      </c>
    </row>
    <row r="2912" spans="1:13" x14ac:dyDescent="0.25">
      <c r="A2912" s="3">
        <v>3911</v>
      </c>
      <c r="B2912" s="3">
        <v>45086</v>
      </c>
      <c r="C2912" s="3" t="s">
        <v>455</v>
      </c>
      <c r="D2912" s="3" t="s">
        <v>816</v>
      </c>
      <c r="E2912" s="3" t="s">
        <v>14</v>
      </c>
      <c r="F2912" s="3" t="s">
        <v>72</v>
      </c>
      <c r="G2912" s="3" t="s">
        <v>16</v>
      </c>
      <c r="H2912" s="3">
        <v>10</v>
      </c>
      <c r="I2912" s="3">
        <v>71543.58</v>
      </c>
      <c r="J2912" s="3" t="s">
        <v>1383</v>
      </c>
      <c r="K2912" s="9">
        <f t="shared" si="90"/>
        <v>5961.9650000000001</v>
      </c>
      <c r="L2912" s="8">
        <v>5961.9650000000001</v>
      </c>
      <c r="M2912" s="8">
        <f t="shared" si="91"/>
        <v>3961.9650000000001</v>
      </c>
    </row>
    <row r="2913" spans="1:13" x14ac:dyDescent="0.25">
      <c r="A2913" s="3">
        <v>3912</v>
      </c>
      <c r="B2913" s="3">
        <v>45068</v>
      </c>
      <c r="C2913" s="3" t="s">
        <v>536</v>
      </c>
      <c r="D2913" s="3" t="s">
        <v>820</v>
      </c>
      <c r="E2913" s="3" t="s">
        <v>24</v>
      </c>
      <c r="F2913" s="3" t="s">
        <v>164</v>
      </c>
      <c r="G2913" s="3" t="s">
        <v>35</v>
      </c>
      <c r="H2913" s="3">
        <v>10</v>
      </c>
      <c r="I2913" s="3">
        <v>30551.48</v>
      </c>
      <c r="J2913" s="3" t="s">
        <v>1480</v>
      </c>
      <c r="K2913" s="9">
        <f t="shared" si="90"/>
        <v>2545.9566666666665</v>
      </c>
      <c r="L2913" s="8">
        <v>2545.9566666666665</v>
      </c>
      <c r="M2913" s="8">
        <f t="shared" si="91"/>
        <v>1545.9566666666665</v>
      </c>
    </row>
    <row r="2914" spans="1:13" x14ac:dyDescent="0.25">
      <c r="A2914" s="3">
        <v>3913</v>
      </c>
      <c r="B2914" s="3">
        <v>45082</v>
      </c>
      <c r="C2914" s="3" t="s">
        <v>174</v>
      </c>
      <c r="D2914" s="3" t="s">
        <v>524</v>
      </c>
      <c r="E2914" s="3" t="s">
        <v>30</v>
      </c>
      <c r="F2914" s="3" t="s">
        <v>34</v>
      </c>
      <c r="G2914" s="3" t="s">
        <v>21</v>
      </c>
      <c r="H2914" s="3">
        <v>18</v>
      </c>
      <c r="I2914" s="3">
        <v>93667.34</v>
      </c>
      <c r="J2914" s="3" t="s">
        <v>2731</v>
      </c>
      <c r="K2914" s="9">
        <f t="shared" si="90"/>
        <v>7805.6116666666667</v>
      </c>
      <c r="L2914" s="8">
        <v>7805.6116666666667</v>
      </c>
      <c r="M2914" s="8">
        <f t="shared" si="91"/>
        <v>5805.6116666666667</v>
      </c>
    </row>
    <row r="2915" spans="1:13" x14ac:dyDescent="0.25">
      <c r="A2915" s="3">
        <v>3914</v>
      </c>
      <c r="B2915" s="3">
        <v>45060</v>
      </c>
      <c r="C2915" s="3" t="s">
        <v>396</v>
      </c>
      <c r="D2915" s="3" t="s">
        <v>674</v>
      </c>
      <c r="E2915" s="3" t="s">
        <v>14</v>
      </c>
      <c r="F2915" s="3" t="s">
        <v>43</v>
      </c>
      <c r="G2915" s="3" t="s">
        <v>35</v>
      </c>
      <c r="H2915" s="3">
        <v>6</v>
      </c>
      <c r="I2915" s="3">
        <v>51049.17</v>
      </c>
      <c r="J2915" s="3" t="s">
        <v>9198</v>
      </c>
      <c r="K2915" s="9">
        <f t="shared" si="90"/>
        <v>4254.0974999999999</v>
      </c>
      <c r="L2915" s="8">
        <v>4254.0974999999999</v>
      </c>
      <c r="M2915" s="8">
        <f t="shared" si="91"/>
        <v>4254.0974999999999</v>
      </c>
    </row>
    <row r="2916" spans="1:13" x14ac:dyDescent="0.25">
      <c r="A2916" s="3">
        <v>3915</v>
      </c>
      <c r="B2916" s="3">
        <v>45133</v>
      </c>
      <c r="C2916" s="3" t="s">
        <v>194</v>
      </c>
      <c r="D2916" s="3" t="s">
        <v>155</v>
      </c>
      <c r="E2916" s="3" t="s">
        <v>24</v>
      </c>
      <c r="F2916" s="3" t="s">
        <v>94</v>
      </c>
      <c r="G2916" s="3" t="s">
        <v>26</v>
      </c>
      <c r="H2916" s="3">
        <v>18</v>
      </c>
      <c r="I2916" s="3">
        <v>33692.410000000003</v>
      </c>
      <c r="J2916" s="3" t="s">
        <v>5092</v>
      </c>
      <c r="K2916" s="9">
        <f t="shared" si="90"/>
        <v>2807.7008333333338</v>
      </c>
      <c r="L2916" s="8">
        <v>2807.7008333333338</v>
      </c>
      <c r="M2916" s="8">
        <f t="shared" si="91"/>
        <v>1807.7008333333338</v>
      </c>
    </row>
    <row r="2917" spans="1:13" x14ac:dyDescent="0.25">
      <c r="A2917" s="3">
        <v>3916</v>
      </c>
      <c r="B2917" s="3">
        <v>45098</v>
      </c>
      <c r="C2917" s="3" t="s">
        <v>1056</v>
      </c>
      <c r="D2917" s="3" t="s">
        <v>124</v>
      </c>
      <c r="E2917" s="3" t="s">
        <v>24</v>
      </c>
      <c r="F2917" s="3" t="s">
        <v>145</v>
      </c>
      <c r="G2917" s="3" t="s">
        <v>35</v>
      </c>
      <c r="H2917" s="3">
        <v>10</v>
      </c>
      <c r="I2917" s="3">
        <v>98241.31</v>
      </c>
      <c r="J2917" s="3" t="s">
        <v>2244</v>
      </c>
      <c r="K2917" s="9">
        <f t="shared" si="90"/>
        <v>8186.7758333333331</v>
      </c>
      <c r="L2917" s="8">
        <v>8186.7758333333331</v>
      </c>
      <c r="M2917" s="8">
        <f t="shared" si="91"/>
        <v>6186.7758333333331</v>
      </c>
    </row>
    <row r="2918" spans="1:13" x14ac:dyDescent="0.25">
      <c r="A2918" s="3">
        <v>3917</v>
      </c>
      <c r="B2918" s="3">
        <v>45138</v>
      </c>
      <c r="C2918" s="3" t="s">
        <v>318</v>
      </c>
      <c r="D2918" s="3" t="s">
        <v>1120</v>
      </c>
      <c r="E2918" s="3" t="s">
        <v>24</v>
      </c>
      <c r="F2918" s="3" t="s">
        <v>203</v>
      </c>
      <c r="G2918" s="3" t="s">
        <v>26</v>
      </c>
      <c r="H2918" s="3">
        <v>2</v>
      </c>
      <c r="I2918" s="3">
        <v>33941.360000000001</v>
      </c>
      <c r="J2918" s="3" t="s">
        <v>5643</v>
      </c>
      <c r="K2918" s="9">
        <f t="shared" si="90"/>
        <v>2828.4466666666667</v>
      </c>
      <c r="L2918" s="8">
        <v>2828.4466666666667</v>
      </c>
      <c r="M2918" s="8">
        <f t="shared" si="91"/>
        <v>1828.4466666666667</v>
      </c>
    </row>
    <row r="2919" spans="1:13" x14ac:dyDescent="0.25">
      <c r="A2919" s="3">
        <v>3918</v>
      </c>
      <c r="B2919" s="3">
        <v>45071</v>
      </c>
      <c r="C2919" s="3" t="s">
        <v>1349</v>
      </c>
      <c r="D2919" s="3" t="s">
        <v>733</v>
      </c>
      <c r="E2919" s="3" t="s">
        <v>14</v>
      </c>
      <c r="F2919" s="3" t="s">
        <v>113</v>
      </c>
      <c r="G2919" s="3" t="s">
        <v>16</v>
      </c>
      <c r="H2919" s="3">
        <v>2</v>
      </c>
      <c r="I2919" s="3">
        <v>93462.720000000001</v>
      </c>
      <c r="J2919" s="3" t="s">
        <v>6911</v>
      </c>
      <c r="K2919" s="9">
        <f t="shared" si="90"/>
        <v>7788.56</v>
      </c>
      <c r="L2919" s="8">
        <v>7788.56</v>
      </c>
      <c r="M2919" s="8">
        <f t="shared" si="91"/>
        <v>5788.56</v>
      </c>
    </row>
    <row r="2920" spans="1:13" x14ac:dyDescent="0.25">
      <c r="A2920" s="3">
        <v>3919</v>
      </c>
      <c r="B2920" s="3">
        <v>45137</v>
      </c>
      <c r="C2920" s="3" t="s">
        <v>335</v>
      </c>
      <c r="D2920" s="3" t="s">
        <v>843</v>
      </c>
      <c r="E2920" s="3" t="s">
        <v>14</v>
      </c>
      <c r="F2920" s="3" t="s">
        <v>129</v>
      </c>
      <c r="G2920" s="3" t="s">
        <v>26</v>
      </c>
      <c r="H2920" s="3">
        <v>3</v>
      </c>
      <c r="I2920" s="3">
        <v>49960.6</v>
      </c>
      <c r="J2920" s="3" t="s">
        <v>4422</v>
      </c>
      <c r="K2920" s="9">
        <f t="shared" si="90"/>
        <v>4163.3833333333332</v>
      </c>
      <c r="L2920" s="8">
        <v>4163.3833333333332</v>
      </c>
      <c r="M2920" s="8">
        <f t="shared" si="91"/>
        <v>4163.3833333333332</v>
      </c>
    </row>
    <row r="2921" spans="1:13" x14ac:dyDescent="0.25">
      <c r="A2921" s="3">
        <v>3920</v>
      </c>
      <c r="B2921" s="3">
        <v>45139</v>
      </c>
      <c r="C2921" s="3" t="s">
        <v>371</v>
      </c>
      <c r="D2921" s="3" t="s">
        <v>1208</v>
      </c>
      <c r="E2921" s="3" t="s">
        <v>14</v>
      </c>
      <c r="F2921" s="3" t="s">
        <v>203</v>
      </c>
      <c r="G2921" s="3" t="s">
        <v>35</v>
      </c>
      <c r="H2921" s="3">
        <v>12</v>
      </c>
      <c r="I2921" s="3">
        <v>66292.91</v>
      </c>
      <c r="J2921" s="3" t="s">
        <v>5643</v>
      </c>
      <c r="K2921" s="9">
        <f t="shared" si="90"/>
        <v>5524.4091666666673</v>
      </c>
      <c r="L2921" s="8">
        <v>5524.4091666666673</v>
      </c>
      <c r="M2921" s="8">
        <f t="shared" si="91"/>
        <v>3524.4091666666673</v>
      </c>
    </row>
    <row r="2922" spans="1:13" x14ac:dyDescent="0.25">
      <c r="A2922" s="3">
        <v>3921</v>
      </c>
      <c r="B2922" s="3">
        <v>45116</v>
      </c>
      <c r="C2922" s="3" t="s">
        <v>184</v>
      </c>
      <c r="D2922" s="3" t="s">
        <v>155</v>
      </c>
      <c r="E2922" s="3" t="s">
        <v>24</v>
      </c>
      <c r="F2922" s="3" t="s">
        <v>176</v>
      </c>
      <c r="G2922" s="3" t="s">
        <v>26</v>
      </c>
      <c r="H2922" s="3">
        <v>9</v>
      </c>
      <c r="I2922" s="3">
        <v>47304.44</v>
      </c>
      <c r="J2922" s="3" t="s">
        <v>3510</v>
      </c>
      <c r="K2922" s="9">
        <f t="shared" si="90"/>
        <v>3942.0366666666669</v>
      </c>
      <c r="L2922" s="8">
        <v>3942.0366666666669</v>
      </c>
      <c r="M2922" s="8">
        <f t="shared" si="91"/>
        <v>3942.0366666666669</v>
      </c>
    </row>
    <row r="2923" spans="1:13" x14ac:dyDescent="0.25">
      <c r="A2923" s="3">
        <v>3922</v>
      </c>
      <c r="B2923" s="3">
        <v>45065</v>
      </c>
      <c r="C2923" s="3" t="s">
        <v>484</v>
      </c>
      <c r="D2923" s="3" t="s">
        <v>418</v>
      </c>
      <c r="E2923" s="3" t="s">
        <v>24</v>
      </c>
      <c r="F2923" s="3" t="s">
        <v>49</v>
      </c>
      <c r="G2923" s="3" t="s">
        <v>35</v>
      </c>
      <c r="H2923" s="3">
        <v>12</v>
      </c>
      <c r="I2923" s="3">
        <v>47410.22</v>
      </c>
      <c r="J2923" s="3" t="s">
        <v>6218</v>
      </c>
      <c r="K2923" s="9">
        <f t="shared" si="90"/>
        <v>3950.8516666666669</v>
      </c>
      <c r="L2923" s="8">
        <v>3950.8516666666669</v>
      </c>
      <c r="M2923" s="8">
        <f t="shared" si="91"/>
        <v>3950.8516666666669</v>
      </c>
    </row>
    <row r="2924" spans="1:13" x14ac:dyDescent="0.25">
      <c r="A2924" s="3">
        <v>3923</v>
      </c>
      <c r="B2924" s="3">
        <v>45055</v>
      </c>
      <c r="C2924" s="3" t="s">
        <v>268</v>
      </c>
      <c r="D2924" s="3" t="s">
        <v>1350</v>
      </c>
      <c r="E2924" s="3" t="s">
        <v>30</v>
      </c>
      <c r="F2924" s="3" t="s">
        <v>31</v>
      </c>
      <c r="G2924" s="3" t="s">
        <v>16</v>
      </c>
      <c r="H2924" s="3">
        <v>9</v>
      </c>
      <c r="I2924" s="3">
        <v>98004.58</v>
      </c>
      <c r="J2924" s="3" t="s">
        <v>1981</v>
      </c>
      <c r="K2924" s="9">
        <f t="shared" si="90"/>
        <v>8167.0483333333332</v>
      </c>
      <c r="L2924" s="8">
        <v>8167.0483333333332</v>
      </c>
      <c r="M2924" s="8">
        <f t="shared" si="91"/>
        <v>6167.0483333333332</v>
      </c>
    </row>
    <row r="2925" spans="1:13" x14ac:dyDescent="0.25">
      <c r="A2925" s="3">
        <v>3924</v>
      </c>
      <c r="B2925" s="3">
        <v>45124</v>
      </c>
      <c r="C2925" s="3" t="s">
        <v>56</v>
      </c>
      <c r="D2925" s="3" t="s">
        <v>472</v>
      </c>
      <c r="E2925" s="3" t="s">
        <v>14</v>
      </c>
      <c r="F2925" s="3" t="s">
        <v>78</v>
      </c>
      <c r="G2925" s="3" t="s">
        <v>35</v>
      </c>
      <c r="H2925" s="3">
        <v>6</v>
      </c>
      <c r="I2925" s="3">
        <v>58080.88</v>
      </c>
      <c r="J2925" s="3" t="s">
        <v>1847</v>
      </c>
      <c r="K2925" s="9">
        <f t="shared" si="90"/>
        <v>4840.0733333333328</v>
      </c>
      <c r="L2925" s="8">
        <v>4840.0733333333328</v>
      </c>
      <c r="M2925" s="8">
        <f t="shared" si="91"/>
        <v>4840.0733333333328</v>
      </c>
    </row>
    <row r="2926" spans="1:13" x14ac:dyDescent="0.25">
      <c r="A2926" s="3">
        <v>3925</v>
      </c>
      <c r="B2926" s="3">
        <v>45139</v>
      </c>
      <c r="C2926" s="3" t="s">
        <v>254</v>
      </c>
      <c r="D2926" s="3" t="s">
        <v>776</v>
      </c>
      <c r="E2926" s="3" t="s">
        <v>24</v>
      </c>
      <c r="F2926" s="3" t="s">
        <v>203</v>
      </c>
      <c r="G2926" s="3" t="s">
        <v>16</v>
      </c>
      <c r="H2926" s="3">
        <v>12</v>
      </c>
      <c r="I2926" s="3">
        <v>48094.39</v>
      </c>
      <c r="J2926" s="3" t="s">
        <v>3516</v>
      </c>
      <c r="K2926" s="9">
        <f t="shared" si="90"/>
        <v>4007.8658333333333</v>
      </c>
      <c r="L2926" s="8">
        <v>4007.8658333333333</v>
      </c>
      <c r="M2926" s="8">
        <f t="shared" si="91"/>
        <v>4007.8658333333333</v>
      </c>
    </row>
    <row r="2927" spans="1:13" x14ac:dyDescent="0.25">
      <c r="A2927" s="3">
        <v>3926</v>
      </c>
      <c r="B2927" s="3">
        <v>45075</v>
      </c>
      <c r="C2927" s="3" t="s">
        <v>1262</v>
      </c>
      <c r="D2927" s="3" t="s">
        <v>328</v>
      </c>
      <c r="E2927" s="3" t="s">
        <v>30</v>
      </c>
      <c r="F2927" s="3" t="s">
        <v>205</v>
      </c>
      <c r="G2927" s="3" t="s">
        <v>16</v>
      </c>
      <c r="H2927" s="3">
        <v>5</v>
      </c>
      <c r="I2927" s="3">
        <v>40790.75</v>
      </c>
      <c r="J2927" s="3" t="s">
        <v>7464</v>
      </c>
      <c r="K2927" s="9">
        <f t="shared" si="90"/>
        <v>3399.2291666666665</v>
      </c>
      <c r="L2927" s="8">
        <v>3399.2291666666665</v>
      </c>
      <c r="M2927" s="8">
        <f t="shared" si="91"/>
        <v>3399.2291666666665</v>
      </c>
    </row>
    <row r="2928" spans="1:13" x14ac:dyDescent="0.25">
      <c r="A2928" s="3">
        <v>3927</v>
      </c>
      <c r="B2928" s="3">
        <v>45125</v>
      </c>
      <c r="C2928" s="3" t="s">
        <v>464</v>
      </c>
      <c r="D2928" s="3" t="s">
        <v>1351</v>
      </c>
      <c r="E2928" s="3" t="s">
        <v>14</v>
      </c>
      <c r="F2928" s="3" t="s">
        <v>167</v>
      </c>
      <c r="G2928" s="3" t="s">
        <v>16</v>
      </c>
      <c r="H2928" s="3">
        <v>13</v>
      </c>
      <c r="I2928" s="3">
        <v>42283.91</v>
      </c>
      <c r="J2928" s="3" t="s">
        <v>5949</v>
      </c>
      <c r="K2928" s="9">
        <f t="shared" si="90"/>
        <v>3523.6591666666668</v>
      </c>
      <c r="L2928" s="8">
        <v>3523.6591666666668</v>
      </c>
      <c r="M2928" s="8">
        <f t="shared" si="91"/>
        <v>3523.6591666666668</v>
      </c>
    </row>
    <row r="2929" spans="1:13" x14ac:dyDescent="0.25">
      <c r="A2929" s="3">
        <v>3928</v>
      </c>
      <c r="B2929" s="3">
        <v>45136</v>
      </c>
      <c r="C2929" s="3" t="s">
        <v>1012</v>
      </c>
      <c r="D2929" s="3" t="s">
        <v>639</v>
      </c>
      <c r="E2929" s="3" t="s">
        <v>14</v>
      </c>
      <c r="F2929" s="3" t="s">
        <v>20</v>
      </c>
      <c r="G2929" s="3" t="s">
        <v>26</v>
      </c>
      <c r="H2929" s="3">
        <v>5</v>
      </c>
      <c r="I2929" s="3">
        <v>58017.46</v>
      </c>
      <c r="J2929" s="3" t="s">
        <v>3700</v>
      </c>
      <c r="K2929" s="9">
        <f t="shared" si="90"/>
        <v>4834.788333333333</v>
      </c>
      <c r="L2929" s="8">
        <v>4834.788333333333</v>
      </c>
      <c r="M2929" s="8">
        <f t="shared" si="91"/>
        <v>4834.788333333333</v>
      </c>
    </row>
    <row r="2930" spans="1:13" x14ac:dyDescent="0.25">
      <c r="A2930" s="3">
        <v>3929</v>
      </c>
      <c r="B2930" s="3">
        <v>45138</v>
      </c>
      <c r="C2930" s="3" t="s">
        <v>1352</v>
      </c>
      <c r="D2930" s="3" t="s">
        <v>1353</v>
      </c>
      <c r="E2930" s="3" t="s">
        <v>14</v>
      </c>
      <c r="F2930" s="3" t="s">
        <v>132</v>
      </c>
      <c r="G2930" s="3" t="s">
        <v>21</v>
      </c>
      <c r="H2930" s="3">
        <v>7</v>
      </c>
      <c r="I2930" s="3">
        <v>92692.1</v>
      </c>
      <c r="J2930" s="3" t="s">
        <v>3781</v>
      </c>
      <c r="K2930" s="9">
        <f t="shared" si="90"/>
        <v>7724.3416666666672</v>
      </c>
      <c r="L2930" s="8">
        <v>7724.3416666666672</v>
      </c>
      <c r="M2930" s="8">
        <f t="shared" si="91"/>
        <v>5724.3416666666672</v>
      </c>
    </row>
    <row r="2931" spans="1:13" x14ac:dyDescent="0.25">
      <c r="A2931" s="3">
        <v>3930</v>
      </c>
      <c r="B2931" s="3">
        <v>45134</v>
      </c>
      <c r="C2931" s="3" t="s">
        <v>333</v>
      </c>
      <c r="D2931" s="3" t="s">
        <v>616</v>
      </c>
      <c r="E2931" s="3" t="s">
        <v>24</v>
      </c>
      <c r="F2931" s="3" t="s">
        <v>237</v>
      </c>
      <c r="G2931" s="3" t="s">
        <v>26</v>
      </c>
      <c r="H2931" s="3">
        <v>19</v>
      </c>
      <c r="I2931" s="3">
        <v>76906.13</v>
      </c>
      <c r="J2931" s="3" t="s">
        <v>1473</v>
      </c>
      <c r="K2931" s="9">
        <f t="shared" si="90"/>
        <v>6408.8441666666668</v>
      </c>
      <c r="L2931" s="8">
        <v>6408.8441666666668</v>
      </c>
      <c r="M2931" s="8">
        <f t="shared" si="91"/>
        <v>4408.8441666666668</v>
      </c>
    </row>
    <row r="2932" spans="1:13" x14ac:dyDescent="0.25">
      <c r="A2932" s="3">
        <v>3931</v>
      </c>
      <c r="B2932" s="3">
        <v>45070</v>
      </c>
      <c r="C2932" s="3" t="s">
        <v>50</v>
      </c>
      <c r="D2932" s="3" t="s">
        <v>71</v>
      </c>
      <c r="E2932" s="3" t="s">
        <v>14</v>
      </c>
      <c r="F2932" s="3" t="s">
        <v>232</v>
      </c>
      <c r="G2932" s="3" t="s">
        <v>16</v>
      </c>
      <c r="H2932" s="3">
        <v>3</v>
      </c>
      <c r="I2932" s="3">
        <v>55320.13</v>
      </c>
      <c r="J2932" s="3" t="s">
        <v>1621</v>
      </c>
      <c r="K2932" s="9">
        <f t="shared" si="90"/>
        <v>4610.0108333333328</v>
      </c>
      <c r="L2932" s="8">
        <v>4610.0108333333328</v>
      </c>
      <c r="M2932" s="8">
        <f t="shared" si="91"/>
        <v>4610.0108333333328</v>
      </c>
    </row>
    <row r="2933" spans="1:13" x14ac:dyDescent="0.25">
      <c r="A2933" s="3">
        <v>3932</v>
      </c>
      <c r="B2933" s="3">
        <v>45111</v>
      </c>
      <c r="C2933" s="3" t="s">
        <v>12</v>
      </c>
      <c r="D2933" s="3" t="s">
        <v>605</v>
      </c>
      <c r="E2933" s="3" t="s">
        <v>14</v>
      </c>
      <c r="F2933" s="3" t="s">
        <v>232</v>
      </c>
      <c r="G2933" s="3" t="s">
        <v>16</v>
      </c>
      <c r="H2933" s="3">
        <v>14</v>
      </c>
      <c r="I2933" s="3">
        <v>76638.44</v>
      </c>
      <c r="J2933" s="3" t="s">
        <v>6181</v>
      </c>
      <c r="K2933" s="9">
        <f t="shared" si="90"/>
        <v>6386.5366666666669</v>
      </c>
      <c r="L2933" s="8">
        <v>6386.5366666666669</v>
      </c>
      <c r="M2933" s="8">
        <f t="shared" si="91"/>
        <v>4386.5366666666669</v>
      </c>
    </row>
    <row r="2934" spans="1:13" x14ac:dyDescent="0.25">
      <c r="A2934" s="3">
        <v>3933</v>
      </c>
      <c r="B2934" s="3">
        <v>45138</v>
      </c>
      <c r="C2934" s="3" t="s">
        <v>999</v>
      </c>
      <c r="D2934" s="3" t="s">
        <v>1035</v>
      </c>
      <c r="E2934" s="3" t="s">
        <v>30</v>
      </c>
      <c r="F2934" s="3" t="s">
        <v>298</v>
      </c>
      <c r="G2934" s="3" t="s">
        <v>26</v>
      </c>
      <c r="H2934" s="3">
        <v>2</v>
      </c>
      <c r="I2934" s="3">
        <v>85146.08</v>
      </c>
      <c r="J2934" s="3" t="s">
        <v>3590</v>
      </c>
      <c r="K2934" s="9">
        <f t="shared" si="90"/>
        <v>7095.5066666666671</v>
      </c>
      <c r="L2934" s="8">
        <v>7095.5066666666671</v>
      </c>
      <c r="M2934" s="8">
        <f t="shared" si="91"/>
        <v>5095.5066666666671</v>
      </c>
    </row>
    <row r="2935" spans="1:13" x14ac:dyDescent="0.25">
      <c r="A2935" s="3">
        <v>3934</v>
      </c>
      <c r="B2935" s="3">
        <v>45080</v>
      </c>
      <c r="C2935" s="3" t="s">
        <v>439</v>
      </c>
      <c r="D2935" s="3" t="s">
        <v>183</v>
      </c>
      <c r="E2935" s="3" t="s">
        <v>30</v>
      </c>
      <c r="F2935" s="3" t="s">
        <v>145</v>
      </c>
      <c r="G2935" s="3" t="s">
        <v>21</v>
      </c>
      <c r="H2935" s="3">
        <v>7</v>
      </c>
      <c r="I2935" s="3">
        <v>52234.8</v>
      </c>
      <c r="J2935" s="3" t="s">
        <v>1987</v>
      </c>
      <c r="K2935" s="9">
        <f t="shared" si="90"/>
        <v>4352.9000000000005</v>
      </c>
      <c r="L2935" s="8">
        <v>4352.9000000000005</v>
      </c>
      <c r="M2935" s="8">
        <f t="shared" si="91"/>
        <v>4352.9000000000005</v>
      </c>
    </row>
    <row r="2936" spans="1:13" x14ac:dyDescent="0.25">
      <c r="A2936" s="3">
        <v>3935</v>
      </c>
      <c r="B2936" s="3">
        <v>45126</v>
      </c>
      <c r="C2936" s="3" t="s">
        <v>417</v>
      </c>
      <c r="D2936" s="3" t="s">
        <v>1354</v>
      </c>
      <c r="E2936" s="3" t="s">
        <v>24</v>
      </c>
      <c r="F2936" s="3" t="s">
        <v>116</v>
      </c>
      <c r="G2936" s="3" t="s">
        <v>35</v>
      </c>
      <c r="H2936" s="3">
        <v>12</v>
      </c>
      <c r="I2936" s="3">
        <v>38407.5</v>
      </c>
      <c r="J2936" s="3" t="s">
        <v>2920</v>
      </c>
      <c r="K2936" s="9">
        <f t="shared" si="90"/>
        <v>3200.625</v>
      </c>
      <c r="L2936" s="8">
        <v>3200.625</v>
      </c>
      <c r="M2936" s="8">
        <f t="shared" si="91"/>
        <v>3200.625</v>
      </c>
    </row>
    <row r="2937" spans="1:13" x14ac:dyDescent="0.25">
      <c r="A2937" s="3">
        <v>3936</v>
      </c>
      <c r="B2937" s="3">
        <v>45077</v>
      </c>
      <c r="C2937" s="3" t="s">
        <v>130</v>
      </c>
      <c r="D2937" s="3" t="s">
        <v>1039</v>
      </c>
      <c r="E2937" s="3" t="s">
        <v>24</v>
      </c>
      <c r="F2937" s="3" t="s">
        <v>290</v>
      </c>
      <c r="G2937" s="3" t="s">
        <v>16</v>
      </c>
      <c r="H2937" s="3">
        <v>15</v>
      </c>
      <c r="I2937" s="3">
        <v>76705.259999999995</v>
      </c>
      <c r="J2937" s="3" t="s">
        <v>4462</v>
      </c>
      <c r="K2937" s="9">
        <f t="shared" si="90"/>
        <v>6392.1049999999996</v>
      </c>
      <c r="L2937" s="8">
        <v>6392.1049999999996</v>
      </c>
      <c r="M2937" s="8">
        <f t="shared" si="91"/>
        <v>4392.1049999999996</v>
      </c>
    </row>
    <row r="2938" spans="1:13" x14ac:dyDescent="0.25">
      <c r="A2938" s="3">
        <v>3937</v>
      </c>
      <c r="B2938" s="3">
        <v>45068</v>
      </c>
      <c r="C2938" s="3" t="s">
        <v>50</v>
      </c>
      <c r="D2938" s="3" t="s">
        <v>954</v>
      </c>
      <c r="E2938" s="3" t="s">
        <v>30</v>
      </c>
      <c r="F2938" s="3" t="s">
        <v>129</v>
      </c>
      <c r="G2938" s="3" t="s">
        <v>35</v>
      </c>
      <c r="H2938" s="3">
        <v>7</v>
      </c>
      <c r="I2938" s="3">
        <v>99784.58</v>
      </c>
      <c r="J2938" s="3" t="s">
        <v>6732</v>
      </c>
      <c r="K2938" s="9">
        <f t="shared" si="90"/>
        <v>8315.3816666666662</v>
      </c>
      <c r="L2938" s="8">
        <v>8315.3816666666662</v>
      </c>
      <c r="M2938" s="8">
        <f t="shared" si="91"/>
        <v>6315.3816666666662</v>
      </c>
    </row>
    <row r="2939" spans="1:13" x14ac:dyDescent="0.25">
      <c r="A2939" s="3">
        <v>3938</v>
      </c>
      <c r="B2939" s="3">
        <v>45059</v>
      </c>
      <c r="C2939" s="3" t="s">
        <v>136</v>
      </c>
      <c r="D2939" s="3" t="s">
        <v>398</v>
      </c>
      <c r="E2939" s="3" t="s">
        <v>24</v>
      </c>
      <c r="F2939" s="3" t="s">
        <v>229</v>
      </c>
      <c r="G2939" s="3" t="s">
        <v>35</v>
      </c>
      <c r="H2939" s="3">
        <v>17</v>
      </c>
      <c r="I2939" s="3">
        <v>97674.55</v>
      </c>
      <c r="J2939" s="3" t="s">
        <v>6552</v>
      </c>
      <c r="K2939" s="9">
        <f t="shared" si="90"/>
        <v>8139.5458333333336</v>
      </c>
      <c r="L2939" s="8">
        <v>8139.5458333333336</v>
      </c>
      <c r="M2939" s="8">
        <f t="shared" si="91"/>
        <v>6139.5458333333336</v>
      </c>
    </row>
    <row r="2940" spans="1:13" x14ac:dyDescent="0.25">
      <c r="A2940" s="3">
        <v>3939</v>
      </c>
      <c r="B2940" s="3">
        <v>45085</v>
      </c>
      <c r="C2940" s="3" t="s">
        <v>641</v>
      </c>
      <c r="D2940" s="3" t="s">
        <v>378</v>
      </c>
      <c r="E2940" s="3" t="s">
        <v>24</v>
      </c>
      <c r="F2940" s="3" t="s">
        <v>205</v>
      </c>
      <c r="G2940" s="3" t="s">
        <v>26</v>
      </c>
      <c r="H2940" s="3">
        <v>5</v>
      </c>
      <c r="I2940" s="3">
        <v>70650.259999999995</v>
      </c>
      <c r="J2940" s="3" t="s">
        <v>5713</v>
      </c>
      <c r="K2940" s="9">
        <f t="shared" si="90"/>
        <v>5887.5216666666665</v>
      </c>
      <c r="L2940" s="8">
        <v>5887.5216666666665</v>
      </c>
      <c r="M2940" s="8">
        <f t="shared" si="91"/>
        <v>3887.5216666666665</v>
      </c>
    </row>
    <row r="2941" spans="1:13" x14ac:dyDescent="0.25">
      <c r="A2941" s="3">
        <v>3940</v>
      </c>
      <c r="B2941" s="3">
        <v>45123</v>
      </c>
      <c r="C2941" s="3" t="s">
        <v>201</v>
      </c>
      <c r="D2941" s="3" t="s">
        <v>635</v>
      </c>
      <c r="E2941" s="3" t="s">
        <v>14</v>
      </c>
      <c r="F2941" s="3" t="s">
        <v>64</v>
      </c>
      <c r="G2941" s="3" t="s">
        <v>16</v>
      </c>
      <c r="H2941" s="3">
        <v>9</v>
      </c>
      <c r="I2941" s="3">
        <v>73015.850000000006</v>
      </c>
      <c r="J2941" s="3" t="s">
        <v>3884</v>
      </c>
      <c r="K2941" s="9">
        <f t="shared" si="90"/>
        <v>6084.6541666666672</v>
      </c>
      <c r="L2941" s="8">
        <v>6084.6541666666672</v>
      </c>
      <c r="M2941" s="8">
        <f t="shared" si="91"/>
        <v>4084.6541666666672</v>
      </c>
    </row>
    <row r="2942" spans="1:13" x14ac:dyDescent="0.25">
      <c r="A2942" s="3">
        <v>3941</v>
      </c>
      <c r="B2942" s="3">
        <v>45086</v>
      </c>
      <c r="C2942" s="3" t="s">
        <v>514</v>
      </c>
      <c r="D2942" s="3" t="s">
        <v>344</v>
      </c>
      <c r="E2942" s="3" t="s">
        <v>24</v>
      </c>
      <c r="F2942" s="3" t="s">
        <v>211</v>
      </c>
      <c r="G2942" s="3" t="s">
        <v>35</v>
      </c>
      <c r="H2942" s="3">
        <v>20</v>
      </c>
      <c r="I2942" s="3">
        <v>69288.539999999994</v>
      </c>
      <c r="J2942" s="3" t="s">
        <v>5255</v>
      </c>
      <c r="K2942" s="9">
        <f t="shared" si="90"/>
        <v>5774.0449999999992</v>
      </c>
      <c r="L2942" s="8">
        <v>5774.0449999999992</v>
      </c>
      <c r="M2942" s="8">
        <f t="shared" si="91"/>
        <v>3774.0449999999992</v>
      </c>
    </row>
    <row r="2943" spans="1:13" x14ac:dyDescent="0.25">
      <c r="A2943" s="3">
        <v>3942</v>
      </c>
      <c r="B2943" s="3">
        <v>45143</v>
      </c>
      <c r="C2943" s="3" t="s">
        <v>506</v>
      </c>
      <c r="D2943" s="3" t="s">
        <v>713</v>
      </c>
      <c r="E2943" s="3" t="s">
        <v>30</v>
      </c>
      <c r="F2943" s="3" t="s">
        <v>15</v>
      </c>
      <c r="G2943" s="3" t="s">
        <v>26</v>
      </c>
      <c r="H2943" s="3">
        <v>15</v>
      </c>
      <c r="I2943" s="3">
        <v>60406.6</v>
      </c>
      <c r="J2943" s="3" t="s">
        <v>1755</v>
      </c>
      <c r="K2943" s="9">
        <f t="shared" si="90"/>
        <v>5033.8833333333332</v>
      </c>
      <c r="L2943" s="8">
        <v>5033.8833333333332</v>
      </c>
      <c r="M2943" s="8">
        <f t="shared" si="91"/>
        <v>3033.8833333333332</v>
      </c>
    </row>
    <row r="2944" spans="1:13" x14ac:dyDescent="0.25">
      <c r="A2944" s="3">
        <v>3943</v>
      </c>
      <c r="B2944" s="3">
        <v>45116</v>
      </c>
      <c r="C2944" s="3" t="s">
        <v>874</v>
      </c>
      <c r="D2944" s="3" t="s">
        <v>535</v>
      </c>
      <c r="E2944" s="3" t="s">
        <v>30</v>
      </c>
      <c r="F2944" s="3" t="s">
        <v>232</v>
      </c>
      <c r="G2944" s="3" t="s">
        <v>21</v>
      </c>
      <c r="H2944" s="3">
        <v>1</v>
      </c>
      <c r="I2944" s="3">
        <v>67982.03</v>
      </c>
      <c r="J2944" s="3" t="s">
        <v>1599</v>
      </c>
      <c r="K2944" s="9">
        <f t="shared" si="90"/>
        <v>5665.1691666666666</v>
      </c>
      <c r="L2944" s="8">
        <v>5665.1691666666666</v>
      </c>
      <c r="M2944" s="8">
        <f t="shared" si="91"/>
        <v>3665.1691666666666</v>
      </c>
    </row>
    <row r="2945" spans="1:13" x14ac:dyDescent="0.25">
      <c r="A2945" s="3">
        <v>3944</v>
      </c>
      <c r="B2945" s="3">
        <v>45089</v>
      </c>
      <c r="C2945" s="3" t="s">
        <v>427</v>
      </c>
      <c r="D2945" s="3" t="s">
        <v>191</v>
      </c>
      <c r="E2945" s="3" t="s">
        <v>24</v>
      </c>
      <c r="F2945" s="3" t="s">
        <v>170</v>
      </c>
      <c r="G2945" s="3" t="s">
        <v>26</v>
      </c>
      <c r="H2945" s="3">
        <v>17</v>
      </c>
      <c r="I2945" s="3">
        <v>37097.300000000003</v>
      </c>
      <c r="J2945" s="3" t="s">
        <v>3533</v>
      </c>
      <c r="K2945" s="9">
        <f t="shared" si="90"/>
        <v>3091.4416666666671</v>
      </c>
      <c r="L2945" s="8">
        <v>3091.4416666666671</v>
      </c>
      <c r="M2945" s="8">
        <f t="shared" si="91"/>
        <v>3091.4416666666671</v>
      </c>
    </row>
    <row r="2946" spans="1:13" x14ac:dyDescent="0.25">
      <c r="A2946" s="3">
        <v>3945</v>
      </c>
      <c r="B2946" s="3">
        <v>45101</v>
      </c>
      <c r="C2946" s="3" t="s">
        <v>874</v>
      </c>
      <c r="D2946" s="3" t="s">
        <v>463</v>
      </c>
      <c r="E2946" s="3" t="s">
        <v>30</v>
      </c>
      <c r="F2946" s="3" t="s">
        <v>122</v>
      </c>
      <c r="G2946" s="3" t="s">
        <v>21</v>
      </c>
      <c r="H2946" s="3">
        <v>18</v>
      </c>
      <c r="I2946" s="3">
        <v>55697.83</v>
      </c>
      <c r="J2946" s="3" t="s">
        <v>7067</v>
      </c>
      <c r="K2946" s="9">
        <f t="shared" si="90"/>
        <v>4641.4858333333332</v>
      </c>
      <c r="L2946" s="8">
        <v>4641.4858333333332</v>
      </c>
      <c r="M2946" s="8">
        <f t="shared" si="91"/>
        <v>4641.4858333333332</v>
      </c>
    </row>
    <row r="2947" spans="1:13" x14ac:dyDescent="0.25">
      <c r="A2947" s="3">
        <v>3946</v>
      </c>
      <c r="B2947" s="3">
        <v>45124</v>
      </c>
      <c r="C2947" s="3" t="s">
        <v>684</v>
      </c>
      <c r="D2947" s="3" t="s">
        <v>1355</v>
      </c>
      <c r="E2947" s="3" t="s">
        <v>14</v>
      </c>
      <c r="F2947" s="3" t="s">
        <v>363</v>
      </c>
      <c r="G2947" s="3" t="s">
        <v>35</v>
      </c>
      <c r="H2947" s="3">
        <v>17</v>
      </c>
      <c r="I2947" s="3">
        <v>97045.59</v>
      </c>
      <c r="J2947" s="3" t="s">
        <v>7661</v>
      </c>
      <c r="K2947" s="9">
        <f t="shared" ref="K2947:K3001" si="92">I2947/12</f>
        <v>8087.1324999999997</v>
      </c>
      <c r="L2947" s="8">
        <v>8087.1324999999997</v>
      </c>
      <c r="M2947" s="8">
        <f t="shared" ref="M2947:M3001" si="93">IF(L2947&lt;3000, L2947-1000, IF(L2947&gt;5000, L2947-2000, L2947))</f>
        <v>6087.1324999999997</v>
      </c>
    </row>
    <row r="2948" spans="1:13" x14ac:dyDescent="0.25">
      <c r="A2948" s="3">
        <v>3947</v>
      </c>
      <c r="B2948" s="3">
        <v>45063</v>
      </c>
      <c r="C2948" s="3" t="s">
        <v>143</v>
      </c>
      <c r="D2948" s="3" t="s">
        <v>418</v>
      </c>
      <c r="E2948" s="3" t="s">
        <v>30</v>
      </c>
      <c r="F2948" s="3" t="s">
        <v>15</v>
      </c>
      <c r="G2948" s="3" t="s">
        <v>16</v>
      </c>
      <c r="H2948" s="3">
        <v>10</v>
      </c>
      <c r="I2948" s="3">
        <v>82358.86</v>
      </c>
      <c r="J2948" s="3" t="s">
        <v>4544</v>
      </c>
      <c r="K2948" s="9">
        <f t="shared" si="92"/>
        <v>6863.2383333333337</v>
      </c>
      <c r="L2948" s="8">
        <v>6863.2383333333337</v>
      </c>
      <c r="M2948" s="8">
        <f t="shared" si="93"/>
        <v>4863.2383333333337</v>
      </c>
    </row>
    <row r="2949" spans="1:13" x14ac:dyDescent="0.25">
      <c r="A2949" s="3">
        <v>3948</v>
      </c>
      <c r="B2949" s="3">
        <v>45137</v>
      </c>
      <c r="C2949" s="3" t="s">
        <v>998</v>
      </c>
      <c r="D2949" s="3" t="s">
        <v>112</v>
      </c>
      <c r="E2949" s="3" t="s">
        <v>30</v>
      </c>
      <c r="F2949" s="3" t="s">
        <v>203</v>
      </c>
      <c r="G2949" s="3" t="s">
        <v>16</v>
      </c>
      <c r="H2949" s="3">
        <v>15</v>
      </c>
      <c r="I2949" s="3">
        <v>60246.35</v>
      </c>
      <c r="J2949" s="3" t="s">
        <v>2871</v>
      </c>
      <c r="K2949" s="9">
        <f t="shared" si="92"/>
        <v>5020.5291666666662</v>
      </c>
      <c r="L2949" s="8">
        <v>5020.5291666666662</v>
      </c>
      <c r="M2949" s="8">
        <f t="shared" si="93"/>
        <v>3020.5291666666662</v>
      </c>
    </row>
    <row r="2950" spans="1:13" x14ac:dyDescent="0.25">
      <c r="A2950" s="3">
        <v>3949</v>
      </c>
      <c r="B2950" s="3">
        <v>45131</v>
      </c>
      <c r="C2950" s="3" t="s">
        <v>1356</v>
      </c>
      <c r="D2950" s="3" t="s">
        <v>80</v>
      </c>
      <c r="E2950" s="3" t="s">
        <v>24</v>
      </c>
      <c r="F2950" s="3" t="s">
        <v>298</v>
      </c>
      <c r="G2950" s="3" t="s">
        <v>35</v>
      </c>
      <c r="H2950" s="3">
        <v>1</v>
      </c>
      <c r="I2950" s="3">
        <v>87826.83</v>
      </c>
      <c r="J2950" s="3" t="s">
        <v>8925</v>
      </c>
      <c r="K2950" s="9">
        <f t="shared" si="92"/>
        <v>7318.9025000000001</v>
      </c>
      <c r="L2950" s="8">
        <v>7318.9025000000001</v>
      </c>
      <c r="M2950" s="8">
        <f t="shared" si="93"/>
        <v>5318.9025000000001</v>
      </c>
    </row>
    <row r="2951" spans="1:13" x14ac:dyDescent="0.25">
      <c r="A2951" s="3">
        <v>3950</v>
      </c>
      <c r="B2951" s="3">
        <v>45121</v>
      </c>
      <c r="C2951" s="3" t="s">
        <v>854</v>
      </c>
      <c r="D2951" s="3" t="s">
        <v>431</v>
      </c>
      <c r="E2951" s="3" t="s">
        <v>30</v>
      </c>
      <c r="F2951" s="3" t="s">
        <v>49</v>
      </c>
      <c r="G2951" s="3" t="s">
        <v>35</v>
      </c>
      <c r="H2951" s="3">
        <v>0</v>
      </c>
      <c r="I2951" s="3">
        <v>68201.289999999994</v>
      </c>
      <c r="J2951" s="3" t="s">
        <v>12908</v>
      </c>
      <c r="K2951" s="9">
        <f t="shared" si="92"/>
        <v>5683.4408333333331</v>
      </c>
      <c r="L2951" s="8">
        <v>5683.4408333333331</v>
      </c>
      <c r="M2951" s="8">
        <f t="shared" si="93"/>
        <v>3683.4408333333331</v>
      </c>
    </row>
    <row r="2952" spans="1:13" x14ac:dyDescent="0.25">
      <c r="A2952" s="3">
        <v>3951</v>
      </c>
      <c r="B2952" s="3">
        <v>45105</v>
      </c>
      <c r="C2952" s="3" t="s">
        <v>519</v>
      </c>
      <c r="D2952" s="3" t="s">
        <v>192</v>
      </c>
      <c r="E2952" s="3" t="s">
        <v>24</v>
      </c>
      <c r="F2952" s="3" t="s">
        <v>89</v>
      </c>
      <c r="G2952" s="3" t="s">
        <v>16</v>
      </c>
      <c r="H2952" s="3">
        <v>20</v>
      </c>
      <c r="I2952" s="3">
        <v>61223.97</v>
      </c>
      <c r="J2952" s="3" t="s">
        <v>1818</v>
      </c>
      <c r="K2952" s="9">
        <f t="shared" si="92"/>
        <v>5101.9975000000004</v>
      </c>
      <c r="L2952" s="8">
        <v>5101.9975000000004</v>
      </c>
      <c r="M2952" s="8">
        <f t="shared" si="93"/>
        <v>3101.9975000000004</v>
      </c>
    </row>
    <row r="2953" spans="1:13" x14ac:dyDescent="0.25">
      <c r="A2953" s="3">
        <v>3952</v>
      </c>
      <c r="B2953" s="3">
        <v>45072</v>
      </c>
      <c r="C2953" s="3" t="s">
        <v>352</v>
      </c>
      <c r="D2953" s="3" t="s">
        <v>318</v>
      </c>
      <c r="E2953" s="3" t="s">
        <v>14</v>
      </c>
      <c r="F2953" s="3" t="s">
        <v>132</v>
      </c>
      <c r="G2953" s="3" t="s">
        <v>16</v>
      </c>
      <c r="H2953" s="3">
        <v>5</v>
      </c>
      <c r="I2953" s="3">
        <v>76613.66</v>
      </c>
      <c r="J2953" s="3" t="s">
        <v>5215</v>
      </c>
      <c r="K2953" s="9">
        <f t="shared" si="92"/>
        <v>6384.4716666666673</v>
      </c>
      <c r="L2953" s="8">
        <v>6384.4716666666673</v>
      </c>
      <c r="M2953" s="8">
        <f t="shared" si="93"/>
        <v>4384.4716666666673</v>
      </c>
    </row>
    <row r="2954" spans="1:13" x14ac:dyDescent="0.25">
      <c r="A2954" s="3">
        <v>3953</v>
      </c>
      <c r="B2954" s="3">
        <v>45100</v>
      </c>
      <c r="C2954" s="3" t="s">
        <v>386</v>
      </c>
      <c r="D2954" s="3" t="s">
        <v>155</v>
      </c>
      <c r="E2954" s="3" t="s">
        <v>24</v>
      </c>
      <c r="F2954" s="3" t="s">
        <v>145</v>
      </c>
      <c r="G2954" s="3" t="s">
        <v>21</v>
      </c>
      <c r="H2954" s="3">
        <v>16</v>
      </c>
      <c r="I2954" s="3">
        <v>50780.25</v>
      </c>
      <c r="J2954" s="3" t="s">
        <v>3132</v>
      </c>
      <c r="K2954" s="9">
        <f t="shared" si="92"/>
        <v>4231.6875</v>
      </c>
      <c r="L2954" s="8">
        <v>4231.6875</v>
      </c>
      <c r="M2954" s="8">
        <f t="shared" si="93"/>
        <v>4231.6875</v>
      </c>
    </row>
    <row r="2955" spans="1:13" x14ac:dyDescent="0.25">
      <c r="A2955" s="3">
        <v>3954</v>
      </c>
      <c r="B2955" s="3">
        <v>45098</v>
      </c>
      <c r="C2955" s="3" t="s">
        <v>448</v>
      </c>
      <c r="D2955" s="3" t="s">
        <v>728</v>
      </c>
      <c r="E2955" s="3" t="s">
        <v>30</v>
      </c>
      <c r="F2955" s="3" t="s">
        <v>46</v>
      </c>
      <c r="G2955" s="3" t="s">
        <v>35</v>
      </c>
      <c r="H2955" s="3">
        <v>8</v>
      </c>
      <c r="I2955" s="3">
        <v>60599.4</v>
      </c>
      <c r="J2955" s="3" t="s">
        <v>3590</v>
      </c>
      <c r="K2955" s="9">
        <f t="shared" si="92"/>
        <v>5049.95</v>
      </c>
      <c r="L2955" s="8">
        <v>5049.95</v>
      </c>
      <c r="M2955" s="8">
        <f t="shared" si="93"/>
        <v>3049.95</v>
      </c>
    </row>
    <row r="2956" spans="1:13" x14ac:dyDescent="0.25">
      <c r="A2956" s="3">
        <v>3955</v>
      </c>
      <c r="B2956" s="3">
        <v>45133</v>
      </c>
      <c r="C2956" s="3" t="s">
        <v>493</v>
      </c>
      <c r="D2956" s="3" t="s">
        <v>837</v>
      </c>
      <c r="E2956" s="3" t="s">
        <v>24</v>
      </c>
      <c r="F2956" s="3" t="s">
        <v>89</v>
      </c>
      <c r="G2956" s="3" t="s">
        <v>26</v>
      </c>
      <c r="H2956" s="3">
        <v>6</v>
      </c>
      <c r="I2956" s="3">
        <v>64322.23</v>
      </c>
      <c r="J2956" s="3" t="s">
        <v>3484</v>
      </c>
      <c r="K2956" s="9">
        <f t="shared" si="92"/>
        <v>5360.1858333333339</v>
      </c>
      <c r="L2956" s="8">
        <v>5360.1858333333339</v>
      </c>
      <c r="M2956" s="8">
        <f t="shared" si="93"/>
        <v>3360.1858333333339</v>
      </c>
    </row>
    <row r="2957" spans="1:13" x14ac:dyDescent="0.25">
      <c r="A2957" s="3">
        <v>3956</v>
      </c>
      <c r="B2957" s="3">
        <v>45085</v>
      </c>
      <c r="C2957" s="3" t="s">
        <v>815</v>
      </c>
      <c r="D2957" s="3" t="s">
        <v>451</v>
      </c>
      <c r="E2957" s="3" t="s">
        <v>14</v>
      </c>
      <c r="F2957" s="3" t="s">
        <v>164</v>
      </c>
      <c r="G2957" s="3" t="s">
        <v>35</v>
      </c>
      <c r="H2957" s="3">
        <v>9</v>
      </c>
      <c r="I2957" s="3">
        <v>41758.660000000003</v>
      </c>
      <c r="J2957" s="3" t="s">
        <v>4589</v>
      </c>
      <c r="K2957" s="9">
        <f t="shared" si="92"/>
        <v>3479.8883333333338</v>
      </c>
      <c r="L2957" s="8">
        <v>3479.8883333333338</v>
      </c>
      <c r="M2957" s="8">
        <f t="shared" si="93"/>
        <v>3479.8883333333338</v>
      </c>
    </row>
    <row r="2958" spans="1:13" x14ac:dyDescent="0.25">
      <c r="A2958" s="3">
        <v>3957</v>
      </c>
      <c r="B2958" s="3">
        <v>45128</v>
      </c>
      <c r="C2958" s="3" t="s">
        <v>238</v>
      </c>
      <c r="D2958" s="3" t="s">
        <v>527</v>
      </c>
      <c r="E2958" s="3" t="s">
        <v>14</v>
      </c>
      <c r="F2958" s="3" t="s">
        <v>147</v>
      </c>
      <c r="G2958" s="3" t="s">
        <v>35</v>
      </c>
      <c r="H2958" s="3">
        <v>5</v>
      </c>
      <c r="I2958" s="3">
        <v>57816.37</v>
      </c>
      <c r="J2958" s="3" t="s">
        <v>4326</v>
      </c>
      <c r="K2958" s="9">
        <f t="shared" si="92"/>
        <v>4818.0308333333332</v>
      </c>
      <c r="L2958" s="8">
        <v>4818.0308333333332</v>
      </c>
      <c r="M2958" s="8">
        <f t="shared" si="93"/>
        <v>4818.0308333333332</v>
      </c>
    </row>
    <row r="2959" spans="1:13" x14ac:dyDescent="0.25">
      <c r="A2959" s="3">
        <v>3958</v>
      </c>
      <c r="B2959" s="3">
        <v>45142</v>
      </c>
      <c r="C2959" s="3" t="s">
        <v>269</v>
      </c>
      <c r="D2959" s="3" t="s">
        <v>105</v>
      </c>
      <c r="E2959" s="3" t="s">
        <v>30</v>
      </c>
      <c r="F2959" s="3" t="s">
        <v>164</v>
      </c>
      <c r="G2959" s="3" t="s">
        <v>21</v>
      </c>
      <c r="H2959" s="3">
        <v>1</v>
      </c>
      <c r="I2959" s="3">
        <v>78487.490000000005</v>
      </c>
      <c r="J2959" s="3" t="s">
        <v>2175</v>
      </c>
      <c r="K2959" s="9">
        <f t="shared" si="92"/>
        <v>6540.6241666666674</v>
      </c>
      <c r="L2959" s="8">
        <v>6540.6241666666674</v>
      </c>
      <c r="M2959" s="8">
        <f t="shared" si="93"/>
        <v>4540.6241666666674</v>
      </c>
    </row>
    <row r="2960" spans="1:13" x14ac:dyDescent="0.25">
      <c r="A2960" s="3">
        <v>3959</v>
      </c>
      <c r="B2960" s="3">
        <v>45091</v>
      </c>
      <c r="C2960" s="3" t="s">
        <v>918</v>
      </c>
      <c r="D2960" s="3" t="s">
        <v>832</v>
      </c>
      <c r="E2960" s="3" t="s">
        <v>14</v>
      </c>
      <c r="F2960" s="3" t="s">
        <v>101</v>
      </c>
      <c r="G2960" s="3" t="s">
        <v>21</v>
      </c>
      <c r="H2960" s="3">
        <v>3</v>
      </c>
      <c r="I2960" s="3">
        <v>72554.720000000001</v>
      </c>
      <c r="J2960" s="3" t="s">
        <v>2175</v>
      </c>
      <c r="K2960" s="9">
        <f t="shared" si="92"/>
        <v>6046.2266666666665</v>
      </c>
      <c r="L2960" s="8">
        <v>6046.2266666666665</v>
      </c>
      <c r="M2960" s="8">
        <f t="shared" si="93"/>
        <v>4046.2266666666665</v>
      </c>
    </row>
    <row r="2961" spans="1:13" x14ac:dyDescent="0.25">
      <c r="A2961" s="3">
        <v>3960</v>
      </c>
      <c r="B2961" s="3">
        <v>45088</v>
      </c>
      <c r="C2961" s="3" t="s">
        <v>90</v>
      </c>
      <c r="D2961" s="3" t="s">
        <v>1357</v>
      </c>
      <c r="E2961" s="3" t="s">
        <v>14</v>
      </c>
      <c r="F2961" s="3" t="s">
        <v>122</v>
      </c>
      <c r="G2961" s="3" t="s">
        <v>16</v>
      </c>
      <c r="H2961" s="3">
        <v>10</v>
      </c>
      <c r="I2961" s="3">
        <v>72528.039999999994</v>
      </c>
      <c r="J2961" s="3" t="s">
        <v>2606</v>
      </c>
      <c r="K2961" s="9">
        <f t="shared" si="92"/>
        <v>6044.0033333333331</v>
      </c>
      <c r="L2961" s="8">
        <v>6044.0033333333331</v>
      </c>
      <c r="M2961" s="8">
        <f t="shared" si="93"/>
        <v>4044.0033333333331</v>
      </c>
    </row>
    <row r="2962" spans="1:13" x14ac:dyDescent="0.25">
      <c r="A2962" s="3">
        <v>3961</v>
      </c>
      <c r="B2962" s="3">
        <v>45084</v>
      </c>
      <c r="C2962" s="3" t="s">
        <v>269</v>
      </c>
      <c r="D2962" s="3" t="s">
        <v>555</v>
      </c>
      <c r="E2962" s="3" t="s">
        <v>24</v>
      </c>
      <c r="F2962" s="3" t="s">
        <v>49</v>
      </c>
      <c r="G2962" s="3" t="s">
        <v>35</v>
      </c>
      <c r="H2962" s="3">
        <v>0</v>
      </c>
      <c r="I2962" s="3">
        <v>45886.18</v>
      </c>
      <c r="J2962" s="3" t="s">
        <v>2861</v>
      </c>
      <c r="K2962" s="9">
        <f t="shared" si="92"/>
        <v>3823.8483333333334</v>
      </c>
      <c r="L2962" s="8">
        <v>3823.8483333333334</v>
      </c>
      <c r="M2962" s="8">
        <f t="shared" si="93"/>
        <v>3823.8483333333334</v>
      </c>
    </row>
    <row r="2963" spans="1:13" x14ac:dyDescent="0.25">
      <c r="A2963" s="3">
        <v>3962</v>
      </c>
      <c r="B2963" s="3">
        <v>45060</v>
      </c>
      <c r="C2963" s="3" t="s">
        <v>143</v>
      </c>
      <c r="D2963" s="3" t="s">
        <v>499</v>
      </c>
      <c r="E2963" s="3" t="s">
        <v>30</v>
      </c>
      <c r="F2963" s="3" t="s">
        <v>43</v>
      </c>
      <c r="G2963" s="3" t="s">
        <v>26</v>
      </c>
      <c r="H2963" s="3">
        <v>1</v>
      </c>
      <c r="I2963" s="3">
        <v>89925.18</v>
      </c>
      <c r="J2963" s="3" t="s">
        <v>3059</v>
      </c>
      <c r="K2963" s="9">
        <f t="shared" si="92"/>
        <v>7493.7649999999994</v>
      </c>
      <c r="L2963" s="8">
        <v>7493.7649999999994</v>
      </c>
      <c r="M2963" s="8">
        <f t="shared" si="93"/>
        <v>5493.7649999999994</v>
      </c>
    </row>
    <row r="2964" spans="1:13" x14ac:dyDescent="0.25">
      <c r="A2964" s="3">
        <v>3963</v>
      </c>
      <c r="B2964" s="3">
        <v>45063</v>
      </c>
      <c r="C2964" s="3" t="s">
        <v>1334</v>
      </c>
      <c r="D2964" s="3" t="s">
        <v>425</v>
      </c>
      <c r="E2964" s="3" t="s">
        <v>30</v>
      </c>
      <c r="F2964" s="3" t="s">
        <v>135</v>
      </c>
      <c r="G2964" s="3" t="s">
        <v>26</v>
      </c>
      <c r="H2964" s="3">
        <v>17</v>
      </c>
      <c r="I2964" s="3">
        <v>45045.96</v>
      </c>
      <c r="J2964" s="3" t="s">
        <v>2716</v>
      </c>
      <c r="K2964" s="9">
        <f t="shared" si="92"/>
        <v>3753.83</v>
      </c>
      <c r="L2964" s="8">
        <v>3753.83</v>
      </c>
      <c r="M2964" s="8">
        <f t="shared" si="93"/>
        <v>3753.83</v>
      </c>
    </row>
    <row r="2965" spans="1:13" x14ac:dyDescent="0.25">
      <c r="A2965" s="3">
        <v>3964</v>
      </c>
      <c r="B2965" s="3">
        <v>45060</v>
      </c>
      <c r="C2965" s="3" t="s">
        <v>1358</v>
      </c>
      <c r="D2965" s="3" t="s">
        <v>1359</v>
      </c>
      <c r="E2965" s="3" t="s">
        <v>24</v>
      </c>
      <c r="F2965" s="3" t="s">
        <v>75</v>
      </c>
      <c r="G2965" s="3" t="s">
        <v>16</v>
      </c>
      <c r="H2965" s="3">
        <v>4</v>
      </c>
      <c r="I2965" s="3">
        <v>68205.320000000007</v>
      </c>
      <c r="J2965" s="3" t="s">
        <v>4000</v>
      </c>
      <c r="K2965" s="9">
        <f t="shared" si="92"/>
        <v>5683.7766666666676</v>
      </c>
      <c r="L2965" s="8">
        <v>5683.7766666666676</v>
      </c>
      <c r="M2965" s="8">
        <f t="shared" si="93"/>
        <v>3683.7766666666676</v>
      </c>
    </row>
    <row r="2966" spans="1:13" x14ac:dyDescent="0.25">
      <c r="A2966" s="3">
        <v>3965</v>
      </c>
      <c r="B2966" s="3">
        <v>45119</v>
      </c>
      <c r="C2966" s="3" t="s">
        <v>352</v>
      </c>
      <c r="D2966" s="3" t="s">
        <v>603</v>
      </c>
      <c r="E2966" s="3" t="s">
        <v>30</v>
      </c>
      <c r="F2966" s="3" t="s">
        <v>31</v>
      </c>
      <c r="G2966" s="3" t="s">
        <v>35</v>
      </c>
      <c r="H2966" s="3">
        <v>11</v>
      </c>
      <c r="I2966" s="3">
        <v>58881.24</v>
      </c>
      <c r="J2966" s="3" t="s">
        <v>5234</v>
      </c>
      <c r="K2966" s="9">
        <f t="shared" si="92"/>
        <v>4906.7699999999995</v>
      </c>
      <c r="L2966" s="8">
        <v>4906.7699999999995</v>
      </c>
      <c r="M2966" s="8">
        <f t="shared" si="93"/>
        <v>4906.7699999999995</v>
      </c>
    </row>
    <row r="2967" spans="1:13" x14ac:dyDescent="0.25">
      <c r="A2967" s="3">
        <v>3966</v>
      </c>
      <c r="B2967" s="3">
        <v>45139</v>
      </c>
      <c r="C2967" s="3" t="s">
        <v>1207</v>
      </c>
      <c r="D2967" s="3" t="s">
        <v>1109</v>
      </c>
      <c r="E2967" s="3" t="s">
        <v>14</v>
      </c>
      <c r="F2967" s="3" t="s">
        <v>25</v>
      </c>
      <c r="G2967" s="3" t="s">
        <v>16</v>
      </c>
      <c r="H2967" s="3">
        <v>12</v>
      </c>
      <c r="I2967" s="3">
        <v>94818.44</v>
      </c>
      <c r="J2967" s="3" t="s">
        <v>8373</v>
      </c>
      <c r="K2967" s="9">
        <f t="shared" si="92"/>
        <v>7901.5366666666669</v>
      </c>
      <c r="L2967" s="8">
        <v>7901.5366666666669</v>
      </c>
      <c r="M2967" s="8">
        <f t="shared" si="93"/>
        <v>5901.5366666666669</v>
      </c>
    </row>
    <row r="2968" spans="1:13" x14ac:dyDescent="0.25">
      <c r="A2968" s="3">
        <v>3967</v>
      </c>
      <c r="B2968" s="3">
        <v>45056</v>
      </c>
      <c r="C2968" s="3" t="s">
        <v>377</v>
      </c>
      <c r="D2968" s="3" t="s">
        <v>383</v>
      </c>
      <c r="E2968" s="3" t="s">
        <v>30</v>
      </c>
      <c r="F2968" s="3" t="s">
        <v>58</v>
      </c>
      <c r="G2968" s="3" t="s">
        <v>21</v>
      </c>
      <c r="H2968" s="3">
        <v>7</v>
      </c>
      <c r="I2968" s="3">
        <v>76692.47</v>
      </c>
      <c r="J2968" s="3" t="s">
        <v>7750</v>
      </c>
      <c r="K2968" s="9">
        <f t="shared" si="92"/>
        <v>6391.0391666666665</v>
      </c>
      <c r="L2968" s="8">
        <v>6391.0391666666665</v>
      </c>
      <c r="M2968" s="8">
        <f t="shared" si="93"/>
        <v>4391.0391666666665</v>
      </c>
    </row>
    <row r="2969" spans="1:13" x14ac:dyDescent="0.25">
      <c r="A2969" s="3">
        <v>3968</v>
      </c>
      <c r="B2969" s="3">
        <v>45118</v>
      </c>
      <c r="C2969" s="3" t="s">
        <v>103</v>
      </c>
      <c r="D2969" s="3" t="s">
        <v>788</v>
      </c>
      <c r="E2969" s="3" t="s">
        <v>30</v>
      </c>
      <c r="F2969" s="3" t="s">
        <v>101</v>
      </c>
      <c r="G2969" s="3" t="s">
        <v>35</v>
      </c>
      <c r="H2969" s="3">
        <v>9</v>
      </c>
      <c r="I2969" s="3">
        <v>85091.42</v>
      </c>
      <c r="J2969" s="3" t="s">
        <v>6175</v>
      </c>
      <c r="K2969" s="9">
        <f t="shared" si="92"/>
        <v>7090.9516666666668</v>
      </c>
      <c r="L2969" s="8">
        <v>7090.9516666666668</v>
      </c>
      <c r="M2969" s="8">
        <f t="shared" si="93"/>
        <v>5090.9516666666668</v>
      </c>
    </row>
    <row r="2970" spans="1:13" x14ac:dyDescent="0.25">
      <c r="A2970" s="3">
        <v>3969</v>
      </c>
      <c r="B2970" s="3">
        <v>45120</v>
      </c>
      <c r="C2970" s="3" t="s">
        <v>70</v>
      </c>
      <c r="D2970" s="3" t="s">
        <v>1095</v>
      </c>
      <c r="E2970" s="3" t="s">
        <v>14</v>
      </c>
      <c r="F2970" s="3" t="s">
        <v>49</v>
      </c>
      <c r="G2970" s="3" t="s">
        <v>21</v>
      </c>
      <c r="H2970" s="3">
        <v>12</v>
      </c>
      <c r="I2970" s="3">
        <v>70973.490000000005</v>
      </c>
      <c r="J2970" s="3" t="s">
        <v>2301</v>
      </c>
      <c r="K2970" s="9">
        <f t="shared" si="92"/>
        <v>5914.4575000000004</v>
      </c>
      <c r="L2970" s="8">
        <v>5914.4575000000004</v>
      </c>
      <c r="M2970" s="8">
        <f t="shared" si="93"/>
        <v>3914.4575000000004</v>
      </c>
    </row>
    <row r="2971" spans="1:13" x14ac:dyDescent="0.25">
      <c r="A2971" s="3">
        <v>3970</v>
      </c>
      <c r="B2971" s="3">
        <v>45080</v>
      </c>
      <c r="C2971" s="3" t="s">
        <v>379</v>
      </c>
      <c r="D2971" s="3" t="s">
        <v>286</v>
      </c>
      <c r="E2971" s="3" t="s">
        <v>30</v>
      </c>
      <c r="F2971" s="3" t="s">
        <v>214</v>
      </c>
      <c r="G2971" s="3" t="s">
        <v>16</v>
      </c>
      <c r="H2971" s="3">
        <v>13</v>
      </c>
      <c r="I2971" s="3">
        <v>51801.35</v>
      </c>
      <c r="J2971" s="3" t="s">
        <v>5632</v>
      </c>
      <c r="K2971" s="9">
        <f t="shared" si="92"/>
        <v>4316.7791666666662</v>
      </c>
      <c r="L2971" s="8">
        <v>4316.7791666666662</v>
      </c>
      <c r="M2971" s="8">
        <f t="shared" si="93"/>
        <v>4316.7791666666662</v>
      </c>
    </row>
    <row r="2972" spans="1:13" x14ac:dyDescent="0.25">
      <c r="A2972" s="3">
        <v>3971</v>
      </c>
      <c r="B2972" s="3">
        <v>45092</v>
      </c>
      <c r="C2972" s="3" t="s">
        <v>735</v>
      </c>
      <c r="D2972" s="3" t="s">
        <v>685</v>
      </c>
      <c r="E2972" s="3" t="s">
        <v>14</v>
      </c>
      <c r="F2972" s="3" t="s">
        <v>203</v>
      </c>
      <c r="G2972" s="3" t="s">
        <v>16</v>
      </c>
      <c r="H2972" s="3">
        <v>2</v>
      </c>
      <c r="I2972" s="3">
        <v>96602.41</v>
      </c>
      <c r="J2972" s="3" t="s">
        <v>3132</v>
      </c>
      <c r="K2972" s="9">
        <f t="shared" si="92"/>
        <v>8050.2008333333333</v>
      </c>
      <c r="L2972" s="8">
        <v>8050.2008333333333</v>
      </c>
      <c r="M2972" s="8">
        <f t="shared" si="93"/>
        <v>6050.2008333333333</v>
      </c>
    </row>
    <row r="2973" spans="1:13" x14ac:dyDescent="0.25">
      <c r="A2973" s="3">
        <v>3972</v>
      </c>
      <c r="B2973" s="3">
        <v>45126</v>
      </c>
      <c r="C2973" s="3" t="s">
        <v>178</v>
      </c>
      <c r="D2973" s="3" t="s">
        <v>480</v>
      </c>
      <c r="E2973" s="3" t="s">
        <v>24</v>
      </c>
      <c r="F2973" s="3" t="s">
        <v>52</v>
      </c>
      <c r="G2973" s="3" t="s">
        <v>35</v>
      </c>
      <c r="H2973" s="3">
        <v>12</v>
      </c>
      <c r="I2973" s="3">
        <v>56660.43</v>
      </c>
      <c r="J2973" s="3" t="s">
        <v>1621</v>
      </c>
      <c r="K2973" s="9">
        <f t="shared" si="92"/>
        <v>4721.7025000000003</v>
      </c>
      <c r="L2973" s="8">
        <v>4721.7025000000003</v>
      </c>
      <c r="M2973" s="8">
        <f t="shared" si="93"/>
        <v>4721.7025000000003</v>
      </c>
    </row>
    <row r="2974" spans="1:13" x14ac:dyDescent="0.25">
      <c r="A2974" s="3">
        <v>3973</v>
      </c>
      <c r="B2974" s="3">
        <v>45092</v>
      </c>
      <c r="C2974" s="3" t="s">
        <v>158</v>
      </c>
      <c r="D2974" s="3" t="s">
        <v>206</v>
      </c>
      <c r="E2974" s="3" t="s">
        <v>30</v>
      </c>
      <c r="F2974" s="3" t="s">
        <v>176</v>
      </c>
      <c r="G2974" s="3" t="s">
        <v>26</v>
      </c>
      <c r="H2974" s="3">
        <v>4</v>
      </c>
      <c r="I2974" s="3">
        <v>59039.94</v>
      </c>
      <c r="J2974" s="3" t="s">
        <v>7412</v>
      </c>
      <c r="K2974" s="9">
        <f t="shared" si="92"/>
        <v>4919.9949999999999</v>
      </c>
      <c r="L2974" s="8">
        <v>4919.9949999999999</v>
      </c>
      <c r="M2974" s="8">
        <f t="shared" si="93"/>
        <v>4919.9949999999999</v>
      </c>
    </row>
    <row r="2975" spans="1:13" x14ac:dyDescent="0.25">
      <c r="A2975" s="3">
        <v>3974</v>
      </c>
      <c r="B2975" s="3">
        <v>45092</v>
      </c>
      <c r="C2975" s="3" t="s">
        <v>1360</v>
      </c>
      <c r="D2975" s="3" t="s">
        <v>1361</v>
      </c>
      <c r="E2975" s="3" t="s">
        <v>24</v>
      </c>
      <c r="F2975" s="3" t="s">
        <v>101</v>
      </c>
      <c r="G2975" s="3" t="s">
        <v>35</v>
      </c>
      <c r="H2975" s="3">
        <v>20</v>
      </c>
      <c r="I2975" s="3">
        <v>58899.83</v>
      </c>
      <c r="J2975" s="3" t="s">
        <v>2403</v>
      </c>
      <c r="K2975" s="9">
        <f t="shared" si="92"/>
        <v>4908.3191666666671</v>
      </c>
      <c r="L2975" s="8">
        <v>4908.3191666666671</v>
      </c>
      <c r="M2975" s="8">
        <f t="shared" si="93"/>
        <v>4908.3191666666671</v>
      </c>
    </row>
    <row r="2976" spans="1:13" x14ac:dyDescent="0.25">
      <c r="A2976" s="3">
        <v>3975</v>
      </c>
      <c r="B2976" s="3">
        <v>45077</v>
      </c>
      <c r="C2976" s="3" t="s">
        <v>276</v>
      </c>
      <c r="D2976" s="3" t="s">
        <v>685</v>
      </c>
      <c r="E2976" s="3" t="s">
        <v>30</v>
      </c>
      <c r="F2976" s="3" t="s">
        <v>34</v>
      </c>
      <c r="G2976" s="3" t="s">
        <v>21</v>
      </c>
      <c r="H2976" s="3">
        <v>3</v>
      </c>
      <c r="I2976" s="3">
        <v>97165.759999999995</v>
      </c>
      <c r="J2976" s="3" t="s">
        <v>3155</v>
      </c>
      <c r="K2976" s="9">
        <f t="shared" si="92"/>
        <v>8097.1466666666665</v>
      </c>
      <c r="L2976" s="8">
        <v>8097.1466666666665</v>
      </c>
      <c r="M2976" s="8">
        <f t="shared" si="93"/>
        <v>6097.1466666666665</v>
      </c>
    </row>
    <row r="2977" spans="1:13" x14ac:dyDescent="0.25">
      <c r="A2977" s="3">
        <v>3976</v>
      </c>
      <c r="B2977" s="3">
        <v>45057</v>
      </c>
      <c r="C2977" s="3" t="s">
        <v>446</v>
      </c>
      <c r="D2977" s="3" t="s">
        <v>155</v>
      </c>
      <c r="E2977" s="3" t="s">
        <v>14</v>
      </c>
      <c r="F2977" s="3" t="s">
        <v>189</v>
      </c>
      <c r="G2977" s="3" t="s">
        <v>21</v>
      </c>
      <c r="H2977" s="3">
        <v>20</v>
      </c>
      <c r="I2977" s="3">
        <v>37535.01</v>
      </c>
      <c r="J2977" s="3" t="s">
        <v>2896</v>
      </c>
      <c r="K2977" s="9">
        <f t="shared" si="92"/>
        <v>3127.9175</v>
      </c>
      <c r="L2977" s="8">
        <v>3127.9175</v>
      </c>
      <c r="M2977" s="8">
        <f t="shared" si="93"/>
        <v>3127.9175</v>
      </c>
    </row>
    <row r="2978" spans="1:13" x14ac:dyDescent="0.25">
      <c r="A2978" s="3">
        <v>3977</v>
      </c>
      <c r="B2978" s="3">
        <v>45068</v>
      </c>
      <c r="C2978" s="3" t="s">
        <v>1129</v>
      </c>
      <c r="D2978" s="3" t="s">
        <v>378</v>
      </c>
      <c r="E2978" s="3" t="s">
        <v>24</v>
      </c>
      <c r="F2978" s="3" t="s">
        <v>232</v>
      </c>
      <c r="G2978" s="3" t="s">
        <v>16</v>
      </c>
      <c r="H2978" s="3">
        <v>7</v>
      </c>
      <c r="I2978" s="3">
        <v>38472.32</v>
      </c>
      <c r="J2978" s="3" t="s">
        <v>2915</v>
      </c>
      <c r="K2978" s="9">
        <f t="shared" si="92"/>
        <v>3206.0266666666666</v>
      </c>
      <c r="L2978" s="8">
        <v>3206.0266666666666</v>
      </c>
      <c r="M2978" s="8">
        <f t="shared" si="93"/>
        <v>3206.0266666666666</v>
      </c>
    </row>
    <row r="2979" spans="1:13" x14ac:dyDescent="0.25">
      <c r="A2979" s="3">
        <v>3978</v>
      </c>
      <c r="B2979" s="3">
        <v>45100</v>
      </c>
      <c r="C2979" s="3" t="s">
        <v>87</v>
      </c>
      <c r="D2979" s="3" t="s">
        <v>1044</v>
      </c>
      <c r="E2979" s="3" t="s">
        <v>30</v>
      </c>
      <c r="F2979" s="3" t="s">
        <v>170</v>
      </c>
      <c r="G2979" s="3" t="s">
        <v>26</v>
      </c>
      <c r="H2979" s="3">
        <v>13</v>
      </c>
      <c r="I2979" s="3">
        <v>57013.1</v>
      </c>
      <c r="J2979" s="3" t="s">
        <v>6655</v>
      </c>
      <c r="K2979" s="9">
        <f t="shared" si="92"/>
        <v>4751.0916666666662</v>
      </c>
      <c r="L2979" s="8">
        <v>4751.0916666666662</v>
      </c>
      <c r="M2979" s="8">
        <f t="shared" si="93"/>
        <v>4751.0916666666662</v>
      </c>
    </row>
    <row r="2980" spans="1:13" x14ac:dyDescent="0.25">
      <c r="A2980" s="3">
        <v>3979</v>
      </c>
      <c r="B2980" s="3">
        <v>45063</v>
      </c>
      <c r="C2980" s="3" t="s">
        <v>178</v>
      </c>
      <c r="D2980" s="3" t="s">
        <v>224</v>
      </c>
      <c r="E2980" s="3" t="s">
        <v>24</v>
      </c>
      <c r="F2980" s="3" t="s">
        <v>38</v>
      </c>
      <c r="G2980" s="3" t="s">
        <v>16</v>
      </c>
      <c r="H2980" s="3">
        <v>5</v>
      </c>
      <c r="I2980" s="3">
        <v>41681.71</v>
      </c>
      <c r="J2980" s="3" t="s">
        <v>3795</v>
      </c>
      <c r="K2980" s="9">
        <f t="shared" si="92"/>
        <v>3473.4758333333334</v>
      </c>
      <c r="L2980" s="8">
        <v>3473.4758333333334</v>
      </c>
      <c r="M2980" s="8">
        <f t="shared" si="93"/>
        <v>3473.4758333333334</v>
      </c>
    </row>
    <row r="2981" spans="1:13" x14ac:dyDescent="0.25">
      <c r="A2981" s="3">
        <v>3980</v>
      </c>
      <c r="B2981" s="3">
        <v>45069</v>
      </c>
      <c r="C2981" s="3" t="s">
        <v>50</v>
      </c>
      <c r="D2981" s="3" t="s">
        <v>1268</v>
      </c>
      <c r="E2981" s="3" t="s">
        <v>14</v>
      </c>
      <c r="F2981" s="3" t="s">
        <v>363</v>
      </c>
      <c r="G2981" s="3" t="s">
        <v>16</v>
      </c>
      <c r="H2981" s="3">
        <v>14</v>
      </c>
      <c r="I2981" s="3">
        <v>65799.37</v>
      </c>
      <c r="J2981" s="3" t="s">
        <v>4727</v>
      </c>
      <c r="K2981" s="9">
        <f t="shared" si="92"/>
        <v>5483.2808333333332</v>
      </c>
      <c r="L2981" s="8">
        <v>5483.2808333333332</v>
      </c>
      <c r="M2981" s="8">
        <f t="shared" si="93"/>
        <v>3483.2808333333332</v>
      </c>
    </row>
    <row r="2982" spans="1:13" x14ac:dyDescent="0.25">
      <c r="A2982" s="3">
        <v>3981</v>
      </c>
      <c r="B2982" s="3">
        <v>45059</v>
      </c>
      <c r="C2982" s="3" t="s">
        <v>717</v>
      </c>
      <c r="D2982" s="3" t="s">
        <v>63</v>
      </c>
      <c r="E2982" s="3" t="s">
        <v>30</v>
      </c>
      <c r="F2982" s="3" t="s">
        <v>235</v>
      </c>
      <c r="G2982" s="3" t="s">
        <v>35</v>
      </c>
      <c r="H2982" s="3">
        <v>19</v>
      </c>
      <c r="I2982" s="3">
        <v>41664.699999999997</v>
      </c>
      <c r="J2982" s="3" t="s">
        <v>1666</v>
      </c>
      <c r="K2982" s="9">
        <f t="shared" si="92"/>
        <v>3472.0583333333329</v>
      </c>
      <c r="L2982" s="8">
        <v>3472.0583333333329</v>
      </c>
      <c r="M2982" s="8">
        <f t="shared" si="93"/>
        <v>3472.0583333333329</v>
      </c>
    </row>
    <row r="2983" spans="1:13" x14ac:dyDescent="0.25">
      <c r="A2983" s="3">
        <v>3982</v>
      </c>
      <c r="B2983" s="3">
        <v>45068</v>
      </c>
      <c r="C2983" s="3" t="s">
        <v>790</v>
      </c>
      <c r="D2983" s="3" t="s">
        <v>1114</v>
      </c>
      <c r="E2983" s="3" t="s">
        <v>30</v>
      </c>
      <c r="F2983" s="3" t="s">
        <v>235</v>
      </c>
      <c r="G2983" s="3" t="s">
        <v>21</v>
      </c>
      <c r="H2983" s="3">
        <v>7</v>
      </c>
      <c r="I2983" s="3">
        <v>42712.92</v>
      </c>
      <c r="J2983" s="3" t="s">
        <v>5369</v>
      </c>
      <c r="K2983" s="9">
        <f t="shared" si="92"/>
        <v>3559.41</v>
      </c>
      <c r="L2983" s="8">
        <v>3559.41</v>
      </c>
      <c r="M2983" s="8">
        <f t="shared" si="93"/>
        <v>3559.41</v>
      </c>
    </row>
    <row r="2984" spans="1:13" x14ac:dyDescent="0.25">
      <c r="A2984" s="3">
        <v>3983</v>
      </c>
      <c r="B2984" s="3">
        <v>45133</v>
      </c>
      <c r="C2984" s="3" t="s">
        <v>1276</v>
      </c>
      <c r="D2984" s="3" t="s">
        <v>1362</v>
      </c>
      <c r="E2984" s="3" t="s">
        <v>14</v>
      </c>
      <c r="F2984" s="3" t="s">
        <v>211</v>
      </c>
      <c r="G2984" s="3" t="s">
        <v>21</v>
      </c>
      <c r="H2984" s="3">
        <v>3</v>
      </c>
      <c r="I2984" s="3">
        <v>62266.2</v>
      </c>
      <c r="J2984" s="3" t="s">
        <v>2449</v>
      </c>
      <c r="K2984" s="9">
        <f t="shared" si="92"/>
        <v>5188.8499999999995</v>
      </c>
      <c r="L2984" s="8">
        <v>5188.8499999999995</v>
      </c>
      <c r="M2984" s="8">
        <f t="shared" si="93"/>
        <v>3188.8499999999995</v>
      </c>
    </row>
    <row r="2985" spans="1:13" x14ac:dyDescent="0.25">
      <c r="A2985" s="3">
        <v>3984</v>
      </c>
      <c r="B2985" s="3">
        <v>45076</v>
      </c>
      <c r="C2985" s="3" t="s">
        <v>57</v>
      </c>
      <c r="D2985" s="3" t="s">
        <v>592</v>
      </c>
      <c r="E2985" s="3" t="s">
        <v>14</v>
      </c>
      <c r="F2985" s="3" t="s">
        <v>92</v>
      </c>
      <c r="G2985" s="3" t="s">
        <v>26</v>
      </c>
      <c r="H2985" s="3">
        <v>19</v>
      </c>
      <c r="I2985" s="3">
        <v>78240.23</v>
      </c>
      <c r="J2985" s="3" t="s">
        <v>3978</v>
      </c>
      <c r="K2985" s="9">
        <f t="shared" si="92"/>
        <v>6520.019166666666</v>
      </c>
      <c r="L2985" s="8">
        <v>6520.019166666666</v>
      </c>
      <c r="M2985" s="8">
        <f t="shared" si="93"/>
        <v>4520.019166666666</v>
      </c>
    </row>
    <row r="2986" spans="1:13" x14ac:dyDescent="0.25">
      <c r="A2986" s="3">
        <v>3985</v>
      </c>
      <c r="B2986" s="3">
        <v>45101</v>
      </c>
      <c r="C2986" s="3" t="s">
        <v>1063</v>
      </c>
      <c r="D2986" s="3" t="s">
        <v>1284</v>
      </c>
      <c r="E2986" s="3" t="s">
        <v>14</v>
      </c>
      <c r="F2986" s="3" t="s">
        <v>25</v>
      </c>
      <c r="G2986" s="3" t="s">
        <v>35</v>
      </c>
      <c r="H2986" s="3">
        <v>6</v>
      </c>
      <c r="I2986" s="3">
        <v>90491.06</v>
      </c>
      <c r="J2986" s="3" t="s">
        <v>3925</v>
      </c>
      <c r="K2986" s="9">
        <f t="shared" si="92"/>
        <v>7540.9216666666662</v>
      </c>
      <c r="L2986" s="8">
        <v>7540.9216666666662</v>
      </c>
      <c r="M2986" s="8">
        <f t="shared" si="93"/>
        <v>5540.9216666666662</v>
      </c>
    </row>
    <row r="2987" spans="1:13" x14ac:dyDescent="0.25">
      <c r="A2987" s="3">
        <v>3986</v>
      </c>
      <c r="B2987" s="3">
        <v>45099</v>
      </c>
      <c r="C2987" s="3" t="s">
        <v>717</v>
      </c>
      <c r="D2987" s="3" t="s">
        <v>546</v>
      </c>
      <c r="E2987" s="3" t="s">
        <v>14</v>
      </c>
      <c r="F2987" s="3" t="s">
        <v>198</v>
      </c>
      <c r="G2987" s="3" t="s">
        <v>21</v>
      </c>
      <c r="H2987" s="3">
        <v>13</v>
      </c>
      <c r="I2987" s="3">
        <v>61911.37</v>
      </c>
      <c r="J2987" s="3" t="s">
        <v>3630</v>
      </c>
      <c r="K2987" s="9">
        <f t="shared" si="92"/>
        <v>5159.2808333333332</v>
      </c>
      <c r="L2987" s="8">
        <v>5159.2808333333332</v>
      </c>
      <c r="M2987" s="8">
        <f t="shared" si="93"/>
        <v>3159.2808333333332</v>
      </c>
    </row>
    <row r="2988" spans="1:13" x14ac:dyDescent="0.25">
      <c r="A2988" s="3">
        <v>3987</v>
      </c>
      <c r="B2988" s="3">
        <v>45134</v>
      </c>
      <c r="C2988" s="3" t="s">
        <v>194</v>
      </c>
      <c r="D2988" s="3" t="s">
        <v>302</v>
      </c>
      <c r="E2988" s="3" t="s">
        <v>24</v>
      </c>
      <c r="F2988" s="3" t="s">
        <v>265</v>
      </c>
      <c r="G2988" s="3" t="s">
        <v>21</v>
      </c>
      <c r="H2988" s="3">
        <v>10</v>
      </c>
      <c r="I2988" s="3">
        <v>44000.19</v>
      </c>
      <c r="J2988" s="3" t="s">
        <v>3719</v>
      </c>
      <c r="K2988" s="9">
        <f t="shared" si="92"/>
        <v>3666.6825000000003</v>
      </c>
      <c r="L2988" s="8">
        <v>3666.6825000000003</v>
      </c>
      <c r="M2988" s="8">
        <f t="shared" si="93"/>
        <v>3666.6825000000003</v>
      </c>
    </row>
    <row r="2989" spans="1:13" x14ac:dyDescent="0.25">
      <c r="A2989" s="3">
        <v>3988</v>
      </c>
      <c r="B2989" s="3">
        <v>45078</v>
      </c>
      <c r="C2989" s="3" t="s">
        <v>1253</v>
      </c>
      <c r="D2989" s="3" t="s">
        <v>1363</v>
      </c>
      <c r="E2989" s="3" t="s">
        <v>24</v>
      </c>
      <c r="F2989" s="3" t="s">
        <v>167</v>
      </c>
      <c r="G2989" s="3" t="s">
        <v>26</v>
      </c>
      <c r="H2989" s="3">
        <v>8</v>
      </c>
      <c r="I2989" s="3">
        <v>62688.51</v>
      </c>
      <c r="J2989" s="3" t="s">
        <v>8517</v>
      </c>
      <c r="K2989" s="9">
        <f t="shared" si="92"/>
        <v>5224.0425000000005</v>
      </c>
      <c r="L2989" s="8">
        <v>5224.0425000000005</v>
      </c>
      <c r="M2989" s="8">
        <f t="shared" si="93"/>
        <v>3224.0425000000005</v>
      </c>
    </row>
    <row r="2990" spans="1:13" x14ac:dyDescent="0.25">
      <c r="A2990" s="3">
        <v>3989</v>
      </c>
      <c r="B2990" s="3">
        <v>45143</v>
      </c>
      <c r="C2990" s="3" t="s">
        <v>910</v>
      </c>
      <c r="D2990" s="3" t="s">
        <v>828</v>
      </c>
      <c r="E2990" s="3" t="s">
        <v>30</v>
      </c>
      <c r="F2990" s="3" t="s">
        <v>89</v>
      </c>
      <c r="G2990" s="3" t="s">
        <v>21</v>
      </c>
      <c r="H2990" s="3">
        <v>6</v>
      </c>
      <c r="I2990" s="3">
        <v>50104.78</v>
      </c>
      <c r="J2990" s="3" t="s">
        <v>2731</v>
      </c>
      <c r="K2990" s="9">
        <f t="shared" si="92"/>
        <v>4175.3983333333335</v>
      </c>
      <c r="L2990" s="8">
        <v>4175.3983333333335</v>
      </c>
      <c r="M2990" s="8">
        <f t="shared" si="93"/>
        <v>4175.3983333333335</v>
      </c>
    </row>
    <row r="2991" spans="1:13" x14ac:dyDescent="0.25">
      <c r="A2991" s="3">
        <v>3990</v>
      </c>
      <c r="B2991" s="3">
        <v>45111</v>
      </c>
      <c r="C2991" s="3" t="s">
        <v>243</v>
      </c>
      <c r="D2991" s="3" t="s">
        <v>655</v>
      </c>
      <c r="E2991" s="3" t="s">
        <v>30</v>
      </c>
      <c r="F2991" s="3" t="s">
        <v>198</v>
      </c>
      <c r="G2991" s="3" t="s">
        <v>26</v>
      </c>
      <c r="H2991" s="3">
        <v>17</v>
      </c>
      <c r="I2991" s="3">
        <v>66870.149999999994</v>
      </c>
      <c r="J2991" s="3" t="s">
        <v>4359</v>
      </c>
      <c r="K2991" s="9">
        <f t="shared" si="92"/>
        <v>5572.5124999999998</v>
      </c>
      <c r="L2991" s="8">
        <v>5572.5124999999998</v>
      </c>
      <c r="M2991" s="8">
        <f t="shared" si="93"/>
        <v>3572.5124999999998</v>
      </c>
    </row>
    <row r="2992" spans="1:13" x14ac:dyDescent="0.25">
      <c r="A2992" s="3">
        <v>3991</v>
      </c>
      <c r="B2992" s="3">
        <v>45097</v>
      </c>
      <c r="C2992" s="3" t="s">
        <v>973</v>
      </c>
      <c r="D2992" s="3" t="s">
        <v>93</v>
      </c>
      <c r="E2992" s="3" t="s">
        <v>24</v>
      </c>
      <c r="F2992" s="3" t="s">
        <v>198</v>
      </c>
      <c r="G2992" s="3" t="s">
        <v>21</v>
      </c>
      <c r="H2992" s="3">
        <v>5</v>
      </c>
      <c r="I2992" s="3">
        <v>90893.48</v>
      </c>
      <c r="J2992" s="3" t="s">
        <v>7153</v>
      </c>
      <c r="K2992" s="9">
        <f t="shared" si="92"/>
        <v>7574.456666666666</v>
      </c>
      <c r="L2992" s="8">
        <v>7574.456666666666</v>
      </c>
      <c r="M2992" s="8">
        <f t="shared" si="93"/>
        <v>5574.456666666666</v>
      </c>
    </row>
    <row r="2993" spans="1:13" x14ac:dyDescent="0.25">
      <c r="A2993" s="3">
        <v>3992</v>
      </c>
      <c r="B2993" s="3">
        <v>45090</v>
      </c>
      <c r="C2993" s="3" t="s">
        <v>165</v>
      </c>
      <c r="D2993" s="3" t="s">
        <v>919</v>
      </c>
      <c r="E2993" s="3" t="s">
        <v>14</v>
      </c>
      <c r="F2993" s="3" t="s">
        <v>92</v>
      </c>
      <c r="G2993" s="3" t="s">
        <v>26</v>
      </c>
      <c r="H2993" s="3">
        <v>19</v>
      </c>
      <c r="I2993" s="3">
        <v>53474.17</v>
      </c>
      <c r="J2993" s="3" t="s">
        <v>10844</v>
      </c>
      <c r="K2993" s="9">
        <f t="shared" si="92"/>
        <v>4456.1808333333329</v>
      </c>
      <c r="L2993" s="8">
        <v>4456.1808333333329</v>
      </c>
      <c r="M2993" s="8">
        <f t="shared" si="93"/>
        <v>4456.1808333333329</v>
      </c>
    </row>
    <row r="2994" spans="1:13" x14ac:dyDescent="0.25">
      <c r="A2994" s="3">
        <v>3993</v>
      </c>
      <c r="B2994" s="3">
        <v>45080</v>
      </c>
      <c r="C2994" s="3" t="s">
        <v>123</v>
      </c>
      <c r="D2994" s="3" t="s">
        <v>1364</v>
      </c>
      <c r="E2994" s="3" t="s">
        <v>24</v>
      </c>
      <c r="F2994" s="3" t="s">
        <v>229</v>
      </c>
      <c r="G2994" s="3" t="s">
        <v>35</v>
      </c>
      <c r="H2994" s="3">
        <v>14</v>
      </c>
      <c r="I2994" s="3">
        <v>52123.62</v>
      </c>
      <c r="J2994" s="3" t="s">
        <v>7705</v>
      </c>
      <c r="K2994" s="9">
        <f t="shared" si="92"/>
        <v>4343.6350000000002</v>
      </c>
      <c r="L2994" s="8">
        <v>4343.6350000000002</v>
      </c>
      <c r="M2994" s="8">
        <f t="shared" si="93"/>
        <v>4343.6350000000002</v>
      </c>
    </row>
    <row r="2995" spans="1:13" x14ac:dyDescent="0.25">
      <c r="A2995" s="3">
        <v>3994</v>
      </c>
      <c r="B2995" s="3">
        <v>45058</v>
      </c>
      <c r="C2995" s="3" t="s">
        <v>676</v>
      </c>
      <c r="D2995" s="3" t="s">
        <v>206</v>
      </c>
      <c r="E2995" s="3" t="s">
        <v>14</v>
      </c>
      <c r="F2995" s="3" t="s">
        <v>235</v>
      </c>
      <c r="G2995" s="3" t="s">
        <v>21</v>
      </c>
      <c r="H2995" s="3">
        <v>9</v>
      </c>
      <c r="I2995" s="3">
        <v>33630.92</v>
      </c>
      <c r="J2995" s="3" t="s">
        <v>12397</v>
      </c>
      <c r="K2995" s="9">
        <f t="shared" si="92"/>
        <v>2802.5766666666664</v>
      </c>
      <c r="L2995" s="8">
        <v>2802.5766666666664</v>
      </c>
      <c r="M2995" s="8">
        <f t="shared" si="93"/>
        <v>1802.5766666666664</v>
      </c>
    </row>
    <row r="2996" spans="1:13" x14ac:dyDescent="0.25">
      <c r="A2996" s="3">
        <v>3995</v>
      </c>
      <c r="B2996" s="3">
        <v>45136</v>
      </c>
      <c r="C2996" s="3" t="s">
        <v>138</v>
      </c>
      <c r="D2996" s="3" t="s">
        <v>66</v>
      </c>
      <c r="E2996" s="3" t="s">
        <v>14</v>
      </c>
      <c r="F2996" s="3" t="s">
        <v>363</v>
      </c>
      <c r="G2996" s="3" t="s">
        <v>16</v>
      </c>
      <c r="H2996" s="3">
        <v>2</v>
      </c>
      <c r="I2996" s="3">
        <v>73184.350000000006</v>
      </c>
      <c r="J2996" s="3" t="s">
        <v>3978</v>
      </c>
      <c r="K2996" s="9">
        <f t="shared" si="92"/>
        <v>6098.6958333333341</v>
      </c>
      <c r="L2996" s="8">
        <v>6098.6958333333341</v>
      </c>
      <c r="M2996" s="8">
        <f t="shared" si="93"/>
        <v>4098.6958333333341</v>
      </c>
    </row>
    <row r="2997" spans="1:13" x14ac:dyDescent="0.25">
      <c r="A2997" s="3">
        <v>3996</v>
      </c>
      <c r="B2997" s="3">
        <v>45064</v>
      </c>
      <c r="C2997" s="3" t="s">
        <v>730</v>
      </c>
      <c r="D2997" s="3" t="s">
        <v>956</v>
      </c>
      <c r="E2997" s="3" t="s">
        <v>14</v>
      </c>
      <c r="F2997" s="3" t="s">
        <v>298</v>
      </c>
      <c r="G2997" s="3" t="s">
        <v>26</v>
      </c>
      <c r="H2997" s="3">
        <v>20</v>
      </c>
      <c r="I2997" s="3">
        <v>65428.69</v>
      </c>
      <c r="J2997" s="3" t="s">
        <v>4359</v>
      </c>
      <c r="K2997" s="9">
        <f t="shared" si="92"/>
        <v>5452.3908333333338</v>
      </c>
      <c r="L2997" s="8">
        <v>5452.3908333333338</v>
      </c>
      <c r="M2997" s="8">
        <f t="shared" si="93"/>
        <v>3452.3908333333338</v>
      </c>
    </row>
    <row r="2998" spans="1:13" x14ac:dyDescent="0.25">
      <c r="A2998" s="3">
        <v>3997</v>
      </c>
      <c r="B2998" s="3">
        <v>45119</v>
      </c>
      <c r="C2998" s="3" t="s">
        <v>1365</v>
      </c>
      <c r="D2998" s="3" t="s">
        <v>146</v>
      </c>
      <c r="E2998" s="3" t="s">
        <v>14</v>
      </c>
      <c r="F2998" s="3" t="s">
        <v>78</v>
      </c>
      <c r="G2998" s="3" t="s">
        <v>21</v>
      </c>
      <c r="H2998" s="3">
        <v>0</v>
      </c>
      <c r="I2998" s="3">
        <v>37297.03</v>
      </c>
      <c r="J2998" s="3" t="s">
        <v>3620</v>
      </c>
      <c r="K2998" s="9">
        <f t="shared" si="92"/>
        <v>3108.0858333333331</v>
      </c>
      <c r="L2998" s="8">
        <v>3108.0858333333331</v>
      </c>
      <c r="M2998" s="8">
        <f t="shared" si="93"/>
        <v>3108.0858333333331</v>
      </c>
    </row>
    <row r="2999" spans="1:13" x14ac:dyDescent="0.25">
      <c r="A2999" s="3">
        <v>3998</v>
      </c>
      <c r="B2999" s="3">
        <v>45096</v>
      </c>
      <c r="C2999" s="3" t="s">
        <v>76</v>
      </c>
      <c r="D2999" s="3" t="s">
        <v>1070</v>
      </c>
      <c r="E2999" s="3" t="s">
        <v>30</v>
      </c>
      <c r="F2999" s="3" t="s">
        <v>75</v>
      </c>
      <c r="G2999" s="3" t="s">
        <v>16</v>
      </c>
      <c r="H2999" s="3">
        <v>10</v>
      </c>
      <c r="I2999" s="3">
        <v>31093.7</v>
      </c>
      <c r="J2999" s="3" t="s">
        <v>1865</v>
      </c>
      <c r="K2999" s="9">
        <f t="shared" si="92"/>
        <v>2591.1416666666669</v>
      </c>
      <c r="L2999" s="8">
        <v>2591.1416666666669</v>
      </c>
      <c r="M2999" s="8">
        <f t="shared" si="93"/>
        <v>1591.1416666666669</v>
      </c>
    </row>
    <row r="3000" spans="1:13" x14ac:dyDescent="0.25">
      <c r="A3000" s="3">
        <v>3999</v>
      </c>
      <c r="B3000" s="3">
        <v>45062</v>
      </c>
      <c r="C3000" s="3" t="s">
        <v>177</v>
      </c>
      <c r="D3000" s="3" t="s">
        <v>1366</v>
      </c>
      <c r="E3000" s="3" t="s">
        <v>24</v>
      </c>
      <c r="F3000" s="3" t="s">
        <v>101</v>
      </c>
      <c r="G3000" s="3" t="s">
        <v>21</v>
      </c>
      <c r="H3000" s="3">
        <v>14</v>
      </c>
      <c r="I3000" s="3">
        <v>59442.38</v>
      </c>
      <c r="J3000" s="3" t="s">
        <v>8205</v>
      </c>
      <c r="K3000" s="9">
        <f t="shared" si="92"/>
        <v>4953.5316666666668</v>
      </c>
      <c r="L3000" s="8">
        <v>4953.5316666666668</v>
      </c>
      <c r="M3000" s="8">
        <f t="shared" si="93"/>
        <v>4953.5316666666668</v>
      </c>
    </row>
    <row r="3001" spans="1:13" x14ac:dyDescent="0.25">
      <c r="A3001" s="3">
        <v>4000</v>
      </c>
      <c r="B3001" s="3">
        <v>45114</v>
      </c>
      <c r="C3001" s="3" t="s">
        <v>352</v>
      </c>
      <c r="D3001" s="3" t="s">
        <v>149</v>
      </c>
      <c r="E3001" s="3" t="s">
        <v>24</v>
      </c>
      <c r="F3001" s="3" t="s">
        <v>92</v>
      </c>
      <c r="G3001" s="3" t="s">
        <v>21</v>
      </c>
      <c r="H3001" s="3">
        <v>1</v>
      </c>
      <c r="I3001" s="3">
        <v>89853.85</v>
      </c>
      <c r="J3001" s="3" t="s">
        <v>3417</v>
      </c>
      <c r="K3001" s="9">
        <f t="shared" si="92"/>
        <v>7487.8208333333341</v>
      </c>
      <c r="L3001" s="8">
        <v>7487.8208333333341</v>
      </c>
      <c r="M3001" s="8">
        <f t="shared" si="93"/>
        <v>5487.8208333333341</v>
      </c>
    </row>
  </sheetData>
  <autoFilter ref="A1:M1" xr:uid="{777EDE94-3775-442C-9BF5-FE31E133FCD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BC3A-ED72-4C57-9925-65493507A9C5}">
  <dimension ref="A1:R3001"/>
  <sheetViews>
    <sheetView tabSelected="1" workbookViewId="0">
      <selection activeCell="K2" sqref="K2"/>
    </sheetView>
  </sheetViews>
  <sheetFormatPr defaultRowHeight="15" x14ac:dyDescent="0.25"/>
  <cols>
    <col min="1" max="1" width="11.85546875" style="13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customWidth="1"/>
    <col min="7" max="7" width="16.85546875" customWidth="1"/>
    <col min="8" max="8" width="19.140625" style="13" customWidth="1"/>
    <col min="9" max="9" width="39.140625" customWidth="1"/>
    <col min="10" max="10" width="10.5703125" style="6" bestFit="1" customWidth="1"/>
    <col min="11" max="11" width="10.5703125" style="6" customWidth="1"/>
    <col min="12" max="12" width="9.42578125" customWidth="1"/>
    <col min="13" max="13" width="13.140625" style="13" bestFit="1" customWidth="1"/>
    <col min="14" max="14" width="6" customWidth="1"/>
    <col min="15" max="15" width="11.7109375" customWidth="1"/>
    <col min="16" max="16" width="20.140625" customWidth="1"/>
    <col min="17" max="17" width="15.7109375" bestFit="1" customWidth="1"/>
    <col min="18" max="18" width="15.5703125" bestFit="1" customWidth="1"/>
  </cols>
  <sheetData>
    <row r="1" spans="1:18" ht="15.75" x14ac:dyDescent="0.25">
      <c r="A1" s="11" t="s">
        <v>0</v>
      </c>
      <c r="B1" s="2" t="s">
        <v>1367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1" t="s">
        <v>6</v>
      </c>
      <c r="I1" s="2" t="s">
        <v>1375</v>
      </c>
      <c r="J1" s="7" t="s">
        <v>8</v>
      </c>
      <c r="K1" s="7" t="s">
        <v>9</v>
      </c>
      <c r="L1" s="2" t="s">
        <v>10</v>
      </c>
      <c r="M1" s="11" t="s">
        <v>11</v>
      </c>
      <c r="P1" s="21" t="s">
        <v>15189</v>
      </c>
      <c r="Q1" s="21"/>
    </row>
    <row r="2" spans="1:18" ht="15.75" x14ac:dyDescent="0.25">
      <c r="A2" s="12">
        <v>1001</v>
      </c>
      <c r="B2" s="14">
        <v>45080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12">
        <v>8</v>
      </c>
      <c r="I2" s="3" t="s">
        <v>1383</v>
      </c>
      <c r="J2" s="8">
        <v>3008.600833333333</v>
      </c>
      <c r="K2" s="8">
        <f>VLOOKUP(A2,'Base Pay'!$A$1:$L$3001, 12, 0)</f>
        <v>5008.600833333333</v>
      </c>
      <c r="L2" s="10">
        <f>K2-J2</f>
        <v>2000</v>
      </c>
      <c r="M2" s="12" t="str">
        <f>IF(J2&lt;&gt;K2, "Yes", "No")</f>
        <v>Yes</v>
      </c>
      <c r="P2" s="3" t="s">
        <v>15190</v>
      </c>
      <c r="Q2" s="16">
        <f>AVERAGE(J2:J3001)</f>
        <v>4222.5881300000019</v>
      </c>
    </row>
    <row r="3" spans="1:18" ht="15.75" x14ac:dyDescent="0.25">
      <c r="A3" s="12">
        <v>1002</v>
      </c>
      <c r="B3" s="14">
        <v>45081</v>
      </c>
      <c r="C3" s="3" t="s">
        <v>18</v>
      </c>
      <c r="D3" s="3" t="s">
        <v>19</v>
      </c>
      <c r="E3" s="3" t="s">
        <v>14</v>
      </c>
      <c r="F3" s="3" t="s">
        <v>20</v>
      </c>
      <c r="G3" s="3" t="s">
        <v>21</v>
      </c>
      <c r="H3" s="12">
        <v>17</v>
      </c>
      <c r="I3" s="3" t="s">
        <v>1391</v>
      </c>
      <c r="J3" s="8">
        <v>3381.3199999999997</v>
      </c>
      <c r="K3" s="8">
        <f>VLOOKUP(A3,'Base Pay'!$A$1:$L$3001, 12, 0)</f>
        <v>5381.32</v>
      </c>
      <c r="L3" s="10">
        <f t="shared" ref="L3:L66" si="0">K3-J3</f>
        <v>2000</v>
      </c>
      <c r="M3" s="12" t="str">
        <f t="shared" ref="M3:M66" si="1">IF(J3&lt;&gt;K3, "Yes", "No")</f>
        <v>Yes</v>
      </c>
      <c r="P3" s="3" t="s">
        <v>15195</v>
      </c>
      <c r="Q3" s="16">
        <f>AVERAGE(K2:K3001)</f>
        <v>5423.254796666658</v>
      </c>
    </row>
    <row r="4" spans="1:18" ht="15.75" x14ac:dyDescent="0.25">
      <c r="A4" s="12">
        <v>1003</v>
      </c>
      <c r="B4" s="14">
        <v>45082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12">
        <v>20</v>
      </c>
      <c r="I4" s="3" t="s">
        <v>1398</v>
      </c>
      <c r="J4" s="8">
        <v>3285.2258333333334</v>
      </c>
      <c r="K4" s="8">
        <f>VLOOKUP(A4,'Base Pay'!$A$1:$L$3001, 12, 0)</f>
        <v>3285.2258333333334</v>
      </c>
      <c r="L4" s="10">
        <f t="shared" si="0"/>
        <v>0</v>
      </c>
      <c r="M4" s="12" t="str">
        <f t="shared" si="1"/>
        <v>No</v>
      </c>
      <c r="P4" s="3" t="s">
        <v>15191</v>
      </c>
      <c r="Q4" s="16">
        <f>AVERAGE(L2:L3001)</f>
        <v>1200.6666666666667</v>
      </c>
    </row>
    <row r="5" spans="1:18" ht="15.75" x14ac:dyDescent="0.25">
      <c r="A5" s="12">
        <v>1004</v>
      </c>
      <c r="B5" s="14">
        <v>45083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16</v>
      </c>
      <c r="H5" s="12">
        <v>8</v>
      </c>
      <c r="I5" s="3" t="s">
        <v>1404</v>
      </c>
      <c r="J5" s="8">
        <v>4253.7591666666667</v>
      </c>
      <c r="K5" s="8">
        <f>VLOOKUP(A5,'Base Pay'!$A$1:$L$3001, 12, 0)</f>
        <v>4253.7591666666667</v>
      </c>
      <c r="L5" s="10">
        <f t="shared" si="0"/>
        <v>0</v>
      </c>
      <c r="M5" s="12" t="str">
        <f t="shared" si="1"/>
        <v>No</v>
      </c>
      <c r="P5" s="3" t="s">
        <v>15192</v>
      </c>
      <c r="Q5" s="16">
        <f>MIN(J2:J3001)</f>
        <v>1503.9349999999999</v>
      </c>
    </row>
    <row r="6" spans="1:18" x14ac:dyDescent="0.25">
      <c r="A6" s="12">
        <v>1005</v>
      </c>
      <c r="B6" s="14">
        <v>45084</v>
      </c>
      <c r="C6" s="3" t="s">
        <v>32</v>
      </c>
      <c r="D6" s="3" t="s">
        <v>33</v>
      </c>
      <c r="E6" s="3" t="s">
        <v>30</v>
      </c>
      <c r="F6" s="3" t="s">
        <v>34</v>
      </c>
      <c r="G6" s="3" t="s">
        <v>35</v>
      </c>
      <c r="H6" s="12">
        <v>0</v>
      </c>
      <c r="I6" s="3" t="s">
        <v>1411</v>
      </c>
      <c r="J6" s="8">
        <v>4399.4049999999997</v>
      </c>
      <c r="K6" s="8">
        <f>VLOOKUP(A6,'Base Pay'!$A$1:$L$3001, 12, 0)</f>
        <v>4399.4049999999997</v>
      </c>
      <c r="L6" s="10">
        <f t="shared" si="0"/>
        <v>0</v>
      </c>
      <c r="M6" s="12" t="str">
        <f t="shared" si="1"/>
        <v>No</v>
      </c>
      <c r="P6" s="3" t="s">
        <v>15193</v>
      </c>
      <c r="Q6" s="10">
        <f>MAX(J2:J3001)</f>
        <v>6332.7216666666664</v>
      </c>
    </row>
    <row r="7" spans="1:18" x14ac:dyDescent="0.25">
      <c r="A7" s="12">
        <v>1006</v>
      </c>
      <c r="B7" s="14">
        <v>45085</v>
      </c>
      <c r="C7" s="3" t="s">
        <v>36</v>
      </c>
      <c r="D7" s="3" t="s">
        <v>37</v>
      </c>
      <c r="E7" s="3" t="s">
        <v>24</v>
      </c>
      <c r="F7" s="3" t="s">
        <v>38</v>
      </c>
      <c r="G7" s="3" t="s">
        <v>35</v>
      </c>
      <c r="H7" s="12">
        <v>18</v>
      </c>
      <c r="I7" s="3" t="s">
        <v>1418</v>
      </c>
      <c r="J7" s="8">
        <v>6145.5516666666663</v>
      </c>
      <c r="K7" s="8">
        <f>VLOOKUP(A7,'Base Pay'!$A$1:$L$3001, 12, 0)</f>
        <v>8145.5516666666663</v>
      </c>
      <c r="L7" s="10">
        <f t="shared" si="0"/>
        <v>2000</v>
      </c>
      <c r="M7" s="12" t="str">
        <f t="shared" si="1"/>
        <v>Yes</v>
      </c>
      <c r="P7" s="3" t="s">
        <v>15194</v>
      </c>
      <c r="Q7" s="17">
        <f>_xlfn.STDEV.P(J2:J3001)</f>
        <v>1121.8589833905428</v>
      </c>
    </row>
    <row r="8" spans="1:18" x14ac:dyDescent="0.25">
      <c r="A8" s="12">
        <v>1007</v>
      </c>
      <c r="B8" s="14">
        <v>45086</v>
      </c>
      <c r="C8" s="3" t="s">
        <v>39</v>
      </c>
      <c r="D8" s="3" t="s">
        <v>40</v>
      </c>
      <c r="E8" s="3" t="s">
        <v>24</v>
      </c>
      <c r="F8" s="3" t="s">
        <v>31</v>
      </c>
      <c r="G8" s="3" t="s">
        <v>16</v>
      </c>
      <c r="H8" s="12">
        <v>11</v>
      </c>
      <c r="I8" s="3" t="s">
        <v>1426</v>
      </c>
      <c r="J8" s="8">
        <v>4676.6158333333333</v>
      </c>
      <c r="K8" s="8">
        <f>VLOOKUP(A8,'Base Pay'!$A$1:$L$3001, 12, 0)</f>
        <v>6676.6158333333333</v>
      </c>
      <c r="L8" s="10">
        <f t="shared" si="0"/>
        <v>2000</v>
      </c>
      <c r="M8" s="12" t="str">
        <f t="shared" si="1"/>
        <v>Yes</v>
      </c>
      <c r="P8" s="22" t="s">
        <v>15203</v>
      </c>
      <c r="Q8" s="3">
        <v>3000</v>
      </c>
    </row>
    <row r="9" spans="1:18" x14ac:dyDescent="0.25">
      <c r="A9" s="12">
        <v>1008</v>
      </c>
      <c r="B9" s="14">
        <v>45087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21</v>
      </c>
      <c r="H9" s="12">
        <v>0</v>
      </c>
      <c r="I9" s="3" t="s">
        <v>1433</v>
      </c>
      <c r="J9" s="8">
        <v>3464.8983333333331</v>
      </c>
      <c r="K9" s="8">
        <f>VLOOKUP(A9,'Base Pay'!$A$1:$L$3001, 12, 0)</f>
        <v>3464.8983333333331</v>
      </c>
      <c r="L9" s="10">
        <f t="shared" si="0"/>
        <v>0</v>
      </c>
      <c r="M9" s="12" t="str">
        <f t="shared" si="1"/>
        <v>No</v>
      </c>
      <c r="P9" t="s">
        <v>15197</v>
      </c>
    </row>
    <row r="10" spans="1:18" x14ac:dyDescent="0.25">
      <c r="A10" s="12">
        <v>1009</v>
      </c>
      <c r="B10" s="14">
        <v>45088</v>
      </c>
      <c r="C10" s="3" t="s">
        <v>44</v>
      </c>
      <c r="D10" s="3" t="s">
        <v>45</v>
      </c>
      <c r="E10" s="3" t="s">
        <v>14</v>
      </c>
      <c r="F10" s="3" t="s">
        <v>46</v>
      </c>
      <c r="G10" s="3" t="s">
        <v>16</v>
      </c>
      <c r="H10" s="12">
        <v>15</v>
      </c>
      <c r="I10" s="3" t="s">
        <v>1439</v>
      </c>
      <c r="J10" s="8">
        <v>3707.4666666666667</v>
      </c>
      <c r="K10" s="8">
        <f>VLOOKUP(A10,'Base Pay'!$A$1:$L$3001, 12, 0)</f>
        <v>3707.4666666666667</v>
      </c>
      <c r="L10" s="10">
        <f t="shared" si="0"/>
        <v>0</v>
      </c>
      <c r="M10" s="12" t="str">
        <f t="shared" si="1"/>
        <v>No</v>
      </c>
    </row>
    <row r="11" spans="1:18" x14ac:dyDescent="0.25">
      <c r="A11" s="12">
        <v>1010</v>
      </c>
      <c r="B11" s="14">
        <v>45089</v>
      </c>
      <c r="C11" s="3" t="s">
        <v>47</v>
      </c>
      <c r="D11" s="3" t="s">
        <v>48</v>
      </c>
      <c r="E11" s="3" t="s">
        <v>14</v>
      </c>
      <c r="F11" s="3" t="s">
        <v>49</v>
      </c>
      <c r="G11" s="3" t="s">
        <v>35</v>
      </c>
      <c r="H11" s="12">
        <v>4</v>
      </c>
      <c r="I11" s="3" t="s">
        <v>1446</v>
      </c>
      <c r="J11" s="8">
        <v>6113.6274999999996</v>
      </c>
      <c r="K11" s="8">
        <f>VLOOKUP(A11,'Base Pay'!$A$1:$L$3001, 12, 0)</f>
        <v>8113.6274999999996</v>
      </c>
      <c r="L11" s="10">
        <f t="shared" si="0"/>
        <v>2000</v>
      </c>
      <c r="M11" s="12" t="str">
        <f t="shared" si="1"/>
        <v>Yes</v>
      </c>
    </row>
    <row r="12" spans="1:18" x14ac:dyDescent="0.25">
      <c r="A12" s="12">
        <v>1011</v>
      </c>
      <c r="B12" s="14">
        <v>45090</v>
      </c>
      <c r="C12" s="3" t="s">
        <v>50</v>
      </c>
      <c r="D12" s="3" t="s">
        <v>51</v>
      </c>
      <c r="E12" s="3" t="s">
        <v>30</v>
      </c>
      <c r="F12" s="3" t="s">
        <v>52</v>
      </c>
      <c r="G12" s="3" t="s">
        <v>26</v>
      </c>
      <c r="H12" s="12">
        <v>19</v>
      </c>
      <c r="I12" s="3" t="s">
        <v>1453</v>
      </c>
      <c r="J12" s="8">
        <v>3271.0316666666663</v>
      </c>
      <c r="K12" s="8">
        <f>VLOOKUP(A12,'Base Pay'!$A$1:$L$3001, 12, 0)</f>
        <v>3271.0316666666663</v>
      </c>
      <c r="L12" s="10">
        <f t="shared" si="0"/>
        <v>0</v>
      </c>
      <c r="M12" s="12" t="str">
        <f t="shared" si="1"/>
        <v>No</v>
      </c>
      <c r="O12" s="18" t="s">
        <v>15198</v>
      </c>
      <c r="P12" s="18" t="s">
        <v>15200</v>
      </c>
      <c r="Q12" t="s">
        <v>15201</v>
      </c>
      <c r="R12" t="s">
        <v>15202</v>
      </c>
    </row>
    <row r="13" spans="1:18" x14ac:dyDescent="0.25">
      <c r="A13" s="12">
        <v>1012</v>
      </c>
      <c r="B13" s="14">
        <v>45091</v>
      </c>
      <c r="C13" s="3" t="s">
        <v>53</v>
      </c>
      <c r="D13" s="3" t="s">
        <v>54</v>
      </c>
      <c r="E13" s="3" t="s">
        <v>30</v>
      </c>
      <c r="F13" s="3" t="s">
        <v>55</v>
      </c>
      <c r="G13" s="3" t="s">
        <v>21</v>
      </c>
      <c r="H13" s="12">
        <v>7</v>
      </c>
      <c r="I13" s="3" t="s">
        <v>1459</v>
      </c>
      <c r="J13" s="8">
        <v>4637.5683333333336</v>
      </c>
      <c r="K13" s="8">
        <f>VLOOKUP(A13,'Base Pay'!$A$1:$L$3001, 12, 0)</f>
        <v>6637.5683333333336</v>
      </c>
      <c r="L13" s="10">
        <f t="shared" si="0"/>
        <v>2000</v>
      </c>
      <c r="M13" s="12" t="str">
        <f t="shared" si="1"/>
        <v>Yes</v>
      </c>
      <c r="O13" s="19" t="s">
        <v>24</v>
      </c>
      <c r="P13" s="15">
        <v>4094526.9149999963</v>
      </c>
      <c r="Q13" s="15">
        <v>5263526.9149999963</v>
      </c>
      <c r="R13" s="15">
        <v>1169000</v>
      </c>
    </row>
    <row r="14" spans="1:18" x14ac:dyDescent="0.25">
      <c r="A14" s="12">
        <v>1013</v>
      </c>
      <c r="B14" s="14">
        <v>45092</v>
      </c>
      <c r="C14" s="3" t="s">
        <v>56</v>
      </c>
      <c r="D14" s="3" t="s">
        <v>57</v>
      </c>
      <c r="E14" s="3" t="s">
        <v>24</v>
      </c>
      <c r="F14" s="3" t="s">
        <v>58</v>
      </c>
      <c r="G14" s="3" t="s">
        <v>35</v>
      </c>
      <c r="H14" s="12">
        <v>12</v>
      </c>
      <c r="I14" s="3" t="s">
        <v>1466</v>
      </c>
      <c r="J14" s="8">
        <v>5215.6850000000004</v>
      </c>
      <c r="K14" s="8">
        <f>VLOOKUP(A14,'Base Pay'!$A$1:$L$3001, 12, 0)</f>
        <v>7215.6850000000004</v>
      </c>
      <c r="L14" s="10">
        <f t="shared" si="0"/>
        <v>2000</v>
      </c>
      <c r="M14" s="12" t="str">
        <f t="shared" si="1"/>
        <v>Yes</v>
      </c>
      <c r="O14" s="20" t="s">
        <v>27</v>
      </c>
      <c r="P14" s="15">
        <v>1370202.2924999993</v>
      </c>
      <c r="Q14" s="15">
        <v>1370202.2924999993</v>
      </c>
      <c r="R14" s="15">
        <v>0</v>
      </c>
    </row>
    <row r="15" spans="1:18" x14ac:dyDescent="0.25">
      <c r="A15" s="12">
        <v>1014</v>
      </c>
      <c r="B15" s="14">
        <v>45093</v>
      </c>
      <c r="C15" s="3" t="s">
        <v>59</v>
      </c>
      <c r="D15" s="3" t="s">
        <v>60</v>
      </c>
      <c r="E15" s="3" t="s">
        <v>14</v>
      </c>
      <c r="F15" s="3" t="s">
        <v>61</v>
      </c>
      <c r="G15" s="3" t="s">
        <v>21</v>
      </c>
      <c r="H15" s="12">
        <v>9</v>
      </c>
      <c r="I15" s="3" t="s">
        <v>1473</v>
      </c>
      <c r="J15" s="8">
        <v>4923.5474999999997</v>
      </c>
      <c r="K15" s="8">
        <f>VLOOKUP(A15,'Base Pay'!$A$1:$L$3001, 12, 0)</f>
        <v>4923.5474999999997</v>
      </c>
      <c r="L15" s="10">
        <f t="shared" si="0"/>
        <v>0</v>
      </c>
      <c r="M15" s="12" t="str">
        <f t="shared" si="1"/>
        <v>No</v>
      </c>
      <c r="O15" s="20" t="s">
        <v>17</v>
      </c>
      <c r="P15" s="15">
        <v>2724324.6224999968</v>
      </c>
      <c r="Q15" s="15">
        <v>3893324.6224999973</v>
      </c>
      <c r="R15" s="15">
        <v>1169000</v>
      </c>
    </row>
    <row r="16" spans="1:18" x14ac:dyDescent="0.25">
      <c r="A16" s="12">
        <v>1015</v>
      </c>
      <c r="B16" s="14">
        <v>45094</v>
      </c>
      <c r="C16" s="3" t="s">
        <v>62</v>
      </c>
      <c r="D16" s="3" t="s">
        <v>63</v>
      </c>
      <c r="E16" s="3" t="s">
        <v>30</v>
      </c>
      <c r="F16" s="3" t="s">
        <v>64</v>
      </c>
      <c r="G16" s="3" t="s">
        <v>21</v>
      </c>
      <c r="H16" s="12">
        <v>2</v>
      </c>
      <c r="I16" s="3" t="s">
        <v>1480</v>
      </c>
      <c r="J16" s="8">
        <v>5608.4916666666659</v>
      </c>
      <c r="K16" s="8">
        <f>VLOOKUP(A16,'Base Pay'!$A$1:$L$3001, 12, 0)</f>
        <v>7608.4916666666659</v>
      </c>
      <c r="L16" s="10">
        <f t="shared" si="0"/>
        <v>2000</v>
      </c>
      <c r="M16" s="12" t="str">
        <f t="shared" si="1"/>
        <v>Yes</v>
      </c>
      <c r="O16" s="19" t="s">
        <v>14</v>
      </c>
      <c r="P16" s="15">
        <v>4381143.5408333344</v>
      </c>
      <c r="Q16" s="15">
        <v>5639143.5408333307</v>
      </c>
      <c r="R16" s="15">
        <v>1258000</v>
      </c>
    </row>
    <row r="17" spans="1:18" x14ac:dyDescent="0.25">
      <c r="A17" s="12">
        <v>1016</v>
      </c>
      <c r="B17" s="14">
        <v>45095</v>
      </c>
      <c r="C17" s="3" t="s">
        <v>65</v>
      </c>
      <c r="D17" s="3" t="s">
        <v>66</v>
      </c>
      <c r="E17" s="3" t="s">
        <v>24</v>
      </c>
      <c r="F17" s="3" t="s">
        <v>15</v>
      </c>
      <c r="G17" s="3" t="s">
        <v>35</v>
      </c>
      <c r="H17" s="12">
        <v>2</v>
      </c>
      <c r="I17" s="3" t="s">
        <v>1485</v>
      </c>
      <c r="J17" s="8">
        <v>3709.6166666666668</v>
      </c>
      <c r="K17" s="8">
        <f>VLOOKUP(A17,'Base Pay'!$A$1:$L$3001, 12, 0)</f>
        <v>3709.6166666666668</v>
      </c>
      <c r="L17" s="10">
        <f t="shared" si="0"/>
        <v>0</v>
      </c>
      <c r="M17" s="12" t="str">
        <f t="shared" si="1"/>
        <v>No</v>
      </c>
      <c r="O17" s="20" t="s">
        <v>27</v>
      </c>
      <c r="P17" s="15">
        <v>1459725.1099999992</v>
      </c>
      <c r="Q17" s="15">
        <v>1459725.1099999992</v>
      </c>
      <c r="R17" s="15">
        <v>0</v>
      </c>
    </row>
    <row r="18" spans="1:18" x14ac:dyDescent="0.25">
      <c r="A18" s="12">
        <v>1017</v>
      </c>
      <c r="B18" s="14">
        <v>45096</v>
      </c>
      <c r="C18" s="3" t="s">
        <v>67</v>
      </c>
      <c r="D18" s="3" t="s">
        <v>68</v>
      </c>
      <c r="E18" s="3" t="s">
        <v>14</v>
      </c>
      <c r="F18" s="3" t="s">
        <v>69</v>
      </c>
      <c r="G18" s="3" t="s">
        <v>35</v>
      </c>
      <c r="H18" s="12">
        <v>20</v>
      </c>
      <c r="I18" s="3" t="s">
        <v>1491</v>
      </c>
      <c r="J18" s="8">
        <v>4046.2400000000007</v>
      </c>
      <c r="K18" s="8">
        <f>VLOOKUP(A18,'Base Pay'!$A$1:$L$3001, 12, 0)</f>
        <v>6046.2400000000007</v>
      </c>
      <c r="L18" s="10">
        <f t="shared" si="0"/>
        <v>2000</v>
      </c>
      <c r="M18" s="12" t="str">
        <f t="shared" si="1"/>
        <v>Yes</v>
      </c>
      <c r="O18" s="20" t="s">
        <v>17</v>
      </c>
      <c r="P18" s="15">
        <v>2921418.4308333355</v>
      </c>
      <c r="Q18" s="15">
        <v>4179418.4308333313</v>
      </c>
      <c r="R18" s="15">
        <v>1258000</v>
      </c>
    </row>
    <row r="19" spans="1:18" x14ac:dyDescent="0.25">
      <c r="A19" s="12">
        <v>1018</v>
      </c>
      <c r="B19" s="14">
        <v>45097</v>
      </c>
      <c r="C19" s="3" t="s">
        <v>70</v>
      </c>
      <c r="D19" s="3" t="s">
        <v>71</v>
      </c>
      <c r="E19" s="3" t="s">
        <v>24</v>
      </c>
      <c r="F19" s="3" t="s">
        <v>72</v>
      </c>
      <c r="G19" s="3" t="s">
        <v>21</v>
      </c>
      <c r="H19" s="12">
        <v>20</v>
      </c>
      <c r="I19" s="3" t="s">
        <v>1497</v>
      </c>
      <c r="J19" s="8">
        <v>4410.2674999999999</v>
      </c>
      <c r="K19" s="8">
        <f>VLOOKUP(A19,'Base Pay'!$A$1:$L$3001, 12, 0)</f>
        <v>4410.2674999999999</v>
      </c>
      <c r="L19" s="10">
        <f t="shared" si="0"/>
        <v>0</v>
      </c>
      <c r="M19" s="12" t="str">
        <f t="shared" si="1"/>
        <v>No</v>
      </c>
      <c r="O19" s="19" t="s">
        <v>30</v>
      </c>
      <c r="P19" s="15">
        <v>4192093.9341666643</v>
      </c>
      <c r="Q19" s="15">
        <v>5367093.9341666633</v>
      </c>
      <c r="R19" s="15">
        <v>1175000</v>
      </c>
    </row>
    <row r="20" spans="1:18" x14ac:dyDescent="0.25">
      <c r="A20" s="12">
        <v>1019</v>
      </c>
      <c r="B20" s="14">
        <v>45098</v>
      </c>
      <c r="C20" s="3" t="s">
        <v>73</v>
      </c>
      <c r="D20" s="3" t="s">
        <v>74</v>
      </c>
      <c r="E20" s="3" t="s">
        <v>30</v>
      </c>
      <c r="F20" s="3" t="s">
        <v>75</v>
      </c>
      <c r="G20" s="3" t="s">
        <v>26</v>
      </c>
      <c r="H20" s="12">
        <v>12</v>
      </c>
      <c r="I20" s="3" t="s">
        <v>1504</v>
      </c>
      <c r="J20" s="8">
        <v>3973.3850000000002</v>
      </c>
      <c r="K20" s="8">
        <f>VLOOKUP(A20,'Base Pay'!$A$1:$L$3001, 12, 0)</f>
        <v>3973.3850000000002</v>
      </c>
      <c r="L20" s="10">
        <f t="shared" si="0"/>
        <v>0</v>
      </c>
      <c r="M20" s="12" t="str">
        <f t="shared" si="1"/>
        <v>No</v>
      </c>
      <c r="O20" s="20" t="s">
        <v>27</v>
      </c>
      <c r="P20" s="15">
        <v>1508977.1124999986</v>
      </c>
      <c r="Q20" s="15">
        <v>1508977.1124999986</v>
      </c>
      <c r="R20" s="15">
        <v>0</v>
      </c>
    </row>
    <row r="21" spans="1:18" x14ac:dyDescent="0.25">
      <c r="A21" s="12">
        <v>1020</v>
      </c>
      <c r="B21" s="14">
        <v>45099</v>
      </c>
      <c r="C21" s="3" t="s">
        <v>76</v>
      </c>
      <c r="D21" s="3" t="s">
        <v>77</v>
      </c>
      <c r="E21" s="3" t="s">
        <v>14</v>
      </c>
      <c r="F21" s="3" t="s">
        <v>78</v>
      </c>
      <c r="G21" s="3" t="s">
        <v>21</v>
      </c>
      <c r="H21" s="12">
        <v>6</v>
      </c>
      <c r="I21" s="3" t="s">
        <v>1511</v>
      </c>
      <c r="J21" s="8">
        <v>3046.7008333333338</v>
      </c>
      <c r="K21" s="8">
        <f>VLOOKUP(A21,'Base Pay'!$A$1:$L$3001, 12, 0)</f>
        <v>3046.7008333333338</v>
      </c>
      <c r="L21" s="10">
        <f t="shared" si="0"/>
        <v>0</v>
      </c>
      <c r="M21" s="12" t="str">
        <f t="shared" si="1"/>
        <v>No</v>
      </c>
      <c r="O21" s="20" t="s">
        <v>17</v>
      </c>
      <c r="P21" s="15">
        <v>2683116.8216666654</v>
      </c>
      <c r="Q21" s="15">
        <v>3858116.8216666644</v>
      </c>
      <c r="R21" s="15">
        <v>1175000</v>
      </c>
    </row>
    <row r="22" spans="1:18" x14ac:dyDescent="0.25">
      <c r="A22" s="12">
        <v>1021</v>
      </c>
      <c r="B22" s="14">
        <v>45100</v>
      </c>
      <c r="C22" s="3" t="s">
        <v>79</v>
      </c>
      <c r="D22" s="3" t="s">
        <v>80</v>
      </c>
      <c r="E22" s="3" t="s">
        <v>24</v>
      </c>
      <c r="F22" s="3" t="s">
        <v>81</v>
      </c>
      <c r="G22" s="3" t="s">
        <v>35</v>
      </c>
      <c r="H22" s="12">
        <v>15</v>
      </c>
      <c r="I22" s="3" t="s">
        <v>1517</v>
      </c>
      <c r="J22" s="8">
        <v>5611.1583333333328</v>
      </c>
      <c r="K22" s="8">
        <f>VLOOKUP(A22,'Base Pay'!$A$1:$L$3001, 12, 0)</f>
        <v>7611.1583333333328</v>
      </c>
      <c r="L22" s="10">
        <f t="shared" si="0"/>
        <v>2000</v>
      </c>
      <c r="M22" s="12" t="str">
        <f t="shared" si="1"/>
        <v>Yes</v>
      </c>
      <c r="O22" s="19" t="s">
        <v>15199</v>
      </c>
      <c r="P22" s="15">
        <v>12667764.389999995</v>
      </c>
      <c r="Q22" s="15">
        <v>16269764.389999989</v>
      </c>
      <c r="R22" s="15">
        <v>3602000</v>
      </c>
    </row>
    <row r="23" spans="1:18" x14ac:dyDescent="0.25">
      <c r="A23" s="12">
        <v>1022</v>
      </c>
      <c r="B23" s="14">
        <v>45101</v>
      </c>
      <c r="C23" s="3" t="s">
        <v>82</v>
      </c>
      <c r="D23" s="3" t="s">
        <v>83</v>
      </c>
      <c r="E23" s="3" t="s">
        <v>24</v>
      </c>
      <c r="F23" s="3" t="s">
        <v>84</v>
      </c>
      <c r="G23" s="3" t="s">
        <v>35</v>
      </c>
      <c r="H23" s="12">
        <v>17</v>
      </c>
      <c r="I23" s="3" t="s">
        <v>1524</v>
      </c>
      <c r="J23" s="8">
        <v>1943.1558333333337</v>
      </c>
      <c r="K23" s="8">
        <f>VLOOKUP(A23,'Base Pay'!$A$1:$L$3001, 12, 0)</f>
        <v>2943.1558333333337</v>
      </c>
      <c r="L23" s="10">
        <f t="shared" si="0"/>
        <v>1000</v>
      </c>
      <c r="M23" s="12" t="str">
        <f t="shared" si="1"/>
        <v>Yes</v>
      </c>
    </row>
    <row r="24" spans="1:18" x14ac:dyDescent="0.25">
      <c r="A24" s="12">
        <v>1023</v>
      </c>
      <c r="B24" s="14">
        <v>45102</v>
      </c>
      <c r="C24" s="3" t="s">
        <v>85</v>
      </c>
      <c r="D24" s="3" t="s">
        <v>86</v>
      </c>
      <c r="E24" s="3" t="s">
        <v>30</v>
      </c>
      <c r="F24" s="3" t="s">
        <v>34</v>
      </c>
      <c r="G24" s="3" t="s">
        <v>26</v>
      </c>
      <c r="H24" s="12">
        <v>11</v>
      </c>
      <c r="I24" s="3" t="s">
        <v>1531</v>
      </c>
      <c r="J24" s="8">
        <v>3579.4741666666669</v>
      </c>
      <c r="K24" s="8">
        <f>VLOOKUP(A24,'Base Pay'!$A$1:$L$3001, 12, 0)</f>
        <v>5579.4741666666669</v>
      </c>
      <c r="L24" s="10">
        <f t="shared" si="0"/>
        <v>2000</v>
      </c>
      <c r="M24" s="12" t="str">
        <f t="shared" si="1"/>
        <v>Yes</v>
      </c>
    </row>
    <row r="25" spans="1:18" x14ac:dyDescent="0.25">
      <c r="A25" s="12">
        <v>1024</v>
      </c>
      <c r="B25" s="14">
        <v>45103</v>
      </c>
      <c r="C25" s="3" t="s">
        <v>87</v>
      </c>
      <c r="D25" s="3" t="s">
        <v>88</v>
      </c>
      <c r="E25" s="3" t="s">
        <v>30</v>
      </c>
      <c r="F25" s="3" t="s">
        <v>89</v>
      </c>
      <c r="G25" s="3" t="s">
        <v>26</v>
      </c>
      <c r="H25" s="12">
        <v>10</v>
      </c>
      <c r="I25" s="3" t="s">
        <v>1485</v>
      </c>
      <c r="J25" s="8">
        <v>4374.9533333333338</v>
      </c>
      <c r="K25" s="8">
        <f>VLOOKUP(A25,'Base Pay'!$A$1:$L$3001, 12, 0)</f>
        <v>4374.9533333333338</v>
      </c>
      <c r="L25" s="10">
        <f t="shared" si="0"/>
        <v>0</v>
      </c>
      <c r="M25" s="12" t="str">
        <f t="shared" si="1"/>
        <v>No</v>
      </c>
    </row>
    <row r="26" spans="1:18" x14ac:dyDescent="0.25">
      <c r="A26" s="12">
        <v>1025</v>
      </c>
      <c r="B26" s="14">
        <v>45104</v>
      </c>
      <c r="C26" s="3" t="s">
        <v>90</v>
      </c>
      <c r="D26" s="3" t="s">
        <v>91</v>
      </c>
      <c r="E26" s="3" t="s">
        <v>30</v>
      </c>
      <c r="F26" s="3" t="s">
        <v>92</v>
      </c>
      <c r="G26" s="3" t="s">
        <v>35</v>
      </c>
      <c r="H26" s="12">
        <v>15</v>
      </c>
      <c r="I26" s="3" t="s">
        <v>1541</v>
      </c>
      <c r="J26" s="8">
        <v>3686.6891666666666</v>
      </c>
      <c r="K26" s="8">
        <f>VLOOKUP(A26,'Base Pay'!$A$1:$L$3001, 12, 0)</f>
        <v>3686.6891666666666</v>
      </c>
      <c r="L26" s="10">
        <f t="shared" si="0"/>
        <v>0</v>
      </c>
      <c r="M26" s="12" t="str">
        <f t="shared" si="1"/>
        <v>No</v>
      </c>
    </row>
    <row r="27" spans="1:18" x14ac:dyDescent="0.25">
      <c r="A27" s="12">
        <v>1026</v>
      </c>
      <c r="B27" s="14">
        <v>45105</v>
      </c>
      <c r="C27" s="3" t="s">
        <v>50</v>
      </c>
      <c r="D27" s="3" t="s">
        <v>93</v>
      </c>
      <c r="E27" s="3" t="s">
        <v>30</v>
      </c>
      <c r="F27" s="3" t="s">
        <v>94</v>
      </c>
      <c r="G27" s="3" t="s">
        <v>26</v>
      </c>
      <c r="H27" s="12">
        <v>8</v>
      </c>
      <c r="I27" s="3" t="s">
        <v>1547</v>
      </c>
      <c r="J27" s="8">
        <v>4422.5683333333336</v>
      </c>
      <c r="K27" s="8">
        <f>VLOOKUP(A27,'Base Pay'!$A$1:$L$3001, 12, 0)</f>
        <v>4422.5683333333336</v>
      </c>
      <c r="L27" s="10">
        <f t="shared" si="0"/>
        <v>0</v>
      </c>
      <c r="M27" s="12" t="str">
        <f t="shared" si="1"/>
        <v>No</v>
      </c>
    </row>
    <row r="28" spans="1:18" x14ac:dyDescent="0.25">
      <c r="A28" s="12">
        <v>1027</v>
      </c>
      <c r="B28" s="14">
        <v>45106</v>
      </c>
      <c r="C28" s="3" t="s">
        <v>95</v>
      </c>
      <c r="D28" s="3" t="s">
        <v>96</v>
      </c>
      <c r="E28" s="3" t="s">
        <v>30</v>
      </c>
      <c r="F28" s="3" t="s">
        <v>55</v>
      </c>
      <c r="G28" s="3" t="s">
        <v>16</v>
      </c>
      <c r="H28" s="12">
        <v>15</v>
      </c>
      <c r="I28" s="3" t="s">
        <v>1553</v>
      </c>
      <c r="J28" s="8">
        <v>4273.7766666666676</v>
      </c>
      <c r="K28" s="8">
        <f>VLOOKUP(A28,'Base Pay'!$A$1:$L$3001, 12, 0)</f>
        <v>6273.7766666666676</v>
      </c>
      <c r="L28" s="10">
        <f t="shared" si="0"/>
        <v>2000</v>
      </c>
      <c r="M28" s="12" t="str">
        <f t="shared" si="1"/>
        <v>Yes</v>
      </c>
    </row>
    <row r="29" spans="1:18" x14ac:dyDescent="0.25">
      <c r="A29" s="12">
        <v>1028</v>
      </c>
      <c r="B29" s="14">
        <v>45107</v>
      </c>
      <c r="C29" s="3" t="s">
        <v>97</v>
      </c>
      <c r="D29" s="3" t="s">
        <v>98</v>
      </c>
      <c r="E29" s="3" t="s">
        <v>30</v>
      </c>
      <c r="F29" s="3" t="s">
        <v>49</v>
      </c>
      <c r="G29" s="3" t="s">
        <v>26</v>
      </c>
      <c r="H29" s="12">
        <v>19</v>
      </c>
      <c r="I29" s="3" t="s">
        <v>1558</v>
      </c>
      <c r="J29" s="8">
        <v>4771.8499999999995</v>
      </c>
      <c r="K29" s="8">
        <f>VLOOKUP(A29,'Base Pay'!$A$1:$L$3001, 12, 0)</f>
        <v>4771.8499999999995</v>
      </c>
      <c r="L29" s="10">
        <f t="shared" si="0"/>
        <v>0</v>
      </c>
      <c r="M29" s="12" t="str">
        <f t="shared" si="1"/>
        <v>No</v>
      </c>
    </row>
    <row r="30" spans="1:18" x14ac:dyDescent="0.25">
      <c r="A30" s="12">
        <v>1029</v>
      </c>
      <c r="B30" s="14">
        <v>45108</v>
      </c>
      <c r="C30" s="3" t="s">
        <v>99</v>
      </c>
      <c r="D30" s="3" t="s">
        <v>100</v>
      </c>
      <c r="E30" s="3" t="s">
        <v>14</v>
      </c>
      <c r="F30" s="3" t="s">
        <v>101</v>
      </c>
      <c r="G30" s="3" t="s">
        <v>35</v>
      </c>
      <c r="H30" s="12">
        <v>9</v>
      </c>
      <c r="I30" s="3" t="s">
        <v>1564</v>
      </c>
      <c r="J30" s="8">
        <v>6197.4683333333323</v>
      </c>
      <c r="K30" s="8">
        <f>VLOOKUP(A30,'Base Pay'!$A$1:$L$3001, 12, 0)</f>
        <v>8197.4683333333323</v>
      </c>
      <c r="L30" s="10">
        <f t="shared" si="0"/>
        <v>2000</v>
      </c>
      <c r="M30" s="12" t="str">
        <f t="shared" si="1"/>
        <v>Yes</v>
      </c>
    </row>
    <row r="31" spans="1:18" x14ac:dyDescent="0.25">
      <c r="A31" s="12">
        <v>1030</v>
      </c>
      <c r="B31" s="14">
        <v>45109</v>
      </c>
      <c r="C31" s="3" t="s">
        <v>102</v>
      </c>
      <c r="D31" s="3" t="s">
        <v>103</v>
      </c>
      <c r="E31" s="3" t="s">
        <v>30</v>
      </c>
      <c r="F31" s="3" t="s">
        <v>38</v>
      </c>
      <c r="G31" s="3" t="s">
        <v>21</v>
      </c>
      <c r="H31" s="12">
        <v>12</v>
      </c>
      <c r="I31" s="3" t="s">
        <v>1571</v>
      </c>
      <c r="J31" s="8">
        <v>3008.8433333333337</v>
      </c>
      <c r="K31" s="8">
        <f>VLOOKUP(A31,'Base Pay'!$A$1:$L$3001, 12, 0)</f>
        <v>3008.8433333333337</v>
      </c>
      <c r="L31" s="10">
        <f t="shared" si="0"/>
        <v>0</v>
      </c>
      <c r="M31" s="12" t="str">
        <f t="shared" si="1"/>
        <v>No</v>
      </c>
    </row>
    <row r="32" spans="1:18" x14ac:dyDescent="0.25">
      <c r="A32" s="12">
        <v>1031</v>
      </c>
      <c r="B32" s="14">
        <v>45110</v>
      </c>
      <c r="C32" s="3" t="s">
        <v>104</v>
      </c>
      <c r="D32" s="3" t="s">
        <v>105</v>
      </c>
      <c r="E32" s="3" t="s">
        <v>14</v>
      </c>
      <c r="F32" s="3" t="s">
        <v>34</v>
      </c>
      <c r="G32" s="3" t="s">
        <v>26</v>
      </c>
      <c r="H32" s="12">
        <v>17</v>
      </c>
      <c r="I32" s="3" t="s">
        <v>1578</v>
      </c>
      <c r="J32" s="8">
        <v>3136.55</v>
      </c>
      <c r="K32" s="8">
        <f>VLOOKUP(A32,'Base Pay'!$A$1:$L$3001, 12, 0)</f>
        <v>5136.55</v>
      </c>
      <c r="L32" s="10">
        <f t="shared" si="0"/>
        <v>2000</v>
      </c>
      <c r="M32" s="12" t="str">
        <f t="shared" si="1"/>
        <v>Yes</v>
      </c>
    </row>
    <row r="33" spans="1:13" x14ac:dyDescent="0.25">
      <c r="A33" s="12">
        <v>1032</v>
      </c>
      <c r="B33" s="14">
        <v>45111</v>
      </c>
      <c r="C33" s="3" t="s">
        <v>106</v>
      </c>
      <c r="D33" s="3" t="s">
        <v>107</v>
      </c>
      <c r="E33" s="3" t="s">
        <v>30</v>
      </c>
      <c r="F33" s="3" t="s">
        <v>69</v>
      </c>
      <c r="G33" s="3" t="s">
        <v>35</v>
      </c>
      <c r="H33" s="12">
        <v>10</v>
      </c>
      <c r="I33" s="3" t="s">
        <v>1585</v>
      </c>
      <c r="J33" s="8">
        <v>4882.7841666666673</v>
      </c>
      <c r="K33" s="8">
        <f>VLOOKUP(A33,'Base Pay'!$A$1:$L$3001, 12, 0)</f>
        <v>4882.7841666666673</v>
      </c>
      <c r="L33" s="10">
        <f t="shared" si="0"/>
        <v>0</v>
      </c>
      <c r="M33" s="12" t="str">
        <f t="shared" si="1"/>
        <v>No</v>
      </c>
    </row>
    <row r="34" spans="1:13" x14ac:dyDescent="0.25">
      <c r="A34" s="12">
        <v>1033</v>
      </c>
      <c r="B34" s="14">
        <v>45112</v>
      </c>
      <c r="C34" s="3" t="s">
        <v>108</v>
      </c>
      <c r="D34" s="3" t="s">
        <v>109</v>
      </c>
      <c r="E34" s="3" t="s">
        <v>14</v>
      </c>
      <c r="F34" s="3" t="s">
        <v>110</v>
      </c>
      <c r="G34" s="3" t="s">
        <v>21</v>
      </c>
      <c r="H34" s="12">
        <v>13</v>
      </c>
      <c r="I34" s="3" t="s">
        <v>1592</v>
      </c>
      <c r="J34" s="8">
        <v>4695.4691666666668</v>
      </c>
      <c r="K34" s="8">
        <f>VLOOKUP(A34,'Base Pay'!$A$1:$L$3001, 12, 0)</f>
        <v>6695.4691666666668</v>
      </c>
      <c r="L34" s="10">
        <f t="shared" si="0"/>
        <v>2000</v>
      </c>
      <c r="M34" s="12" t="str">
        <f t="shared" si="1"/>
        <v>Yes</v>
      </c>
    </row>
    <row r="35" spans="1:13" x14ac:dyDescent="0.25">
      <c r="A35" s="12">
        <v>1034</v>
      </c>
      <c r="B35" s="14">
        <v>45113</v>
      </c>
      <c r="C35" s="3" t="s">
        <v>111</v>
      </c>
      <c r="D35" s="3" t="s">
        <v>112</v>
      </c>
      <c r="E35" s="3" t="s">
        <v>14</v>
      </c>
      <c r="F35" s="3" t="s">
        <v>113</v>
      </c>
      <c r="G35" s="3" t="s">
        <v>21</v>
      </c>
      <c r="H35" s="12">
        <v>6</v>
      </c>
      <c r="I35" s="3" t="s">
        <v>1599</v>
      </c>
      <c r="J35" s="8">
        <v>5901.4558333333334</v>
      </c>
      <c r="K35" s="8">
        <f>VLOOKUP(A35,'Base Pay'!$A$1:$L$3001, 12, 0)</f>
        <v>7901.4558333333334</v>
      </c>
      <c r="L35" s="10">
        <f t="shared" si="0"/>
        <v>2000</v>
      </c>
      <c r="M35" s="12" t="str">
        <f t="shared" si="1"/>
        <v>Yes</v>
      </c>
    </row>
    <row r="36" spans="1:13" x14ac:dyDescent="0.25">
      <c r="A36" s="12">
        <v>1035</v>
      </c>
      <c r="B36" s="14">
        <v>45114</v>
      </c>
      <c r="C36" s="3" t="s">
        <v>114</v>
      </c>
      <c r="D36" s="3" t="s">
        <v>115</v>
      </c>
      <c r="E36" s="3" t="s">
        <v>14</v>
      </c>
      <c r="F36" s="3" t="s">
        <v>116</v>
      </c>
      <c r="G36" s="3" t="s">
        <v>26</v>
      </c>
      <c r="H36" s="12">
        <v>19</v>
      </c>
      <c r="I36" s="3" t="s">
        <v>1517</v>
      </c>
      <c r="J36" s="8">
        <v>4904.5325000000003</v>
      </c>
      <c r="K36" s="8">
        <f>VLOOKUP(A36,'Base Pay'!$A$1:$L$3001, 12, 0)</f>
        <v>6904.5325000000003</v>
      </c>
      <c r="L36" s="10">
        <f t="shared" si="0"/>
        <v>2000</v>
      </c>
      <c r="M36" s="12" t="str">
        <f t="shared" si="1"/>
        <v>Yes</v>
      </c>
    </row>
    <row r="37" spans="1:13" x14ac:dyDescent="0.25">
      <c r="A37" s="12">
        <v>1036</v>
      </c>
      <c r="B37" s="14">
        <v>45115</v>
      </c>
      <c r="C37" s="3" t="s">
        <v>117</v>
      </c>
      <c r="D37" s="3" t="s">
        <v>118</v>
      </c>
      <c r="E37" s="3" t="s">
        <v>24</v>
      </c>
      <c r="F37" s="3" t="s">
        <v>119</v>
      </c>
      <c r="G37" s="3" t="s">
        <v>16</v>
      </c>
      <c r="H37" s="12">
        <v>11</v>
      </c>
      <c r="I37" s="3" t="s">
        <v>1610</v>
      </c>
      <c r="J37" s="8">
        <v>3652.6458333333335</v>
      </c>
      <c r="K37" s="8">
        <f>VLOOKUP(A37,'Base Pay'!$A$1:$L$3001, 12, 0)</f>
        <v>3652.6458333333335</v>
      </c>
      <c r="L37" s="10">
        <f t="shared" si="0"/>
        <v>0</v>
      </c>
      <c r="M37" s="12" t="str">
        <f t="shared" si="1"/>
        <v>No</v>
      </c>
    </row>
    <row r="38" spans="1:13" x14ac:dyDescent="0.25">
      <c r="A38" s="12">
        <v>1037</v>
      </c>
      <c r="B38" s="14">
        <v>45116</v>
      </c>
      <c r="C38" s="3" t="s">
        <v>120</v>
      </c>
      <c r="D38" s="3" t="s">
        <v>121</v>
      </c>
      <c r="E38" s="3" t="s">
        <v>14</v>
      </c>
      <c r="F38" s="3" t="s">
        <v>122</v>
      </c>
      <c r="G38" s="3" t="s">
        <v>21</v>
      </c>
      <c r="H38" s="12">
        <v>9</v>
      </c>
      <c r="I38" s="3" t="s">
        <v>1616</v>
      </c>
      <c r="J38" s="8">
        <v>5339.5091666666667</v>
      </c>
      <c r="K38" s="8">
        <f>VLOOKUP(A38,'Base Pay'!$A$1:$L$3001, 12, 0)</f>
        <v>7339.5091666666667</v>
      </c>
      <c r="L38" s="10">
        <f t="shared" si="0"/>
        <v>2000</v>
      </c>
      <c r="M38" s="12" t="str">
        <f t="shared" si="1"/>
        <v>Yes</v>
      </c>
    </row>
    <row r="39" spans="1:13" x14ac:dyDescent="0.25">
      <c r="A39" s="12">
        <v>1038</v>
      </c>
      <c r="B39" s="14">
        <v>45117</v>
      </c>
      <c r="C39" s="3" t="s">
        <v>123</v>
      </c>
      <c r="D39" s="3" t="s">
        <v>124</v>
      </c>
      <c r="E39" s="3" t="s">
        <v>30</v>
      </c>
      <c r="F39" s="3" t="s">
        <v>75</v>
      </c>
      <c r="G39" s="3" t="s">
        <v>26</v>
      </c>
      <c r="H39" s="12">
        <v>16</v>
      </c>
      <c r="I39" s="3" t="s">
        <v>1621</v>
      </c>
      <c r="J39" s="8">
        <v>4139.4391666666661</v>
      </c>
      <c r="K39" s="8">
        <f>VLOOKUP(A39,'Base Pay'!$A$1:$L$3001, 12, 0)</f>
        <v>4139.4391666666661</v>
      </c>
      <c r="L39" s="10">
        <f t="shared" si="0"/>
        <v>0</v>
      </c>
      <c r="M39" s="12" t="str">
        <f t="shared" si="1"/>
        <v>No</v>
      </c>
    </row>
    <row r="40" spans="1:13" x14ac:dyDescent="0.25">
      <c r="A40" s="12">
        <v>1039</v>
      </c>
      <c r="B40" s="14">
        <v>45118</v>
      </c>
      <c r="C40" s="3" t="s">
        <v>125</v>
      </c>
      <c r="D40" s="3" t="s">
        <v>126</v>
      </c>
      <c r="E40" s="3" t="s">
        <v>30</v>
      </c>
      <c r="F40" s="3" t="s">
        <v>81</v>
      </c>
      <c r="G40" s="3" t="s">
        <v>21</v>
      </c>
      <c r="H40" s="12">
        <v>19</v>
      </c>
      <c r="I40" s="3" t="s">
        <v>1627</v>
      </c>
      <c r="J40" s="8">
        <v>3165.9358333333334</v>
      </c>
      <c r="K40" s="8">
        <f>VLOOKUP(A40,'Base Pay'!$A$1:$L$3001, 12, 0)</f>
        <v>3165.9358333333334</v>
      </c>
      <c r="L40" s="10">
        <f t="shared" si="0"/>
        <v>0</v>
      </c>
      <c r="M40" s="12" t="str">
        <f t="shared" si="1"/>
        <v>No</v>
      </c>
    </row>
    <row r="41" spans="1:13" x14ac:dyDescent="0.25">
      <c r="A41" s="12">
        <v>1040</v>
      </c>
      <c r="B41" s="14">
        <v>45119</v>
      </c>
      <c r="C41" s="3" t="s">
        <v>127</v>
      </c>
      <c r="D41" s="3" t="s">
        <v>128</v>
      </c>
      <c r="E41" s="3" t="s">
        <v>14</v>
      </c>
      <c r="F41" s="3" t="s">
        <v>129</v>
      </c>
      <c r="G41" s="3" t="s">
        <v>21</v>
      </c>
      <c r="H41" s="12">
        <v>14</v>
      </c>
      <c r="I41" s="3" t="s">
        <v>1632</v>
      </c>
      <c r="J41" s="8">
        <v>4271.5466666666662</v>
      </c>
      <c r="K41" s="8">
        <f>VLOOKUP(A41,'Base Pay'!$A$1:$L$3001, 12, 0)</f>
        <v>6271.5466666666662</v>
      </c>
      <c r="L41" s="10">
        <f t="shared" si="0"/>
        <v>2000</v>
      </c>
      <c r="M41" s="12" t="str">
        <f t="shared" si="1"/>
        <v>Yes</v>
      </c>
    </row>
    <row r="42" spans="1:13" x14ac:dyDescent="0.25">
      <c r="A42" s="12">
        <v>1041</v>
      </c>
      <c r="B42" s="14">
        <v>45120</v>
      </c>
      <c r="C42" s="3" t="s">
        <v>130</v>
      </c>
      <c r="D42" s="3" t="s">
        <v>131</v>
      </c>
      <c r="E42" s="3" t="s">
        <v>24</v>
      </c>
      <c r="F42" s="3" t="s">
        <v>132</v>
      </c>
      <c r="G42" s="3" t="s">
        <v>26</v>
      </c>
      <c r="H42" s="12">
        <v>0</v>
      </c>
      <c r="I42" s="3" t="s">
        <v>1638</v>
      </c>
      <c r="J42" s="8">
        <v>4703.3533333333335</v>
      </c>
      <c r="K42" s="8">
        <f>VLOOKUP(A42,'Base Pay'!$A$1:$L$3001, 12, 0)</f>
        <v>4703.3533333333335</v>
      </c>
      <c r="L42" s="10">
        <f t="shared" si="0"/>
        <v>0</v>
      </c>
      <c r="M42" s="12" t="str">
        <f t="shared" si="1"/>
        <v>No</v>
      </c>
    </row>
    <row r="43" spans="1:13" x14ac:dyDescent="0.25">
      <c r="A43" s="12">
        <v>1042</v>
      </c>
      <c r="B43" s="14">
        <v>45121</v>
      </c>
      <c r="C43" s="3" t="s">
        <v>133</v>
      </c>
      <c r="D43" s="3" t="s">
        <v>134</v>
      </c>
      <c r="E43" s="3" t="s">
        <v>24</v>
      </c>
      <c r="F43" s="3" t="s">
        <v>135</v>
      </c>
      <c r="G43" s="3" t="s">
        <v>26</v>
      </c>
      <c r="H43" s="12">
        <v>14</v>
      </c>
      <c r="I43" s="3" t="s">
        <v>1645</v>
      </c>
      <c r="J43" s="8">
        <v>3489.0600000000004</v>
      </c>
      <c r="K43" s="8">
        <f>VLOOKUP(A43,'Base Pay'!$A$1:$L$3001, 12, 0)</f>
        <v>5489.06</v>
      </c>
      <c r="L43" s="10">
        <f t="shared" si="0"/>
        <v>2000</v>
      </c>
      <c r="M43" s="12" t="str">
        <f t="shared" si="1"/>
        <v>Yes</v>
      </c>
    </row>
    <row r="44" spans="1:13" x14ac:dyDescent="0.25">
      <c r="A44" s="12">
        <v>1043</v>
      </c>
      <c r="B44" s="14">
        <v>45122</v>
      </c>
      <c r="C44" s="3" t="s">
        <v>136</v>
      </c>
      <c r="D44" s="3" t="s">
        <v>137</v>
      </c>
      <c r="E44" s="3" t="s">
        <v>24</v>
      </c>
      <c r="F44" s="3" t="s">
        <v>78</v>
      </c>
      <c r="G44" s="3" t="s">
        <v>26</v>
      </c>
      <c r="H44" s="12">
        <v>8</v>
      </c>
      <c r="I44" s="3" t="s">
        <v>1652</v>
      </c>
      <c r="J44" s="8">
        <v>4438.0758333333333</v>
      </c>
      <c r="K44" s="8">
        <f>VLOOKUP(A44,'Base Pay'!$A$1:$L$3001, 12, 0)</f>
        <v>6438.0758333333333</v>
      </c>
      <c r="L44" s="10">
        <f t="shared" si="0"/>
        <v>2000</v>
      </c>
      <c r="M44" s="12" t="str">
        <f t="shared" si="1"/>
        <v>Yes</v>
      </c>
    </row>
    <row r="45" spans="1:13" x14ac:dyDescent="0.25">
      <c r="A45" s="12">
        <v>1044</v>
      </c>
      <c r="B45" s="14">
        <v>45123</v>
      </c>
      <c r="C45" s="3" t="s">
        <v>138</v>
      </c>
      <c r="D45" s="3" t="s">
        <v>139</v>
      </c>
      <c r="E45" s="3" t="s">
        <v>30</v>
      </c>
      <c r="F45" s="3" t="s">
        <v>46</v>
      </c>
      <c r="G45" s="3" t="s">
        <v>26</v>
      </c>
      <c r="H45" s="12">
        <v>5</v>
      </c>
      <c r="I45" s="3" t="s">
        <v>1659</v>
      </c>
      <c r="J45" s="8">
        <v>4334.350833333333</v>
      </c>
      <c r="K45" s="8">
        <f>VLOOKUP(A45,'Base Pay'!$A$1:$L$3001, 12, 0)</f>
        <v>4334.350833333333</v>
      </c>
      <c r="L45" s="10">
        <f t="shared" si="0"/>
        <v>0</v>
      </c>
      <c r="M45" s="12" t="str">
        <f t="shared" si="1"/>
        <v>No</v>
      </c>
    </row>
    <row r="46" spans="1:13" x14ac:dyDescent="0.25">
      <c r="A46" s="12">
        <v>1045</v>
      </c>
      <c r="B46" s="14">
        <v>45124</v>
      </c>
      <c r="C46" s="3" t="s">
        <v>140</v>
      </c>
      <c r="D46" s="3" t="s">
        <v>141</v>
      </c>
      <c r="E46" s="3" t="s">
        <v>30</v>
      </c>
      <c r="F46" s="3" t="s">
        <v>142</v>
      </c>
      <c r="G46" s="3" t="s">
        <v>16</v>
      </c>
      <c r="H46" s="12">
        <v>19</v>
      </c>
      <c r="I46" s="3" t="s">
        <v>1666</v>
      </c>
      <c r="J46" s="8">
        <v>5325.2924999999996</v>
      </c>
      <c r="K46" s="8">
        <f>VLOOKUP(A46,'Base Pay'!$A$1:$L$3001, 12, 0)</f>
        <v>7325.2924999999996</v>
      </c>
      <c r="L46" s="10">
        <f t="shared" si="0"/>
        <v>2000</v>
      </c>
      <c r="M46" s="12" t="str">
        <f t="shared" si="1"/>
        <v>Yes</v>
      </c>
    </row>
    <row r="47" spans="1:13" x14ac:dyDescent="0.25">
      <c r="A47" s="12">
        <v>1046</v>
      </c>
      <c r="B47" s="14">
        <v>45125</v>
      </c>
      <c r="C47" s="3" t="s">
        <v>90</v>
      </c>
      <c r="D47" s="3" t="s">
        <v>68</v>
      </c>
      <c r="E47" s="3" t="s">
        <v>24</v>
      </c>
      <c r="F47" s="3" t="s">
        <v>52</v>
      </c>
      <c r="G47" s="3" t="s">
        <v>21</v>
      </c>
      <c r="H47" s="12">
        <v>8</v>
      </c>
      <c r="I47" s="3" t="s">
        <v>1398</v>
      </c>
      <c r="J47" s="8">
        <v>4596.91</v>
      </c>
      <c r="K47" s="8">
        <f>VLOOKUP(A47,'Base Pay'!$A$1:$L$3001, 12, 0)</f>
        <v>6596.91</v>
      </c>
      <c r="L47" s="10">
        <f t="shared" si="0"/>
        <v>2000</v>
      </c>
      <c r="M47" s="12" t="str">
        <f t="shared" si="1"/>
        <v>Yes</v>
      </c>
    </row>
    <row r="48" spans="1:13" x14ac:dyDescent="0.25">
      <c r="A48" s="12">
        <v>1047</v>
      </c>
      <c r="B48" s="14">
        <v>45126</v>
      </c>
      <c r="C48" s="3" t="s">
        <v>143</v>
      </c>
      <c r="D48" s="3" t="s">
        <v>144</v>
      </c>
      <c r="E48" s="3" t="s">
        <v>24</v>
      </c>
      <c r="F48" s="3" t="s">
        <v>145</v>
      </c>
      <c r="G48" s="3" t="s">
        <v>16</v>
      </c>
      <c r="H48" s="12">
        <v>14</v>
      </c>
      <c r="I48" s="3" t="s">
        <v>1678</v>
      </c>
      <c r="J48" s="8">
        <v>6251.2683333333334</v>
      </c>
      <c r="K48" s="8">
        <f>VLOOKUP(A48,'Base Pay'!$A$1:$L$3001, 12, 0)</f>
        <v>8251.2683333333334</v>
      </c>
      <c r="L48" s="10">
        <f t="shared" si="0"/>
        <v>2000</v>
      </c>
      <c r="M48" s="12" t="str">
        <f t="shared" si="1"/>
        <v>Yes</v>
      </c>
    </row>
    <row r="49" spans="1:13" x14ac:dyDescent="0.25">
      <c r="A49" s="12">
        <v>1048</v>
      </c>
      <c r="B49" s="14">
        <v>45127</v>
      </c>
      <c r="C49" s="3" t="s">
        <v>39</v>
      </c>
      <c r="D49" s="3" t="s">
        <v>146</v>
      </c>
      <c r="E49" s="3" t="s">
        <v>14</v>
      </c>
      <c r="F49" s="3" t="s">
        <v>147</v>
      </c>
      <c r="G49" s="3" t="s">
        <v>26</v>
      </c>
      <c r="H49" s="12">
        <v>7</v>
      </c>
      <c r="I49" s="3" t="s">
        <v>1418</v>
      </c>
      <c r="J49" s="8">
        <v>4203.1158333333333</v>
      </c>
      <c r="K49" s="8">
        <f>VLOOKUP(A49,'Base Pay'!$A$1:$L$3001, 12, 0)</f>
        <v>4203.1158333333333</v>
      </c>
      <c r="L49" s="10">
        <f t="shared" si="0"/>
        <v>0</v>
      </c>
      <c r="M49" s="12" t="str">
        <f t="shared" si="1"/>
        <v>No</v>
      </c>
    </row>
    <row r="50" spans="1:13" x14ac:dyDescent="0.25">
      <c r="A50" s="12">
        <v>1049</v>
      </c>
      <c r="B50" s="14">
        <v>45128</v>
      </c>
      <c r="C50" s="3" t="s">
        <v>148</v>
      </c>
      <c r="D50" s="3" t="s">
        <v>149</v>
      </c>
      <c r="E50" s="3" t="s">
        <v>30</v>
      </c>
      <c r="F50" s="3" t="s">
        <v>75</v>
      </c>
      <c r="G50" s="3" t="s">
        <v>35</v>
      </c>
      <c r="H50" s="12">
        <v>4</v>
      </c>
      <c r="I50" s="3" t="s">
        <v>1690</v>
      </c>
      <c r="J50" s="8">
        <v>5215.7958333333336</v>
      </c>
      <c r="K50" s="8">
        <f>VLOOKUP(A50,'Base Pay'!$A$1:$L$3001, 12, 0)</f>
        <v>7215.7958333333336</v>
      </c>
      <c r="L50" s="10">
        <f t="shared" si="0"/>
        <v>2000</v>
      </c>
      <c r="M50" s="12" t="str">
        <f t="shared" si="1"/>
        <v>Yes</v>
      </c>
    </row>
    <row r="51" spans="1:13" x14ac:dyDescent="0.25">
      <c r="A51" s="12">
        <v>1050</v>
      </c>
      <c r="B51" s="14">
        <v>45129</v>
      </c>
      <c r="C51" s="3" t="s">
        <v>150</v>
      </c>
      <c r="D51" s="3" t="s">
        <v>151</v>
      </c>
      <c r="E51" s="3" t="s">
        <v>14</v>
      </c>
      <c r="F51" s="3" t="s">
        <v>122</v>
      </c>
      <c r="G51" s="3" t="s">
        <v>16</v>
      </c>
      <c r="H51" s="12">
        <v>10</v>
      </c>
      <c r="I51" s="3" t="s">
        <v>1697</v>
      </c>
      <c r="J51" s="8">
        <v>5901.1216666666669</v>
      </c>
      <c r="K51" s="8">
        <f>VLOOKUP(A51,'Base Pay'!$A$1:$L$3001, 12, 0)</f>
        <v>7901.1216666666669</v>
      </c>
      <c r="L51" s="10">
        <f t="shared" si="0"/>
        <v>2000</v>
      </c>
      <c r="M51" s="12" t="str">
        <f t="shared" si="1"/>
        <v>Yes</v>
      </c>
    </row>
    <row r="52" spans="1:13" x14ac:dyDescent="0.25">
      <c r="A52" s="12">
        <v>1051</v>
      </c>
      <c r="B52" s="14">
        <v>45130</v>
      </c>
      <c r="C52" s="3" t="s">
        <v>152</v>
      </c>
      <c r="D52" s="3" t="s">
        <v>153</v>
      </c>
      <c r="E52" s="3" t="s">
        <v>30</v>
      </c>
      <c r="F52" s="3" t="s">
        <v>116</v>
      </c>
      <c r="G52" s="3" t="s">
        <v>16</v>
      </c>
      <c r="H52" s="12">
        <v>10</v>
      </c>
      <c r="I52" s="3" t="s">
        <v>1704</v>
      </c>
      <c r="J52" s="8">
        <v>3747.3658333333333</v>
      </c>
      <c r="K52" s="8">
        <f>VLOOKUP(A52,'Base Pay'!$A$1:$L$3001, 12, 0)</f>
        <v>5747.3658333333333</v>
      </c>
      <c r="L52" s="10">
        <f t="shared" si="0"/>
        <v>2000</v>
      </c>
      <c r="M52" s="12" t="str">
        <f t="shared" si="1"/>
        <v>Yes</v>
      </c>
    </row>
    <row r="53" spans="1:13" x14ac:dyDescent="0.25">
      <c r="A53" s="12">
        <v>1052</v>
      </c>
      <c r="B53" s="14">
        <v>45131</v>
      </c>
      <c r="C53" s="3" t="s">
        <v>154</v>
      </c>
      <c r="D53" s="3" t="s">
        <v>155</v>
      </c>
      <c r="E53" s="3" t="s">
        <v>24</v>
      </c>
      <c r="F53" s="3" t="s">
        <v>20</v>
      </c>
      <c r="G53" s="3" t="s">
        <v>21</v>
      </c>
      <c r="H53" s="12">
        <v>7</v>
      </c>
      <c r="I53" s="3" t="s">
        <v>1710</v>
      </c>
      <c r="J53" s="8">
        <v>5903.3300000000008</v>
      </c>
      <c r="K53" s="8">
        <f>VLOOKUP(A53,'Base Pay'!$A$1:$L$3001, 12, 0)</f>
        <v>7903.3300000000008</v>
      </c>
      <c r="L53" s="10">
        <f t="shared" si="0"/>
        <v>2000</v>
      </c>
      <c r="M53" s="12" t="str">
        <f t="shared" si="1"/>
        <v>Yes</v>
      </c>
    </row>
    <row r="54" spans="1:13" x14ac:dyDescent="0.25">
      <c r="A54" s="12">
        <v>1053</v>
      </c>
      <c r="B54" s="14">
        <v>45132</v>
      </c>
      <c r="C54" s="3" t="s">
        <v>156</v>
      </c>
      <c r="D54" s="3" t="s">
        <v>157</v>
      </c>
      <c r="E54" s="3" t="s">
        <v>30</v>
      </c>
      <c r="F54" s="3" t="s">
        <v>132</v>
      </c>
      <c r="G54" s="3" t="s">
        <v>26</v>
      </c>
      <c r="H54" s="12">
        <v>4</v>
      </c>
      <c r="I54" s="3" t="s">
        <v>1717</v>
      </c>
      <c r="J54" s="8">
        <v>1537.6283333333336</v>
      </c>
      <c r="K54" s="8">
        <f>VLOOKUP(A54,'Base Pay'!$A$1:$L$3001, 12, 0)</f>
        <v>2537.6283333333336</v>
      </c>
      <c r="L54" s="10">
        <f t="shared" si="0"/>
        <v>1000</v>
      </c>
      <c r="M54" s="12" t="str">
        <f t="shared" si="1"/>
        <v>Yes</v>
      </c>
    </row>
    <row r="55" spans="1:13" x14ac:dyDescent="0.25">
      <c r="A55" s="12">
        <v>1054</v>
      </c>
      <c r="B55" s="14">
        <v>45133</v>
      </c>
      <c r="C55" s="3" t="s">
        <v>158</v>
      </c>
      <c r="D55" s="3" t="s">
        <v>159</v>
      </c>
      <c r="E55" s="3" t="s">
        <v>14</v>
      </c>
      <c r="F55" s="3" t="s">
        <v>58</v>
      </c>
      <c r="G55" s="3" t="s">
        <v>26</v>
      </c>
      <c r="H55" s="12">
        <v>18</v>
      </c>
      <c r="I55" s="3" t="s">
        <v>1724</v>
      </c>
      <c r="J55" s="8">
        <v>5474.8066666666664</v>
      </c>
      <c r="K55" s="8">
        <f>VLOOKUP(A55,'Base Pay'!$A$1:$L$3001, 12, 0)</f>
        <v>7474.8066666666664</v>
      </c>
      <c r="L55" s="10">
        <f t="shared" si="0"/>
        <v>2000</v>
      </c>
      <c r="M55" s="12" t="str">
        <f t="shared" si="1"/>
        <v>Yes</v>
      </c>
    </row>
    <row r="56" spans="1:13" x14ac:dyDescent="0.25">
      <c r="A56" s="12">
        <v>1055</v>
      </c>
      <c r="B56" s="14">
        <v>45134</v>
      </c>
      <c r="C56" s="3" t="s">
        <v>160</v>
      </c>
      <c r="D56" s="3" t="s">
        <v>161</v>
      </c>
      <c r="E56" s="3" t="s">
        <v>14</v>
      </c>
      <c r="F56" s="3" t="s">
        <v>116</v>
      </c>
      <c r="G56" s="3" t="s">
        <v>26</v>
      </c>
      <c r="H56" s="12">
        <v>6</v>
      </c>
      <c r="I56" s="3" t="s">
        <v>1730</v>
      </c>
      <c r="J56" s="8">
        <v>3080.2308333333331</v>
      </c>
      <c r="K56" s="8">
        <f>VLOOKUP(A56,'Base Pay'!$A$1:$L$3001, 12, 0)</f>
        <v>3080.2308333333331</v>
      </c>
      <c r="L56" s="10">
        <f t="shared" si="0"/>
        <v>0</v>
      </c>
      <c r="M56" s="12" t="str">
        <f t="shared" si="1"/>
        <v>No</v>
      </c>
    </row>
    <row r="57" spans="1:13" x14ac:dyDescent="0.25">
      <c r="A57" s="12">
        <v>1056</v>
      </c>
      <c r="B57" s="14">
        <v>45135</v>
      </c>
      <c r="C57" s="3" t="s">
        <v>162</v>
      </c>
      <c r="D57" s="3" t="s">
        <v>163</v>
      </c>
      <c r="E57" s="3" t="s">
        <v>30</v>
      </c>
      <c r="F57" s="3" t="s">
        <v>164</v>
      </c>
      <c r="G57" s="3" t="s">
        <v>21</v>
      </c>
      <c r="H57" s="12">
        <v>9</v>
      </c>
      <c r="I57" s="3" t="s">
        <v>1737</v>
      </c>
      <c r="J57" s="8">
        <v>5905.3450000000003</v>
      </c>
      <c r="K57" s="8">
        <f>VLOOKUP(A57,'Base Pay'!$A$1:$L$3001, 12, 0)</f>
        <v>7905.3450000000003</v>
      </c>
      <c r="L57" s="10">
        <f t="shared" si="0"/>
        <v>2000</v>
      </c>
      <c r="M57" s="12" t="str">
        <f t="shared" si="1"/>
        <v>Yes</v>
      </c>
    </row>
    <row r="58" spans="1:13" x14ac:dyDescent="0.25">
      <c r="A58" s="12">
        <v>1057</v>
      </c>
      <c r="B58" s="14">
        <v>45136</v>
      </c>
      <c r="C58" s="3" t="s">
        <v>165</v>
      </c>
      <c r="D58" s="3" t="s">
        <v>166</v>
      </c>
      <c r="E58" s="3" t="s">
        <v>24</v>
      </c>
      <c r="F58" s="3" t="s">
        <v>167</v>
      </c>
      <c r="G58" s="3" t="s">
        <v>35</v>
      </c>
      <c r="H58" s="12">
        <v>13</v>
      </c>
      <c r="I58" s="3" t="s">
        <v>1743</v>
      </c>
      <c r="J58" s="8">
        <v>5329.3608333333332</v>
      </c>
      <c r="K58" s="8">
        <f>VLOOKUP(A58,'Base Pay'!$A$1:$L$3001, 12, 0)</f>
        <v>7329.3608333333332</v>
      </c>
      <c r="L58" s="10">
        <f t="shared" si="0"/>
        <v>2000</v>
      </c>
      <c r="M58" s="12" t="str">
        <f t="shared" si="1"/>
        <v>Yes</v>
      </c>
    </row>
    <row r="59" spans="1:13" x14ac:dyDescent="0.25">
      <c r="A59" s="12">
        <v>1058</v>
      </c>
      <c r="B59" s="14">
        <v>45137</v>
      </c>
      <c r="C59" s="3" t="s">
        <v>168</v>
      </c>
      <c r="D59" s="3" t="s">
        <v>169</v>
      </c>
      <c r="E59" s="3" t="s">
        <v>30</v>
      </c>
      <c r="F59" s="3" t="s">
        <v>170</v>
      </c>
      <c r="G59" s="3" t="s">
        <v>26</v>
      </c>
      <c r="H59" s="12">
        <v>7</v>
      </c>
      <c r="I59" s="3" t="s">
        <v>1749</v>
      </c>
      <c r="J59" s="8">
        <v>5875.7725</v>
      </c>
      <c r="K59" s="8">
        <f>VLOOKUP(A59,'Base Pay'!$A$1:$L$3001, 12, 0)</f>
        <v>7875.7725</v>
      </c>
      <c r="L59" s="10">
        <f t="shared" si="0"/>
        <v>2000</v>
      </c>
      <c r="M59" s="12" t="str">
        <f t="shared" si="1"/>
        <v>Yes</v>
      </c>
    </row>
    <row r="60" spans="1:13" x14ac:dyDescent="0.25">
      <c r="A60" s="12">
        <v>1059</v>
      </c>
      <c r="B60" s="14">
        <v>45138</v>
      </c>
      <c r="C60" s="3" t="s">
        <v>171</v>
      </c>
      <c r="D60" s="3" t="s">
        <v>172</v>
      </c>
      <c r="E60" s="3" t="s">
        <v>14</v>
      </c>
      <c r="F60" s="3" t="s">
        <v>173</v>
      </c>
      <c r="G60" s="3" t="s">
        <v>26</v>
      </c>
      <c r="H60" s="12">
        <v>8</v>
      </c>
      <c r="I60" s="3" t="s">
        <v>1755</v>
      </c>
      <c r="J60" s="8">
        <v>3590.8483333333324</v>
      </c>
      <c r="K60" s="8">
        <f>VLOOKUP(A60,'Base Pay'!$A$1:$L$3001, 12, 0)</f>
        <v>5590.8483333333324</v>
      </c>
      <c r="L60" s="10">
        <f t="shared" si="0"/>
        <v>2000</v>
      </c>
      <c r="M60" s="12" t="str">
        <f t="shared" si="1"/>
        <v>Yes</v>
      </c>
    </row>
    <row r="61" spans="1:13" x14ac:dyDescent="0.25">
      <c r="A61" s="12">
        <v>1060</v>
      </c>
      <c r="B61" s="14">
        <v>45139</v>
      </c>
      <c r="C61" s="3" t="s">
        <v>174</v>
      </c>
      <c r="D61" s="3" t="s">
        <v>175</v>
      </c>
      <c r="E61" s="3" t="s">
        <v>24</v>
      </c>
      <c r="F61" s="3" t="s">
        <v>176</v>
      </c>
      <c r="G61" s="3" t="s">
        <v>35</v>
      </c>
      <c r="H61" s="12">
        <v>14</v>
      </c>
      <c r="I61" s="3" t="s">
        <v>1761</v>
      </c>
      <c r="J61" s="8">
        <v>1796.0491666666662</v>
      </c>
      <c r="K61" s="8">
        <f>VLOOKUP(A61,'Base Pay'!$A$1:$L$3001, 12, 0)</f>
        <v>2796.0491666666662</v>
      </c>
      <c r="L61" s="10">
        <f t="shared" si="0"/>
        <v>1000</v>
      </c>
      <c r="M61" s="12" t="str">
        <f t="shared" si="1"/>
        <v>Yes</v>
      </c>
    </row>
    <row r="62" spans="1:13" x14ac:dyDescent="0.25">
      <c r="A62" s="12">
        <v>1061</v>
      </c>
      <c r="B62" s="14">
        <v>45140</v>
      </c>
      <c r="C62" s="3" t="s">
        <v>177</v>
      </c>
      <c r="D62" s="3" t="s">
        <v>105</v>
      </c>
      <c r="E62" s="3" t="s">
        <v>24</v>
      </c>
      <c r="F62" s="3" t="s">
        <v>64</v>
      </c>
      <c r="G62" s="3" t="s">
        <v>21</v>
      </c>
      <c r="H62" s="12">
        <v>14</v>
      </c>
      <c r="I62" s="3" t="s">
        <v>1767</v>
      </c>
      <c r="J62" s="8">
        <v>1943.6366666666668</v>
      </c>
      <c r="K62" s="8">
        <f>VLOOKUP(A62,'Base Pay'!$A$1:$L$3001, 12, 0)</f>
        <v>2943.6366666666668</v>
      </c>
      <c r="L62" s="10">
        <f t="shared" si="0"/>
        <v>1000</v>
      </c>
      <c r="M62" s="12" t="str">
        <f t="shared" si="1"/>
        <v>Yes</v>
      </c>
    </row>
    <row r="63" spans="1:13" x14ac:dyDescent="0.25">
      <c r="A63" s="12">
        <v>1062</v>
      </c>
      <c r="B63" s="14">
        <v>45141</v>
      </c>
      <c r="C63" s="3" t="s">
        <v>178</v>
      </c>
      <c r="D63" s="3" t="s">
        <v>68</v>
      </c>
      <c r="E63" s="3" t="s">
        <v>24</v>
      </c>
      <c r="F63" s="3" t="s">
        <v>20</v>
      </c>
      <c r="G63" s="3" t="s">
        <v>35</v>
      </c>
      <c r="H63" s="12">
        <v>14</v>
      </c>
      <c r="I63" s="3" t="s">
        <v>1774</v>
      </c>
      <c r="J63" s="8">
        <v>4900.55</v>
      </c>
      <c r="K63" s="8">
        <f>VLOOKUP(A63,'Base Pay'!$A$1:$L$3001, 12, 0)</f>
        <v>6900.55</v>
      </c>
      <c r="L63" s="10">
        <f t="shared" si="0"/>
        <v>2000</v>
      </c>
      <c r="M63" s="12" t="str">
        <f t="shared" si="1"/>
        <v>Yes</v>
      </c>
    </row>
    <row r="64" spans="1:13" x14ac:dyDescent="0.25">
      <c r="A64" s="12">
        <v>1063</v>
      </c>
      <c r="B64" s="14">
        <v>45142</v>
      </c>
      <c r="C64" s="3" t="s">
        <v>179</v>
      </c>
      <c r="D64" s="3" t="s">
        <v>180</v>
      </c>
      <c r="E64" s="3" t="s">
        <v>24</v>
      </c>
      <c r="F64" s="3" t="s">
        <v>173</v>
      </c>
      <c r="G64" s="3" t="s">
        <v>35</v>
      </c>
      <c r="H64" s="12">
        <v>0</v>
      </c>
      <c r="I64" s="3" t="s">
        <v>1780</v>
      </c>
      <c r="J64" s="8">
        <v>3342.8116666666665</v>
      </c>
      <c r="K64" s="8">
        <f>VLOOKUP(A64,'Base Pay'!$A$1:$L$3001, 12, 0)</f>
        <v>3342.8116666666665</v>
      </c>
      <c r="L64" s="10">
        <f t="shared" si="0"/>
        <v>0</v>
      </c>
      <c r="M64" s="12" t="str">
        <f t="shared" si="1"/>
        <v>No</v>
      </c>
    </row>
    <row r="65" spans="1:13" x14ac:dyDescent="0.25">
      <c r="A65" s="12">
        <v>1064</v>
      </c>
      <c r="B65" s="14">
        <v>45143</v>
      </c>
      <c r="C65" s="3" t="s">
        <v>181</v>
      </c>
      <c r="D65" s="3" t="s">
        <v>182</v>
      </c>
      <c r="E65" s="3" t="s">
        <v>24</v>
      </c>
      <c r="F65" s="3" t="s">
        <v>116</v>
      </c>
      <c r="G65" s="3" t="s">
        <v>21</v>
      </c>
      <c r="H65" s="12">
        <v>14</v>
      </c>
      <c r="I65" s="3" t="s">
        <v>1787</v>
      </c>
      <c r="J65" s="8">
        <v>3270.4833333333336</v>
      </c>
      <c r="K65" s="8">
        <f>VLOOKUP(A65,'Base Pay'!$A$1:$L$3001, 12, 0)</f>
        <v>5270.4833333333336</v>
      </c>
      <c r="L65" s="10">
        <f t="shared" si="0"/>
        <v>2000</v>
      </c>
      <c r="M65" s="12" t="str">
        <f t="shared" si="1"/>
        <v>Yes</v>
      </c>
    </row>
    <row r="66" spans="1:13" x14ac:dyDescent="0.25">
      <c r="A66" s="12">
        <v>1065</v>
      </c>
      <c r="B66" s="14">
        <v>45144</v>
      </c>
      <c r="C66" s="3" t="s">
        <v>130</v>
      </c>
      <c r="D66" s="3" t="s">
        <v>183</v>
      </c>
      <c r="E66" s="3" t="s">
        <v>24</v>
      </c>
      <c r="F66" s="3" t="s">
        <v>145</v>
      </c>
      <c r="G66" s="3" t="s">
        <v>26</v>
      </c>
      <c r="H66" s="12">
        <v>14</v>
      </c>
      <c r="I66" s="3" t="s">
        <v>1793</v>
      </c>
      <c r="J66" s="8">
        <v>5950.9850000000006</v>
      </c>
      <c r="K66" s="8">
        <f>VLOOKUP(A66,'Base Pay'!$A$1:$L$3001, 12, 0)</f>
        <v>7950.9850000000006</v>
      </c>
      <c r="L66" s="10">
        <f t="shared" si="0"/>
        <v>2000</v>
      </c>
      <c r="M66" s="12" t="str">
        <f t="shared" si="1"/>
        <v>Yes</v>
      </c>
    </row>
    <row r="67" spans="1:13" x14ac:dyDescent="0.25">
      <c r="A67" s="12">
        <v>1066</v>
      </c>
      <c r="B67" s="14">
        <v>45145</v>
      </c>
      <c r="C67" s="3" t="s">
        <v>184</v>
      </c>
      <c r="D67" s="3" t="s">
        <v>185</v>
      </c>
      <c r="E67" s="3" t="s">
        <v>30</v>
      </c>
      <c r="F67" s="3" t="s">
        <v>46</v>
      </c>
      <c r="G67" s="3" t="s">
        <v>35</v>
      </c>
      <c r="H67" s="12">
        <v>20</v>
      </c>
      <c r="I67" s="3" t="s">
        <v>1799</v>
      </c>
      <c r="J67" s="8">
        <v>4889.3166666666666</v>
      </c>
      <c r="K67" s="8">
        <f>VLOOKUP(A67,'Base Pay'!$A$1:$L$3001, 12, 0)</f>
        <v>4889.3166666666666</v>
      </c>
      <c r="L67" s="10">
        <f t="shared" ref="L67:L130" si="2">K67-J67</f>
        <v>0</v>
      </c>
      <c r="M67" s="12" t="str">
        <f t="shared" ref="M67:M130" si="3">IF(J67&lt;&gt;K67, "Yes", "No")</f>
        <v>No</v>
      </c>
    </row>
    <row r="68" spans="1:13" x14ac:dyDescent="0.25">
      <c r="A68" s="12">
        <v>1067</v>
      </c>
      <c r="B68" s="14">
        <v>45146</v>
      </c>
      <c r="C68" s="3" t="s">
        <v>186</v>
      </c>
      <c r="D68" s="3" t="s">
        <v>187</v>
      </c>
      <c r="E68" s="3" t="s">
        <v>24</v>
      </c>
      <c r="F68" s="3" t="s">
        <v>61</v>
      </c>
      <c r="G68" s="3" t="s">
        <v>16</v>
      </c>
      <c r="H68" s="12">
        <v>18</v>
      </c>
      <c r="I68" s="3" t="s">
        <v>1805</v>
      </c>
      <c r="J68" s="8">
        <v>3001.7116666666666</v>
      </c>
      <c r="K68" s="8">
        <f>VLOOKUP(A68,'Base Pay'!$A$1:$L$3001, 12, 0)</f>
        <v>3001.7116666666666</v>
      </c>
      <c r="L68" s="10">
        <f t="shared" si="2"/>
        <v>0</v>
      </c>
      <c r="M68" s="12" t="str">
        <f t="shared" si="3"/>
        <v>No</v>
      </c>
    </row>
    <row r="69" spans="1:13" x14ac:dyDescent="0.25">
      <c r="A69" s="12">
        <v>1068</v>
      </c>
      <c r="B69" s="14">
        <v>45147</v>
      </c>
      <c r="C69" s="3" t="s">
        <v>188</v>
      </c>
      <c r="D69" s="3" t="s">
        <v>98</v>
      </c>
      <c r="E69" s="3" t="s">
        <v>24</v>
      </c>
      <c r="F69" s="3" t="s">
        <v>189</v>
      </c>
      <c r="G69" s="3" t="s">
        <v>16</v>
      </c>
      <c r="H69" s="12">
        <v>20</v>
      </c>
      <c r="I69" s="3" t="s">
        <v>1811</v>
      </c>
      <c r="J69" s="8">
        <v>1757.7183333333337</v>
      </c>
      <c r="K69" s="8">
        <f>VLOOKUP(A69,'Base Pay'!$A$1:$L$3001, 12, 0)</f>
        <v>2757.7183333333337</v>
      </c>
      <c r="L69" s="10">
        <f t="shared" si="2"/>
        <v>1000</v>
      </c>
      <c r="M69" s="12" t="str">
        <f t="shared" si="3"/>
        <v>Yes</v>
      </c>
    </row>
    <row r="70" spans="1:13" x14ac:dyDescent="0.25">
      <c r="A70" s="12">
        <v>1069</v>
      </c>
      <c r="B70" s="14">
        <v>45148</v>
      </c>
      <c r="C70" s="3" t="s">
        <v>140</v>
      </c>
      <c r="D70" s="3" t="s">
        <v>190</v>
      </c>
      <c r="E70" s="3" t="s">
        <v>30</v>
      </c>
      <c r="F70" s="3" t="s">
        <v>15</v>
      </c>
      <c r="G70" s="3" t="s">
        <v>35</v>
      </c>
      <c r="H70" s="12">
        <v>10</v>
      </c>
      <c r="I70" s="3" t="s">
        <v>1818</v>
      </c>
      <c r="J70" s="8">
        <v>3095.0391666666669</v>
      </c>
      <c r="K70" s="8">
        <f>VLOOKUP(A70,'Base Pay'!$A$1:$L$3001, 12, 0)</f>
        <v>3095.0391666666669</v>
      </c>
      <c r="L70" s="10">
        <f t="shared" si="2"/>
        <v>0</v>
      </c>
      <c r="M70" s="12" t="str">
        <f t="shared" si="3"/>
        <v>No</v>
      </c>
    </row>
    <row r="71" spans="1:13" x14ac:dyDescent="0.25">
      <c r="A71" s="12">
        <v>1070</v>
      </c>
      <c r="B71" s="14">
        <v>45149</v>
      </c>
      <c r="C71" s="3" t="s">
        <v>177</v>
      </c>
      <c r="D71" s="3" t="s">
        <v>191</v>
      </c>
      <c r="E71" s="3" t="s">
        <v>14</v>
      </c>
      <c r="F71" s="3" t="s">
        <v>31</v>
      </c>
      <c r="G71" s="3" t="s">
        <v>16</v>
      </c>
      <c r="H71" s="12">
        <v>6</v>
      </c>
      <c r="I71" s="3" t="s">
        <v>1825</v>
      </c>
      <c r="J71" s="8">
        <v>5973.0116666666663</v>
      </c>
      <c r="K71" s="8">
        <f>VLOOKUP(A71,'Base Pay'!$A$1:$L$3001, 12, 0)</f>
        <v>7973.0116666666663</v>
      </c>
      <c r="L71" s="10">
        <f t="shared" si="2"/>
        <v>2000</v>
      </c>
      <c r="M71" s="12" t="str">
        <f t="shared" si="3"/>
        <v>Yes</v>
      </c>
    </row>
    <row r="72" spans="1:13" x14ac:dyDescent="0.25">
      <c r="A72" s="12">
        <v>1071</v>
      </c>
      <c r="B72" s="14">
        <v>45150</v>
      </c>
      <c r="C72" s="3" t="s">
        <v>28</v>
      </c>
      <c r="D72" s="3" t="s">
        <v>192</v>
      </c>
      <c r="E72" s="3" t="s">
        <v>24</v>
      </c>
      <c r="F72" s="3" t="s">
        <v>147</v>
      </c>
      <c r="G72" s="3" t="s">
        <v>35</v>
      </c>
      <c r="H72" s="12">
        <v>13</v>
      </c>
      <c r="I72" s="3" t="s">
        <v>1830</v>
      </c>
      <c r="J72" s="8">
        <v>4509.1216666666669</v>
      </c>
      <c r="K72" s="8">
        <f>VLOOKUP(A72,'Base Pay'!$A$1:$L$3001, 12, 0)</f>
        <v>4509.1216666666669</v>
      </c>
      <c r="L72" s="10">
        <f t="shared" si="2"/>
        <v>0</v>
      </c>
      <c r="M72" s="12" t="str">
        <f t="shared" si="3"/>
        <v>No</v>
      </c>
    </row>
    <row r="73" spans="1:13" x14ac:dyDescent="0.25">
      <c r="A73" s="12">
        <v>1072</v>
      </c>
      <c r="B73" s="14">
        <v>45151</v>
      </c>
      <c r="C73" s="3" t="s">
        <v>123</v>
      </c>
      <c r="D73" s="3" t="s">
        <v>193</v>
      </c>
      <c r="E73" s="3" t="s">
        <v>14</v>
      </c>
      <c r="F73" s="3" t="s">
        <v>49</v>
      </c>
      <c r="G73" s="3" t="s">
        <v>16</v>
      </c>
      <c r="H73" s="12">
        <v>5</v>
      </c>
      <c r="I73" s="3" t="s">
        <v>1553</v>
      </c>
      <c r="J73" s="8">
        <v>5412.0774999999994</v>
      </c>
      <c r="K73" s="8">
        <f>VLOOKUP(A73,'Base Pay'!$A$1:$L$3001, 12, 0)</f>
        <v>7412.0774999999994</v>
      </c>
      <c r="L73" s="10">
        <f t="shared" si="2"/>
        <v>2000</v>
      </c>
      <c r="M73" s="12" t="str">
        <f t="shared" si="3"/>
        <v>Yes</v>
      </c>
    </row>
    <row r="74" spans="1:13" x14ac:dyDescent="0.25">
      <c r="A74" s="12">
        <v>1073</v>
      </c>
      <c r="B74" s="14">
        <v>45152</v>
      </c>
      <c r="C74" s="3" t="s">
        <v>194</v>
      </c>
      <c r="D74" s="3" t="s">
        <v>195</v>
      </c>
      <c r="E74" s="3" t="s">
        <v>14</v>
      </c>
      <c r="F74" s="3" t="s">
        <v>55</v>
      </c>
      <c r="G74" s="3" t="s">
        <v>35</v>
      </c>
      <c r="H74" s="12">
        <v>17</v>
      </c>
      <c r="I74" s="3" t="s">
        <v>1841</v>
      </c>
      <c r="J74" s="8">
        <v>4504.604166666667</v>
      </c>
      <c r="K74" s="8">
        <f>VLOOKUP(A74,'Base Pay'!$A$1:$L$3001, 12, 0)</f>
        <v>4504.604166666667</v>
      </c>
      <c r="L74" s="10">
        <f t="shared" si="2"/>
        <v>0</v>
      </c>
      <c r="M74" s="12" t="str">
        <f t="shared" si="3"/>
        <v>No</v>
      </c>
    </row>
    <row r="75" spans="1:13" x14ac:dyDescent="0.25">
      <c r="A75" s="12">
        <v>1074</v>
      </c>
      <c r="B75" s="14">
        <v>45153</v>
      </c>
      <c r="C75" s="3" t="s">
        <v>196</v>
      </c>
      <c r="D75" s="3" t="s">
        <v>197</v>
      </c>
      <c r="E75" s="3" t="s">
        <v>14</v>
      </c>
      <c r="F75" s="3" t="s">
        <v>198</v>
      </c>
      <c r="G75" s="3" t="s">
        <v>26</v>
      </c>
      <c r="H75" s="12">
        <v>4</v>
      </c>
      <c r="I75" s="3" t="s">
        <v>1847</v>
      </c>
      <c r="J75" s="8">
        <v>4563.0524999999998</v>
      </c>
      <c r="K75" s="8">
        <f>VLOOKUP(A75,'Base Pay'!$A$1:$L$3001, 12, 0)</f>
        <v>4563.0524999999998</v>
      </c>
      <c r="L75" s="10">
        <f t="shared" si="2"/>
        <v>0</v>
      </c>
      <c r="M75" s="12" t="str">
        <f t="shared" si="3"/>
        <v>No</v>
      </c>
    </row>
    <row r="76" spans="1:13" x14ac:dyDescent="0.25">
      <c r="A76" s="12">
        <v>1075</v>
      </c>
      <c r="B76" s="14">
        <v>45154</v>
      </c>
      <c r="C76" s="3" t="s">
        <v>199</v>
      </c>
      <c r="D76" s="3" t="s">
        <v>200</v>
      </c>
      <c r="E76" s="3" t="s">
        <v>24</v>
      </c>
      <c r="F76" s="3" t="s">
        <v>119</v>
      </c>
      <c r="G76" s="3" t="s">
        <v>21</v>
      </c>
      <c r="H76" s="12">
        <v>18</v>
      </c>
      <c r="I76" s="3" t="s">
        <v>1853</v>
      </c>
      <c r="J76" s="8">
        <v>4769.3641666666672</v>
      </c>
      <c r="K76" s="8">
        <f>VLOOKUP(A76,'Base Pay'!$A$1:$L$3001, 12, 0)</f>
        <v>4769.3641666666672</v>
      </c>
      <c r="L76" s="10">
        <f t="shared" si="2"/>
        <v>0</v>
      </c>
      <c r="M76" s="12" t="str">
        <f t="shared" si="3"/>
        <v>No</v>
      </c>
    </row>
    <row r="77" spans="1:13" x14ac:dyDescent="0.25">
      <c r="A77" s="12">
        <v>1076</v>
      </c>
      <c r="B77" s="14">
        <v>45155</v>
      </c>
      <c r="C77" s="3" t="s">
        <v>201</v>
      </c>
      <c r="D77" s="3" t="s">
        <v>202</v>
      </c>
      <c r="E77" s="3" t="s">
        <v>24</v>
      </c>
      <c r="F77" s="3" t="s">
        <v>203</v>
      </c>
      <c r="G77" s="3" t="s">
        <v>26</v>
      </c>
      <c r="H77" s="12">
        <v>1</v>
      </c>
      <c r="I77" s="3" t="s">
        <v>1860</v>
      </c>
      <c r="J77" s="8">
        <v>5523.0099999999993</v>
      </c>
      <c r="K77" s="8">
        <f>VLOOKUP(A77,'Base Pay'!$A$1:$L$3001, 12, 0)</f>
        <v>7523.0099999999993</v>
      </c>
      <c r="L77" s="10">
        <f t="shared" si="2"/>
        <v>2000</v>
      </c>
      <c r="M77" s="12" t="str">
        <f t="shared" si="3"/>
        <v>Yes</v>
      </c>
    </row>
    <row r="78" spans="1:13" x14ac:dyDescent="0.25">
      <c r="A78" s="12">
        <v>1077</v>
      </c>
      <c r="B78" s="14">
        <v>45156</v>
      </c>
      <c r="C78" s="3" t="s">
        <v>99</v>
      </c>
      <c r="D78" s="3" t="s">
        <v>204</v>
      </c>
      <c r="E78" s="3" t="s">
        <v>24</v>
      </c>
      <c r="F78" s="3" t="s">
        <v>205</v>
      </c>
      <c r="G78" s="3" t="s">
        <v>16</v>
      </c>
      <c r="H78" s="12">
        <v>18</v>
      </c>
      <c r="I78" s="3" t="s">
        <v>1865</v>
      </c>
      <c r="J78" s="8">
        <v>5491</v>
      </c>
      <c r="K78" s="8">
        <f>VLOOKUP(A78,'Base Pay'!$A$1:$L$3001, 12, 0)</f>
        <v>7491</v>
      </c>
      <c r="L78" s="10">
        <f t="shared" si="2"/>
        <v>2000</v>
      </c>
      <c r="M78" s="12" t="str">
        <f t="shared" si="3"/>
        <v>Yes</v>
      </c>
    </row>
    <row r="79" spans="1:13" x14ac:dyDescent="0.25">
      <c r="A79" s="12">
        <v>1078</v>
      </c>
      <c r="B79" s="14">
        <v>45157</v>
      </c>
      <c r="C79" s="3" t="s">
        <v>188</v>
      </c>
      <c r="D79" s="3" t="s">
        <v>206</v>
      </c>
      <c r="E79" s="3" t="s">
        <v>30</v>
      </c>
      <c r="F79" s="3" t="s">
        <v>135</v>
      </c>
      <c r="G79" s="3" t="s">
        <v>26</v>
      </c>
      <c r="H79" s="12">
        <v>20</v>
      </c>
      <c r="I79" s="3" t="s">
        <v>1872</v>
      </c>
      <c r="J79" s="8">
        <v>3464.585</v>
      </c>
      <c r="K79" s="8">
        <f>VLOOKUP(A79,'Base Pay'!$A$1:$L$3001, 12, 0)</f>
        <v>5464.585</v>
      </c>
      <c r="L79" s="10">
        <f t="shared" si="2"/>
        <v>2000</v>
      </c>
      <c r="M79" s="12" t="str">
        <f t="shared" si="3"/>
        <v>Yes</v>
      </c>
    </row>
    <row r="80" spans="1:13" x14ac:dyDescent="0.25">
      <c r="A80" s="12">
        <v>1079</v>
      </c>
      <c r="B80" s="14">
        <v>45158</v>
      </c>
      <c r="C80" s="3" t="s">
        <v>56</v>
      </c>
      <c r="D80" s="3" t="s">
        <v>207</v>
      </c>
      <c r="E80" s="3" t="s">
        <v>24</v>
      </c>
      <c r="F80" s="3" t="s">
        <v>94</v>
      </c>
      <c r="G80" s="3" t="s">
        <v>21</v>
      </c>
      <c r="H80" s="12">
        <v>2</v>
      </c>
      <c r="I80" s="3" t="s">
        <v>1878</v>
      </c>
      <c r="J80" s="8">
        <v>5677.9550000000008</v>
      </c>
      <c r="K80" s="8">
        <f>VLOOKUP(A80,'Base Pay'!$A$1:$L$3001, 12, 0)</f>
        <v>7677.9550000000008</v>
      </c>
      <c r="L80" s="10">
        <f t="shared" si="2"/>
        <v>2000</v>
      </c>
      <c r="M80" s="12" t="str">
        <f t="shared" si="3"/>
        <v>Yes</v>
      </c>
    </row>
    <row r="81" spans="1:13" x14ac:dyDescent="0.25">
      <c r="A81" s="12">
        <v>1080</v>
      </c>
      <c r="B81" s="14">
        <v>45159</v>
      </c>
      <c r="C81" s="3" t="s">
        <v>179</v>
      </c>
      <c r="D81" s="3" t="s">
        <v>208</v>
      </c>
      <c r="E81" s="3" t="s">
        <v>14</v>
      </c>
      <c r="F81" s="3" t="s">
        <v>205</v>
      </c>
      <c r="G81" s="3" t="s">
        <v>21</v>
      </c>
      <c r="H81" s="12">
        <v>18</v>
      </c>
      <c r="I81" s="3" t="s">
        <v>1883</v>
      </c>
      <c r="J81" s="8">
        <v>3121.1166666666668</v>
      </c>
      <c r="K81" s="8">
        <f>VLOOKUP(A81,'Base Pay'!$A$1:$L$3001, 12, 0)</f>
        <v>3121.1166666666668</v>
      </c>
      <c r="L81" s="10">
        <f t="shared" si="2"/>
        <v>0</v>
      </c>
      <c r="M81" s="12" t="str">
        <f t="shared" si="3"/>
        <v>No</v>
      </c>
    </row>
    <row r="82" spans="1:13" x14ac:dyDescent="0.25">
      <c r="A82" s="12">
        <v>1081</v>
      </c>
      <c r="B82" s="14">
        <v>45160</v>
      </c>
      <c r="C82" s="3" t="s">
        <v>209</v>
      </c>
      <c r="D82" s="3" t="s">
        <v>210</v>
      </c>
      <c r="E82" s="3" t="s">
        <v>24</v>
      </c>
      <c r="F82" s="3" t="s">
        <v>211</v>
      </c>
      <c r="G82" s="3" t="s">
        <v>26</v>
      </c>
      <c r="H82" s="12">
        <v>0</v>
      </c>
      <c r="I82" s="3" t="s">
        <v>1889</v>
      </c>
      <c r="J82" s="8">
        <v>4278.1724999999997</v>
      </c>
      <c r="K82" s="8">
        <f>VLOOKUP(A82,'Base Pay'!$A$1:$L$3001, 12, 0)</f>
        <v>4278.1724999999997</v>
      </c>
      <c r="L82" s="10">
        <f t="shared" si="2"/>
        <v>0</v>
      </c>
      <c r="M82" s="12" t="str">
        <f t="shared" si="3"/>
        <v>No</v>
      </c>
    </row>
    <row r="83" spans="1:13" x14ac:dyDescent="0.25">
      <c r="A83" s="12">
        <v>1082</v>
      </c>
      <c r="B83" s="14">
        <v>45161</v>
      </c>
      <c r="C83" s="3" t="s">
        <v>212</v>
      </c>
      <c r="D83" s="3" t="s">
        <v>159</v>
      </c>
      <c r="E83" s="3" t="s">
        <v>14</v>
      </c>
      <c r="F83" s="3" t="s">
        <v>113</v>
      </c>
      <c r="G83" s="3" t="s">
        <v>26</v>
      </c>
      <c r="H83" s="12">
        <v>5</v>
      </c>
      <c r="I83" s="3" t="s">
        <v>1895</v>
      </c>
      <c r="J83" s="8">
        <v>3860.9666666666667</v>
      </c>
      <c r="K83" s="8">
        <f>VLOOKUP(A83,'Base Pay'!$A$1:$L$3001, 12, 0)</f>
        <v>3860.9666666666667</v>
      </c>
      <c r="L83" s="10">
        <f t="shared" si="2"/>
        <v>0</v>
      </c>
      <c r="M83" s="12" t="str">
        <f t="shared" si="3"/>
        <v>No</v>
      </c>
    </row>
    <row r="84" spans="1:13" x14ac:dyDescent="0.25">
      <c r="A84" s="12">
        <v>1083</v>
      </c>
      <c r="B84" s="14">
        <v>45162</v>
      </c>
      <c r="C84" s="3" t="s">
        <v>213</v>
      </c>
      <c r="D84" s="3" t="s">
        <v>88</v>
      </c>
      <c r="E84" s="3" t="s">
        <v>14</v>
      </c>
      <c r="F84" s="3" t="s">
        <v>214</v>
      </c>
      <c r="G84" s="3" t="s">
        <v>16</v>
      </c>
      <c r="H84" s="12">
        <v>3</v>
      </c>
      <c r="I84" s="3" t="s">
        <v>1900</v>
      </c>
      <c r="J84" s="8">
        <v>3713.2033333333338</v>
      </c>
      <c r="K84" s="8">
        <f>VLOOKUP(A84,'Base Pay'!$A$1:$L$3001, 12, 0)</f>
        <v>5713.2033333333338</v>
      </c>
      <c r="L84" s="10">
        <f t="shared" si="2"/>
        <v>2000</v>
      </c>
      <c r="M84" s="12" t="str">
        <f t="shared" si="3"/>
        <v>Yes</v>
      </c>
    </row>
    <row r="85" spans="1:13" x14ac:dyDescent="0.25">
      <c r="A85" s="12">
        <v>1084</v>
      </c>
      <c r="B85" s="14">
        <v>45163</v>
      </c>
      <c r="C85" s="3" t="s">
        <v>215</v>
      </c>
      <c r="D85" s="3" t="s">
        <v>169</v>
      </c>
      <c r="E85" s="3" t="s">
        <v>30</v>
      </c>
      <c r="F85" s="3" t="s">
        <v>69</v>
      </c>
      <c r="G85" s="3" t="s">
        <v>21</v>
      </c>
      <c r="H85" s="12">
        <v>4</v>
      </c>
      <c r="I85" s="3" t="s">
        <v>1905</v>
      </c>
      <c r="J85" s="8">
        <v>4694.3850000000002</v>
      </c>
      <c r="K85" s="8">
        <f>VLOOKUP(A85,'Base Pay'!$A$1:$L$3001, 12, 0)</f>
        <v>4694.3850000000002</v>
      </c>
      <c r="L85" s="10">
        <f t="shared" si="2"/>
        <v>0</v>
      </c>
      <c r="M85" s="12" t="str">
        <f t="shared" si="3"/>
        <v>No</v>
      </c>
    </row>
    <row r="86" spans="1:13" x14ac:dyDescent="0.25">
      <c r="A86" s="12">
        <v>1085</v>
      </c>
      <c r="B86" s="14">
        <v>45164</v>
      </c>
      <c r="C86" s="3" t="s">
        <v>216</v>
      </c>
      <c r="D86" s="3" t="s">
        <v>217</v>
      </c>
      <c r="E86" s="3" t="s">
        <v>30</v>
      </c>
      <c r="F86" s="3" t="s">
        <v>49</v>
      </c>
      <c r="G86" s="3" t="s">
        <v>16</v>
      </c>
      <c r="H86" s="12">
        <v>17</v>
      </c>
      <c r="I86" s="3" t="s">
        <v>1912</v>
      </c>
      <c r="J86" s="8">
        <v>3958.9083333333328</v>
      </c>
      <c r="K86" s="8">
        <f>VLOOKUP(A86,'Base Pay'!$A$1:$L$3001, 12, 0)</f>
        <v>5958.9083333333328</v>
      </c>
      <c r="L86" s="10">
        <f t="shared" si="2"/>
        <v>2000</v>
      </c>
      <c r="M86" s="12" t="str">
        <f t="shared" si="3"/>
        <v>Yes</v>
      </c>
    </row>
    <row r="87" spans="1:13" x14ac:dyDescent="0.25">
      <c r="A87" s="12">
        <v>1086</v>
      </c>
      <c r="B87" s="14">
        <v>45165</v>
      </c>
      <c r="C87" s="3" t="s">
        <v>218</v>
      </c>
      <c r="D87" s="3" t="s">
        <v>219</v>
      </c>
      <c r="E87" s="3" t="s">
        <v>30</v>
      </c>
      <c r="F87" s="3" t="s">
        <v>220</v>
      </c>
      <c r="G87" s="3" t="s">
        <v>16</v>
      </c>
      <c r="H87" s="12">
        <v>7</v>
      </c>
      <c r="I87" s="3" t="s">
        <v>1919</v>
      </c>
      <c r="J87" s="8">
        <v>6133.7608333333337</v>
      </c>
      <c r="K87" s="8">
        <f>VLOOKUP(A87,'Base Pay'!$A$1:$L$3001, 12, 0)</f>
        <v>8133.7608333333337</v>
      </c>
      <c r="L87" s="10">
        <f t="shared" si="2"/>
        <v>2000</v>
      </c>
      <c r="M87" s="12" t="str">
        <f t="shared" si="3"/>
        <v>Yes</v>
      </c>
    </row>
    <row r="88" spans="1:13" x14ac:dyDescent="0.25">
      <c r="A88" s="12">
        <v>1087</v>
      </c>
      <c r="B88" s="14">
        <v>45166</v>
      </c>
      <c r="C88" s="3" t="s">
        <v>221</v>
      </c>
      <c r="D88" s="3" t="s">
        <v>222</v>
      </c>
      <c r="E88" s="3" t="s">
        <v>24</v>
      </c>
      <c r="F88" s="3" t="s">
        <v>89</v>
      </c>
      <c r="G88" s="3" t="s">
        <v>26</v>
      </c>
      <c r="H88" s="12">
        <v>12</v>
      </c>
      <c r="I88" s="3" t="s">
        <v>1926</v>
      </c>
      <c r="J88" s="8">
        <v>4197.748333333333</v>
      </c>
      <c r="K88" s="8">
        <f>VLOOKUP(A88,'Base Pay'!$A$1:$L$3001, 12, 0)</f>
        <v>6197.748333333333</v>
      </c>
      <c r="L88" s="10">
        <f t="shared" si="2"/>
        <v>2000</v>
      </c>
      <c r="M88" s="12" t="str">
        <f t="shared" si="3"/>
        <v>Yes</v>
      </c>
    </row>
    <row r="89" spans="1:13" x14ac:dyDescent="0.25">
      <c r="A89" s="12">
        <v>1088</v>
      </c>
      <c r="B89" s="14">
        <v>45167</v>
      </c>
      <c r="C89" s="3" t="s">
        <v>223</v>
      </c>
      <c r="D89" s="3" t="s">
        <v>224</v>
      </c>
      <c r="E89" s="3" t="s">
        <v>24</v>
      </c>
      <c r="F89" s="3" t="s">
        <v>46</v>
      </c>
      <c r="G89" s="3" t="s">
        <v>26</v>
      </c>
      <c r="H89" s="12">
        <v>4</v>
      </c>
      <c r="I89" s="3" t="s">
        <v>1932</v>
      </c>
      <c r="J89" s="8">
        <v>5867.3366666666661</v>
      </c>
      <c r="K89" s="8">
        <f>VLOOKUP(A89,'Base Pay'!$A$1:$L$3001, 12, 0)</f>
        <v>7867.3366666666661</v>
      </c>
      <c r="L89" s="10">
        <f t="shared" si="2"/>
        <v>2000</v>
      </c>
      <c r="M89" s="12" t="str">
        <f t="shared" si="3"/>
        <v>Yes</v>
      </c>
    </row>
    <row r="90" spans="1:13" x14ac:dyDescent="0.25">
      <c r="A90" s="12">
        <v>1089</v>
      </c>
      <c r="B90" s="14">
        <v>45168</v>
      </c>
      <c r="C90" s="3" t="s">
        <v>136</v>
      </c>
      <c r="D90" s="3" t="s">
        <v>225</v>
      </c>
      <c r="E90" s="3" t="s">
        <v>14</v>
      </c>
      <c r="F90" s="3" t="s">
        <v>75</v>
      </c>
      <c r="G90" s="3" t="s">
        <v>21</v>
      </c>
      <c r="H90" s="12">
        <v>10</v>
      </c>
      <c r="I90" s="3" t="s">
        <v>1939</v>
      </c>
      <c r="J90" s="8">
        <v>4883.0475000000006</v>
      </c>
      <c r="K90" s="8">
        <f>VLOOKUP(A90,'Base Pay'!$A$1:$L$3001, 12, 0)</f>
        <v>6883.0475000000006</v>
      </c>
      <c r="L90" s="10">
        <f t="shared" si="2"/>
        <v>2000</v>
      </c>
      <c r="M90" s="12" t="str">
        <f t="shared" si="3"/>
        <v>Yes</v>
      </c>
    </row>
    <row r="91" spans="1:13" x14ac:dyDescent="0.25">
      <c r="A91" s="12">
        <v>1090</v>
      </c>
      <c r="B91" s="14">
        <v>45169</v>
      </c>
      <c r="C91" s="3" t="s">
        <v>138</v>
      </c>
      <c r="D91" s="3" t="s">
        <v>226</v>
      </c>
      <c r="E91" s="3" t="s">
        <v>24</v>
      </c>
      <c r="F91" s="3" t="s">
        <v>214</v>
      </c>
      <c r="G91" s="3" t="s">
        <v>26</v>
      </c>
      <c r="H91" s="12">
        <v>18</v>
      </c>
      <c r="I91" s="3" t="s">
        <v>1564</v>
      </c>
      <c r="J91" s="8">
        <v>4274.1791666666668</v>
      </c>
      <c r="K91" s="8">
        <f>VLOOKUP(A91,'Base Pay'!$A$1:$L$3001, 12, 0)</f>
        <v>4274.1791666666668</v>
      </c>
      <c r="L91" s="10">
        <f t="shared" si="2"/>
        <v>0</v>
      </c>
      <c r="M91" s="12" t="str">
        <f t="shared" si="3"/>
        <v>No</v>
      </c>
    </row>
    <row r="92" spans="1:13" x14ac:dyDescent="0.25">
      <c r="A92" s="12">
        <v>1091</v>
      </c>
      <c r="B92" s="14">
        <v>45170</v>
      </c>
      <c r="C92" s="3" t="s">
        <v>227</v>
      </c>
      <c r="D92" s="3" t="s">
        <v>228</v>
      </c>
      <c r="E92" s="3" t="s">
        <v>14</v>
      </c>
      <c r="F92" s="3" t="s">
        <v>229</v>
      </c>
      <c r="G92" s="3" t="s">
        <v>21</v>
      </c>
      <c r="H92" s="12">
        <v>8</v>
      </c>
      <c r="I92" s="3" t="s">
        <v>1948</v>
      </c>
      <c r="J92" s="8">
        <v>6037.1025</v>
      </c>
      <c r="K92" s="8">
        <f>VLOOKUP(A92,'Base Pay'!$A$1:$L$3001, 12, 0)</f>
        <v>8037.1025</v>
      </c>
      <c r="L92" s="10">
        <f t="shared" si="2"/>
        <v>2000</v>
      </c>
      <c r="M92" s="12" t="str">
        <f t="shared" si="3"/>
        <v>Yes</v>
      </c>
    </row>
    <row r="93" spans="1:13" x14ac:dyDescent="0.25">
      <c r="A93" s="12">
        <v>1092</v>
      </c>
      <c r="B93" s="14">
        <v>45171</v>
      </c>
      <c r="C93" s="3" t="s">
        <v>230</v>
      </c>
      <c r="D93" s="3" t="s">
        <v>231</v>
      </c>
      <c r="E93" s="3" t="s">
        <v>14</v>
      </c>
      <c r="F93" s="3" t="s">
        <v>232</v>
      </c>
      <c r="G93" s="3" t="s">
        <v>21</v>
      </c>
      <c r="H93" s="12">
        <v>17</v>
      </c>
      <c r="I93" s="3" t="s">
        <v>1955</v>
      </c>
      <c r="J93" s="8">
        <v>4332.7616666666663</v>
      </c>
      <c r="K93" s="8">
        <f>VLOOKUP(A93,'Base Pay'!$A$1:$L$3001, 12, 0)</f>
        <v>4332.7616666666663</v>
      </c>
      <c r="L93" s="10">
        <f t="shared" si="2"/>
        <v>0</v>
      </c>
      <c r="M93" s="12" t="str">
        <f t="shared" si="3"/>
        <v>No</v>
      </c>
    </row>
    <row r="94" spans="1:13" x14ac:dyDescent="0.25">
      <c r="A94" s="12">
        <v>1093</v>
      </c>
      <c r="B94" s="14">
        <v>45172</v>
      </c>
      <c r="C94" s="3" t="s">
        <v>194</v>
      </c>
      <c r="D94" s="3" t="s">
        <v>191</v>
      </c>
      <c r="E94" s="3" t="s">
        <v>24</v>
      </c>
      <c r="F94" s="3" t="s">
        <v>205</v>
      </c>
      <c r="G94" s="3" t="s">
        <v>16</v>
      </c>
      <c r="H94" s="12">
        <v>11</v>
      </c>
      <c r="I94" s="3" t="s">
        <v>1962</v>
      </c>
      <c r="J94" s="8">
        <v>3657.165</v>
      </c>
      <c r="K94" s="8">
        <f>VLOOKUP(A94,'Base Pay'!$A$1:$L$3001, 12, 0)</f>
        <v>5657.165</v>
      </c>
      <c r="L94" s="10">
        <f t="shared" si="2"/>
        <v>2000</v>
      </c>
      <c r="M94" s="12" t="str">
        <f t="shared" si="3"/>
        <v>Yes</v>
      </c>
    </row>
    <row r="95" spans="1:13" x14ac:dyDescent="0.25">
      <c r="A95" s="12">
        <v>1094</v>
      </c>
      <c r="B95" s="14">
        <v>45173</v>
      </c>
      <c r="C95" s="3" t="s">
        <v>233</v>
      </c>
      <c r="D95" s="3" t="s">
        <v>234</v>
      </c>
      <c r="E95" s="3" t="s">
        <v>14</v>
      </c>
      <c r="F95" s="3" t="s">
        <v>235</v>
      </c>
      <c r="G95" s="3" t="s">
        <v>35</v>
      </c>
      <c r="H95" s="12">
        <v>7</v>
      </c>
      <c r="I95" s="3" t="s">
        <v>1968</v>
      </c>
      <c r="J95" s="8">
        <v>3838.3283333333338</v>
      </c>
      <c r="K95" s="8">
        <f>VLOOKUP(A95,'Base Pay'!$A$1:$L$3001, 12, 0)</f>
        <v>5838.3283333333338</v>
      </c>
      <c r="L95" s="10">
        <f t="shared" si="2"/>
        <v>2000</v>
      </c>
      <c r="M95" s="12" t="str">
        <f t="shared" si="3"/>
        <v>Yes</v>
      </c>
    </row>
    <row r="96" spans="1:13" x14ac:dyDescent="0.25">
      <c r="A96" s="12">
        <v>1095</v>
      </c>
      <c r="B96" s="14">
        <v>45174</v>
      </c>
      <c r="C96" s="3" t="s">
        <v>236</v>
      </c>
      <c r="D96" s="3" t="s">
        <v>112</v>
      </c>
      <c r="E96" s="3" t="s">
        <v>14</v>
      </c>
      <c r="F96" s="3" t="s">
        <v>237</v>
      </c>
      <c r="G96" s="3" t="s">
        <v>16</v>
      </c>
      <c r="H96" s="12">
        <v>3</v>
      </c>
      <c r="I96" s="3" t="s">
        <v>1975</v>
      </c>
      <c r="J96" s="8">
        <v>3195.7325000000001</v>
      </c>
      <c r="K96" s="8">
        <f>VLOOKUP(A96,'Base Pay'!$A$1:$L$3001, 12, 0)</f>
        <v>3195.7325000000001</v>
      </c>
      <c r="L96" s="10">
        <f t="shared" si="2"/>
        <v>0</v>
      </c>
      <c r="M96" s="12" t="str">
        <f t="shared" si="3"/>
        <v>No</v>
      </c>
    </row>
    <row r="97" spans="1:13" x14ac:dyDescent="0.25">
      <c r="A97" s="12">
        <v>1096</v>
      </c>
      <c r="B97" s="14">
        <v>45175</v>
      </c>
      <c r="C97" s="3" t="s">
        <v>127</v>
      </c>
      <c r="D97" s="3" t="s">
        <v>124</v>
      </c>
      <c r="E97" s="3" t="s">
        <v>30</v>
      </c>
      <c r="F97" s="3" t="s">
        <v>205</v>
      </c>
      <c r="G97" s="3" t="s">
        <v>16</v>
      </c>
      <c r="H97" s="12">
        <v>20</v>
      </c>
      <c r="I97" s="3" t="s">
        <v>1981</v>
      </c>
      <c r="J97" s="8">
        <v>3005.0758333333338</v>
      </c>
      <c r="K97" s="8">
        <f>VLOOKUP(A97,'Base Pay'!$A$1:$L$3001, 12, 0)</f>
        <v>3005.0758333333338</v>
      </c>
      <c r="L97" s="10">
        <f t="shared" si="2"/>
        <v>0</v>
      </c>
      <c r="M97" s="12" t="str">
        <f t="shared" si="3"/>
        <v>No</v>
      </c>
    </row>
    <row r="98" spans="1:13" x14ac:dyDescent="0.25">
      <c r="A98" s="12">
        <v>1097</v>
      </c>
      <c r="B98" s="14">
        <v>45176</v>
      </c>
      <c r="C98" s="3" t="s">
        <v>93</v>
      </c>
      <c r="D98" s="3" t="s">
        <v>146</v>
      </c>
      <c r="E98" s="3" t="s">
        <v>14</v>
      </c>
      <c r="F98" s="3" t="s">
        <v>205</v>
      </c>
      <c r="G98" s="3" t="s">
        <v>26</v>
      </c>
      <c r="H98" s="12">
        <v>16</v>
      </c>
      <c r="I98" s="3" t="s">
        <v>1987</v>
      </c>
      <c r="J98" s="8">
        <v>4994.9466666666667</v>
      </c>
      <c r="K98" s="8">
        <f>VLOOKUP(A98,'Base Pay'!$A$1:$L$3001, 12, 0)</f>
        <v>4994.9466666666667</v>
      </c>
      <c r="L98" s="10">
        <f t="shared" si="2"/>
        <v>0</v>
      </c>
      <c r="M98" s="12" t="str">
        <f t="shared" si="3"/>
        <v>No</v>
      </c>
    </row>
    <row r="99" spans="1:13" x14ac:dyDescent="0.25">
      <c r="A99" s="12">
        <v>1098</v>
      </c>
      <c r="B99" s="14">
        <v>45177</v>
      </c>
      <c r="C99" s="3" t="s">
        <v>238</v>
      </c>
      <c r="D99" s="3" t="s">
        <v>239</v>
      </c>
      <c r="E99" s="3" t="s">
        <v>24</v>
      </c>
      <c r="F99" s="3" t="s">
        <v>61</v>
      </c>
      <c r="G99" s="3" t="s">
        <v>16</v>
      </c>
      <c r="H99" s="12">
        <v>12</v>
      </c>
      <c r="I99" s="3" t="s">
        <v>1993</v>
      </c>
      <c r="J99" s="8">
        <v>4185.6816666666664</v>
      </c>
      <c r="K99" s="8">
        <f>VLOOKUP(A99,'Base Pay'!$A$1:$L$3001, 12, 0)</f>
        <v>6185.6816666666664</v>
      </c>
      <c r="L99" s="10">
        <f t="shared" si="2"/>
        <v>2000</v>
      </c>
      <c r="M99" s="12" t="str">
        <f t="shared" si="3"/>
        <v>Yes</v>
      </c>
    </row>
    <row r="100" spans="1:13" x14ac:dyDescent="0.25">
      <c r="A100" s="12">
        <v>1099</v>
      </c>
      <c r="B100" s="14">
        <v>45178</v>
      </c>
      <c r="C100" s="3" t="s">
        <v>240</v>
      </c>
      <c r="D100" s="3" t="s">
        <v>241</v>
      </c>
      <c r="E100" s="3" t="s">
        <v>14</v>
      </c>
      <c r="F100" s="3" t="s">
        <v>203</v>
      </c>
      <c r="G100" s="3" t="s">
        <v>26</v>
      </c>
      <c r="H100" s="12">
        <v>17</v>
      </c>
      <c r="I100" s="3" t="s">
        <v>2000</v>
      </c>
      <c r="J100" s="8">
        <v>4351.29</v>
      </c>
      <c r="K100" s="8">
        <f>VLOOKUP(A100,'Base Pay'!$A$1:$L$3001, 12, 0)</f>
        <v>4351.29</v>
      </c>
      <c r="L100" s="10">
        <f t="shared" si="2"/>
        <v>0</v>
      </c>
      <c r="M100" s="12" t="str">
        <f t="shared" si="3"/>
        <v>No</v>
      </c>
    </row>
    <row r="101" spans="1:13" x14ac:dyDescent="0.25">
      <c r="A101" s="12">
        <v>1100</v>
      </c>
      <c r="B101" s="14">
        <v>45179</v>
      </c>
      <c r="C101" s="3" t="s">
        <v>242</v>
      </c>
      <c r="D101" s="3" t="s">
        <v>105</v>
      </c>
      <c r="E101" s="3" t="s">
        <v>24</v>
      </c>
      <c r="F101" s="3" t="s">
        <v>75</v>
      </c>
      <c r="G101" s="3" t="s">
        <v>21</v>
      </c>
      <c r="H101" s="12">
        <v>16</v>
      </c>
      <c r="I101" s="3" t="s">
        <v>2006</v>
      </c>
      <c r="J101" s="8">
        <v>4327.3183333333336</v>
      </c>
      <c r="K101" s="8">
        <f>VLOOKUP(A101,'Base Pay'!$A$1:$L$3001, 12, 0)</f>
        <v>4327.3183333333336</v>
      </c>
      <c r="L101" s="10">
        <f t="shared" si="2"/>
        <v>0</v>
      </c>
      <c r="M101" s="12" t="str">
        <f t="shared" si="3"/>
        <v>No</v>
      </c>
    </row>
    <row r="102" spans="1:13" x14ac:dyDescent="0.25">
      <c r="A102" s="12">
        <v>1101</v>
      </c>
      <c r="B102" s="14">
        <v>45180</v>
      </c>
      <c r="C102" s="3" t="s">
        <v>243</v>
      </c>
      <c r="D102" s="3" t="s">
        <v>244</v>
      </c>
      <c r="E102" s="3" t="s">
        <v>14</v>
      </c>
      <c r="F102" s="3" t="s">
        <v>229</v>
      </c>
      <c r="G102" s="3" t="s">
        <v>26</v>
      </c>
      <c r="H102" s="12">
        <v>18</v>
      </c>
      <c r="I102" s="3" t="s">
        <v>2011</v>
      </c>
      <c r="J102" s="8">
        <v>3542.168333333334</v>
      </c>
      <c r="K102" s="8">
        <f>VLOOKUP(A102,'Base Pay'!$A$1:$L$3001, 12, 0)</f>
        <v>5542.168333333334</v>
      </c>
      <c r="L102" s="10">
        <f t="shared" si="2"/>
        <v>2000</v>
      </c>
      <c r="M102" s="12" t="str">
        <f t="shared" si="3"/>
        <v>Yes</v>
      </c>
    </row>
    <row r="103" spans="1:13" x14ac:dyDescent="0.25">
      <c r="A103" s="12">
        <v>1102</v>
      </c>
      <c r="B103" s="14">
        <v>45181</v>
      </c>
      <c r="C103" s="3" t="s">
        <v>245</v>
      </c>
      <c r="D103" s="3" t="s">
        <v>219</v>
      </c>
      <c r="E103" s="3" t="s">
        <v>24</v>
      </c>
      <c r="F103" s="3" t="s">
        <v>246</v>
      </c>
      <c r="G103" s="3" t="s">
        <v>26</v>
      </c>
      <c r="H103" s="12">
        <v>7</v>
      </c>
      <c r="I103" s="3" t="s">
        <v>2017</v>
      </c>
      <c r="J103" s="8">
        <v>4091.123333333333</v>
      </c>
      <c r="K103" s="8">
        <f>VLOOKUP(A103,'Base Pay'!$A$1:$L$3001, 12, 0)</f>
        <v>6091.123333333333</v>
      </c>
      <c r="L103" s="10">
        <f t="shared" si="2"/>
        <v>2000</v>
      </c>
      <c r="M103" s="12" t="str">
        <f t="shared" si="3"/>
        <v>Yes</v>
      </c>
    </row>
    <row r="104" spans="1:13" x14ac:dyDescent="0.25">
      <c r="A104" s="12">
        <v>1103</v>
      </c>
      <c r="B104" s="14">
        <v>45182</v>
      </c>
      <c r="C104" s="3" t="s">
        <v>247</v>
      </c>
      <c r="D104" s="3" t="s">
        <v>187</v>
      </c>
      <c r="E104" s="3" t="s">
        <v>24</v>
      </c>
      <c r="F104" s="3" t="s">
        <v>147</v>
      </c>
      <c r="G104" s="3" t="s">
        <v>26</v>
      </c>
      <c r="H104" s="12">
        <v>3</v>
      </c>
      <c r="I104" s="3" t="s">
        <v>2022</v>
      </c>
      <c r="J104" s="8">
        <v>4831.0341666666673</v>
      </c>
      <c r="K104" s="8">
        <f>VLOOKUP(A104,'Base Pay'!$A$1:$L$3001, 12, 0)</f>
        <v>4831.0341666666673</v>
      </c>
      <c r="L104" s="10">
        <f t="shared" si="2"/>
        <v>0</v>
      </c>
      <c r="M104" s="12" t="str">
        <f t="shared" si="3"/>
        <v>No</v>
      </c>
    </row>
    <row r="105" spans="1:13" x14ac:dyDescent="0.25">
      <c r="A105" s="12">
        <v>1104</v>
      </c>
      <c r="B105" s="14">
        <v>45183</v>
      </c>
      <c r="C105" s="3" t="s">
        <v>165</v>
      </c>
      <c r="D105" s="3" t="s">
        <v>248</v>
      </c>
      <c r="E105" s="3" t="s">
        <v>24</v>
      </c>
      <c r="F105" s="3" t="s">
        <v>61</v>
      </c>
      <c r="G105" s="3" t="s">
        <v>35</v>
      </c>
      <c r="H105" s="12">
        <v>6</v>
      </c>
      <c r="I105" s="3" t="s">
        <v>1627</v>
      </c>
      <c r="J105" s="8">
        <v>5439.6475</v>
      </c>
      <c r="K105" s="8">
        <f>VLOOKUP(A105,'Base Pay'!$A$1:$L$3001, 12, 0)</f>
        <v>7439.6475</v>
      </c>
      <c r="L105" s="10">
        <f t="shared" si="2"/>
        <v>2000</v>
      </c>
      <c r="M105" s="12" t="str">
        <f t="shared" si="3"/>
        <v>Yes</v>
      </c>
    </row>
    <row r="106" spans="1:13" x14ac:dyDescent="0.25">
      <c r="A106" s="12">
        <v>1105</v>
      </c>
      <c r="B106" s="14">
        <v>45184</v>
      </c>
      <c r="C106" s="3" t="s">
        <v>249</v>
      </c>
      <c r="D106" s="3" t="s">
        <v>250</v>
      </c>
      <c r="E106" s="3" t="s">
        <v>30</v>
      </c>
      <c r="F106" s="3" t="s">
        <v>176</v>
      </c>
      <c r="G106" s="3" t="s">
        <v>26</v>
      </c>
      <c r="H106" s="12">
        <v>4</v>
      </c>
      <c r="I106" s="3" t="s">
        <v>1730</v>
      </c>
      <c r="J106" s="8">
        <v>3832.645833333333</v>
      </c>
      <c r="K106" s="8">
        <f>VLOOKUP(A106,'Base Pay'!$A$1:$L$3001, 12, 0)</f>
        <v>5832.645833333333</v>
      </c>
      <c r="L106" s="10">
        <f t="shared" si="2"/>
        <v>2000</v>
      </c>
      <c r="M106" s="12" t="str">
        <f t="shared" si="3"/>
        <v>Yes</v>
      </c>
    </row>
    <row r="107" spans="1:13" x14ac:dyDescent="0.25">
      <c r="A107" s="12">
        <v>1106</v>
      </c>
      <c r="B107" s="14">
        <v>45185</v>
      </c>
      <c r="C107" s="3" t="s">
        <v>251</v>
      </c>
      <c r="D107" s="3" t="s">
        <v>252</v>
      </c>
      <c r="E107" s="3" t="s">
        <v>30</v>
      </c>
      <c r="F107" s="3" t="s">
        <v>55</v>
      </c>
      <c r="G107" s="3" t="s">
        <v>35</v>
      </c>
      <c r="H107" s="12">
        <v>13</v>
      </c>
      <c r="I107" s="3" t="s">
        <v>2039</v>
      </c>
      <c r="J107" s="8">
        <v>4725.04</v>
      </c>
      <c r="K107" s="8">
        <f>VLOOKUP(A107,'Base Pay'!$A$1:$L$3001, 12, 0)</f>
        <v>4725.04</v>
      </c>
      <c r="L107" s="10">
        <f t="shared" si="2"/>
        <v>0</v>
      </c>
      <c r="M107" s="12" t="str">
        <f t="shared" si="3"/>
        <v>No</v>
      </c>
    </row>
    <row r="108" spans="1:13" x14ac:dyDescent="0.25">
      <c r="A108" s="12">
        <v>1107</v>
      </c>
      <c r="B108" s="14">
        <v>45186</v>
      </c>
      <c r="C108" s="3" t="s">
        <v>194</v>
      </c>
      <c r="D108" s="3" t="s">
        <v>253</v>
      </c>
      <c r="E108" s="3" t="s">
        <v>30</v>
      </c>
      <c r="F108" s="3" t="s">
        <v>78</v>
      </c>
      <c r="G108" s="3" t="s">
        <v>26</v>
      </c>
      <c r="H108" s="12">
        <v>13</v>
      </c>
      <c r="I108" s="3" t="s">
        <v>2046</v>
      </c>
      <c r="J108" s="8">
        <v>3412.2750000000005</v>
      </c>
      <c r="K108" s="8">
        <f>VLOOKUP(A108,'Base Pay'!$A$1:$L$3001, 12, 0)</f>
        <v>5412.2750000000005</v>
      </c>
      <c r="L108" s="10">
        <f t="shared" si="2"/>
        <v>2000</v>
      </c>
      <c r="M108" s="12" t="str">
        <f t="shared" si="3"/>
        <v>Yes</v>
      </c>
    </row>
    <row r="109" spans="1:13" x14ac:dyDescent="0.25">
      <c r="A109" s="12">
        <v>1108</v>
      </c>
      <c r="B109" s="14">
        <v>45187</v>
      </c>
      <c r="C109" s="3" t="s">
        <v>254</v>
      </c>
      <c r="D109" s="3" t="s">
        <v>255</v>
      </c>
      <c r="E109" s="3" t="s">
        <v>14</v>
      </c>
      <c r="F109" s="3" t="s">
        <v>89</v>
      </c>
      <c r="G109" s="3" t="s">
        <v>35</v>
      </c>
      <c r="H109" s="12">
        <v>13</v>
      </c>
      <c r="I109" s="3" t="s">
        <v>2052</v>
      </c>
      <c r="J109" s="8">
        <v>4262.668333333334</v>
      </c>
      <c r="K109" s="8">
        <f>VLOOKUP(A109,'Base Pay'!$A$1:$L$3001, 12, 0)</f>
        <v>6262.668333333334</v>
      </c>
      <c r="L109" s="10">
        <f t="shared" si="2"/>
        <v>2000</v>
      </c>
      <c r="M109" s="12" t="str">
        <f t="shared" si="3"/>
        <v>Yes</v>
      </c>
    </row>
    <row r="110" spans="1:13" x14ac:dyDescent="0.25">
      <c r="A110" s="12">
        <v>1109</v>
      </c>
      <c r="B110" s="14">
        <v>45188</v>
      </c>
      <c r="C110" s="3" t="s">
        <v>256</v>
      </c>
      <c r="D110" s="3" t="s">
        <v>146</v>
      </c>
      <c r="E110" s="3" t="s">
        <v>14</v>
      </c>
      <c r="F110" s="3" t="s">
        <v>235</v>
      </c>
      <c r="G110" s="3" t="s">
        <v>21</v>
      </c>
      <c r="H110" s="12">
        <v>20</v>
      </c>
      <c r="I110" s="3" t="s">
        <v>2057</v>
      </c>
      <c r="J110" s="8">
        <v>3059.4441666666667</v>
      </c>
      <c r="K110" s="8">
        <f>VLOOKUP(A110,'Base Pay'!$A$1:$L$3001, 12, 0)</f>
        <v>3059.4441666666667</v>
      </c>
      <c r="L110" s="10">
        <f t="shared" si="2"/>
        <v>0</v>
      </c>
      <c r="M110" s="12" t="str">
        <f t="shared" si="3"/>
        <v>No</v>
      </c>
    </row>
    <row r="111" spans="1:13" x14ac:dyDescent="0.25">
      <c r="A111" s="12">
        <v>1110</v>
      </c>
      <c r="B111" s="14">
        <v>45189</v>
      </c>
      <c r="C111" s="3" t="s">
        <v>257</v>
      </c>
      <c r="D111" s="3" t="s">
        <v>258</v>
      </c>
      <c r="E111" s="3" t="s">
        <v>14</v>
      </c>
      <c r="F111" s="3" t="s">
        <v>64</v>
      </c>
      <c r="G111" s="3" t="s">
        <v>35</v>
      </c>
      <c r="H111" s="12">
        <v>0</v>
      </c>
      <c r="I111" s="3" t="s">
        <v>2064</v>
      </c>
      <c r="J111" s="8">
        <v>3974.4533333333338</v>
      </c>
      <c r="K111" s="8">
        <f>VLOOKUP(A111,'Base Pay'!$A$1:$L$3001, 12, 0)</f>
        <v>5974.4533333333338</v>
      </c>
      <c r="L111" s="10">
        <f t="shared" si="2"/>
        <v>2000</v>
      </c>
      <c r="M111" s="12" t="str">
        <f t="shared" si="3"/>
        <v>Yes</v>
      </c>
    </row>
    <row r="112" spans="1:13" x14ac:dyDescent="0.25">
      <c r="A112" s="12">
        <v>1111</v>
      </c>
      <c r="B112" s="14">
        <v>45190</v>
      </c>
      <c r="C112" s="3" t="s">
        <v>114</v>
      </c>
      <c r="D112" s="3" t="s">
        <v>146</v>
      </c>
      <c r="E112" s="3" t="s">
        <v>30</v>
      </c>
      <c r="F112" s="3" t="s">
        <v>75</v>
      </c>
      <c r="G112" s="3" t="s">
        <v>16</v>
      </c>
      <c r="H112" s="12">
        <v>11</v>
      </c>
      <c r="I112" s="3" t="s">
        <v>2069</v>
      </c>
      <c r="J112" s="8">
        <v>4431.38</v>
      </c>
      <c r="K112" s="8">
        <f>VLOOKUP(A112,'Base Pay'!$A$1:$L$3001, 12, 0)</f>
        <v>4431.38</v>
      </c>
      <c r="L112" s="10">
        <f t="shared" si="2"/>
        <v>0</v>
      </c>
      <c r="M112" s="12" t="str">
        <f t="shared" si="3"/>
        <v>No</v>
      </c>
    </row>
    <row r="113" spans="1:13" x14ac:dyDescent="0.25">
      <c r="A113" s="12">
        <v>1112</v>
      </c>
      <c r="B113" s="14">
        <v>45191</v>
      </c>
      <c r="C113" s="3" t="s">
        <v>123</v>
      </c>
      <c r="D113" s="3" t="s">
        <v>259</v>
      </c>
      <c r="E113" s="3" t="s">
        <v>30</v>
      </c>
      <c r="F113" s="3" t="s">
        <v>147</v>
      </c>
      <c r="G113" s="3" t="s">
        <v>16</v>
      </c>
      <c r="H113" s="12">
        <v>10</v>
      </c>
      <c r="I113" s="3" t="s">
        <v>1678</v>
      </c>
      <c r="J113" s="8">
        <v>5697.895833333333</v>
      </c>
      <c r="K113" s="8">
        <f>VLOOKUP(A113,'Base Pay'!$A$1:$L$3001, 12, 0)</f>
        <v>7697.895833333333</v>
      </c>
      <c r="L113" s="10">
        <f t="shared" si="2"/>
        <v>2000</v>
      </c>
      <c r="M113" s="12" t="str">
        <f t="shared" si="3"/>
        <v>Yes</v>
      </c>
    </row>
    <row r="114" spans="1:13" x14ac:dyDescent="0.25">
      <c r="A114" s="12">
        <v>1113</v>
      </c>
      <c r="B114" s="14">
        <v>45192</v>
      </c>
      <c r="C114" s="3" t="s">
        <v>260</v>
      </c>
      <c r="D114" s="3" t="s">
        <v>191</v>
      </c>
      <c r="E114" s="3" t="s">
        <v>14</v>
      </c>
      <c r="F114" s="3" t="s">
        <v>34</v>
      </c>
      <c r="G114" s="3" t="s">
        <v>21</v>
      </c>
      <c r="H114" s="12">
        <v>16</v>
      </c>
      <c r="I114" s="3" t="s">
        <v>2080</v>
      </c>
      <c r="J114" s="8">
        <v>4634.9816666666666</v>
      </c>
      <c r="K114" s="8">
        <f>VLOOKUP(A114,'Base Pay'!$A$1:$L$3001, 12, 0)</f>
        <v>4634.9816666666666</v>
      </c>
      <c r="L114" s="10">
        <f t="shared" si="2"/>
        <v>0</v>
      </c>
      <c r="M114" s="12" t="str">
        <f t="shared" si="3"/>
        <v>No</v>
      </c>
    </row>
    <row r="115" spans="1:13" x14ac:dyDescent="0.25">
      <c r="A115" s="12">
        <v>1114</v>
      </c>
      <c r="B115" s="14">
        <v>45193</v>
      </c>
      <c r="C115" s="3" t="s">
        <v>261</v>
      </c>
      <c r="D115" s="3" t="s">
        <v>262</v>
      </c>
      <c r="E115" s="3" t="s">
        <v>24</v>
      </c>
      <c r="F115" s="3" t="s">
        <v>46</v>
      </c>
      <c r="G115" s="3" t="s">
        <v>35</v>
      </c>
      <c r="H115" s="12">
        <v>11</v>
      </c>
      <c r="I115" s="3" t="s">
        <v>2086</v>
      </c>
      <c r="J115" s="8">
        <v>5098.935833333333</v>
      </c>
      <c r="K115" s="8">
        <f>VLOOKUP(A115,'Base Pay'!$A$1:$L$3001, 12, 0)</f>
        <v>7098.935833333333</v>
      </c>
      <c r="L115" s="10">
        <f t="shared" si="2"/>
        <v>2000</v>
      </c>
      <c r="M115" s="12" t="str">
        <f t="shared" si="3"/>
        <v>Yes</v>
      </c>
    </row>
    <row r="116" spans="1:13" x14ac:dyDescent="0.25">
      <c r="A116" s="12">
        <v>1115</v>
      </c>
      <c r="B116" s="14">
        <v>45194</v>
      </c>
      <c r="C116" s="3" t="s">
        <v>263</v>
      </c>
      <c r="D116" s="3" t="s">
        <v>155</v>
      </c>
      <c r="E116" s="3" t="s">
        <v>24</v>
      </c>
      <c r="F116" s="3" t="s">
        <v>264</v>
      </c>
      <c r="G116" s="3" t="s">
        <v>26</v>
      </c>
      <c r="H116" s="12">
        <v>1</v>
      </c>
      <c r="I116" s="3" t="s">
        <v>2092</v>
      </c>
      <c r="J116" s="8">
        <v>4250.2716666666665</v>
      </c>
      <c r="K116" s="8">
        <f>VLOOKUP(A116,'Base Pay'!$A$1:$L$3001, 12, 0)</f>
        <v>4250.2716666666665</v>
      </c>
      <c r="L116" s="10">
        <f t="shared" si="2"/>
        <v>0</v>
      </c>
      <c r="M116" s="12" t="str">
        <f t="shared" si="3"/>
        <v>No</v>
      </c>
    </row>
    <row r="117" spans="1:13" x14ac:dyDescent="0.25">
      <c r="A117" s="12">
        <v>1116</v>
      </c>
      <c r="B117" s="14">
        <v>45195</v>
      </c>
      <c r="C117" s="3" t="s">
        <v>186</v>
      </c>
      <c r="D117" s="3" t="s">
        <v>192</v>
      </c>
      <c r="E117" s="3" t="s">
        <v>24</v>
      </c>
      <c r="F117" s="3" t="s">
        <v>229</v>
      </c>
      <c r="G117" s="3" t="s">
        <v>26</v>
      </c>
      <c r="H117" s="12">
        <v>14</v>
      </c>
      <c r="I117" s="3" t="s">
        <v>2099</v>
      </c>
      <c r="J117" s="8">
        <v>4379.2624999999998</v>
      </c>
      <c r="K117" s="8">
        <f>VLOOKUP(A117,'Base Pay'!$A$1:$L$3001, 12, 0)</f>
        <v>6379.2624999999998</v>
      </c>
      <c r="L117" s="10">
        <f t="shared" si="2"/>
        <v>2000</v>
      </c>
      <c r="M117" s="12" t="str">
        <f t="shared" si="3"/>
        <v>Yes</v>
      </c>
    </row>
    <row r="118" spans="1:13" x14ac:dyDescent="0.25">
      <c r="A118" s="12">
        <v>1117</v>
      </c>
      <c r="B118" s="14">
        <v>45196</v>
      </c>
      <c r="C118" s="3" t="s">
        <v>73</v>
      </c>
      <c r="D118" s="3" t="s">
        <v>124</v>
      </c>
      <c r="E118" s="3" t="s">
        <v>30</v>
      </c>
      <c r="F118" s="3" t="s">
        <v>265</v>
      </c>
      <c r="G118" s="3" t="s">
        <v>21</v>
      </c>
      <c r="H118" s="12">
        <v>6</v>
      </c>
      <c r="I118" s="3" t="s">
        <v>2080</v>
      </c>
      <c r="J118" s="8">
        <v>5911.2791666666672</v>
      </c>
      <c r="K118" s="8">
        <f>VLOOKUP(A118,'Base Pay'!$A$1:$L$3001, 12, 0)</f>
        <v>7911.2791666666672</v>
      </c>
      <c r="L118" s="10">
        <f t="shared" si="2"/>
        <v>2000</v>
      </c>
      <c r="M118" s="12" t="str">
        <f t="shared" si="3"/>
        <v>Yes</v>
      </c>
    </row>
    <row r="119" spans="1:13" x14ac:dyDescent="0.25">
      <c r="A119" s="12">
        <v>1118</v>
      </c>
      <c r="B119" s="14">
        <v>45197</v>
      </c>
      <c r="C119" s="3" t="s">
        <v>215</v>
      </c>
      <c r="D119" s="3" t="s">
        <v>146</v>
      </c>
      <c r="E119" s="3" t="s">
        <v>24</v>
      </c>
      <c r="F119" s="3" t="s">
        <v>246</v>
      </c>
      <c r="G119" s="3" t="s">
        <v>26</v>
      </c>
      <c r="H119" s="12">
        <v>8</v>
      </c>
      <c r="I119" s="3" t="s">
        <v>2110</v>
      </c>
      <c r="J119" s="8">
        <v>3611.6074999999992</v>
      </c>
      <c r="K119" s="8">
        <f>VLOOKUP(A119,'Base Pay'!$A$1:$L$3001, 12, 0)</f>
        <v>5611.6074999999992</v>
      </c>
      <c r="L119" s="10">
        <f t="shared" si="2"/>
        <v>2000</v>
      </c>
      <c r="M119" s="12" t="str">
        <f t="shared" si="3"/>
        <v>Yes</v>
      </c>
    </row>
    <row r="120" spans="1:13" x14ac:dyDescent="0.25">
      <c r="A120" s="12">
        <v>1119</v>
      </c>
      <c r="B120" s="14">
        <v>45198</v>
      </c>
      <c r="C120" s="3" t="s">
        <v>266</v>
      </c>
      <c r="D120" s="3" t="s">
        <v>267</v>
      </c>
      <c r="E120" s="3" t="s">
        <v>24</v>
      </c>
      <c r="F120" s="3" t="s">
        <v>173</v>
      </c>
      <c r="G120" s="3" t="s">
        <v>21</v>
      </c>
      <c r="H120" s="12">
        <v>18</v>
      </c>
      <c r="I120" s="3" t="s">
        <v>2115</v>
      </c>
      <c r="J120" s="8">
        <v>5777.2675000000008</v>
      </c>
      <c r="K120" s="8">
        <f>VLOOKUP(A120,'Base Pay'!$A$1:$L$3001, 12, 0)</f>
        <v>7777.2675000000008</v>
      </c>
      <c r="L120" s="10">
        <f t="shared" si="2"/>
        <v>2000</v>
      </c>
      <c r="M120" s="12" t="str">
        <f t="shared" si="3"/>
        <v>Yes</v>
      </c>
    </row>
    <row r="121" spans="1:13" x14ac:dyDescent="0.25">
      <c r="A121" s="12">
        <v>1120</v>
      </c>
      <c r="B121" s="14">
        <v>45199</v>
      </c>
      <c r="C121" s="3" t="s">
        <v>268</v>
      </c>
      <c r="D121" s="3" t="s">
        <v>195</v>
      </c>
      <c r="E121" s="3" t="s">
        <v>24</v>
      </c>
      <c r="F121" s="3" t="s">
        <v>176</v>
      </c>
      <c r="G121" s="3" t="s">
        <v>21</v>
      </c>
      <c r="H121" s="12">
        <v>15</v>
      </c>
      <c r="I121" s="3" t="s">
        <v>2122</v>
      </c>
      <c r="J121" s="8">
        <v>3400.2958333333336</v>
      </c>
      <c r="K121" s="8">
        <f>VLOOKUP(A121,'Base Pay'!$A$1:$L$3001, 12, 0)</f>
        <v>5400.2958333333336</v>
      </c>
      <c r="L121" s="10">
        <f t="shared" si="2"/>
        <v>2000</v>
      </c>
      <c r="M121" s="12" t="str">
        <f t="shared" si="3"/>
        <v>Yes</v>
      </c>
    </row>
    <row r="122" spans="1:13" x14ac:dyDescent="0.25">
      <c r="A122" s="12">
        <v>1121</v>
      </c>
      <c r="B122" s="14">
        <v>45200</v>
      </c>
      <c r="C122" s="3" t="s">
        <v>269</v>
      </c>
      <c r="D122" s="3" t="s">
        <v>146</v>
      </c>
      <c r="E122" s="3" t="s">
        <v>24</v>
      </c>
      <c r="F122" s="3" t="s">
        <v>229</v>
      </c>
      <c r="G122" s="3" t="s">
        <v>26</v>
      </c>
      <c r="H122" s="12">
        <v>4</v>
      </c>
      <c r="I122" s="3" t="s">
        <v>2129</v>
      </c>
      <c r="J122" s="8">
        <v>4692.1016666666665</v>
      </c>
      <c r="K122" s="8">
        <f>VLOOKUP(A122,'Base Pay'!$A$1:$L$3001, 12, 0)</f>
        <v>4692.1016666666665</v>
      </c>
      <c r="L122" s="10">
        <f t="shared" si="2"/>
        <v>0</v>
      </c>
      <c r="M122" s="12" t="str">
        <f t="shared" si="3"/>
        <v>No</v>
      </c>
    </row>
    <row r="123" spans="1:13" x14ac:dyDescent="0.25">
      <c r="A123" s="12">
        <v>1122</v>
      </c>
      <c r="B123" s="14">
        <v>45201</v>
      </c>
      <c r="C123" s="3" t="s">
        <v>270</v>
      </c>
      <c r="D123" s="3" t="s">
        <v>271</v>
      </c>
      <c r="E123" s="3" t="s">
        <v>30</v>
      </c>
      <c r="F123" s="3" t="s">
        <v>72</v>
      </c>
      <c r="G123" s="3" t="s">
        <v>16</v>
      </c>
      <c r="H123" s="12">
        <v>15</v>
      </c>
      <c r="I123" s="3" t="s">
        <v>2136</v>
      </c>
      <c r="J123" s="8">
        <v>4204.9283333333333</v>
      </c>
      <c r="K123" s="8">
        <f>VLOOKUP(A123,'Base Pay'!$A$1:$L$3001, 12, 0)</f>
        <v>6204.9283333333333</v>
      </c>
      <c r="L123" s="10">
        <f t="shared" si="2"/>
        <v>2000</v>
      </c>
      <c r="M123" s="12" t="str">
        <f t="shared" si="3"/>
        <v>Yes</v>
      </c>
    </row>
    <row r="124" spans="1:13" x14ac:dyDescent="0.25">
      <c r="A124" s="12">
        <v>1123</v>
      </c>
      <c r="B124" s="14">
        <v>45202</v>
      </c>
      <c r="C124" s="3" t="s">
        <v>272</v>
      </c>
      <c r="D124" s="3" t="s">
        <v>273</v>
      </c>
      <c r="E124" s="3" t="s">
        <v>14</v>
      </c>
      <c r="F124" s="3" t="s">
        <v>164</v>
      </c>
      <c r="G124" s="3" t="s">
        <v>16</v>
      </c>
      <c r="H124" s="12">
        <v>18</v>
      </c>
      <c r="I124" s="3" t="s">
        <v>2099</v>
      </c>
      <c r="J124" s="8">
        <v>3555.4608333333335</v>
      </c>
      <c r="K124" s="8">
        <f>VLOOKUP(A124,'Base Pay'!$A$1:$L$3001, 12, 0)</f>
        <v>5555.4608333333335</v>
      </c>
      <c r="L124" s="10">
        <f t="shared" si="2"/>
        <v>2000</v>
      </c>
      <c r="M124" s="12" t="str">
        <f t="shared" si="3"/>
        <v>Yes</v>
      </c>
    </row>
    <row r="125" spans="1:13" x14ac:dyDescent="0.25">
      <c r="A125" s="12">
        <v>1124</v>
      </c>
      <c r="B125" s="14">
        <v>45203</v>
      </c>
      <c r="C125" s="3" t="s">
        <v>270</v>
      </c>
      <c r="D125" s="3" t="s">
        <v>274</v>
      </c>
      <c r="E125" s="3" t="s">
        <v>14</v>
      </c>
      <c r="F125" s="3" t="s">
        <v>92</v>
      </c>
      <c r="G125" s="3" t="s">
        <v>26</v>
      </c>
      <c r="H125" s="12">
        <v>3</v>
      </c>
      <c r="I125" s="3" t="s">
        <v>2148</v>
      </c>
      <c r="J125" s="8">
        <v>4074.5508333333337</v>
      </c>
      <c r="K125" s="8">
        <f>VLOOKUP(A125,'Base Pay'!$A$1:$L$3001, 12, 0)</f>
        <v>6074.5508333333337</v>
      </c>
      <c r="L125" s="10">
        <f t="shared" si="2"/>
        <v>2000</v>
      </c>
      <c r="M125" s="12" t="str">
        <f t="shared" si="3"/>
        <v>Yes</v>
      </c>
    </row>
    <row r="126" spans="1:13" x14ac:dyDescent="0.25">
      <c r="A126" s="12">
        <v>1125</v>
      </c>
      <c r="B126" s="14">
        <v>45204</v>
      </c>
      <c r="C126" s="3" t="s">
        <v>179</v>
      </c>
      <c r="D126" s="3" t="s">
        <v>192</v>
      </c>
      <c r="E126" s="3" t="s">
        <v>14</v>
      </c>
      <c r="F126" s="3" t="s">
        <v>46</v>
      </c>
      <c r="G126" s="3" t="s">
        <v>26</v>
      </c>
      <c r="H126" s="12">
        <v>5</v>
      </c>
      <c r="I126" s="3" t="s">
        <v>2069</v>
      </c>
      <c r="J126" s="8">
        <v>4862.4291666666659</v>
      </c>
      <c r="K126" s="8">
        <f>VLOOKUP(A126,'Base Pay'!$A$1:$L$3001, 12, 0)</f>
        <v>6862.4291666666659</v>
      </c>
      <c r="L126" s="10">
        <f t="shared" si="2"/>
        <v>2000</v>
      </c>
      <c r="M126" s="12" t="str">
        <f t="shared" si="3"/>
        <v>Yes</v>
      </c>
    </row>
    <row r="127" spans="1:13" x14ac:dyDescent="0.25">
      <c r="A127" s="12">
        <v>1126</v>
      </c>
      <c r="B127" s="14">
        <v>45205</v>
      </c>
      <c r="C127" s="3" t="s">
        <v>150</v>
      </c>
      <c r="D127" s="3" t="s">
        <v>275</v>
      </c>
      <c r="E127" s="3" t="s">
        <v>24</v>
      </c>
      <c r="F127" s="3" t="s">
        <v>173</v>
      </c>
      <c r="G127" s="3" t="s">
        <v>16</v>
      </c>
      <c r="H127" s="12">
        <v>8</v>
      </c>
      <c r="I127" s="3" t="s">
        <v>2052</v>
      </c>
      <c r="J127" s="8">
        <v>4298.5258333333331</v>
      </c>
      <c r="K127" s="8">
        <f>VLOOKUP(A127,'Base Pay'!$A$1:$L$3001, 12, 0)</f>
        <v>4298.5258333333331</v>
      </c>
      <c r="L127" s="10">
        <f t="shared" si="2"/>
        <v>0</v>
      </c>
      <c r="M127" s="12" t="str">
        <f t="shared" si="3"/>
        <v>No</v>
      </c>
    </row>
    <row r="128" spans="1:13" x14ac:dyDescent="0.25">
      <c r="A128" s="12">
        <v>1127</v>
      </c>
      <c r="B128" s="14">
        <v>45206</v>
      </c>
      <c r="C128" s="3" t="s">
        <v>276</v>
      </c>
      <c r="D128" s="3" t="s">
        <v>277</v>
      </c>
      <c r="E128" s="3" t="s">
        <v>14</v>
      </c>
      <c r="F128" s="3" t="s">
        <v>122</v>
      </c>
      <c r="G128" s="3" t="s">
        <v>35</v>
      </c>
      <c r="H128" s="12">
        <v>18</v>
      </c>
      <c r="I128" s="3" t="s">
        <v>2163</v>
      </c>
      <c r="J128" s="8">
        <v>3497.1958333333332</v>
      </c>
      <c r="K128" s="8">
        <f>VLOOKUP(A128,'Base Pay'!$A$1:$L$3001, 12, 0)</f>
        <v>3497.1958333333332</v>
      </c>
      <c r="L128" s="10">
        <f t="shared" si="2"/>
        <v>0</v>
      </c>
      <c r="M128" s="12" t="str">
        <f t="shared" si="3"/>
        <v>No</v>
      </c>
    </row>
    <row r="129" spans="1:13" x14ac:dyDescent="0.25">
      <c r="A129" s="12">
        <v>1128</v>
      </c>
      <c r="B129" s="14">
        <v>45207</v>
      </c>
      <c r="C129" s="3" t="s">
        <v>56</v>
      </c>
      <c r="D129" s="3" t="s">
        <v>278</v>
      </c>
      <c r="E129" s="3" t="s">
        <v>24</v>
      </c>
      <c r="F129" s="3" t="s">
        <v>15</v>
      </c>
      <c r="G129" s="3" t="s">
        <v>21</v>
      </c>
      <c r="H129" s="12">
        <v>8</v>
      </c>
      <c r="I129" s="3" t="s">
        <v>2169</v>
      </c>
      <c r="J129" s="8">
        <v>4746.7299999999996</v>
      </c>
      <c r="K129" s="8">
        <f>VLOOKUP(A129,'Base Pay'!$A$1:$L$3001, 12, 0)</f>
        <v>6746.73</v>
      </c>
      <c r="L129" s="10">
        <f t="shared" si="2"/>
        <v>2000</v>
      </c>
      <c r="M129" s="12" t="str">
        <f t="shared" si="3"/>
        <v>Yes</v>
      </c>
    </row>
    <row r="130" spans="1:13" x14ac:dyDescent="0.25">
      <c r="A130" s="12">
        <v>1129</v>
      </c>
      <c r="B130" s="14">
        <v>45208</v>
      </c>
      <c r="C130" s="3" t="s">
        <v>279</v>
      </c>
      <c r="D130" s="3" t="s">
        <v>280</v>
      </c>
      <c r="E130" s="3" t="s">
        <v>30</v>
      </c>
      <c r="F130" s="3" t="s">
        <v>232</v>
      </c>
      <c r="G130" s="3" t="s">
        <v>16</v>
      </c>
      <c r="H130" s="12">
        <v>0</v>
      </c>
      <c r="I130" s="3" t="s">
        <v>2175</v>
      </c>
      <c r="J130" s="8">
        <v>4580.4824999999992</v>
      </c>
      <c r="K130" s="8">
        <f>VLOOKUP(A130,'Base Pay'!$A$1:$L$3001, 12, 0)</f>
        <v>6580.4824999999992</v>
      </c>
      <c r="L130" s="10">
        <f t="shared" si="2"/>
        <v>2000</v>
      </c>
      <c r="M130" s="12" t="str">
        <f t="shared" si="3"/>
        <v>Yes</v>
      </c>
    </row>
    <row r="131" spans="1:13" x14ac:dyDescent="0.25">
      <c r="A131" s="12">
        <v>1130</v>
      </c>
      <c r="B131" s="14">
        <v>45209</v>
      </c>
      <c r="C131" s="3" t="s">
        <v>281</v>
      </c>
      <c r="D131" s="3" t="s">
        <v>259</v>
      </c>
      <c r="E131" s="3" t="s">
        <v>30</v>
      </c>
      <c r="F131" s="3" t="s">
        <v>142</v>
      </c>
      <c r="G131" s="3" t="s">
        <v>35</v>
      </c>
      <c r="H131" s="12">
        <v>0</v>
      </c>
      <c r="I131" s="3" t="s">
        <v>2180</v>
      </c>
      <c r="J131" s="8">
        <v>5193.0883333333331</v>
      </c>
      <c r="K131" s="8">
        <f>VLOOKUP(A131,'Base Pay'!$A$1:$L$3001, 12, 0)</f>
        <v>7193.0883333333331</v>
      </c>
      <c r="L131" s="10">
        <f t="shared" ref="L131:L194" si="4">K131-J131</f>
        <v>2000</v>
      </c>
      <c r="M131" s="12" t="str">
        <f t="shared" ref="M131:M194" si="5">IF(J131&lt;&gt;K131, "Yes", "No")</f>
        <v>Yes</v>
      </c>
    </row>
    <row r="132" spans="1:13" x14ac:dyDescent="0.25">
      <c r="A132" s="12">
        <v>1131</v>
      </c>
      <c r="B132" s="14">
        <v>45210</v>
      </c>
      <c r="C132" s="3" t="s">
        <v>282</v>
      </c>
      <c r="D132" s="3" t="s">
        <v>206</v>
      </c>
      <c r="E132" s="3" t="s">
        <v>30</v>
      </c>
      <c r="F132" s="3" t="s">
        <v>147</v>
      </c>
      <c r="G132" s="3" t="s">
        <v>16</v>
      </c>
      <c r="H132" s="12">
        <v>20</v>
      </c>
      <c r="I132" s="3" t="s">
        <v>2186</v>
      </c>
      <c r="J132" s="8">
        <v>1607.0808333333334</v>
      </c>
      <c r="K132" s="8">
        <f>VLOOKUP(A132,'Base Pay'!$A$1:$L$3001, 12, 0)</f>
        <v>2607.0808333333334</v>
      </c>
      <c r="L132" s="10">
        <f t="shared" si="4"/>
        <v>1000</v>
      </c>
      <c r="M132" s="12" t="str">
        <f t="shared" si="5"/>
        <v>Yes</v>
      </c>
    </row>
    <row r="133" spans="1:13" x14ac:dyDescent="0.25">
      <c r="A133" s="12">
        <v>1132</v>
      </c>
      <c r="B133" s="14">
        <v>45211</v>
      </c>
      <c r="C133" s="3" t="s">
        <v>87</v>
      </c>
      <c r="D133" s="3" t="s">
        <v>191</v>
      </c>
      <c r="E133" s="3" t="s">
        <v>30</v>
      </c>
      <c r="F133" s="3" t="s">
        <v>69</v>
      </c>
      <c r="G133" s="3" t="s">
        <v>21</v>
      </c>
      <c r="H133" s="12">
        <v>18</v>
      </c>
      <c r="I133" s="3" t="s">
        <v>2191</v>
      </c>
      <c r="J133" s="8">
        <v>3639.978333333333</v>
      </c>
      <c r="K133" s="8">
        <f>VLOOKUP(A133,'Base Pay'!$A$1:$L$3001, 12, 0)</f>
        <v>3639.978333333333</v>
      </c>
      <c r="L133" s="10">
        <f t="shared" si="4"/>
        <v>0</v>
      </c>
      <c r="M133" s="12" t="str">
        <f t="shared" si="5"/>
        <v>No</v>
      </c>
    </row>
    <row r="134" spans="1:13" x14ac:dyDescent="0.25">
      <c r="A134" s="12">
        <v>1133</v>
      </c>
      <c r="B134" s="14">
        <v>45212</v>
      </c>
      <c r="C134" s="3" t="s">
        <v>283</v>
      </c>
      <c r="D134" s="3" t="s">
        <v>191</v>
      </c>
      <c r="E134" s="3" t="s">
        <v>30</v>
      </c>
      <c r="F134" s="3" t="s">
        <v>189</v>
      </c>
      <c r="G134" s="3" t="s">
        <v>21</v>
      </c>
      <c r="H134" s="12">
        <v>16</v>
      </c>
      <c r="I134" s="3" t="s">
        <v>2196</v>
      </c>
      <c r="J134" s="8">
        <v>4598.9416666666666</v>
      </c>
      <c r="K134" s="8">
        <f>VLOOKUP(A134,'Base Pay'!$A$1:$L$3001, 12, 0)</f>
        <v>6598.9416666666666</v>
      </c>
      <c r="L134" s="10">
        <f t="shared" si="4"/>
        <v>2000</v>
      </c>
      <c r="M134" s="12" t="str">
        <f t="shared" si="5"/>
        <v>Yes</v>
      </c>
    </row>
    <row r="135" spans="1:13" x14ac:dyDescent="0.25">
      <c r="A135" s="12">
        <v>1134</v>
      </c>
      <c r="B135" s="14">
        <v>45213</v>
      </c>
      <c r="C135" s="3" t="s">
        <v>284</v>
      </c>
      <c r="D135" s="3" t="s">
        <v>112</v>
      </c>
      <c r="E135" s="3" t="s">
        <v>24</v>
      </c>
      <c r="F135" s="3" t="s">
        <v>52</v>
      </c>
      <c r="G135" s="3" t="s">
        <v>26</v>
      </c>
      <c r="H135" s="12">
        <v>18</v>
      </c>
      <c r="I135" s="3" t="s">
        <v>2203</v>
      </c>
      <c r="J135" s="8">
        <v>5134.8608333333332</v>
      </c>
      <c r="K135" s="8">
        <f>VLOOKUP(A135,'Base Pay'!$A$1:$L$3001, 12, 0)</f>
        <v>7134.8608333333332</v>
      </c>
      <c r="L135" s="10">
        <f t="shared" si="4"/>
        <v>2000</v>
      </c>
      <c r="M135" s="12" t="str">
        <f t="shared" si="5"/>
        <v>Yes</v>
      </c>
    </row>
    <row r="136" spans="1:13" x14ac:dyDescent="0.25">
      <c r="A136" s="12">
        <v>1135</v>
      </c>
      <c r="B136" s="14">
        <v>45214</v>
      </c>
      <c r="C136" s="3" t="s">
        <v>285</v>
      </c>
      <c r="D136" s="3" t="s">
        <v>286</v>
      </c>
      <c r="E136" s="3" t="s">
        <v>14</v>
      </c>
      <c r="F136" s="3" t="s">
        <v>264</v>
      </c>
      <c r="G136" s="3" t="s">
        <v>35</v>
      </c>
      <c r="H136" s="12">
        <v>15</v>
      </c>
      <c r="I136" s="3" t="s">
        <v>1841</v>
      </c>
      <c r="J136" s="8">
        <v>3143.7608333333328</v>
      </c>
      <c r="K136" s="8">
        <f>VLOOKUP(A136,'Base Pay'!$A$1:$L$3001, 12, 0)</f>
        <v>5143.7608333333328</v>
      </c>
      <c r="L136" s="10">
        <f t="shared" si="4"/>
        <v>2000</v>
      </c>
      <c r="M136" s="12" t="str">
        <f t="shared" si="5"/>
        <v>Yes</v>
      </c>
    </row>
    <row r="137" spans="1:13" x14ac:dyDescent="0.25">
      <c r="A137" s="12">
        <v>1136</v>
      </c>
      <c r="B137" s="14">
        <v>45215</v>
      </c>
      <c r="C137" s="3" t="s">
        <v>114</v>
      </c>
      <c r="D137" s="3" t="s">
        <v>287</v>
      </c>
      <c r="E137" s="3" t="s">
        <v>30</v>
      </c>
      <c r="F137" s="3" t="s">
        <v>116</v>
      </c>
      <c r="G137" s="3" t="s">
        <v>21</v>
      </c>
      <c r="H137" s="12">
        <v>5</v>
      </c>
      <c r="I137" s="3" t="s">
        <v>2215</v>
      </c>
      <c r="J137" s="8">
        <v>3164.6833333333329</v>
      </c>
      <c r="K137" s="8">
        <f>VLOOKUP(A137,'Base Pay'!$A$1:$L$3001, 12, 0)</f>
        <v>3164.6833333333329</v>
      </c>
      <c r="L137" s="10">
        <f t="shared" si="4"/>
        <v>0</v>
      </c>
      <c r="M137" s="12" t="str">
        <f t="shared" si="5"/>
        <v>No</v>
      </c>
    </row>
    <row r="138" spans="1:13" x14ac:dyDescent="0.25">
      <c r="A138" s="12">
        <v>1137</v>
      </c>
      <c r="B138" s="14">
        <v>45216</v>
      </c>
      <c r="C138" s="3" t="s">
        <v>288</v>
      </c>
      <c r="D138" s="3" t="s">
        <v>289</v>
      </c>
      <c r="E138" s="3" t="s">
        <v>14</v>
      </c>
      <c r="F138" s="3" t="s">
        <v>290</v>
      </c>
      <c r="G138" s="3" t="s">
        <v>26</v>
      </c>
      <c r="H138" s="12">
        <v>18</v>
      </c>
      <c r="I138" s="3" t="s">
        <v>1825</v>
      </c>
      <c r="J138" s="8">
        <v>3887.8166666666671</v>
      </c>
      <c r="K138" s="8">
        <f>VLOOKUP(A138,'Base Pay'!$A$1:$L$3001, 12, 0)</f>
        <v>3887.8166666666671</v>
      </c>
      <c r="L138" s="10">
        <f t="shared" si="4"/>
        <v>0</v>
      </c>
      <c r="M138" s="12" t="str">
        <f t="shared" si="5"/>
        <v>No</v>
      </c>
    </row>
    <row r="139" spans="1:13" x14ac:dyDescent="0.25">
      <c r="A139" s="12">
        <v>1138</v>
      </c>
      <c r="B139" s="14">
        <v>45217</v>
      </c>
      <c r="C139" s="3" t="s">
        <v>291</v>
      </c>
      <c r="D139" s="3" t="s">
        <v>267</v>
      </c>
      <c r="E139" s="3" t="s">
        <v>24</v>
      </c>
      <c r="F139" s="3" t="s">
        <v>135</v>
      </c>
      <c r="G139" s="3" t="s">
        <v>21</v>
      </c>
      <c r="H139" s="12">
        <v>4</v>
      </c>
      <c r="I139" s="3" t="s">
        <v>1830</v>
      </c>
      <c r="J139" s="8">
        <v>1698.4641666666666</v>
      </c>
      <c r="K139" s="8">
        <f>VLOOKUP(A139,'Base Pay'!$A$1:$L$3001, 12, 0)</f>
        <v>2698.4641666666666</v>
      </c>
      <c r="L139" s="10">
        <f t="shared" si="4"/>
        <v>1000</v>
      </c>
      <c r="M139" s="12" t="str">
        <f t="shared" si="5"/>
        <v>Yes</v>
      </c>
    </row>
    <row r="140" spans="1:13" x14ac:dyDescent="0.25">
      <c r="A140" s="12">
        <v>1139</v>
      </c>
      <c r="B140" s="14">
        <v>45218</v>
      </c>
      <c r="C140" s="3" t="s">
        <v>156</v>
      </c>
      <c r="D140" s="3" t="s">
        <v>292</v>
      </c>
      <c r="E140" s="3" t="s">
        <v>14</v>
      </c>
      <c r="F140" s="3" t="s">
        <v>214</v>
      </c>
      <c r="G140" s="3" t="s">
        <v>16</v>
      </c>
      <c r="H140" s="12">
        <v>16</v>
      </c>
      <c r="I140" s="3" t="s">
        <v>2233</v>
      </c>
      <c r="J140" s="8">
        <v>3688.5708333333341</v>
      </c>
      <c r="K140" s="8">
        <f>VLOOKUP(A140,'Base Pay'!$A$1:$L$3001, 12, 0)</f>
        <v>5688.5708333333341</v>
      </c>
      <c r="L140" s="10">
        <f t="shared" si="4"/>
        <v>2000</v>
      </c>
      <c r="M140" s="12" t="str">
        <f t="shared" si="5"/>
        <v>Yes</v>
      </c>
    </row>
    <row r="141" spans="1:13" x14ac:dyDescent="0.25">
      <c r="A141" s="12">
        <v>1140</v>
      </c>
      <c r="B141" s="14">
        <v>45219</v>
      </c>
      <c r="C141" s="3" t="s">
        <v>238</v>
      </c>
      <c r="D141" s="3" t="s">
        <v>293</v>
      </c>
      <c r="E141" s="3" t="s">
        <v>24</v>
      </c>
      <c r="F141" s="3" t="s">
        <v>84</v>
      </c>
      <c r="G141" s="3" t="s">
        <v>21</v>
      </c>
      <c r="H141" s="12">
        <v>17</v>
      </c>
      <c r="I141" s="3" t="s">
        <v>2238</v>
      </c>
      <c r="J141" s="8">
        <v>3585.6299999999997</v>
      </c>
      <c r="K141" s="8">
        <f>VLOOKUP(A141,'Base Pay'!$A$1:$L$3001, 12, 0)</f>
        <v>3585.6299999999997</v>
      </c>
      <c r="L141" s="10">
        <f t="shared" si="4"/>
        <v>0</v>
      </c>
      <c r="M141" s="12" t="str">
        <f t="shared" si="5"/>
        <v>No</v>
      </c>
    </row>
    <row r="142" spans="1:13" x14ac:dyDescent="0.25">
      <c r="A142" s="12">
        <v>1141</v>
      </c>
      <c r="B142" s="14">
        <v>45220</v>
      </c>
      <c r="C142" s="3" t="s">
        <v>168</v>
      </c>
      <c r="D142" s="3" t="s">
        <v>294</v>
      </c>
      <c r="E142" s="3" t="s">
        <v>24</v>
      </c>
      <c r="F142" s="3" t="s">
        <v>176</v>
      </c>
      <c r="G142" s="3" t="s">
        <v>26</v>
      </c>
      <c r="H142" s="12">
        <v>1</v>
      </c>
      <c r="I142" s="3" t="s">
        <v>2244</v>
      </c>
      <c r="J142" s="8">
        <v>4300.104166666667</v>
      </c>
      <c r="K142" s="8">
        <f>VLOOKUP(A142,'Base Pay'!$A$1:$L$3001, 12, 0)</f>
        <v>4300.104166666667</v>
      </c>
      <c r="L142" s="10">
        <f t="shared" si="4"/>
        <v>0</v>
      </c>
      <c r="M142" s="12" t="str">
        <f t="shared" si="5"/>
        <v>No</v>
      </c>
    </row>
    <row r="143" spans="1:13" x14ac:dyDescent="0.25">
      <c r="A143" s="12">
        <v>1142</v>
      </c>
      <c r="B143" s="14">
        <v>45221</v>
      </c>
      <c r="C143" s="3" t="s">
        <v>295</v>
      </c>
      <c r="D143" s="3" t="s">
        <v>296</v>
      </c>
      <c r="E143" s="3" t="s">
        <v>30</v>
      </c>
      <c r="F143" s="3" t="s">
        <v>170</v>
      </c>
      <c r="G143" s="3" t="s">
        <v>35</v>
      </c>
      <c r="H143" s="12">
        <v>20</v>
      </c>
      <c r="I143" s="3" t="s">
        <v>2250</v>
      </c>
      <c r="J143" s="8">
        <v>3243.4825000000001</v>
      </c>
      <c r="K143" s="8">
        <f>VLOOKUP(A143,'Base Pay'!$A$1:$L$3001, 12, 0)</f>
        <v>3243.4825000000001</v>
      </c>
      <c r="L143" s="10">
        <f t="shared" si="4"/>
        <v>0</v>
      </c>
      <c r="M143" s="12" t="str">
        <f t="shared" si="5"/>
        <v>No</v>
      </c>
    </row>
    <row r="144" spans="1:13" x14ac:dyDescent="0.25">
      <c r="A144" s="12">
        <v>1143</v>
      </c>
      <c r="B144" s="14">
        <v>45222</v>
      </c>
      <c r="C144" s="3" t="s">
        <v>90</v>
      </c>
      <c r="D144" s="3" t="s">
        <v>297</v>
      </c>
      <c r="E144" s="3" t="s">
        <v>14</v>
      </c>
      <c r="F144" s="3" t="s">
        <v>264</v>
      </c>
      <c r="G144" s="3" t="s">
        <v>35</v>
      </c>
      <c r="H144" s="12">
        <v>4</v>
      </c>
      <c r="I144" s="3" t="s">
        <v>2256</v>
      </c>
      <c r="J144" s="8">
        <v>3720.5841666666665</v>
      </c>
      <c r="K144" s="8">
        <f>VLOOKUP(A144,'Base Pay'!$A$1:$L$3001, 12, 0)</f>
        <v>5720.5841666666665</v>
      </c>
      <c r="L144" s="10">
        <f t="shared" si="4"/>
        <v>2000</v>
      </c>
      <c r="M144" s="12" t="str">
        <f t="shared" si="5"/>
        <v>Yes</v>
      </c>
    </row>
    <row r="145" spans="1:13" x14ac:dyDescent="0.25">
      <c r="A145" s="12">
        <v>1144</v>
      </c>
      <c r="B145" s="14">
        <v>45223</v>
      </c>
      <c r="C145" s="3" t="s">
        <v>53</v>
      </c>
      <c r="D145" s="3" t="s">
        <v>192</v>
      </c>
      <c r="E145" s="3" t="s">
        <v>24</v>
      </c>
      <c r="F145" s="3" t="s">
        <v>25</v>
      </c>
      <c r="G145" s="3" t="s">
        <v>26</v>
      </c>
      <c r="H145" s="12">
        <v>4</v>
      </c>
      <c r="I145" s="3" t="s">
        <v>2261</v>
      </c>
      <c r="J145" s="8">
        <v>1624.3333333333335</v>
      </c>
      <c r="K145" s="8">
        <f>VLOOKUP(A145,'Base Pay'!$A$1:$L$3001, 12, 0)</f>
        <v>2624.3333333333335</v>
      </c>
      <c r="L145" s="10">
        <f t="shared" si="4"/>
        <v>1000</v>
      </c>
      <c r="M145" s="12" t="str">
        <f t="shared" si="5"/>
        <v>Yes</v>
      </c>
    </row>
    <row r="146" spans="1:13" x14ac:dyDescent="0.25">
      <c r="A146" s="12">
        <v>1145</v>
      </c>
      <c r="B146" s="14">
        <v>45224</v>
      </c>
      <c r="C146" s="3" t="s">
        <v>117</v>
      </c>
      <c r="D146" s="3" t="s">
        <v>206</v>
      </c>
      <c r="E146" s="3" t="s">
        <v>30</v>
      </c>
      <c r="F146" s="3" t="s">
        <v>298</v>
      </c>
      <c r="G146" s="3" t="s">
        <v>21</v>
      </c>
      <c r="H146" s="12">
        <v>16</v>
      </c>
      <c r="I146" s="3" t="s">
        <v>2267</v>
      </c>
      <c r="J146" s="8">
        <v>4779.0724999999993</v>
      </c>
      <c r="K146" s="8">
        <f>VLOOKUP(A146,'Base Pay'!$A$1:$L$3001, 12, 0)</f>
        <v>6779.0724999999993</v>
      </c>
      <c r="L146" s="10">
        <f t="shared" si="4"/>
        <v>2000</v>
      </c>
      <c r="M146" s="12" t="str">
        <f t="shared" si="5"/>
        <v>Yes</v>
      </c>
    </row>
    <row r="147" spans="1:13" x14ac:dyDescent="0.25">
      <c r="A147" s="12">
        <v>1146</v>
      </c>
      <c r="B147" s="14">
        <v>45225</v>
      </c>
      <c r="C147" s="3" t="s">
        <v>260</v>
      </c>
      <c r="D147" s="3" t="s">
        <v>299</v>
      </c>
      <c r="E147" s="3" t="s">
        <v>30</v>
      </c>
      <c r="F147" s="3" t="s">
        <v>122</v>
      </c>
      <c r="G147" s="3" t="s">
        <v>16</v>
      </c>
      <c r="H147" s="12">
        <v>18</v>
      </c>
      <c r="I147" s="3" t="s">
        <v>2273</v>
      </c>
      <c r="J147" s="8">
        <v>3859.6241666666674</v>
      </c>
      <c r="K147" s="8">
        <f>VLOOKUP(A147,'Base Pay'!$A$1:$L$3001, 12, 0)</f>
        <v>5859.6241666666674</v>
      </c>
      <c r="L147" s="10">
        <f t="shared" si="4"/>
        <v>2000</v>
      </c>
      <c r="M147" s="12" t="str">
        <f t="shared" si="5"/>
        <v>Yes</v>
      </c>
    </row>
    <row r="148" spans="1:13" x14ac:dyDescent="0.25">
      <c r="A148" s="12">
        <v>1147</v>
      </c>
      <c r="B148" s="14">
        <v>45226</v>
      </c>
      <c r="C148" s="3" t="s">
        <v>300</v>
      </c>
      <c r="D148" s="3" t="s">
        <v>301</v>
      </c>
      <c r="E148" s="3" t="s">
        <v>30</v>
      </c>
      <c r="F148" s="3" t="s">
        <v>203</v>
      </c>
      <c r="G148" s="3" t="s">
        <v>21</v>
      </c>
      <c r="H148" s="12">
        <v>12</v>
      </c>
      <c r="I148" s="3" t="s">
        <v>2280</v>
      </c>
      <c r="J148" s="8">
        <v>4687.5600000000004</v>
      </c>
      <c r="K148" s="8">
        <f>VLOOKUP(A148,'Base Pay'!$A$1:$L$3001, 12, 0)</f>
        <v>6687.56</v>
      </c>
      <c r="L148" s="10">
        <f t="shared" si="4"/>
        <v>2000</v>
      </c>
      <c r="M148" s="12" t="str">
        <f t="shared" si="5"/>
        <v>Yes</v>
      </c>
    </row>
    <row r="149" spans="1:13" x14ac:dyDescent="0.25">
      <c r="A149" s="12">
        <v>1148</v>
      </c>
      <c r="B149" s="14">
        <v>45227</v>
      </c>
      <c r="C149" s="3" t="s">
        <v>156</v>
      </c>
      <c r="D149" s="3" t="s">
        <v>302</v>
      </c>
      <c r="E149" s="3" t="s">
        <v>30</v>
      </c>
      <c r="F149" s="3" t="s">
        <v>265</v>
      </c>
      <c r="G149" s="3" t="s">
        <v>21</v>
      </c>
      <c r="H149" s="12">
        <v>20</v>
      </c>
      <c r="I149" s="3" t="s">
        <v>2287</v>
      </c>
      <c r="J149" s="8">
        <v>3728.7041666666664</v>
      </c>
      <c r="K149" s="8">
        <f>VLOOKUP(A149,'Base Pay'!$A$1:$L$3001, 12, 0)</f>
        <v>5728.7041666666664</v>
      </c>
      <c r="L149" s="10">
        <f t="shared" si="4"/>
        <v>2000</v>
      </c>
      <c r="M149" s="12" t="str">
        <f t="shared" si="5"/>
        <v>Yes</v>
      </c>
    </row>
    <row r="150" spans="1:13" x14ac:dyDescent="0.25">
      <c r="A150" s="12">
        <v>1149</v>
      </c>
      <c r="B150" s="14">
        <v>45228</v>
      </c>
      <c r="C150" s="3" t="s">
        <v>303</v>
      </c>
      <c r="D150" s="3" t="s">
        <v>124</v>
      </c>
      <c r="E150" s="3" t="s">
        <v>24</v>
      </c>
      <c r="F150" s="3" t="s">
        <v>58</v>
      </c>
      <c r="G150" s="3" t="s">
        <v>35</v>
      </c>
      <c r="H150" s="12">
        <v>6</v>
      </c>
      <c r="I150" s="3" t="s">
        <v>2294</v>
      </c>
      <c r="J150" s="8">
        <v>3284.8883333333333</v>
      </c>
      <c r="K150" s="8">
        <f>VLOOKUP(A150,'Base Pay'!$A$1:$L$3001, 12, 0)</f>
        <v>5284.8883333333333</v>
      </c>
      <c r="L150" s="10">
        <f t="shared" si="4"/>
        <v>2000</v>
      </c>
      <c r="M150" s="12" t="str">
        <f t="shared" si="5"/>
        <v>Yes</v>
      </c>
    </row>
    <row r="151" spans="1:13" x14ac:dyDescent="0.25">
      <c r="A151" s="12">
        <v>1150</v>
      </c>
      <c r="B151" s="14">
        <v>45229</v>
      </c>
      <c r="C151" s="3" t="s">
        <v>304</v>
      </c>
      <c r="D151" s="3" t="s">
        <v>305</v>
      </c>
      <c r="E151" s="3" t="s">
        <v>14</v>
      </c>
      <c r="F151" s="3" t="s">
        <v>81</v>
      </c>
      <c r="G151" s="3" t="s">
        <v>35</v>
      </c>
      <c r="H151" s="12">
        <v>15</v>
      </c>
      <c r="I151" s="3" t="s">
        <v>2301</v>
      </c>
      <c r="J151" s="8">
        <v>4055.9033333333327</v>
      </c>
      <c r="K151" s="8">
        <f>VLOOKUP(A151,'Base Pay'!$A$1:$L$3001, 12, 0)</f>
        <v>6055.9033333333327</v>
      </c>
      <c r="L151" s="10">
        <f t="shared" si="4"/>
        <v>2000</v>
      </c>
      <c r="M151" s="12" t="str">
        <f t="shared" si="5"/>
        <v>Yes</v>
      </c>
    </row>
    <row r="152" spans="1:13" x14ac:dyDescent="0.25">
      <c r="A152" s="12">
        <v>1151</v>
      </c>
      <c r="B152" s="14">
        <v>45230</v>
      </c>
      <c r="C152" s="3" t="s">
        <v>306</v>
      </c>
      <c r="D152" s="3" t="s">
        <v>307</v>
      </c>
      <c r="E152" s="3" t="s">
        <v>30</v>
      </c>
      <c r="F152" s="3" t="s">
        <v>229</v>
      </c>
      <c r="G152" s="3" t="s">
        <v>16</v>
      </c>
      <c r="H152" s="12">
        <v>15</v>
      </c>
      <c r="I152" s="3" t="s">
        <v>1678</v>
      </c>
      <c r="J152" s="8">
        <v>4904.3533333333335</v>
      </c>
      <c r="K152" s="8">
        <f>VLOOKUP(A152,'Base Pay'!$A$1:$L$3001, 12, 0)</f>
        <v>4904.3533333333335</v>
      </c>
      <c r="L152" s="10">
        <f t="shared" si="4"/>
        <v>0</v>
      </c>
      <c r="M152" s="12" t="str">
        <f t="shared" si="5"/>
        <v>No</v>
      </c>
    </row>
    <row r="153" spans="1:13" x14ac:dyDescent="0.25">
      <c r="A153" s="12">
        <v>1152</v>
      </c>
      <c r="B153" s="14">
        <v>45231</v>
      </c>
      <c r="C153" s="3" t="s">
        <v>115</v>
      </c>
      <c r="D153" s="3" t="s">
        <v>308</v>
      </c>
      <c r="E153" s="3" t="s">
        <v>14</v>
      </c>
      <c r="F153" s="3" t="s">
        <v>298</v>
      </c>
      <c r="G153" s="3" t="s">
        <v>16</v>
      </c>
      <c r="H153" s="12">
        <v>19</v>
      </c>
      <c r="I153" s="3" t="s">
        <v>2310</v>
      </c>
      <c r="J153" s="8">
        <v>3731.8008333333332</v>
      </c>
      <c r="K153" s="8">
        <f>VLOOKUP(A153,'Base Pay'!$A$1:$L$3001, 12, 0)</f>
        <v>3731.8008333333332</v>
      </c>
      <c r="L153" s="10">
        <f t="shared" si="4"/>
        <v>0</v>
      </c>
      <c r="M153" s="12" t="str">
        <f t="shared" si="5"/>
        <v>No</v>
      </c>
    </row>
    <row r="154" spans="1:13" x14ac:dyDescent="0.25">
      <c r="A154" s="12">
        <v>1153</v>
      </c>
      <c r="B154" s="14">
        <v>45232</v>
      </c>
      <c r="C154" s="3" t="s">
        <v>309</v>
      </c>
      <c r="D154" s="3" t="s">
        <v>191</v>
      </c>
      <c r="E154" s="3" t="s">
        <v>30</v>
      </c>
      <c r="F154" s="3" t="s">
        <v>55</v>
      </c>
      <c r="G154" s="3" t="s">
        <v>26</v>
      </c>
      <c r="H154" s="12">
        <v>1</v>
      </c>
      <c r="I154" s="3" t="s">
        <v>2317</v>
      </c>
      <c r="J154" s="8">
        <v>4416.9408333333331</v>
      </c>
      <c r="K154" s="8">
        <f>VLOOKUP(A154,'Base Pay'!$A$1:$L$3001, 12, 0)</f>
        <v>4416.9408333333331</v>
      </c>
      <c r="L154" s="10">
        <f t="shared" si="4"/>
        <v>0</v>
      </c>
      <c r="M154" s="12" t="str">
        <f t="shared" si="5"/>
        <v>No</v>
      </c>
    </row>
    <row r="155" spans="1:13" x14ac:dyDescent="0.25">
      <c r="A155" s="12">
        <v>1154</v>
      </c>
      <c r="B155" s="14">
        <v>45233</v>
      </c>
      <c r="C155" s="3" t="s">
        <v>310</v>
      </c>
      <c r="D155" s="3" t="s">
        <v>311</v>
      </c>
      <c r="E155" s="3" t="s">
        <v>24</v>
      </c>
      <c r="F155" s="3" t="s">
        <v>145</v>
      </c>
      <c r="G155" s="3" t="s">
        <v>26</v>
      </c>
      <c r="H155" s="12">
        <v>1</v>
      </c>
      <c r="I155" s="3" t="s">
        <v>2323</v>
      </c>
      <c r="J155" s="8">
        <v>3849.1525000000001</v>
      </c>
      <c r="K155" s="8">
        <f>VLOOKUP(A155,'Base Pay'!$A$1:$L$3001, 12, 0)</f>
        <v>3849.1525000000001</v>
      </c>
      <c r="L155" s="10">
        <f t="shared" si="4"/>
        <v>0</v>
      </c>
      <c r="M155" s="12" t="str">
        <f t="shared" si="5"/>
        <v>No</v>
      </c>
    </row>
    <row r="156" spans="1:13" x14ac:dyDescent="0.25">
      <c r="A156" s="12">
        <v>1155</v>
      </c>
      <c r="B156" s="14">
        <v>45234</v>
      </c>
      <c r="C156" s="3" t="s">
        <v>312</v>
      </c>
      <c r="D156" s="3" t="s">
        <v>155</v>
      </c>
      <c r="E156" s="3" t="s">
        <v>14</v>
      </c>
      <c r="F156" s="3" t="s">
        <v>72</v>
      </c>
      <c r="G156" s="3" t="s">
        <v>26</v>
      </c>
      <c r="H156" s="12">
        <v>17</v>
      </c>
      <c r="I156" s="3" t="s">
        <v>1968</v>
      </c>
      <c r="J156" s="8">
        <v>3206.1016666666665</v>
      </c>
      <c r="K156" s="8">
        <f>VLOOKUP(A156,'Base Pay'!$A$1:$L$3001, 12, 0)</f>
        <v>5206.1016666666665</v>
      </c>
      <c r="L156" s="10">
        <f t="shared" si="4"/>
        <v>2000</v>
      </c>
      <c r="M156" s="12" t="str">
        <f t="shared" si="5"/>
        <v>Yes</v>
      </c>
    </row>
    <row r="157" spans="1:13" x14ac:dyDescent="0.25">
      <c r="A157" s="12">
        <v>1156</v>
      </c>
      <c r="B157" s="14">
        <v>45235</v>
      </c>
      <c r="C157" s="3" t="s">
        <v>313</v>
      </c>
      <c r="D157" s="3" t="s">
        <v>314</v>
      </c>
      <c r="E157" s="3" t="s">
        <v>24</v>
      </c>
      <c r="F157" s="3" t="s">
        <v>167</v>
      </c>
      <c r="G157" s="3" t="s">
        <v>16</v>
      </c>
      <c r="H157" s="12">
        <v>0</v>
      </c>
      <c r="I157" s="3" t="s">
        <v>2334</v>
      </c>
      <c r="J157" s="8">
        <v>3811.8116666666665</v>
      </c>
      <c r="K157" s="8">
        <f>VLOOKUP(A157,'Base Pay'!$A$1:$L$3001, 12, 0)</f>
        <v>3811.8116666666665</v>
      </c>
      <c r="L157" s="10">
        <f t="shared" si="4"/>
        <v>0</v>
      </c>
      <c r="M157" s="12" t="str">
        <f t="shared" si="5"/>
        <v>No</v>
      </c>
    </row>
    <row r="158" spans="1:13" x14ac:dyDescent="0.25">
      <c r="A158" s="12">
        <v>1157</v>
      </c>
      <c r="B158" s="14">
        <v>45236</v>
      </c>
      <c r="C158" s="3" t="s">
        <v>315</v>
      </c>
      <c r="D158" s="3" t="s">
        <v>316</v>
      </c>
      <c r="E158" s="3" t="s">
        <v>30</v>
      </c>
      <c r="F158" s="3" t="s">
        <v>81</v>
      </c>
      <c r="G158" s="3" t="s">
        <v>16</v>
      </c>
      <c r="H158" s="12">
        <v>0</v>
      </c>
      <c r="I158" s="3" t="s">
        <v>1571</v>
      </c>
      <c r="J158" s="8">
        <v>3217.7441666666664</v>
      </c>
      <c r="K158" s="8">
        <f>VLOOKUP(A158,'Base Pay'!$A$1:$L$3001, 12, 0)</f>
        <v>5217.7441666666664</v>
      </c>
      <c r="L158" s="10">
        <f t="shared" si="4"/>
        <v>2000</v>
      </c>
      <c r="M158" s="12" t="str">
        <f t="shared" si="5"/>
        <v>Yes</v>
      </c>
    </row>
    <row r="159" spans="1:13" x14ac:dyDescent="0.25">
      <c r="A159" s="12">
        <v>1158</v>
      </c>
      <c r="B159" s="14">
        <v>45237</v>
      </c>
      <c r="C159" s="3" t="s">
        <v>317</v>
      </c>
      <c r="D159" s="3" t="s">
        <v>286</v>
      </c>
      <c r="E159" s="3" t="s">
        <v>30</v>
      </c>
      <c r="F159" s="3" t="s">
        <v>135</v>
      </c>
      <c r="G159" s="3" t="s">
        <v>16</v>
      </c>
      <c r="H159" s="12">
        <v>17</v>
      </c>
      <c r="I159" s="3" t="s">
        <v>2346</v>
      </c>
      <c r="J159" s="8">
        <v>4451.9608333333335</v>
      </c>
      <c r="K159" s="8">
        <f>VLOOKUP(A159,'Base Pay'!$A$1:$L$3001, 12, 0)</f>
        <v>4451.9608333333335</v>
      </c>
      <c r="L159" s="10">
        <f t="shared" si="4"/>
        <v>0</v>
      </c>
      <c r="M159" s="12" t="str">
        <f t="shared" si="5"/>
        <v>No</v>
      </c>
    </row>
    <row r="160" spans="1:13" x14ac:dyDescent="0.25">
      <c r="A160" s="12">
        <v>1159</v>
      </c>
      <c r="B160" s="14">
        <v>45238</v>
      </c>
      <c r="C160" s="3" t="s">
        <v>318</v>
      </c>
      <c r="D160" s="3" t="s">
        <v>319</v>
      </c>
      <c r="E160" s="3" t="s">
        <v>30</v>
      </c>
      <c r="F160" s="3" t="s">
        <v>235</v>
      </c>
      <c r="G160" s="3" t="s">
        <v>16</v>
      </c>
      <c r="H160" s="12">
        <v>4</v>
      </c>
      <c r="I160" s="3" t="s">
        <v>2351</v>
      </c>
      <c r="J160" s="8">
        <v>3464.9108333333324</v>
      </c>
      <c r="K160" s="8">
        <f>VLOOKUP(A160,'Base Pay'!$A$1:$L$3001, 12, 0)</f>
        <v>5464.9108333333324</v>
      </c>
      <c r="L160" s="10">
        <f t="shared" si="4"/>
        <v>2000</v>
      </c>
      <c r="M160" s="12" t="str">
        <f t="shared" si="5"/>
        <v>Yes</v>
      </c>
    </row>
    <row r="161" spans="1:13" x14ac:dyDescent="0.25">
      <c r="A161" s="12">
        <v>1160</v>
      </c>
      <c r="B161" s="14">
        <v>45239</v>
      </c>
      <c r="C161" s="3" t="s">
        <v>39</v>
      </c>
      <c r="D161" s="3" t="s">
        <v>320</v>
      </c>
      <c r="E161" s="3" t="s">
        <v>30</v>
      </c>
      <c r="F161" s="3" t="s">
        <v>75</v>
      </c>
      <c r="G161" s="3" t="s">
        <v>21</v>
      </c>
      <c r="H161" s="12">
        <v>2</v>
      </c>
      <c r="I161" s="3" t="s">
        <v>2357</v>
      </c>
      <c r="J161" s="8">
        <v>4577.9883333333337</v>
      </c>
      <c r="K161" s="8">
        <f>VLOOKUP(A161,'Base Pay'!$A$1:$L$3001, 12, 0)</f>
        <v>4577.9883333333337</v>
      </c>
      <c r="L161" s="10">
        <f t="shared" si="4"/>
        <v>0</v>
      </c>
      <c r="M161" s="12" t="str">
        <f t="shared" si="5"/>
        <v>No</v>
      </c>
    </row>
    <row r="162" spans="1:13" x14ac:dyDescent="0.25">
      <c r="A162" s="12">
        <v>1161</v>
      </c>
      <c r="B162" s="14">
        <v>45240</v>
      </c>
      <c r="C162" s="3" t="s">
        <v>321</v>
      </c>
      <c r="D162" s="3" t="s">
        <v>322</v>
      </c>
      <c r="E162" s="3" t="s">
        <v>24</v>
      </c>
      <c r="F162" s="3" t="s">
        <v>58</v>
      </c>
      <c r="G162" s="3" t="s">
        <v>16</v>
      </c>
      <c r="H162" s="12">
        <v>0</v>
      </c>
      <c r="I162" s="3" t="s">
        <v>2362</v>
      </c>
      <c r="J162" s="8">
        <v>5722.9650000000001</v>
      </c>
      <c r="K162" s="8">
        <f>VLOOKUP(A162,'Base Pay'!$A$1:$L$3001, 12, 0)</f>
        <v>7722.9650000000001</v>
      </c>
      <c r="L162" s="10">
        <f t="shared" si="4"/>
        <v>2000</v>
      </c>
      <c r="M162" s="12" t="str">
        <f t="shared" si="5"/>
        <v>Yes</v>
      </c>
    </row>
    <row r="163" spans="1:13" x14ac:dyDescent="0.25">
      <c r="A163" s="12">
        <v>1162</v>
      </c>
      <c r="B163" s="14">
        <v>45241</v>
      </c>
      <c r="C163" s="3" t="s">
        <v>323</v>
      </c>
      <c r="D163" s="3" t="s">
        <v>324</v>
      </c>
      <c r="E163" s="3" t="s">
        <v>30</v>
      </c>
      <c r="F163" s="3" t="s">
        <v>113</v>
      </c>
      <c r="G163" s="3" t="s">
        <v>35</v>
      </c>
      <c r="H163" s="12">
        <v>10</v>
      </c>
      <c r="I163" s="3" t="s">
        <v>2368</v>
      </c>
      <c r="J163" s="8">
        <v>3873.5983333333324</v>
      </c>
      <c r="K163" s="8">
        <f>VLOOKUP(A163,'Base Pay'!$A$1:$L$3001, 12, 0)</f>
        <v>5873.5983333333324</v>
      </c>
      <c r="L163" s="10">
        <f t="shared" si="4"/>
        <v>2000</v>
      </c>
      <c r="M163" s="12" t="str">
        <f t="shared" si="5"/>
        <v>Yes</v>
      </c>
    </row>
    <row r="164" spans="1:13" x14ac:dyDescent="0.25">
      <c r="A164" s="12">
        <v>1163</v>
      </c>
      <c r="B164" s="14">
        <v>45242</v>
      </c>
      <c r="C164" s="3" t="s">
        <v>325</v>
      </c>
      <c r="D164" s="3" t="s">
        <v>326</v>
      </c>
      <c r="E164" s="3" t="s">
        <v>30</v>
      </c>
      <c r="F164" s="3" t="s">
        <v>43</v>
      </c>
      <c r="G164" s="3" t="s">
        <v>26</v>
      </c>
      <c r="H164" s="12">
        <v>6</v>
      </c>
      <c r="I164" s="3" t="s">
        <v>2375</v>
      </c>
      <c r="J164" s="8">
        <v>4585.333333333333</v>
      </c>
      <c r="K164" s="8">
        <f>VLOOKUP(A164,'Base Pay'!$A$1:$L$3001, 12, 0)</f>
        <v>6585.333333333333</v>
      </c>
      <c r="L164" s="10">
        <f t="shared" si="4"/>
        <v>2000</v>
      </c>
      <c r="M164" s="12" t="str">
        <f t="shared" si="5"/>
        <v>Yes</v>
      </c>
    </row>
    <row r="165" spans="1:13" x14ac:dyDescent="0.25">
      <c r="A165" s="12">
        <v>1164</v>
      </c>
      <c r="B165" s="14">
        <v>45243</v>
      </c>
      <c r="C165" s="3" t="s">
        <v>327</v>
      </c>
      <c r="D165" s="3" t="s">
        <v>328</v>
      </c>
      <c r="E165" s="3" t="s">
        <v>30</v>
      </c>
      <c r="F165" s="3" t="s">
        <v>237</v>
      </c>
      <c r="G165" s="3" t="s">
        <v>35</v>
      </c>
      <c r="H165" s="12">
        <v>14</v>
      </c>
      <c r="I165" s="3" t="s">
        <v>2380</v>
      </c>
      <c r="J165" s="8">
        <v>4080.668333333334</v>
      </c>
      <c r="K165" s="8">
        <f>VLOOKUP(A165,'Base Pay'!$A$1:$L$3001, 12, 0)</f>
        <v>6080.668333333334</v>
      </c>
      <c r="L165" s="10">
        <f t="shared" si="4"/>
        <v>2000</v>
      </c>
      <c r="M165" s="12" t="str">
        <f t="shared" si="5"/>
        <v>Yes</v>
      </c>
    </row>
    <row r="166" spans="1:13" x14ac:dyDescent="0.25">
      <c r="A166" s="12">
        <v>1165</v>
      </c>
      <c r="B166" s="14">
        <v>45244</v>
      </c>
      <c r="C166" s="3" t="s">
        <v>310</v>
      </c>
      <c r="D166" s="3" t="s">
        <v>329</v>
      </c>
      <c r="E166" s="3" t="s">
        <v>24</v>
      </c>
      <c r="F166" s="3" t="s">
        <v>135</v>
      </c>
      <c r="G166" s="3" t="s">
        <v>35</v>
      </c>
      <c r="H166" s="12">
        <v>15</v>
      </c>
      <c r="I166" s="3" t="s">
        <v>2115</v>
      </c>
      <c r="J166" s="8">
        <v>4894.9625000000005</v>
      </c>
      <c r="K166" s="8">
        <f>VLOOKUP(A166,'Base Pay'!$A$1:$L$3001, 12, 0)</f>
        <v>6894.9625000000005</v>
      </c>
      <c r="L166" s="10">
        <f t="shared" si="4"/>
        <v>2000</v>
      </c>
      <c r="M166" s="12" t="str">
        <f t="shared" si="5"/>
        <v>Yes</v>
      </c>
    </row>
    <row r="167" spans="1:13" x14ac:dyDescent="0.25">
      <c r="A167" s="12">
        <v>1166</v>
      </c>
      <c r="B167" s="14">
        <v>45245</v>
      </c>
      <c r="C167" s="3" t="s">
        <v>330</v>
      </c>
      <c r="D167" s="3" t="s">
        <v>191</v>
      </c>
      <c r="E167" s="3" t="s">
        <v>24</v>
      </c>
      <c r="F167" s="3" t="s">
        <v>205</v>
      </c>
      <c r="G167" s="3" t="s">
        <v>16</v>
      </c>
      <c r="H167" s="12">
        <v>20</v>
      </c>
      <c r="I167" s="3" t="s">
        <v>2391</v>
      </c>
      <c r="J167" s="8">
        <v>4272.6933333333336</v>
      </c>
      <c r="K167" s="8">
        <f>VLOOKUP(A167,'Base Pay'!$A$1:$L$3001, 12, 0)</f>
        <v>4272.6933333333336</v>
      </c>
      <c r="L167" s="10">
        <f t="shared" si="4"/>
        <v>0</v>
      </c>
      <c r="M167" s="12" t="str">
        <f t="shared" si="5"/>
        <v>No</v>
      </c>
    </row>
    <row r="168" spans="1:13" x14ac:dyDescent="0.25">
      <c r="A168" s="12">
        <v>1167</v>
      </c>
      <c r="B168" s="14">
        <v>45246</v>
      </c>
      <c r="C168" s="3" t="s">
        <v>331</v>
      </c>
      <c r="D168" s="3" t="s">
        <v>332</v>
      </c>
      <c r="E168" s="3" t="s">
        <v>14</v>
      </c>
      <c r="F168" s="3" t="s">
        <v>43</v>
      </c>
      <c r="G168" s="3" t="s">
        <v>16</v>
      </c>
      <c r="H168" s="12">
        <v>18</v>
      </c>
      <c r="I168" s="3" t="s">
        <v>2397</v>
      </c>
      <c r="J168" s="8">
        <v>4467.9916666666659</v>
      </c>
      <c r="K168" s="8">
        <f>VLOOKUP(A168,'Base Pay'!$A$1:$L$3001, 12, 0)</f>
        <v>6467.9916666666659</v>
      </c>
      <c r="L168" s="10">
        <f t="shared" si="4"/>
        <v>2000</v>
      </c>
      <c r="M168" s="12" t="str">
        <f t="shared" si="5"/>
        <v>Yes</v>
      </c>
    </row>
    <row r="169" spans="1:13" x14ac:dyDescent="0.25">
      <c r="A169" s="12">
        <v>1168</v>
      </c>
      <c r="B169" s="14">
        <v>45247</v>
      </c>
      <c r="C169" s="3" t="s">
        <v>127</v>
      </c>
      <c r="D169" s="3" t="s">
        <v>151</v>
      </c>
      <c r="E169" s="3" t="s">
        <v>30</v>
      </c>
      <c r="F169" s="3" t="s">
        <v>132</v>
      </c>
      <c r="G169" s="3" t="s">
        <v>16</v>
      </c>
      <c r="H169" s="12">
        <v>9</v>
      </c>
      <c r="I169" s="3" t="s">
        <v>2403</v>
      </c>
      <c r="J169" s="8">
        <v>3189.5266666666666</v>
      </c>
      <c r="K169" s="8">
        <f>VLOOKUP(A169,'Base Pay'!$A$1:$L$3001, 12, 0)</f>
        <v>3189.5266666666666</v>
      </c>
      <c r="L169" s="10">
        <f t="shared" si="4"/>
        <v>0</v>
      </c>
      <c r="M169" s="12" t="str">
        <f t="shared" si="5"/>
        <v>No</v>
      </c>
    </row>
    <row r="170" spans="1:13" x14ac:dyDescent="0.25">
      <c r="A170" s="12">
        <v>1169</v>
      </c>
      <c r="B170" s="14">
        <v>45248</v>
      </c>
      <c r="C170" s="3" t="s">
        <v>333</v>
      </c>
      <c r="D170" s="3" t="s">
        <v>334</v>
      </c>
      <c r="E170" s="3" t="s">
        <v>30</v>
      </c>
      <c r="F170" s="3" t="s">
        <v>116</v>
      </c>
      <c r="G170" s="3" t="s">
        <v>21</v>
      </c>
      <c r="H170" s="12">
        <v>18</v>
      </c>
      <c r="I170" s="3" t="s">
        <v>2410</v>
      </c>
      <c r="J170" s="8">
        <v>3480.2091666666665</v>
      </c>
      <c r="K170" s="8">
        <f>VLOOKUP(A170,'Base Pay'!$A$1:$L$3001, 12, 0)</f>
        <v>5480.2091666666665</v>
      </c>
      <c r="L170" s="10">
        <f t="shared" si="4"/>
        <v>2000</v>
      </c>
      <c r="M170" s="12" t="str">
        <f t="shared" si="5"/>
        <v>Yes</v>
      </c>
    </row>
    <row r="171" spans="1:13" x14ac:dyDescent="0.25">
      <c r="A171" s="12">
        <v>1170</v>
      </c>
      <c r="B171" s="14">
        <v>45249</v>
      </c>
      <c r="C171" s="3" t="s">
        <v>335</v>
      </c>
      <c r="D171" s="3" t="s">
        <v>336</v>
      </c>
      <c r="E171" s="3" t="s">
        <v>24</v>
      </c>
      <c r="F171" s="3" t="s">
        <v>132</v>
      </c>
      <c r="G171" s="3" t="s">
        <v>35</v>
      </c>
      <c r="H171" s="12">
        <v>6</v>
      </c>
      <c r="I171" s="3" t="s">
        <v>2416</v>
      </c>
      <c r="J171" s="8">
        <v>4598.7216666666673</v>
      </c>
      <c r="K171" s="8">
        <f>VLOOKUP(A171,'Base Pay'!$A$1:$L$3001, 12, 0)</f>
        <v>4598.7216666666673</v>
      </c>
      <c r="L171" s="10">
        <f t="shared" si="4"/>
        <v>0</v>
      </c>
      <c r="M171" s="12" t="str">
        <f t="shared" si="5"/>
        <v>No</v>
      </c>
    </row>
    <row r="172" spans="1:13" x14ac:dyDescent="0.25">
      <c r="A172" s="12">
        <v>1171</v>
      </c>
      <c r="B172" s="14">
        <v>45250</v>
      </c>
      <c r="C172" s="3" t="s">
        <v>195</v>
      </c>
      <c r="D172" s="3" t="s">
        <v>337</v>
      </c>
      <c r="E172" s="3" t="s">
        <v>14</v>
      </c>
      <c r="F172" s="3" t="s">
        <v>232</v>
      </c>
      <c r="G172" s="3" t="s">
        <v>16</v>
      </c>
      <c r="H172" s="12">
        <v>17</v>
      </c>
      <c r="I172" s="3" t="s">
        <v>2099</v>
      </c>
      <c r="J172" s="8">
        <v>4545.0349999999999</v>
      </c>
      <c r="K172" s="8">
        <f>VLOOKUP(A172,'Base Pay'!$A$1:$L$3001, 12, 0)</f>
        <v>4545.0349999999999</v>
      </c>
      <c r="L172" s="10">
        <f t="shared" si="4"/>
        <v>0</v>
      </c>
      <c r="M172" s="12" t="str">
        <f t="shared" si="5"/>
        <v>No</v>
      </c>
    </row>
    <row r="173" spans="1:13" x14ac:dyDescent="0.25">
      <c r="A173" s="12">
        <v>1172</v>
      </c>
      <c r="B173" s="14">
        <v>45251</v>
      </c>
      <c r="C173" s="3" t="s">
        <v>338</v>
      </c>
      <c r="D173" s="3" t="s">
        <v>339</v>
      </c>
      <c r="E173" s="3" t="s">
        <v>14</v>
      </c>
      <c r="F173" s="3" t="s">
        <v>129</v>
      </c>
      <c r="G173" s="3" t="s">
        <v>26</v>
      </c>
      <c r="H173" s="12">
        <v>2</v>
      </c>
      <c r="I173" s="3" t="s">
        <v>2429</v>
      </c>
      <c r="J173" s="8">
        <v>4842.2341666666662</v>
      </c>
      <c r="K173" s="8">
        <f>VLOOKUP(A173,'Base Pay'!$A$1:$L$3001, 12, 0)</f>
        <v>6842.2341666666662</v>
      </c>
      <c r="L173" s="10">
        <f t="shared" si="4"/>
        <v>2000</v>
      </c>
      <c r="M173" s="12" t="str">
        <f t="shared" si="5"/>
        <v>Yes</v>
      </c>
    </row>
    <row r="174" spans="1:13" x14ac:dyDescent="0.25">
      <c r="A174" s="12">
        <v>1173</v>
      </c>
      <c r="B174" s="14">
        <v>45252</v>
      </c>
      <c r="C174" s="3" t="s">
        <v>39</v>
      </c>
      <c r="D174" s="3" t="s">
        <v>96</v>
      </c>
      <c r="E174" s="3" t="s">
        <v>24</v>
      </c>
      <c r="F174" s="3" t="s">
        <v>113</v>
      </c>
      <c r="G174" s="3" t="s">
        <v>16</v>
      </c>
      <c r="H174" s="12">
        <v>3</v>
      </c>
      <c r="I174" s="3" t="s">
        <v>1404</v>
      </c>
      <c r="J174" s="8">
        <v>4270.4716666666673</v>
      </c>
      <c r="K174" s="8">
        <f>VLOOKUP(A174,'Base Pay'!$A$1:$L$3001, 12, 0)</f>
        <v>4270.4716666666673</v>
      </c>
      <c r="L174" s="10">
        <f t="shared" si="4"/>
        <v>0</v>
      </c>
      <c r="M174" s="12" t="str">
        <f t="shared" si="5"/>
        <v>No</v>
      </c>
    </row>
    <row r="175" spans="1:13" x14ac:dyDescent="0.25">
      <c r="A175" s="12">
        <v>1174</v>
      </c>
      <c r="B175" s="14">
        <v>45253</v>
      </c>
      <c r="C175" s="3" t="s">
        <v>340</v>
      </c>
      <c r="D175" s="3" t="s">
        <v>146</v>
      </c>
      <c r="E175" s="3" t="s">
        <v>14</v>
      </c>
      <c r="F175" s="3" t="s">
        <v>147</v>
      </c>
      <c r="G175" s="3" t="s">
        <v>26</v>
      </c>
      <c r="H175" s="12">
        <v>2</v>
      </c>
      <c r="I175" s="3" t="s">
        <v>2438</v>
      </c>
      <c r="J175" s="8">
        <v>5328.9733333333324</v>
      </c>
      <c r="K175" s="8">
        <f>VLOOKUP(A175,'Base Pay'!$A$1:$L$3001, 12, 0)</f>
        <v>7328.9733333333324</v>
      </c>
      <c r="L175" s="10">
        <f t="shared" si="4"/>
        <v>2000</v>
      </c>
      <c r="M175" s="12" t="str">
        <f t="shared" si="5"/>
        <v>Yes</v>
      </c>
    </row>
    <row r="176" spans="1:13" x14ac:dyDescent="0.25">
      <c r="A176" s="12">
        <v>1175</v>
      </c>
      <c r="B176" s="14">
        <v>45254</v>
      </c>
      <c r="C176" s="3" t="s">
        <v>341</v>
      </c>
      <c r="D176" s="3" t="s">
        <v>342</v>
      </c>
      <c r="E176" s="3" t="s">
        <v>30</v>
      </c>
      <c r="F176" s="3" t="s">
        <v>229</v>
      </c>
      <c r="G176" s="3" t="s">
        <v>21</v>
      </c>
      <c r="H176" s="12">
        <v>12</v>
      </c>
      <c r="I176" s="3" t="s">
        <v>2443</v>
      </c>
      <c r="J176" s="8">
        <v>3405.8250000000003</v>
      </c>
      <c r="K176" s="8">
        <f>VLOOKUP(A176,'Base Pay'!$A$1:$L$3001, 12, 0)</f>
        <v>3405.8250000000003</v>
      </c>
      <c r="L176" s="10">
        <f t="shared" si="4"/>
        <v>0</v>
      </c>
      <c r="M176" s="12" t="str">
        <f t="shared" si="5"/>
        <v>No</v>
      </c>
    </row>
    <row r="177" spans="1:13" x14ac:dyDescent="0.25">
      <c r="A177" s="12">
        <v>1176</v>
      </c>
      <c r="B177" s="14">
        <v>45255</v>
      </c>
      <c r="C177" s="3" t="s">
        <v>343</v>
      </c>
      <c r="D177" s="3" t="s">
        <v>344</v>
      </c>
      <c r="E177" s="3" t="s">
        <v>30</v>
      </c>
      <c r="F177" s="3" t="s">
        <v>20</v>
      </c>
      <c r="G177" s="3" t="s">
        <v>16</v>
      </c>
      <c r="H177" s="12">
        <v>20</v>
      </c>
      <c r="I177" s="3" t="s">
        <v>2449</v>
      </c>
      <c r="J177" s="8">
        <v>4867.3175000000001</v>
      </c>
      <c r="K177" s="8">
        <f>VLOOKUP(A177,'Base Pay'!$A$1:$L$3001, 12, 0)</f>
        <v>6867.3175000000001</v>
      </c>
      <c r="L177" s="10">
        <f t="shared" si="4"/>
        <v>2000</v>
      </c>
      <c r="M177" s="12" t="str">
        <f t="shared" si="5"/>
        <v>Yes</v>
      </c>
    </row>
    <row r="178" spans="1:13" x14ac:dyDescent="0.25">
      <c r="A178" s="12">
        <v>1177</v>
      </c>
      <c r="B178" s="14">
        <v>45256</v>
      </c>
      <c r="C178" s="3" t="s">
        <v>266</v>
      </c>
      <c r="D178" s="3" t="s">
        <v>345</v>
      </c>
      <c r="E178" s="3" t="s">
        <v>14</v>
      </c>
      <c r="F178" s="3" t="s">
        <v>94</v>
      </c>
      <c r="G178" s="3" t="s">
        <v>35</v>
      </c>
      <c r="H178" s="12">
        <v>1</v>
      </c>
      <c r="I178" s="3" t="s">
        <v>2454</v>
      </c>
      <c r="J178" s="8">
        <v>3590.8608333333332</v>
      </c>
      <c r="K178" s="8">
        <f>VLOOKUP(A178,'Base Pay'!$A$1:$L$3001, 12, 0)</f>
        <v>5590.8608333333332</v>
      </c>
      <c r="L178" s="10">
        <f t="shared" si="4"/>
        <v>2000</v>
      </c>
      <c r="M178" s="12" t="str">
        <f t="shared" si="5"/>
        <v>Yes</v>
      </c>
    </row>
    <row r="179" spans="1:13" x14ac:dyDescent="0.25">
      <c r="A179" s="12">
        <v>1178</v>
      </c>
      <c r="B179" s="14">
        <v>45257</v>
      </c>
      <c r="C179" s="3" t="s">
        <v>346</v>
      </c>
      <c r="D179" s="3" t="s">
        <v>347</v>
      </c>
      <c r="E179" s="3" t="s">
        <v>30</v>
      </c>
      <c r="F179" s="3" t="s">
        <v>15</v>
      </c>
      <c r="G179" s="3" t="s">
        <v>21</v>
      </c>
      <c r="H179" s="12">
        <v>0</v>
      </c>
      <c r="I179" s="3" t="s">
        <v>2460</v>
      </c>
      <c r="J179" s="8">
        <v>3398.6691666666666</v>
      </c>
      <c r="K179" s="8">
        <f>VLOOKUP(A179,'Base Pay'!$A$1:$L$3001, 12, 0)</f>
        <v>3398.6691666666666</v>
      </c>
      <c r="L179" s="10">
        <f t="shared" si="4"/>
        <v>0</v>
      </c>
      <c r="M179" s="12" t="str">
        <f t="shared" si="5"/>
        <v>No</v>
      </c>
    </row>
    <row r="180" spans="1:13" x14ac:dyDescent="0.25">
      <c r="A180" s="12">
        <v>1179</v>
      </c>
      <c r="B180" s="14">
        <v>45258</v>
      </c>
      <c r="C180" s="3" t="s">
        <v>348</v>
      </c>
      <c r="D180" s="3" t="s">
        <v>349</v>
      </c>
      <c r="E180" s="3" t="s">
        <v>30</v>
      </c>
      <c r="F180" s="3" t="s">
        <v>25</v>
      </c>
      <c r="G180" s="3" t="s">
        <v>21</v>
      </c>
      <c r="H180" s="12">
        <v>7</v>
      </c>
      <c r="I180" s="3" t="s">
        <v>2466</v>
      </c>
      <c r="J180" s="8">
        <v>4370.5391666666665</v>
      </c>
      <c r="K180" s="8">
        <f>VLOOKUP(A180,'Base Pay'!$A$1:$L$3001, 12, 0)</f>
        <v>6370.5391666666665</v>
      </c>
      <c r="L180" s="10">
        <f t="shared" si="4"/>
        <v>2000</v>
      </c>
      <c r="M180" s="12" t="str">
        <f t="shared" si="5"/>
        <v>Yes</v>
      </c>
    </row>
    <row r="181" spans="1:13" x14ac:dyDescent="0.25">
      <c r="A181" s="12">
        <v>1180</v>
      </c>
      <c r="B181" s="14">
        <v>45259</v>
      </c>
      <c r="C181" s="3" t="s">
        <v>350</v>
      </c>
      <c r="D181" s="3" t="s">
        <v>54</v>
      </c>
      <c r="E181" s="3" t="s">
        <v>14</v>
      </c>
      <c r="F181" s="3" t="s">
        <v>129</v>
      </c>
      <c r="G181" s="3" t="s">
        <v>21</v>
      </c>
      <c r="H181" s="12">
        <v>10</v>
      </c>
      <c r="I181" s="3" t="s">
        <v>1883</v>
      </c>
      <c r="J181" s="8">
        <v>5410.3508333333339</v>
      </c>
      <c r="K181" s="8">
        <f>VLOOKUP(A181,'Base Pay'!$A$1:$L$3001, 12, 0)</f>
        <v>7410.3508333333339</v>
      </c>
      <c r="L181" s="10">
        <f t="shared" si="4"/>
        <v>2000</v>
      </c>
      <c r="M181" s="12" t="str">
        <f t="shared" si="5"/>
        <v>Yes</v>
      </c>
    </row>
    <row r="182" spans="1:13" x14ac:dyDescent="0.25">
      <c r="A182" s="12">
        <v>1181</v>
      </c>
      <c r="B182" s="14">
        <v>45260</v>
      </c>
      <c r="C182" s="3" t="s">
        <v>70</v>
      </c>
      <c r="D182" s="3" t="s">
        <v>351</v>
      </c>
      <c r="E182" s="3" t="s">
        <v>30</v>
      </c>
      <c r="F182" s="3" t="s">
        <v>147</v>
      </c>
      <c r="G182" s="3" t="s">
        <v>21</v>
      </c>
      <c r="H182" s="12">
        <v>9</v>
      </c>
      <c r="I182" s="3" t="s">
        <v>2477</v>
      </c>
      <c r="J182" s="8">
        <v>3354.9524999999999</v>
      </c>
      <c r="K182" s="8">
        <f>VLOOKUP(A182,'Base Pay'!$A$1:$L$3001, 12, 0)</f>
        <v>3354.9524999999999</v>
      </c>
      <c r="L182" s="10">
        <f t="shared" si="4"/>
        <v>0</v>
      </c>
      <c r="M182" s="12" t="str">
        <f t="shared" si="5"/>
        <v>No</v>
      </c>
    </row>
    <row r="183" spans="1:13" x14ac:dyDescent="0.25">
      <c r="A183" s="12">
        <v>1182</v>
      </c>
      <c r="B183" s="14">
        <v>45261</v>
      </c>
      <c r="C183" s="3" t="s">
        <v>179</v>
      </c>
      <c r="D183" s="3" t="s">
        <v>103</v>
      </c>
      <c r="E183" s="3" t="s">
        <v>14</v>
      </c>
      <c r="F183" s="3" t="s">
        <v>20</v>
      </c>
      <c r="G183" s="3" t="s">
        <v>26</v>
      </c>
      <c r="H183" s="12">
        <v>1</v>
      </c>
      <c r="I183" s="3" t="s">
        <v>2483</v>
      </c>
      <c r="J183" s="8">
        <v>3933.9091666666673</v>
      </c>
      <c r="K183" s="8">
        <f>VLOOKUP(A183,'Base Pay'!$A$1:$L$3001, 12, 0)</f>
        <v>5933.9091666666673</v>
      </c>
      <c r="L183" s="10">
        <f t="shared" si="4"/>
        <v>2000</v>
      </c>
      <c r="M183" s="12" t="str">
        <f t="shared" si="5"/>
        <v>Yes</v>
      </c>
    </row>
    <row r="184" spans="1:13" x14ac:dyDescent="0.25">
      <c r="A184" s="12">
        <v>1183</v>
      </c>
      <c r="B184" s="14">
        <v>45262</v>
      </c>
      <c r="C184" s="3" t="s">
        <v>352</v>
      </c>
      <c r="D184" s="3" t="s">
        <v>353</v>
      </c>
      <c r="E184" s="3" t="s">
        <v>30</v>
      </c>
      <c r="F184" s="3" t="s">
        <v>198</v>
      </c>
      <c r="G184" s="3" t="s">
        <v>16</v>
      </c>
      <c r="H184" s="12">
        <v>4</v>
      </c>
      <c r="I184" s="3" t="s">
        <v>1553</v>
      </c>
      <c r="J184" s="8">
        <v>3565.7625000000003</v>
      </c>
      <c r="K184" s="8">
        <f>VLOOKUP(A184,'Base Pay'!$A$1:$L$3001, 12, 0)</f>
        <v>3565.7625000000003</v>
      </c>
      <c r="L184" s="10">
        <f t="shared" si="4"/>
        <v>0</v>
      </c>
      <c r="M184" s="12" t="str">
        <f t="shared" si="5"/>
        <v>No</v>
      </c>
    </row>
    <row r="185" spans="1:13" x14ac:dyDescent="0.25">
      <c r="A185" s="12">
        <v>1184</v>
      </c>
      <c r="B185" s="14">
        <v>45263</v>
      </c>
      <c r="C185" s="3" t="s">
        <v>354</v>
      </c>
      <c r="D185" s="3" t="s">
        <v>355</v>
      </c>
      <c r="E185" s="3" t="s">
        <v>14</v>
      </c>
      <c r="F185" s="3" t="s">
        <v>265</v>
      </c>
      <c r="G185" s="3" t="s">
        <v>35</v>
      </c>
      <c r="H185" s="12">
        <v>18</v>
      </c>
      <c r="I185" s="3" t="s">
        <v>1767</v>
      </c>
      <c r="J185" s="8">
        <v>3584.4358333333334</v>
      </c>
      <c r="K185" s="8">
        <f>VLOOKUP(A185,'Base Pay'!$A$1:$L$3001, 12, 0)</f>
        <v>3584.4358333333334</v>
      </c>
      <c r="L185" s="10">
        <f t="shared" si="4"/>
        <v>0</v>
      </c>
      <c r="M185" s="12" t="str">
        <f t="shared" si="5"/>
        <v>No</v>
      </c>
    </row>
    <row r="186" spans="1:13" x14ac:dyDescent="0.25">
      <c r="A186" s="12">
        <v>1185</v>
      </c>
      <c r="B186" s="14">
        <v>45264</v>
      </c>
      <c r="C186" s="3" t="s">
        <v>194</v>
      </c>
      <c r="D186" s="3" t="s">
        <v>356</v>
      </c>
      <c r="E186" s="3" t="s">
        <v>24</v>
      </c>
      <c r="F186" s="3" t="s">
        <v>170</v>
      </c>
      <c r="G186" s="3" t="s">
        <v>26</v>
      </c>
      <c r="H186" s="12">
        <v>13</v>
      </c>
      <c r="I186" s="3" t="s">
        <v>2017</v>
      </c>
      <c r="J186" s="8">
        <v>4390.560833333333</v>
      </c>
      <c r="K186" s="8">
        <f>VLOOKUP(A186,'Base Pay'!$A$1:$L$3001, 12, 0)</f>
        <v>6390.560833333333</v>
      </c>
      <c r="L186" s="10">
        <f t="shared" si="4"/>
        <v>2000</v>
      </c>
      <c r="M186" s="12" t="str">
        <f t="shared" si="5"/>
        <v>Yes</v>
      </c>
    </row>
    <row r="187" spans="1:13" x14ac:dyDescent="0.25">
      <c r="A187" s="12">
        <v>1186</v>
      </c>
      <c r="B187" s="14">
        <v>45265</v>
      </c>
      <c r="C187" s="3" t="s">
        <v>357</v>
      </c>
      <c r="D187" s="3" t="s">
        <v>358</v>
      </c>
      <c r="E187" s="3" t="s">
        <v>14</v>
      </c>
      <c r="F187" s="3" t="s">
        <v>235</v>
      </c>
      <c r="G187" s="3" t="s">
        <v>16</v>
      </c>
      <c r="H187" s="12">
        <v>4</v>
      </c>
      <c r="I187" s="3" t="s">
        <v>2503</v>
      </c>
      <c r="J187" s="8">
        <v>4364.935833333333</v>
      </c>
      <c r="K187" s="8">
        <f>VLOOKUP(A187,'Base Pay'!$A$1:$L$3001, 12, 0)</f>
        <v>6364.935833333333</v>
      </c>
      <c r="L187" s="10">
        <f t="shared" si="4"/>
        <v>2000</v>
      </c>
      <c r="M187" s="12" t="str">
        <f t="shared" si="5"/>
        <v>Yes</v>
      </c>
    </row>
    <row r="188" spans="1:13" x14ac:dyDescent="0.25">
      <c r="A188" s="12">
        <v>1187</v>
      </c>
      <c r="B188" s="14">
        <v>45266</v>
      </c>
      <c r="C188" s="3" t="s">
        <v>359</v>
      </c>
      <c r="D188" s="3" t="s">
        <v>360</v>
      </c>
      <c r="E188" s="3" t="s">
        <v>24</v>
      </c>
      <c r="F188" s="3" t="s">
        <v>92</v>
      </c>
      <c r="G188" s="3" t="s">
        <v>26</v>
      </c>
      <c r="H188" s="12">
        <v>13</v>
      </c>
      <c r="I188" s="3" t="s">
        <v>2148</v>
      </c>
      <c r="J188" s="8">
        <v>3614.1116666666662</v>
      </c>
      <c r="K188" s="8">
        <f>VLOOKUP(A188,'Base Pay'!$A$1:$L$3001, 12, 0)</f>
        <v>3614.1116666666662</v>
      </c>
      <c r="L188" s="10">
        <f t="shared" si="4"/>
        <v>0</v>
      </c>
      <c r="M188" s="12" t="str">
        <f t="shared" si="5"/>
        <v>No</v>
      </c>
    </row>
    <row r="189" spans="1:13" x14ac:dyDescent="0.25">
      <c r="A189" s="12">
        <v>1188</v>
      </c>
      <c r="B189" s="14">
        <v>45267</v>
      </c>
      <c r="C189" s="3" t="s">
        <v>194</v>
      </c>
      <c r="D189" s="3" t="s">
        <v>361</v>
      </c>
      <c r="E189" s="3" t="s">
        <v>30</v>
      </c>
      <c r="F189" s="3" t="s">
        <v>119</v>
      </c>
      <c r="G189" s="3" t="s">
        <v>35</v>
      </c>
      <c r="H189" s="12">
        <v>9</v>
      </c>
      <c r="I189" s="3" t="s">
        <v>2515</v>
      </c>
      <c r="J189" s="8">
        <v>1908.8908333333334</v>
      </c>
      <c r="K189" s="8">
        <f>VLOOKUP(A189,'Base Pay'!$A$1:$L$3001, 12, 0)</f>
        <v>2908.8908333333334</v>
      </c>
      <c r="L189" s="10">
        <f t="shared" si="4"/>
        <v>1000</v>
      </c>
      <c r="M189" s="12" t="str">
        <f t="shared" si="5"/>
        <v>Yes</v>
      </c>
    </row>
    <row r="190" spans="1:13" x14ac:dyDescent="0.25">
      <c r="A190" s="12">
        <v>1189</v>
      </c>
      <c r="B190" s="14">
        <v>45268</v>
      </c>
      <c r="C190" s="3" t="s">
        <v>70</v>
      </c>
      <c r="D190" s="3" t="s">
        <v>362</v>
      </c>
      <c r="E190" s="3" t="s">
        <v>14</v>
      </c>
      <c r="F190" s="3" t="s">
        <v>363</v>
      </c>
      <c r="G190" s="3" t="s">
        <v>16</v>
      </c>
      <c r="H190" s="12">
        <v>4</v>
      </c>
      <c r="I190" s="3" t="s">
        <v>2522</v>
      </c>
      <c r="J190" s="8">
        <v>3521.6899999999996</v>
      </c>
      <c r="K190" s="8">
        <f>VLOOKUP(A190,'Base Pay'!$A$1:$L$3001, 12, 0)</f>
        <v>5521.69</v>
      </c>
      <c r="L190" s="10">
        <f t="shared" si="4"/>
        <v>2000</v>
      </c>
      <c r="M190" s="12" t="str">
        <f t="shared" si="5"/>
        <v>Yes</v>
      </c>
    </row>
    <row r="191" spans="1:13" x14ac:dyDescent="0.25">
      <c r="A191" s="12">
        <v>1190</v>
      </c>
      <c r="B191" s="14">
        <v>45269</v>
      </c>
      <c r="C191" s="3" t="s">
        <v>335</v>
      </c>
      <c r="D191" s="3" t="s">
        <v>159</v>
      </c>
      <c r="E191" s="3" t="s">
        <v>14</v>
      </c>
      <c r="F191" s="3" t="s">
        <v>220</v>
      </c>
      <c r="G191" s="3" t="s">
        <v>26</v>
      </c>
      <c r="H191" s="12">
        <v>10</v>
      </c>
      <c r="I191" s="3" t="s">
        <v>2527</v>
      </c>
      <c r="J191" s="8">
        <v>3005.3333333333335</v>
      </c>
      <c r="K191" s="8">
        <f>VLOOKUP(A191,'Base Pay'!$A$1:$L$3001, 12, 0)</f>
        <v>3005.3333333333335</v>
      </c>
      <c r="L191" s="10">
        <f t="shared" si="4"/>
        <v>0</v>
      </c>
      <c r="M191" s="12" t="str">
        <f t="shared" si="5"/>
        <v>No</v>
      </c>
    </row>
    <row r="192" spans="1:13" x14ac:dyDescent="0.25">
      <c r="A192" s="12">
        <v>1191</v>
      </c>
      <c r="B192" s="14">
        <v>45270</v>
      </c>
      <c r="C192" s="3" t="s">
        <v>212</v>
      </c>
      <c r="D192" s="3" t="s">
        <v>364</v>
      </c>
      <c r="E192" s="3" t="s">
        <v>24</v>
      </c>
      <c r="F192" s="3" t="s">
        <v>25</v>
      </c>
      <c r="G192" s="3" t="s">
        <v>16</v>
      </c>
      <c r="H192" s="12">
        <v>12</v>
      </c>
      <c r="I192" s="3" t="s">
        <v>1517</v>
      </c>
      <c r="J192" s="8">
        <v>3272.5516666666667</v>
      </c>
      <c r="K192" s="8">
        <f>VLOOKUP(A192,'Base Pay'!$A$1:$L$3001, 12, 0)</f>
        <v>3272.5516666666667</v>
      </c>
      <c r="L192" s="10">
        <f t="shared" si="4"/>
        <v>0</v>
      </c>
      <c r="M192" s="12" t="str">
        <f t="shared" si="5"/>
        <v>No</v>
      </c>
    </row>
    <row r="193" spans="1:13" x14ac:dyDescent="0.25">
      <c r="A193" s="12">
        <v>1192</v>
      </c>
      <c r="B193" s="14">
        <v>45271</v>
      </c>
      <c r="C193" s="3" t="s">
        <v>365</v>
      </c>
      <c r="D193" s="3" t="s">
        <v>366</v>
      </c>
      <c r="E193" s="3" t="s">
        <v>24</v>
      </c>
      <c r="F193" s="3" t="s">
        <v>38</v>
      </c>
      <c r="G193" s="3" t="s">
        <v>26</v>
      </c>
      <c r="H193" s="12">
        <v>7</v>
      </c>
      <c r="I193" s="3" t="s">
        <v>1962</v>
      </c>
      <c r="J193" s="8">
        <v>4820.1274999999996</v>
      </c>
      <c r="K193" s="8">
        <f>VLOOKUP(A193,'Base Pay'!$A$1:$L$3001, 12, 0)</f>
        <v>6820.1274999999996</v>
      </c>
      <c r="L193" s="10">
        <f t="shared" si="4"/>
        <v>2000</v>
      </c>
      <c r="M193" s="12" t="str">
        <f t="shared" si="5"/>
        <v>Yes</v>
      </c>
    </row>
    <row r="194" spans="1:13" x14ac:dyDescent="0.25">
      <c r="A194" s="12">
        <v>1193</v>
      </c>
      <c r="B194" s="14">
        <v>45272</v>
      </c>
      <c r="C194" s="3" t="s">
        <v>367</v>
      </c>
      <c r="D194" s="3" t="s">
        <v>368</v>
      </c>
      <c r="E194" s="3" t="s">
        <v>30</v>
      </c>
      <c r="F194" s="3" t="s">
        <v>203</v>
      </c>
      <c r="G194" s="3" t="s">
        <v>21</v>
      </c>
      <c r="H194" s="12">
        <v>2</v>
      </c>
      <c r="I194" s="3" t="s">
        <v>2542</v>
      </c>
      <c r="J194" s="8">
        <v>3696.7833333333333</v>
      </c>
      <c r="K194" s="8">
        <f>VLOOKUP(A194,'Base Pay'!$A$1:$L$3001, 12, 0)</f>
        <v>3696.7833333333333</v>
      </c>
      <c r="L194" s="10">
        <f t="shared" si="4"/>
        <v>0</v>
      </c>
      <c r="M194" s="12" t="str">
        <f t="shared" si="5"/>
        <v>No</v>
      </c>
    </row>
    <row r="195" spans="1:13" x14ac:dyDescent="0.25">
      <c r="A195" s="12">
        <v>1194</v>
      </c>
      <c r="B195" s="14">
        <v>45273</v>
      </c>
      <c r="C195" s="3" t="s">
        <v>369</v>
      </c>
      <c r="D195" s="3" t="s">
        <v>370</v>
      </c>
      <c r="E195" s="3" t="s">
        <v>30</v>
      </c>
      <c r="F195" s="3" t="s">
        <v>246</v>
      </c>
      <c r="G195" s="3" t="s">
        <v>26</v>
      </c>
      <c r="H195" s="12">
        <v>2</v>
      </c>
      <c r="I195" s="3" t="s">
        <v>2546</v>
      </c>
      <c r="J195" s="8">
        <v>3228.0908333333332</v>
      </c>
      <c r="K195" s="8">
        <f>VLOOKUP(A195,'Base Pay'!$A$1:$L$3001, 12, 0)</f>
        <v>3228.0908333333332</v>
      </c>
      <c r="L195" s="10">
        <f t="shared" ref="L195:L258" si="6">K195-J195</f>
        <v>0</v>
      </c>
      <c r="M195" s="12" t="str">
        <f t="shared" ref="M195:M258" si="7">IF(J195&lt;&gt;K195, "Yes", "No")</f>
        <v>No</v>
      </c>
    </row>
    <row r="196" spans="1:13" x14ac:dyDescent="0.25">
      <c r="A196" s="12">
        <v>1195</v>
      </c>
      <c r="B196" s="14">
        <v>45274</v>
      </c>
      <c r="C196" s="3" t="s">
        <v>371</v>
      </c>
      <c r="D196" s="3" t="s">
        <v>372</v>
      </c>
      <c r="E196" s="3" t="s">
        <v>14</v>
      </c>
      <c r="F196" s="3" t="s">
        <v>164</v>
      </c>
      <c r="G196" s="3" t="s">
        <v>21</v>
      </c>
      <c r="H196" s="12">
        <v>17</v>
      </c>
      <c r="I196" s="3" t="s">
        <v>1585</v>
      </c>
      <c r="J196" s="8">
        <v>4179.7550000000001</v>
      </c>
      <c r="K196" s="8">
        <f>VLOOKUP(A196,'Base Pay'!$A$1:$L$3001, 12, 0)</f>
        <v>4179.7550000000001</v>
      </c>
      <c r="L196" s="10">
        <f t="shared" si="6"/>
        <v>0</v>
      </c>
      <c r="M196" s="12" t="str">
        <f t="shared" si="7"/>
        <v>No</v>
      </c>
    </row>
    <row r="197" spans="1:13" x14ac:dyDescent="0.25">
      <c r="A197" s="12">
        <v>1196</v>
      </c>
      <c r="B197" s="14">
        <v>45275</v>
      </c>
      <c r="C197" s="3" t="s">
        <v>373</v>
      </c>
      <c r="D197" s="3" t="s">
        <v>374</v>
      </c>
      <c r="E197" s="3" t="s">
        <v>30</v>
      </c>
      <c r="F197" s="3" t="s">
        <v>34</v>
      </c>
      <c r="G197" s="3" t="s">
        <v>16</v>
      </c>
      <c r="H197" s="12">
        <v>5</v>
      </c>
      <c r="I197" s="3" t="s">
        <v>2557</v>
      </c>
      <c r="J197" s="8">
        <v>4854.5658333333331</v>
      </c>
      <c r="K197" s="8">
        <f>VLOOKUP(A197,'Base Pay'!$A$1:$L$3001, 12, 0)</f>
        <v>6854.5658333333331</v>
      </c>
      <c r="L197" s="10">
        <f t="shared" si="6"/>
        <v>2000</v>
      </c>
      <c r="M197" s="12" t="str">
        <f t="shared" si="7"/>
        <v>Yes</v>
      </c>
    </row>
    <row r="198" spans="1:13" x14ac:dyDescent="0.25">
      <c r="A198" s="12">
        <v>1197</v>
      </c>
      <c r="B198" s="14">
        <v>45276</v>
      </c>
      <c r="C198" s="3" t="s">
        <v>194</v>
      </c>
      <c r="D198" s="3" t="s">
        <v>375</v>
      </c>
      <c r="E198" s="3" t="s">
        <v>30</v>
      </c>
      <c r="F198" s="3" t="s">
        <v>58</v>
      </c>
      <c r="G198" s="3" t="s">
        <v>21</v>
      </c>
      <c r="H198" s="12">
        <v>18</v>
      </c>
      <c r="I198" s="3" t="s">
        <v>2564</v>
      </c>
      <c r="J198" s="8">
        <v>4879.1575000000003</v>
      </c>
      <c r="K198" s="8">
        <f>VLOOKUP(A198,'Base Pay'!$A$1:$L$3001, 12, 0)</f>
        <v>4879.1575000000003</v>
      </c>
      <c r="L198" s="10">
        <f t="shared" si="6"/>
        <v>0</v>
      </c>
      <c r="M198" s="12" t="str">
        <f t="shared" si="7"/>
        <v>No</v>
      </c>
    </row>
    <row r="199" spans="1:13" x14ac:dyDescent="0.25">
      <c r="A199" s="12">
        <v>1198</v>
      </c>
      <c r="B199" s="14">
        <v>45277</v>
      </c>
      <c r="C199" s="3" t="s">
        <v>376</v>
      </c>
      <c r="D199" s="3" t="s">
        <v>155</v>
      </c>
      <c r="E199" s="3" t="s">
        <v>30</v>
      </c>
      <c r="F199" s="3" t="s">
        <v>145</v>
      </c>
      <c r="G199" s="3" t="s">
        <v>16</v>
      </c>
      <c r="H199" s="12">
        <v>17</v>
      </c>
      <c r="I199" s="3" t="s">
        <v>2568</v>
      </c>
      <c r="J199" s="8">
        <v>5239.6866666666674</v>
      </c>
      <c r="K199" s="8">
        <f>VLOOKUP(A199,'Base Pay'!$A$1:$L$3001, 12, 0)</f>
        <v>7239.6866666666674</v>
      </c>
      <c r="L199" s="10">
        <f t="shared" si="6"/>
        <v>2000</v>
      </c>
      <c r="M199" s="12" t="str">
        <f t="shared" si="7"/>
        <v>Yes</v>
      </c>
    </row>
    <row r="200" spans="1:13" x14ac:dyDescent="0.25">
      <c r="A200" s="12">
        <v>1199</v>
      </c>
      <c r="B200" s="14">
        <v>45278</v>
      </c>
      <c r="C200" s="3" t="s">
        <v>377</v>
      </c>
      <c r="D200" s="3" t="s">
        <v>378</v>
      </c>
      <c r="E200" s="3" t="s">
        <v>24</v>
      </c>
      <c r="F200" s="3" t="s">
        <v>298</v>
      </c>
      <c r="G200" s="3" t="s">
        <v>35</v>
      </c>
      <c r="H200" s="12">
        <v>2</v>
      </c>
      <c r="I200" s="3" t="s">
        <v>2039</v>
      </c>
      <c r="J200" s="8">
        <v>4307.4308333333329</v>
      </c>
      <c r="K200" s="8">
        <f>VLOOKUP(A200,'Base Pay'!$A$1:$L$3001, 12, 0)</f>
        <v>6307.4308333333329</v>
      </c>
      <c r="L200" s="10">
        <f t="shared" si="6"/>
        <v>2000</v>
      </c>
      <c r="M200" s="12" t="str">
        <f t="shared" si="7"/>
        <v>Yes</v>
      </c>
    </row>
    <row r="201" spans="1:13" x14ac:dyDescent="0.25">
      <c r="A201" s="12">
        <v>1200</v>
      </c>
      <c r="B201" s="14">
        <v>45279</v>
      </c>
      <c r="C201" s="3" t="s">
        <v>379</v>
      </c>
      <c r="D201" s="3" t="s">
        <v>380</v>
      </c>
      <c r="E201" s="3" t="s">
        <v>14</v>
      </c>
      <c r="F201" s="3" t="s">
        <v>61</v>
      </c>
      <c r="G201" s="3" t="s">
        <v>21</v>
      </c>
      <c r="H201" s="12">
        <v>6</v>
      </c>
      <c r="I201" s="3" t="s">
        <v>2579</v>
      </c>
      <c r="J201" s="8">
        <v>4939.6616666666669</v>
      </c>
      <c r="K201" s="8">
        <f>VLOOKUP(A201,'Base Pay'!$A$1:$L$3001, 12, 0)</f>
        <v>4939.6616666666669</v>
      </c>
      <c r="L201" s="10">
        <f t="shared" si="6"/>
        <v>0</v>
      </c>
      <c r="M201" s="12" t="str">
        <f t="shared" si="7"/>
        <v>No</v>
      </c>
    </row>
    <row r="202" spans="1:13" x14ac:dyDescent="0.25">
      <c r="A202" s="12">
        <v>1201</v>
      </c>
      <c r="B202" s="14">
        <v>45280</v>
      </c>
      <c r="C202" s="3" t="s">
        <v>381</v>
      </c>
      <c r="D202" s="3" t="s">
        <v>124</v>
      </c>
      <c r="E202" s="3" t="s">
        <v>14</v>
      </c>
      <c r="F202" s="3" t="s">
        <v>61</v>
      </c>
      <c r="G202" s="3" t="s">
        <v>16</v>
      </c>
      <c r="H202" s="12">
        <v>18</v>
      </c>
      <c r="I202" s="3" t="s">
        <v>2585</v>
      </c>
      <c r="J202" s="8">
        <v>5445.833333333333</v>
      </c>
      <c r="K202" s="8">
        <f>VLOOKUP(A202,'Base Pay'!$A$1:$L$3001, 12, 0)</f>
        <v>7445.833333333333</v>
      </c>
      <c r="L202" s="10">
        <f t="shared" si="6"/>
        <v>2000</v>
      </c>
      <c r="M202" s="12" t="str">
        <f t="shared" si="7"/>
        <v>Yes</v>
      </c>
    </row>
    <row r="203" spans="1:13" x14ac:dyDescent="0.25">
      <c r="A203" s="12">
        <v>1202</v>
      </c>
      <c r="B203" s="14">
        <v>45281</v>
      </c>
      <c r="C203" s="3" t="s">
        <v>87</v>
      </c>
      <c r="D203" s="3" t="s">
        <v>382</v>
      </c>
      <c r="E203" s="3" t="s">
        <v>30</v>
      </c>
      <c r="F203" s="3" t="s">
        <v>94</v>
      </c>
      <c r="G203" s="3" t="s">
        <v>21</v>
      </c>
      <c r="H203" s="12">
        <v>12</v>
      </c>
      <c r="I203" s="3" t="s">
        <v>2592</v>
      </c>
      <c r="J203" s="8">
        <v>1655.7008333333333</v>
      </c>
      <c r="K203" s="8">
        <f>VLOOKUP(A203,'Base Pay'!$A$1:$L$3001, 12, 0)</f>
        <v>2655.7008333333333</v>
      </c>
      <c r="L203" s="10">
        <f t="shared" si="6"/>
        <v>1000</v>
      </c>
      <c r="M203" s="12" t="str">
        <f t="shared" si="7"/>
        <v>Yes</v>
      </c>
    </row>
    <row r="204" spans="1:13" x14ac:dyDescent="0.25">
      <c r="A204" s="12">
        <v>1203</v>
      </c>
      <c r="B204" s="14">
        <v>45282</v>
      </c>
      <c r="C204" s="3" t="s">
        <v>215</v>
      </c>
      <c r="D204" s="3" t="s">
        <v>131</v>
      </c>
      <c r="E204" s="3" t="s">
        <v>30</v>
      </c>
      <c r="F204" s="3" t="s">
        <v>84</v>
      </c>
      <c r="G204" s="3" t="s">
        <v>16</v>
      </c>
      <c r="H204" s="12">
        <v>13</v>
      </c>
      <c r="I204" s="3" t="s">
        <v>2599</v>
      </c>
      <c r="J204" s="8">
        <v>3291.6966666666667</v>
      </c>
      <c r="K204" s="8">
        <f>VLOOKUP(A204,'Base Pay'!$A$1:$L$3001, 12, 0)</f>
        <v>5291.6966666666667</v>
      </c>
      <c r="L204" s="10">
        <f t="shared" si="6"/>
        <v>2000</v>
      </c>
      <c r="M204" s="12" t="str">
        <f t="shared" si="7"/>
        <v>Yes</v>
      </c>
    </row>
    <row r="205" spans="1:13" x14ac:dyDescent="0.25">
      <c r="A205" s="12">
        <v>1204</v>
      </c>
      <c r="B205" s="14">
        <v>45283</v>
      </c>
      <c r="C205" s="3" t="s">
        <v>22</v>
      </c>
      <c r="D205" s="3" t="s">
        <v>383</v>
      </c>
      <c r="E205" s="3" t="s">
        <v>14</v>
      </c>
      <c r="F205" s="3" t="s">
        <v>113</v>
      </c>
      <c r="G205" s="3" t="s">
        <v>35</v>
      </c>
      <c r="H205" s="12">
        <v>17</v>
      </c>
      <c r="I205" s="3" t="s">
        <v>2606</v>
      </c>
      <c r="J205" s="8">
        <v>4598.0158333333338</v>
      </c>
      <c r="K205" s="8">
        <f>VLOOKUP(A205,'Base Pay'!$A$1:$L$3001, 12, 0)</f>
        <v>6598.0158333333338</v>
      </c>
      <c r="L205" s="10">
        <f t="shared" si="6"/>
        <v>2000</v>
      </c>
      <c r="M205" s="12" t="str">
        <f t="shared" si="7"/>
        <v>Yes</v>
      </c>
    </row>
    <row r="206" spans="1:13" x14ac:dyDescent="0.25">
      <c r="A206" s="12">
        <v>1205</v>
      </c>
      <c r="B206" s="14">
        <v>45284</v>
      </c>
      <c r="C206" s="3" t="s">
        <v>384</v>
      </c>
      <c r="D206" s="3" t="s">
        <v>385</v>
      </c>
      <c r="E206" s="3" t="s">
        <v>30</v>
      </c>
      <c r="F206" s="3" t="s">
        <v>229</v>
      </c>
      <c r="G206" s="3" t="s">
        <v>26</v>
      </c>
      <c r="H206" s="12">
        <v>0</v>
      </c>
      <c r="I206" s="3" t="s">
        <v>2611</v>
      </c>
      <c r="J206" s="8">
        <v>4246.4816666666666</v>
      </c>
      <c r="K206" s="8">
        <f>VLOOKUP(A206,'Base Pay'!$A$1:$L$3001, 12, 0)</f>
        <v>6246.4816666666666</v>
      </c>
      <c r="L206" s="10">
        <f t="shared" si="6"/>
        <v>2000</v>
      </c>
      <c r="M206" s="12" t="str">
        <f t="shared" si="7"/>
        <v>Yes</v>
      </c>
    </row>
    <row r="207" spans="1:13" x14ac:dyDescent="0.25">
      <c r="A207" s="12">
        <v>1206</v>
      </c>
      <c r="B207" s="14">
        <v>45285</v>
      </c>
      <c r="C207" s="3" t="s">
        <v>386</v>
      </c>
      <c r="D207" s="3" t="s">
        <v>387</v>
      </c>
      <c r="E207" s="3" t="s">
        <v>14</v>
      </c>
      <c r="F207" s="3" t="s">
        <v>34</v>
      </c>
      <c r="G207" s="3" t="s">
        <v>21</v>
      </c>
      <c r="H207" s="12">
        <v>1</v>
      </c>
      <c r="I207" s="3" t="s">
        <v>2618</v>
      </c>
      <c r="J207" s="8">
        <v>3298.0616666666665</v>
      </c>
      <c r="K207" s="8">
        <f>VLOOKUP(A207,'Base Pay'!$A$1:$L$3001, 12, 0)</f>
        <v>3298.0616666666665</v>
      </c>
      <c r="L207" s="10">
        <f t="shared" si="6"/>
        <v>0</v>
      </c>
      <c r="M207" s="12" t="str">
        <f t="shared" si="7"/>
        <v>No</v>
      </c>
    </row>
    <row r="208" spans="1:13" x14ac:dyDescent="0.25">
      <c r="A208" s="12">
        <v>1207</v>
      </c>
      <c r="B208" s="14">
        <v>45286</v>
      </c>
      <c r="C208" s="3" t="s">
        <v>257</v>
      </c>
      <c r="D208" s="3" t="s">
        <v>388</v>
      </c>
      <c r="E208" s="3" t="s">
        <v>14</v>
      </c>
      <c r="F208" s="3" t="s">
        <v>265</v>
      </c>
      <c r="G208" s="3" t="s">
        <v>26</v>
      </c>
      <c r="H208" s="12">
        <v>13</v>
      </c>
      <c r="I208" s="3" t="s">
        <v>1948</v>
      </c>
      <c r="J208" s="8">
        <v>1586.7691666666665</v>
      </c>
      <c r="K208" s="8">
        <f>VLOOKUP(A208,'Base Pay'!$A$1:$L$3001, 12, 0)</f>
        <v>2586.7691666666665</v>
      </c>
      <c r="L208" s="10">
        <f t="shared" si="6"/>
        <v>1000</v>
      </c>
      <c r="M208" s="12" t="str">
        <f t="shared" si="7"/>
        <v>Yes</v>
      </c>
    </row>
    <row r="209" spans="1:13" x14ac:dyDescent="0.25">
      <c r="A209" s="12">
        <v>1208</v>
      </c>
      <c r="B209" s="14">
        <v>45287</v>
      </c>
      <c r="C209" s="3" t="s">
        <v>389</v>
      </c>
      <c r="D209" s="3" t="s">
        <v>289</v>
      </c>
      <c r="E209" s="3" t="s">
        <v>24</v>
      </c>
      <c r="F209" s="3" t="s">
        <v>34</v>
      </c>
      <c r="G209" s="3" t="s">
        <v>16</v>
      </c>
      <c r="H209" s="12">
        <v>12</v>
      </c>
      <c r="I209" s="3" t="s">
        <v>2628</v>
      </c>
      <c r="J209" s="8">
        <v>5741.3074999999999</v>
      </c>
      <c r="K209" s="8">
        <f>VLOOKUP(A209,'Base Pay'!$A$1:$L$3001, 12, 0)</f>
        <v>7741.3074999999999</v>
      </c>
      <c r="L209" s="10">
        <f t="shared" si="6"/>
        <v>2000</v>
      </c>
      <c r="M209" s="12" t="str">
        <f t="shared" si="7"/>
        <v>Yes</v>
      </c>
    </row>
    <row r="210" spans="1:13" x14ac:dyDescent="0.25">
      <c r="A210" s="12">
        <v>1209</v>
      </c>
      <c r="B210" s="14">
        <v>45288</v>
      </c>
      <c r="C210" s="3" t="s">
        <v>390</v>
      </c>
      <c r="D210" s="3" t="s">
        <v>96</v>
      </c>
      <c r="E210" s="3" t="s">
        <v>30</v>
      </c>
      <c r="F210" s="3" t="s">
        <v>205</v>
      </c>
      <c r="G210" s="3" t="s">
        <v>16</v>
      </c>
      <c r="H210" s="12">
        <v>5</v>
      </c>
      <c r="I210" s="3" t="s">
        <v>2633</v>
      </c>
      <c r="J210" s="8">
        <v>5542.873333333333</v>
      </c>
      <c r="K210" s="8">
        <f>VLOOKUP(A210,'Base Pay'!$A$1:$L$3001, 12, 0)</f>
        <v>7542.873333333333</v>
      </c>
      <c r="L210" s="10">
        <f t="shared" si="6"/>
        <v>2000</v>
      </c>
      <c r="M210" s="12" t="str">
        <f t="shared" si="7"/>
        <v>Yes</v>
      </c>
    </row>
    <row r="211" spans="1:13" x14ac:dyDescent="0.25">
      <c r="A211" s="12">
        <v>1210</v>
      </c>
      <c r="B211" s="14">
        <v>45289</v>
      </c>
      <c r="C211" s="3" t="s">
        <v>391</v>
      </c>
      <c r="D211" s="3" t="s">
        <v>392</v>
      </c>
      <c r="E211" s="3" t="s">
        <v>14</v>
      </c>
      <c r="F211" s="3" t="s">
        <v>135</v>
      </c>
      <c r="G211" s="3" t="s">
        <v>21</v>
      </c>
      <c r="H211" s="12">
        <v>10</v>
      </c>
      <c r="I211" s="3" t="s">
        <v>2639</v>
      </c>
      <c r="J211" s="8">
        <v>1739.3924999999999</v>
      </c>
      <c r="K211" s="8">
        <f>VLOOKUP(A211,'Base Pay'!$A$1:$L$3001, 12, 0)</f>
        <v>2739.3924999999999</v>
      </c>
      <c r="L211" s="10">
        <f t="shared" si="6"/>
        <v>1000</v>
      </c>
      <c r="M211" s="12" t="str">
        <f t="shared" si="7"/>
        <v>Yes</v>
      </c>
    </row>
    <row r="212" spans="1:13" x14ac:dyDescent="0.25">
      <c r="A212" s="12">
        <v>1211</v>
      </c>
      <c r="B212" s="14">
        <v>45290</v>
      </c>
      <c r="C212" s="3" t="s">
        <v>393</v>
      </c>
      <c r="D212" s="3" t="s">
        <v>394</v>
      </c>
      <c r="E212" s="3" t="s">
        <v>30</v>
      </c>
      <c r="F212" s="3" t="s">
        <v>122</v>
      </c>
      <c r="G212" s="3" t="s">
        <v>26</v>
      </c>
      <c r="H212" s="12">
        <v>13</v>
      </c>
      <c r="I212" s="3" t="s">
        <v>2644</v>
      </c>
      <c r="J212" s="8">
        <v>4844.8033333333333</v>
      </c>
      <c r="K212" s="8">
        <f>VLOOKUP(A212,'Base Pay'!$A$1:$L$3001, 12, 0)</f>
        <v>4844.8033333333333</v>
      </c>
      <c r="L212" s="10">
        <f t="shared" si="6"/>
        <v>0</v>
      </c>
      <c r="M212" s="12" t="str">
        <f t="shared" si="7"/>
        <v>No</v>
      </c>
    </row>
    <row r="213" spans="1:13" x14ac:dyDescent="0.25">
      <c r="A213" s="12">
        <v>1212</v>
      </c>
      <c r="B213" s="14">
        <v>45291</v>
      </c>
      <c r="C213" s="3" t="s">
        <v>39</v>
      </c>
      <c r="D213" s="3" t="s">
        <v>395</v>
      </c>
      <c r="E213" s="3" t="s">
        <v>24</v>
      </c>
      <c r="F213" s="3" t="s">
        <v>101</v>
      </c>
      <c r="G213" s="3" t="s">
        <v>21</v>
      </c>
      <c r="H213" s="12">
        <v>7</v>
      </c>
      <c r="I213" s="3" t="s">
        <v>2443</v>
      </c>
      <c r="J213" s="8">
        <v>3142.163333333333</v>
      </c>
      <c r="K213" s="8">
        <f>VLOOKUP(A213,'Base Pay'!$A$1:$L$3001, 12, 0)</f>
        <v>5142.163333333333</v>
      </c>
      <c r="L213" s="10">
        <f t="shared" si="6"/>
        <v>2000</v>
      </c>
      <c r="M213" s="12" t="str">
        <f t="shared" si="7"/>
        <v>Yes</v>
      </c>
    </row>
    <row r="214" spans="1:13" x14ac:dyDescent="0.25">
      <c r="A214" s="12">
        <v>1213</v>
      </c>
      <c r="B214" s="14">
        <v>45292</v>
      </c>
      <c r="C214" s="3" t="s">
        <v>162</v>
      </c>
      <c r="D214" s="3" t="s">
        <v>149</v>
      </c>
      <c r="E214" s="3" t="s">
        <v>30</v>
      </c>
      <c r="F214" s="3" t="s">
        <v>265</v>
      </c>
      <c r="G214" s="3" t="s">
        <v>26</v>
      </c>
      <c r="H214" s="12">
        <v>12</v>
      </c>
      <c r="I214" s="3" t="s">
        <v>2657</v>
      </c>
      <c r="J214" s="8">
        <v>4755.1925000000001</v>
      </c>
      <c r="K214" s="8">
        <f>VLOOKUP(A214,'Base Pay'!$A$1:$L$3001, 12, 0)</f>
        <v>4755.1925000000001</v>
      </c>
      <c r="L214" s="10">
        <f t="shared" si="6"/>
        <v>0</v>
      </c>
      <c r="M214" s="12" t="str">
        <f t="shared" si="7"/>
        <v>No</v>
      </c>
    </row>
    <row r="215" spans="1:13" x14ac:dyDescent="0.25">
      <c r="A215" s="12">
        <v>1214</v>
      </c>
      <c r="B215" s="14">
        <v>45293</v>
      </c>
      <c r="C215" s="3" t="s">
        <v>327</v>
      </c>
      <c r="D215" s="3" t="s">
        <v>112</v>
      </c>
      <c r="E215" s="3" t="s">
        <v>30</v>
      </c>
      <c r="F215" s="3" t="s">
        <v>38</v>
      </c>
      <c r="G215" s="3" t="s">
        <v>35</v>
      </c>
      <c r="H215" s="12">
        <v>1</v>
      </c>
      <c r="I215" s="3" t="s">
        <v>2662</v>
      </c>
      <c r="J215" s="8">
        <v>6115.2683333333334</v>
      </c>
      <c r="K215" s="8">
        <f>VLOOKUP(A215,'Base Pay'!$A$1:$L$3001, 12, 0)</f>
        <v>8115.2683333333334</v>
      </c>
      <c r="L215" s="10">
        <f t="shared" si="6"/>
        <v>2000</v>
      </c>
      <c r="M215" s="12" t="str">
        <f t="shared" si="7"/>
        <v>Yes</v>
      </c>
    </row>
    <row r="216" spans="1:13" x14ac:dyDescent="0.25">
      <c r="A216" s="12">
        <v>1215</v>
      </c>
      <c r="B216" s="14">
        <v>45294</v>
      </c>
      <c r="C216" s="3" t="s">
        <v>396</v>
      </c>
      <c r="D216" s="3" t="s">
        <v>397</v>
      </c>
      <c r="E216" s="3" t="s">
        <v>14</v>
      </c>
      <c r="F216" s="3" t="s">
        <v>84</v>
      </c>
      <c r="G216" s="3" t="s">
        <v>26</v>
      </c>
      <c r="H216" s="12">
        <v>2</v>
      </c>
      <c r="I216" s="3" t="s">
        <v>2668</v>
      </c>
      <c r="J216" s="8">
        <v>4147.32</v>
      </c>
      <c r="K216" s="8">
        <f>VLOOKUP(A216,'Base Pay'!$A$1:$L$3001, 12, 0)</f>
        <v>4147.32</v>
      </c>
      <c r="L216" s="10">
        <f t="shared" si="6"/>
        <v>0</v>
      </c>
      <c r="M216" s="12" t="str">
        <f t="shared" si="7"/>
        <v>No</v>
      </c>
    </row>
    <row r="217" spans="1:13" x14ac:dyDescent="0.25">
      <c r="A217" s="12">
        <v>1216</v>
      </c>
      <c r="B217" s="14">
        <v>45295</v>
      </c>
      <c r="C217" s="3" t="s">
        <v>165</v>
      </c>
      <c r="D217" s="3" t="s">
        <v>398</v>
      </c>
      <c r="E217" s="3" t="s">
        <v>14</v>
      </c>
      <c r="F217" s="3" t="s">
        <v>25</v>
      </c>
      <c r="G217" s="3" t="s">
        <v>21</v>
      </c>
      <c r="H217" s="12">
        <v>16</v>
      </c>
      <c r="I217" s="3" t="s">
        <v>2673</v>
      </c>
      <c r="J217" s="8">
        <v>3789.3166666666666</v>
      </c>
      <c r="K217" s="8">
        <f>VLOOKUP(A217,'Base Pay'!$A$1:$L$3001, 12, 0)</f>
        <v>5789.3166666666666</v>
      </c>
      <c r="L217" s="10">
        <f t="shared" si="6"/>
        <v>2000</v>
      </c>
      <c r="M217" s="12" t="str">
        <f t="shared" si="7"/>
        <v>Yes</v>
      </c>
    </row>
    <row r="218" spans="1:13" x14ac:dyDescent="0.25">
      <c r="A218" s="12">
        <v>1217</v>
      </c>
      <c r="B218" s="14">
        <v>45296</v>
      </c>
      <c r="C218" s="3" t="s">
        <v>399</v>
      </c>
      <c r="D218" s="3" t="s">
        <v>400</v>
      </c>
      <c r="E218" s="3" t="s">
        <v>14</v>
      </c>
      <c r="F218" s="3" t="s">
        <v>246</v>
      </c>
      <c r="G218" s="3" t="s">
        <v>21</v>
      </c>
      <c r="H218" s="12">
        <v>0</v>
      </c>
      <c r="I218" s="3" t="s">
        <v>2678</v>
      </c>
      <c r="J218" s="8">
        <v>3867.5058333333336</v>
      </c>
      <c r="K218" s="8">
        <f>VLOOKUP(A218,'Base Pay'!$A$1:$L$3001, 12, 0)</f>
        <v>5867.5058333333336</v>
      </c>
      <c r="L218" s="10">
        <f t="shared" si="6"/>
        <v>2000</v>
      </c>
      <c r="M218" s="12" t="str">
        <f t="shared" si="7"/>
        <v>Yes</v>
      </c>
    </row>
    <row r="219" spans="1:13" x14ac:dyDescent="0.25">
      <c r="A219" s="12">
        <v>1218</v>
      </c>
      <c r="B219" s="14">
        <v>45297</v>
      </c>
      <c r="C219" s="3" t="s">
        <v>150</v>
      </c>
      <c r="D219" s="3" t="s">
        <v>401</v>
      </c>
      <c r="E219" s="3" t="s">
        <v>30</v>
      </c>
      <c r="F219" s="3" t="s">
        <v>290</v>
      </c>
      <c r="G219" s="3" t="s">
        <v>21</v>
      </c>
      <c r="H219" s="12">
        <v>8</v>
      </c>
      <c r="I219" s="3" t="s">
        <v>2683</v>
      </c>
      <c r="J219" s="8">
        <v>5335.165</v>
      </c>
      <c r="K219" s="8">
        <f>VLOOKUP(A219,'Base Pay'!$A$1:$L$3001, 12, 0)</f>
        <v>7335.165</v>
      </c>
      <c r="L219" s="10">
        <f t="shared" si="6"/>
        <v>2000</v>
      </c>
      <c r="M219" s="12" t="str">
        <f t="shared" si="7"/>
        <v>Yes</v>
      </c>
    </row>
    <row r="220" spans="1:13" x14ac:dyDescent="0.25">
      <c r="A220" s="12">
        <v>1219</v>
      </c>
      <c r="B220" s="14">
        <v>45298</v>
      </c>
      <c r="C220" s="3" t="s">
        <v>70</v>
      </c>
      <c r="D220" s="3" t="s">
        <v>402</v>
      </c>
      <c r="E220" s="3" t="s">
        <v>14</v>
      </c>
      <c r="F220" s="3" t="s">
        <v>189</v>
      </c>
      <c r="G220" s="3" t="s">
        <v>35</v>
      </c>
      <c r="H220" s="12">
        <v>14</v>
      </c>
      <c r="I220" s="3" t="s">
        <v>1446</v>
      </c>
      <c r="J220" s="8">
        <v>5910.41</v>
      </c>
      <c r="K220" s="8">
        <f>VLOOKUP(A220,'Base Pay'!$A$1:$L$3001, 12, 0)</f>
        <v>7910.41</v>
      </c>
      <c r="L220" s="10">
        <f t="shared" si="6"/>
        <v>2000</v>
      </c>
      <c r="M220" s="12" t="str">
        <f t="shared" si="7"/>
        <v>Yes</v>
      </c>
    </row>
    <row r="221" spans="1:13" x14ac:dyDescent="0.25">
      <c r="A221" s="12">
        <v>1220</v>
      </c>
      <c r="B221" s="14">
        <v>45299</v>
      </c>
      <c r="C221" s="3" t="s">
        <v>393</v>
      </c>
      <c r="D221" s="3" t="s">
        <v>403</v>
      </c>
      <c r="E221" s="3" t="s">
        <v>14</v>
      </c>
      <c r="F221" s="3" t="s">
        <v>145</v>
      </c>
      <c r="G221" s="3" t="s">
        <v>21</v>
      </c>
      <c r="H221" s="12">
        <v>0</v>
      </c>
      <c r="I221" s="3" t="s">
        <v>2694</v>
      </c>
      <c r="J221" s="8">
        <v>4459.5133333333333</v>
      </c>
      <c r="K221" s="8">
        <f>VLOOKUP(A221,'Base Pay'!$A$1:$L$3001, 12, 0)</f>
        <v>4459.5133333333333</v>
      </c>
      <c r="L221" s="10">
        <f t="shared" si="6"/>
        <v>0</v>
      </c>
      <c r="M221" s="12" t="str">
        <f t="shared" si="7"/>
        <v>No</v>
      </c>
    </row>
    <row r="222" spans="1:13" x14ac:dyDescent="0.25">
      <c r="A222" s="12">
        <v>1221</v>
      </c>
      <c r="B222" s="14">
        <v>45300</v>
      </c>
      <c r="C222" s="3" t="s">
        <v>404</v>
      </c>
      <c r="D222" s="3" t="s">
        <v>405</v>
      </c>
      <c r="E222" s="3" t="s">
        <v>24</v>
      </c>
      <c r="F222" s="3" t="s">
        <v>132</v>
      </c>
      <c r="G222" s="3" t="s">
        <v>26</v>
      </c>
      <c r="H222" s="12">
        <v>17</v>
      </c>
      <c r="I222" s="3" t="s">
        <v>2700</v>
      </c>
      <c r="J222" s="8">
        <v>3803.83</v>
      </c>
      <c r="K222" s="8">
        <f>VLOOKUP(A222,'Base Pay'!$A$1:$L$3001, 12, 0)</f>
        <v>3803.83</v>
      </c>
      <c r="L222" s="10">
        <f t="shared" si="6"/>
        <v>0</v>
      </c>
      <c r="M222" s="12" t="str">
        <f t="shared" si="7"/>
        <v>No</v>
      </c>
    </row>
    <row r="223" spans="1:13" x14ac:dyDescent="0.25">
      <c r="A223" s="12">
        <v>1222</v>
      </c>
      <c r="B223" s="14">
        <v>45301</v>
      </c>
      <c r="C223" s="3" t="s">
        <v>87</v>
      </c>
      <c r="D223" s="3" t="s">
        <v>383</v>
      </c>
      <c r="E223" s="3" t="s">
        <v>30</v>
      </c>
      <c r="F223" s="3" t="s">
        <v>94</v>
      </c>
      <c r="G223" s="3" t="s">
        <v>16</v>
      </c>
      <c r="H223" s="12">
        <v>0</v>
      </c>
      <c r="I223" s="3" t="s">
        <v>1453</v>
      </c>
      <c r="J223" s="8">
        <v>3990.1049999999996</v>
      </c>
      <c r="K223" s="8">
        <f>VLOOKUP(A223,'Base Pay'!$A$1:$L$3001, 12, 0)</f>
        <v>5990.1049999999996</v>
      </c>
      <c r="L223" s="10">
        <f t="shared" si="6"/>
        <v>2000</v>
      </c>
      <c r="M223" s="12" t="str">
        <f t="shared" si="7"/>
        <v>Yes</v>
      </c>
    </row>
    <row r="224" spans="1:13" x14ac:dyDescent="0.25">
      <c r="A224" s="12">
        <v>1223</v>
      </c>
      <c r="B224" s="14">
        <v>45302</v>
      </c>
      <c r="C224" s="3" t="s">
        <v>50</v>
      </c>
      <c r="D224" s="3" t="s">
        <v>406</v>
      </c>
      <c r="E224" s="3" t="s">
        <v>14</v>
      </c>
      <c r="F224" s="3" t="s">
        <v>173</v>
      </c>
      <c r="G224" s="3" t="s">
        <v>35</v>
      </c>
      <c r="H224" s="12">
        <v>8</v>
      </c>
      <c r="I224" s="3" t="s">
        <v>2110</v>
      </c>
      <c r="J224" s="8">
        <v>5307.28</v>
      </c>
      <c r="K224" s="8">
        <f>VLOOKUP(A224,'Base Pay'!$A$1:$L$3001, 12, 0)</f>
        <v>7307.28</v>
      </c>
      <c r="L224" s="10">
        <f t="shared" si="6"/>
        <v>2000</v>
      </c>
      <c r="M224" s="12" t="str">
        <f t="shared" si="7"/>
        <v>Yes</v>
      </c>
    </row>
    <row r="225" spans="1:13" x14ac:dyDescent="0.25">
      <c r="A225" s="12">
        <v>1224</v>
      </c>
      <c r="B225" s="14">
        <v>45303</v>
      </c>
      <c r="C225" s="3" t="s">
        <v>158</v>
      </c>
      <c r="D225" s="3" t="s">
        <v>407</v>
      </c>
      <c r="E225" s="3" t="s">
        <v>14</v>
      </c>
      <c r="F225" s="3" t="s">
        <v>61</v>
      </c>
      <c r="G225" s="3" t="s">
        <v>21</v>
      </c>
      <c r="H225" s="12">
        <v>17</v>
      </c>
      <c r="I225" s="3" t="s">
        <v>2716</v>
      </c>
      <c r="J225" s="8">
        <v>4942.123333333333</v>
      </c>
      <c r="K225" s="8">
        <f>VLOOKUP(A225,'Base Pay'!$A$1:$L$3001, 12, 0)</f>
        <v>6942.123333333333</v>
      </c>
      <c r="L225" s="10">
        <f t="shared" si="6"/>
        <v>2000</v>
      </c>
      <c r="M225" s="12" t="str">
        <f t="shared" si="7"/>
        <v>Yes</v>
      </c>
    </row>
    <row r="226" spans="1:13" x14ac:dyDescent="0.25">
      <c r="A226" s="12">
        <v>1225</v>
      </c>
      <c r="B226" s="14">
        <v>45304</v>
      </c>
      <c r="C226" s="3" t="s">
        <v>408</v>
      </c>
      <c r="D226" s="3" t="s">
        <v>409</v>
      </c>
      <c r="E226" s="3" t="s">
        <v>14</v>
      </c>
      <c r="F226" s="3" t="s">
        <v>49</v>
      </c>
      <c r="G226" s="3" t="s">
        <v>21</v>
      </c>
      <c r="H226" s="12">
        <v>15</v>
      </c>
      <c r="I226" s="3" t="s">
        <v>2720</v>
      </c>
      <c r="J226" s="8">
        <v>3449.6691666666666</v>
      </c>
      <c r="K226" s="8">
        <f>VLOOKUP(A226,'Base Pay'!$A$1:$L$3001, 12, 0)</f>
        <v>3449.6691666666666</v>
      </c>
      <c r="L226" s="10">
        <f t="shared" si="6"/>
        <v>0</v>
      </c>
      <c r="M226" s="12" t="str">
        <f t="shared" si="7"/>
        <v>No</v>
      </c>
    </row>
    <row r="227" spans="1:13" x14ac:dyDescent="0.25">
      <c r="A227" s="12">
        <v>1226</v>
      </c>
      <c r="B227" s="14">
        <v>45305</v>
      </c>
      <c r="C227" s="3" t="s">
        <v>28</v>
      </c>
      <c r="D227" s="3" t="s">
        <v>410</v>
      </c>
      <c r="E227" s="3" t="s">
        <v>14</v>
      </c>
      <c r="F227" s="3" t="s">
        <v>129</v>
      </c>
      <c r="G227" s="3" t="s">
        <v>16</v>
      </c>
      <c r="H227" s="12">
        <v>12</v>
      </c>
      <c r="I227" s="3" t="s">
        <v>1531</v>
      </c>
      <c r="J227" s="8">
        <v>5653.5275000000001</v>
      </c>
      <c r="K227" s="8">
        <f>VLOOKUP(A227,'Base Pay'!$A$1:$L$3001, 12, 0)</f>
        <v>7653.5275000000001</v>
      </c>
      <c r="L227" s="10">
        <f t="shared" si="6"/>
        <v>2000</v>
      </c>
      <c r="M227" s="12" t="str">
        <f t="shared" si="7"/>
        <v>Yes</v>
      </c>
    </row>
    <row r="228" spans="1:13" x14ac:dyDescent="0.25">
      <c r="A228" s="12">
        <v>1227</v>
      </c>
      <c r="B228" s="14">
        <v>45306</v>
      </c>
      <c r="C228" s="3" t="s">
        <v>194</v>
      </c>
      <c r="D228" s="3" t="s">
        <v>137</v>
      </c>
      <c r="E228" s="3" t="s">
        <v>30</v>
      </c>
      <c r="F228" s="3" t="s">
        <v>164</v>
      </c>
      <c r="G228" s="3" t="s">
        <v>26</v>
      </c>
      <c r="H228" s="12">
        <v>9</v>
      </c>
      <c r="I228" s="3" t="s">
        <v>2731</v>
      </c>
      <c r="J228" s="8">
        <v>3919.1633333333339</v>
      </c>
      <c r="K228" s="8">
        <f>VLOOKUP(A228,'Base Pay'!$A$1:$L$3001, 12, 0)</f>
        <v>5919.1633333333339</v>
      </c>
      <c r="L228" s="10">
        <f t="shared" si="6"/>
        <v>2000</v>
      </c>
      <c r="M228" s="12" t="str">
        <f t="shared" si="7"/>
        <v>Yes</v>
      </c>
    </row>
    <row r="229" spans="1:13" x14ac:dyDescent="0.25">
      <c r="A229" s="12">
        <v>1228</v>
      </c>
      <c r="B229" s="14">
        <v>45307</v>
      </c>
      <c r="C229" s="3" t="s">
        <v>12</v>
      </c>
      <c r="D229" s="3" t="s">
        <v>206</v>
      </c>
      <c r="E229" s="3" t="s">
        <v>24</v>
      </c>
      <c r="F229" s="3" t="s">
        <v>31</v>
      </c>
      <c r="G229" s="3" t="s">
        <v>26</v>
      </c>
      <c r="H229" s="12">
        <v>3</v>
      </c>
      <c r="I229" s="3" t="s">
        <v>2546</v>
      </c>
      <c r="J229" s="8">
        <v>4186.1991666666663</v>
      </c>
      <c r="K229" s="8">
        <f>VLOOKUP(A229,'Base Pay'!$A$1:$L$3001, 12, 0)</f>
        <v>4186.1991666666663</v>
      </c>
      <c r="L229" s="10">
        <f t="shared" si="6"/>
        <v>0</v>
      </c>
      <c r="M229" s="12" t="str">
        <f t="shared" si="7"/>
        <v>No</v>
      </c>
    </row>
    <row r="230" spans="1:13" x14ac:dyDescent="0.25">
      <c r="A230" s="12">
        <v>1229</v>
      </c>
      <c r="B230" s="14">
        <v>45308</v>
      </c>
      <c r="C230" s="3" t="s">
        <v>41</v>
      </c>
      <c r="D230" s="3" t="s">
        <v>411</v>
      </c>
      <c r="E230" s="3" t="s">
        <v>30</v>
      </c>
      <c r="F230" s="3" t="s">
        <v>119</v>
      </c>
      <c r="G230" s="3" t="s">
        <v>26</v>
      </c>
      <c r="H230" s="12">
        <v>12</v>
      </c>
      <c r="I230" s="3" t="s">
        <v>1847</v>
      </c>
      <c r="J230" s="8">
        <v>4271.8525</v>
      </c>
      <c r="K230" s="8">
        <f>VLOOKUP(A230,'Base Pay'!$A$1:$L$3001, 12, 0)</f>
        <v>6271.8525</v>
      </c>
      <c r="L230" s="10">
        <f t="shared" si="6"/>
        <v>2000</v>
      </c>
      <c r="M230" s="12" t="str">
        <f t="shared" si="7"/>
        <v>Yes</v>
      </c>
    </row>
    <row r="231" spans="1:13" x14ac:dyDescent="0.25">
      <c r="A231" s="12">
        <v>1230</v>
      </c>
      <c r="B231" s="14">
        <v>45309</v>
      </c>
      <c r="C231" s="3" t="s">
        <v>256</v>
      </c>
      <c r="D231" s="3" t="s">
        <v>332</v>
      </c>
      <c r="E231" s="3" t="s">
        <v>30</v>
      </c>
      <c r="F231" s="3" t="s">
        <v>72</v>
      </c>
      <c r="G231" s="3" t="s">
        <v>21</v>
      </c>
      <c r="H231" s="12">
        <v>15</v>
      </c>
      <c r="I231" s="3" t="s">
        <v>1627</v>
      </c>
      <c r="J231" s="8">
        <v>4885.4350000000004</v>
      </c>
      <c r="K231" s="8">
        <f>VLOOKUP(A231,'Base Pay'!$A$1:$L$3001, 12, 0)</f>
        <v>4885.4350000000004</v>
      </c>
      <c r="L231" s="10">
        <f t="shared" si="6"/>
        <v>0</v>
      </c>
      <c r="M231" s="12" t="str">
        <f t="shared" si="7"/>
        <v>No</v>
      </c>
    </row>
    <row r="232" spans="1:13" x14ac:dyDescent="0.25">
      <c r="A232" s="12">
        <v>1231</v>
      </c>
      <c r="B232" s="14">
        <v>45310</v>
      </c>
      <c r="C232" s="3" t="s">
        <v>178</v>
      </c>
      <c r="D232" s="3" t="s">
        <v>412</v>
      </c>
      <c r="E232" s="3" t="s">
        <v>14</v>
      </c>
      <c r="F232" s="3" t="s">
        <v>264</v>
      </c>
      <c r="G232" s="3" t="s">
        <v>21</v>
      </c>
      <c r="H232" s="12">
        <v>8</v>
      </c>
      <c r="I232" s="3" t="s">
        <v>2397</v>
      </c>
      <c r="J232" s="8">
        <v>3365.6608333333334</v>
      </c>
      <c r="K232" s="8">
        <f>VLOOKUP(A232,'Base Pay'!$A$1:$L$3001, 12, 0)</f>
        <v>3365.6608333333334</v>
      </c>
      <c r="L232" s="10">
        <f t="shared" si="6"/>
        <v>0</v>
      </c>
      <c r="M232" s="12" t="str">
        <f t="shared" si="7"/>
        <v>No</v>
      </c>
    </row>
    <row r="233" spans="1:13" x14ac:dyDescent="0.25">
      <c r="A233" s="12">
        <v>1232</v>
      </c>
      <c r="B233" s="14">
        <v>45311</v>
      </c>
      <c r="C233" s="3" t="s">
        <v>177</v>
      </c>
      <c r="D233" s="3" t="s">
        <v>413</v>
      </c>
      <c r="E233" s="3" t="s">
        <v>30</v>
      </c>
      <c r="F233" s="3" t="s">
        <v>265</v>
      </c>
      <c r="G233" s="3" t="s">
        <v>16</v>
      </c>
      <c r="H233" s="12">
        <v>17</v>
      </c>
      <c r="I233" s="3" t="s">
        <v>2057</v>
      </c>
      <c r="J233" s="8">
        <v>3828.8191666666667</v>
      </c>
      <c r="K233" s="8">
        <f>VLOOKUP(A233,'Base Pay'!$A$1:$L$3001, 12, 0)</f>
        <v>3828.8191666666667</v>
      </c>
      <c r="L233" s="10">
        <f t="shared" si="6"/>
        <v>0</v>
      </c>
      <c r="M233" s="12" t="str">
        <f t="shared" si="7"/>
        <v>No</v>
      </c>
    </row>
    <row r="234" spans="1:13" x14ac:dyDescent="0.25">
      <c r="A234" s="12">
        <v>1233</v>
      </c>
      <c r="B234" s="14">
        <v>45312</v>
      </c>
      <c r="C234" s="3" t="s">
        <v>266</v>
      </c>
      <c r="D234" s="3" t="s">
        <v>414</v>
      </c>
      <c r="E234" s="3" t="s">
        <v>24</v>
      </c>
      <c r="F234" s="3" t="s">
        <v>72</v>
      </c>
      <c r="G234" s="3" t="s">
        <v>26</v>
      </c>
      <c r="H234" s="12">
        <v>1</v>
      </c>
      <c r="I234" s="3" t="s">
        <v>2762</v>
      </c>
      <c r="J234" s="8">
        <v>4660.2391666666663</v>
      </c>
      <c r="K234" s="8">
        <f>VLOOKUP(A234,'Base Pay'!$A$1:$L$3001, 12, 0)</f>
        <v>6660.2391666666663</v>
      </c>
      <c r="L234" s="10">
        <f t="shared" si="6"/>
        <v>2000</v>
      </c>
      <c r="M234" s="12" t="str">
        <f t="shared" si="7"/>
        <v>Yes</v>
      </c>
    </row>
    <row r="235" spans="1:13" x14ac:dyDescent="0.25">
      <c r="A235" s="12">
        <v>1234</v>
      </c>
      <c r="B235" s="14">
        <v>45313</v>
      </c>
      <c r="C235" s="3" t="s">
        <v>216</v>
      </c>
      <c r="D235" s="3" t="s">
        <v>225</v>
      </c>
      <c r="E235" s="3" t="s">
        <v>30</v>
      </c>
      <c r="F235" s="3" t="s">
        <v>84</v>
      </c>
      <c r="G235" s="3" t="s">
        <v>16</v>
      </c>
      <c r="H235" s="12">
        <v>20</v>
      </c>
      <c r="I235" s="3" t="s">
        <v>2768</v>
      </c>
      <c r="J235" s="8">
        <v>6258.9541666666664</v>
      </c>
      <c r="K235" s="8">
        <f>VLOOKUP(A235,'Base Pay'!$A$1:$L$3001, 12, 0)</f>
        <v>8258.9541666666664</v>
      </c>
      <c r="L235" s="10">
        <f t="shared" si="6"/>
        <v>2000</v>
      </c>
      <c r="M235" s="12" t="str">
        <f t="shared" si="7"/>
        <v>Yes</v>
      </c>
    </row>
    <row r="236" spans="1:13" x14ac:dyDescent="0.25">
      <c r="A236" s="12">
        <v>1235</v>
      </c>
      <c r="B236" s="14">
        <v>45314</v>
      </c>
      <c r="C236" s="3" t="s">
        <v>300</v>
      </c>
      <c r="D236" s="3" t="s">
        <v>415</v>
      </c>
      <c r="E236" s="3" t="s">
        <v>24</v>
      </c>
      <c r="F236" s="3" t="s">
        <v>363</v>
      </c>
      <c r="G236" s="3" t="s">
        <v>35</v>
      </c>
      <c r="H236" s="12">
        <v>8</v>
      </c>
      <c r="I236" s="3" t="s">
        <v>2280</v>
      </c>
      <c r="J236" s="8">
        <v>4893.5608333333339</v>
      </c>
      <c r="K236" s="8">
        <f>VLOOKUP(A236,'Base Pay'!$A$1:$L$3001, 12, 0)</f>
        <v>4893.5608333333339</v>
      </c>
      <c r="L236" s="10">
        <f t="shared" si="6"/>
        <v>0</v>
      </c>
      <c r="M236" s="12" t="str">
        <f t="shared" si="7"/>
        <v>No</v>
      </c>
    </row>
    <row r="237" spans="1:13" x14ac:dyDescent="0.25">
      <c r="A237" s="12">
        <v>1236</v>
      </c>
      <c r="B237" s="14">
        <v>45315</v>
      </c>
      <c r="C237" s="3" t="s">
        <v>416</v>
      </c>
      <c r="D237" s="3" t="s">
        <v>398</v>
      </c>
      <c r="E237" s="3" t="s">
        <v>14</v>
      </c>
      <c r="F237" s="3" t="s">
        <v>167</v>
      </c>
      <c r="G237" s="3" t="s">
        <v>21</v>
      </c>
      <c r="H237" s="12">
        <v>10</v>
      </c>
      <c r="I237" s="3" t="s">
        <v>2779</v>
      </c>
      <c r="J237" s="8">
        <v>3950.1525000000001</v>
      </c>
      <c r="K237" s="8">
        <f>VLOOKUP(A237,'Base Pay'!$A$1:$L$3001, 12, 0)</f>
        <v>5950.1525000000001</v>
      </c>
      <c r="L237" s="10">
        <f t="shared" si="6"/>
        <v>2000</v>
      </c>
      <c r="M237" s="12" t="str">
        <f t="shared" si="7"/>
        <v>Yes</v>
      </c>
    </row>
    <row r="238" spans="1:13" x14ac:dyDescent="0.25">
      <c r="A238" s="12">
        <v>1237</v>
      </c>
      <c r="B238" s="14">
        <v>45316</v>
      </c>
      <c r="C238" s="3" t="s">
        <v>393</v>
      </c>
      <c r="D238" s="3" t="s">
        <v>225</v>
      </c>
      <c r="E238" s="3" t="s">
        <v>30</v>
      </c>
      <c r="F238" s="3" t="s">
        <v>46</v>
      </c>
      <c r="G238" s="3" t="s">
        <v>21</v>
      </c>
      <c r="H238" s="12">
        <v>8</v>
      </c>
      <c r="I238" s="3" t="s">
        <v>2784</v>
      </c>
      <c r="J238" s="8">
        <v>4570.7224999999999</v>
      </c>
      <c r="K238" s="8">
        <f>VLOOKUP(A238,'Base Pay'!$A$1:$L$3001, 12, 0)</f>
        <v>6570.7224999999999</v>
      </c>
      <c r="L238" s="10">
        <f t="shared" si="6"/>
        <v>2000</v>
      </c>
      <c r="M238" s="12" t="str">
        <f t="shared" si="7"/>
        <v>Yes</v>
      </c>
    </row>
    <row r="239" spans="1:13" x14ac:dyDescent="0.25">
      <c r="A239" s="12">
        <v>1238</v>
      </c>
      <c r="B239" s="14">
        <v>45317</v>
      </c>
      <c r="C239" s="3" t="s">
        <v>417</v>
      </c>
      <c r="D239" s="3" t="s">
        <v>418</v>
      </c>
      <c r="E239" s="3" t="s">
        <v>30</v>
      </c>
      <c r="F239" s="3" t="s">
        <v>142</v>
      </c>
      <c r="G239" s="3" t="s">
        <v>16</v>
      </c>
      <c r="H239" s="12">
        <v>17</v>
      </c>
      <c r="I239" s="3" t="s">
        <v>2261</v>
      </c>
      <c r="J239" s="8">
        <v>5559.2541666666666</v>
      </c>
      <c r="K239" s="8">
        <f>VLOOKUP(A239,'Base Pay'!$A$1:$L$3001, 12, 0)</f>
        <v>7559.2541666666666</v>
      </c>
      <c r="L239" s="10">
        <f t="shared" si="6"/>
        <v>2000</v>
      </c>
      <c r="M239" s="12" t="str">
        <f t="shared" si="7"/>
        <v>Yes</v>
      </c>
    </row>
    <row r="240" spans="1:13" x14ac:dyDescent="0.25">
      <c r="A240" s="12">
        <v>1239</v>
      </c>
      <c r="B240" s="14">
        <v>45318</v>
      </c>
      <c r="C240" s="3" t="s">
        <v>56</v>
      </c>
      <c r="D240" s="3" t="s">
        <v>419</v>
      </c>
      <c r="E240" s="3" t="s">
        <v>30</v>
      </c>
      <c r="F240" s="3" t="s">
        <v>229</v>
      </c>
      <c r="G240" s="3" t="s">
        <v>26</v>
      </c>
      <c r="H240" s="12">
        <v>15</v>
      </c>
      <c r="I240" s="3" t="s">
        <v>1767</v>
      </c>
      <c r="J240" s="8">
        <v>3101.1183333333333</v>
      </c>
      <c r="K240" s="8">
        <f>VLOOKUP(A240,'Base Pay'!$A$1:$L$3001, 12, 0)</f>
        <v>3101.1183333333333</v>
      </c>
      <c r="L240" s="10">
        <f t="shared" si="6"/>
        <v>0</v>
      </c>
      <c r="M240" s="12" t="str">
        <f t="shared" si="7"/>
        <v>No</v>
      </c>
    </row>
    <row r="241" spans="1:13" x14ac:dyDescent="0.25">
      <c r="A241" s="12">
        <v>1240</v>
      </c>
      <c r="B241" s="14">
        <v>45319</v>
      </c>
      <c r="C241" s="3" t="s">
        <v>379</v>
      </c>
      <c r="D241" s="3" t="s">
        <v>420</v>
      </c>
      <c r="E241" s="3" t="s">
        <v>30</v>
      </c>
      <c r="F241" s="3" t="s">
        <v>34</v>
      </c>
      <c r="G241" s="3" t="s">
        <v>26</v>
      </c>
      <c r="H241" s="12">
        <v>0</v>
      </c>
      <c r="I241" s="3" t="s">
        <v>2799</v>
      </c>
      <c r="J241" s="8">
        <v>1603.3808333333332</v>
      </c>
      <c r="K241" s="8">
        <f>VLOOKUP(A241,'Base Pay'!$A$1:$L$3001, 12, 0)</f>
        <v>2603.3808333333332</v>
      </c>
      <c r="L241" s="10">
        <f t="shared" si="6"/>
        <v>1000</v>
      </c>
      <c r="M241" s="12" t="str">
        <f t="shared" si="7"/>
        <v>Yes</v>
      </c>
    </row>
    <row r="242" spans="1:13" x14ac:dyDescent="0.25">
      <c r="A242" s="12">
        <v>1241</v>
      </c>
      <c r="B242" s="14">
        <v>45320</v>
      </c>
      <c r="C242" s="3" t="s">
        <v>421</v>
      </c>
      <c r="D242" s="3" t="s">
        <v>422</v>
      </c>
      <c r="E242" s="3" t="s">
        <v>14</v>
      </c>
      <c r="F242" s="3" t="s">
        <v>170</v>
      </c>
      <c r="G242" s="3" t="s">
        <v>21</v>
      </c>
      <c r="H242" s="12">
        <v>3</v>
      </c>
      <c r="I242" s="3" t="s">
        <v>2483</v>
      </c>
      <c r="J242" s="8">
        <v>4314.7950000000001</v>
      </c>
      <c r="K242" s="8">
        <f>VLOOKUP(A242,'Base Pay'!$A$1:$L$3001, 12, 0)</f>
        <v>4314.7950000000001</v>
      </c>
      <c r="L242" s="10">
        <f t="shared" si="6"/>
        <v>0</v>
      </c>
      <c r="M242" s="12" t="str">
        <f t="shared" si="7"/>
        <v>No</v>
      </c>
    </row>
    <row r="243" spans="1:13" x14ac:dyDescent="0.25">
      <c r="A243" s="12">
        <v>1242</v>
      </c>
      <c r="B243" s="14">
        <v>45321</v>
      </c>
      <c r="C243" s="3" t="s">
        <v>423</v>
      </c>
      <c r="D243" s="3" t="s">
        <v>355</v>
      </c>
      <c r="E243" s="3" t="s">
        <v>24</v>
      </c>
      <c r="F243" s="3" t="s">
        <v>424</v>
      </c>
      <c r="G243" s="3" t="s">
        <v>16</v>
      </c>
      <c r="H243" s="12">
        <v>20</v>
      </c>
      <c r="I243" s="3" t="s">
        <v>2811</v>
      </c>
      <c r="J243" s="8">
        <v>3571.09</v>
      </c>
      <c r="K243" s="8">
        <f>VLOOKUP(A243,'Base Pay'!$A$1:$L$3001, 12, 0)</f>
        <v>5571.09</v>
      </c>
      <c r="L243" s="10">
        <f t="shared" si="6"/>
        <v>2000</v>
      </c>
      <c r="M243" s="12" t="str">
        <f t="shared" si="7"/>
        <v>Yes</v>
      </c>
    </row>
    <row r="244" spans="1:13" x14ac:dyDescent="0.25">
      <c r="A244" s="12">
        <v>1243</v>
      </c>
      <c r="B244" s="14">
        <v>45322</v>
      </c>
      <c r="C244" s="3" t="s">
        <v>136</v>
      </c>
      <c r="D244" s="3" t="s">
        <v>88</v>
      </c>
      <c r="E244" s="3" t="s">
        <v>14</v>
      </c>
      <c r="F244" s="3" t="s">
        <v>129</v>
      </c>
      <c r="G244" s="3" t="s">
        <v>21</v>
      </c>
      <c r="H244" s="12">
        <v>1</v>
      </c>
      <c r="I244" s="3" t="s">
        <v>2818</v>
      </c>
      <c r="J244" s="8">
        <v>4550.3391666666666</v>
      </c>
      <c r="K244" s="8">
        <f>VLOOKUP(A244,'Base Pay'!$A$1:$L$3001, 12, 0)</f>
        <v>4550.3391666666666</v>
      </c>
      <c r="L244" s="10">
        <f t="shared" si="6"/>
        <v>0</v>
      </c>
      <c r="M244" s="12" t="str">
        <f t="shared" si="7"/>
        <v>No</v>
      </c>
    </row>
    <row r="245" spans="1:13" x14ac:dyDescent="0.25">
      <c r="A245" s="12">
        <v>1244</v>
      </c>
      <c r="B245" s="14">
        <v>45323</v>
      </c>
      <c r="C245" s="3" t="s">
        <v>357</v>
      </c>
      <c r="D245" s="3" t="s">
        <v>425</v>
      </c>
      <c r="E245" s="3" t="s">
        <v>14</v>
      </c>
      <c r="F245" s="3" t="s">
        <v>38</v>
      </c>
      <c r="G245" s="3" t="s">
        <v>26</v>
      </c>
      <c r="H245" s="12">
        <v>2</v>
      </c>
      <c r="I245" s="3" t="s">
        <v>2825</v>
      </c>
      <c r="J245" s="8">
        <v>5318.9049999999997</v>
      </c>
      <c r="K245" s="8">
        <f>VLOOKUP(A245,'Base Pay'!$A$1:$L$3001, 12, 0)</f>
        <v>7318.9049999999997</v>
      </c>
      <c r="L245" s="10">
        <f t="shared" si="6"/>
        <v>2000</v>
      </c>
      <c r="M245" s="12" t="str">
        <f t="shared" si="7"/>
        <v>Yes</v>
      </c>
    </row>
    <row r="246" spans="1:13" x14ac:dyDescent="0.25">
      <c r="A246" s="12">
        <v>1245</v>
      </c>
      <c r="B246" s="14">
        <v>45324</v>
      </c>
      <c r="C246" s="3" t="s">
        <v>215</v>
      </c>
      <c r="D246" s="3" t="s">
        <v>103</v>
      </c>
      <c r="E246" s="3" t="s">
        <v>14</v>
      </c>
      <c r="F246" s="3" t="s">
        <v>176</v>
      </c>
      <c r="G246" s="3" t="s">
        <v>26</v>
      </c>
      <c r="H246" s="12">
        <v>9</v>
      </c>
      <c r="I246" s="3" t="s">
        <v>2831</v>
      </c>
      <c r="J246" s="8">
        <v>4984.7533333333331</v>
      </c>
      <c r="K246" s="8">
        <f>VLOOKUP(A246,'Base Pay'!$A$1:$L$3001, 12, 0)</f>
        <v>4984.7533333333331</v>
      </c>
      <c r="L246" s="10">
        <f t="shared" si="6"/>
        <v>0</v>
      </c>
      <c r="M246" s="12" t="str">
        <f t="shared" si="7"/>
        <v>No</v>
      </c>
    </row>
    <row r="247" spans="1:13" x14ac:dyDescent="0.25">
      <c r="A247" s="12">
        <v>1246</v>
      </c>
      <c r="B247" s="14">
        <v>45325</v>
      </c>
      <c r="C247" s="3" t="s">
        <v>213</v>
      </c>
      <c r="D247" s="3" t="s">
        <v>426</v>
      </c>
      <c r="E247" s="3" t="s">
        <v>30</v>
      </c>
      <c r="F247" s="3" t="s">
        <v>132</v>
      </c>
      <c r="G247" s="3" t="s">
        <v>26</v>
      </c>
      <c r="H247" s="12">
        <v>3</v>
      </c>
      <c r="I247" s="3" t="s">
        <v>2837</v>
      </c>
      <c r="J247" s="8">
        <v>5245.3716666666669</v>
      </c>
      <c r="K247" s="8">
        <f>VLOOKUP(A247,'Base Pay'!$A$1:$L$3001, 12, 0)</f>
        <v>7245.3716666666669</v>
      </c>
      <c r="L247" s="10">
        <f t="shared" si="6"/>
        <v>2000</v>
      </c>
      <c r="M247" s="12" t="str">
        <f t="shared" si="7"/>
        <v>Yes</v>
      </c>
    </row>
    <row r="248" spans="1:13" x14ac:dyDescent="0.25">
      <c r="A248" s="12">
        <v>1247</v>
      </c>
      <c r="B248" s="14">
        <v>45326</v>
      </c>
      <c r="C248" s="3" t="s">
        <v>427</v>
      </c>
      <c r="D248" s="3" t="s">
        <v>358</v>
      </c>
      <c r="E248" s="3" t="s">
        <v>24</v>
      </c>
      <c r="F248" s="3" t="s">
        <v>119</v>
      </c>
      <c r="G248" s="3" t="s">
        <v>21</v>
      </c>
      <c r="H248" s="12">
        <v>7</v>
      </c>
      <c r="I248" s="3" t="s">
        <v>2273</v>
      </c>
      <c r="J248" s="8">
        <v>3718.0483333333336</v>
      </c>
      <c r="K248" s="8">
        <f>VLOOKUP(A248,'Base Pay'!$A$1:$L$3001, 12, 0)</f>
        <v>3718.0483333333336</v>
      </c>
      <c r="L248" s="10">
        <f t="shared" si="6"/>
        <v>0</v>
      </c>
      <c r="M248" s="12" t="str">
        <f t="shared" si="7"/>
        <v>No</v>
      </c>
    </row>
    <row r="249" spans="1:13" x14ac:dyDescent="0.25">
      <c r="A249" s="12">
        <v>1248</v>
      </c>
      <c r="B249" s="14">
        <v>45327</v>
      </c>
      <c r="C249" s="3" t="s">
        <v>106</v>
      </c>
      <c r="D249" s="3" t="s">
        <v>428</v>
      </c>
      <c r="E249" s="3" t="s">
        <v>24</v>
      </c>
      <c r="F249" s="3" t="s">
        <v>46</v>
      </c>
      <c r="G249" s="3" t="s">
        <v>35</v>
      </c>
      <c r="H249" s="12">
        <v>10</v>
      </c>
      <c r="I249" s="3" t="s">
        <v>2846</v>
      </c>
      <c r="J249" s="8">
        <v>4653.208333333333</v>
      </c>
      <c r="K249" s="8">
        <f>VLOOKUP(A249,'Base Pay'!$A$1:$L$3001, 12, 0)</f>
        <v>6653.208333333333</v>
      </c>
      <c r="L249" s="10">
        <f t="shared" si="6"/>
        <v>2000</v>
      </c>
      <c r="M249" s="12" t="str">
        <f t="shared" si="7"/>
        <v>Yes</v>
      </c>
    </row>
    <row r="250" spans="1:13" x14ac:dyDescent="0.25">
      <c r="A250" s="12">
        <v>1249</v>
      </c>
      <c r="B250" s="14">
        <v>45328</v>
      </c>
      <c r="C250" s="3" t="s">
        <v>303</v>
      </c>
      <c r="D250" s="3" t="s">
        <v>429</v>
      </c>
      <c r="E250" s="3" t="s">
        <v>14</v>
      </c>
      <c r="F250" s="3" t="s">
        <v>170</v>
      </c>
      <c r="G250" s="3" t="s">
        <v>16</v>
      </c>
      <c r="H250" s="12">
        <v>3</v>
      </c>
      <c r="I250" s="3" t="s">
        <v>1621</v>
      </c>
      <c r="J250" s="8">
        <v>4136.8791666666666</v>
      </c>
      <c r="K250" s="8">
        <f>VLOOKUP(A250,'Base Pay'!$A$1:$L$3001, 12, 0)</f>
        <v>6136.8791666666666</v>
      </c>
      <c r="L250" s="10">
        <f t="shared" si="6"/>
        <v>2000</v>
      </c>
      <c r="M250" s="12" t="str">
        <f t="shared" si="7"/>
        <v>Yes</v>
      </c>
    </row>
    <row r="251" spans="1:13" x14ac:dyDescent="0.25">
      <c r="A251" s="12">
        <v>1250</v>
      </c>
      <c r="B251" s="14">
        <v>45329</v>
      </c>
      <c r="C251" s="3" t="s">
        <v>430</v>
      </c>
      <c r="D251" s="3" t="s">
        <v>103</v>
      </c>
      <c r="E251" s="3" t="s">
        <v>14</v>
      </c>
      <c r="F251" s="3" t="s">
        <v>20</v>
      </c>
      <c r="G251" s="3" t="s">
        <v>16</v>
      </c>
      <c r="H251" s="12">
        <v>3</v>
      </c>
      <c r="I251" s="3" t="s">
        <v>1578</v>
      </c>
      <c r="J251" s="8">
        <v>4602.5649999999996</v>
      </c>
      <c r="K251" s="8">
        <f>VLOOKUP(A251,'Base Pay'!$A$1:$L$3001, 12, 0)</f>
        <v>4602.5649999999996</v>
      </c>
      <c r="L251" s="10">
        <f t="shared" si="6"/>
        <v>0</v>
      </c>
      <c r="M251" s="12" t="str">
        <f t="shared" si="7"/>
        <v>No</v>
      </c>
    </row>
    <row r="252" spans="1:13" x14ac:dyDescent="0.25">
      <c r="A252" s="12">
        <v>1251</v>
      </c>
      <c r="B252" s="14">
        <v>45330</v>
      </c>
      <c r="C252" s="3" t="s">
        <v>431</v>
      </c>
      <c r="D252" s="3" t="s">
        <v>432</v>
      </c>
      <c r="E252" s="3" t="s">
        <v>14</v>
      </c>
      <c r="F252" s="3" t="s">
        <v>38</v>
      </c>
      <c r="G252" s="3" t="s">
        <v>26</v>
      </c>
      <c r="H252" s="12">
        <v>10</v>
      </c>
      <c r="I252" s="3" t="s">
        <v>2861</v>
      </c>
      <c r="J252" s="8">
        <v>3727.1241666666674</v>
      </c>
      <c r="K252" s="8">
        <f>VLOOKUP(A252,'Base Pay'!$A$1:$L$3001, 12, 0)</f>
        <v>5727.1241666666674</v>
      </c>
      <c r="L252" s="10">
        <f t="shared" si="6"/>
        <v>2000</v>
      </c>
      <c r="M252" s="12" t="str">
        <f t="shared" si="7"/>
        <v>Yes</v>
      </c>
    </row>
    <row r="253" spans="1:13" x14ac:dyDescent="0.25">
      <c r="A253" s="12">
        <v>1252</v>
      </c>
      <c r="B253" s="14">
        <v>45331</v>
      </c>
      <c r="C253" s="3" t="s">
        <v>196</v>
      </c>
      <c r="D253" s="3" t="s">
        <v>433</v>
      </c>
      <c r="E253" s="3" t="s">
        <v>14</v>
      </c>
      <c r="F253" s="3" t="s">
        <v>246</v>
      </c>
      <c r="G253" s="3" t="s">
        <v>16</v>
      </c>
      <c r="H253" s="12">
        <v>14</v>
      </c>
      <c r="I253" s="3" t="s">
        <v>2438</v>
      </c>
      <c r="J253" s="8">
        <v>4453.2650000000003</v>
      </c>
      <c r="K253" s="8">
        <f>VLOOKUP(A253,'Base Pay'!$A$1:$L$3001, 12, 0)</f>
        <v>4453.2650000000003</v>
      </c>
      <c r="L253" s="10">
        <f t="shared" si="6"/>
        <v>0</v>
      </c>
      <c r="M253" s="12" t="str">
        <f t="shared" si="7"/>
        <v>No</v>
      </c>
    </row>
    <row r="254" spans="1:13" x14ac:dyDescent="0.25">
      <c r="A254" s="12">
        <v>1253</v>
      </c>
      <c r="B254" s="14">
        <v>45332</v>
      </c>
      <c r="C254" s="3" t="s">
        <v>284</v>
      </c>
      <c r="D254" s="3" t="s">
        <v>434</v>
      </c>
      <c r="E254" s="3" t="s">
        <v>14</v>
      </c>
      <c r="F254" s="3" t="s">
        <v>198</v>
      </c>
      <c r="G254" s="3" t="s">
        <v>16</v>
      </c>
      <c r="H254" s="12">
        <v>9</v>
      </c>
      <c r="I254" s="3" t="s">
        <v>2871</v>
      </c>
      <c r="J254" s="8">
        <v>3491.7091666666665</v>
      </c>
      <c r="K254" s="8">
        <f>VLOOKUP(A254,'Base Pay'!$A$1:$L$3001, 12, 0)</f>
        <v>5491.7091666666665</v>
      </c>
      <c r="L254" s="10">
        <f t="shared" si="6"/>
        <v>2000</v>
      </c>
      <c r="M254" s="12" t="str">
        <f t="shared" si="7"/>
        <v>Yes</v>
      </c>
    </row>
    <row r="255" spans="1:13" x14ac:dyDescent="0.25">
      <c r="A255" s="12">
        <v>1254</v>
      </c>
      <c r="B255" s="14">
        <v>45333</v>
      </c>
      <c r="C255" s="3" t="s">
        <v>184</v>
      </c>
      <c r="D255" s="3" t="s">
        <v>435</v>
      </c>
      <c r="E255" s="3" t="s">
        <v>30</v>
      </c>
      <c r="F255" s="3" t="s">
        <v>189</v>
      </c>
      <c r="G255" s="3" t="s">
        <v>21</v>
      </c>
      <c r="H255" s="12">
        <v>11</v>
      </c>
      <c r="I255" s="3" t="s">
        <v>1710</v>
      </c>
      <c r="J255" s="8">
        <v>6191.6433333333334</v>
      </c>
      <c r="K255" s="8">
        <f>VLOOKUP(A255,'Base Pay'!$A$1:$L$3001, 12, 0)</f>
        <v>8191.6433333333334</v>
      </c>
      <c r="L255" s="10">
        <f t="shared" si="6"/>
        <v>2000</v>
      </c>
      <c r="M255" s="12" t="str">
        <f t="shared" si="7"/>
        <v>Yes</v>
      </c>
    </row>
    <row r="256" spans="1:13" x14ac:dyDescent="0.25">
      <c r="A256" s="12">
        <v>1255</v>
      </c>
      <c r="B256" s="14">
        <v>45334</v>
      </c>
      <c r="C256" s="3" t="s">
        <v>436</v>
      </c>
      <c r="D256" s="3" t="s">
        <v>437</v>
      </c>
      <c r="E256" s="3" t="s">
        <v>30</v>
      </c>
      <c r="F256" s="3" t="s">
        <v>75</v>
      </c>
      <c r="G256" s="3" t="s">
        <v>21</v>
      </c>
      <c r="H256" s="12">
        <v>2</v>
      </c>
      <c r="I256" s="3" t="s">
        <v>2879</v>
      </c>
      <c r="J256" s="8">
        <v>3658.8891666666664</v>
      </c>
      <c r="K256" s="8">
        <f>VLOOKUP(A256,'Base Pay'!$A$1:$L$3001, 12, 0)</f>
        <v>3658.8891666666664</v>
      </c>
      <c r="L256" s="10">
        <f t="shared" si="6"/>
        <v>0</v>
      </c>
      <c r="M256" s="12" t="str">
        <f t="shared" si="7"/>
        <v>No</v>
      </c>
    </row>
    <row r="257" spans="1:13" x14ac:dyDescent="0.25">
      <c r="A257" s="12">
        <v>1256</v>
      </c>
      <c r="B257" s="14">
        <v>45335</v>
      </c>
      <c r="C257" s="3" t="s">
        <v>438</v>
      </c>
      <c r="D257" s="3" t="s">
        <v>395</v>
      </c>
      <c r="E257" s="3" t="s">
        <v>14</v>
      </c>
      <c r="F257" s="3" t="s">
        <v>170</v>
      </c>
      <c r="G257" s="3" t="s">
        <v>35</v>
      </c>
      <c r="H257" s="12">
        <v>6</v>
      </c>
      <c r="I257" s="3" t="s">
        <v>2883</v>
      </c>
      <c r="J257" s="8">
        <v>4576.9233333333332</v>
      </c>
      <c r="K257" s="8">
        <f>VLOOKUP(A257,'Base Pay'!$A$1:$L$3001, 12, 0)</f>
        <v>6576.9233333333332</v>
      </c>
      <c r="L257" s="10">
        <f t="shared" si="6"/>
        <v>2000</v>
      </c>
      <c r="M257" s="12" t="str">
        <f t="shared" si="7"/>
        <v>Yes</v>
      </c>
    </row>
    <row r="258" spans="1:13" x14ac:dyDescent="0.25">
      <c r="A258" s="12">
        <v>1257</v>
      </c>
      <c r="B258" s="14">
        <v>45336</v>
      </c>
      <c r="C258" s="3" t="s">
        <v>439</v>
      </c>
      <c r="D258" s="3" t="s">
        <v>105</v>
      </c>
      <c r="E258" s="3" t="s">
        <v>24</v>
      </c>
      <c r="F258" s="3" t="s">
        <v>81</v>
      </c>
      <c r="G258" s="3" t="s">
        <v>16</v>
      </c>
      <c r="H258" s="12">
        <v>20</v>
      </c>
      <c r="I258" s="3" t="s">
        <v>2889</v>
      </c>
      <c r="J258" s="8">
        <v>5574.8391666666676</v>
      </c>
      <c r="K258" s="8">
        <f>VLOOKUP(A258,'Base Pay'!$A$1:$L$3001, 12, 0)</f>
        <v>7574.8391666666676</v>
      </c>
      <c r="L258" s="10">
        <f t="shared" si="6"/>
        <v>2000</v>
      </c>
      <c r="M258" s="12" t="str">
        <f t="shared" si="7"/>
        <v>Yes</v>
      </c>
    </row>
    <row r="259" spans="1:13" x14ac:dyDescent="0.25">
      <c r="A259" s="12">
        <v>1258</v>
      </c>
      <c r="B259" s="14">
        <v>45337</v>
      </c>
      <c r="C259" s="3" t="s">
        <v>438</v>
      </c>
      <c r="D259" s="3" t="s">
        <v>77</v>
      </c>
      <c r="E259" s="3" t="s">
        <v>14</v>
      </c>
      <c r="F259" s="3" t="s">
        <v>78</v>
      </c>
      <c r="G259" s="3" t="s">
        <v>35</v>
      </c>
      <c r="H259" s="12">
        <v>3</v>
      </c>
      <c r="I259" s="3" t="s">
        <v>2896</v>
      </c>
      <c r="J259" s="8">
        <v>4115.8325000000004</v>
      </c>
      <c r="K259" s="8">
        <f>VLOOKUP(A259,'Base Pay'!$A$1:$L$3001, 12, 0)</f>
        <v>6115.8325000000004</v>
      </c>
      <c r="L259" s="10">
        <f t="shared" ref="L259:L322" si="8">K259-J259</f>
        <v>2000</v>
      </c>
      <c r="M259" s="12" t="str">
        <f t="shared" ref="M259:M322" si="9">IF(J259&lt;&gt;K259, "Yes", "No")</f>
        <v>Yes</v>
      </c>
    </row>
    <row r="260" spans="1:13" x14ac:dyDescent="0.25">
      <c r="A260" s="12">
        <v>1259</v>
      </c>
      <c r="B260" s="14">
        <v>45338</v>
      </c>
      <c r="C260" s="3" t="s">
        <v>318</v>
      </c>
      <c r="D260" s="3" t="s">
        <v>440</v>
      </c>
      <c r="E260" s="3" t="s">
        <v>14</v>
      </c>
      <c r="F260" s="3" t="s">
        <v>84</v>
      </c>
      <c r="G260" s="3" t="s">
        <v>16</v>
      </c>
      <c r="H260" s="12">
        <v>14</v>
      </c>
      <c r="I260" s="3" t="s">
        <v>2900</v>
      </c>
      <c r="J260" s="8">
        <v>5058.9758333333339</v>
      </c>
      <c r="K260" s="8">
        <f>VLOOKUP(A260,'Base Pay'!$A$1:$L$3001, 12, 0)</f>
        <v>7058.9758333333339</v>
      </c>
      <c r="L260" s="10">
        <f t="shared" si="8"/>
        <v>2000</v>
      </c>
      <c r="M260" s="12" t="str">
        <f t="shared" si="9"/>
        <v>Yes</v>
      </c>
    </row>
    <row r="261" spans="1:13" x14ac:dyDescent="0.25">
      <c r="A261" s="12">
        <v>1260</v>
      </c>
      <c r="B261" s="14">
        <v>45339</v>
      </c>
      <c r="C261" s="3" t="s">
        <v>238</v>
      </c>
      <c r="D261" s="3" t="s">
        <v>441</v>
      </c>
      <c r="E261" s="3" t="s">
        <v>14</v>
      </c>
      <c r="F261" s="3" t="s">
        <v>164</v>
      </c>
      <c r="G261" s="3" t="s">
        <v>26</v>
      </c>
      <c r="H261" s="12">
        <v>2</v>
      </c>
      <c r="I261" s="3" t="s">
        <v>2368</v>
      </c>
      <c r="J261" s="8">
        <v>4421.3225000000002</v>
      </c>
      <c r="K261" s="8">
        <f>VLOOKUP(A261,'Base Pay'!$A$1:$L$3001, 12, 0)</f>
        <v>4421.3225000000002</v>
      </c>
      <c r="L261" s="10">
        <f t="shared" si="8"/>
        <v>0</v>
      </c>
      <c r="M261" s="12" t="str">
        <f t="shared" si="9"/>
        <v>No</v>
      </c>
    </row>
    <row r="262" spans="1:13" x14ac:dyDescent="0.25">
      <c r="A262" s="12">
        <v>1261</v>
      </c>
      <c r="B262" s="14">
        <v>45340</v>
      </c>
      <c r="C262" s="3" t="s">
        <v>442</v>
      </c>
      <c r="D262" s="3" t="s">
        <v>107</v>
      </c>
      <c r="E262" s="3" t="s">
        <v>24</v>
      </c>
      <c r="F262" s="3" t="s">
        <v>81</v>
      </c>
      <c r="G262" s="3" t="s">
        <v>16</v>
      </c>
      <c r="H262" s="12">
        <v>13</v>
      </c>
      <c r="I262" s="3" t="s">
        <v>2896</v>
      </c>
      <c r="J262" s="8">
        <v>3158.9258333333332</v>
      </c>
      <c r="K262" s="8">
        <f>VLOOKUP(A262,'Base Pay'!$A$1:$L$3001, 12, 0)</f>
        <v>3158.9258333333332</v>
      </c>
      <c r="L262" s="10">
        <f t="shared" si="8"/>
        <v>0</v>
      </c>
      <c r="M262" s="12" t="str">
        <f t="shared" si="9"/>
        <v>No</v>
      </c>
    </row>
    <row r="263" spans="1:13" x14ac:dyDescent="0.25">
      <c r="A263" s="12">
        <v>1262</v>
      </c>
      <c r="B263" s="14">
        <v>45341</v>
      </c>
      <c r="C263" s="3" t="s">
        <v>443</v>
      </c>
      <c r="D263" s="3" t="s">
        <v>146</v>
      </c>
      <c r="E263" s="3" t="s">
        <v>14</v>
      </c>
      <c r="F263" s="3" t="s">
        <v>89</v>
      </c>
      <c r="G263" s="3" t="s">
        <v>26</v>
      </c>
      <c r="H263" s="12">
        <v>20</v>
      </c>
      <c r="I263" s="3" t="s">
        <v>2915</v>
      </c>
      <c r="J263" s="8">
        <v>4020.6608333333324</v>
      </c>
      <c r="K263" s="8">
        <f>VLOOKUP(A263,'Base Pay'!$A$1:$L$3001, 12, 0)</f>
        <v>6020.6608333333324</v>
      </c>
      <c r="L263" s="10">
        <f t="shared" si="8"/>
        <v>2000</v>
      </c>
      <c r="M263" s="12" t="str">
        <f t="shared" si="9"/>
        <v>Yes</v>
      </c>
    </row>
    <row r="264" spans="1:13" x14ac:dyDescent="0.25">
      <c r="A264" s="12">
        <v>1263</v>
      </c>
      <c r="B264" s="14">
        <v>45342</v>
      </c>
      <c r="C264" s="3" t="s">
        <v>136</v>
      </c>
      <c r="D264" s="3" t="s">
        <v>103</v>
      </c>
      <c r="E264" s="3" t="s">
        <v>24</v>
      </c>
      <c r="F264" s="3" t="s">
        <v>113</v>
      </c>
      <c r="G264" s="3" t="s">
        <v>35</v>
      </c>
      <c r="H264" s="12">
        <v>4</v>
      </c>
      <c r="I264" s="3" t="s">
        <v>2920</v>
      </c>
      <c r="J264" s="8">
        <v>4137.8791666666666</v>
      </c>
      <c r="K264" s="8">
        <f>VLOOKUP(A264,'Base Pay'!$A$1:$L$3001, 12, 0)</f>
        <v>4137.8791666666666</v>
      </c>
      <c r="L264" s="10">
        <f t="shared" si="8"/>
        <v>0</v>
      </c>
      <c r="M264" s="12" t="str">
        <f t="shared" si="9"/>
        <v>No</v>
      </c>
    </row>
    <row r="265" spans="1:13" x14ac:dyDescent="0.25">
      <c r="A265" s="12">
        <v>1264</v>
      </c>
      <c r="B265" s="14">
        <v>45343</v>
      </c>
      <c r="C265" s="3" t="s">
        <v>444</v>
      </c>
      <c r="D265" s="3" t="s">
        <v>445</v>
      </c>
      <c r="E265" s="3" t="s">
        <v>24</v>
      </c>
      <c r="F265" s="3" t="s">
        <v>176</v>
      </c>
      <c r="G265" s="3" t="s">
        <v>21</v>
      </c>
      <c r="H265" s="12">
        <v>9</v>
      </c>
      <c r="I265" s="3" t="s">
        <v>2927</v>
      </c>
      <c r="J265" s="8">
        <v>4839.2658333333338</v>
      </c>
      <c r="K265" s="8">
        <f>VLOOKUP(A265,'Base Pay'!$A$1:$L$3001, 12, 0)</f>
        <v>4839.2658333333338</v>
      </c>
      <c r="L265" s="10">
        <f t="shared" si="8"/>
        <v>0</v>
      </c>
      <c r="M265" s="12" t="str">
        <f t="shared" si="9"/>
        <v>No</v>
      </c>
    </row>
    <row r="266" spans="1:13" x14ac:dyDescent="0.25">
      <c r="A266" s="12">
        <v>1265</v>
      </c>
      <c r="B266" s="14">
        <v>45344</v>
      </c>
      <c r="C266" s="3" t="s">
        <v>333</v>
      </c>
      <c r="D266" s="3" t="s">
        <v>96</v>
      </c>
      <c r="E266" s="3" t="s">
        <v>14</v>
      </c>
      <c r="F266" s="3" t="s">
        <v>43</v>
      </c>
      <c r="G266" s="3" t="s">
        <v>16</v>
      </c>
      <c r="H266" s="12">
        <v>18</v>
      </c>
      <c r="I266" s="3" t="s">
        <v>1383</v>
      </c>
      <c r="J266" s="8">
        <v>3580.6366666666668</v>
      </c>
      <c r="K266" s="8">
        <f>VLOOKUP(A266,'Base Pay'!$A$1:$L$3001, 12, 0)</f>
        <v>3580.6366666666668</v>
      </c>
      <c r="L266" s="10">
        <f t="shared" si="8"/>
        <v>0</v>
      </c>
      <c r="M266" s="12" t="str">
        <f t="shared" si="9"/>
        <v>No</v>
      </c>
    </row>
    <row r="267" spans="1:13" x14ac:dyDescent="0.25">
      <c r="A267" s="12">
        <v>1266</v>
      </c>
      <c r="B267" s="14">
        <v>45345</v>
      </c>
      <c r="C267" s="3" t="s">
        <v>446</v>
      </c>
      <c r="D267" s="3" t="s">
        <v>447</v>
      </c>
      <c r="E267" s="3" t="s">
        <v>24</v>
      </c>
      <c r="F267" s="3" t="s">
        <v>235</v>
      </c>
      <c r="G267" s="3" t="s">
        <v>26</v>
      </c>
      <c r="H267" s="12">
        <v>11</v>
      </c>
      <c r="I267" s="3" t="s">
        <v>2937</v>
      </c>
      <c r="J267" s="8">
        <v>3603.666666666667</v>
      </c>
      <c r="K267" s="8">
        <f>VLOOKUP(A267,'Base Pay'!$A$1:$L$3001, 12, 0)</f>
        <v>5603.666666666667</v>
      </c>
      <c r="L267" s="10">
        <f t="shared" si="8"/>
        <v>2000</v>
      </c>
      <c r="M267" s="12" t="str">
        <f t="shared" si="9"/>
        <v>Yes</v>
      </c>
    </row>
    <row r="268" spans="1:13" x14ac:dyDescent="0.25">
      <c r="A268" s="12">
        <v>1267</v>
      </c>
      <c r="B268" s="14">
        <v>45346</v>
      </c>
      <c r="C268" s="3" t="s">
        <v>448</v>
      </c>
      <c r="D268" s="3" t="s">
        <v>329</v>
      </c>
      <c r="E268" s="3" t="s">
        <v>30</v>
      </c>
      <c r="F268" s="3" t="s">
        <v>52</v>
      </c>
      <c r="G268" s="3" t="s">
        <v>26</v>
      </c>
      <c r="H268" s="12">
        <v>19</v>
      </c>
      <c r="I268" s="3" t="s">
        <v>2943</v>
      </c>
      <c r="J268" s="8">
        <v>5085.1049999999996</v>
      </c>
      <c r="K268" s="8">
        <f>VLOOKUP(A268,'Base Pay'!$A$1:$L$3001, 12, 0)</f>
        <v>7085.1049999999996</v>
      </c>
      <c r="L268" s="10">
        <f t="shared" si="8"/>
        <v>2000</v>
      </c>
      <c r="M268" s="12" t="str">
        <f t="shared" si="9"/>
        <v>Yes</v>
      </c>
    </row>
    <row r="269" spans="1:13" x14ac:dyDescent="0.25">
      <c r="A269" s="12">
        <v>1268</v>
      </c>
      <c r="B269" s="14">
        <v>45347</v>
      </c>
      <c r="C269" s="3" t="s">
        <v>70</v>
      </c>
      <c r="D269" s="3" t="s">
        <v>449</v>
      </c>
      <c r="E269" s="3" t="s">
        <v>24</v>
      </c>
      <c r="F269" s="3" t="s">
        <v>170</v>
      </c>
      <c r="G269" s="3" t="s">
        <v>26</v>
      </c>
      <c r="H269" s="12">
        <v>8</v>
      </c>
      <c r="I269" s="3" t="s">
        <v>2949</v>
      </c>
      <c r="J269" s="8">
        <v>4869.8074999999999</v>
      </c>
      <c r="K269" s="8">
        <f>VLOOKUP(A269,'Base Pay'!$A$1:$L$3001, 12, 0)</f>
        <v>6869.8074999999999</v>
      </c>
      <c r="L269" s="10">
        <f t="shared" si="8"/>
        <v>2000</v>
      </c>
      <c r="M269" s="12" t="str">
        <f t="shared" si="9"/>
        <v>Yes</v>
      </c>
    </row>
    <row r="270" spans="1:13" x14ac:dyDescent="0.25">
      <c r="A270" s="12">
        <v>1269</v>
      </c>
      <c r="B270" s="14">
        <v>45348</v>
      </c>
      <c r="C270" s="3" t="s">
        <v>450</v>
      </c>
      <c r="D270" s="3" t="s">
        <v>451</v>
      </c>
      <c r="E270" s="3" t="s">
        <v>24</v>
      </c>
      <c r="F270" s="3" t="s">
        <v>61</v>
      </c>
      <c r="G270" s="3" t="s">
        <v>21</v>
      </c>
      <c r="H270" s="12">
        <v>1</v>
      </c>
      <c r="I270" s="3" t="s">
        <v>2956</v>
      </c>
      <c r="J270" s="8">
        <v>4863.5891666666666</v>
      </c>
      <c r="K270" s="8">
        <f>VLOOKUP(A270,'Base Pay'!$A$1:$L$3001, 12, 0)</f>
        <v>4863.5891666666666</v>
      </c>
      <c r="L270" s="10">
        <f t="shared" si="8"/>
        <v>0</v>
      </c>
      <c r="M270" s="12" t="str">
        <f t="shared" si="9"/>
        <v>No</v>
      </c>
    </row>
    <row r="271" spans="1:13" x14ac:dyDescent="0.25">
      <c r="A271" s="12">
        <v>1270</v>
      </c>
      <c r="B271" s="14">
        <v>45349</v>
      </c>
      <c r="C271" s="3" t="s">
        <v>452</v>
      </c>
      <c r="D271" s="3" t="s">
        <v>193</v>
      </c>
      <c r="E271" s="3" t="s">
        <v>14</v>
      </c>
      <c r="F271" s="3" t="s">
        <v>453</v>
      </c>
      <c r="G271" s="3" t="s">
        <v>21</v>
      </c>
      <c r="H271" s="12">
        <v>8</v>
      </c>
      <c r="I271" s="3" t="s">
        <v>2963</v>
      </c>
      <c r="J271" s="8">
        <v>4650.6191666666664</v>
      </c>
      <c r="K271" s="8">
        <f>VLOOKUP(A271,'Base Pay'!$A$1:$L$3001, 12, 0)</f>
        <v>4650.6191666666664</v>
      </c>
      <c r="L271" s="10">
        <f t="shared" si="8"/>
        <v>0</v>
      </c>
      <c r="M271" s="12" t="str">
        <f t="shared" si="9"/>
        <v>No</v>
      </c>
    </row>
    <row r="272" spans="1:13" x14ac:dyDescent="0.25">
      <c r="A272" s="12">
        <v>1271</v>
      </c>
      <c r="B272" s="14">
        <v>45350</v>
      </c>
      <c r="C272" s="3" t="s">
        <v>165</v>
      </c>
      <c r="D272" s="3" t="s">
        <v>454</v>
      </c>
      <c r="E272" s="3" t="s">
        <v>14</v>
      </c>
      <c r="F272" s="3" t="s">
        <v>129</v>
      </c>
      <c r="G272" s="3" t="s">
        <v>21</v>
      </c>
      <c r="H272" s="12">
        <v>17</v>
      </c>
      <c r="I272" s="3" t="s">
        <v>1780</v>
      </c>
      <c r="J272" s="8">
        <v>3389.0858333333335</v>
      </c>
      <c r="K272" s="8">
        <f>VLOOKUP(A272,'Base Pay'!$A$1:$L$3001, 12, 0)</f>
        <v>5389.0858333333335</v>
      </c>
      <c r="L272" s="10">
        <f t="shared" si="8"/>
        <v>2000</v>
      </c>
      <c r="M272" s="12" t="str">
        <f t="shared" si="9"/>
        <v>Yes</v>
      </c>
    </row>
    <row r="273" spans="1:13" x14ac:dyDescent="0.25">
      <c r="A273" s="12">
        <v>1272</v>
      </c>
      <c r="B273" s="14">
        <v>45351</v>
      </c>
      <c r="C273" s="3" t="s">
        <v>455</v>
      </c>
      <c r="D273" s="3" t="s">
        <v>456</v>
      </c>
      <c r="E273" s="3" t="s">
        <v>14</v>
      </c>
      <c r="F273" s="3" t="s">
        <v>61</v>
      </c>
      <c r="G273" s="3" t="s">
        <v>26</v>
      </c>
      <c r="H273" s="12">
        <v>16</v>
      </c>
      <c r="I273" s="3" t="s">
        <v>2971</v>
      </c>
      <c r="J273" s="8">
        <v>6326.4608333333326</v>
      </c>
      <c r="K273" s="8">
        <f>VLOOKUP(A273,'Base Pay'!$A$1:$L$3001, 12, 0)</f>
        <v>8326.4608333333326</v>
      </c>
      <c r="L273" s="10">
        <f t="shared" si="8"/>
        <v>2000</v>
      </c>
      <c r="M273" s="12" t="str">
        <f t="shared" si="9"/>
        <v>Yes</v>
      </c>
    </row>
    <row r="274" spans="1:13" x14ac:dyDescent="0.25">
      <c r="A274" s="12">
        <v>1273</v>
      </c>
      <c r="B274" s="14">
        <v>45352</v>
      </c>
      <c r="C274" s="3" t="s">
        <v>194</v>
      </c>
      <c r="D274" s="3" t="s">
        <v>437</v>
      </c>
      <c r="E274" s="3" t="s">
        <v>30</v>
      </c>
      <c r="F274" s="3" t="s">
        <v>189</v>
      </c>
      <c r="G274" s="3" t="s">
        <v>16</v>
      </c>
      <c r="H274" s="12">
        <v>3</v>
      </c>
      <c r="I274" s="3" t="s">
        <v>2977</v>
      </c>
      <c r="J274" s="8">
        <v>3533.6041666666665</v>
      </c>
      <c r="K274" s="8">
        <f>VLOOKUP(A274,'Base Pay'!$A$1:$L$3001, 12, 0)</f>
        <v>3533.6041666666665</v>
      </c>
      <c r="L274" s="10">
        <f t="shared" si="8"/>
        <v>0</v>
      </c>
      <c r="M274" s="12" t="str">
        <f t="shared" si="9"/>
        <v>No</v>
      </c>
    </row>
    <row r="275" spans="1:13" x14ac:dyDescent="0.25">
      <c r="A275" s="12">
        <v>1274</v>
      </c>
      <c r="B275" s="14">
        <v>45353</v>
      </c>
      <c r="C275" s="3" t="s">
        <v>457</v>
      </c>
      <c r="D275" s="3" t="s">
        <v>458</v>
      </c>
      <c r="E275" s="3" t="s">
        <v>24</v>
      </c>
      <c r="F275" s="3" t="s">
        <v>229</v>
      </c>
      <c r="G275" s="3" t="s">
        <v>26</v>
      </c>
      <c r="H275" s="12">
        <v>1</v>
      </c>
      <c r="I275" s="3" t="s">
        <v>1724</v>
      </c>
      <c r="J275" s="8">
        <v>3536.6691666666666</v>
      </c>
      <c r="K275" s="8">
        <f>VLOOKUP(A275,'Base Pay'!$A$1:$L$3001, 12, 0)</f>
        <v>5536.6691666666666</v>
      </c>
      <c r="L275" s="10">
        <f t="shared" si="8"/>
        <v>2000</v>
      </c>
      <c r="M275" s="12" t="str">
        <f t="shared" si="9"/>
        <v>Yes</v>
      </c>
    </row>
    <row r="276" spans="1:13" x14ac:dyDescent="0.25">
      <c r="A276" s="12">
        <v>1275</v>
      </c>
      <c r="B276" s="14">
        <v>45354</v>
      </c>
      <c r="C276" s="3" t="s">
        <v>130</v>
      </c>
      <c r="D276" s="3" t="s">
        <v>459</v>
      </c>
      <c r="E276" s="3" t="s">
        <v>24</v>
      </c>
      <c r="F276" s="3" t="s">
        <v>122</v>
      </c>
      <c r="G276" s="3" t="s">
        <v>16</v>
      </c>
      <c r="H276" s="12">
        <v>17</v>
      </c>
      <c r="I276" s="3" t="s">
        <v>2988</v>
      </c>
      <c r="J276" s="8">
        <v>5921.18</v>
      </c>
      <c r="K276" s="8">
        <f>VLOOKUP(A276,'Base Pay'!$A$1:$L$3001, 12, 0)</f>
        <v>7921.18</v>
      </c>
      <c r="L276" s="10">
        <f t="shared" si="8"/>
        <v>2000</v>
      </c>
      <c r="M276" s="12" t="str">
        <f t="shared" si="9"/>
        <v>Yes</v>
      </c>
    </row>
    <row r="277" spans="1:13" x14ac:dyDescent="0.25">
      <c r="A277" s="12">
        <v>1276</v>
      </c>
      <c r="B277" s="14">
        <v>45355</v>
      </c>
      <c r="C277" s="3" t="s">
        <v>460</v>
      </c>
      <c r="D277" s="3" t="s">
        <v>461</v>
      </c>
      <c r="E277" s="3" t="s">
        <v>14</v>
      </c>
      <c r="F277" s="3" t="s">
        <v>116</v>
      </c>
      <c r="G277" s="3" t="s">
        <v>16</v>
      </c>
      <c r="H277" s="12">
        <v>0</v>
      </c>
      <c r="I277" s="3" t="s">
        <v>1610</v>
      </c>
      <c r="J277" s="8">
        <v>4534.1641666666665</v>
      </c>
      <c r="K277" s="8">
        <f>VLOOKUP(A277,'Base Pay'!$A$1:$L$3001, 12, 0)</f>
        <v>4534.1641666666665</v>
      </c>
      <c r="L277" s="10">
        <f t="shared" si="8"/>
        <v>0</v>
      </c>
      <c r="M277" s="12" t="str">
        <f t="shared" si="9"/>
        <v>No</v>
      </c>
    </row>
    <row r="278" spans="1:13" x14ac:dyDescent="0.25">
      <c r="A278" s="12">
        <v>1277</v>
      </c>
      <c r="B278" s="14">
        <v>45356</v>
      </c>
      <c r="C278" s="3" t="s">
        <v>462</v>
      </c>
      <c r="D278" s="3" t="s">
        <v>463</v>
      </c>
      <c r="E278" s="3" t="s">
        <v>24</v>
      </c>
      <c r="F278" s="3" t="s">
        <v>290</v>
      </c>
      <c r="G278" s="3" t="s">
        <v>21</v>
      </c>
      <c r="H278" s="12">
        <v>19</v>
      </c>
      <c r="I278" s="3" t="s">
        <v>1553</v>
      </c>
      <c r="J278" s="8">
        <v>3557.2933333333331</v>
      </c>
      <c r="K278" s="8">
        <f>VLOOKUP(A278,'Base Pay'!$A$1:$L$3001, 12, 0)</f>
        <v>3557.2933333333331</v>
      </c>
      <c r="L278" s="10">
        <f t="shared" si="8"/>
        <v>0</v>
      </c>
      <c r="M278" s="12" t="str">
        <f t="shared" si="9"/>
        <v>No</v>
      </c>
    </row>
    <row r="279" spans="1:13" x14ac:dyDescent="0.25">
      <c r="A279" s="12">
        <v>1278</v>
      </c>
      <c r="B279" s="14">
        <v>45357</v>
      </c>
      <c r="C279" s="3" t="s">
        <v>464</v>
      </c>
      <c r="D279" s="3" t="s">
        <v>240</v>
      </c>
      <c r="E279" s="3" t="s">
        <v>24</v>
      </c>
      <c r="F279" s="3" t="s">
        <v>101</v>
      </c>
      <c r="G279" s="3" t="s">
        <v>35</v>
      </c>
      <c r="H279" s="12">
        <v>5</v>
      </c>
      <c r="I279" s="3" t="s">
        <v>1524</v>
      </c>
      <c r="J279" s="8">
        <v>3996.4549999999999</v>
      </c>
      <c r="K279" s="8">
        <f>VLOOKUP(A279,'Base Pay'!$A$1:$L$3001, 12, 0)</f>
        <v>3996.4549999999999</v>
      </c>
      <c r="L279" s="10">
        <f t="shared" si="8"/>
        <v>0</v>
      </c>
      <c r="M279" s="12" t="str">
        <f t="shared" si="9"/>
        <v>No</v>
      </c>
    </row>
    <row r="280" spans="1:13" x14ac:dyDescent="0.25">
      <c r="A280" s="12">
        <v>1279</v>
      </c>
      <c r="B280" s="14">
        <v>45358</v>
      </c>
      <c r="C280" s="3" t="s">
        <v>125</v>
      </c>
      <c r="D280" s="3" t="s">
        <v>57</v>
      </c>
      <c r="E280" s="3" t="s">
        <v>24</v>
      </c>
      <c r="F280" s="3" t="s">
        <v>176</v>
      </c>
      <c r="G280" s="3" t="s">
        <v>35</v>
      </c>
      <c r="H280" s="12">
        <v>20</v>
      </c>
      <c r="I280" s="3" t="s">
        <v>1932</v>
      </c>
      <c r="J280" s="8">
        <v>1770.3441666666663</v>
      </c>
      <c r="K280" s="8">
        <f>VLOOKUP(A280,'Base Pay'!$A$1:$L$3001, 12, 0)</f>
        <v>2770.3441666666663</v>
      </c>
      <c r="L280" s="10">
        <f t="shared" si="8"/>
        <v>1000</v>
      </c>
      <c r="M280" s="12" t="str">
        <f t="shared" si="9"/>
        <v>Yes</v>
      </c>
    </row>
    <row r="281" spans="1:13" x14ac:dyDescent="0.25">
      <c r="A281" s="12">
        <v>1280</v>
      </c>
      <c r="B281" s="14">
        <v>45359</v>
      </c>
      <c r="C281" s="3" t="s">
        <v>238</v>
      </c>
      <c r="D281" s="3" t="s">
        <v>332</v>
      </c>
      <c r="E281" s="3" t="s">
        <v>24</v>
      </c>
      <c r="F281" s="3" t="s">
        <v>110</v>
      </c>
      <c r="G281" s="3" t="s">
        <v>35</v>
      </c>
      <c r="H281" s="12">
        <v>18</v>
      </c>
      <c r="I281" s="3" t="s">
        <v>3012</v>
      </c>
      <c r="J281" s="8">
        <v>3414.4466666666667</v>
      </c>
      <c r="K281" s="8">
        <f>VLOOKUP(A281,'Base Pay'!$A$1:$L$3001, 12, 0)</f>
        <v>5414.4466666666667</v>
      </c>
      <c r="L281" s="10">
        <f t="shared" si="8"/>
        <v>2000</v>
      </c>
      <c r="M281" s="12" t="str">
        <f t="shared" si="9"/>
        <v>Yes</v>
      </c>
    </row>
    <row r="282" spans="1:13" x14ac:dyDescent="0.25">
      <c r="A282" s="12">
        <v>1281</v>
      </c>
      <c r="B282" s="14">
        <v>45360</v>
      </c>
      <c r="C282" s="3" t="s">
        <v>321</v>
      </c>
      <c r="D282" s="3" t="s">
        <v>182</v>
      </c>
      <c r="E282" s="3" t="s">
        <v>14</v>
      </c>
      <c r="F282" s="3" t="s">
        <v>58</v>
      </c>
      <c r="G282" s="3" t="s">
        <v>35</v>
      </c>
      <c r="H282" s="12">
        <v>15</v>
      </c>
      <c r="I282" s="3" t="s">
        <v>3018</v>
      </c>
      <c r="J282" s="8">
        <v>5581.1100000000006</v>
      </c>
      <c r="K282" s="8">
        <f>VLOOKUP(A282,'Base Pay'!$A$1:$L$3001, 12, 0)</f>
        <v>7581.1100000000006</v>
      </c>
      <c r="L282" s="10">
        <f t="shared" si="8"/>
        <v>2000</v>
      </c>
      <c r="M282" s="12" t="str">
        <f t="shared" si="9"/>
        <v>Yes</v>
      </c>
    </row>
    <row r="283" spans="1:13" x14ac:dyDescent="0.25">
      <c r="A283" s="12">
        <v>1282</v>
      </c>
      <c r="B283" s="14">
        <v>45361</v>
      </c>
      <c r="C283" s="3" t="s">
        <v>465</v>
      </c>
      <c r="D283" s="3" t="s">
        <v>466</v>
      </c>
      <c r="E283" s="3" t="s">
        <v>14</v>
      </c>
      <c r="F283" s="3" t="s">
        <v>129</v>
      </c>
      <c r="G283" s="3" t="s">
        <v>35</v>
      </c>
      <c r="H283" s="12">
        <v>18</v>
      </c>
      <c r="I283" s="3" t="s">
        <v>3025</v>
      </c>
      <c r="J283" s="8">
        <v>4500.3358333333335</v>
      </c>
      <c r="K283" s="8">
        <f>VLOOKUP(A283,'Base Pay'!$A$1:$L$3001, 12, 0)</f>
        <v>6500.3358333333335</v>
      </c>
      <c r="L283" s="10">
        <f t="shared" si="8"/>
        <v>2000</v>
      </c>
      <c r="M283" s="12" t="str">
        <f t="shared" si="9"/>
        <v>Yes</v>
      </c>
    </row>
    <row r="284" spans="1:13" x14ac:dyDescent="0.25">
      <c r="A284" s="12">
        <v>1283</v>
      </c>
      <c r="B284" s="14">
        <v>45362</v>
      </c>
      <c r="C284" s="3" t="s">
        <v>467</v>
      </c>
      <c r="D284" s="3" t="s">
        <v>320</v>
      </c>
      <c r="E284" s="3" t="s">
        <v>24</v>
      </c>
      <c r="F284" s="3" t="s">
        <v>43</v>
      </c>
      <c r="G284" s="3" t="s">
        <v>35</v>
      </c>
      <c r="H284" s="12">
        <v>13</v>
      </c>
      <c r="I284" s="3" t="s">
        <v>3012</v>
      </c>
      <c r="J284" s="8">
        <v>1615.4691666666668</v>
      </c>
      <c r="K284" s="8">
        <f>VLOOKUP(A284,'Base Pay'!$A$1:$L$3001, 12, 0)</f>
        <v>2615.4691666666668</v>
      </c>
      <c r="L284" s="10">
        <f t="shared" si="8"/>
        <v>1000</v>
      </c>
      <c r="M284" s="12" t="str">
        <f t="shared" si="9"/>
        <v>Yes</v>
      </c>
    </row>
    <row r="285" spans="1:13" x14ac:dyDescent="0.25">
      <c r="A285" s="12">
        <v>1284</v>
      </c>
      <c r="B285" s="14">
        <v>45363</v>
      </c>
      <c r="C285" s="3" t="s">
        <v>130</v>
      </c>
      <c r="D285" s="3" t="s">
        <v>468</v>
      </c>
      <c r="E285" s="3" t="s">
        <v>30</v>
      </c>
      <c r="F285" s="3" t="s">
        <v>81</v>
      </c>
      <c r="G285" s="3" t="s">
        <v>35</v>
      </c>
      <c r="H285" s="12">
        <v>11</v>
      </c>
      <c r="I285" s="3" t="s">
        <v>3034</v>
      </c>
      <c r="J285" s="8">
        <v>3470.9691666666668</v>
      </c>
      <c r="K285" s="8">
        <f>VLOOKUP(A285,'Base Pay'!$A$1:$L$3001, 12, 0)</f>
        <v>5470.9691666666668</v>
      </c>
      <c r="L285" s="10">
        <f t="shared" si="8"/>
        <v>2000</v>
      </c>
      <c r="M285" s="12" t="str">
        <f t="shared" si="9"/>
        <v>Yes</v>
      </c>
    </row>
    <row r="286" spans="1:13" x14ac:dyDescent="0.25">
      <c r="A286" s="12">
        <v>1285</v>
      </c>
      <c r="B286" s="14">
        <v>45364</v>
      </c>
      <c r="C286" s="3" t="s">
        <v>194</v>
      </c>
      <c r="D286" s="3" t="s">
        <v>469</v>
      </c>
      <c r="E286" s="3" t="s">
        <v>14</v>
      </c>
      <c r="F286" s="3" t="s">
        <v>203</v>
      </c>
      <c r="G286" s="3" t="s">
        <v>21</v>
      </c>
      <c r="H286" s="12">
        <v>15</v>
      </c>
      <c r="I286" s="3" t="s">
        <v>3040</v>
      </c>
      <c r="J286" s="8">
        <v>3325.4225000000001</v>
      </c>
      <c r="K286" s="8">
        <f>VLOOKUP(A286,'Base Pay'!$A$1:$L$3001, 12, 0)</f>
        <v>3325.4225000000001</v>
      </c>
      <c r="L286" s="10">
        <f t="shared" si="8"/>
        <v>0</v>
      </c>
      <c r="M286" s="12" t="str">
        <f t="shared" si="9"/>
        <v>No</v>
      </c>
    </row>
    <row r="287" spans="1:13" x14ac:dyDescent="0.25">
      <c r="A287" s="12">
        <v>1286</v>
      </c>
      <c r="B287" s="14">
        <v>45365</v>
      </c>
      <c r="C287" s="3" t="s">
        <v>340</v>
      </c>
      <c r="D287" s="3" t="s">
        <v>105</v>
      </c>
      <c r="E287" s="3" t="s">
        <v>24</v>
      </c>
      <c r="F287" s="3" t="s">
        <v>220</v>
      </c>
      <c r="G287" s="3" t="s">
        <v>35</v>
      </c>
      <c r="H287" s="12">
        <v>3</v>
      </c>
      <c r="I287" s="3" t="s">
        <v>3046</v>
      </c>
      <c r="J287" s="8">
        <v>1783.9891666666667</v>
      </c>
      <c r="K287" s="8">
        <f>VLOOKUP(A287,'Base Pay'!$A$1:$L$3001, 12, 0)</f>
        <v>2783.9891666666667</v>
      </c>
      <c r="L287" s="10">
        <f t="shared" si="8"/>
        <v>1000</v>
      </c>
      <c r="M287" s="12" t="str">
        <f t="shared" si="9"/>
        <v>Yes</v>
      </c>
    </row>
    <row r="288" spans="1:13" x14ac:dyDescent="0.25">
      <c r="A288" s="12">
        <v>1287</v>
      </c>
      <c r="B288" s="14">
        <v>45366</v>
      </c>
      <c r="C288" s="3" t="s">
        <v>194</v>
      </c>
      <c r="D288" s="3" t="s">
        <v>470</v>
      </c>
      <c r="E288" s="3" t="s">
        <v>24</v>
      </c>
      <c r="F288" s="3" t="s">
        <v>119</v>
      </c>
      <c r="G288" s="3" t="s">
        <v>16</v>
      </c>
      <c r="H288" s="12">
        <v>5</v>
      </c>
      <c r="I288" s="3" t="s">
        <v>3053</v>
      </c>
      <c r="J288" s="8">
        <v>4258.2591666666667</v>
      </c>
      <c r="K288" s="8">
        <f>VLOOKUP(A288,'Base Pay'!$A$1:$L$3001, 12, 0)</f>
        <v>6258.2591666666667</v>
      </c>
      <c r="L288" s="10">
        <f t="shared" si="8"/>
        <v>2000</v>
      </c>
      <c r="M288" s="12" t="str">
        <f t="shared" si="9"/>
        <v>Yes</v>
      </c>
    </row>
    <row r="289" spans="1:13" x14ac:dyDescent="0.25">
      <c r="A289" s="12">
        <v>1288</v>
      </c>
      <c r="B289" s="14">
        <v>45367</v>
      </c>
      <c r="C289" s="3" t="s">
        <v>471</v>
      </c>
      <c r="D289" s="3" t="s">
        <v>472</v>
      </c>
      <c r="E289" s="3" t="s">
        <v>14</v>
      </c>
      <c r="F289" s="3" t="s">
        <v>290</v>
      </c>
      <c r="G289" s="3" t="s">
        <v>26</v>
      </c>
      <c r="H289" s="12">
        <v>7</v>
      </c>
      <c r="I289" s="3" t="s">
        <v>3059</v>
      </c>
      <c r="J289" s="8">
        <v>3504.7008333333333</v>
      </c>
      <c r="K289" s="8">
        <f>VLOOKUP(A289,'Base Pay'!$A$1:$L$3001, 12, 0)</f>
        <v>5504.7008333333333</v>
      </c>
      <c r="L289" s="10">
        <f t="shared" si="8"/>
        <v>2000</v>
      </c>
      <c r="M289" s="12" t="str">
        <f t="shared" si="9"/>
        <v>Yes</v>
      </c>
    </row>
    <row r="290" spans="1:13" x14ac:dyDescent="0.25">
      <c r="A290" s="12">
        <v>1289</v>
      </c>
      <c r="B290" s="14">
        <v>45368</v>
      </c>
      <c r="C290" s="3" t="s">
        <v>194</v>
      </c>
      <c r="D290" s="3" t="s">
        <v>473</v>
      </c>
      <c r="E290" s="3" t="s">
        <v>24</v>
      </c>
      <c r="F290" s="3" t="s">
        <v>34</v>
      </c>
      <c r="G290" s="3" t="s">
        <v>16</v>
      </c>
      <c r="H290" s="12">
        <v>5</v>
      </c>
      <c r="I290" s="3" t="s">
        <v>3064</v>
      </c>
      <c r="J290" s="8">
        <v>3456.61</v>
      </c>
      <c r="K290" s="8">
        <f>VLOOKUP(A290,'Base Pay'!$A$1:$L$3001, 12, 0)</f>
        <v>3456.61</v>
      </c>
      <c r="L290" s="10">
        <f t="shared" si="8"/>
        <v>0</v>
      </c>
      <c r="M290" s="12" t="str">
        <f t="shared" si="9"/>
        <v>No</v>
      </c>
    </row>
    <row r="291" spans="1:13" x14ac:dyDescent="0.25">
      <c r="A291" s="12">
        <v>1290</v>
      </c>
      <c r="B291" s="14">
        <v>45369</v>
      </c>
      <c r="C291" s="3" t="s">
        <v>150</v>
      </c>
      <c r="D291" s="3" t="s">
        <v>474</v>
      </c>
      <c r="E291" s="3" t="s">
        <v>24</v>
      </c>
      <c r="F291" s="3" t="s">
        <v>164</v>
      </c>
      <c r="G291" s="3" t="s">
        <v>26</v>
      </c>
      <c r="H291" s="12">
        <v>18</v>
      </c>
      <c r="I291" s="3" t="s">
        <v>1872</v>
      </c>
      <c r="J291" s="8">
        <v>4484.6158333333333</v>
      </c>
      <c r="K291" s="8">
        <f>VLOOKUP(A291,'Base Pay'!$A$1:$L$3001, 12, 0)</f>
        <v>4484.6158333333333</v>
      </c>
      <c r="L291" s="10">
        <f t="shared" si="8"/>
        <v>0</v>
      </c>
      <c r="M291" s="12" t="str">
        <f t="shared" si="9"/>
        <v>No</v>
      </c>
    </row>
    <row r="292" spans="1:13" x14ac:dyDescent="0.25">
      <c r="A292" s="12">
        <v>1291</v>
      </c>
      <c r="B292" s="14">
        <v>45370</v>
      </c>
      <c r="C292" s="3" t="s">
        <v>242</v>
      </c>
      <c r="D292" s="3" t="s">
        <v>475</v>
      </c>
      <c r="E292" s="3" t="s">
        <v>24</v>
      </c>
      <c r="F292" s="3" t="s">
        <v>64</v>
      </c>
      <c r="G292" s="3" t="s">
        <v>35</v>
      </c>
      <c r="H292" s="12">
        <v>2</v>
      </c>
      <c r="I292" s="3" t="s">
        <v>3075</v>
      </c>
      <c r="J292" s="8">
        <v>4016.7591666666667</v>
      </c>
      <c r="K292" s="8">
        <f>VLOOKUP(A292,'Base Pay'!$A$1:$L$3001, 12, 0)</f>
        <v>4016.7591666666667</v>
      </c>
      <c r="L292" s="10">
        <f t="shared" si="8"/>
        <v>0</v>
      </c>
      <c r="M292" s="12" t="str">
        <f t="shared" si="9"/>
        <v>No</v>
      </c>
    </row>
    <row r="293" spans="1:13" x14ac:dyDescent="0.25">
      <c r="A293" s="12">
        <v>1292</v>
      </c>
      <c r="B293" s="14">
        <v>45371</v>
      </c>
      <c r="C293" s="3" t="s">
        <v>260</v>
      </c>
      <c r="D293" s="3" t="s">
        <v>54</v>
      </c>
      <c r="E293" s="3" t="s">
        <v>14</v>
      </c>
      <c r="F293" s="3" t="s">
        <v>122</v>
      </c>
      <c r="G293" s="3" t="s">
        <v>21</v>
      </c>
      <c r="H293" s="12">
        <v>10</v>
      </c>
      <c r="I293" s="3" t="s">
        <v>1517</v>
      </c>
      <c r="J293" s="8">
        <v>5620.4483333333337</v>
      </c>
      <c r="K293" s="8">
        <f>VLOOKUP(A293,'Base Pay'!$A$1:$L$3001, 12, 0)</f>
        <v>7620.4483333333337</v>
      </c>
      <c r="L293" s="10">
        <f t="shared" si="8"/>
        <v>2000</v>
      </c>
      <c r="M293" s="12" t="str">
        <f t="shared" si="9"/>
        <v>Yes</v>
      </c>
    </row>
    <row r="294" spans="1:13" x14ac:dyDescent="0.25">
      <c r="A294" s="12">
        <v>1293</v>
      </c>
      <c r="B294" s="14">
        <v>45372</v>
      </c>
      <c r="C294" s="3" t="s">
        <v>369</v>
      </c>
      <c r="D294" s="3" t="s">
        <v>476</v>
      </c>
      <c r="E294" s="3" t="s">
        <v>30</v>
      </c>
      <c r="F294" s="3" t="s">
        <v>46</v>
      </c>
      <c r="G294" s="3" t="s">
        <v>16</v>
      </c>
      <c r="H294" s="12">
        <v>14</v>
      </c>
      <c r="I294" s="3" t="s">
        <v>3087</v>
      </c>
      <c r="J294" s="8">
        <v>4394.0475000000006</v>
      </c>
      <c r="K294" s="8">
        <f>VLOOKUP(A294,'Base Pay'!$A$1:$L$3001, 12, 0)</f>
        <v>6394.0475000000006</v>
      </c>
      <c r="L294" s="10">
        <f t="shared" si="8"/>
        <v>2000</v>
      </c>
      <c r="M294" s="12" t="str">
        <f t="shared" si="9"/>
        <v>Yes</v>
      </c>
    </row>
    <row r="295" spans="1:13" x14ac:dyDescent="0.25">
      <c r="A295" s="12">
        <v>1294</v>
      </c>
      <c r="B295" s="14">
        <v>45373</v>
      </c>
      <c r="C295" s="3" t="s">
        <v>477</v>
      </c>
      <c r="D295" s="3" t="s">
        <v>478</v>
      </c>
      <c r="E295" s="3" t="s">
        <v>30</v>
      </c>
      <c r="F295" s="3" t="s">
        <v>61</v>
      </c>
      <c r="G295" s="3" t="s">
        <v>21</v>
      </c>
      <c r="H295" s="12">
        <v>8</v>
      </c>
      <c r="I295" s="3" t="s">
        <v>3091</v>
      </c>
      <c r="J295" s="8">
        <v>1871.3791666666671</v>
      </c>
      <c r="K295" s="8">
        <f>VLOOKUP(A295,'Base Pay'!$A$1:$L$3001, 12, 0)</f>
        <v>2871.3791666666671</v>
      </c>
      <c r="L295" s="10">
        <f t="shared" si="8"/>
        <v>1000</v>
      </c>
      <c r="M295" s="12" t="str">
        <f t="shared" si="9"/>
        <v>Yes</v>
      </c>
    </row>
    <row r="296" spans="1:13" x14ac:dyDescent="0.25">
      <c r="A296" s="12">
        <v>1295</v>
      </c>
      <c r="B296" s="14">
        <v>45374</v>
      </c>
      <c r="C296" s="3" t="s">
        <v>479</v>
      </c>
      <c r="D296" s="3" t="s">
        <v>480</v>
      </c>
      <c r="E296" s="3" t="s">
        <v>14</v>
      </c>
      <c r="F296" s="3" t="s">
        <v>101</v>
      </c>
      <c r="G296" s="3" t="s">
        <v>26</v>
      </c>
      <c r="H296" s="12">
        <v>19</v>
      </c>
      <c r="I296" s="3" t="s">
        <v>3098</v>
      </c>
      <c r="J296" s="8">
        <v>4924.1074999999992</v>
      </c>
      <c r="K296" s="8">
        <f>VLOOKUP(A296,'Base Pay'!$A$1:$L$3001, 12, 0)</f>
        <v>6924.1074999999992</v>
      </c>
      <c r="L296" s="10">
        <f t="shared" si="8"/>
        <v>2000</v>
      </c>
      <c r="M296" s="12" t="str">
        <f t="shared" si="9"/>
        <v>Yes</v>
      </c>
    </row>
    <row r="297" spans="1:13" x14ac:dyDescent="0.25">
      <c r="A297" s="12">
        <v>1296</v>
      </c>
      <c r="B297" s="14">
        <v>45375</v>
      </c>
      <c r="C297" s="3" t="s">
        <v>186</v>
      </c>
      <c r="D297" s="3" t="s">
        <v>456</v>
      </c>
      <c r="E297" s="3" t="s">
        <v>24</v>
      </c>
      <c r="F297" s="3" t="s">
        <v>129</v>
      </c>
      <c r="G297" s="3" t="s">
        <v>35</v>
      </c>
      <c r="H297" s="12">
        <v>5</v>
      </c>
      <c r="I297" s="3" t="s">
        <v>2163</v>
      </c>
      <c r="J297" s="8">
        <v>3369.7616666666668</v>
      </c>
      <c r="K297" s="8">
        <f>VLOOKUP(A297,'Base Pay'!$A$1:$L$3001, 12, 0)</f>
        <v>3369.7616666666668</v>
      </c>
      <c r="L297" s="10">
        <f t="shared" si="8"/>
        <v>0</v>
      </c>
      <c r="M297" s="12" t="str">
        <f t="shared" si="9"/>
        <v>No</v>
      </c>
    </row>
    <row r="298" spans="1:13" x14ac:dyDescent="0.25">
      <c r="A298" s="12">
        <v>1297</v>
      </c>
      <c r="B298" s="14">
        <v>45376</v>
      </c>
      <c r="C298" s="3" t="s">
        <v>481</v>
      </c>
      <c r="D298" s="3" t="s">
        <v>96</v>
      </c>
      <c r="E298" s="3" t="s">
        <v>24</v>
      </c>
      <c r="F298" s="3" t="s">
        <v>211</v>
      </c>
      <c r="G298" s="3" t="s">
        <v>21</v>
      </c>
      <c r="H298" s="12">
        <v>0</v>
      </c>
      <c r="I298" s="3" t="s">
        <v>3107</v>
      </c>
      <c r="J298" s="8">
        <v>4427.6691666666666</v>
      </c>
      <c r="K298" s="8">
        <f>VLOOKUP(A298,'Base Pay'!$A$1:$L$3001, 12, 0)</f>
        <v>6427.6691666666666</v>
      </c>
      <c r="L298" s="10">
        <f t="shared" si="8"/>
        <v>2000</v>
      </c>
      <c r="M298" s="12" t="str">
        <f t="shared" si="9"/>
        <v>Yes</v>
      </c>
    </row>
    <row r="299" spans="1:13" x14ac:dyDescent="0.25">
      <c r="A299" s="12">
        <v>1298</v>
      </c>
      <c r="B299" s="14">
        <v>45377</v>
      </c>
      <c r="C299" s="3" t="s">
        <v>165</v>
      </c>
      <c r="D299" s="3" t="s">
        <v>285</v>
      </c>
      <c r="E299" s="3" t="s">
        <v>30</v>
      </c>
      <c r="F299" s="3" t="s">
        <v>38</v>
      </c>
      <c r="G299" s="3" t="s">
        <v>21</v>
      </c>
      <c r="H299" s="12">
        <v>17</v>
      </c>
      <c r="I299" s="3" t="s">
        <v>3112</v>
      </c>
      <c r="J299" s="8">
        <v>3929.2833333333328</v>
      </c>
      <c r="K299" s="8">
        <f>VLOOKUP(A299,'Base Pay'!$A$1:$L$3001, 12, 0)</f>
        <v>5929.2833333333328</v>
      </c>
      <c r="L299" s="10">
        <f t="shared" si="8"/>
        <v>2000</v>
      </c>
      <c r="M299" s="12" t="str">
        <f t="shared" si="9"/>
        <v>Yes</v>
      </c>
    </row>
    <row r="300" spans="1:13" x14ac:dyDescent="0.25">
      <c r="A300" s="12">
        <v>1299</v>
      </c>
      <c r="B300" s="14">
        <v>45378</v>
      </c>
      <c r="C300" s="3" t="s">
        <v>114</v>
      </c>
      <c r="D300" s="3" t="s">
        <v>322</v>
      </c>
      <c r="E300" s="3" t="s">
        <v>30</v>
      </c>
      <c r="F300" s="3" t="s">
        <v>265</v>
      </c>
      <c r="G300" s="3" t="s">
        <v>21</v>
      </c>
      <c r="H300" s="12">
        <v>3</v>
      </c>
      <c r="I300" s="3" t="s">
        <v>1730</v>
      </c>
      <c r="J300" s="8">
        <v>4868.0866666666661</v>
      </c>
      <c r="K300" s="8">
        <f>VLOOKUP(A300,'Base Pay'!$A$1:$L$3001, 12, 0)</f>
        <v>6868.0866666666661</v>
      </c>
      <c r="L300" s="10">
        <f t="shared" si="8"/>
        <v>2000</v>
      </c>
      <c r="M300" s="12" t="str">
        <f t="shared" si="9"/>
        <v>Yes</v>
      </c>
    </row>
    <row r="301" spans="1:13" x14ac:dyDescent="0.25">
      <c r="A301" s="12">
        <v>1300</v>
      </c>
      <c r="B301" s="14">
        <v>45379</v>
      </c>
      <c r="C301" s="3" t="s">
        <v>482</v>
      </c>
      <c r="D301" s="3" t="s">
        <v>483</v>
      </c>
      <c r="E301" s="3" t="s">
        <v>24</v>
      </c>
      <c r="F301" s="3" t="s">
        <v>203</v>
      </c>
      <c r="G301" s="3" t="s">
        <v>35</v>
      </c>
      <c r="H301" s="12">
        <v>0</v>
      </c>
      <c r="I301" s="3" t="s">
        <v>3122</v>
      </c>
      <c r="J301" s="8">
        <v>4655.7366666666667</v>
      </c>
      <c r="K301" s="8">
        <f>VLOOKUP(A301,'Base Pay'!$A$1:$L$3001, 12, 0)</f>
        <v>6655.7366666666667</v>
      </c>
      <c r="L301" s="10">
        <f t="shared" si="8"/>
        <v>2000</v>
      </c>
      <c r="M301" s="12" t="str">
        <f t="shared" si="9"/>
        <v>Yes</v>
      </c>
    </row>
    <row r="302" spans="1:13" x14ac:dyDescent="0.25">
      <c r="A302" s="12">
        <v>1301</v>
      </c>
      <c r="B302" s="14">
        <v>45380</v>
      </c>
      <c r="C302" s="3" t="s">
        <v>343</v>
      </c>
      <c r="D302" s="3" t="s">
        <v>286</v>
      </c>
      <c r="E302" s="3" t="s">
        <v>14</v>
      </c>
      <c r="F302" s="3" t="s">
        <v>69</v>
      </c>
      <c r="G302" s="3" t="s">
        <v>26</v>
      </c>
      <c r="H302" s="12">
        <v>14</v>
      </c>
      <c r="I302" s="3" t="s">
        <v>1818</v>
      </c>
      <c r="J302" s="8">
        <v>4482.7533333333331</v>
      </c>
      <c r="K302" s="8">
        <f>VLOOKUP(A302,'Base Pay'!$A$1:$L$3001, 12, 0)</f>
        <v>4482.7533333333331</v>
      </c>
      <c r="L302" s="10">
        <f t="shared" si="8"/>
        <v>0</v>
      </c>
      <c r="M302" s="12" t="str">
        <f t="shared" si="9"/>
        <v>No</v>
      </c>
    </row>
    <row r="303" spans="1:13" x14ac:dyDescent="0.25">
      <c r="A303" s="12">
        <v>1302</v>
      </c>
      <c r="B303" s="14">
        <v>45381</v>
      </c>
      <c r="C303" s="3" t="s">
        <v>70</v>
      </c>
      <c r="D303" s="3" t="s">
        <v>88</v>
      </c>
      <c r="E303" s="3" t="s">
        <v>30</v>
      </c>
      <c r="F303" s="3" t="s">
        <v>424</v>
      </c>
      <c r="G303" s="3" t="s">
        <v>16</v>
      </c>
      <c r="H303" s="12">
        <v>19</v>
      </c>
      <c r="I303" s="3" t="s">
        <v>3132</v>
      </c>
      <c r="J303" s="8">
        <v>3787.4291666666659</v>
      </c>
      <c r="K303" s="8">
        <f>VLOOKUP(A303,'Base Pay'!$A$1:$L$3001, 12, 0)</f>
        <v>5787.4291666666659</v>
      </c>
      <c r="L303" s="10">
        <f t="shared" si="8"/>
        <v>2000</v>
      </c>
      <c r="M303" s="12" t="str">
        <f t="shared" si="9"/>
        <v>Yes</v>
      </c>
    </row>
    <row r="304" spans="1:13" x14ac:dyDescent="0.25">
      <c r="A304" s="12">
        <v>1303</v>
      </c>
      <c r="B304" s="14">
        <v>45382</v>
      </c>
      <c r="C304" s="3" t="s">
        <v>150</v>
      </c>
      <c r="D304" s="3" t="s">
        <v>231</v>
      </c>
      <c r="E304" s="3" t="s">
        <v>14</v>
      </c>
      <c r="F304" s="3" t="s">
        <v>119</v>
      </c>
      <c r="G304" s="3" t="s">
        <v>21</v>
      </c>
      <c r="H304" s="12">
        <v>4</v>
      </c>
      <c r="I304" s="3" t="s">
        <v>3138</v>
      </c>
      <c r="J304" s="8">
        <v>3775.8033333333333</v>
      </c>
      <c r="K304" s="8">
        <f>VLOOKUP(A304,'Base Pay'!$A$1:$L$3001, 12, 0)</f>
        <v>5775.8033333333333</v>
      </c>
      <c r="L304" s="10">
        <f t="shared" si="8"/>
        <v>2000</v>
      </c>
      <c r="M304" s="12" t="str">
        <f t="shared" si="9"/>
        <v>Yes</v>
      </c>
    </row>
    <row r="305" spans="1:13" x14ac:dyDescent="0.25">
      <c r="A305" s="12">
        <v>1304</v>
      </c>
      <c r="B305" s="14">
        <v>45383</v>
      </c>
      <c r="C305" s="3" t="s">
        <v>484</v>
      </c>
      <c r="D305" s="3" t="s">
        <v>107</v>
      </c>
      <c r="E305" s="3" t="s">
        <v>14</v>
      </c>
      <c r="F305" s="3" t="s">
        <v>116</v>
      </c>
      <c r="G305" s="3" t="s">
        <v>21</v>
      </c>
      <c r="H305" s="12">
        <v>14</v>
      </c>
      <c r="I305" s="3" t="s">
        <v>3144</v>
      </c>
      <c r="J305" s="8">
        <v>4915.0950000000003</v>
      </c>
      <c r="K305" s="8">
        <f>VLOOKUP(A305,'Base Pay'!$A$1:$L$3001, 12, 0)</f>
        <v>4915.0950000000003</v>
      </c>
      <c r="L305" s="10">
        <f t="shared" si="8"/>
        <v>0</v>
      </c>
      <c r="M305" s="12" t="str">
        <f t="shared" si="9"/>
        <v>No</v>
      </c>
    </row>
    <row r="306" spans="1:13" x14ac:dyDescent="0.25">
      <c r="A306" s="12">
        <v>1305</v>
      </c>
      <c r="B306" s="14">
        <v>45384</v>
      </c>
      <c r="C306" s="3" t="s">
        <v>158</v>
      </c>
      <c r="D306" s="3" t="s">
        <v>485</v>
      </c>
      <c r="E306" s="3" t="s">
        <v>24</v>
      </c>
      <c r="F306" s="3" t="s">
        <v>142</v>
      </c>
      <c r="G306" s="3" t="s">
        <v>21</v>
      </c>
      <c r="H306" s="12">
        <v>14</v>
      </c>
      <c r="I306" s="3" t="s">
        <v>3149</v>
      </c>
      <c r="J306" s="8">
        <v>4664.0275000000001</v>
      </c>
      <c r="K306" s="8">
        <f>VLOOKUP(A306,'Base Pay'!$A$1:$L$3001, 12, 0)</f>
        <v>4664.0275000000001</v>
      </c>
      <c r="L306" s="10">
        <f t="shared" si="8"/>
        <v>0</v>
      </c>
      <c r="M306" s="12" t="str">
        <f t="shared" si="9"/>
        <v>No</v>
      </c>
    </row>
    <row r="307" spans="1:13" x14ac:dyDescent="0.25">
      <c r="A307" s="12">
        <v>1306</v>
      </c>
      <c r="B307" s="14">
        <v>45385</v>
      </c>
      <c r="C307" s="3" t="s">
        <v>486</v>
      </c>
      <c r="D307" s="3" t="s">
        <v>487</v>
      </c>
      <c r="E307" s="3" t="s">
        <v>30</v>
      </c>
      <c r="F307" s="3" t="s">
        <v>290</v>
      </c>
      <c r="G307" s="3" t="s">
        <v>35</v>
      </c>
      <c r="H307" s="12">
        <v>9</v>
      </c>
      <c r="I307" s="3" t="s">
        <v>3155</v>
      </c>
      <c r="J307" s="8">
        <v>4336.97</v>
      </c>
      <c r="K307" s="8">
        <f>VLOOKUP(A307,'Base Pay'!$A$1:$L$3001, 12, 0)</f>
        <v>6336.97</v>
      </c>
      <c r="L307" s="10">
        <f t="shared" si="8"/>
        <v>2000</v>
      </c>
      <c r="M307" s="12" t="str">
        <f t="shared" si="9"/>
        <v>Yes</v>
      </c>
    </row>
    <row r="308" spans="1:13" x14ac:dyDescent="0.25">
      <c r="A308" s="12">
        <v>1307</v>
      </c>
      <c r="B308" s="14">
        <v>45386</v>
      </c>
      <c r="C308" s="3" t="s">
        <v>448</v>
      </c>
      <c r="D308" s="3" t="s">
        <v>488</v>
      </c>
      <c r="E308" s="3" t="s">
        <v>30</v>
      </c>
      <c r="F308" s="3" t="s">
        <v>15</v>
      </c>
      <c r="G308" s="3" t="s">
        <v>26</v>
      </c>
      <c r="H308" s="12">
        <v>14</v>
      </c>
      <c r="I308" s="3" t="s">
        <v>3161</v>
      </c>
      <c r="J308" s="8">
        <v>4237.4749999999995</v>
      </c>
      <c r="K308" s="8">
        <f>VLOOKUP(A308,'Base Pay'!$A$1:$L$3001, 12, 0)</f>
        <v>6237.4749999999995</v>
      </c>
      <c r="L308" s="10">
        <f t="shared" si="8"/>
        <v>2000</v>
      </c>
      <c r="M308" s="12" t="str">
        <f t="shared" si="9"/>
        <v>Yes</v>
      </c>
    </row>
    <row r="309" spans="1:13" x14ac:dyDescent="0.25">
      <c r="A309" s="12">
        <v>1308</v>
      </c>
      <c r="B309" s="14">
        <v>45387</v>
      </c>
      <c r="C309" s="3" t="s">
        <v>427</v>
      </c>
      <c r="D309" s="3" t="s">
        <v>489</v>
      </c>
      <c r="E309" s="3" t="s">
        <v>24</v>
      </c>
      <c r="F309" s="3" t="s">
        <v>58</v>
      </c>
      <c r="G309" s="3" t="s">
        <v>21</v>
      </c>
      <c r="H309" s="12">
        <v>6</v>
      </c>
      <c r="I309" s="3" t="s">
        <v>1955</v>
      </c>
      <c r="J309" s="8">
        <v>3236.6691666666666</v>
      </c>
      <c r="K309" s="8">
        <f>VLOOKUP(A309,'Base Pay'!$A$1:$L$3001, 12, 0)</f>
        <v>5236.6691666666666</v>
      </c>
      <c r="L309" s="10">
        <f t="shared" si="8"/>
        <v>2000</v>
      </c>
      <c r="M309" s="12" t="str">
        <f t="shared" si="9"/>
        <v>Yes</v>
      </c>
    </row>
    <row r="310" spans="1:13" x14ac:dyDescent="0.25">
      <c r="A310" s="12">
        <v>1309</v>
      </c>
      <c r="B310" s="14">
        <v>45388</v>
      </c>
      <c r="C310" s="3" t="s">
        <v>438</v>
      </c>
      <c r="D310" s="3" t="s">
        <v>490</v>
      </c>
      <c r="E310" s="3" t="s">
        <v>30</v>
      </c>
      <c r="F310" s="3" t="s">
        <v>92</v>
      </c>
      <c r="G310" s="3" t="s">
        <v>26</v>
      </c>
      <c r="H310" s="12">
        <v>4</v>
      </c>
      <c r="I310" s="3" t="s">
        <v>3170</v>
      </c>
      <c r="J310" s="8">
        <v>4051.4058333333337</v>
      </c>
      <c r="K310" s="8">
        <f>VLOOKUP(A310,'Base Pay'!$A$1:$L$3001, 12, 0)</f>
        <v>4051.4058333333337</v>
      </c>
      <c r="L310" s="10">
        <f t="shared" si="8"/>
        <v>0</v>
      </c>
      <c r="M310" s="12" t="str">
        <f t="shared" si="9"/>
        <v>No</v>
      </c>
    </row>
    <row r="311" spans="1:13" x14ac:dyDescent="0.25">
      <c r="A311" s="12">
        <v>1310</v>
      </c>
      <c r="B311" s="14">
        <v>45389</v>
      </c>
      <c r="C311" s="3" t="s">
        <v>491</v>
      </c>
      <c r="D311" s="3" t="s">
        <v>294</v>
      </c>
      <c r="E311" s="3" t="s">
        <v>30</v>
      </c>
      <c r="F311" s="3" t="s">
        <v>15</v>
      </c>
      <c r="G311" s="3" t="s">
        <v>16</v>
      </c>
      <c r="H311" s="12">
        <v>18</v>
      </c>
      <c r="I311" s="3" t="s">
        <v>3176</v>
      </c>
      <c r="J311" s="8">
        <v>6300.0658333333322</v>
      </c>
      <c r="K311" s="8">
        <f>VLOOKUP(A311,'Base Pay'!$A$1:$L$3001, 12, 0)</f>
        <v>8300.0658333333322</v>
      </c>
      <c r="L311" s="10">
        <f t="shared" si="8"/>
        <v>2000</v>
      </c>
      <c r="M311" s="12" t="str">
        <f t="shared" si="9"/>
        <v>Yes</v>
      </c>
    </row>
    <row r="312" spans="1:13" x14ac:dyDescent="0.25">
      <c r="A312" s="12">
        <v>1311</v>
      </c>
      <c r="B312" s="14">
        <v>45390</v>
      </c>
      <c r="C312" s="3" t="s">
        <v>373</v>
      </c>
      <c r="D312" s="3" t="s">
        <v>155</v>
      </c>
      <c r="E312" s="3" t="s">
        <v>14</v>
      </c>
      <c r="F312" s="3" t="s">
        <v>170</v>
      </c>
      <c r="G312" s="3" t="s">
        <v>16</v>
      </c>
      <c r="H312" s="12">
        <v>9</v>
      </c>
      <c r="I312" s="3" t="s">
        <v>3181</v>
      </c>
      <c r="J312" s="8">
        <v>3033.89</v>
      </c>
      <c r="K312" s="8">
        <f>VLOOKUP(A312,'Base Pay'!$A$1:$L$3001, 12, 0)</f>
        <v>3033.89</v>
      </c>
      <c r="L312" s="10">
        <f t="shared" si="8"/>
        <v>0</v>
      </c>
      <c r="M312" s="12" t="str">
        <f t="shared" si="9"/>
        <v>No</v>
      </c>
    </row>
    <row r="313" spans="1:13" x14ac:dyDescent="0.25">
      <c r="A313" s="12">
        <v>1312</v>
      </c>
      <c r="B313" s="14">
        <v>45391</v>
      </c>
      <c r="C313" s="3" t="s">
        <v>452</v>
      </c>
      <c r="D313" s="3" t="s">
        <v>492</v>
      </c>
      <c r="E313" s="3" t="s">
        <v>14</v>
      </c>
      <c r="F313" s="3" t="s">
        <v>92</v>
      </c>
      <c r="G313" s="3" t="s">
        <v>16</v>
      </c>
      <c r="H313" s="12">
        <v>3</v>
      </c>
      <c r="I313" s="3" t="s">
        <v>3186</v>
      </c>
      <c r="J313" s="8">
        <v>6121.7449999999999</v>
      </c>
      <c r="K313" s="8">
        <f>VLOOKUP(A313,'Base Pay'!$A$1:$L$3001, 12, 0)</f>
        <v>8121.7449999999999</v>
      </c>
      <c r="L313" s="10">
        <f t="shared" si="8"/>
        <v>2000</v>
      </c>
      <c r="M313" s="12" t="str">
        <f t="shared" si="9"/>
        <v>Yes</v>
      </c>
    </row>
    <row r="314" spans="1:13" x14ac:dyDescent="0.25">
      <c r="A314" s="12">
        <v>1313</v>
      </c>
      <c r="B314" s="14">
        <v>45392</v>
      </c>
      <c r="C314" s="3" t="s">
        <v>493</v>
      </c>
      <c r="D314" s="3" t="s">
        <v>54</v>
      </c>
      <c r="E314" s="3" t="s">
        <v>30</v>
      </c>
      <c r="F314" s="3" t="s">
        <v>145</v>
      </c>
      <c r="G314" s="3" t="s">
        <v>26</v>
      </c>
      <c r="H314" s="12">
        <v>19</v>
      </c>
      <c r="I314" s="3" t="s">
        <v>3192</v>
      </c>
      <c r="J314" s="8">
        <v>3511.3441666666668</v>
      </c>
      <c r="K314" s="8">
        <f>VLOOKUP(A314,'Base Pay'!$A$1:$L$3001, 12, 0)</f>
        <v>5511.3441666666668</v>
      </c>
      <c r="L314" s="10">
        <f t="shared" si="8"/>
        <v>2000</v>
      </c>
      <c r="M314" s="12" t="str">
        <f t="shared" si="9"/>
        <v>Yes</v>
      </c>
    </row>
    <row r="315" spans="1:13" x14ac:dyDescent="0.25">
      <c r="A315" s="12">
        <v>1314</v>
      </c>
      <c r="B315" s="14">
        <v>45393</v>
      </c>
      <c r="C315" s="3" t="s">
        <v>494</v>
      </c>
      <c r="D315" s="3" t="s">
        <v>112</v>
      </c>
      <c r="E315" s="3" t="s">
        <v>14</v>
      </c>
      <c r="F315" s="3" t="s">
        <v>52</v>
      </c>
      <c r="G315" s="3" t="s">
        <v>26</v>
      </c>
      <c r="H315" s="12">
        <v>9</v>
      </c>
      <c r="I315" s="3" t="s">
        <v>3198</v>
      </c>
      <c r="J315" s="8">
        <v>5285.4858333333332</v>
      </c>
      <c r="K315" s="8">
        <f>VLOOKUP(A315,'Base Pay'!$A$1:$L$3001, 12, 0)</f>
        <v>7285.4858333333332</v>
      </c>
      <c r="L315" s="10">
        <f t="shared" si="8"/>
        <v>2000</v>
      </c>
      <c r="M315" s="12" t="str">
        <f t="shared" si="9"/>
        <v>Yes</v>
      </c>
    </row>
    <row r="316" spans="1:13" x14ac:dyDescent="0.25">
      <c r="A316" s="12">
        <v>1315</v>
      </c>
      <c r="B316" s="14">
        <v>45394</v>
      </c>
      <c r="C316" s="3" t="s">
        <v>495</v>
      </c>
      <c r="D316" s="3" t="s">
        <v>496</v>
      </c>
      <c r="E316" s="3" t="s">
        <v>24</v>
      </c>
      <c r="F316" s="3" t="s">
        <v>116</v>
      </c>
      <c r="G316" s="3" t="s">
        <v>35</v>
      </c>
      <c r="H316" s="12">
        <v>8</v>
      </c>
      <c r="I316" s="3" t="s">
        <v>2244</v>
      </c>
      <c r="J316" s="8">
        <v>5384.3116666666674</v>
      </c>
      <c r="K316" s="8">
        <f>VLOOKUP(A316,'Base Pay'!$A$1:$L$3001, 12, 0)</f>
        <v>7384.3116666666674</v>
      </c>
      <c r="L316" s="10">
        <f t="shared" si="8"/>
        <v>2000</v>
      </c>
      <c r="M316" s="12" t="str">
        <f t="shared" si="9"/>
        <v>Yes</v>
      </c>
    </row>
    <row r="317" spans="1:13" x14ac:dyDescent="0.25">
      <c r="A317" s="12">
        <v>1316</v>
      </c>
      <c r="B317" s="14">
        <v>45395</v>
      </c>
      <c r="C317" s="3" t="s">
        <v>497</v>
      </c>
      <c r="D317" s="3" t="s">
        <v>307</v>
      </c>
      <c r="E317" s="3" t="s">
        <v>30</v>
      </c>
      <c r="F317" s="3" t="s">
        <v>198</v>
      </c>
      <c r="G317" s="3" t="s">
        <v>26</v>
      </c>
      <c r="H317" s="12">
        <v>8</v>
      </c>
      <c r="I317" s="3" t="s">
        <v>3209</v>
      </c>
      <c r="J317" s="8">
        <v>4180.2333333333336</v>
      </c>
      <c r="K317" s="8">
        <f>VLOOKUP(A317,'Base Pay'!$A$1:$L$3001, 12, 0)</f>
        <v>6180.2333333333336</v>
      </c>
      <c r="L317" s="10">
        <f t="shared" si="8"/>
        <v>2000</v>
      </c>
      <c r="M317" s="12" t="str">
        <f t="shared" si="9"/>
        <v>Yes</v>
      </c>
    </row>
    <row r="318" spans="1:13" x14ac:dyDescent="0.25">
      <c r="A318" s="12">
        <v>1317</v>
      </c>
      <c r="B318" s="14">
        <v>45396</v>
      </c>
      <c r="C318" s="3" t="s">
        <v>323</v>
      </c>
      <c r="D318" s="3" t="s">
        <v>498</v>
      </c>
      <c r="E318" s="3" t="s">
        <v>24</v>
      </c>
      <c r="F318" s="3" t="s">
        <v>164</v>
      </c>
      <c r="G318" s="3" t="s">
        <v>26</v>
      </c>
      <c r="H318" s="12">
        <v>16</v>
      </c>
      <c r="I318" s="3" t="s">
        <v>3215</v>
      </c>
      <c r="J318" s="8">
        <v>3641.5966666666673</v>
      </c>
      <c r="K318" s="8">
        <f>VLOOKUP(A318,'Base Pay'!$A$1:$L$3001, 12, 0)</f>
        <v>5641.5966666666673</v>
      </c>
      <c r="L318" s="10">
        <f t="shared" si="8"/>
        <v>2000</v>
      </c>
      <c r="M318" s="12" t="str">
        <f t="shared" si="9"/>
        <v>Yes</v>
      </c>
    </row>
    <row r="319" spans="1:13" x14ac:dyDescent="0.25">
      <c r="A319" s="12">
        <v>1318</v>
      </c>
      <c r="B319" s="14">
        <v>45397</v>
      </c>
      <c r="C319" s="3" t="s">
        <v>56</v>
      </c>
      <c r="D319" s="3" t="s">
        <v>499</v>
      </c>
      <c r="E319" s="3" t="s">
        <v>30</v>
      </c>
      <c r="F319" s="3" t="s">
        <v>135</v>
      </c>
      <c r="G319" s="3" t="s">
        <v>16</v>
      </c>
      <c r="H319" s="12">
        <v>12</v>
      </c>
      <c r="I319" s="3" t="s">
        <v>1993</v>
      </c>
      <c r="J319" s="8">
        <v>4808.07</v>
      </c>
      <c r="K319" s="8">
        <f>VLOOKUP(A319,'Base Pay'!$A$1:$L$3001, 12, 0)</f>
        <v>6808.07</v>
      </c>
      <c r="L319" s="10">
        <f t="shared" si="8"/>
        <v>2000</v>
      </c>
      <c r="M319" s="12" t="str">
        <f t="shared" si="9"/>
        <v>Yes</v>
      </c>
    </row>
    <row r="320" spans="1:13" x14ac:dyDescent="0.25">
      <c r="A320" s="12">
        <v>1319</v>
      </c>
      <c r="B320" s="14">
        <v>45398</v>
      </c>
      <c r="C320" s="3" t="s">
        <v>438</v>
      </c>
      <c r="D320" s="3" t="s">
        <v>107</v>
      </c>
      <c r="E320" s="3" t="s">
        <v>24</v>
      </c>
      <c r="F320" s="3" t="s">
        <v>453</v>
      </c>
      <c r="G320" s="3" t="s">
        <v>26</v>
      </c>
      <c r="H320" s="12">
        <v>8</v>
      </c>
      <c r="I320" s="3" t="s">
        <v>3225</v>
      </c>
      <c r="J320" s="8">
        <v>5139.5424999999996</v>
      </c>
      <c r="K320" s="8">
        <f>VLOOKUP(A320,'Base Pay'!$A$1:$L$3001, 12, 0)</f>
        <v>7139.5424999999996</v>
      </c>
      <c r="L320" s="10">
        <f t="shared" si="8"/>
        <v>2000</v>
      </c>
      <c r="M320" s="12" t="str">
        <f t="shared" si="9"/>
        <v>Yes</v>
      </c>
    </row>
    <row r="321" spans="1:13" x14ac:dyDescent="0.25">
      <c r="A321" s="12">
        <v>1320</v>
      </c>
      <c r="B321" s="14">
        <v>45399</v>
      </c>
      <c r="C321" s="3" t="s">
        <v>500</v>
      </c>
      <c r="D321" s="3" t="s">
        <v>12</v>
      </c>
      <c r="E321" s="3" t="s">
        <v>30</v>
      </c>
      <c r="F321" s="3" t="s">
        <v>34</v>
      </c>
      <c r="G321" s="3" t="s">
        <v>21</v>
      </c>
      <c r="H321" s="12">
        <v>3</v>
      </c>
      <c r="I321" s="3" t="s">
        <v>3232</v>
      </c>
      <c r="J321" s="8">
        <v>1792.0074999999997</v>
      </c>
      <c r="K321" s="8">
        <f>VLOOKUP(A321,'Base Pay'!$A$1:$L$3001, 12, 0)</f>
        <v>2792.0074999999997</v>
      </c>
      <c r="L321" s="10">
        <f t="shared" si="8"/>
        <v>1000</v>
      </c>
      <c r="M321" s="12" t="str">
        <f t="shared" si="9"/>
        <v>Yes</v>
      </c>
    </row>
    <row r="322" spans="1:13" x14ac:dyDescent="0.25">
      <c r="A322" s="12">
        <v>1321</v>
      </c>
      <c r="B322" s="14">
        <v>45400</v>
      </c>
      <c r="C322" s="3" t="s">
        <v>28</v>
      </c>
      <c r="D322" s="3" t="s">
        <v>206</v>
      </c>
      <c r="E322" s="3" t="s">
        <v>30</v>
      </c>
      <c r="F322" s="3" t="s">
        <v>78</v>
      </c>
      <c r="G322" s="3" t="s">
        <v>26</v>
      </c>
      <c r="H322" s="12">
        <v>4</v>
      </c>
      <c r="I322" s="3" t="s">
        <v>1865</v>
      </c>
      <c r="J322" s="8">
        <v>5026.2758333333331</v>
      </c>
      <c r="K322" s="8">
        <f>VLOOKUP(A322,'Base Pay'!$A$1:$L$3001, 12, 0)</f>
        <v>7026.2758333333331</v>
      </c>
      <c r="L322" s="10">
        <f t="shared" si="8"/>
        <v>2000</v>
      </c>
      <c r="M322" s="12" t="str">
        <f t="shared" si="9"/>
        <v>Yes</v>
      </c>
    </row>
    <row r="323" spans="1:13" x14ac:dyDescent="0.25">
      <c r="A323" s="12">
        <v>1322</v>
      </c>
      <c r="B323" s="14">
        <v>45401</v>
      </c>
      <c r="C323" s="3" t="s">
        <v>143</v>
      </c>
      <c r="D323" s="3" t="s">
        <v>395</v>
      </c>
      <c r="E323" s="3" t="s">
        <v>14</v>
      </c>
      <c r="F323" s="3" t="s">
        <v>235</v>
      </c>
      <c r="G323" s="3" t="s">
        <v>21</v>
      </c>
      <c r="H323" s="12">
        <v>18</v>
      </c>
      <c r="I323" s="3" t="s">
        <v>1755</v>
      </c>
      <c r="J323" s="8">
        <v>3652.8683333333333</v>
      </c>
      <c r="K323" s="8">
        <f>VLOOKUP(A323,'Base Pay'!$A$1:$L$3001, 12, 0)</f>
        <v>3652.8683333333333</v>
      </c>
      <c r="L323" s="10">
        <f t="shared" ref="L323:L386" si="10">K323-J323</f>
        <v>0</v>
      </c>
      <c r="M323" s="12" t="str">
        <f t="shared" ref="M323:M386" si="11">IF(J323&lt;&gt;K323, "Yes", "No")</f>
        <v>No</v>
      </c>
    </row>
    <row r="324" spans="1:13" x14ac:dyDescent="0.25">
      <c r="A324" s="12">
        <v>1323</v>
      </c>
      <c r="B324" s="14">
        <v>45402</v>
      </c>
      <c r="C324" s="3" t="s">
        <v>65</v>
      </c>
      <c r="D324" s="3" t="s">
        <v>239</v>
      </c>
      <c r="E324" s="3" t="s">
        <v>14</v>
      </c>
      <c r="F324" s="3" t="s">
        <v>92</v>
      </c>
      <c r="G324" s="3" t="s">
        <v>35</v>
      </c>
      <c r="H324" s="12">
        <v>7</v>
      </c>
      <c r="I324" s="3" t="s">
        <v>3247</v>
      </c>
      <c r="J324" s="8">
        <v>5006.8008333333337</v>
      </c>
      <c r="K324" s="8">
        <f>VLOOKUP(A324,'Base Pay'!$A$1:$L$3001, 12, 0)</f>
        <v>7006.8008333333337</v>
      </c>
      <c r="L324" s="10">
        <f t="shared" si="10"/>
        <v>2000</v>
      </c>
      <c r="M324" s="12" t="str">
        <f t="shared" si="11"/>
        <v>Yes</v>
      </c>
    </row>
    <row r="325" spans="1:13" x14ac:dyDescent="0.25">
      <c r="A325" s="12">
        <v>1324</v>
      </c>
      <c r="B325" s="14">
        <v>45403</v>
      </c>
      <c r="C325" s="3" t="s">
        <v>223</v>
      </c>
      <c r="D325" s="3" t="s">
        <v>501</v>
      </c>
      <c r="E325" s="3" t="s">
        <v>14</v>
      </c>
      <c r="F325" s="3" t="s">
        <v>64</v>
      </c>
      <c r="G325" s="3" t="s">
        <v>35</v>
      </c>
      <c r="H325" s="12">
        <v>17</v>
      </c>
      <c r="I325" s="3" t="s">
        <v>3253</v>
      </c>
      <c r="J325" s="8">
        <v>6262.8658333333333</v>
      </c>
      <c r="K325" s="8">
        <f>VLOOKUP(A325,'Base Pay'!$A$1:$L$3001, 12, 0)</f>
        <v>8262.8658333333333</v>
      </c>
      <c r="L325" s="10">
        <f t="shared" si="10"/>
        <v>2000</v>
      </c>
      <c r="M325" s="12" t="str">
        <f t="shared" si="11"/>
        <v>Yes</v>
      </c>
    </row>
    <row r="326" spans="1:13" x14ac:dyDescent="0.25">
      <c r="A326" s="12">
        <v>1325</v>
      </c>
      <c r="B326" s="14">
        <v>45404</v>
      </c>
      <c r="C326" s="3" t="s">
        <v>502</v>
      </c>
      <c r="D326" s="3" t="s">
        <v>503</v>
      </c>
      <c r="E326" s="3" t="s">
        <v>14</v>
      </c>
      <c r="F326" s="3" t="s">
        <v>211</v>
      </c>
      <c r="G326" s="3" t="s">
        <v>26</v>
      </c>
      <c r="H326" s="12">
        <v>18</v>
      </c>
      <c r="I326" s="3" t="s">
        <v>2515</v>
      </c>
      <c r="J326" s="8">
        <v>4186.0550000000003</v>
      </c>
      <c r="K326" s="8">
        <f>VLOOKUP(A326,'Base Pay'!$A$1:$L$3001, 12, 0)</f>
        <v>6186.0550000000003</v>
      </c>
      <c r="L326" s="10">
        <f t="shared" si="10"/>
        <v>2000</v>
      </c>
      <c r="M326" s="12" t="str">
        <f t="shared" si="11"/>
        <v>Yes</v>
      </c>
    </row>
    <row r="327" spans="1:13" x14ac:dyDescent="0.25">
      <c r="A327" s="12">
        <v>1326</v>
      </c>
      <c r="B327" s="14">
        <v>45405</v>
      </c>
      <c r="C327" s="3" t="s">
        <v>504</v>
      </c>
      <c r="D327" s="3" t="s">
        <v>505</v>
      </c>
      <c r="E327" s="3" t="s">
        <v>24</v>
      </c>
      <c r="F327" s="3" t="s">
        <v>147</v>
      </c>
      <c r="G327" s="3" t="s">
        <v>16</v>
      </c>
      <c r="H327" s="12">
        <v>8</v>
      </c>
      <c r="I327" s="3" t="s">
        <v>3263</v>
      </c>
      <c r="J327" s="8">
        <v>3062.9541666666664</v>
      </c>
      <c r="K327" s="8">
        <f>VLOOKUP(A327,'Base Pay'!$A$1:$L$3001, 12, 0)</f>
        <v>3062.9541666666664</v>
      </c>
      <c r="L327" s="10">
        <f t="shared" si="10"/>
        <v>0</v>
      </c>
      <c r="M327" s="12" t="str">
        <f t="shared" si="11"/>
        <v>No</v>
      </c>
    </row>
    <row r="328" spans="1:13" x14ac:dyDescent="0.25">
      <c r="A328" s="12">
        <v>1327</v>
      </c>
      <c r="B328" s="14">
        <v>45406</v>
      </c>
      <c r="C328" s="3" t="s">
        <v>50</v>
      </c>
      <c r="D328" s="3" t="s">
        <v>124</v>
      </c>
      <c r="E328" s="3" t="s">
        <v>30</v>
      </c>
      <c r="F328" s="3" t="s">
        <v>81</v>
      </c>
      <c r="G328" s="3" t="s">
        <v>26</v>
      </c>
      <c r="H328" s="12">
        <v>17</v>
      </c>
      <c r="I328" s="3" t="s">
        <v>3269</v>
      </c>
      <c r="J328" s="8">
        <v>3626.6725000000001</v>
      </c>
      <c r="K328" s="8">
        <f>VLOOKUP(A328,'Base Pay'!$A$1:$L$3001, 12, 0)</f>
        <v>3626.6725000000001</v>
      </c>
      <c r="L328" s="10">
        <f t="shared" si="10"/>
        <v>0</v>
      </c>
      <c r="M328" s="12" t="str">
        <f t="shared" si="11"/>
        <v>No</v>
      </c>
    </row>
    <row r="329" spans="1:13" x14ac:dyDescent="0.25">
      <c r="A329" s="12">
        <v>1328</v>
      </c>
      <c r="B329" s="14">
        <v>45407</v>
      </c>
      <c r="C329" s="3" t="s">
        <v>117</v>
      </c>
      <c r="D329" s="3" t="s">
        <v>459</v>
      </c>
      <c r="E329" s="3" t="s">
        <v>30</v>
      </c>
      <c r="F329" s="3" t="s">
        <v>34</v>
      </c>
      <c r="G329" s="3" t="s">
        <v>35</v>
      </c>
      <c r="H329" s="12">
        <v>12</v>
      </c>
      <c r="I329" s="3" t="s">
        <v>3275</v>
      </c>
      <c r="J329" s="8">
        <v>6291.5241666666661</v>
      </c>
      <c r="K329" s="8">
        <f>VLOOKUP(A329,'Base Pay'!$A$1:$L$3001, 12, 0)</f>
        <v>8291.5241666666661</v>
      </c>
      <c r="L329" s="10">
        <f t="shared" si="10"/>
        <v>2000</v>
      </c>
      <c r="M329" s="12" t="str">
        <f t="shared" si="11"/>
        <v>Yes</v>
      </c>
    </row>
    <row r="330" spans="1:13" x14ac:dyDescent="0.25">
      <c r="A330" s="12">
        <v>1329</v>
      </c>
      <c r="B330" s="14">
        <v>45408</v>
      </c>
      <c r="C330" s="3" t="s">
        <v>288</v>
      </c>
      <c r="D330" s="3" t="s">
        <v>105</v>
      </c>
      <c r="E330" s="3" t="s">
        <v>30</v>
      </c>
      <c r="F330" s="3" t="s">
        <v>298</v>
      </c>
      <c r="G330" s="3" t="s">
        <v>16</v>
      </c>
      <c r="H330" s="12">
        <v>1</v>
      </c>
      <c r="I330" s="3" t="s">
        <v>3280</v>
      </c>
      <c r="J330" s="8">
        <v>1526.6441666666665</v>
      </c>
      <c r="K330" s="8">
        <f>VLOOKUP(A330,'Base Pay'!$A$1:$L$3001, 12, 0)</f>
        <v>2526.6441666666665</v>
      </c>
      <c r="L330" s="10">
        <f t="shared" si="10"/>
        <v>1000</v>
      </c>
      <c r="M330" s="12" t="str">
        <f t="shared" si="11"/>
        <v>Yes</v>
      </c>
    </row>
    <row r="331" spans="1:13" x14ac:dyDescent="0.25">
      <c r="A331" s="12">
        <v>1330</v>
      </c>
      <c r="B331" s="14">
        <v>45409</v>
      </c>
      <c r="C331" s="3" t="s">
        <v>348</v>
      </c>
      <c r="D331" s="3" t="s">
        <v>506</v>
      </c>
      <c r="E331" s="3" t="s">
        <v>24</v>
      </c>
      <c r="F331" s="3" t="s">
        <v>119</v>
      </c>
      <c r="G331" s="3" t="s">
        <v>35</v>
      </c>
      <c r="H331" s="12">
        <v>17</v>
      </c>
      <c r="I331" s="3" t="s">
        <v>3285</v>
      </c>
      <c r="J331" s="8">
        <v>4438.0233333333335</v>
      </c>
      <c r="K331" s="8">
        <f>VLOOKUP(A331,'Base Pay'!$A$1:$L$3001, 12, 0)</f>
        <v>6438.0233333333335</v>
      </c>
      <c r="L331" s="10">
        <f t="shared" si="10"/>
        <v>2000</v>
      </c>
      <c r="M331" s="12" t="str">
        <f t="shared" si="11"/>
        <v>Yes</v>
      </c>
    </row>
    <row r="332" spans="1:13" x14ac:dyDescent="0.25">
      <c r="A332" s="12">
        <v>1331</v>
      </c>
      <c r="B332" s="14">
        <v>45410</v>
      </c>
      <c r="C332" s="3" t="s">
        <v>177</v>
      </c>
      <c r="D332" s="3" t="s">
        <v>107</v>
      </c>
      <c r="E332" s="3" t="s">
        <v>14</v>
      </c>
      <c r="F332" s="3" t="s">
        <v>205</v>
      </c>
      <c r="G332" s="3" t="s">
        <v>26</v>
      </c>
      <c r="H332" s="12">
        <v>14</v>
      </c>
      <c r="I332" s="3" t="s">
        <v>3290</v>
      </c>
      <c r="J332" s="8">
        <v>4891.8691666666664</v>
      </c>
      <c r="K332" s="8">
        <f>VLOOKUP(A332,'Base Pay'!$A$1:$L$3001, 12, 0)</f>
        <v>4891.8691666666664</v>
      </c>
      <c r="L332" s="10">
        <f t="shared" si="10"/>
        <v>0</v>
      </c>
      <c r="M332" s="12" t="str">
        <f t="shared" si="11"/>
        <v>No</v>
      </c>
    </row>
    <row r="333" spans="1:13" x14ac:dyDescent="0.25">
      <c r="A333" s="12">
        <v>1332</v>
      </c>
      <c r="B333" s="14">
        <v>45411</v>
      </c>
      <c r="C333" s="3" t="s">
        <v>507</v>
      </c>
      <c r="D333" s="3" t="s">
        <v>508</v>
      </c>
      <c r="E333" s="3" t="s">
        <v>30</v>
      </c>
      <c r="F333" s="3" t="s">
        <v>235</v>
      </c>
      <c r="G333" s="3" t="s">
        <v>35</v>
      </c>
      <c r="H333" s="12">
        <v>7</v>
      </c>
      <c r="I333" s="3" t="s">
        <v>2818</v>
      </c>
      <c r="J333" s="8">
        <v>4193.7683333333334</v>
      </c>
      <c r="K333" s="8">
        <f>VLOOKUP(A333,'Base Pay'!$A$1:$L$3001, 12, 0)</f>
        <v>4193.7683333333334</v>
      </c>
      <c r="L333" s="10">
        <f t="shared" si="10"/>
        <v>0</v>
      </c>
      <c r="M333" s="12" t="str">
        <f t="shared" si="11"/>
        <v>No</v>
      </c>
    </row>
    <row r="334" spans="1:13" x14ac:dyDescent="0.25">
      <c r="A334" s="12">
        <v>1333</v>
      </c>
      <c r="B334" s="14">
        <v>45412</v>
      </c>
      <c r="C334" s="3" t="s">
        <v>158</v>
      </c>
      <c r="D334" s="3" t="s">
        <v>88</v>
      </c>
      <c r="E334" s="3" t="s">
        <v>14</v>
      </c>
      <c r="F334" s="3" t="s">
        <v>20</v>
      </c>
      <c r="G334" s="3" t="s">
        <v>35</v>
      </c>
      <c r="H334" s="12">
        <v>5</v>
      </c>
      <c r="I334" s="3" t="s">
        <v>3299</v>
      </c>
      <c r="J334" s="8">
        <v>3647.2383333333332</v>
      </c>
      <c r="K334" s="8">
        <f>VLOOKUP(A334,'Base Pay'!$A$1:$L$3001, 12, 0)</f>
        <v>3647.2383333333332</v>
      </c>
      <c r="L334" s="10">
        <f t="shared" si="10"/>
        <v>0</v>
      </c>
      <c r="M334" s="12" t="str">
        <f t="shared" si="11"/>
        <v>No</v>
      </c>
    </row>
    <row r="335" spans="1:13" x14ac:dyDescent="0.25">
      <c r="A335" s="12">
        <v>1334</v>
      </c>
      <c r="B335" s="14">
        <v>45413</v>
      </c>
      <c r="C335" s="3" t="s">
        <v>384</v>
      </c>
      <c r="D335" s="3" t="s">
        <v>192</v>
      </c>
      <c r="E335" s="3" t="s">
        <v>24</v>
      </c>
      <c r="F335" s="3" t="s">
        <v>84</v>
      </c>
      <c r="G335" s="3" t="s">
        <v>35</v>
      </c>
      <c r="H335" s="12">
        <v>5</v>
      </c>
      <c r="I335" s="3" t="s">
        <v>2429</v>
      </c>
      <c r="J335" s="8">
        <v>4533.2041666666664</v>
      </c>
      <c r="K335" s="8">
        <f>VLOOKUP(A335,'Base Pay'!$A$1:$L$3001, 12, 0)</f>
        <v>4533.2041666666664</v>
      </c>
      <c r="L335" s="10">
        <f t="shared" si="10"/>
        <v>0</v>
      </c>
      <c r="M335" s="12" t="str">
        <f t="shared" si="11"/>
        <v>No</v>
      </c>
    </row>
    <row r="336" spans="1:13" x14ac:dyDescent="0.25">
      <c r="A336" s="12">
        <v>1335</v>
      </c>
      <c r="B336" s="14">
        <v>45414</v>
      </c>
      <c r="C336" s="3" t="s">
        <v>130</v>
      </c>
      <c r="D336" s="3" t="s">
        <v>48</v>
      </c>
      <c r="E336" s="3" t="s">
        <v>24</v>
      </c>
      <c r="F336" s="3" t="s">
        <v>170</v>
      </c>
      <c r="G336" s="3" t="s">
        <v>26</v>
      </c>
      <c r="H336" s="12">
        <v>12</v>
      </c>
      <c r="I336" s="3" t="s">
        <v>3186</v>
      </c>
      <c r="J336" s="8">
        <v>5137.5533333333333</v>
      </c>
      <c r="K336" s="8">
        <f>VLOOKUP(A336,'Base Pay'!$A$1:$L$3001, 12, 0)</f>
        <v>7137.5533333333333</v>
      </c>
      <c r="L336" s="10">
        <f t="shared" si="10"/>
        <v>2000</v>
      </c>
      <c r="M336" s="12" t="str">
        <f t="shared" si="11"/>
        <v>Yes</v>
      </c>
    </row>
    <row r="337" spans="1:13" x14ac:dyDescent="0.25">
      <c r="A337" s="12">
        <v>1336</v>
      </c>
      <c r="B337" s="14">
        <v>45415</v>
      </c>
      <c r="C337" s="3" t="s">
        <v>509</v>
      </c>
      <c r="D337" s="3" t="s">
        <v>510</v>
      </c>
      <c r="E337" s="3" t="s">
        <v>24</v>
      </c>
      <c r="F337" s="3" t="s">
        <v>220</v>
      </c>
      <c r="G337" s="3" t="s">
        <v>21</v>
      </c>
      <c r="H337" s="12">
        <v>2</v>
      </c>
      <c r="I337" s="3" t="s">
        <v>3315</v>
      </c>
      <c r="J337" s="8">
        <v>4850.5924999999997</v>
      </c>
      <c r="K337" s="8">
        <f>VLOOKUP(A337,'Base Pay'!$A$1:$L$3001, 12, 0)</f>
        <v>4850.5924999999997</v>
      </c>
      <c r="L337" s="10">
        <f t="shared" si="10"/>
        <v>0</v>
      </c>
      <c r="M337" s="12" t="str">
        <f t="shared" si="11"/>
        <v>No</v>
      </c>
    </row>
    <row r="338" spans="1:13" x14ac:dyDescent="0.25">
      <c r="A338" s="12">
        <v>1337</v>
      </c>
      <c r="B338" s="14">
        <v>45416</v>
      </c>
      <c r="C338" s="3" t="s">
        <v>260</v>
      </c>
      <c r="D338" s="3" t="s">
        <v>511</v>
      </c>
      <c r="E338" s="3" t="s">
        <v>14</v>
      </c>
      <c r="F338" s="3" t="s">
        <v>113</v>
      </c>
      <c r="G338" s="3" t="s">
        <v>26</v>
      </c>
      <c r="H338" s="12">
        <v>18</v>
      </c>
      <c r="I338" s="3" t="s">
        <v>2115</v>
      </c>
      <c r="J338" s="8">
        <v>3176.3541666666665</v>
      </c>
      <c r="K338" s="8">
        <f>VLOOKUP(A338,'Base Pay'!$A$1:$L$3001, 12, 0)</f>
        <v>3176.3541666666665</v>
      </c>
      <c r="L338" s="10">
        <f t="shared" si="10"/>
        <v>0</v>
      </c>
      <c r="M338" s="12" t="str">
        <f t="shared" si="11"/>
        <v>No</v>
      </c>
    </row>
    <row r="339" spans="1:13" x14ac:dyDescent="0.25">
      <c r="A339" s="12">
        <v>1338</v>
      </c>
      <c r="B339" s="14">
        <v>45417</v>
      </c>
      <c r="C339" s="3" t="s">
        <v>512</v>
      </c>
      <c r="D339" s="3" t="s">
        <v>513</v>
      </c>
      <c r="E339" s="3" t="s">
        <v>30</v>
      </c>
      <c r="F339" s="3" t="s">
        <v>84</v>
      </c>
      <c r="G339" s="3" t="s">
        <v>21</v>
      </c>
      <c r="H339" s="12">
        <v>19</v>
      </c>
      <c r="I339" s="3" t="s">
        <v>3325</v>
      </c>
      <c r="J339" s="8">
        <v>6295.3000000000011</v>
      </c>
      <c r="K339" s="8">
        <f>VLOOKUP(A339,'Base Pay'!$A$1:$L$3001, 12, 0)</f>
        <v>8295.3000000000011</v>
      </c>
      <c r="L339" s="10">
        <f t="shared" si="10"/>
        <v>2000</v>
      </c>
      <c r="M339" s="12" t="str">
        <f t="shared" si="11"/>
        <v>Yes</v>
      </c>
    </row>
    <row r="340" spans="1:13" x14ac:dyDescent="0.25">
      <c r="A340" s="12">
        <v>1339</v>
      </c>
      <c r="B340" s="14">
        <v>45418</v>
      </c>
      <c r="C340" s="3" t="s">
        <v>514</v>
      </c>
      <c r="D340" s="3" t="s">
        <v>48</v>
      </c>
      <c r="E340" s="3" t="s">
        <v>30</v>
      </c>
      <c r="F340" s="3" t="s">
        <v>235</v>
      </c>
      <c r="G340" s="3" t="s">
        <v>21</v>
      </c>
      <c r="H340" s="12">
        <v>7</v>
      </c>
      <c r="I340" s="3" t="s">
        <v>1932</v>
      </c>
      <c r="J340" s="8">
        <v>6258.8524999999991</v>
      </c>
      <c r="K340" s="8">
        <f>VLOOKUP(A340,'Base Pay'!$A$1:$L$3001, 12, 0)</f>
        <v>8258.8524999999991</v>
      </c>
      <c r="L340" s="10">
        <f t="shared" si="10"/>
        <v>2000</v>
      </c>
      <c r="M340" s="12" t="str">
        <f t="shared" si="11"/>
        <v>Yes</v>
      </c>
    </row>
    <row r="341" spans="1:13" x14ac:dyDescent="0.25">
      <c r="A341" s="12">
        <v>1340</v>
      </c>
      <c r="B341" s="14">
        <v>45419</v>
      </c>
      <c r="C341" s="3" t="s">
        <v>515</v>
      </c>
      <c r="D341" s="3" t="s">
        <v>513</v>
      </c>
      <c r="E341" s="3" t="s">
        <v>30</v>
      </c>
      <c r="F341" s="3" t="s">
        <v>15</v>
      </c>
      <c r="G341" s="3" t="s">
        <v>21</v>
      </c>
      <c r="H341" s="12">
        <v>20</v>
      </c>
      <c r="I341" s="3" t="s">
        <v>3337</v>
      </c>
      <c r="J341" s="8">
        <v>5166.6416666666664</v>
      </c>
      <c r="K341" s="8">
        <f>VLOOKUP(A341,'Base Pay'!$A$1:$L$3001, 12, 0)</f>
        <v>7166.6416666666664</v>
      </c>
      <c r="L341" s="10">
        <f t="shared" si="10"/>
        <v>2000</v>
      </c>
      <c r="M341" s="12" t="str">
        <f t="shared" si="11"/>
        <v>Yes</v>
      </c>
    </row>
    <row r="342" spans="1:13" x14ac:dyDescent="0.25">
      <c r="A342" s="12">
        <v>1341</v>
      </c>
      <c r="B342" s="14">
        <v>45420</v>
      </c>
      <c r="C342" s="3" t="s">
        <v>56</v>
      </c>
      <c r="D342" s="3" t="s">
        <v>294</v>
      </c>
      <c r="E342" s="3" t="s">
        <v>24</v>
      </c>
      <c r="F342" s="3" t="s">
        <v>220</v>
      </c>
      <c r="G342" s="3" t="s">
        <v>21</v>
      </c>
      <c r="H342" s="12">
        <v>10</v>
      </c>
      <c r="I342" s="3" t="s">
        <v>2611</v>
      </c>
      <c r="J342" s="8">
        <v>3942.4108333333334</v>
      </c>
      <c r="K342" s="8">
        <f>VLOOKUP(A342,'Base Pay'!$A$1:$L$3001, 12, 0)</f>
        <v>3942.4108333333334</v>
      </c>
      <c r="L342" s="10">
        <f t="shared" si="10"/>
        <v>0</v>
      </c>
      <c r="M342" s="12" t="str">
        <f t="shared" si="11"/>
        <v>No</v>
      </c>
    </row>
    <row r="343" spans="1:13" x14ac:dyDescent="0.25">
      <c r="A343" s="12">
        <v>1342</v>
      </c>
      <c r="B343" s="14">
        <v>45421</v>
      </c>
      <c r="C343" s="3" t="s">
        <v>516</v>
      </c>
      <c r="D343" s="3" t="s">
        <v>301</v>
      </c>
      <c r="E343" s="3" t="s">
        <v>30</v>
      </c>
      <c r="F343" s="3" t="s">
        <v>167</v>
      </c>
      <c r="G343" s="3" t="s">
        <v>16</v>
      </c>
      <c r="H343" s="12">
        <v>10</v>
      </c>
      <c r="I343" s="3" t="s">
        <v>3348</v>
      </c>
      <c r="J343" s="8">
        <v>4573.9866666666667</v>
      </c>
      <c r="K343" s="8">
        <f>VLOOKUP(A343,'Base Pay'!$A$1:$L$3001, 12, 0)</f>
        <v>4573.9866666666667</v>
      </c>
      <c r="L343" s="10">
        <f t="shared" si="10"/>
        <v>0</v>
      </c>
      <c r="M343" s="12" t="str">
        <f t="shared" si="11"/>
        <v>No</v>
      </c>
    </row>
    <row r="344" spans="1:13" x14ac:dyDescent="0.25">
      <c r="A344" s="12">
        <v>1343</v>
      </c>
      <c r="B344" s="14">
        <v>45422</v>
      </c>
      <c r="C344" s="3" t="s">
        <v>216</v>
      </c>
      <c r="D344" s="3" t="s">
        <v>517</v>
      </c>
      <c r="E344" s="3" t="s">
        <v>24</v>
      </c>
      <c r="F344" s="3" t="s">
        <v>173</v>
      </c>
      <c r="G344" s="3" t="s">
        <v>26</v>
      </c>
      <c r="H344" s="12">
        <v>11</v>
      </c>
      <c r="I344" s="3" t="s">
        <v>3353</v>
      </c>
      <c r="J344" s="8">
        <v>5389.2550000000001</v>
      </c>
      <c r="K344" s="8">
        <f>VLOOKUP(A344,'Base Pay'!$A$1:$L$3001, 12, 0)</f>
        <v>7389.2550000000001</v>
      </c>
      <c r="L344" s="10">
        <f t="shared" si="10"/>
        <v>2000</v>
      </c>
      <c r="M344" s="12" t="str">
        <f t="shared" si="11"/>
        <v>Yes</v>
      </c>
    </row>
    <row r="345" spans="1:13" x14ac:dyDescent="0.25">
      <c r="A345" s="12">
        <v>1344</v>
      </c>
      <c r="B345" s="14">
        <v>45423</v>
      </c>
      <c r="C345" s="3" t="s">
        <v>12</v>
      </c>
      <c r="D345" s="3" t="s">
        <v>332</v>
      </c>
      <c r="E345" s="3" t="s">
        <v>24</v>
      </c>
      <c r="F345" s="3" t="s">
        <v>214</v>
      </c>
      <c r="G345" s="3" t="s">
        <v>26</v>
      </c>
      <c r="H345" s="12">
        <v>18</v>
      </c>
      <c r="I345" s="3" t="s">
        <v>2564</v>
      </c>
      <c r="J345" s="8">
        <v>3526.7649999999999</v>
      </c>
      <c r="K345" s="8">
        <f>VLOOKUP(A345,'Base Pay'!$A$1:$L$3001, 12, 0)</f>
        <v>3526.7649999999999</v>
      </c>
      <c r="L345" s="10">
        <f t="shared" si="10"/>
        <v>0</v>
      </c>
      <c r="M345" s="12" t="str">
        <f t="shared" si="11"/>
        <v>No</v>
      </c>
    </row>
    <row r="346" spans="1:13" x14ac:dyDescent="0.25">
      <c r="A346" s="12">
        <v>1345</v>
      </c>
      <c r="B346" s="14">
        <v>45424</v>
      </c>
      <c r="C346" s="3" t="s">
        <v>184</v>
      </c>
      <c r="D346" s="3" t="s">
        <v>518</v>
      </c>
      <c r="E346" s="3" t="s">
        <v>24</v>
      </c>
      <c r="F346" s="3" t="s">
        <v>135</v>
      </c>
      <c r="G346" s="3" t="s">
        <v>35</v>
      </c>
      <c r="H346" s="12">
        <v>8</v>
      </c>
      <c r="I346" s="3" t="s">
        <v>3362</v>
      </c>
      <c r="J346" s="8">
        <v>3736.8808333333332</v>
      </c>
      <c r="K346" s="8">
        <f>VLOOKUP(A346,'Base Pay'!$A$1:$L$3001, 12, 0)</f>
        <v>3736.8808333333332</v>
      </c>
      <c r="L346" s="10">
        <f t="shared" si="10"/>
        <v>0</v>
      </c>
      <c r="M346" s="12" t="str">
        <f t="shared" si="11"/>
        <v>No</v>
      </c>
    </row>
    <row r="347" spans="1:13" x14ac:dyDescent="0.25">
      <c r="A347" s="12">
        <v>1346</v>
      </c>
      <c r="B347" s="14">
        <v>45425</v>
      </c>
      <c r="C347" s="3" t="s">
        <v>519</v>
      </c>
      <c r="D347" s="3" t="s">
        <v>277</v>
      </c>
      <c r="E347" s="3" t="s">
        <v>14</v>
      </c>
      <c r="F347" s="3" t="s">
        <v>142</v>
      </c>
      <c r="G347" s="3" t="s">
        <v>35</v>
      </c>
      <c r="H347" s="12">
        <v>0</v>
      </c>
      <c r="I347" s="3" t="s">
        <v>3366</v>
      </c>
      <c r="J347" s="8">
        <v>4843.4516666666668</v>
      </c>
      <c r="K347" s="8">
        <f>VLOOKUP(A347,'Base Pay'!$A$1:$L$3001, 12, 0)</f>
        <v>6843.4516666666668</v>
      </c>
      <c r="L347" s="10">
        <f t="shared" si="10"/>
        <v>2000</v>
      </c>
      <c r="M347" s="12" t="str">
        <f t="shared" si="11"/>
        <v>Yes</v>
      </c>
    </row>
    <row r="348" spans="1:13" x14ac:dyDescent="0.25">
      <c r="A348" s="12">
        <v>1347</v>
      </c>
      <c r="B348" s="14">
        <v>45426</v>
      </c>
      <c r="C348" s="3" t="s">
        <v>150</v>
      </c>
      <c r="D348" s="3" t="s">
        <v>520</v>
      </c>
      <c r="E348" s="3" t="s">
        <v>30</v>
      </c>
      <c r="F348" s="3" t="s">
        <v>164</v>
      </c>
      <c r="G348" s="3" t="s">
        <v>35</v>
      </c>
      <c r="H348" s="12">
        <v>6</v>
      </c>
      <c r="I348" s="3" t="s">
        <v>3253</v>
      </c>
      <c r="J348" s="8">
        <v>3488.4091666666668</v>
      </c>
      <c r="K348" s="8">
        <f>VLOOKUP(A348,'Base Pay'!$A$1:$L$3001, 12, 0)</f>
        <v>3488.4091666666668</v>
      </c>
      <c r="L348" s="10">
        <f t="shared" si="10"/>
        <v>0</v>
      </c>
      <c r="M348" s="12" t="str">
        <f t="shared" si="11"/>
        <v>No</v>
      </c>
    </row>
    <row r="349" spans="1:13" x14ac:dyDescent="0.25">
      <c r="A349" s="12">
        <v>1348</v>
      </c>
      <c r="B349" s="14">
        <v>45427</v>
      </c>
      <c r="C349" s="3" t="s">
        <v>396</v>
      </c>
      <c r="D349" s="3" t="s">
        <v>521</v>
      </c>
      <c r="E349" s="3" t="s">
        <v>24</v>
      </c>
      <c r="F349" s="3" t="s">
        <v>116</v>
      </c>
      <c r="G349" s="3" t="s">
        <v>21</v>
      </c>
      <c r="H349" s="12">
        <v>11</v>
      </c>
      <c r="I349" s="3" t="s">
        <v>1678</v>
      </c>
      <c r="J349" s="8">
        <v>3117.3983333333331</v>
      </c>
      <c r="K349" s="8">
        <f>VLOOKUP(A349,'Base Pay'!$A$1:$L$3001, 12, 0)</f>
        <v>3117.3983333333331</v>
      </c>
      <c r="L349" s="10">
        <f t="shared" si="10"/>
        <v>0</v>
      </c>
      <c r="M349" s="12" t="str">
        <f t="shared" si="11"/>
        <v>No</v>
      </c>
    </row>
    <row r="350" spans="1:13" x14ac:dyDescent="0.25">
      <c r="A350" s="12">
        <v>1349</v>
      </c>
      <c r="B350" s="14">
        <v>45428</v>
      </c>
      <c r="C350" s="3" t="s">
        <v>455</v>
      </c>
      <c r="D350" s="3" t="s">
        <v>316</v>
      </c>
      <c r="E350" s="3" t="s">
        <v>24</v>
      </c>
      <c r="F350" s="3" t="s">
        <v>58</v>
      </c>
      <c r="G350" s="3" t="s">
        <v>26</v>
      </c>
      <c r="H350" s="12">
        <v>5</v>
      </c>
      <c r="I350" s="3" t="s">
        <v>3381</v>
      </c>
      <c r="J350" s="8">
        <v>3526.0583333333329</v>
      </c>
      <c r="K350" s="8">
        <f>VLOOKUP(A350,'Base Pay'!$A$1:$L$3001, 12, 0)</f>
        <v>3526.0583333333329</v>
      </c>
      <c r="L350" s="10">
        <f t="shared" si="10"/>
        <v>0</v>
      </c>
      <c r="M350" s="12" t="str">
        <f t="shared" si="11"/>
        <v>No</v>
      </c>
    </row>
    <row r="351" spans="1:13" x14ac:dyDescent="0.25">
      <c r="A351" s="12">
        <v>1350</v>
      </c>
      <c r="B351" s="14">
        <v>45429</v>
      </c>
      <c r="C351" s="3" t="s">
        <v>95</v>
      </c>
      <c r="D351" s="3" t="s">
        <v>63</v>
      </c>
      <c r="E351" s="3" t="s">
        <v>14</v>
      </c>
      <c r="F351" s="3" t="s">
        <v>122</v>
      </c>
      <c r="G351" s="3" t="s">
        <v>35</v>
      </c>
      <c r="H351" s="12">
        <v>14</v>
      </c>
      <c r="I351" s="3" t="s">
        <v>3353</v>
      </c>
      <c r="J351" s="8">
        <v>4195.6183333333329</v>
      </c>
      <c r="K351" s="8">
        <f>VLOOKUP(A351,'Base Pay'!$A$1:$L$3001, 12, 0)</f>
        <v>4195.6183333333329</v>
      </c>
      <c r="L351" s="10">
        <f t="shared" si="10"/>
        <v>0</v>
      </c>
      <c r="M351" s="12" t="str">
        <f t="shared" si="11"/>
        <v>No</v>
      </c>
    </row>
    <row r="352" spans="1:13" x14ac:dyDescent="0.25">
      <c r="A352" s="12">
        <v>1351</v>
      </c>
      <c r="B352" s="14">
        <v>45430</v>
      </c>
      <c r="C352" s="3" t="s">
        <v>522</v>
      </c>
      <c r="D352" s="3" t="s">
        <v>523</v>
      </c>
      <c r="E352" s="3" t="s">
        <v>24</v>
      </c>
      <c r="F352" s="3" t="s">
        <v>214</v>
      </c>
      <c r="G352" s="3" t="s">
        <v>26</v>
      </c>
      <c r="H352" s="12">
        <v>0</v>
      </c>
      <c r="I352" s="3" t="s">
        <v>3390</v>
      </c>
      <c r="J352" s="8">
        <v>3775.790833333333</v>
      </c>
      <c r="K352" s="8">
        <f>VLOOKUP(A352,'Base Pay'!$A$1:$L$3001, 12, 0)</f>
        <v>3775.790833333333</v>
      </c>
      <c r="L352" s="10">
        <f t="shared" si="10"/>
        <v>0</v>
      </c>
      <c r="M352" s="12" t="str">
        <f t="shared" si="11"/>
        <v>No</v>
      </c>
    </row>
    <row r="353" spans="1:13" x14ac:dyDescent="0.25">
      <c r="A353" s="12">
        <v>1352</v>
      </c>
      <c r="B353" s="14">
        <v>45431</v>
      </c>
      <c r="C353" s="3" t="s">
        <v>178</v>
      </c>
      <c r="D353" s="3" t="s">
        <v>524</v>
      </c>
      <c r="E353" s="3" t="s">
        <v>24</v>
      </c>
      <c r="F353" s="3" t="s">
        <v>265</v>
      </c>
      <c r="G353" s="3" t="s">
        <v>35</v>
      </c>
      <c r="H353" s="12">
        <v>3</v>
      </c>
      <c r="I353" s="3" t="s">
        <v>3299</v>
      </c>
      <c r="J353" s="8">
        <v>3925.9041666666672</v>
      </c>
      <c r="K353" s="8">
        <f>VLOOKUP(A353,'Base Pay'!$A$1:$L$3001, 12, 0)</f>
        <v>5925.9041666666672</v>
      </c>
      <c r="L353" s="10">
        <f t="shared" si="10"/>
        <v>2000</v>
      </c>
      <c r="M353" s="12" t="str">
        <f t="shared" si="11"/>
        <v>Yes</v>
      </c>
    </row>
    <row r="354" spans="1:13" x14ac:dyDescent="0.25">
      <c r="A354" s="12">
        <v>1353</v>
      </c>
      <c r="B354" s="14">
        <v>45432</v>
      </c>
      <c r="C354" s="3" t="s">
        <v>158</v>
      </c>
      <c r="D354" s="3" t="s">
        <v>431</v>
      </c>
      <c r="E354" s="3" t="s">
        <v>30</v>
      </c>
      <c r="F354" s="3" t="s">
        <v>61</v>
      </c>
      <c r="G354" s="3" t="s">
        <v>16</v>
      </c>
      <c r="H354" s="12">
        <v>0</v>
      </c>
      <c r="I354" s="3" t="s">
        <v>3399</v>
      </c>
      <c r="J354" s="8">
        <v>3076.4991666666665</v>
      </c>
      <c r="K354" s="8">
        <f>VLOOKUP(A354,'Base Pay'!$A$1:$L$3001, 12, 0)</f>
        <v>5076.4991666666665</v>
      </c>
      <c r="L354" s="10">
        <f t="shared" si="10"/>
        <v>2000</v>
      </c>
      <c r="M354" s="12" t="str">
        <f t="shared" si="11"/>
        <v>Yes</v>
      </c>
    </row>
    <row r="355" spans="1:13" x14ac:dyDescent="0.25">
      <c r="A355" s="12">
        <v>1354</v>
      </c>
      <c r="B355" s="14">
        <v>45433</v>
      </c>
      <c r="C355" s="3" t="s">
        <v>194</v>
      </c>
      <c r="D355" s="3" t="s">
        <v>525</v>
      </c>
      <c r="E355" s="3" t="s">
        <v>14</v>
      </c>
      <c r="F355" s="3" t="s">
        <v>170</v>
      </c>
      <c r="G355" s="3" t="s">
        <v>16</v>
      </c>
      <c r="H355" s="12">
        <v>12</v>
      </c>
      <c r="I355" s="3" t="s">
        <v>2287</v>
      </c>
      <c r="J355" s="8">
        <v>1980.0725000000002</v>
      </c>
      <c r="K355" s="8">
        <f>VLOOKUP(A355,'Base Pay'!$A$1:$L$3001, 12, 0)</f>
        <v>2980.0725000000002</v>
      </c>
      <c r="L355" s="10">
        <f t="shared" si="10"/>
        <v>1000</v>
      </c>
      <c r="M355" s="12" t="str">
        <f t="shared" si="11"/>
        <v>Yes</v>
      </c>
    </row>
    <row r="356" spans="1:13" x14ac:dyDescent="0.25">
      <c r="A356" s="12">
        <v>1355</v>
      </c>
      <c r="B356" s="14">
        <v>45434</v>
      </c>
      <c r="C356" s="3" t="s">
        <v>526</v>
      </c>
      <c r="D356" s="3" t="s">
        <v>274</v>
      </c>
      <c r="E356" s="3" t="s">
        <v>14</v>
      </c>
      <c r="F356" s="3" t="s">
        <v>203</v>
      </c>
      <c r="G356" s="3" t="s">
        <v>35</v>
      </c>
      <c r="H356" s="12">
        <v>15</v>
      </c>
      <c r="I356" s="3" t="s">
        <v>1987</v>
      </c>
      <c r="J356" s="8">
        <v>4921.8291666666664</v>
      </c>
      <c r="K356" s="8">
        <f>VLOOKUP(A356,'Base Pay'!$A$1:$L$3001, 12, 0)</f>
        <v>4921.8291666666664</v>
      </c>
      <c r="L356" s="10">
        <f t="shared" si="10"/>
        <v>0</v>
      </c>
      <c r="M356" s="12" t="str">
        <f t="shared" si="11"/>
        <v>No</v>
      </c>
    </row>
    <row r="357" spans="1:13" x14ac:dyDescent="0.25">
      <c r="A357" s="12">
        <v>1356</v>
      </c>
      <c r="B357" s="14">
        <v>45435</v>
      </c>
      <c r="C357" s="3" t="s">
        <v>99</v>
      </c>
      <c r="D357" s="3" t="s">
        <v>527</v>
      </c>
      <c r="E357" s="3" t="s">
        <v>14</v>
      </c>
      <c r="F357" s="3" t="s">
        <v>46</v>
      </c>
      <c r="G357" s="3" t="s">
        <v>16</v>
      </c>
      <c r="H357" s="12">
        <v>2</v>
      </c>
      <c r="I357" s="3" t="s">
        <v>3412</v>
      </c>
      <c r="J357" s="8">
        <v>4849.8808333333336</v>
      </c>
      <c r="K357" s="8">
        <f>VLOOKUP(A357,'Base Pay'!$A$1:$L$3001, 12, 0)</f>
        <v>4849.8808333333336</v>
      </c>
      <c r="L357" s="10">
        <f t="shared" si="10"/>
        <v>0</v>
      </c>
      <c r="M357" s="12" t="str">
        <f t="shared" si="11"/>
        <v>No</v>
      </c>
    </row>
    <row r="358" spans="1:13" x14ac:dyDescent="0.25">
      <c r="A358" s="12">
        <v>1357</v>
      </c>
      <c r="B358" s="14">
        <v>45436</v>
      </c>
      <c r="C358" s="3" t="s">
        <v>158</v>
      </c>
      <c r="D358" s="3" t="s">
        <v>191</v>
      </c>
      <c r="E358" s="3" t="s">
        <v>30</v>
      </c>
      <c r="F358" s="3" t="s">
        <v>237</v>
      </c>
      <c r="G358" s="3" t="s">
        <v>26</v>
      </c>
      <c r="H358" s="12">
        <v>14</v>
      </c>
      <c r="I358" s="3" t="s">
        <v>3417</v>
      </c>
      <c r="J358" s="8">
        <v>5631.0116666666663</v>
      </c>
      <c r="K358" s="8">
        <f>VLOOKUP(A358,'Base Pay'!$A$1:$L$3001, 12, 0)</f>
        <v>7631.0116666666663</v>
      </c>
      <c r="L358" s="10">
        <f t="shared" si="10"/>
        <v>2000</v>
      </c>
      <c r="M358" s="12" t="str">
        <f t="shared" si="11"/>
        <v>Yes</v>
      </c>
    </row>
    <row r="359" spans="1:13" x14ac:dyDescent="0.25">
      <c r="A359" s="12">
        <v>1358</v>
      </c>
      <c r="B359" s="14">
        <v>45437</v>
      </c>
      <c r="C359" s="3" t="s">
        <v>448</v>
      </c>
      <c r="D359" s="3" t="s">
        <v>528</v>
      </c>
      <c r="E359" s="3" t="s">
        <v>14</v>
      </c>
      <c r="F359" s="3" t="s">
        <v>72</v>
      </c>
      <c r="G359" s="3" t="s">
        <v>16</v>
      </c>
      <c r="H359" s="12">
        <v>11</v>
      </c>
      <c r="I359" s="3" t="s">
        <v>2362</v>
      </c>
      <c r="J359" s="8">
        <v>3140.79</v>
      </c>
      <c r="K359" s="8">
        <f>VLOOKUP(A359,'Base Pay'!$A$1:$L$3001, 12, 0)</f>
        <v>5140.79</v>
      </c>
      <c r="L359" s="10">
        <f t="shared" si="10"/>
        <v>2000</v>
      </c>
      <c r="M359" s="12" t="str">
        <f t="shared" si="11"/>
        <v>Yes</v>
      </c>
    </row>
    <row r="360" spans="1:13" x14ac:dyDescent="0.25">
      <c r="A360" s="12">
        <v>1359</v>
      </c>
      <c r="B360" s="14">
        <v>45438</v>
      </c>
      <c r="C360" s="3" t="s">
        <v>354</v>
      </c>
      <c r="D360" s="3" t="s">
        <v>131</v>
      </c>
      <c r="E360" s="3" t="s">
        <v>30</v>
      </c>
      <c r="F360" s="3" t="s">
        <v>176</v>
      </c>
      <c r="G360" s="3" t="s">
        <v>16</v>
      </c>
      <c r="H360" s="12">
        <v>17</v>
      </c>
      <c r="I360" s="3" t="s">
        <v>3087</v>
      </c>
      <c r="J360" s="8">
        <v>5603.9383333333326</v>
      </c>
      <c r="K360" s="8">
        <f>VLOOKUP(A360,'Base Pay'!$A$1:$L$3001, 12, 0)</f>
        <v>7603.9383333333326</v>
      </c>
      <c r="L360" s="10">
        <f t="shared" si="10"/>
        <v>2000</v>
      </c>
      <c r="M360" s="12" t="str">
        <f t="shared" si="11"/>
        <v>Yes</v>
      </c>
    </row>
    <row r="361" spans="1:13" x14ac:dyDescent="0.25">
      <c r="A361" s="12">
        <v>1360</v>
      </c>
      <c r="B361" s="14">
        <v>45439</v>
      </c>
      <c r="C361" s="3" t="s">
        <v>50</v>
      </c>
      <c r="D361" s="3" t="s">
        <v>468</v>
      </c>
      <c r="E361" s="3" t="s">
        <v>14</v>
      </c>
      <c r="F361" s="3" t="s">
        <v>265</v>
      </c>
      <c r="G361" s="3" t="s">
        <v>26</v>
      </c>
      <c r="H361" s="12">
        <v>3</v>
      </c>
      <c r="I361" s="3" t="s">
        <v>1497</v>
      </c>
      <c r="J361" s="8">
        <v>4916.6500000000005</v>
      </c>
      <c r="K361" s="8">
        <f>VLOOKUP(A361,'Base Pay'!$A$1:$L$3001, 12, 0)</f>
        <v>6916.6500000000005</v>
      </c>
      <c r="L361" s="10">
        <f t="shared" si="10"/>
        <v>2000</v>
      </c>
      <c r="M361" s="12" t="str">
        <f t="shared" si="11"/>
        <v>Yes</v>
      </c>
    </row>
    <row r="362" spans="1:13" x14ac:dyDescent="0.25">
      <c r="A362" s="12">
        <v>1361</v>
      </c>
      <c r="B362" s="14">
        <v>45440</v>
      </c>
      <c r="C362" s="3" t="s">
        <v>516</v>
      </c>
      <c r="D362" s="3" t="s">
        <v>166</v>
      </c>
      <c r="E362" s="3" t="s">
        <v>14</v>
      </c>
      <c r="F362" s="3" t="s">
        <v>84</v>
      </c>
      <c r="G362" s="3" t="s">
        <v>16</v>
      </c>
      <c r="H362" s="12">
        <v>18</v>
      </c>
      <c r="I362" s="3" t="s">
        <v>1610</v>
      </c>
      <c r="J362" s="8">
        <v>6158.6408333333338</v>
      </c>
      <c r="K362" s="8">
        <f>VLOOKUP(A362,'Base Pay'!$A$1:$L$3001, 12, 0)</f>
        <v>8158.6408333333338</v>
      </c>
      <c r="L362" s="10">
        <f t="shared" si="10"/>
        <v>2000</v>
      </c>
      <c r="M362" s="12" t="str">
        <f t="shared" si="11"/>
        <v>Yes</v>
      </c>
    </row>
    <row r="363" spans="1:13" x14ac:dyDescent="0.25">
      <c r="A363" s="12">
        <v>1362</v>
      </c>
      <c r="B363" s="14">
        <v>45441</v>
      </c>
      <c r="C363" s="3" t="s">
        <v>213</v>
      </c>
      <c r="D363" s="3" t="s">
        <v>77</v>
      </c>
      <c r="E363" s="3" t="s">
        <v>30</v>
      </c>
      <c r="F363" s="3" t="s">
        <v>424</v>
      </c>
      <c r="G363" s="3" t="s">
        <v>21</v>
      </c>
      <c r="H363" s="12">
        <v>16</v>
      </c>
      <c r="I363" s="3" t="s">
        <v>1491</v>
      </c>
      <c r="J363" s="8">
        <v>4449.2924999999996</v>
      </c>
      <c r="K363" s="8">
        <f>VLOOKUP(A363,'Base Pay'!$A$1:$L$3001, 12, 0)</f>
        <v>6449.2924999999996</v>
      </c>
      <c r="L363" s="10">
        <f t="shared" si="10"/>
        <v>2000</v>
      </c>
      <c r="M363" s="12" t="str">
        <f t="shared" si="11"/>
        <v>Yes</v>
      </c>
    </row>
    <row r="364" spans="1:13" x14ac:dyDescent="0.25">
      <c r="A364" s="12">
        <v>1363</v>
      </c>
      <c r="B364" s="14">
        <v>45442</v>
      </c>
      <c r="C364" s="3" t="s">
        <v>199</v>
      </c>
      <c r="D364" s="3" t="s">
        <v>274</v>
      </c>
      <c r="E364" s="3" t="s">
        <v>30</v>
      </c>
      <c r="F364" s="3" t="s">
        <v>92</v>
      </c>
      <c r="G364" s="3" t="s">
        <v>26</v>
      </c>
      <c r="H364" s="12">
        <v>11</v>
      </c>
      <c r="I364" s="3" t="s">
        <v>3448</v>
      </c>
      <c r="J364" s="8">
        <v>5089.3816666666671</v>
      </c>
      <c r="K364" s="8">
        <f>VLOOKUP(A364,'Base Pay'!$A$1:$L$3001, 12, 0)</f>
        <v>7089.3816666666671</v>
      </c>
      <c r="L364" s="10">
        <f t="shared" si="10"/>
        <v>2000</v>
      </c>
      <c r="M364" s="12" t="str">
        <f t="shared" si="11"/>
        <v>Yes</v>
      </c>
    </row>
    <row r="365" spans="1:13" x14ac:dyDescent="0.25">
      <c r="A365" s="12">
        <v>1364</v>
      </c>
      <c r="B365" s="14">
        <v>45443</v>
      </c>
      <c r="C365" s="3" t="s">
        <v>529</v>
      </c>
      <c r="D365" s="3" t="s">
        <v>96</v>
      </c>
      <c r="E365" s="3" t="s">
        <v>24</v>
      </c>
      <c r="F365" s="3" t="s">
        <v>61</v>
      </c>
      <c r="G365" s="3" t="s">
        <v>21</v>
      </c>
      <c r="H365" s="12">
        <v>16</v>
      </c>
      <c r="I365" s="3" t="s">
        <v>1616</v>
      </c>
      <c r="J365" s="8">
        <v>4291.0708333333332</v>
      </c>
      <c r="K365" s="8">
        <f>VLOOKUP(A365,'Base Pay'!$A$1:$L$3001, 12, 0)</f>
        <v>4291.0708333333332</v>
      </c>
      <c r="L365" s="10">
        <f t="shared" si="10"/>
        <v>0</v>
      </c>
      <c r="M365" s="12" t="str">
        <f t="shared" si="11"/>
        <v>No</v>
      </c>
    </row>
    <row r="366" spans="1:13" x14ac:dyDescent="0.25">
      <c r="A366" s="12">
        <v>1365</v>
      </c>
      <c r="B366" s="14">
        <v>45444</v>
      </c>
      <c r="C366" s="3" t="s">
        <v>223</v>
      </c>
      <c r="D366" s="3" t="s">
        <v>501</v>
      </c>
      <c r="E366" s="3" t="s">
        <v>30</v>
      </c>
      <c r="F366" s="3" t="s">
        <v>173</v>
      </c>
      <c r="G366" s="3" t="s">
        <v>21</v>
      </c>
      <c r="H366" s="12">
        <v>16</v>
      </c>
      <c r="I366" s="3" t="s">
        <v>3269</v>
      </c>
      <c r="J366" s="8">
        <v>4723.7400000000007</v>
      </c>
      <c r="K366" s="8">
        <f>VLOOKUP(A366,'Base Pay'!$A$1:$L$3001, 12, 0)</f>
        <v>6723.7400000000007</v>
      </c>
      <c r="L366" s="10">
        <f t="shared" si="10"/>
        <v>2000</v>
      </c>
      <c r="M366" s="12" t="str">
        <f t="shared" si="11"/>
        <v>Yes</v>
      </c>
    </row>
    <row r="367" spans="1:13" x14ac:dyDescent="0.25">
      <c r="A367" s="12">
        <v>1366</v>
      </c>
      <c r="B367" s="14">
        <v>45445</v>
      </c>
      <c r="C367" s="3" t="s">
        <v>530</v>
      </c>
      <c r="D367" s="3" t="s">
        <v>191</v>
      </c>
      <c r="E367" s="3" t="s">
        <v>14</v>
      </c>
      <c r="F367" s="3" t="s">
        <v>15</v>
      </c>
      <c r="G367" s="3" t="s">
        <v>21</v>
      </c>
      <c r="H367" s="12">
        <v>10</v>
      </c>
      <c r="I367" s="3" t="s">
        <v>3462</v>
      </c>
      <c r="J367" s="8">
        <v>3256.2608333333328</v>
      </c>
      <c r="K367" s="8">
        <f>VLOOKUP(A367,'Base Pay'!$A$1:$L$3001, 12, 0)</f>
        <v>5256.2608333333328</v>
      </c>
      <c r="L367" s="10">
        <f t="shared" si="10"/>
        <v>2000</v>
      </c>
      <c r="M367" s="12" t="str">
        <f t="shared" si="11"/>
        <v>Yes</v>
      </c>
    </row>
    <row r="368" spans="1:13" x14ac:dyDescent="0.25">
      <c r="A368" s="12">
        <v>1367</v>
      </c>
      <c r="B368" s="14">
        <v>45446</v>
      </c>
      <c r="C368" s="3" t="s">
        <v>515</v>
      </c>
      <c r="D368" s="3" t="s">
        <v>155</v>
      </c>
      <c r="E368" s="3" t="s">
        <v>24</v>
      </c>
      <c r="F368" s="3" t="s">
        <v>31</v>
      </c>
      <c r="G368" s="3" t="s">
        <v>21</v>
      </c>
      <c r="H368" s="12">
        <v>14</v>
      </c>
      <c r="I368" s="3" t="s">
        <v>3468</v>
      </c>
      <c r="J368" s="8">
        <v>4573.0858333333335</v>
      </c>
      <c r="K368" s="8">
        <f>VLOOKUP(A368,'Base Pay'!$A$1:$L$3001, 12, 0)</f>
        <v>6573.0858333333335</v>
      </c>
      <c r="L368" s="10">
        <f t="shared" si="10"/>
        <v>2000</v>
      </c>
      <c r="M368" s="12" t="str">
        <f t="shared" si="11"/>
        <v>Yes</v>
      </c>
    </row>
    <row r="369" spans="1:13" x14ac:dyDescent="0.25">
      <c r="A369" s="12">
        <v>1368</v>
      </c>
      <c r="B369" s="14">
        <v>45447</v>
      </c>
      <c r="C369" s="3" t="s">
        <v>531</v>
      </c>
      <c r="D369" s="3" t="s">
        <v>532</v>
      </c>
      <c r="E369" s="3" t="s">
        <v>14</v>
      </c>
      <c r="F369" s="3" t="s">
        <v>298</v>
      </c>
      <c r="G369" s="3" t="s">
        <v>21</v>
      </c>
      <c r="H369" s="12">
        <v>7</v>
      </c>
      <c r="I369" s="3" t="s">
        <v>3473</v>
      </c>
      <c r="J369" s="8">
        <v>5301.05</v>
      </c>
      <c r="K369" s="8">
        <f>VLOOKUP(A369,'Base Pay'!$A$1:$L$3001, 12, 0)</f>
        <v>7301.05</v>
      </c>
      <c r="L369" s="10">
        <f t="shared" si="10"/>
        <v>2000</v>
      </c>
      <c r="M369" s="12" t="str">
        <f t="shared" si="11"/>
        <v>Yes</v>
      </c>
    </row>
    <row r="370" spans="1:13" x14ac:dyDescent="0.25">
      <c r="A370" s="12">
        <v>1369</v>
      </c>
      <c r="B370" s="14">
        <v>45448</v>
      </c>
      <c r="C370" s="3" t="s">
        <v>130</v>
      </c>
      <c r="D370" s="3" t="s">
        <v>533</v>
      </c>
      <c r="E370" s="3" t="s">
        <v>24</v>
      </c>
      <c r="F370" s="3" t="s">
        <v>75</v>
      </c>
      <c r="G370" s="3" t="s">
        <v>35</v>
      </c>
      <c r="H370" s="12">
        <v>13</v>
      </c>
      <c r="I370" s="3" t="s">
        <v>3479</v>
      </c>
      <c r="J370" s="8">
        <v>4910.6108333333332</v>
      </c>
      <c r="K370" s="8">
        <f>VLOOKUP(A370,'Base Pay'!$A$1:$L$3001, 12, 0)</f>
        <v>6910.6108333333332</v>
      </c>
      <c r="L370" s="10">
        <f t="shared" si="10"/>
        <v>2000</v>
      </c>
      <c r="M370" s="12" t="str">
        <f t="shared" si="11"/>
        <v>Yes</v>
      </c>
    </row>
    <row r="371" spans="1:13" x14ac:dyDescent="0.25">
      <c r="A371" s="12">
        <v>1370</v>
      </c>
      <c r="B371" s="14">
        <v>45449</v>
      </c>
      <c r="C371" s="3" t="s">
        <v>391</v>
      </c>
      <c r="D371" s="3" t="s">
        <v>244</v>
      </c>
      <c r="E371" s="3" t="s">
        <v>14</v>
      </c>
      <c r="F371" s="3" t="s">
        <v>290</v>
      </c>
      <c r="G371" s="3" t="s">
        <v>16</v>
      </c>
      <c r="H371" s="12">
        <v>18</v>
      </c>
      <c r="I371" s="3" t="s">
        <v>3484</v>
      </c>
      <c r="J371" s="8">
        <v>4482.7249999999995</v>
      </c>
      <c r="K371" s="8">
        <f>VLOOKUP(A371,'Base Pay'!$A$1:$L$3001, 12, 0)</f>
        <v>4482.7249999999995</v>
      </c>
      <c r="L371" s="10">
        <f t="shared" si="10"/>
        <v>0</v>
      </c>
      <c r="M371" s="12" t="str">
        <f t="shared" si="11"/>
        <v>No</v>
      </c>
    </row>
    <row r="372" spans="1:13" x14ac:dyDescent="0.25">
      <c r="A372" s="12">
        <v>1371</v>
      </c>
      <c r="B372" s="14">
        <v>45450</v>
      </c>
      <c r="C372" s="3" t="s">
        <v>534</v>
      </c>
      <c r="D372" s="3" t="s">
        <v>139</v>
      </c>
      <c r="E372" s="3" t="s">
        <v>30</v>
      </c>
      <c r="F372" s="3" t="s">
        <v>46</v>
      </c>
      <c r="G372" s="3" t="s">
        <v>16</v>
      </c>
      <c r="H372" s="12">
        <v>6</v>
      </c>
      <c r="I372" s="3" t="s">
        <v>3490</v>
      </c>
      <c r="J372" s="8">
        <v>5181.8074999999999</v>
      </c>
      <c r="K372" s="8">
        <f>VLOOKUP(A372,'Base Pay'!$A$1:$L$3001, 12, 0)</f>
        <v>7181.8074999999999</v>
      </c>
      <c r="L372" s="10">
        <f t="shared" si="10"/>
        <v>2000</v>
      </c>
      <c r="M372" s="12" t="str">
        <f t="shared" si="11"/>
        <v>Yes</v>
      </c>
    </row>
    <row r="373" spans="1:13" x14ac:dyDescent="0.25">
      <c r="A373" s="12">
        <v>1372</v>
      </c>
      <c r="B373" s="14">
        <v>45451</v>
      </c>
      <c r="C373" s="3" t="s">
        <v>377</v>
      </c>
      <c r="D373" s="3" t="s">
        <v>535</v>
      </c>
      <c r="E373" s="3" t="s">
        <v>24</v>
      </c>
      <c r="F373" s="3" t="s">
        <v>363</v>
      </c>
      <c r="G373" s="3" t="s">
        <v>35</v>
      </c>
      <c r="H373" s="12">
        <v>4</v>
      </c>
      <c r="I373" s="3" t="s">
        <v>3496</v>
      </c>
      <c r="J373" s="8">
        <v>3617.6633333333334</v>
      </c>
      <c r="K373" s="8">
        <f>VLOOKUP(A373,'Base Pay'!$A$1:$L$3001, 12, 0)</f>
        <v>3617.6633333333334</v>
      </c>
      <c r="L373" s="10">
        <f t="shared" si="10"/>
        <v>0</v>
      </c>
      <c r="M373" s="12" t="str">
        <f t="shared" si="11"/>
        <v>No</v>
      </c>
    </row>
    <row r="374" spans="1:13" x14ac:dyDescent="0.25">
      <c r="A374" s="12">
        <v>1373</v>
      </c>
      <c r="B374" s="14">
        <v>45452</v>
      </c>
      <c r="C374" s="3" t="s">
        <v>536</v>
      </c>
      <c r="D374" s="3" t="s">
        <v>428</v>
      </c>
      <c r="E374" s="3" t="s">
        <v>14</v>
      </c>
      <c r="F374" s="3" t="s">
        <v>363</v>
      </c>
      <c r="G374" s="3" t="s">
        <v>21</v>
      </c>
      <c r="H374" s="12">
        <v>10</v>
      </c>
      <c r="I374" s="3" t="s">
        <v>1666</v>
      </c>
      <c r="J374" s="8">
        <v>4488.4541666666664</v>
      </c>
      <c r="K374" s="8">
        <f>VLOOKUP(A374,'Base Pay'!$A$1:$L$3001, 12, 0)</f>
        <v>6488.4541666666664</v>
      </c>
      <c r="L374" s="10">
        <f t="shared" si="10"/>
        <v>2000</v>
      </c>
      <c r="M374" s="12" t="str">
        <f t="shared" si="11"/>
        <v>Yes</v>
      </c>
    </row>
    <row r="375" spans="1:13" x14ac:dyDescent="0.25">
      <c r="A375" s="12">
        <v>1374</v>
      </c>
      <c r="B375" s="14">
        <v>45453</v>
      </c>
      <c r="C375" s="3" t="s">
        <v>28</v>
      </c>
      <c r="D375" s="3" t="s">
        <v>378</v>
      </c>
      <c r="E375" s="3" t="s">
        <v>14</v>
      </c>
      <c r="F375" s="3" t="s">
        <v>25</v>
      </c>
      <c r="G375" s="3" t="s">
        <v>26</v>
      </c>
      <c r="H375" s="12">
        <v>18</v>
      </c>
      <c r="I375" s="3" t="s">
        <v>1632</v>
      </c>
      <c r="J375" s="8">
        <v>4924.2541666666666</v>
      </c>
      <c r="K375" s="8">
        <f>VLOOKUP(A375,'Base Pay'!$A$1:$L$3001, 12, 0)</f>
        <v>6924.2541666666666</v>
      </c>
      <c r="L375" s="10">
        <f t="shared" si="10"/>
        <v>2000</v>
      </c>
      <c r="M375" s="12" t="str">
        <f t="shared" si="11"/>
        <v>Yes</v>
      </c>
    </row>
    <row r="376" spans="1:13" x14ac:dyDescent="0.25">
      <c r="A376" s="12">
        <v>1375</v>
      </c>
      <c r="B376" s="14">
        <v>45454</v>
      </c>
      <c r="C376" s="3" t="s">
        <v>497</v>
      </c>
      <c r="D376" s="3" t="s">
        <v>537</v>
      </c>
      <c r="E376" s="3" t="s">
        <v>30</v>
      </c>
      <c r="F376" s="3" t="s">
        <v>43</v>
      </c>
      <c r="G376" s="3" t="s">
        <v>35</v>
      </c>
      <c r="H376" s="12">
        <v>0</v>
      </c>
      <c r="I376" s="3" t="s">
        <v>3510</v>
      </c>
      <c r="J376" s="8">
        <v>3126.8949999999995</v>
      </c>
      <c r="K376" s="8">
        <f>VLOOKUP(A376,'Base Pay'!$A$1:$L$3001, 12, 0)</f>
        <v>5126.8949999999995</v>
      </c>
      <c r="L376" s="10">
        <f t="shared" si="10"/>
        <v>2000</v>
      </c>
      <c r="M376" s="12" t="str">
        <f t="shared" si="11"/>
        <v>Yes</v>
      </c>
    </row>
    <row r="377" spans="1:13" x14ac:dyDescent="0.25">
      <c r="A377" s="12">
        <v>1376</v>
      </c>
      <c r="B377" s="14">
        <v>45455</v>
      </c>
      <c r="C377" s="3" t="s">
        <v>538</v>
      </c>
      <c r="D377" s="3" t="s">
        <v>118</v>
      </c>
      <c r="E377" s="3" t="s">
        <v>30</v>
      </c>
      <c r="F377" s="3" t="s">
        <v>31</v>
      </c>
      <c r="G377" s="3" t="s">
        <v>35</v>
      </c>
      <c r="H377" s="12">
        <v>20</v>
      </c>
      <c r="I377" s="3" t="s">
        <v>3516</v>
      </c>
      <c r="J377" s="8">
        <v>3108.1891666666666</v>
      </c>
      <c r="K377" s="8">
        <f>VLOOKUP(A377,'Base Pay'!$A$1:$L$3001, 12, 0)</f>
        <v>3108.1891666666666</v>
      </c>
      <c r="L377" s="10">
        <f t="shared" si="10"/>
        <v>0</v>
      </c>
      <c r="M377" s="12" t="str">
        <f t="shared" si="11"/>
        <v>No</v>
      </c>
    </row>
    <row r="378" spans="1:13" x14ac:dyDescent="0.25">
      <c r="A378" s="12">
        <v>1377</v>
      </c>
      <c r="B378" s="14">
        <v>45456</v>
      </c>
      <c r="C378" s="3" t="s">
        <v>174</v>
      </c>
      <c r="D378" s="3" t="s">
        <v>56</v>
      </c>
      <c r="E378" s="3" t="s">
        <v>30</v>
      </c>
      <c r="F378" s="3" t="s">
        <v>49</v>
      </c>
      <c r="G378" s="3" t="s">
        <v>21</v>
      </c>
      <c r="H378" s="12">
        <v>14</v>
      </c>
      <c r="I378" s="3" t="s">
        <v>3521</v>
      </c>
      <c r="J378" s="8">
        <v>4807.8408333333327</v>
      </c>
      <c r="K378" s="8">
        <f>VLOOKUP(A378,'Base Pay'!$A$1:$L$3001, 12, 0)</f>
        <v>4807.8408333333327</v>
      </c>
      <c r="L378" s="10">
        <f t="shared" si="10"/>
        <v>0</v>
      </c>
      <c r="M378" s="12" t="str">
        <f t="shared" si="11"/>
        <v>No</v>
      </c>
    </row>
    <row r="379" spans="1:13" x14ac:dyDescent="0.25">
      <c r="A379" s="12">
        <v>1378</v>
      </c>
      <c r="B379" s="14">
        <v>45457</v>
      </c>
      <c r="C379" s="3" t="s">
        <v>87</v>
      </c>
      <c r="D379" s="3" t="s">
        <v>539</v>
      </c>
      <c r="E379" s="3" t="s">
        <v>14</v>
      </c>
      <c r="F379" s="3" t="s">
        <v>264</v>
      </c>
      <c r="G379" s="3" t="s">
        <v>35</v>
      </c>
      <c r="H379" s="12">
        <v>3</v>
      </c>
      <c r="I379" s="3" t="s">
        <v>3528</v>
      </c>
      <c r="J379" s="8">
        <v>3307.5433333333331</v>
      </c>
      <c r="K379" s="8">
        <f>VLOOKUP(A379,'Base Pay'!$A$1:$L$3001, 12, 0)</f>
        <v>5307.5433333333331</v>
      </c>
      <c r="L379" s="10">
        <f t="shared" si="10"/>
        <v>2000</v>
      </c>
      <c r="M379" s="12" t="str">
        <f t="shared" si="11"/>
        <v>Yes</v>
      </c>
    </row>
    <row r="380" spans="1:13" x14ac:dyDescent="0.25">
      <c r="A380" s="12">
        <v>1379</v>
      </c>
      <c r="B380" s="14">
        <v>45458</v>
      </c>
      <c r="C380" s="3" t="s">
        <v>540</v>
      </c>
      <c r="D380" s="3" t="s">
        <v>541</v>
      </c>
      <c r="E380" s="3" t="s">
        <v>30</v>
      </c>
      <c r="F380" s="3" t="s">
        <v>220</v>
      </c>
      <c r="G380" s="3" t="s">
        <v>35</v>
      </c>
      <c r="H380" s="12">
        <v>18</v>
      </c>
      <c r="I380" s="3" t="s">
        <v>3533</v>
      </c>
      <c r="J380" s="8">
        <v>4404.3641666666663</v>
      </c>
      <c r="K380" s="8">
        <f>VLOOKUP(A380,'Base Pay'!$A$1:$L$3001, 12, 0)</f>
        <v>6404.3641666666663</v>
      </c>
      <c r="L380" s="10">
        <f t="shared" si="10"/>
        <v>2000</v>
      </c>
      <c r="M380" s="12" t="str">
        <f t="shared" si="11"/>
        <v>Yes</v>
      </c>
    </row>
    <row r="381" spans="1:13" x14ac:dyDescent="0.25">
      <c r="A381" s="12">
        <v>1380</v>
      </c>
      <c r="B381" s="14">
        <v>45459</v>
      </c>
      <c r="C381" s="3" t="s">
        <v>542</v>
      </c>
      <c r="D381" s="3" t="s">
        <v>475</v>
      </c>
      <c r="E381" s="3" t="s">
        <v>14</v>
      </c>
      <c r="F381" s="3" t="s">
        <v>49</v>
      </c>
      <c r="G381" s="3" t="s">
        <v>35</v>
      </c>
      <c r="H381" s="12">
        <v>16</v>
      </c>
      <c r="I381" s="3" t="s">
        <v>2196</v>
      </c>
      <c r="J381" s="8">
        <v>3475.9058333333337</v>
      </c>
      <c r="K381" s="8">
        <f>VLOOKUP(A381,'Base Pay'!$A$1:$L$3001, 12, 0)</f>
        <v>3475.9058333333337</v>
      </c>
      <c r="L381" s="10">
        <f t="shared" si="10"/>
        <v>0</v>
      </c>
      <c r="M381" s="12" t="str">
        <f t="shared" si="11"/>
        <v>No</v>
      </c>
    </row>
    <row r="382" spans="1:13" x14ac:dyDescent="0.25">
      <c r="A382" s="12">
        <v>1381</v>
      </c>
      <c r="B382" s="14">
        <v>45460</v>
      </c>
      <c r="C382" s="3" t="s">
        <v>346</v>
      </c>
      <c r="D382" s="3" t="s">
        <v>403</v>
      </c>
      <c r="E382" s="3" t="s">
        <v>24</v>
      </c>
      <c r="F382" s="3" t="s">
        <v>246</v>
      </c>
      <c r="G382" s="3" t="s">
        <v>35</v>
      </c>
      <c r="H382" s="12">
        <v>6</v>
      </c>
      <c r="I382" s="3" t="s">
        <v>3543</v>
      </c>
      <c r="J382" s="8">
        <v>1815.1</v>
      </c>
      <c r="K382" s="8">
        <f>VLOOKUP(A382,'Base Pay'!$A$1:$L$3001, 12, 0)</f>
        <v>2815.1</v>
      </c>
      <c r="L382" s="10">
        <f t="shared" si="10"/>
        <v>1000</v>
      </c>
      <c r="M382" s="12" t="str">
        <f t="shared" si="11"/>
        <v>Yes</v>
      </c>
    </row>
    <row r="383" spans="1:13" x14ac:dyDescent="0.25">
      <c r="A383" s="12">
        <v>1382</v>
      </c>
      <c r="B383" s="14">
        <v>45461</v>
      </c>
      <c r="C383" s="3" t="s">
        <v>448</v>
      </c>
      <c r="D383" s="3" t="s">
        <v>543</v>
      </c>
      <c r="E383" s="3" t="s">
        <v>14</v>
      </c>
      <c r="F383" s="3" t="s">
        <v>43</v>
      </c>
      <c r="G383" s="3" t="s">
        <v>21</v>
      </c>
      <c r="H383" s="12">
        <v>2</v>
      </c>
      <c r="I383" s="3" t="s">
        <v>3549</v>
      </c>
      <c r="J383" s="8">
        <v>3670.3125</v>
      </c>
      <c r="K383" s="8">
        <f>VLOOKUP(A383,'Base Pay'!$A$1:$L$3001, 12, 0)</f>
        <v>3670.3125</v>
      </c>
      <c r="L383" s="10">
        <f t="shared" si="10"/>
        <v>0</v>
      </c>
      <c r="M383" s="12" t="str">
        <f t="shared" si="11"/>
        <v>No</v>
      </c>
    </row>
    <row r="384" spans="1:13" x14ac:dyDescent="0.25">
      <c r="A384" s="12">
        <v>1383</v>
      </c>
      <c r="B384" s="14">
        <v>45462</v>
      </c>
      <c r="C384" s="3" t="s">
        <v>544</v>
      </c>
      <c r="D384" s="3" t="s">
        <v>545</v>
      </c>
      <c r="E384" s="3" t="s">
        <v>30</v>
      </c>
      <c r="F384" s="3" t="s">
        <v>34</v>
      </c>
      <c r="G384" s="3" t="s">
        <v>21</v>
      </c>
      <c r="H384" s="12">
        <v>15</v>
      </c>
      <c r="I384" s="3" t="s">
        <v>2115</v>
      </c>
      <c r="J384" s="8">
        <v>1796.4483333333333</v>
      </c>
      <c r="K384" s="8">
        <f>VLOOKUP(A384,'Base Pay'!$A$1:$L$3001, 12, 0)</f>
        <v>2796.4483333333333</v>
      </c>
      <c r="L384" s="10">
        <f t="shared" si="10"/>
        <v>1000</v>
      </c>
      <c r="M384" s="12" t="str">
        <f t="shared" si="11"/>
        <v>Yes</v>
      </c>
    </row>
    <row r="385" spans="1:13" x14ac:dyDescent="0.25">
      <c r="A385" s="12">
        <v>1384</v>
      </c>
      <c r="B385" s="14">
        <v>45463</v>
      </c>
      <c r="C385" s="3" t="s">
        <v>194</v>
      </c>
      <c r="D385" s="3" t="s">
        <v>546</v>
      </c>
      <c r="E385" s="3" t="s">
        <v>24</v>
      </c>
      <c r="F385" s="3" t="s">
        <v>229</v>
      </c>
      <c r="G385" s="3" t="s">
        <v>26</v>
      </c>
      <c r="H385" s="12">
        <v>15</v>
      </c>
      <c r="I385" s="3" t="s">
        <v>2017</v>
      </c>
      <c r="J385" s="8">
        <v>5958.8833333333341</v>
      </c>
      <c r="K385" s="8">
        <f>VLOOKUP(A385,'Base Pay'!$A$1:$L$3001, 12, 0)</f>
        <v>7958.8833333333341</v>
      </c>
      <c r="L385" s="10">
        <f t="shared" si="10"/>
        <v>2000</v>
      </c>
      <c r="M385" s="12" t="str">
        <f t="shared" si="11"/>
        <v>Yes</v>
      </c>
    </row>
    <row r="386" spans="1:13" x14ac:dyDescent="0.25">
      <c r="A386" s="12">
        <v>1385</v>
      </c>
      <c r="B386" s="14">
        <v>45464</v>
      </c>
      <c r="C386" s="3" t="s">
        <v>28</v>
      </c>
      <c r="D386" s="3" t="s">
        <v>293</v>
      </c>
      <c r="E386" s="3" t="s">
        <v>24</v>
      </c>
      <c r="F386" s="3" t="s">
        <v>246</v>
      </c>
      <c r="G386" s="3" t="s">
        <v>16</v>
      </c>
      <c r="H386" s="12">
        <v>3</v>
      </c>
      <c r="I386" s="3" t="s">
        <v>3562</v>
      </c>
      <c r="J386" s="8">
        <v>3594.6066666666666</v>
      </c>
      <c r="K386" s="8">
        <f>VLOOKUP(A386,'Base Pay'!$A$1:$L$3001, 12, 0)</f>
        <v>3594.6066666666666</v>
      </c>
      <c r="L386" s="10">
        <f t="shared" si="10"/>
        <v>0</v>
      </c>
      <c r="M386" s="12" t="str">
        <f t="shared" si="11"/>
        <v>No</v>
      </c>
    </row>
    <row r="387" spans="1:13" x14ac:dyDescent="0.25">
      <c r="A387" s="12">
        <v>1386</v>
      </c>
      <c r="B387" s="14">
        <v>45465</v>
      </c>
      <c r="C387" s="3" t="s">
        <v>547</v>
      </c>
      <c r="D387" s="3" t="s">
        <v>105</v>
      </c>
      <c r="E387" s="3" t="s">
        <v>24</v>
      </c>
      <c r="F387" s="3" t="s">
        <v>173</v>
      </c>
      <c r="G387" s="3" t="s">
        <v>21</v>
      </c>
      <c r="H387" s="12">
        <v>11</v>
      </c>
      <c r="I387" s="3" t="s">
        <v>2477</v>
      </c>
      <c r="J387" s="8">
        <v>4109.4191666666666</v>
      </c>
      <c r="K387" s="8">
        <f>VLOOKUP(A387,'Base Pay'!$A$1:$L$3001, 12, 0)</f>
        <v>4109.4191666666666</v>
      </c>
      <c r="L387" s="10">
        <f t="shared" ref="L387:L450" si="12">K387-J387</f>
        <v>0</v>
      </c>
      <c r="M387" s="12" t="str">
        <f t="shared" ref="M387:M450" si="13">IF(J387&lt;&gt;K387, "Yes", "No")</f>
        <v>No</v>
      </c>
    </row>
    <row r="388" spans="1:13" x14ac:dyDescent="0.25">
      <c r="A388" s="12">
        <v>1387</v>
      </c>
      <c r="B388" s="14">
        <v>45466</v>
      </c>
      <c r="C388" s="3" t="s">
        <v>548</v>
      </c>
      <c r="D388" s="3" t="s">
        <v>217</v>
      </c>
      <c r="E388" s="3" t="s">
        <v>24</v>
      </c>
      <c r="F388" s="3" t="s">
        <v>264</v>
      </c>
      <c r="G388" s="3" t="s">
        <v>16</v>
      </c>
      <c r="H388" s="12">
        <v>7</v>
      </c>
      <c r="I388" s="3" t="s">
        <v>3573</v>
      </c>
      <c r="J388" s="8">
        <v>3802.1775000000007</v>
      </c>
      <c r="K388" s="8">
        <f>VLOOKUP(A388,'Base Pay'!$A$1:$L$3001, 12, 0)</f>
        <v>5802.1775000000007</v>
      </c>
      <c r="L388" s="10">
        <f t="shared" si="12"/>
        <v>2000</v>
      </c>
      <c r="M388" s="12" t="str">
        <f t="shared" si="13"/>
        <v>Yes</v>
      </c>
    </row>
    <row r="389" spans="1:13" x14ac:dyDescent="0.25">
      <c r="A389" s="12">
        <v>1388</v>
      </c>
      <c r="B389" s="14">
        <v>45467</v>
      </c>
      <c r="C389" s="3" t="s">
        <v>140</v>
      </c>
      <c r="D389" s="3" t="s">
        <v>549</v>
      </c>
      <c r="E389" s="3" t="s">
        <v>24</v>
      </c>
      <c r="F389" s="3" t="s">
        <v>264</v>
      </c>
      <c r="G389" s="3" t="s">
        <v>16</v>
      </c>
      <c r="H389" s="12">
        <v>9</v>
      </c>
      <c r="I389" s="3" t="s">
        <v>3579</v>
      </c>
      <c r="J389" s="8">
        <v>1601.0033333333336</v>
      </c>
      <c r="K389" s="8">
        <f>VLOOKUP(A389,'Base Pay'!$A$1:$L$3001, 12, 0)</f>
        <v>2601.0033333333336</v>
      </c>
      <c r="L389" s="10">
        <f t="shared" si="12"/>
        <v>1000</v>
      </c>
      <c r="M389" s="12" t="str">
        <f t="shared" si="13"/>
        <v>Yes</v>
      </c>
    </row>
    <row r="390" spans="1:13" x14ac:dyDescent="0.25">
      <c r="A390" s="12">
        <v>1389</v>
      </c>
      <c r="B390" s="14">
        <v>45468</v>
      </c>
      <c r="C390" s="3" t="s">
        <v>174</v>
      </c>
      <c r="D390" s="3" t="s">
        <v>322</v>
      </c>
      <c r="E390" s="3" t="s">
        <v>24</v>
      </c>
      <c r="F390" s="3" t="s">
        <v>94</v>
      </c>
      <c r="G390" s="3" t="s">
        <v>21</v>
      </c>
      <c r="H390" s="12">
        <v>1</v>
      </c>
      <c r="I390" s="3" t="s">
        <v>2064</v>
      </c>
      <c r="J390" s="8">
        <v>6248.6750000000011</v>
      </c>
      <c r="K390" s="8">
        <f>VLOOKUP(A390,'Base Pay'!$A$1:$L$3001, 12, 0)</f>
        <v>8248.6750000000011</v>
      </c>
      <c r="L390" s="10">
        <f t="shared" si="12"/>
        <v>2000</v>
      </c>
      <c r="M390" s="12" t="str">
        <f t="shared" si="13"/>
        <v>Yes</v>
      </c>
    </row>
    <row r="391" spans="1:13" x14ac:dyDescent="0.25">
      <c r="A391" s="12">
        <v>1390</v>
      </c>
      <c r="B391" s="14">
        <v>45469</v>
      </c>
      <c r="C391" s="3" t="s">
        <v>550</v>
      </c>
      <c r="D391" s="3" t="s">
        <v>191</v>
      </c>
      <c r="E391" s="3" t="s">
        <v>30</v>
      </c>
      <c r="F391" s="3" t="s">
        <v>164</v>
      </c>
      <c r="G391" s="3" t="s">
        <v>16</v>
      </c>
      <c r="H391" s="12">
        <v>19</v>
      </c>
      <c r="I391" s="3" t="s">
        <v>3590</v>
      </c>
      <c r="J391" s="8">
        <v>3939.7241666666669</v>
      </c>
      <c r="K391" s="8">
        <f>VLOOKUP(A391,'Base Pay'!$A$1:$L$3001, 12, 0)</f>
        <v>5939.7241666666669</v>
      </c>
      <c r="L391" s="10">
        <f t="shared" si="12"/>
        <v>2000</v>
      </c>
      <c r="M391" s="12" t="str">
        <f t="shared" si="13"/>
        <v>Yes</v>
      </c>
    </row>
    <row r="392" spans="1:13" x14ac:dyDescent="0.25">
      <c r="A392" s="12">
        <v>1391</v>
      </c>
      <c r="B392" s="14">
        <v>45470</v>
      </c>
      <c r="C392" s="3" t="s">
        <v>551</v>
      </c>
      <c r="D392" s="3" t="s">
        <v>552</v>
      </c>
      <c r="E392" s="3" t="s">
        <v>30</v>
      </c>
      <c r="F392" s="3" t="s">
        <v>58</v>
      </c>
      <c r="G392" s="3" t="s">
        <v>21</v>
      </c>
      <c r="H392" s="12">
        <v>0</v>
      </c>
      <c r="I392" s="3" t="s">
        <v>3170</v>
      </c>
      <c r="J392" s="8">
        <v>4479.9724999999999</v>
      </c>
      <c r="K392" s="8">
        <f>VLOOKUP(A392,'Base Pay'!$A$1:$L$3001, 12, 0)</f>
        <v>4479.9724999999999</v>
      </c>
      <c r="L392" s="10">
        <f t="shared" si="12"/>
        <v>0</v>
      </c>
      <c r="M392" s="12" t="str">
        <f t="shared" si="13"/>
        <v>No</v>
      </c>
    </row>
    <row r="393" spans="1:13" x14ac:dyDescent="0.25">
      <c r="A393" s="12">
        <v>1392</v>
      </c>
      <c r="B393" s="14">
        <v>45471</v>
      </c>
      <c r="C393" s="3" t="s">
        <v>47</v>
      </c>
      <c r="D393" s="3" t="s">
        <v>553</v>
      </c>
      <c r="E393" s="3" t="s">
        <v>14</v>
      </c>
      <c r="F393" s="3" t="s">
        <v>170</v>
      </c>
      <c r="G393" s="3" t="s">
        <v>16</v>
      </c>
      <c r="H393" s="12">
        <v>3</v>
      </c>
      <c r="I393" s="3" t="s">
        <v>3600</v>
      </c>
      <c r="J393" s="8">
        <v>5354.5933333333332</v>
      </c>
      <c r="K393" s="8">
        <f>VLOOKUP(A393,'Base Pay'!$A$1:$L$3001, 12, 0)</f>
        <v>7354.5933333333332</v>
      </c>
      <c r="L393" s="10">
        <f t="shared" si="12"/>
        <v>2000</v>
      </c>
      <c r="M393" s="12" t="str">
        <f t="shared" si="13"/>
        <v>Yes</v>
      </c>
    </row>
    <row r="394" spans="1:13" x14ac:dyDescent="0.25">
      <c r="A394" s="12">
        <v>1393</v>
      </c>
      <c r="B394" s="14">
        <v>45472</v>
      </c>
      <c r="C394" s="3" t="s">
        <v>127</v>
      </c>
      <c r="D394" s="3" t="s">
        <v>146</v>
      </c>
      <c r="E394" s="3" t="s">
        <v>24</v>
      </c>
      <c r="F394" s="3" t="s">
        <v>75</v>
      </c>
      <c r="G394" s="3" t="s">
        <v>16</v>
      </c>
      <c r="H394" s="12">
        <v>3</v>
      </c>
      <c r="I394" s="3" t="s">
        <v>3606</v>
      </c>
      <c r="J394" s="8">
        <v>3001.0608333333334</v>
      </c>
      <c r="K394" s="8">
        <f>VLOOKUP(A394,'Base Pay'!$A$1:$L$3001, 12, 0)</f>
        <v>3001.0608333333334</v>
      </c>
      <c r="L394" s="10">
        <f t="shared" si="12"/>
        <v>0</v>
      </c>
      <c r="M394" s="12" t="str">
        <f t="shared" si="13"/>
        <v>No</v>
      </c>
    </row>
    <row r="395" spans="1:13" x14ac:dyDescent="0.25">
      <c r="A395" s="12">
        <v>1394</v>
      </c>
      <c r="B395" s="14">
        <v>45473</v>
      </c>
      <c r="C395" s="3" t="s">
        <v>140</v>
      </c>
      <c r="D395" s="3" t="s">
        <v>434</v>
      </c>
      <c r="E395" s="3" t="s">
        <v>24</v>
      </c>
      <c r="F395" s="3" t="s">
        <v>55</v>
      </c>
      <c r="G395" s="3" t="s">
        <v>35</v>
      </c>
      <c r="H395" s="12">
        <v>15</v>
      </c>
      <c r="I395" s="3" t="s">
        <v>1485</v>
      </c>
      <c r="J395" s="8">
        <v>4851.4466666666667</v>
      </c>
      <c r="K395" s="8">
        <f>VLOOKUP(A395,'Base Pay'!$A$1:$L$3001, 12, 0)</f>
        <v>4851.4466666666667</v>
      </c>
      <c r="L395" s="10">
        <f t="shared" si="12"/>
        <v>0</v>
      </c>
      <c r="M395" s="12" t="str">
        <f t="shared" si="13"/>
        <v>No</v>
      </c>
    </row>
    <row r="396" spans="1:13" x14ac:dyDescent="0.25">
      <c r="A396" s="12">
        <v>1395</v>
      </c>
      <c r="B396" s="14">
        <v>45474</v>
      </c>
      <c r="C396" s="3" t="s">
        <v>384</v>
      </c>
      <c r="D396" s="3" t="s">
        <v>554</v>
      </c>
      <c r="E396" s="3" t="s">
        <v>14</v>
      </c>
      <c r="F396" s="3" t="s">
        <v>189</v>
      </c>
      <c r="G396" s="3" t="s">
        <v>21</v>
      </c>
      <c r="H396" s="12">
        <v>5</v>
      </c>
      <c r="I396" s="3" t="s">
        <v>3615</v>
      </c>
      <c r="J396" s="8">
        <v>5169.2391666666663</v>
      </c>
      <c r="K396" s="8">
        <f>VLOOKUP(A396,'Base Pay'!$A$1:$L$3001, 12, 0)</f>
        <v>7169.2391666666663</v>
      </c>
      <c r="L396" s="10">
        <f t="shared" si="12"/>
        <v>2000</v>
      </c>
      <c r="M396" s="12" t="str">
        <f t="shared" si="13"/>
        <v>Yes</v>
      </c>
    </row>
    <row r="397" spans="1:13" x14ac:dyDescent="0.25">
      <c r="A397" s="12">
        <v>1396</v>
      </c>
      <c r="B397" s="14">
        <v>45475</v>
      </c>
      <c r="C397" s="3" t="s">
        <v>218</v>
      </c>
      <c r="D397" s="3" t="s">
        <v>71</v>
      </c>
      <c r="E397" s="3" t="s">
        <v>30</v>
      </c>
      <c r="F397" s="3" t="s">
        <v>363</v>
      </c>
      <c r="G397" s="3" t="s">
        <v>26</v>
      </c>
      <c r="H397" s="12">
        <v>9</v>
      </c>
      <c r="I397" s="3" t="s">
        <v>3620</v>
      </c>
      <c r="J397" s="8">
        <v>4476.9641666666676</v>
      </c>
      <c r="K397" s="8">
        <f>VLOOKUP(A397,'Base Pay'!$A$1:$L$3001, 12, 0)</f>
        <v>6476.9641666666676</v>
      </c>
      <c r="L397" s="10">
        <f t="shared" si="12"/>
        <v>2000</v>
      </c>
      <c r="M397" s="12" t="str">
        <f t="shared" si="13"/>
        <v>Yes</v>
      </c>
    </row>
    <row r="398" spans="1:13" x14ac:dyDescent="0.25">
      <c r="A398" s="12">
        <v>1397</v>
      </c>
      <c r="B398" s="14">
        <v>45476</v>
      </c>
      <c r="C398" s="3" t="s">
        <v>404</v>
      </c>
      <c r="D398" s="3" t="s">
        <v>555</v>
      </c>
      <c r="E398" s="3" t="s">
        <v>30</v>
      </c>
      <c r="F398" s="3" t="s">
        <v>43</v>
      </c>
      <c r="G398" s="3" t="s">
        <v>21</v>
      </c>
      <c r="H398" s="12">
        <v>5</v>
      </c>
      <c r="I398" s="3" t="s">
        <v>1547</v>
      </c>
      <c r="J398" s="8">
        <v>3934.3300000000008</v>
      </c>
      <c r="K398" s="8">
        <f>VLOOKUP(A398,'Base Pay'!$A$1:$L$3001, 12, 0)</f>
        <v>5934.3300000000008</v>
      </c>
      <c r="L398" s="10">
        <f t="shared" si="12"/>
        <v>2000</v>
      </c>
      <c r="M398" s="12" t="str">
        <f t="shared" si="13"/>
        <v>Yes</v>
      </c>
    </row>
    <row r="399" spans="1:13" x14ac:dyDescent="0.25">
      <c r="A399" s="12">
        <v>1398</v>
      </c>
      <c r="B399" s="14">
        <v>45477</v>
      </c>
      <c r="C399" s="3" t="s">
        <v>177</v>
      </c>
      <c r="D399" s="3" t="s">
        <v>556</v>
      </c>
      <c r="E399" s="3" t="s">
        <v>30</v>
      </c>
      <c r="F399" s="3" t="s">
        <v>167</v>
      </c>
      <c r="G399" s="3" t="s">
        <v>35</v>
      </c>
      <c r="H399" s="12">
        <v>16</v>
      </c>
      <c r="I399" s="3" t="s">
        <v>3630</v>
      </c>
      <c r="J399" s="8">
        <v>4844.5991666666669</v>
      </c>
      <c r="K399" s="8">
        <f>VLOOKUP(A399,'Base Pay'!$A$1:$L$3001, 12, 0)</f>
        <v>4844.5991666666669</v>
      </c>
      <c r="L399" s="10">
        <f t="shared" si="12"/>
        <v>0</v>
      </c>
      <c r="M399" s="12" t="str">
        <f t="shared" si="13"/>
        <v>No</v>
      </c>
    </row>
    <row r="400" spans="1:13" x14ac:dyDescent="0.25">
      <c r="A400" s="12">
        <v>1399</v>
      </c>
      <c r="B400" s="14">
        <v>45478</v>
      </c>
      <c r="C400" s="3" t="s">
        <v>557</v>
      </c>
      <c r="D400" s="3" t="s">
        <v>558</v>
      </c>
      <c r="E400" s="3" t="s">
        <v>14</v>
      </c>
      <c r="F400" s="3" t="s">
        <v>167</v>
      </c>
      <c r="G400" s="3" t="s">
        <v>16</v>
      </c>
      <c r="H400" s="12">
        <v>17</v>
      </c>
      <c r="I400" s="3" t="s">
        <v>2397</v>
      </c>
      <c r="J400" s="8">
        <v>6286.5158333333329</v>
      </c>
      <c r="K400" s="8">
        <f>VLOOKUP(A400,'Base Pay'!$A$1:$L$3001, 12, 0)</f>
        <v>8286.5158333333329</v>
      </c>
      <c r="L400" s="10">
        <f t="shared" si="12"/>
        <v>2000</v>
      </c>
      <c r="M400" s="12" t="str">
        <f t="shared" si="13"/>
        <v>Yes</v>
      </c>
    </row>
    <row r="401" spans="1:13" x14ac:dyDescent="0.25">
      <c r="A401" s="12">
        <v>1400</v>
      </c>
      <c r="B401" s="14">
        <v>45479</v>
      </c>
      <c r="C401" s="3" t="s">
        <v>559</v>
      </c>
      <c r="D401" s="3" t="s">
        <v>192</v>
      </c>
      <c r="E401" s="3" t="s">
        <v>24</v>
      </c>
      <c r="F401" s="3" t="s">
        <v>189</v>
      </c>
      <c r="G401" s="3" t="s">
        <v>16</v>
      </c>
      <c r="H401" s="12">
        <v>0</v>
      </c>
      <c r="I401" s="3" t="s">
        <v>2915</v>
      </c>
      <c r="J401" s="8">
        <v>6080.9658333333327</v>
      </c>
      <c r="K401" s="8">
        <f>VLOOKUP(A401,'Base Pay'!$A$1:$L$3001, 12, 0)</f>
        <v>8080.9658333333327</v>
      </c>
      <c r="L401" s="10">
        <f t="shared" si="12"/>
        <v>2000</v>
      </c>
      <c r="M401" s="12" t="str">
        <f t="shared" si="13"/>
        <v>Yes</v>
      </c>
    </row>
    <row r="402" spans="1:13" x14ac:dyDescent="0.25">
      <c r="A402" s="12">
        <v>1401</v>
      </c>
      <c r="B402" s="14">
        <v>45480</v>
      </c>
      <c r="C402" s="3" t="s">
        <v>174</v>
      </c>
      <c r="D402" s="3" t="s">
        <v>48</v>
      </c>
      <c r="E402" s="3" t="s">
        <v>24</v>
      </c>
      <c r="F402" s="3" t="s">
        <v>122</v>
      </c>
      <c r="G402" s="3" t="s">
        <v>16</v>
      </c>
      <c r="H402" s="12">
        <v>20</v>
      </c>
      <c r="I402" s="3" t="s">
        <v>1652</v>
      </c>
      <c r="J402" s="8">
        <v>4803.0308333333332</v>
      </c>
      <c r="K402" s="8">
        <f>VLOOKUP(A402,'Base Pay'!$A$1:$L$3001, 12, 0)</f>
        <v>6803.0308333333332</v>
      </c>
      <c r="L402" s="10">
        <f t="shared" si="12"/>
        <v>2000</v>
      </c>
      <c r="M402" s="12" t="str">
        <f t="shared" si="13"/>
        <v>Yes</v>
      </c>
    </row>
    <row r="403" spans="1:13" x14ac:dyDescent="0.25">
      <c r="A403" s="12">
        <v>1402</v>
      </c>
      <c r="B403" s="14">
        <v>45481</v>
      </c>
      <c r="C403" s="3" t="s">
        <v>266</v>
      </c>
      <c r="D403" s="3" t="s">
        <v>57</v>
      </c>
      <c r="E403" s="3" t="s">
        <v>24</v>
      </c>
      <c r="F403" s="3" t="s">
        <v>64</v>
      </c>
      <c r="G403" s="3" t="s">
        <v>21</v>
      </c>
      <c r="H403" s="12">
        <v>2</v>
      </c>
      <c r="I403" s="3" t="s">
        <v>3650</v>
      </c>
      <c r="J403" s="8">
        <v>4310.4216666666662</v>
      </c>
      <c r="K403" s="8">
        <f>VLOOKUP(A403,'Base Pay'!$A$1:$L$3001, 12, 0)</f>
        <v>4310.4216666666662</v>
      </c>
      <c r="L403" s="10">
        <f t="shared" si="12"/>
        <v>0</v>
      </c>
      <c r="M403" s="12" t="str">
        <f t="shared" si="13"/>
        <v>No</v>
      </c>
    </row>
    <row r="404" spans="1:13" x14ac:dyDescent="0.25">
      <c r="A404" s="12">
        <v>1403</v>
      </c>
      <c r="B404" s="14">
        <v>45482</v>
      </c>
      <c r="C404" s="3" t="s">
        <v>194</v>
      </c>
      <c r="D404" s="3" t="s">
        <v>560</v>
      </c>
      <c r="E404" s="3" t="s">
        <v>30</v>
      </c>
      <c r="F404" s="3" t="s">
        <v>264</v>
      </c>
      <c r="G404" s="3" t="s">
        <v>26</v>
      </c>
      <c r="H404" s="12">
        <v>13</v>
      </c>
      <c r="I404" s="3" t="s">
        <v>3655</v>
      </c>
      <c r="J404" s="8">
        <v>4766.9016666666666</v>
      </c>
      <c r="K404" s="8">
        <f>VLOOKUP(A404,'Base Pay'!$A$1:$L$3001, 12, 0)</f>
        <v>4766.9016666666666</v>
      </c>
      <c r="L404" s="10">
        <f t="shared" si="12"/>
        <v>0</v>
      </c>
      <c r="M404" s="12" t="str">
        <f t="shared" si="13"/>
        <v>No</v>
      </c>
    </row>
    <row r="405" spans="1:13" x14ac:dyDescent="0.25">
      <c r="A405" s="12">
        <v>1404</v>
      </c>
      <c r="B405" s="14">
        <v>45483</v>
      </c>
      <c r="C405" s="3" t="s">
        <v>547</v>
      </c>
      <c r="D405" s="3" t="s">
        <v>202</v>
      </c>
      <c r="E405" s="3" t="s">
        <v>30</v>
      </c>
      <c r="F405" s="3" t="s">
        <v>49</v>
      </c>
      <c r="G405" s="3" t="s">
        <v>35</v>
      </c>
      <c r="H405" s="12">
        <v>3</v>
      </c>
      <c r="I405" s="3" t="s">
        <v>1749</v>
      </c>
      <c r="J405" s="8">
        <v>5589.1258333333326</v>
      </c>
      <c r="K405" s="8">
        <f>VLOOKUP(A405,'Base Pay'!$A$1:$L$3001, 12, 0)</f>
        <v>7589.1258333333326</v>
      </c>
      <c r="L405" s="10">
        <f t="shared" si="12"/>
        <v>2000</v>
      </c>
      <c r="M405" s="12" t="str">
        <f t="shared" si="13"/>
        <v>Yes</v>
      </c>
    </row>
    <row r="406" spans="1:13" x14ac:dyDescent="0.25">
      <c r="A406" s="12">
        <v>1405</v>
      </c>
      <c r="B406" s="14">
        <v>45484</v>
      </c>
      <c r="C406" s="3" t="s">
        <v>194</v>
      </c>
      <c r="D406" s="3" t="s">
        <v>191</v>
      </c>
      <c r="E406" s="3" t="s">
        <v>14</v>
      </c>
      <c r="F406" s="3" t="s">
        <v>25</v>
      </c>
      <c r="G406" s="3" t="s">
        <v>16</v>
      </c>
      <c r="H406" s="12">
        <v>15</v>
      </c>
      <c r="I406" s="3" t="s">
        <v>1547</v>
      </c>
      <c r="J406" s="8">
        <v>3257.83</v>
      </c>
      <c r="K406" s="8">
        <f>VLOOKUP(A406,'Base Pay'!$A$1:$L$3001, 12, 0)</f>
        <v>5257.83</v>
      </c>
      <c r="L406" s="10">
        <f t="shared" si="12"/>
        <v>2000</v>
      </c>
      <c r="M406" s="12" t="str">
        <f t="shared" si="13"/>
        <v>Yes</v>
      </c>
    </row>
    <row r="407" spans="1:13" x14ac:dyDescent="0.25">
      <c r="A407" s="12">
        <v>1406</v>
      </c>
      <c r="B407" s="14">
        <v>45485</v>
      </c>
      <c r="C407" s="3" t="s">
        <v>288</v>
      </c>
      <c r="D407" s="3" t="s">
        <v>561</v>
      </c>
      <c r="E407" s="3" t="s">
        <v>14</v>
      </c>
      <c r="F407" s="3" t="s">
        <v>43</v>
      </c>
      <c r="G407" s="3" t="s">
        <v>16</v>
      </c>
      <c r="H407" s="12">
        <v>2</v>
      </c>
      <c r="I407" s="3" t="s">
        <v>1564</v>
      </c>
      <c r="J407" s="8">
        <v>1984.4575</v>
      </c>
      <c r="K407" s="8">
        <f>VLOOKUP(A407,'Base Pay'!$A$1:$L$3001, 12, 0)</f>
        <v>2984.4575</v>
      </c>
      <c r="L407" s="10">
        <f t="shared" si="12"/>
        <v>1000</v>
      </c>
      <c r="M407" s="12" t="str">
        <f t="shared" si="13"/>
        <v>Yes</v>
      </c>
    </row>
    <row r="408" spans="1:13" x14ac:dyDescent="0.25">
      <c r="A408" s="12">
        <v>1407</v>
      </c>
      <c r="B408" s="14">
        <v>45486</v>
      </c>
      <c r="C408" s="3" t="s">
        <v>140</v>
      </c>
      <c r="D408" s="3" t="s">
        <v>562</v>
      </c>
      <c r="E408" s="3" t="s">
        <v>30</v>
      </c>
      <c r="F408" s="3" t="s">
        <v>198</v>
      </c>
      <c r="G408" s="3" t="s">
        <v>16</v>
      </c>
      <c r="H408" s="12">
        <v>13</v>
      </c>
      <c r="I408" s="3" t="s">
        <v>3674</v>
      </c>
      <c r="J408" s="8">
        <v>5982.0424999999996</v>
      </c>
      <c r="K408" s="8">
        <f>VLOOKUP(A408,'Base Pay'!$A$1:$L$3001, 12, 0)</f>
        <v>7982.0424999999996</v>
      </c>
      <c r="L408" s="10">
        <f t="shared" si="12"/>
        <v>2000</v>
      </c>
      <c r="M408" s="12" t="str">
        <f t="shared" si="13"/>
        <v>Yes</v>
      </c>
    </row>
    <row r="409" spans="1:13" x14ac:dyDescent="0.25">
      <c r="A409" s="12">
        <v>1408</v>
      </c>
      <c r="B409" s="14">
        <v>45487</v>
      </c>
      <c r="C409" s="3" t="s">
        <v>114</v>
      </c>
      <c r="D409" s="3" t="s">
        <v>124</v>
      </c>
      <c r="E409" s="3" t="s">
        <v>14</v>
      </c>
      <c r="F409" s="3" t="s">
        <v>84</v>
      </c>
      <c r="G409" s="3" t="s">
        <v>35</v>
      </c>
      <c r="H409" s="12">
        <v>15</v>
      </c>
      <c r="I409" s="3" t="s">
        <v>3679</v>
      </c>
      <c r="J409" s="8">
        <v>3807.4141666666665</v>
      </c>
      <c r="K409" s="8">
        <f>VLOOKUP(A409,'Base Pay'!$A$1:$L$3001, 12, 0)</f>
        <v>5807.4141666666665</v>
      </c>
      <c r="L409" s="10">
        <f t="shared" si="12"/>
        <v>2000</v>
      </c>
      <c r="M409" s="12" t="str">
        <f t="shared" si="13"/>
        <v>Yes</v>
      </c>
    </row>
    <row r="410" spans="1:13" x14ac:dyDescent="0.25">
      <c r="A410" s="12">
        <v>1409</v>
      </c>
      <c r="B410" s="14">
        <v>45488</v>
      </c>
      <c r="C410" s="3" t="s">
        <v>563</v>
      </c>
      <c r="D410" s="3" t="s">
        <v>564</v>
      </c>
      <c r="E410" s="3" t="s">
        <v>14</v>
      </c>
      <c r="F410" s="3" t="s">
        <v>135</v>
      </c>
      <c r="G410" s="3" t="s">
        <v>26</v>
      </c>
      <c r="H410" s="12">
        <v>6</v>
      </c>
      <c r="I410" s="3" t="s">
        <v>1541</v>
      </c>
      <c r="J410" s="8">
        <v>3005.3858333333328</v>
      </c>
      <c r="K410" s="8">
        <f>VLOOKUP(A410,'Base Pay'!$A$1:$L$3001, 12, 0)</f>
        <v>5005.3858333333328</v>
      </c>
      <c r="L410" s="10">
        <f t="shared" si="12"/>
        <v>2000</v>
      </c>
      <c r="M410" s="12" t="str">
        <f t="shared" si="13"/>
        <v>Yes</v>
      </c>
    </row>
    <row r="411" spans="1:13" x14ac:dyDescent="0.25">
      <c r="A411" s="12">
        <v>1410</v>
      </c>
      <c r="B411" s="14">
        <v>45489</v>
      </c>
      <c r="C411" s="3" t="s">
        <v>565</v>
      </c>
      <c r="D411" s="3" t="s">
        <v>566</v>
      </c>
      <c r="E411" s="3" t="s">
        <v>14</v>
      </c>
      <c r="F411" s="3" t="s">
        <v>113</v>
      </c>
      <c r="G411" s="3" t="s">
        <v>16</v>
      </c>
      <c r="H411" s="12">
        <v>14</v>
      </c>
      <c r="I411" s="3" t="s">
        <v>3690</v>
      </c>
      <c r="J411" s="8">
        <v>3137.9433333333336</v>
      </c>
      <c r="K411" s="8">
        <f>VLOOKUP(A411,'Base Pay'!$A$1:$L$3001, 12, 0)</f>
        <v>5137.9433333333336</v>
      </c>
      <c r="L411" s="10">
        <f t="shared" si="12"/>
        <v>2000</v>
      </c>
      <c r="M411" s="12" t="str">
        <f t="shared" si="13"/>
        <v>Yes</v>
      </c>
    </row>
    <row r="412" spans="1:13" x14ac:dyDescent="0.25">
      <c r="A412" s="12">
        <v>1411</v>
      </c>
      <c r="B412" s="14">
        <v>45490</v>
      </c>
      <c r="C412" s="3" t="s">
        <v>393</v>
      </c>
      <c r="D412" s="3" t="s">
        <v>428</v>
      </c>
      <c r="E412" s="3" t="s">
        <v>24</v>
      </c>
      <c r="F412" s="3" t="s">
        <v>189</v>
      </c>
      <c r="G412" s="3" t="s">
        <v>16</v>
      </c>
      <c r="H412" s="12">
        <v>11</v>
      </c>
      <c r="I412" s="3" t="s">
        <v>3695</v>
      </c>
      <c r="J412" s="8">
        <v>3310.8091666666664</v>
      </c>
      <c r="K412" s="8">
        <f>VLOOKUP(A412,'Base Pay'!$A$1:$L$3001, 12, 0)</f>
        <v>3310.8091666666664</v>
      </c>
      <c r="L412" s="10">
        <f t="shared" si="12"/>
        <v>0</v>
      </c>
      <c r="M412" s="12" t="str">
        <f t="shared" si="13"/>
        <v>No</v>
      </c>
    </row>
    <row r="413" spans="1:13" x14ac:dyDescent="0.25">
      <c r="A413" s="12">
        <v>1412</v>
      </c>
      <c r="B413" s="14">
        <v>45491</v>
      </c>
      <c r="C413" s="3" t="s">
        <v>567</v>
      </c>
      <c r="D413" s="3" t="s">
        <v>568</v>
      </c>
      <c r="E413" s="3" t="s">
        <v>24</v>
      </c>
      <c r="F413" s="3" t="s">
        <v>84</v>
      </c>
      <c r="G413" s="3" t="s">
        <v>21</v>
      </c>
      <c r="H413" s="12">
        <v>5</v>
      </c>
      <c r="I413" s="3" t="s">
        <v>3700</v>
      </c>
      <c r="J413" s="8">
        <v>4349.2183333333332</v>
      </c>
      <c r="K413" s="8">
        <f>VLOOKUP(A413,'Base Pay'!$A$1:$L$3001, 12, 0)</f>
        <v>6349.2183333333332</v>
      </c>
      <c r="L413" s="10">
        <f t="shared" si="12"/>
        <v>2000</v>
      </c>
      <c r="M413" s="12" t="str">
        <f t="shared" si="13"/>
        <v>Yes</v>
      </c>
    </row>
    <row r="414" spans="1:13" x14ac:dyDescent="0.25">
      <c r="A414" s="12">
        <v>1413</v>
      </c>
      <c r="B414" s="14">
        <v>45492</v>
      </c>
      <c r="C414" s="3" t="s">
        <v>569</v>
      </c>
      <c r="D414" s="3" t="s">
        <v>146</v>
      </c>
      <c r="E414" s="3" t="s">
        <v>30</v>
      </c>
      <c r="F414" s="3" t="s">
        <v>49</v>
      </c>
      <c r="G414" s="3" t="s">
        <v>26</v>
      </c>
      <c r="H414" s="12">
        <v>18</v>
      </c>
      <c r="I414" s="3" t="s">
        <v>3707</v>
      </c>
      <c r="J414" s="8">
        <v>4070.0108333333337</v>
      </c>
      <c r="K414" s="8">
        <f>VLOOKUP(A414,'Base Pay'!$A$1:$L$3001, 12, 0)</f>
        <v>6070.0108333333337</v>
      </c>
      <c r="L414" s="10">
        <f t="shared" si="12"/>
        <v>2000</v>
      </c>
      <c r="M414" s="12" t="str">
        <f t="shared" si="13"/>
        <v>Yes</v>
      </c>
    </row>
    <row r="415" spans="1:13" x14ac:dyDescent="0.25">
      <c r="A415" s="12">
        <v>1414</v>
      </c>
      <c r="B415" s="14">
        <v>45493</v>
      </c>
      <c r="C415" s="3" t="s">
        <v>130</v>
      </c>
      <c r="D415" s="3" t="s">
        <v>501</v>
      </c>
      <c r="E415" s="3" t="s">
        <v>14</v>
      </c>
      <c r="F415" s="3" t="s">
        <v>173</v>
      </c>
      <c r="G415" s="3" t="s">
        <v>16</v>
      </c>
      <c r="H415" s="12">
        <v>20</v>
      </c>
      <c r="I415" s="3" t="s">
        <v>2900</v>
      </c>
      <c r="J415" s="8">
        <v>6287.4416666666675</v>
      </c>
      <c r="K415" s="8">
        <f>VLOOKUP(A415,'Base Pay'!$A$1:$L$3001, 12, 0)</f>
        <v>8287.4416666666675</v>
      </c>
      <c r="L415" s="10">
        <f t="shared" si="12"/>
        <v>2000</v>
      </c>
      <c r="M415" s="12" t="str">
        <f t="shared" si="13"/>
        <v>Yes</v>
      </c>
    </row>
    <row r="416" spans="1:13" x14ac:dyDescent="0.25">
      <c r="A416" s="12">
        <v>1415</v>
      </c>
      <c r="B416" s="14">
        <v>45494</v>
      </c>
      <c r="C416" s="3" t="s">
        <v>95</v>
      </c>
      <c r="D416" s="3" t="s">
        <v>347</v>
      </c>
      <c r="E416" s="3" t="s">
        <v>24</v>
      </c>
      <c r="F416" s="3" t="s">
        <v>113</v>
      </c>
      <c r="G416" s="3" t="s">
        <v>21</v>
      </c>
      <c r="H416" s="12">
        <v>3</v>
      </c>
      <c r="I416" s="3" t="s">
        <v>3719</v>
      </c>
      <c r="J416" s="8">
        <v>5124.8549999999996</v>
      </c>
      <c r="K416" s="8">
        <f>VLOOKUP(A416,'Base Pay'!$A$1:$L$3001, 12, 0)</f>
        <v>7124.8549999999996</v>
      </c>
      <c r="L416" s="10">
        <f t="shared" si="12"/>
        <v>2000</v>
      </c>
      <c r="M416" s="12" t="str">
        <f t="shared" si="13"/>
        <v>Yes</v>
      </c>
    </row>
    <row r="417" spans="1:13" x14ac:dyDescent="0.25">
      <c r="A417" s="12">
        <v>1416</v>
      </c>
      <c r="B417" s="14">
        <v>45495</v>
      </c>
      <c r="C417" s="3" t="s">
        <v>56</v>
      </c>
      <c r="D417" s="3" t="s">
        <v>297</v>
      </c>
      <c r="E417" s="3" t="s">
        <v>30</v>
      </c>
      <c r="F417" s="3" t="s">
        <v>164</v>
      </c>
      <c r="G417" s="3" t="s">
        <v>35</v>
      </c>
      <c r="H417" s="12">
        <v>17</v>
      </c>
      <c r="I417" s="3" t="s">
        <v>3725</v>
      </c>
      <c r="J417" s="8">
        <v>1644.2808333333332</v>
      </c>
      <c r="K417" s="8">
        <f>VLOOKUP(A417,'Base Pay'!$A$1:$L$3001, 12, 0)</f>
        <v>2644.2808333333332</v>
      </c>
      <c r="L417" s="10">
        <f t="shared" si="12"/>
        <v>1000</v>
      </c>
      <c r="M417" s="12" t="str">
        <f t="shared" si="13"/>
        <v>Yes</v>
      </c>
    </row>
    <row r="418" spans="1:13" x14ac:dyDescent="0.25">
      <c r="A418" s="12">
        <v>1417</v>
      </c>
      <c r="B418" s="14">
        <v>45496</v>
      </c>
      <c r="C418" s="3" t="s">
        <v>223</v>
      </c>
      <c r="D418" s="3" t="s">
        <v>570</v>
      </c>
      <c r="E418" s="3" t="s">
        <v>24</v>
      </c>
      <c r="F418" s="3" t="s">
        <v>81</v>
      </c>
      <c r="G418" s="3" t="s">
        <v>35</v>
      </c>
      <c r="H418" s="12">
        <v>3</v>
      </c>
      <c r="I418" s="3" t="s">
        <v>3730</v>
      </c>
      <c r="J418" s="8">
        <v>1580.0816666666665</v>
      </c>
      <c r="K418" s="8">
        <f>VLOOKUP(A418,'Base Pay'!$A$1:$L$3001, 12, 0)</f>
        <v>2580.0816666666665</v>
      </c>
      <c r="L418" s="10">
        <f t="shared" si="12"/>
        <v>1000</v>
      </c>
      <c r="M418" s="12" t="str">
        <f t="shared" si="13"/>
        <v>Yes</v>
      </c>
    </row>
    <row r="419" spans="1:13" x14ac:dyDescent="0.25">
      <c r="A419" s="12">
        <v>1418</v>
      </c>
      <c r="B419" s="14">
        <v>45497</v>
      </c>
      <c r="C419" s="3" t="s">
        <v>571</v>
      </c>
      <c r="D419" s="3" t="s">
        <v>572</v>
      </c>
      <c r="E419" s="3" t="s">
        <v>24</v>
      </c>
      <c r="F419" s="3" t="s">
        <v>220</v>
      </c>
      <c r="G419" s="3" t="s">
        <v>21</v>
      </c>
      <c r="H419" s="12">
        <v>8</v>
      </c>
      <c r="I419" s="3" t="s">
        <v>3362</v>
      </c>
      <c r="J419" s="8">
        <v>5273.0649999999996</v>
      </c>
      <c r="K419" s="8">
        <f>VLOOKUP(A419,'Base Pay'!$A$1:$L$3001, 12, 0)</f>
        <v>7273.0649999999996</v>
      </c>
      <c r="L419" s="10">
        <f t="shared" si="12"/>
        <v>2000</v>
      </c>
      <c r="M419" s="12" t="str">
        <f t="shared" si="13"/>
        <v>Yes</v>
      </c>
    </row>
    <row r="420" spans="1:13" x14ac:dyDescent="0.25">
      <c r="A420" s="12">
        <v>1419</v>
      </c>
      <c r="B420" s="14">
        <v>45498</v>
      </c>
      <c r="C420" s="3" t="s">
        <v>303</v>
      </c>
      <c r="D420" s="3" t="s">
        <v>573</v>
      </c>
      <c r="E420" s="3" t="s">
        <v>30</v>
      </c>
      <c r="F420" s="3" t="s">
        <v>78</v>
      </c>
      <c r="G420" s="3" t="s">
        <v>35</v>
      </c>
      <c r="H420" s="12">
        <v>19</v>
      </c>
      <c r="I420" s="3" t="s">
        <v>3741</v>
      </c>
      <c r="J420" s="8">
        <v>5790.6949999999997</v>
      </c>
      <c r="K420" s="8">
        <f>VLOOKUP(A420,'Base Pay'!$A$1:$L$3001, 12, 0)</f>
        <v>7790.6949999999997</v>
      </c>
      <c r="L420" s="10">
        <f t="shared" si="12"/>
        <v>2000</v>
      </c>
      <c r="M420" s="12" t="str">
        <f t="shared" si="13"/>
        <v>Yes</v>
      </c>
    </row>
    <row r="421" spans="1:13" x14ac:dyDescent="0.25">
      <c r="A421" s="12">
        <v>1420</v>
      </c>
      <c r="B421" s="14">
        <v>45499</v>
      </c>
      <c r="C421" s="3" t="s">
        <v>50</v>
      </c>
      <c r="D421" s="3" t="s">
        <v>146</v>
      </c>
      <c r="E421" s="3" t="s">
        <v>24</v>
      </c>
      <c r="F421" s="3" t="s">
        <v>101</v>
      </c>
      <c r="G421" s="3" t="s">
        <v>35</v>
      </c>
      <c r="H421" s="12">
        <v>2</v>
      </c>
      <c r="I421" s="3" t="s">
        <v>3748</v>
      </c>
      <c r="J421" s="8">
        <v>3241.6650000000004</v>
      </c>
      <c r="K421" s="8">
        <f>VLOOKUP(A421,'Base Pay'!$A$1:$L$3001, 12, 0)</f>
        <v>3241.6650000000004</v>
      </c>
      <c r="L421" s="10">
        <f t="shared" si="12"/>
        <v>0</v>
      </c>
      <c r="M421" s="12" t="str">
        <f t="shared" si="13"/>
        <v>No</v>
      </c>
    </row>
    <row r="422" spans="1:13" x14ac:dyDescent="0.25">
      <c r="A422" s="12">
        <v>1421</v>
      </c>
      <c r="B422" s="14">
        <v>45500</v>
      </c>
      <c r="C422" s="3" t="s">
        <v>574</v>
      </c>
      <c r="D422" s="3" t="s">
        <v>320</v>
      </c>
      <c r="E422" s="3" t="s">
        <v>24</v>
      </c>
      <c r="F422" s="3" t="s">
        <v>246</v>
      </c>
      <c r="G422" s="3" t="s">
        <v>21</v>
      </c>
      <c r="H422" s="12">
        <v>3</v>
      </c>
      <c r="I422" s="3" t="s">
        <v>1433</v>
      </c>
      <c r="J422" s="8">
        <v>4434.4324999999999</v>
      </c>
      <c r="K422" s="8">
        <f>VLOOKUP(A422,'Base Pay'!$A$1:$L$3001, 12, 0)</f>
        <v>6434.4324999999999</v>
      </c>
      <c r="L422" s="10">
        <f t="shared" si="12"/>
        <v>2000</v>
      </c>
      <c r="M422" s="12" t="str">
        <f t="shared" si="13"/>
        <v>Yes</v>
      </c>
    </row>
    <row r="423" spans="1:13" x14ac:dyDescent="0.25">
      <c r="A423" s="12">
        <v>1422</v>
      </c>
      <c r="B423" s="14">
        <v>45501</v>
      </c>
      <c r="C423" s="3" t="s">
        <v>125</v>
      </c>
      <c r="D423" s="3" t="s">
        <v>63</v>
      </c>
      <c r="E423" s="3" t="s">
        <v>14</v>
      </c>
      <c r="F423" s="3" t="s">
        <v>176</v>
      </c>
      <c r="G423" s="3" t="s">
        <v>35</v>
      </c>
      <c r="H423" s="12">
        <v>5</v>
      </c>
      <c r="I423" s="3" t="s">
        <v>2644</v>
      </c>
      <c r="J423" s="8">
        <v>4484.1591666666673</v>
      </c>
      <c r="K423" s="8">
        <f>VLOOKUP(A423,'Base Pay'!$A$1:$L$3001, 12, 0)</f>
        <v>4484.1591666666673</v>
      </c>
      <c r="L423" s="10">
        <f t="shared" si="12"/>
        <v>0</v>
      </c>
      <c r="M423" s="12" t="str">
        <f t="shared" si="13"/>
        <v>No</v>
      </c>
    </row>
    <row r="424" spans="1:13" x14ac:dyDescent="0.25">
      <c r="A424" s="12">
        <v>1423</v>
      </c>
      <c r="B424" s="14">
        <v>45502</v>
      </c>
      <c r="C424" s="3" t="s">
        <v>575</v>
      </c>
      <c r="D424" s="3" t="s">
        <v>576</v>
      </c>
      <c r="E424" s="3" t="s">
        <v>30</v>
      </c>
      <c r="F424" s="3" t="s">
        <v>142</v>
      </c>
      <c r="G424" s="3" t="s">
        <v>21</v>
      </c>
      <c r="H424" s="12">
        <v>1</v>
      </c>
      <c r="I424" s="3" t="s">
        <v>3763</v>
      </c>
      <c r="J424" s="8">
        <v>1785.9966666666664</v>
      </c>
      <c r="K424" s="8">
        <f>VLOOKUP(A424,'Base Pay'!$A$1:$L$3001, 12, 0)</f>
        <v>2785.9966666666664</v>
      </c>
      <c r="L424" s="10">
        <f t="shared" si="12"/>
        <v>1000</v>
      </c>
      <c r="M424" s="12" t="str">
        <f t="shared" si="13"/>
        <v>Yes</v>
      </c>
    </row>
    <row r="425" spans="1:13" x14ac:dyDescent="0.25">
      <c r="A425" s="12">
        <v>1424</v>
      </c>
      <c r="B425" s="14">
        <v>45503</v>
      </c>
      <c r="C425" s="3" t="s">
        <v>577</v>
      </c>
      <c r="D425" s="3" t="s">
        <v>578</v>
      </c>
      <c r="E425" s="3" t="s">
        <v>24</v>
      </c>
      <c r="F425" s="3" t="s">
        <v>92</v>
      </c>
      <c r="G425" s="3" t="s">
        <v>26</v>
      </c>
      <c r="H425" s="12">
        <v>1</v>
      </c>
      <c r="I425" s="3" t="s">
        <v>3046</v>
      </c>
      <c r="J425" s="8">
        <v>3580.5541666666668</v>
      </c>
      <c r="K425" s="8">
        <f>VLOOKUP(A425,'Base Pay'!$A$1:$L$3001, 12, 0)</f>
        <v>3580.5541666666668</v>
      </c>
      <c r="L425" s="10">
        <f t="shared" si="12"/>
        <v>0</v>
      </c>
      <c r="M425" s="12" t="str">
        <f t="shared" si="13"/>
        <v>No</v>
      </c>
    </row>
    <row r="426" spans="1:13" x14ac:dyDescent="0.25">
      <c r="A426" s="12">
        <v>1425</v>
      </c>
      <c r="B426" s="14">
        <v>45504</v>
      </c>
      <c r="C426" s="3" t="s">
        <v>284</v>
      </c>
      <c r="D426" s="3" t="s">
        <v>193</v>
      </c>
      <c r="E426" s="3" t="s">
        <v>24</v>
      </c>
      <c r="F426" s="3" t="s">
        <v>92</v>
      </c>
      <c r="G426" s="3" t="s">
        <v>16</v>
      </c>
      <c r="H426" s="12">
        <v>11</v>
      </c>
      <c r="I426" s="3" t="s">
        <v>1805</v>
      </c>
      <c r="J426" s="8">
        <v>4035.4625000000001</v>
      </c>
      <c r="K426" s="8">
        <f>VLOOKUP(A426,'Base Pay'!$A$1:$L$3001, 12, 0)</f>
        <v>4035.4625000000001</v>
      </c>
      <c r="L426" s="10">
        <f t="shared" si="12"/>
        <v>0</v>
      </c>
      <c r="M426" s="12" t="str">
        <f t="shared" si="13"/>
        <v>No</v>
      </c>
    </row>
    <row r="427" spans="1:13" x14ac:dyDescent="0.25">
      <c r="A427" s="12">
        <v>1426</v>
      </c>
      <c r="B427" s="14">
        <v>45505</v>
      </c>
      <c r="C427" s="3" t="s">
        <v>579</v>
      </c>
      <c r="D427" s="3" t="s">
        <v>580</v>
      </c>
      <c r="E427" s="3" t="s">
        <v>24</v>
      </c>
      <c r="F427" s="3" t="s">
        <v>232</v>
      </c>
      <c r="G427" s="3" t="s">
        <v>26</v>
      </c>
      <c r="H427" s="12">
        <v>8</v>
      </c>
      <c r="I427" s="3" t="s">
        <v>3776</v>
      </c>
      <c r="J427" s="8">
        <v>3001.7108333333335</v>
      </c>
      <c r="K427" s="8">
        <f>VLOOKUP(A427,'Base Pay'!$A$1:$L$3001, 12, 0)</f>
        <v>5001.7108333333335</v>
      </c>
      <c r="L427" s="10">
        <f t="shared" si="12"/>
        <v>2000</v>
      </c>
      <c r="M427" s="12" t="str">
        <f t="shared" si="13"/>
        <v>Yes</v>
      </c>
    </row>
    <row r="428" spans="1:13" x14ac:dyDescent="0.25">
      <c r="A428" s="12">
        <v>1427</v>
      </c>
      <c r="B428" s="14">
        <v>45506</v>
      </c>
      <c r="C428" s="3" t="s">
        <v>581</v>
      </c>
      <c r="D428" s="3" t="s">
        <v>219</v>
      </c>
      <c r="E428" s="3" t="s">
        <v>14</v>
      </c>
      <c r="F428" s="3" t="s">
        <v>69</v>
      </c>
      <c r="G428" s="3" t="s">
        <v>26</v>
      </c>
      <c r="H428" s="12">
        <v>16</v>
      </c>
      <c r="I428" s="3" t="s">
        <v>3781</v>
      </c>
      <c r="J428" s="8">
        <v>4148.5174999999999</v>
      </c>
      <c r="K428" s="8">
        <f>VLOOKUP(A428,'Base Pay'!$A$1:$L$3001, 12, 0)</f>
        <v>4148.5174999999999</v>
      </c>
      <c r="L428" s="10">
        <f t="shared" si="12"/>
        <v>0</v>
      </c>
      <c r="M428" s="12" t="str">
        <f t="shared" si="13"/>
        <v>No</v>
      </c>
    </row>
    <row r="429" spans="1:13" x14ac:dyDescent="0.25">
      <c r="A429" s="12">
        <v>1428</v>
      </c>
      <c r="B429" s="14">
        <v>45507</v>
      </c>
      <c r="C429" s="3" t="s">
        <v>582</v>
      </c>
      <c r="D429" s="3" t="s">
        <v>96</v>
      </c>
      <c r="E429" s="3" t="s">
        <v>14</v>
      </c>
      <c r="F429" s="3" t="s">
        <v>173</v>
      </c>
      <c r="G429" s="3" t="s">
        <v>16</v>
      </c>
      <c r="H429" s="12">
        <v>9</v>
      </c>
      <c r="I429" s="3" t="s">
        <v>3155</v>
      </c>
      <c r="J429" s="8">
        <v>3646.3450000000003</v>
      </c>
      <c r="K429" s="8">
        <f>VLOOKUP(A429,'Base Pay'!$A$1:$L$3001, 12, 0)</f>
        <v>5646.3450000000003</v>
      </c>
      <c r="L429" s="10">
        <f t="shared" si="12"/>
        <v>2000</v>
      </c>
      <c r="M429" s="12" t="str">
        <f t="shared" si="13"/>
        <v>Yes</v>
      </c>
    </row>
    <row r="430" spans="1:13" x14ac:dyDescent="0.25">
      <c r="A430" s="12">
        <v>1429</v>
      </c>
      <c r="B430" s="14">
        <v>45508</v>
      </c>
      <c r="C430" s="3" t="s">
        <v>125</v>
      </c>
      <c r="D430" s="3" t="s">
        <v>322</v>
      </c>
      <c r="E430" s="3" t="s">
        <v>14</v>
      </c>
      <c r="F430" s="3" t="s">
        <v>424</v>
      </c>
      <c r="G430" s="3" t="s">
        <v>16</v>
      </c>
      <c r="H430" s="12">
        <v>14</v>
      </c>
      <c r="I430" s="3" t="s">
        <v>3748</v>
      </c>
      <c r="J430" s="8">
        <v>3128.3775000000001</v>
      </c>
      <c r="K430" s="8">
        <f>VLOOKUP(A430,'Base Pay'!$A$1:$L$3001, 12, 0)</f>
        <v>3128.3775000000001</v>
      </c>
      <c r="L430" s="10">
        <f t="shared" si="12"/>
        <v>0</v>
      </c>
      <c r="M430" s="12" t="str">
        <f t="shared" si="13"/>
        <v>No</v>
      </c>
    </row>
    <row r="431" spans="1:13" x14ac:dyDescent="0.25">
      <c r="A431" s="12">
        <v>1430</v>
      </c>
      <c r="B431" s="14">
        <v>45509</v>
      </c>
      <c r="C431" s="3" t="s">
        <v>70</v>
      </c>
      <c r="D431" s="3" t="s">
        <v>583</v>
      </c>
      <c r="E431" s="3" t="s">
        <v>24</v>
      </c>
      <c r="F431" s="3" t="s">
        <v>78</v>
      </c>
      <c r="G431" s="3" t="s">
        <v>35</v>
      </c>
      <c r="H431" s="12">
        <v>4</v>
      </c>
      <c r="I431" s="3" t="s">
        <v>3795</v>
      </c>
      <c r="J431" s="8">
        <v>6087.918333333334</v>
      </c>
      <c r="K431" s="8">
        <f>VLOOKUP(A431,'Base Pay'!$A$1:$L$3001, 12, 0)</f>
        <v>8087.918333333334</v>
      </c>
      <c r="L431" s="10">
        <f t="shared" si="12"/>
        <v>2000</v>
      </c>
      <c r="M431" s="12" t="str">
        <f t="shared" si="13"/>
        <v>Yes</v>
      </c>
    </row>
    <row r="432" spans="1:13" x14ac:dyDescent="0.25">
      <c r="A432" s="12">
        <v>1431</v>
      </c>
      <c r="B432" s="14">
        <v>45510</v>
      </c>
      <c r="C432" s="3" t="s">
        <v>584</v>
      </c>
      <c r="D432" s="3" t="s">
        <v>513</v>
      </c>
      <c r="E432" s="3" t="s">
        <v>30</v>
      </c>
      <c r="F432" s="3" t="s">
        <v>205</v>
      </c>
      <c r="G432" s="3" t="s">
        <v>35</v>
      </c>
      <c r="H432" s="12">
        <v>19</v>
      </c>
      <c r="I432" s="3" t="s">
        <v>3801</v>
      </c>
      <c r="J432" s="8">
        <v>3750.6116666666667</v>
      </c>
      <c r="K432" s="8">
        <f>VLOOKUP(A432,'Base Pay'!$A$1:$L$3001, 12, 0)</f>
        <v>5750.6116666666667</v>
      </c>
      <c r="L432" s="10">
        <f t="shared" si="12"/>
        <v>2000</v>
      </c>
      <c r="M432" s="12" t="str">
        <f t="shared" si="13"/>
        <v>Yes</v>
      </c>
    </row>
    <row r="433" spans="1:13" x14ac:dyDescent="0.25">
      <c r="A433" s="12">
        <v>1432</v>
      </c>
      <c r="B433" s="14">
        <v>45511</v>
      </c>
      <c r="C433" s="3" t="s">
        <v>585</v>
      </c>
      <c r="D433" s="3" t="s">
        <v>586</v>
      </c>
      <c r="E433" s="3" t="s">
        <v>30</v>
      </c>
      <c r="F433" s="3" t="s">
        <v>72</v>
      </c>
      <c r="G433" s="3" t="s">
        <v>35</v>
      </c>
      <c r="H433" s="12">
        <v>14</v>
      </c>
      <c r="I433" s="3" t="s">
        <v>1767</v>
      </c>
      <c r="J433" s="8">
        <v>4989.6266666666661</v>
      </c>
      <c r="K433" s="8">
        <f>VLOOKUP(A433,'Base Pay'!$A$1:$L$3001, 12, 0)</f>
        <v>4989.6266666666661</v>
      </c>
      <c r="L433" s="10">
        <f t="shared" si="12"/>
        <v>0</v>
      </c>
      <c r="M433" s="12" t="str">
        <f t="shared" si="13"/>
        <v>No</v>
      </c>
    </row>
    <row r="434" spans="1:13" x14ac:dyDescent="0.25">
      <c r="A434" s="12">
        <v>1433</v>
      </c>
      <c r="B434" s="14">
        <v>45512</v>
      </c>
      <c r="C434" s="3" t="s">
        <v>587</v>
      </c>
      <c r="D434" s="3" t="s">
        <v>344</v>
      </c>
      <c r="E434" s="3" t="s">
        <v>24</v>
      </c>
      <c r="F434" s="3" t="s">
        <v>132</v>
      </c>
      <c r="G434" s="3" t="s">
        <v>21</v>
      </c>
      <c r="H434" s="12">
        <v>10</v>
      </c>
      <c r="I434" s="3" t="s">
        <v>2811</v>
      </c>
      <c r="J434" s="8">
        <v>3170.3325</v>
      </c>
      <c r="K434" s="8">
        <f>VLOOKUP(A434,'Base Pay'!$A$1:$L$3001, 12, 0)</f>
        <v>3170.3325</v>
      </c>
      <c r="L434" s="10">
        <f t="shared" si="12"/>
        <v>0</v>
      </c>
      <c r="M434" s="12" t="str">
        <f t="shared" si="13"/>
        <v>No</v>
      </c>
    </row>
    <row r="435" spans="1:13" x14ac:dyDescent="0.25">
      <c r="A435" s="12">
        <v>1434</v>
      </c>
      <c r="B435" s="14">
        <v>45513</v>
      </c>
      <c r="C435" s="3" t="s">
        <v>199</v>
      </c>
      <c r="D435" s="3" t="s">
        <v>19</v>
      </c>
      <c r="E435" s="3" t="s">
        <v>14</v>
      </c>
      <c r="F435" s="3" t="s">
        <v>122</v>
      </c>
      <c r="G435" s="3" t="s">
        <v>35</v>
      </c>
      <c r="H435" s="12">
        <v>8</v>
      </c>
      <c r="I435" s="3" t="s">
        <v>3521</v>
      </c>
      <c r="J435" s="8">
        <v>4001.3450000000003</v>
      </c>
      <c r="K435" s="8">
        <f>VLOOKUP(A435,'Base Pay'!$A$1:$L$3001, 12, 0)</f>
        <v>6001.3450000000003</v>
      </c>
      <c r="L435" s="10">
        <f t="shared" si="12"/>
        <v>2000</v>
      </c>
      <c r="M435" s="12" t="str">
        <f t="shared" si="13"/>
        <v>Yes</v>
      </c>
    </row>
    <row r="436" spans="1:13" x14ac:dyDescent="0.25">
      <c r="A436" s="12">
        <v>1435</v>
      </c>
      <c r="B436" s="14">
        <v>45514</v>
      </c>
      <c r="C436" s="3" t="s">
        <v>295</v>
      </c>
      <c r="D436" s="3" t="s">
        <v>588</v>
      </c>
      <c r="E436" s="3" t="s">
        <v>14</v>
      </c>
      <c r="F436" s="3" t="s">
        <v>205</v>
      </c>
      <c r="G436" s="3" t="s">
        <v>35</v>
      </c>
      <c r="H436" s="12">
        <v>10</v>
      </c>
      <c r="I436" s="3" t="s">
        <v>3821</v>
      </c>
      <c r="J436" s="8">
        <v>6160.6608333333324</v>
      </c>
      <c r="K436" s="8">
        <f>VLOOKUP(A436,'Base Pay'!$A$1:$L$3001, 12, 0)</f>
        <v>8160.6608333333324</v>
      </c>
      <c r="L436" s="10">
        <f t="shared" si="12"/>
        <v>2000</v>
      </c>
      <c r="M436" s="12" t="str">
        <f t="shared" si="13"/>
        <v>Yes</v>
      </c>
    </row>
    <row r="437" spans="1:13" x14ac:dyDescent="0.25">
      <c r="A437" s="12">
        <v>1436</v>
      </c>
      <c r="B437" s="14">
        <v>45515</v>
      </c>
      <c r="C437" s="3" t="s">
        <v>589</v>
      </c>
      <c r="D437" s="3" t="s">
        <v>12</v>
      </c>
      <c r="E437" s="3" t="s">
        <v>24</v>
      </c>
      <c r="F437" s="3" t="s">
        <v>147</v>
      </c>
      <c r="G437" s="3" t="s">
        <v>16</v>
      </c>
      <c r="H437" s="12">
        <v>11</v>
      </c>
      <c r="I437" s="3" t="s">
        <v>3827</v>
      </c>
      <c r="J437" s="8">
        <v>1827.7316666666666</v>
      </c>
      <c r="K437" s="8">
        <f>VLOOKUP(A437,'Base Pay'!$A$1:$L$3001, 12, 0)</f>
        <v>2827.7316666666666</v>
      </c>
      <c r="L437" s="10">
        <f t="shared" si="12"/>
        <v>1000</v>
      </c>
      <c r="M437" s="12" t="str">
        <f t="shared" si="13"/>
        <v>Yes</v>
      </c>
    </row>
    <row r="438" spans="1:13" x14ac:dyDescent="0.25">
      <c r="A438" s="12">
        <v>1437</v>
      </c>
      <c r="B438" s="14">
        <v>45516</v>
      </c>
      <c r="C438" s="3" t="s">
        <v>194</v>
      </c>
      <c r="D438" s="3" t="s">
        <v>146</v>
      </c>
      <c r="E438" s="3" t="s">
        <v>24</v>
      </c>
      <c r="F438" s="3" t="s">
        <v>173</v>
      </c>
      <c r="G438" s="3" t="s">
        <v>16</v>
      </c>
      <c r="H438" s="12">
        <v>8</v>
      </c>
      <c r="I438" s="3" t="s">
        <v>3833</v>
      </c>
      <c r="J438" s="8">
        <v>3565.7966666666666</v>
      </c>
      <c r="K438" s="8">
        <f>VLOOKUP(A438,'Base Pay'!$A$1:$L$3001, 12, 0)</f>
        <v>3565.7966666666666</v>
      </c>
      <c r="L438" s="10">
        <f t="shared" si="12"/>
        <v>0</v>
      </c>
      <c r="M438" s="12" t="str">
        <f t="shared" si="13"/>
        <v>No</v>
      </c>
    </row>
    <row r="439" spans="1:13" x14ac:dyDescent="0.25">
      <c r="A439" s="12">
        <v>1438</v>
      </c>
      <c r="B439" s="14">
        <v>45517</v>
      </c>
      <c r="C439" s="3" t="s">
        <v>359</v>
      </c>
      <c r="D439" s="3" t="s">
        <v>590</v>
      </c>
      <c r="E439" s="3" t="s">
        <v>14</v>
      </c>
      <c r="F439" s="3" t="s">
        <v>145</v>
      </c>
      <c r="G439" s="3" t="s">
        <v>26</v>
      </c>
      <c r="H439" s="12">
        <v>6</v>
      </c>
      <c r="I439" s="3" t="s">
        <v>3839</v>
      </c>
      <c r="J439" s="8">
        <v>4012.521666666667</v>
      </c>
      <c r="K439" s="8">
        <f>VLOOKUP(A439,'Base Pay'!$A$1:$L$3001, 12, 0)</f>
        <v>4012.521666666667</v>
      </c>
      <c r="L439" s="10">
        <f t="shared" si="12"/>
        <v>0</v>
      </c>
      <c r="M439" s="12" t="str">
        <f t="shared" si="13"/>
        <v>No</v>
      </c>
    </row>
    <row r="440" spans="1:13" x14ac:dyDescent="0.25">
      <c r="A440" s="12">
        <v>1439</v>
      </c>
      <c r="B440" s="14">
        <v>45518</v>
      </c>
      <c r="C440" s="3" t="s">
        <v>90</v>
      </c>
      <c r="D440" s="3" t="s">
        <v>112</v>
      </c>
      <c r="E440" s="3" t="s">
        <v>30</v>
      </c>
      <c r="F440" s="3" t="s">
        <v>132</v>
      </c>
      <c r="G440" s="3" t="s">
        <v>21</v>
      </c>
      <c r="H440" s="12">
        <v>15</v>
      </c>
      <c r="I440" s="3" t="s">
        <v>3844</v>
      </c>
      <c r="J440" s="8">
        <v>3677.9949999999999</v>
      </c>
      <c r="K440" s="8">
        <f>VLOOKUP(A440,'Base Pay'!$A$1:$L$3001, 12, 0)</f>
        <v>5677.9949999999999</v>
      </c>
      <c r="L440" s="10">
        <f t="shared" si="12"/>
        <v>2000</v>
      </c>
      <c r="M440" s="12" t="str">
        <f t="shared" si="13"/>
        <v>Yes</v>
      </c>
    </row>
    <row r="441" spans="1:13" x14ac:dyDescent="0.25">
      <c r="A441" s="12">
        <v>1440</v>
      </c>
      <c r="B441" s="14">
        <v>45519</v>
      </c>
      <c r="C441" s="3" t="s">
        <v>256</v>
      </c>
      <c r="D441" s="3" t="s">
        <v>434</v>
      </c>
      <c r="E441" s="3" t="s">
        <v>30</v>
      </c>
      <c r="F441" s="3" t="s">
        <v>89</v>
      </c>
      <c r="G441" s="3" t="s">
        <v>26</v>
      </c>
      <c r="H441" s="12">
        <v>7</v>
      </c>
      <c r="I441" s="3" t="s">
        <v>3299</v>
      </c>
      <c r="J441" s="8">
        <v>1922.1474999999996</v>
      </c>
      <c r="K441" s="8">
        <f>VLOOKUP(A441,'Base Pay'!$A$1:$L$3001, 12, 0)</f>
        <v>2922.1474999999996</v>
      </c>
      <c r="L441" s="10">
        <f t="shared" si="12"/>
        <v>1000</v>
      </c>
      <c r="M441" s="12" t="str">
        <f t="shared" si="13"/>
        <v>Yes</v>
      </c>
    </row>
    <row r="442" spans="1:13" x14ac:dyDescent="0.25">
      <c r="A442" s="12">
        <v>1441</v>
      </c>
      <c r="B442" s="14">
        <v>45520</v>
      </c>
      <c r="C442" s="3" t="s">
        <v>28</v>
      </c>
      <c r="D442" s="3" t="s">
        <v>406</v>
      </c>
      <c r="E442" s="3" t="s">
        <v>30</v>
      </c>
      <c r="F442" s="3" t="s">
        <v>116</v>
      </c>
      <c r="G442" s="3" t="s">
        <v>21</v>
      </c>
      <c r="H442" s="12">
        <v>2</v>
      </c>
      <c r="I442" s="3" t="s">
        <v>2861</v>
      </c>
      <c r="J442" s="8">
        <v>4737.9124999999995</v>
      </c>
      <c r="K442" s="8">
        <f>VLOOKUP(A442,'Base Pay'!$A$1:$L$3001, 12, 0)</f>
        <v>6737.9124999999995</v>
      </c>
      <c r="L442" s="10">
        <f t="shared" si="12"/>
        <v>2000</v>
      </c>
      <c r="M442" s="12" t="str">
        <f t="shared" si="13"/>
        <v>Yes</v>
      </c>
    </row>
    <row r="443" spans="1:13" x14ac:dyDescent="0.25">
      <c r="A443" s="12">
        <v>1442</v>
      </c>
      <c r="B443" s="14">
        <v>45521</v>
      </c>
      <c r="C443" s="3" t="s">
        <v>516</v>
      </c>
      <c r="D443" s="3" t="s">
        <v>407</v>
      </c>
      <c r="E443" s="3" t="s">
        <v>24</v>
      </c>
      <c r="F443" s="3" t="s">
        <v>198</v>
      </c>
      <c r="G443" s="3" t="s">
        <v>26</v>
      </c>
      <c r="H443" s="12">
        <v>5</v>
      </c>
      <c r="I443" s="3" t="s">
        <v>3859</v>
      </c>
      <c r="J443" s="8">
        <v>5095.9933333333329</v>
      </c>
      <c r="K443" s="8">
        <f>VLOOKUP(A443,'Base Pay'!$A$1:$L$3001, 12, 0)</f>
        <v>7095.9933333333329</v>
      </c>
      <c r="L443" s="10">
        <f t="shared" si="12"/>
        <v>2000</v>
      </c>
      <c r="M443" s="12" t="str">
        <f t="shared" si="13"/>
        <v>Yes</v>
      </c>
    </row>
    <row r="444" spans="1:13" x14ac:dyDescent="0.25">
      <c r="A444" s="12">
        <v>1443</v>
      </c>
      <c r="B444" s="14">
        <v>45522</v>
      </c>
      <c r="C444" s="3" t="s">
        <v>268</v>
      </c>
      <c r="D444" s="3" t="s">
        <v>591</v>
      </c>
      <c r="E444" s="3" t="s">
        <v>30</v>
      </c>
      <c r="F444" s="3" t="s">
        <v>176</v>
      </c>
      <c r="G444" s="3" t="s">
        <v>26</v>
      </c>
      <c r="H444" s="12">
        <v>6</v>
      </c>
      <c r="I444" s="3" t="s">
        <v>1678</v>
      </c>
      <c r="J444" s="8">
        <v>3590.1791666666659</v>
      </c>
      <c r="K444" s="8">
        <f>VLOOKUP(A444,'Base Pay'!$A$1:$L$3001, 12, 0)</f>
        <v>5590.1791666666659</v>
      </c>
      <c r="L444" s="10">
        <f t="shared" si="12"/>
        <v>2000</v>
      </c>
      <c r="M444" s="12" t="str">
        <f t="shared" si="13"/>
        <v>Yes</v>
      </c>
    </row>
    <row r="445" spans="1:13" x14ac:dyDescent="0.25">
      <c r="A445" s="12">
        <v>1444</v>
      </c>
      <c r="B445" s="14">
        <v>45523</v>
      </c>
      <c r="C445" s="3" t="s">
        <v>379</v>
      </c>
      <c r="D445" s="3" t="s">
        <v>592</v>
      </c>
      <c r="E445" s="3" t="s">
        <v>30</v>
      </c>
      <c r="F445" s="3" t="s">
        <v>20</v>
      </c>
      <c r="G445" s="3" t="s">
        <v>21</v>
      </c>
      <c r="H445" s="12">
        <v>0</v>
      </c>
      <c r="I445" s="3" t="s">
        <v>3630</v>
      </c>
      <c r="J445" s="8">
        <v>6059.0091666666667</v>
      </c>
      <c r="K445" s="8">
        <f>VLOOKUP(A445,'Base Pay'!$A$1:$L$3001, 12, 0)</f>
        <v>8059.0091666666667</v>
      </c>
      <c r="L445" s="10">
        <f t="shared" si="12"/>
        <v>2000</v>
      </c>
      <c r="M445" s="12" t="str">
        <f t="shared" si="13"/>
        <v>Yes</v>
      </c>
    </row>
    <row r="446" spans="1:13" x14ac:dyDescent="0.25">
      <c r="A446" s="12">
        <v>1445</v>
      </c>
      <c r="B446" s="14">
        <v>45524</v>
      </c>
      <c r="C446" s="3" t="s">
        <v>254</v>
      </c>
      <c r="D446" s="3" t="s">
        <v>292</v>
      </c>
      <c r="E446" s="3" t="s">
        <v>14</v>
      </c>
      <c r="F446" s="3" t="s">
        <v>170</v>
      </c>
      <c r="G446" s="3" t="s">
        <v>26</v>
      </c>
      <c r="H446" s="12">
        <v>12</v>
      </c>
      <c r="I446" s="3" t="s">
        <v>3873</v>
      </c>
      <c r="J446" s="8">
        <v>5698.6949999999997</v>
      </c>
      <c r="K446" s="8">
        <f>VLOOKUP(A446,'Base Pay'!$A$1:$L$3001, 12, 0)</f>
        <v>7698.6949999999997</v>
      </c>
      <c r="L446" s="10">
        <f t="shared" si="12"/>
        <v>2000</v>
      </c>
      <c r="M446" s="12" t="str">
        <f t="shared" si="13"/>
        <v>Yes</v>
      </c>
    </row>
    <row r="447" spans="1:13" x14ac:dyDescent="0.25">
      <c r="A447" s="12">
        <v>1446</v>
      </c>
      <c r="B447" s="14">
        <v>45525</v>
      </c>
      <c r="C447" s="3" t="s">
        <v>230</v>
      </c>
      <c r="D447" s="3" t="s">
        <v>107</v>
      </c>
      <c r="E447" s="3" t="s">
        <v>24</v>
      </c>
      <c r="F447" s="3" t="s">
        <v>101</v>
      </c>
      <c r="G447" s="3" t="s">
        <v>21</v>
      </c>
      <c r="H447" s="12">
        <v>11</v>
      </c>
      <c r="I447" s="3" t="s">
        <v>3879</v>
      </c>
      <c r="J447" s="8">
        <v>4495.2716666666665</v>
      </c>
      <c r="K447" s="8">
        <f>VLOOKUP(A447,'Base Pay'!$A$1:$L$3001, 12, 0)</f>
        <v>4495.2716666666665</v>
      </c>
      <c r="L447" s="10">
        <f t="shared" si="12"/>
        <v>0</v>
      </c>
      <c r="M447" s="12" t="str">
        <f t="shared" si="13"/>
        <v>No</v>
      </c>
    </row>
    <row r="448" spans="1:13" x14ac:dyDescent="0.25">
      <c r="A448" s="12">
        <v>1447</v>
      </c>
      <c r="B448" s="14">
        <v>45526</v>
      </c>
      <c r="C448" s="3" t="s">
        <v>593</v>
      </c>
      <c r="D448" s="3" t="s">
        <v>286</v>
      </c>
      <c r="E448" s="3" t="s">
        <v>24</v>
      </c>
      <c r="F448" s="3" t="s">
        <v>164</v>
      </c>
      <c r="G448" s="3" t="s">
        <v>26</v>
      </c>
      <c r="H448" s="12">
        <v>7</v>
      </c>
      <c r="I448" s="3" t="s">
        <v>3884</v>
      </c>
      <c r="J448" s="8">
        <v>1508.5841666666665</v>
      </c>
      <c r="K448" s="8">
        <f>VLOOKUP(A448,'Base Pay'!$A$1:$L$3001, 12, 0)</f>
        <v>2508.5841666666665</v>
      </c>
      <c r="L448" s="10">
        <f t="shared" si="12"/>
        <v>1000</v>
      </c>
      <c r="M448" s="12" t="str">
        <f t="shared" si="13"/>
        <v>Yes</v>
      </c>
    </row>
    <row r="449" spans="1:13" x14ac:dyDescent="0.25">
      <c r="A449" s="12">
        <v>1448</v>
      </c>
      <c r="B449" s="14">
        <v>45527</v>
      </c>
      <c r="C449" s="3" t="s">
        <v>130</v>
      </c>
      <c r="D449" s="3" t="s">
        <v>594</v>
      </c>
      <c r="E449" s="3" t="s">
        <v>30</v>
      </c>
      <c r="F449" s="3" t="s">
        <v>264</v>
      </c>
      <c r="G449" s="3" t="s">
        <v>16</v>
      </c>
      <c r="H449" s="12">
        <v>16</v>
      </c>
      <c r="I449" s="3" t="s">
        <v>3890</v>
      </c>
      <c r="J449" s="8">
        <v>5045.6274999999996</v>
      </c>
      <c r="K449" s="8">
        <f>VLOOKUP(A449,'Base Pay'!$A$1:$L$3001, 12, 0)</f>
        <v>7045.6274999999996</v>
      </c>
      <c r="L449" s="10">
        <f t="shared" si="12"/>
        <v>2000</v>
      </c>
      <c r="M449" s="12" t="str">
        <f t="shared" si="13"/>
        <v>Yes</v>
      </c>
    </row>
    <row r="450" spans="1:13" x14ac:dyDescent="0.25">
      <c r="A450" s="12">
        <v>1449</v>
      </c>
      <c r="B450" s="14">
        <v>45528</v>
      </c>
      <c r="C450" s="3" t="s">
        <v>595</v>
      </c>
      <c r="D450" s="3" t="s">
        <v>596</v>
      </c>
      <c r="E450" s="3" t="s">
        <v>30</v>
      </c>
      <c r="F450" s="3" t="s">
        <v>167</v>
      </c>
      <c r="G450" s="3" t="s">
        <v>16</v>
      </c>
      <c r="H450" s="12">
        <v>12</v>
      </c>
      <c r="I450" s="3" t="s">
        <v>3895</v>
      </c>
      <c r="J450" s="8">
        <v>1768.1508333333331</v>
      </c>
      <c r="K450" s="8">
        <f>VLOOKUP(A450,'Base Pay'!$A$1:$L$3001, 12, 0)</f>
        <v>2768.1508333333331</v>
      </c>
      <c r="L450" s="10">
        <f t="shared" si="12"/>
        <v>1000</v>
      </c>
      <c r="M450" s="12" t="str">
        <f t="shared" si="13"/>
        <v>Yes</v>
      </c>
    </row>
    <row r="451" spans="1:13" x14ac:dyDescent="0.25">
      <c r="A451" s="12">
        <v>1450</v>
      </c>
      <c r="B451" s="14">
        <v>45529</v>
      </c>
      <c r="C451" s="3" t="s">
        <v>597</v>
      </c>
      <c r="D451" s="3" t="s">
        <v>419</v>
      </c>
      <c r="E451" s="3" t="s">
        <v>30</v>
      </c>
      <c r="F451" s="3" t="s">
        <v>145</v>
      </c>
      <c r="G451" s="3" t="s">
        <v>21</v>
      </c>
      <c r="H451" s="12">
        <v>9</v>
      </c>
      <c r="I451" s="3" t="s">
        <v>1697</v>
      </c>
      <c r="J451" s="8">
        <v>4817.8441666666668</v>
      </c>
      <c r="K451" s="8">
        <f>VLOOKUP(A451,'Base Pay'!$A$1:$L$3001, 12, 0)</f>
        <v>6817.8441666666668</v>
      </c>
      <c r="L451" s="10">
        <f t="shared" ref="L451:L514" si="14">K451-J451</f>
        <v>2000</v>
      </c>
      <c r="M451" s="12" t="str">
        <f t="shared" ref="M451:M514" si="15">IF(J451&lt;&gt;K451, "Yes", "No")</f>
        <v>Yes</v>
      </c>
    </row>
    <row r="452" spans="1:13" x14ac:dyDescent="0.25">
      <c r="A452" s="12">
        <v>1451</v>
      </c>
      <c r="B452" s="14">
        <v>45530</v>
      </c>
      <c r="C452" s="3" t="s">
        <v>598</v>
      </c>
      <c r="D452" s="3" t="s">
        <v>405</v>
      </c>
      <c r="E452" s="3" t="s">
        <v>30</v>
      </c>
      <c r="F452" s="3" t="s">
        <v>55</v>
      </c>
      <c r="G452" s="3" t="s">
        <v>21</v>
      </c>
      <c r="H452" s="12">
        <v>18</v>
      </c>
      <c r="I452" s="3" t="s">
        <v>3091</v>
      </c>
      <c r="J452" s="8">
        <v>3090.4366666666665</v>
      </c>
      <c r="K452" s="8">
        <f>VLOOKUP(A452,'Base Pay'!$A$1:$L$3001, 12, 0)</f>
        <v>3090.4366666666665</v>
      </c>
      <c r="L452" s="10">
        <f t="shared" si="14"/>
        <v>0</v>
      </c>
      <c r="M452" s="12" t="str">
        <f t="shared" si="15"/>
        <v>No</v>
      </c>
    </row>
    <row r="453" spans="1:13" x14ac:dyDescent="0.25">
      <c r="A453" s="12">
        <v>1452</v>
      </c>
      <c r="B453" s="14">
        <v>45531</v>
      </c>
      <c r="C453" s="3" t="s">
        <v>117</v>
      </c>
      <c r="D453" s="3" t="s">
        <v>394</v>
      </c>
      <c r="E453" s="3" t="s">
        <v>14</v>
      </c>
      <c r="F453" s="3" t="s">
        <v>264</v>
      </c>
      <c r="G453" s="3" t="s">
        <v>21</v>
      </c>
      <c r="H453" s="12">
        <v>6</v>
      </c>
      <c r="I453" s="3" t="s">
        <v>3417</v>
      </c>
      <c r="J453" s="8">
        <v>5093.6425000000008</v>
      </c>
      <c r="K453" s="8">
        <f>VLOOKUP(A453,'Base Pay'!$A$1:$L$3001, 12, 0)</f>
        <v>7093.6425000000008</v>
      </c>
      <c r="L453" s="10">
        <f t="shared" si="14"/>
        <v>2000</v>
      </c>
      <c r="M453" s="12" t="str">
        <f t="shared" si="15"/>
        <v>Yes</v>
      </c>
    </row>
    <row r="454" spans="1:13" x14ac:dyDescent="0.25">
      <c r="A454" s="12">
        <v>1453</v>
      </c>
      <c r="B454" s="14">
        <v>45532</v>
      </c>
      <c r="C454" s="3" t="s">
        <v>515</v>
      </c>
      <c r="D454" s="3" t="s">
        <v>441</v>
      </c>
      <c r="E454" s="3" t="s">
        <v>30</v>
      </c>
      <c r="F454" s="3" t="s">
        <v>232</v>
      </c>
      <c r="G454" s="3" t="s">
        <v>16</v>
      </c>
      <c r="H454" s="12">
        <v>5</v>
      </c>
      <c r="I454" s="3" t="s">
        <v>1955</v>
      </c>
      <c r="J454" s="8">
        <v>4649.4466666666667</v>
      </c>
      <c r="K454" s="8">
        <f>VLOOKUP(A454,'Base Pay'!$A$1:$L$3001, 12, 0)</f>
        <v>4649.4466666666667</v>
      </c>
      <c r="L454" s="10">
        <f t="shared" si="14"/>
        <v>0</v>
      </c>
      <c r="M454" s="12" t="str">
        <f t="shared" si="15"/>
        <v>No</v>
      </c>
    </row>
    <row r="455" spans="1:13" x14ac:dyDescent="0.25">
      <c r="A455" s="12">
        <v>1454</v>
      </c>
      <c r="B455" s="14">
        <v>45533</v>
      </c>
      <c r="C455" s="3" t="s">
        <v>599</v>
      </c>
      <c r="D455" s="3" t="s">
        <v>431</v>
      </c>
      <c r="E455" s="3" t="s">
        <v>24</v>
      </c>
      <c r="F455" s="3" t="s">
        <v>237</v>
      </c>
      <c r="G455" s="3" t="s">
        <v>35</v>
      </c>
      <c r="H455" s="12">
        <v>7</v>
      </c>
      <c r="I455" s="3" t="s">
        <v>2039</v>
      </c>
      <c r="J455" s="8">
        <v>4710.8874999999998</v>
      </c>
      <c r="K455" s="8">
        <f>VLOOKUP(A455,'Base Pay'!$A$1:$L$3001, 12, 0)</f>
        <v>6710.8874999999998</v>
      </c>
      <c r="L455" s="10">
        <f t="shared" si="14"/>
        <v>2000</v>
      </c>
      <c r="M455" s="12" t="str">
        <f t="shared" si="15"/>
        <v>Yes</v>
      </c>
    </row>
    <row r="456" spans="1:13" x14ac:dyDescent="0.25">
      <c r="A456" s="12">
        <v>1455</v>
      </c>
      <c r="B456" s="14">
        <v>45534</v>
      </c>
      <c r="C456" s="3" t="s">
        <v>600</v>
      </c>
      <c r="D456" s="3" t="s">
        <v>601</v>
      </c>
      <c r="E456" s="3" t="s">
        <v>24</v>
      </c>
      <c r="F456" s="3" t="s">
        <v>220</v>
      </c>
      <c r="G456" s="3" t="s">
        <v>35</v>
      </c>
      <c r="H456" s="12">
        <v>18</v>
      </c>
      <c r="I456" s="3" t="s">
        <v>3925</v>
      </c>
      <c r="J456" s="8">
        <v>6306.3549999999996</v>
      </c>
      <c r="K456" s="8">
        <f>VLOOKUP(A456,'Base Pay'!$A$1:$L$3001, 12, 0)</f>
        <v>8306.3549999999996</v>
      </c>
      <c r="L456" s="10">
        <f t="shared" si="14"/>
        <v>2000</v>
      </c>
      <c r="M456" s="12" t="str">
        <f t="shared" si="15"/>
        <v>Yes</v>
      </c>
    </row>
    <row r="457" spans="1:13" x14ac:dyDescent="0.25">
      <c r="A457" s="12">
        <v>1456</v>
      </c>
      <c r="B457" s="14">
        <v>45535</v>
      </c>
      <c r="C457" s="3" t="s">
        <v>602</v>
      </c>
      <c r="D457" s="3" t="s">
        <v>603</v>
      </c>
      <c r="E457" s="3" t="s">
        <v>30</v>
      </c>
      <c r="F457" s="3" t="s">
        <v>58</v>
      </c>
      <c r="G457" s="3" t="s">
        <v>21</v>
      </c>
      <c r="H457" s="12">
        <v>13</v>
      </c>
      <c r="I457" s="3" t="s">
        <v>3930</v>
      </c>
      <c r="J457" s="8">
        <v>4617.0791666666664</v>
      </c>
      <c r="K457" s="8">
        <f>VLOOKUP(A457,'Base Pay'!$A$1:$L$3001, 12, 0)</f>
        <v>4617.0791666666664</v>
      </c>
      <c r="L457" s="10">
        <f t="shared" si="14"/>
        <v>0</v>
      </c>
      <c r="M457" s="12" t="str">
        <f t="shared" si="15"/>
        <v>No</v>
      </c>
    </row>
    <row r="458" spans="1:13" x14ac:dyDescent="0.25">
      <c r="A458" s="12">
        <v>1457</v>
      </c>
      <c r="B458" s="14">
        <v>45536</v>
      </c>
      <c r="C458" s="3" t="s">
        <v>604</v>
      </c>
      <c r="D458" s="3" t="s">
        <v>605</v>
      </c>
      <c r="E458" s="3" t="s">
        <v>14</v>
      </c>
      <c r="F458" s="3" t="s">
        <v>246</v>
      </c>
      <c r="G458" s="3" t="s">
        <v>16</v>
      </c>
      <c r="H458" s="12">
        <v>6</v>
      </c>
      <c r="I458" s="3" t="s">
        <v>3936</v>
      </c>
      <c r="J458" s="8">
        <v>3435.4049999999997</v>
      </c>
      <c r="K458" s="8">
        <f>VLOOKUP(A458,'Base Pay'!$A$1:$L$3001, 12, 0)</f>
        <v>5435.4049999999997</v>
      </c>
      <c r="L458" s="10">
        <f t="shared" si="14"/>
        <v>2000</v>
      </c>
      <c r="M458" s="12" t="str">
        <f t="shared" si="15"/>
        <v>Yes</v>
      </c>
    </row>
    <row r="459" spans="1:13" x14ac:dyDescent="0.25">
      <c r="A459" s="12">
        <v>1458</v>
      </c>
      <c r="B459" s="14">
        <v>45537</v>
      </c>
      <c r="C459" s="3" t="s">
        <v>245</v>
      </c>
      <c r="D459" s="3" t="s">
        <v>606</v>
      </c>
      <c r="E459" s="3" t="s">
        <v>30</v>
      </c>
      <c r="F459" s="3" t="s">
        <v>61</v>
      </c>
      <c r="G459" s="3" t="s">
        <v>16</v>
      </c>
      <c r="H459" s="12">
        <v>10</v>
      </c>
      <c r="I459" s="3" t="s">
        <v>1666</v>
      </c>
      <c r="J459" s="8">
        <v>4494.46</v>
      </c>
      <c r="K459" s="8">
        <f>VLOOKUP(A459,'Base Pay'!$A$1:$L$3001, 12, 0)</f>
        <v>6494.46</v>
      </c>
      <c r="L459" s="10">
        <f t="shared" si="14"/>
        <v>2000</v>
      </c>
      <c r="M459" s="12" t="str">
        <f t="shared" si="15"/>
        <v>Yes</v>
      </c>
    </row>
    <row r="460" spans="1:13" x14ac:dyDescent="0.25">
      <c r="A460" s="12">
        <v>1459</v>
      </c>
      <c r="B460" s="14">
        <v>45538</v>
      </c>
      <c r="C460" s="3" t="s">
        <v>502</v>
      </c>
      <c r="D460" s="3" t="s">
        <v>607</v>
      </c>
      <c r="E460" s="3" t="s">
        <v>24</v>
      </c>
      <c r="F460" s="3" t="s">
        <v>176</v>
      </c>
      <c r="G460" s="3" t="s">
        <v>16</v>
      </c>
      <c r="H460" s="12">
        <v>8</v>
      </c>
      <c r="I460" s="3" t="s">
        <v>3944</v>
      </c>
      <c r="J460" s="8">
        <v>5253.708333333333</v>
      </c>
      <c r="K460" s="8">
        <f>VLOOKUP(A460,'Base Pay'!$A$1:$L$3001, 12, 0)</f>
        <v>7253.708333333333</v>
      </c>
      <c r="L460" s="10">
        <f t="shared" si="14"/>
        <v>2000</v>
      </c>
      <c r="M460" s="12" t="str">
        <f t="shared" si="15"/>
        <v>Yes</v>
      </c>
    </row>
    <row r="461" spans="1:13" x14ac:dyDescent="0.25">
      <c r="A461" s="12">
        <v>1460</v>
      </c>
      <c r="B461" s="14">
        <v>45539</v>
      </c>
      <c r="C461" s="3" t="s">
        <v>127</v>
      </c>
      <c r="D461" s="3" t="s">
        <v>608</v>
      </c>
      <c r="E461" s="3" t="s">
        <v>30</v>
      </c>
      <c r="F461" s="3" t="s">
        <v>363</v>
      </c>
      <c r="G461" s="3" t="s">
        <v>16</v>
      </c>
      <c r="H461" s="12">
        <v>7</v>
      </c>
      <c r="I461" s="3" t="s">
        <v>2017</v>
      </c>
      <c r="J461" s="8">
        <v>4967.7391666666663</v>
      </c>
      <c r="K461" s="8">
        <f>VLOOKUP(A461,'Base Pay'!$A$1:$L$3001, 12, 0)</f>
        <v>6967.7391666666663</v>
      </c>
      <c r="L461" s="10">
        <f t="shared" si="14"/>
        <v>2000</v>
      </c>
      <c r="M461" s="12" t="str">
        <f t="shared" si="15"/>
        <v>Yes</v>
      </c>
    </row>
    <row r="462" spans="1:13" x14ac:dyDescent="0.25">
      <c r="A462" s="12">
        <v>1461</v>
      </c>
      <c r="B462" s="14">
        <v>45540</v>
      </c>
      <c r="C462" s="3" t="s">
        <v>53</v>
      </c>
      <c r="D462" s="3" t="s">
        <v>137</v>
      </c>
      <c r="E462" s="3" t="s">
        <v>30</v>
      </c>
      <c r="F462" s="3" t="s">
        <v>129</v>
      </c>
      <c r="G462" s="3" t="s">
        <v>16</v>
      </c>
      <c r="H462" s="12">
        <v>12</v>
      </c>
      <c r="I462" s="3" t="s">
        <v>3954</v>
      </c>
      <c r="J462" s="8">
        <v>4149.97</v>
      </c>
      <c r="K462" s="8">
        <f>VLOOKUP(A462,'Base Pay'!$A$1:$L$3001, 12, 0)</f>
        <v>4149.97</v>
      </c>
      <c r="L462" s="10">
        <f t="shared" si="14"/>
        <v>0</v>
      </c>
      <c r="M462" s="12" t="str">
        <f t="shared" si="15"/>
        <v>No</v>
      </c>
    </row>
    <row r="463" spans="1:13" x14ac:dyDescent="0.25">
      <c r="A463" s="12">
        <v>1462</v>
      </c>
      <c r="B463" s="14">
        <v>45541</v>
      </c>
      <c r="C463" s="3" t="s">
        <v>70</v>
      </c>
      <c r="D463" s="3" t="s">
        <v>546</v>
      </c>
      <c r="E463" s="3" t="s">
        <v>14</v>
      </c>
      <c r="F463" s="3" t="s">
        <v>176</v>
      </c>
      <c r="G463" s="3" t="s">
        <v>26</v>
      </c>
      <c r="H463" s="12">
        <v>9</v>
      </c>
      <c r="I463" s="3" t="s">
        <v>2564</v>
      </c>
      <c r="J463" s="8">
        <v>1804.2433333333333</v>
      </c>
      <c r="K463" s="8">
        <f>VLOOKUP(A463,'Base Pay'!$A$1:$L$3001, 12, 0)</f>
        <v>2804.2433333333333</v>
      </c>
      <c r="L463" s="10">
        <f t="shared" si="14"/>
        <v>1000</v>
      </c>
      <c r="M463" s="12" t="str">
        <f t="shared" si="15"/>
        <v>Yes</v>
      </c>
    </row>
    <row r="464" spans="1:13" x14ac:dyDescent="0.25">
      <c r="A464" s="12">
        <v>1463</v>
      </c>
      <c r="B464" s="14">
        <v>45542</v>
      </c>
      <c r="C464" s="3" t="s">
        <v>194</v>
      </c>
      <c r="D464" s="3" t="s">
        <v>609</v>
      </c>
      <c r="E464" s="3" t="s">
        <v>30</v>
      </c>
      <c r="F464" s="3" t="s">
        <v>15</v>
      </c>
      <c r="G464" s="3" t="s">
        <v>16</v>
      </c>
      <c r="H464" s="12">
        <v>9</v>
      </c>
      <c r="I464" s="3" t="s">
        <v>3963</v>
      </c>
      <c r="J464" s="8">
        <v>1908.6650000000004</v>
      </c>
      <c r="K464" s="8">
        <f>VLOOKUP(A464,'Base Pay'!$A$1:$L$3001, 12, 0)</f>
        <v>2908.6650000000004</v>
      </c>
      <c r="L464" s="10">
        <f t="shared" si="14"/>
        <v>1000</v>
      </c>
      <c r="M464" s="12" t="str">
        <f t="shared" si="15"/>
        <v>Yes</v>
      </c>
    </row>
    <row r="465" spans="1:13" x14ac:dyDescent="0.25">
      <c r="A465" s="12">
        <v>1464</v>
      </c>
      <c r="B465" s="14">
        <v>45543</v>
      </c>
      <c r="C465" s="3" t="s">
        <v>138</v>
      </c>
      <c r="D465" s="3" t="s">
        <v>610</v>
      </c>
      <c r="E465" s="3" t="s">
        <v>24</v>
      </c>
      <c r="F465" s="3" t="s">
        <v>198</v>
      </c>
      <c r="G465" s="3" t="s">
        <v>35</v>
      </c>
      <c r="H465" s="12">
        <v>17</v>
      </c>
      <c r="I465" s="3" t="s">
        <v>3969</v>
      </c>
      <c r="J465" s="8">
        <v>5316.8925000000008</v>
      </c>
      <c r="K465" s="8">
        <f>VLOOKUP(A465,'Base Pay'!$A$1:$L$3001, 12, 0)</f>
        <v>7316.8925000000008</v>
      </c>
      <c r="L465" s="10">
        <f t="shared" si="14"/>
        <v>2000</v>
      </c>
      <c r="M465" s="12" t="str">
        <f t="shared" si="15"/>
        <v>Yes</v>
      </c>
    </row>
    <row r="466" spans="1:13" x14ac:dyDescent="0.25">
      <c r="A466" s="12">
        <v>1465</v>
      </c>
      <c r="B466" s="14">
        <v>45544</v>
      </c>
      <c r="C466" s="3" t="s">
        <v>611</v>
      </c>
      <c r="D466" s="3" t="s">
        <v>612</v>
      </c>
      <c r="E466" s="3" t="s">
        <v>30</v>
      </c>
      <c r="F466" s="3" t="s">
        <v>214</v>
      </c>
      <c r="G466" s="3" t="s">
        <v>16</v>
      </c>
      <c r="H466" s="12">
        <v>20</v>
      </c>
      <c r="I466" s="3" t="s">
        <v>2927</v>
      </c>
      <c r="J466" s="8">
        <v>6018.8741666666674</v>
      </c>
      <c r="K466" s="8">
        <f>VLOOKUP(A466,'Base Pay'!$A$1:$L$3001, 12, 0)</f>
        <v>8018.8741666666674</v>
      </c>
      <c r="L466" s="10">
        <f t="shared" si="14"/>
        <v>2000</v>
      </c>
      <c r="M466" s="12" t="str">
        <f t="shared" si="15"/>
        <v>Yes</v>
      </c>
    </row>
    <row r="467" spans="1:13" x14ac:dyDescent="0.25">
      <c r="A467" s="12">
        <v>1466</v>
      </c>
      <c r="B467" s="14">
        <v>45545</v>
      </c>
      <c r="C467" s="3" t="s">
        <v>369</v>
      </c>
      <c r="D467" s="3" t="s">
        <v>60</v>
      </c>
      <c r="E467" s="3" t="s">
        <v>24</v>
      </c>
      <c r="F467" s="3" t="s">
        <v>164</v>
      </c>
      <c r="G467" s="3" t="s">
        <v>21</v>
      </c>
      <c r="H467" s="12">
        <v>17</v>
      </c>
      <c r="I467" s="3" t="s">
        <v>3978</v>
      </c>
      <c r="J467" s="8">
        <v>1593.249166666667</v>
      </c>
      <c r="K467" s="8">
        <f>VLOOKUP(A467,'Base Pay'!$A$1:$L$3001, 12, 0)</f>
        <v>2593.249166666667</v>
      </c>
      <c r="L467" s="10">
        <f t="shared" si="14"/>
        <v>1000</v>
      </c>
      <c r="M467" s="12" t="str">
        <f t="shared" si="15"/>
        <v>Yes</v>
      </c>
    </row>
    <row r="468" spans="1:13" x14ac:dyDescent="0.25">
      <c r="A468" s="12">
        <v>1467</v>
      </c>
      <c r="B468" s="14">
        <v>45546</v>
      </c>
      <c r="C468" s="3" t="s">
        <v>158</v>
      </c>
      <c r="D468" s="3" t="s">
        <v>191</v>
      </c>
      <c r="E468" s="3" t="s">
        <v>14</v>
      </c>
      <c r="F468" s="3" t="s">
        <v>25</v>
      </c>
      <c r="G468" s="3" t="s">
        <v>21</v>
      </c>
      <c r="H468" s="12">
        <v>4</v>
      </c>
      <c r="I468" s="3" t="s">
        <v>3348</v>
      </c>
      <c r="J468" s="8">
        <v>1848.1550000000002</v>
      </c>
      <c r="K468" s="8">
        <f>VLOOKUP(A468,'Base Pay'!$A$1:$L$3001, 12, 0)</f>
        <v>2848.1550000000002</v>
      </c>
      <c r="L468" s="10">
        <f t="shared" si="14"/>
        <v>1000</v>
      </c>
      <c r="M468" s="12" t="str">
        <f t="shared" si="15"/>
        <v>Yes</v>
      </c>
    </row>
    <row r="469" spans="1:13" x14ac:dyDescent="0.25">
      <c r="A469" s="12">
        <v>1468</v>
      </c>
      <c r="B469" s="14">
        <v>45547</v>
      </c>
      <c r="C469" s="3" t="s">
        <v>93</v>
      </c>
      <c r="D469" s="3" t="s">
        <v>523</v>
      </c>
      <c r="E469" s="3" t="s">
        <v>14</v>
      </c>
      <c r="F469" s="3" t="s">
        <v>119</v>
      </c>
      <c r="G469" s="3" t="s">
        <v>26</v>
      </c>
      <c r="H469" s="12">
        <v>6</v>
      </c>
      <c r="I469" s="3" t="s">
        <v>3989</v>
      </c>
      <c r="J469" s="8">
        <v>6291.6750000000011</v>
      </c>
      <c r="K469" s="8">
        <f>VLOOKUP(A469,'Base Pay'!$A$1:$L$3001, 12, 0)</f>
        <v>8291.6750000000011</v>
      </c>
      <c r="L469" s="10">
        <f t="shared" si="14"/>
        <v>2000</v>
      </c>
      <c r="M469" s="12" t="str">
        <f t="shared" si="15"/>
        <v>Yes</v>
      </c>
    </row>
    <row r="470" spans="1:13" x14ac:dyDescent="0.25">
      <c r="A470" s="12">
        <v>1469</v>
      </c>
      <c r="B470" s="14">
        <v>45548</v>
      </c>
      <c r="C470" s="3" t="s">
        <v>613</v>
      </c>
      <c r="D470" s="3" t="s">
        <v>546</v>
      </c>
      <c r="E470" s="3" t="s">
        <v>30</v>
      </c>
      <c r="F470" s="3" t="s">
        <v>189</v>
      </c>
      <c r="G470" s="3" t="s">
        <v>16</v>
      </c>
      <c r="H470" s="12">
        <v>16</v>
      </c>
      <c r="I470" s="3" t="s">
        <v>2522</v>
      </c>
      <c r="J470" s="8">
        <v>4025.6358333333333</v>
      </c>
      <c r="K470" s="8">
        <f>VLOOKUP(A470,'Base Pay'!$A$1:$L$3001, 12, 0)</f>
        <v>4025.6358333333333</v>
      </c>
      <c r="L470" s="10">
        <f t="shared" si="14"/>
        <v>0</v>
      </c>
      <c r="M470" s="12" t="str">
        <f t="shared" si="15"/>
        <v>No</v>
      </c>
    </row>
    <row r="471" spans="1:13" x14ac:dyDescent="0.25">
      <c r="A471" s="12">
        <v>1470</v>
      </c>
      <c r="B471" s="14">
        <v>45549</v>
      </c>
      <c r="C471" s="3" t="s">
        <v>614</v>
      </c>
      <c r="D471" s="3" t="s">
        <v>615</v>
      </c>
      <c r="E471" s="3" t="s">
        <v>30</v>
      </c>
      <c r="F471" s="3" t="s">
        <v>89</v>
      </c>
      <c r="G471" s="3" t="s">
        <v>35</v>
      </c>
      <c r="H471" s="12">
        <v>5</v>
      </c>
      <c r="I471" s="3" t="s">
        <v>4000</v>
      </c>
      <c r="J471" s="8">
        <v>4300.3841666666667</v>
      </c>
      <c r="K471" s="8">
        <f>VLOOKUP(A471,'Base Pay'!$A$1:$L$3001, 12, 0)</f>
        <v>4300.3841666666667</v>
      </c>
      <c r="L471" s="10">
        <f t="shared" si="14"/>
        <v>0</v>
      </c>
      <c r="M471" s="12" t="str">
        <f t="shared" si="15"/>
        <v>No</v>
      </c>
    </row>
    <row r="472" spans="1:13" x14ac:dyDescent="0.25">
      <c r="A472" s="12">
        <v>1471</v>
      </c>
      <c r="B472" s="14">
        <v>45550</v>
      </c>
      <c r="C472" s="3" t="s">
        <v>593</v>
      </c>
      <c r="D472" s="3" t="s">
        <v>616</v>
      </c>
      <c r="E472" s="3" t="s">
        <v>14</v>
      </c>
      <c r="F472" s="3" t="s">
        <v>135</v>
      </c>
      <c r="G472" s="3" t="s">
        <v>26</v>
      </c>
      <c r="H472" s="12">
        <v>7</v>
      </c>
      <c r="I472" s="3" t="s">
        <v>3700</v>
      </c>
      <c r="J472" s="8">
        <v>5203.5941666666668</v>
      </c>
      <c r="K472" s="8">
        <f>VLOOKUP(A472,'Base Pay'!$A$1:$L$3001, 12, 0)</f>
        <v>7203.5941666666668</v>
      </c>
      <c r="L472" s="10">
        <f t="shared" si="14"/>
        <v>2000</v>
      </c>
      <c r="M472" s="12" t="str">
        <f t="shared" si="15"/>
        <v>Yes</v>
      </c>
    </row>
    <row r="473" spans="1:13" x14ac:dyDescent="0.25">
      <c r="A473" s="12">
        <v>1472</v>
      </c>
      <c r="B473" s="14">
        <v>45551</v>
      </c>
      <c r="C473" s="3" t="s">
        <v>114</v>
      </c>
      <c r="D473" s="3" t="s">
        <v>617</v>
      </c>
      <c r="E473" s="3" t="s">
        <v>14</v>
      </c>
      <c r="F473" s="3" t="s">
        <v>232</v>
      </c>
      <c r="G473" s="3" t="s">
        <v>16</v>
      </c>
      <c r="H473" s="12">
        <v>20</v>
      </c>
      <c r="I473" s="3" t="s">
        <v>4009</v>
      </c>
      <c r="J473" s="8">
        <v>5941.4883333333337</v>
      </c>
      <c r="K473" s="8">
        <f>VLOOKUP(A473,'Base Pay'!$A$1:$L$3001, 12, 0)</f>
        <v>7941.4883333333337</v>
      </c>
      <c r="L473" s="10">
        <f t="shared" si="14"/>
        <v>2000</v>
      </c>
      <c r="M473" s="12" t="str">
        <f t="shared" si="15"/>
        <v>Yes</v>
      </c>
    </row>
    <row r="474" spans="1:13" x14ac:dyDescent="0.25">
      <c r="A474" s="12">
        <v>1473</v>
      </c>
      <c r="B474" s="14">
        <v>45552</v>
      </c>
      <c r="C474" s="3" t="s">
        <v>377</v>
      </c>
      <c r="D474" s="3" t="s">
        <v>96</v>
      </c>
      <c r="E474" s="3" t="s">
        <v>14</v>
      </c>
      <c r="F474" s="3" t="s">
        <v>170</v>
      </c>
      <c r="G474" s="3" t="s">
        <v>16</v>
      </c>
      <c r="H474" s="12">
        <v>17</v>
      </c>
      <c r="I474" s="3" t="s">
        <v>2069</v>
      </c>
      <c r="J474" s="8">
        <v>6142.730833333334</v>
      </c>
      <c r="K474" s="8">
        <f>VLOOKUP(A474,'Base Pay'!$A$1:$L$3001, 12, 0)</f>
        <v>8142.730833333334</v>
      </c>
      <c r="L474" s="10">
        <f t="shared" si="14"/>
        <v>2000</v>
      </c>
      <c r="M474" s="12" t="str">
        <f t="shared" si="15"/>
        <v>Yes</v>
      </c>
    </row>
    <row r="475" spans="1:13" x14ac:dyDescent="0.25">
      <c r="A475" s="12">
        <v>1474</v>
      </c>
      <c r="B475" s="14">
        <v>45553</v>
      </c>
      <c r="C475" s="3" t="s">
        <v>215</v>
      </c>
      <c r="D475" s="3" t="s">
        <v>318</v>
      </c>
      <c r="E475" s="3" t="s">
        <v>14</v>
      </c>
      <c r="F475" s="3" t="s">
        <v>75</v>
      </c>
      <c r="G475" s="3" t="s">
        <v>35</v>
      </c>
      <c r="H475" s="12">
        <v>20</v>
      </c>
      <c r="I475" s="3" t="s">
        <v>3679</v>
      </c>
      <c r="J475" s="8">
        <v>5292.6491666666661</v>
      </c>
      <c r="K475" s="8">
        <f>VLOOKUP(A475,'Base Pay'!$A$1:$L$3001, 12, 0)</f>
        <v>7292.6491666666661</v>
      </c>
      <c r="L475" s="10">
        <f t="shared" si="14"/>
        <v>2000</v>
      </c>
      <c r="M475" s="12" t="str">
        <f t="shared" si="15"/>
        <v>Yes</v>
      </c>
    </row>
    <row r="476" spans="1:13" x14ac:dyDescent="0.25">
      <c r="A476" s="12">
        <v>1475</v>
      </c>
      <c r="B476" s="14">
        <v>45554</v>
      </c>
      <c r="C476" s="3" t="s">
        <v>618</v>
      </c>
      <c r="D476" s="3" t="s">
        <v>619</v>
      </c>
      <c r="E476" s="3" t="s">
        <v>24</v>
      </c>
      <c r="F476" s="3" t="s">
        <v>203</v>
      </c>
      <c r="G476" s="3" t="s">
        <v>21</v>
      </c>
      <c r="H476" s="12">
        <v>8</v>
      </c>
      <c r="I476" s="3" t="s">
        <v>4023</v>
      </c>
      <c r="J476" s="8">
        <v>3031.4391666666661</v>
      </c>
      <c r="K476" s="8">
        <f>VLOOKUP(A476,'Base Pay'!$A$1:$L$3001, 12, 0)</f>
        <v>5031.4391666666661</v>
      </c>
      <c r="L476" s="10">
        <f t="shared" si="14"/>
        <v>2000</v>
      </c>
      <c r="M476" s="12" t="str">
        <f t="shared" si="15"/>
        <v>Yes</v>
      </c>
    </row>
    <row r="477" spans="1:13" x14ac:dyDescent="0.25">
      <c r="A477" s="12">
        <v>1476</v>
      </c>
      <c r="B477" s="14">
        <v>45555</v>
      </c>
      <c r="C477" s="3" t="s">
        <v>352</v>
      </c>
      <c r="D477" s="3" t="s">
        <v>620</v>
      </c>
      <c r="E477" s="3" t="s">
        <v>14</v>
      </c>
      <c r="F477" s="3" t="s">
        <v>31</v>
      </c>
      <c r="G477" s="3" t="s">
        <v>26</v>
      </c>
      <c r="H477" s="12">
        <v>17</v>
      </c>
      <c r="I477" s="3" t="s">
        <v>4030</v>
      </c>
      <c r="J477" s="8">
        <v>5235.7574999999997</v>
      </c>
      <c r="K477" s="8">
        <f>VLOOKUP(A477,'Base Pay'!$A$1:$L$3001, 12, 0)</f>
        <v>7235.7574999999997</v>
      </c>
      <c r="L477" s="10">
        <f t="shared" si="14"/>
        <v>2000</v>
      </c>
      <c r="M477" s="12" t="str">
        <f t="shared" si="15"/>
        <v>Yes</v>
      </c>
    </row>
    <row r="478" spans="1:13" x14ac:dyDescent="0.25">
      <c r="A478" s="12">
        <v>1477</v>
      </c>
      <c r="B478" s="14">
        <v>45556</v>
      </c>
      <c r="C478" s="3" t="s">
        <v>621</v>
      </c>
      <c r="D478" s="3" t="s">
        <v>622</v>
      </c>
      <c r="E478" s="3" t="s">
        <v>14</v>
      </c>
      <c r="F478" s="3" t="s">
        <v>69</v>
      </c>
      <c r="G478" s="3" t="s">
        <v>21</v>
      </c>
      <c r="H478" s="12">
        <v>10</v>
      </c>
      <c r="I478" s="3" t="s">
        <v>2069</v>
      </c>
      <c r="J478" s="8">
        <v>4918.8808333333336</v>
      </c>
      <c r="K478" s="8">
        <f>VLOOKUP(A478,'Base Pay'!$A$1:$L$3001, 12, 0)</f>
        <v>4918.8808333333336</v>
      </c>
      <c r="L478" s="10">
        <f t="shared" si="14"/>
        <v>0</v>
      </c>
      <c r="M478" s="12" t="str">
        <f t="shared" si="15"/>
        <v>No</v>
      </c>
    </row>
    <row r="479" spans="1:13" x14ac:dyDescent="0.25">
      <c r="A479" s="12">
        <v>1478</v>
      </c>
      <c r="B479" s="14">
        <v>45557</v>
      </c>
      <c r="C479" s="3" t="s">
        <v>623</v>
      </c>
      <c r="D479" s="3" t="s">
        <v>159</v>
      </c>
      <c r="E479" s="3" t="s">
        <v>24</v>
      </c>
      <c r="F479" s="3" t="s">
        <v>52</v>
      </c>
      <c r="G479" s="3" t="s">
        <v>35</v>
      </c>
      <c r="H479" s="12">
        <v>0</v>
      </c>
      <c r="I479" s="3" t="s">
        <v>2662</v>
      </c>
      <c r="J479" s="8">
        <v>1922.4749999999999</v>
      </c>
      <c r="K479" s="8">
        <f>VLOOKUP(A479,'Base Pay'!$A$1:$L$3001, 12, 0)</f>
        <v>2922.4749999999999</v>
      </c>
      <c r="L479" s="10">
        <f t="shared" si="14"/>
        <v>1000</v>
      </c>
      <c r="M479" s="12" t="str">
        <f t="shared" si="15"/>
        <v>Yes</v>
      </c>
    </row>
    <row r="480" spans="1:13" x14ac:dyDescent="0.25">
      <c r="A480" s="12">
        <v>1479</v>
      </c>
      <c r="B480" s="14">
        <v>45558</v>
      </c>
      <c r="C480" s="3" t="s">
        <v>111</v>
      </c>
      <c r="D480" s="3" t="s">
        <v>624</v>
      </c>
      <c r="E480" s="3" t="s">
        <v>14</v>
      </c>
      <c r="F480" s="3" t="s">
        <v>43</v>
      </c>
      <c r="G480" s="3" t="s">
        <v>16</v>
      </c>
      <c r="H480" s="12">
        <v>19</v>
      </c>
      <c r="I480" s="3" t="s">
        <v>4045</v>
      </c>
      <c r="J480" s="8">
        <v>3529.7700000000004</v>
      </c>
      <c r="K480" s="8">
        <f>VLOOKUP(A480,'Base Pay'!$A$1:$L$3001, 12, 0)</f>
        <v>5529.77</v>
      </c>
      <c r="L480" s="10">
        <f t="shared" si="14"/>
        <v>2000</v>
      </c>
      <c r="M480" s="12" t="str">
        <f t="shared" si="15"/>
        <v>Yes</v>
      </c>
    </row>
    <row r="481" spans="1:13" x14ac:dyDescent="0.25">
      <c r="A481" s="12">
        <v>1480</v>
      </c>
      <c r="B481" s="14">
        <v>45559</v>
      </c>
      <c r="C481" s="3" t="s">
        <v>625</v>
      </c>
      <c r="D481" s="3" t="s">
        <v>256</v>
      </c>
      <c r="E481" s="3" t="s">
        <v>30</v>
      </c>
      <c r="F481" s="3" t="s">
        <v>20</v>
      </c>
      <c r="G481" s="3" t="s">
        <v>16</v>
      </c>
      <c r="H481" s="12">
        <v>8</v>
      </c>
      <c r="I481" s="3" t="s">
        <v>4051</v>
      </c>
      <c r="J481" s="8">
        <v>4456.2783333333327</v>
      </c>
      <c r="K481" s="8">
        <f>VLOOKUP(A481,'Base Pay'!$A$1:$L$3001, 12, 0)</f>
        <v>6456.2783333333327</v>
      </c>
      <c r="L481" s="10">
        <f t="shared" si="14"/>
        <v>2000</v>
      </c>
      <c r="M481" s="12" t="str">
        <f t="shared" si="15"/>
        <v>Yes</v>
      </c>
    </row>
    <row r="482" spans="1:13" x14ac:dyDescent="0.25">
      <c r="A482" s="12">
        <v>1481</v>
      </c>
      <c r="B482" s="14">
        <v>45560</v>
      </c>
      <c r="C482" s="3" t="s">
        <v>56</v>
      </c>
      <c r="D482" s="3" t="s">
        <v>626</v>
      </c>
      <c r="E482" s="3" t="s">
        <v>14</v>
      </c>
      <c r="F482" s="3" t="s">
        <v>214</v>
      </c>
      <c r="G482" s="3" t="s">
        <v>21</v>
      </c>
      <c r="H482" s="12">
        <v>4</v>
      </c>
      <c r="I482" s="3" t="s">
        <v>3091</v>
      </c>
      <c r="J482" s="8">
        <v>4221.6591666666673</v>
      </c>
      <c r="K482" s="8">
        <f>VLOOKUP(A482,'Base Pay'!$A$1:$L$3001, 12, 0)</f>
        <v>4221.6591666666673</v>
      </c>
      <c r="L482" s="10">
        <f t="shared" si="14"/>
        <v>0</v>
      </c>
      <c r="M482" s="12" t="str">
        <f t="shared" si="15"/>
        <v>No</v>
      </c>
    </row>
    <row r="483" spans="1:13" x14ac:dyDescent="0.25">
      <c r="A483" s="12">
        <v>1482</v>
      </c>
      <c r="B483" s="14">
        <v>45561</v>
      </c>
      <c r="C483" s="3" t="s">
        <v>369</v>
      </c>
      <c r="D483" s="3" t="s">
        <v>627</v>
      </c>
      <c r="E483" s="3" t="s">
        <v>14</v>
      </c>
      <c r="F483" s="3" t="s">
        <v>20</v>
      </c>
      <c r="G483" s="3" t="s">
        <v>35</v>
      </c>
      <c r="H483" s="12">
        <v>0</v>
      </c>
      <c r="I483" s="3" t="s">
        <v>4062</v>
      </c>
      <c r="J483" s="8">
        <v>4836.9058333333332</v>
      </c>
      <c r="K483" s="8">
        <f>VLOOKUP(A483,'Base Pay'!$A$1:$L$3001, 12, 0)</f>
        <v>6836.9058333333332</v>
      </c>
      <c r="L483" s="10">
        <f t="shared" si="14"/>
        <v>2000</v>
      </c>
      <c r="M483" s="12" t="str">
        <f t="shared" si="15"/>
        <v>Yes</v>
      </c>
    </row>
    <row r="484" spans="1:13" x14ac:dyDescent="0.25">
      <c r="A484" s="12">
        <v>1483</v>
      </c>
      <c r="B484" s="14">
        <v>45562</v>
      </c>
      <c r="C484" s="3" t="s">
        <v>315</v>
      </c>
      <c r="D484" s="3" t="s">
        <v>180</v>
      </c>
      <c r="E484" s="3" t="s">
        <v>14</v>
      </c>
      <c r="F484" s="3" t="s">
        <v>43</v>
      </c>
      <c r="G484" s="3" t="s">
        <v>16</v>
      </c>
      <c r="H484" s="12">
        <v>3</v>
      </c>
      <c r="I484" s="3" t="s">
        <v>4068</v>
      </c>
      <c r="J484" s="8">
        <v>4458.0133333333333</v>
      </c>
      <c r="K484" s="8">
        <f>VLOOKUP(A484,'Base Pay'!$A$1:$L$3001, 12, 0)</f>
        <v>4458.0133333333333</v>
      </c>
      <c r="L484" s="10">
        <f t="shared" si="14"/>
        <v>0</v>
      </c>
      <c r="M484" s="12" t="str">
        <f t="shared" si="15"/>
        <v>No</v>
      </c>
    </row>
    <row r="485" spans="1:13" x14ac:dyDescent="0.25">
      <c r="A485" s="12">
        <v>1484</v>
      </c>
      <c r="B485" s="14">
        <v>45563</v>
      </c>
      <c r="C485" s="3" t="s">
        <v>41</v>
      </c>
      <c r="D485" s="3" t="s">
        <v>628</v>
      </c>
      <c r="E485" s="3" t="s">
        <v>14</v>
      </c>
      <c r="F485" s="3" t="s">
        <v>203</v>
      </c>
      <c r="G485" s="3" t="s">
        <v>16</v>
      </c>
      <c r="H485" s="12">
        <v>20</v>
      </c>
      <c r="I485" s="3" t="s">
        <v>3012</v>
      </c>
      <c r="J485" s="8">
        <v>5937.081666666666</v>
      </c>
      <c r="K485" s="8">
        <f>VLOOKUP(A485,'Base Pay'!$A$1:$L$3001, 12, 0)</f>
        <v>7937.081666666666</v>
      </c>
      <c r="L485" s="10">
        <f t="shared" si="14"/>
        <v>2000</v>
      </c>
      <c r="M485" s="12" t="str">
        <f t="shared" si="15"/>
        <v>Yes</v>
      </c>
    </row>
    <row r="486" spans="1:13" x14ac:dyDescent="0.25">
      <c r="A486" s="12">
        <v>1485</v>
      </c>
      <c r="B486" s="14">
        <v>45564</v>
      </c>
      <c r="C486" s="3" t="s">
        <v>547</v>
      </c>
      <c r="D486" s="3" t="s">
        <v>629</v>
      </c>
      <c r="E486" s="3" t="s">
        <v>24</v>
      </c>
      <c r="F486" s="3" t="s">
        <v>198</v>
      </c>
      <c r="G486" s="3" t="s">
        <v>16</v>
      </c>
      <c r="H486" s="12">
        <v>6</v>
      </c>
      <c r="I486" s="3" t="s">
        <v>3879</v>
      </c>
      <c r="J486" s="8">
        <v>3019.9808333333331</v>
      </c>
      <c r="K486" s="8">
        <f>VLOOKUP(A486,'Base Pay'!$A$1:$L$3001, 12, 0)</f>
        <v>3019.9808333333331</v>
      </c>
      <c r="L486" s="10">
        <f t="shared" si="14"/>
        <v>0</v>
      </c>
      <c r="M486" s="12" t="str">
        <f t="shared" si="15"/>
        <v>No</v>
      </c>
    </row>
    <row r="487" spans="1:13" x14ac:dyDescent="0.25">
      <c r="A487" s="12">
        <v>1486</v>
      </c>
      <c r="B487" s="14">
        <v>45565</v>
      </c>
      <c r="C487" s="3" t="s">
        <v>279</v>
      </c>
      <c r="D487" s="3" t="s">
        <v>630</v>
      </c>
      <c r="E487" s="3" t="s">
        <v>14</v>
      </c>
      <c r="F487" s="3" t="s">
        <v>72</v>
      </c>
      <c r="G487" s="3" t="s">
        <v>35</v>
      </c>
      <c r="H487" s="12">
        <v>0</v>
      </c>
      <c r="I487" s="3" t="s">
        <v>1825</v>
      </c>
      <c r="J487" s="8">
        <v>4632.6349999999993</v>
      </c>
      <c r="K487" s="8">
        <f>VLOOKUP(A487,'Base Pay'!$A$1:$L$3001, 12, 0)</f>
        <v>6632.6349999999993</v>
      </c>
      <c r="L487" s="10">
        <f t="shared" si="14"/>
        <v>2000</v>
      </c>
      <c r="M487" s="12" t="str">
        <f t="shared" si="15"/>
        <v>Yes</v>
      </c>
    </row>
    <row r="488" spans="1:13" x14ac:dyDescent="0.25">
      <c r="A488" s="12">
        <v>1487</v>
      </c>
      <c r="B488" s="14">
        <v>45566</v>
      </c>
      <c r="C488" s="3" t="s">
        <v>585</v>
      </c>
      <c r="D488" s="3" t="s">
        <v>498</v>
      </c>
      <c r="E488" s="3" t="s">
        <v>24</v>
      </c>
      <c r="F488" s="3" t="s">
        <v>64</v>
      </c>
      <c r="G488" s="3" t="s">
        <v>16</v>
      </c>
      <c r="H488" s="12">
        <v>9</v>
      </c>
      <c r="I488" s="3" t="s">
        <v>1932</v>
      </c>
      <c r="J488" s="8">
        <v>5177.7125000000005</v>
      </c>
      <c r="K488" s="8">
        <f>VLOOKUP(A488,'Base Pay'!$A$1:$L$3001, 12, 0)</f>
        <v>7177.7125000000005</v>
      </c>
      <c r="L488" s="10">
        <f t="shared" si="14"/>
        <v>2000</v>
      </c>
      <c r="M488" s="12" t="str">
        <f t="shared" si="15"/>
        <v>Yes</v>
      </c>
    </row>
    <row r="489" spans="1:13" x14ac:dyDescent="0.25">
      <c r="A489" s="12">
        <v>1488</v>
      </c>
      <c r="B489" s="14">
        <v>45567</v>
      </c>
      <c r="C489" s="3" t="s">
        <v>136</v>
      </c>
      <c r="D489" s="3" t="s">
        <v>552</v>
      </c>
      <c r="E489" s="3" t="s">
        <v>14</v>
      </c>
      <c r="F489" s="3" t="s">
        <v>69</v>
      </c>
      <c r="G489" s="3" t="s">
        <v>21</v>
      </c>
      <c r="H489" s="12">
        <v>0</v>
      </c>
      <c r="I489" s="3" t="s">
        <v>4094</v>
      </c>
      <c r="J489" s="8">
        <v>3263.5349999999999</v>
      </c>
      <c r="K489" s="8">
        <f>VLOOKUP(A489,'Base Pay'!$A$1:$L$3001, 12, 0)</f>
        <v>3263.5349999999999</v>
      </c>
      <c r="L489" s="10">
        <f t="shared" si="14"/>
        <v>0</v>
      </c>
      <c r="M489" s="12" t="str">
        <f t="shared" si="15"/>
        <v>No</v>
      </c>
    </row>
    <row r="490" spans="1:13" x14ac:dyDescent="0.25">
      <c r="A490" s="12">
        <v>1489</v>
      </c>
      <c r="B490" s="14">
        <v>45568</v>
      </c>
      <c r="C490" s="3" t="s">
        <v>254</v>
      </c>
      <c r="D490" s="3" t="s">
        <v>472</v>
      </c>
      <c r="E490" s="3" t="s">
        <v>24</v>
      </c>
      <c r="F490" s="3" t="s">
        <v>46</v>
      </c>
      <c r="G490" s="3" t="s">
        <v>16</v>
      </c>
      <c r="H490" s="12">
        <v>10</v>
      </c>
      <c r="I490" s="3" t="s">
        <v>4100</v>
      </c>
      <c r="J490" s="8">
        <v>4301.2933333333331</v>
      </c>
      <c r="K490" s="8">
        <f>VLOOKUP(A490,'Base Pay'!$A$1:$L$3001, 12, 0)</f>
        <v>4301.2933333333331</v>
      </c>
      <c r="L490" s="10">
        <f t="shared" si="14"/>
        <v>0</v>
      </c>
      <c r="M490" s="12" t="str">
        <f t="shared" si="15"/>
        <v>No</v>
      </c>
    </row>
    <row r="491" spans="1:13" x14ac:dyDescent="0.25">
      <c r="A491" s="12">
        <v>1490</v>
      </c>
      <c r="B491" s="14">
        <v>45569</v>
      </c>
      <c r="C491" s="3" t="s">
        <v>631</v>
      </c>
      <c r="D491" s="3" t="s">
        <v>508</v>
      </c>
      <c r="E491" s="3" t="s">
        <v>24</v>
      </c>
      <c r="F491" s="3" t="s">
        <v>94</v>
      </c>
      <c r="G491" s="3" t="s">
        <v>21</v>
      </c>
      <c r="H491" s="12">
        <v>18</v>
      </c>
      <c r="I491" s="3" t="s">
        <v>2837</v>
      </c>
      <c r="J491" s="8">
        <v>6106.5883333333331</v>
      </c>
      <c r="K491" s="8">
        <f>VLOOKUP(A491,'Base Pay'!$A$1:$L$3001, 12, 0)</f>
        <v>8106.5883333333331</v>
      </c>
      <c r="L491" s="10">
        <f t="shared" si="14"/>
        <v>2000</v>
      </c>
      <c r="M491" s="12" t="str">
        <f t="shared" si="15"/>
        <v>Yes</v>
      </c>
    </row>
    <row r="492" spans="1:13" x14ac:dyDescent="0.25">
      <c r="A492" s="12">
        <v>1491</v>
      </c>
      <c r="B492" s="14">
        <v>45570</v>
      </c>
      <c r="C492" s="3" t="s">
        <v>632</v>
      </c>
      <c r="D492" s="3" t="s">
        <v>633</v>
      </c>
      <c r="E492" s="3" t="s">
        <v>14</v>
      </c>
      <c r="F492" s="3" t="s">
        <v>424</v>
      </c>
      <c r="G492" s="3" t="s">
        <v>35</v>
      </c>
      <c r="H492" s="12">
        <v>4</v>
      </c>
      <c r="I492" s="3" t="s">
        <v>1433</v>
      </c>
      <c r="J492" s="8">
        <v>4173.3074999999999</v>
      </c>
      <c r="K492" s="8">
        <f>VLOOKUP(A492,'Base Pay'!$A$1:$L$3001, 12, 0)</f>
        <v>6173.3074999999999</v>
      </c>
      <c r="L492" s="10">
        <f t="shared" si="14"/>
        <v>2000</v>
      </c>
      <c r="M492" s="12" t="str">
        <f t="shared" si="15"/>
        <v>Yes</v>
      </c>
    </row>
    <row r="493" spans="1:13" x14ac:dyDescent="0.25">
      <c r="A493" s="12">
        <v>1492</v>
      </c>
      <c r="B493" s="14">
        <v>45571</v>
      </c>
      <c r="C493" s="3" t="s">
        <v>427</v>
      </c>
      <c r="D493" s="3" t="s">
        <v>193</v>
      </c>
      <c r="E493" s="3" t="s">
        <v>14</v>
      </c>
      <c r="F493" s="3" t="s">
        <v>147</v>
      </c>
      <c r="G493" s="3" t="s">
        <v>16</v>
      </c>
      <c r="H493" s="12">
        <v>4</v>
      </c>
      <c r="I493" s="3" t="s">
        <v>4115</v>
      </c>
      <c r="J493" s="8">
        <v>3446.3375000000005</v>
      </c>
      <c r="K493" s="8">
        <f>VLOOKUP(A493,'Base Pay'!$A$1:$L$3001, 12, 0)</f>
        <v>5446.3375000000005</v>
      </c>
      <c r="L493" s="10">
        <f t="shared" si="14"/>
        <v>2000</v>
      </c>
      <c r="M493" s="12" t="str">
        <f t="shared" si="15"/>
        <v>Yes</v>
      </c>
    </row>
    <row r="494" spans="1:13" x14ac:dyDescent="0.25">
      <c r="A494" s="12">
        <v>1493</v>
      </c>
      <c r="B494" s="14">
        <v>45572</v>
      </c>
      <c r="C494" s="3" t="s">
        <v>28</v>
      </c>
      <c r="D494" s="3" t="s">
        <v>348</v>
      </c>
      <c r="E494" s="3" t="s">
        <v>14</v>
      </c>
      <c r="F494" s="3" t="s">
        <v>220</v>
      </c>
      <c r="G494" s="3" t="s">
        <v>26</v>
      </c>
      <c r="H494" s="12">
        <v>0</v>
      </c>
      <c r="I494" s="3" t="s">
        <v>4120</v>
      </c>
      <c r="J494" s="8">
        <v>3739.8666666666668</v>
      </c>
      <c r="K494" s="8">
        <f>VLOOKUP(A494,'Base Pay'!$A$1:$L$3001, 12, 0)</f>
        <v>3739.8666666666668</v>
      </c>
      <c r="L494" s="10">
        <f t="shared" si="14"/>
        <v>0</v>
      </c>
      <c r="M494" s="12" t="str">
        <f t="shared" si="15"/>
        <v>No</v>
      </c>
    </row>
    <row r="495" spans="1:13" x14ac:dyDescent="0.25">
      <c r="A495" s="12">
        <v>1494</v>
      </c>
      <c r="B495" s="14">
        <v>45573</v>
      </c>
      <c r="C495" s="3" t="s">
        <v>438</v>
      </c>
      <c r="D495" s="3" t="s">
        <v>634</v>
      </c>
      <c r="E495" s="3" t="s">
        <v>24</v>
      </c>
      <c r="F495" s="3" t="s">
        <v>290</v>
      </c>
      <c r="G495" s="3" t="s">
        <v>35</v>
      </c>
      <c r="H495" s="12">
        <v>3</v>
      </c>
      <c r="I495" s="3" t="s">
        <v>3112</v>
      </c>
      <c r="J495" s="8">
        <v>3512.9691666666663</v>
      </c>
      <c r="K495" s="8">
        <f>VLOOKUP(A495,'Base Pay'!$A$1:$L$3001, 12, 0)</f>
        <v>3512.9691666666663</v>
      </c>
      <c r="L495" s="10">
        <f t="shared" si="14"/>
        <v>0</v>
      </c>
      <c r="M495" s="12" t="str">
        <f t="shared" si="15"/>
        <v>No</v>
      </c>
    </row>
    <row r="496" spans="1:13" x14ac:dyDescent="0.25">
      <c r="A496" s="12">
        <v>1495</v>
      </c>
      <c r="B496" s="14">
        <v>45574</v>
      </c>
      <c r="C496" s="3" t="s">
        <v>213</v>
      </c>
      <c r="D496" s="3" t="s">
        <v>635</v>
      </c>
      <c r="E496" s="3" t="s">
        <v>24</v>
      </c>
      <c r="F496" s="3" t="s">
        <v>92</v>
      </c>
      <c r="G496" s="3" t="s">
        <v>21</v>
      </c>
      <c r="H496" s="12">
        <v>17</v>
      </c>
      <c r="I496" s="3" t="s">
        <v>4131</v>
      </c>
      <c r="J496" s="8">
        <v>3479.7008333333333</v>
      </c>
      <c r="K496" s="8">
        <f>VLOOKUP(A496,'Base Pay'!$A$1:$L$3001, 12, 0)</f>
        <v>5479.7008333333333</v>
      </c>
      <c r="L496" s="10">
        <f t="shared" si="14"/>
        <v>2000</v>
      </c>
      <c r="M496" s="12" t="str">
        <f t="shared" si="15"/>
        <v>Yes</v>
      </c>
    </row>
    <row r="497" spans="1:13" x14ac:dyDescent="0.25">
      <c r="A497" s="12">
        <v>1496</v>
      </c>
      <c r="B497" s="14">
        <v>45575</v>
      </c>
      <c r="C497" s="3" t="s">
        <v>636</v>
      </c>
      <c r="D497" s="3" t="s">
        <v>155</v>
      </c>
      <c r="E497" s="3" t="s">
        <v>30</v>
      </c>
      <c r="F497" s="3" t="s">
        <v>25</v>
      </c>
      <c r="G497" s="3" t="s">
        <v>16</v>
      </c>
      <c r="H497" s="12">
        <v>3</v>
      </c>
      <c r="I497" s="3" t="s">
        <v>4137</v>
      </c>
      <c r="J497" s="8">
        <v>4432.3499999999995</v>
      </c>
      <c r="K497" s="8">
        <f>VLOOKUP(A497,'Base Pay'!$A$1:$L$3001, 12, 0)</f>
        <v>6432.3499999999995</v>
      </c>
      <c r="L497" s="10">
        <f t="shared" si="14"/>
        <v>2000</v>
      </c>
      <c r="M497" s="12" t="str">
        <f t="shared" si="15"/>
        <v>Yes</v>
      </c>
    </row>
    <row r="498" spans="1:13" x14ac:dyDescent="0.25">
      <c r="A498" s="12">
        <v>1497</v>
      </c>
      <c r="B498" s="14">
        <v>45576</v>
      </c>
      <c r="C498" s="3" t="s">
        <v>178</v>
      </c>
      <c r="D498" s="3" t="s">
        <v>637</v>
      </c>
      <c r="E498" s="3" t="s">
        <v>14</v>
      </c>
      <c r="F498" s="3" t="s">
        <v>229</v>
      </c>
      <c r="G498" s="3" t="s">
        <v>16</v>
      </c>
      <c r="H498" s="12">
        <v>16</v>
      </c>
      <c r="I498" s="3" t="s">
        <v>4141</v>
      </c>
      <c r="J498" s="8">
        <v>1590.0099999999998</v>
      </c>
      <c r="K498" s="8">
        <f>VLOOKUP(A498,'Base Pay'!$A$1:$L$3001, 12, 0)</f>
        <v>2590.0099999999998</v>
      </c>
      <c r="L498" s="10">
        <f t="shared" si="14"/>
        <v>1000</v>
      </c>
      <c r="M498" s="12" t="str">
        <f t="shared" si="15"/>
        <v>Yes</v>
      </c>
    </row>
    <row r="499" spans="1:13" x14ac:dyDescent="0.25">
      <c r="A499" s="12">
        <v>1498</v>
      </c>
      <c r="B499" s="14">
        <v>45577</v>
      </c>
      <c r="C499" s="3" t="s">
        <v>526</v>
      </c>
      <c r="D499" s="3" t="s">
        <v>191</v>
      </c>
      <c r="E499" s="3" t="s">
        <v>14</v>
      </c>
      <c r="F499" s="3" t="s">
        <v>424</v>
      </c>
      <c r="G499" s="3" t="s">
        <v>21</v>
      </c>
      <c r="H499" s="12">
        <v>2</v>
      </c>
      <c r="I499" s="3" t="s">
        <v>4146</v>
      </c>
      <c r="J499" s="8">
        <v>3947.8358333333335</v>
      </c>
      <c r="K499" s="8">
        <f>VLOOKUP(A499,'Base Pay'!$A$1:$L$3001, 12, 0)</f>
        <v>5947.8358333333335</v>
      </c>
      <c r="L499" s="10">
        <f t="shared" si="14"/>
        <v>2000</v>
      </c>
      <c r="M499" s="12" t="str">
        <f t="shared" si="15"/>
        <v>Yes</v>
      </c>
    </row>
    <row r="500" spans="1:13" x14ac:dyDescent="0.25">
      <c r="A500" s="12">
        <v>1499</v>
      </c>
      <c r="B500" s="14">
        <v>45578</v>
      </c>
      <c r="C500" s="3" t="s">
        <v>12</v>
      </c>
      <c r="D500" s="3" t="s">
        <v>383</v>
      </c>
      <c r="E500" s="3" t="s">
        <v>14</v>
      </c>
      <c r="F500" s="3" t="s">
        <v>72</v>
      </c>
      <c r="G500" s="3" t="s">
        <v>21</v>
      </c>
      <c r="H500" s="12">
        <v>12</v>
      </c>
      <c r="I500" s="3" t="s">
        <v>2351</v>
      </c>
      <c r="J500" s="8">
        <v>3851.2658333333338</v>
      </c>
      <c r="K500" s="8">
        <f>VLOOKUP(A500,'Base Pay'!$A$1:$L$3001, 12, 0)</f>
        <v>5851.2658333333338</v>
      </c>
      <c r="L500" s="10">
        <f t="shared" si="14"/>
        <v>2000</v>
      </c>
      <c r="M500" s="12" t="str">
        <f t="shared" si="15"/>
        <v>Yes</v>
      </c>
    </row>
    <row r="501" spans="1:13" x14ac:dyDescent="0.25">
      <c r="A501" s="12">
        <v>1500</v>
      </c>
      <c r="B501" s="14">
        <v>45579</v>
      </c>
      <c r="C501" s="3" t="s">
        <v>215</v>
      </c>
      <c r="D501" s="3" t="s">
        <v>60</v>
      </c>
      <c r="E501" s="3" t="s">
        <v>24</v>
      </c>
      <c r="F501" s="3" t="s">
        <v>145</v>
      </c>
      <c r="G501" s="3" t="s">
        <v>16</v>
      </c>
      <c r="H501" s="12">
        <v>10</v>
      </c>
      <c r="I501" s="3" t="s">
        <v>3012</v>
      </c>
      <c r="J501" s="8">
        <v>4915.9741666666669</v>
      </c>
      <c r="K501" s="8">
        <f>VLOOKUP(A501,'Base Pay'!$A$1:$L$3001, 12, 0)</f>
        <v>4915.9741666666669</v>
      </c>
      <c r="L501" s="10">
        <f t="shared" si="14"/>
        <v>0</v>
      </c>
      <c r="M501" s="12" t="str">
        <f t="shared" si="15"/>
        <v>No</v>
      </c>
    </row>
    <row r="502" spans="1:13" x14ac:dyDescent="0.25">
      <c r="A502" s="12">
        <v>1501</v>
      </c>
      <c r="B502" s="14">
        <v>45580</v>
      </c>
      <c r="C502" s="3" t="s">
        <v>638</v>
      </c>
      <c r="D502" s="3" t="s">
        <v>202</v>
      </c>
      <c r="E502" s="3" t="s">
        <v>14</v>
      </c>
      <c r="F502" s="3" t="s">
        <v>235</v>
      </c>
      <c r="G502" s="3" t="s">
        <v>16</v>
      </c>
      <c r="H502" s="12">
        <v>3</v>
      </c>
      <c r="I502" s="3" t="s">
        <v>2256</v>
      </c>
      <c r="J502" s="8">
        <v>6286.9858333333341</v>
      </c>
      <c r="K502" s="8">
        <f>VLOOKUP(A502,'Base Pay'!$A$1:$L$3001, 12, 0)</f>
        <v>8286.9858333333341</v>
      </c>
      <c r="L502" s="10">
        <f t="shared" si="14"/>
        <v>2000</v>
      </c>
      <c r="M502" s="12" t="str">
        <f t="shared" si="15"/>
        <v>Yes</v>
      </c>
    </row>
    <row r="503" spans="1:13" x14ac:dyDescent="0.25">
      <c r="A503" s="12">
        <v>1502</v>
      </c>
      <c r="B503" s="14">
        <v>45581</v>
      </c>
      <c r="C503" s="3" t="s">
        <v>238</v>
      </c>
      <c r="D503" s="3" t="s">
        <v>639</v>
      </c>
      <c r="E503" s="3" t="s">
        <v>24</v>
      </c>
      <c r="F503" s="3" t="s">
        <v>52</v>
      </c>
      <c r="G503" s="3" t="s">
        <v>21</v>
      </c>
      <c r="H503" s="12">
        <v>6</v>
      </c>
      <c r="I503" s="3" t="s">
        <v>2301</v>
      </c>
      <c r="J503" s="8">
        <v>3180.7425000000003</v>
      </c>
      <c r="K503" s="8">
        <f>VLOOKUP(A503,'Base Pay'!$A$1:$L$3001, 12, 0)</f>
        <v>5180.7425000000003</v>
      </c>
      <c r="L503" s="10">
        <f t="shared" si="14"/>
        <v>2000</v>
      </c>
      <c r="M503" s="12" t="str">
        <f t="shared" si="15"/>
        <v>Yes</v>
      </c>
    </row>
    <row r="504" spans="1:13" x14ac:dyDescent="0.25">
      <c r="A504" s="12">
        <v>1503</v>
      </c>
      <c r="B504" s="14">
        <v>45582</v>
      </c>
      <c r="C504" s="3" t="s">
        <v>276</v>
      </c>
      <c r="D504" s="3" t="s">
        <v>428</v>
      </c>
      <c r="E504" s="3" t="s">
        <v>14</v>
      </c>
      <c r="F504" s="3" t="s">
        <v>49</v>
      </c>
      <c r="G504" s="3" t="s">
        <v>21</v>
      </c>
      <c r="H504" s="12">
        <v>13</v>
      </c>
      <c r="I504" s="3" t="s">
        <v>4169</v>
      </c>
      <c r="J504" s="8">
        <v>1925.8700000000003</v>
      </c>
      <c r="K504" s="8">
        <f>VLOOKUP(A504,'Base Pay'!$A$1:$L$3001, 12, 0)</f>
        <v>2925.8700000000003</v>
      </c>
      <c r="L504" s="10">
        <f t="shared" si="14"/>
        <v>1000</v>
      </c>
      <c r="M504" s="12" t="str">
        <f t="shared" si="15"/>
        <v>Yes</v>
      </c>
    </row>
    <row r="505" spans="1:13" x14ac:dyDescent="0.25">
      <c r="A505" s="12">
        <v>1504</v>
      </c>
      <c r="B505" s="14">
        <v>45583</v>
      </c>
      <c r="C505" s="3" t="s">
        <v>168</v>
      </c>
      <c r="D505" s="3" t="s">
        <v>640</v>
      </c>
      <c r="E505" s="3" t="s">
        <v>24</v>
      </c>
      <c r="F505" s="3" t="s">
        <v>167</v>
      </c>
      <c r="G505" s="3" t="s">
        <v>26</v>
      </c>
      <c r="H505" s="12">
        <v>1</v>
      </c>
      <c r="I505" s="3" t="s">
        <v>3748</v>
      </c>
      <c r="J505" s="8">
        <v>5969.0808333333334</v>
      </c>
      <c r="K505" s="8">
        <f>VLOOKUP(A505,'Base Pay'!$A$1:$L$3001, 12, 0)</f>
        <v>7969.0808333333334</v>
      </c>
      <c r="L505" s="10">
        <f t="shared" si="14"/>
        <v>2000</v>
      </c>
      <c r="M505" s="12" t="str">
        <f t="shared" si="15"/>
        <v>Yes</v>
      </c>
    </row>
    <row r="506" spans="1:13" x14ac:dyDescent="0.25">
      <c r="A506" s="12">
        <v>1505</v>
      </c>
      <c r="B506" s="14">
        <v>45584</v>
      </c>
      <c r="C506" s="3" t="s">
        <v>641</v>
      </c>
      <c r="D506" s="3" t="s">
        <v>642</v>
      </c>
      <c r="E506" s="3" t="s">
        <v>14</v>
      </c>
      <c r="F506" s="3" t="s">
        <v>94</v>
      </c>
      <c r="G506" s="3" t="s">
        <v>16</v>
      </c>
      <c r="H506" s="12">
        <v>14</v>
      </c>
      <c r="I506" s="3" t="s">
        <v>4178</v>
      </c>
      <c r="J506" s="8">
        <v>3985.2675000000008</v>
      </c>
      <c r="K506" s="8">
        <f>VLOOKUP(A506,'Base Pay'!$A$1:$L$3001, 12, 0)</f>
        <v>5985.2675000000008</v>
      </c>
      <c r="L506" s="10">
        <f t="shared" si="14"/>
        <v>2000</v>
      </c>
      <c r="M506" s="12" t="str">
        <f t="shared" si="15"/>
        <v>Yes</v>
      </c>
    </row>
    <row r="507" spans="1:13" x14ac:dyDescent="0.25">
      <c r="A507" s="12">
        <v>1506</v>
      </c>
      <c r="B507" s="14">
        <v>45585</v>
      </c>
      <c r="C507" s="3" t="s">
        <v>604</v>
      </c>
      <c r="D507" s="3" t="s">
        <v>149</v>
      </c>
      <c r="E507" s="3" t="s">
        <v>24</v>
      </c>
      <c r="F507" s="3" t="s">
        <v>81</v>
      </c>
      <c r="G507" s="3" t="s">
        <v>21</v>
      </c>
      <c r="H507" s="12">
        <v>4</v>
      </c>
      <c r="I507" s="3" t="s">
        <v>4183</v>
      </c>
      <c r="J507" s="8">
        <v>3793.8366666666661</v>
      </c>
      <c r="K507" s="8">
        <f>VLOOKUP(A507,'Base Pay'!$A$1:$L$3001, 12, 0)</f>
        <v>5793.8366666666661</v>
      </c>
      <c r="L507" s="10">
        <f t="shared" si="14"/>
        <v>2000</v>
      </c>
      <c r="M507" s="12" t="str">
        <f t="shared" si="15"/>
        <v>Yes</v>
      </c>
    </row>
    <row r="508" spans="1:13" x14ac:dyDescent="0.25">
      <c r="A508" s="12">
        <v>1507</v>
      </c>
      <c r="B508" s="14">
        <v>45586</v>
      </c>
      <c r="C508" s="3" t="s">
        <v>643</v>
      </c>
      <c r="D508" s="3" t="s">
        <v>644</v>
      </c>
      <c r="E508" s="3" t="s">
        <v>30</v>
      </c>
      <c r="F508" s="3" t="s">
        <v>34</v>
      </c>
      <c r="G508" s="3" t="s">
        <v>21</v>
      </c>
      <c r="H508" s="12">
        <v>2</v>
      </c>
      <c r="I508" s="3" t="s">
        <v>4189</v>
      </c>
      <c r="J508" s="8">
        <v>6332.7216666666664</v>
      </c>
      <c r="K508" s="8">
        <f>VLOOKUP(A508,'Base Pay'!$A$1:$L$3001, 12, 0)</f>
        <v>8332.7216666666664</v>
      </c>
      <c r="L508" s="10">
        <f t="shared" si="14"/>
        <v>2000</v>
      </c>
      <c r="M508" s="12" t="str">
        <f t="shared" si="15"/>
        <v>Yes</v>
      </c>
    </row>
    <row r="509" spans="1:13" x14ac:dyDescent="0.25">
      <c r="A509" s="12">
        <v>1508</v>
      </c>
      <c r="B509" s="14">
        <v>45587</v>
      </c>
      <c r="C509" s="3" t="s">
        <v>645</v>
      </c>
      <c r="D509" s="3" t="s">
        <v>182</v>
      </c>
      <c r="E509" s="3" t="s">
        <v>30</v>
      </c>
      <c r="F509" s="3" t="s">
        <v>119</v>
      </c>
      <c r="G509" s="3" t="s">
        <v>26</v>
      </c>
      <c r="H509" s="12">
        <v>0</v>
      </c>
      <c r="I509" s="3" t="s">
        <v>2628</v>
      </c>
      <c r="J509" s="8">
        <v>3143.9549999999999</v>
      </c>
      <c r="K509" s="8">
        <f>VLOOKUP(A509,'Base Pay'!$A$1:$L$3001, 12, 0)</f>
        <v>3143.9549999999999</v>
      </c>
      <c r="L509" s="10">
        <f t="shared" si="14"/>
        <v>0</v>
      </c>
      <c r="M509" s="12" t="str">
        <f t="shared" si="15"/>
        <v>No</v>
      </c>
    </row>
    <row r="510" spans="1:13" x14ac:dyDescent="0.25">
      <c r="A510" s="12">
        <v>1509</v>
      </c>
      <c r="B510" s="14">
        <v>45588</v>
      </c>
      <c r="C510" s="3" t="s">
        <v>233</v>
      </c>
      <c r="D510" s="3" t="s">
        <v>646</v>
      </c>
      <c r="E510" s="3" t="s">
        <v>24</v>
      </c>
      <c r="F510" s="3" t="s">
        <v>101</v>
      </c>
      <c r="G510" s="3" t="s">
        <v>26</v>
      </c>
      <c r="H510" s="12">
        <v>15</v>
      </c>
      <c r="I510" s="3" t="s">
        <v>4200</v>
      </c>
      <c r="J510" s="8">
        <v>3490.668333333334</v>
      </c>
      <c r="K510" s="8">
        <f>VLOOKUP(A510,'Base Pay'!$A$1:$L$3001, 12, 0)</f>
        <v>5490.668333333334</v>
      </c>
      <c r="L510" s="10">
        <f t="shared" si="14"/>
        <v>2000</v>
      </c>
      <c r="M510" s="12" t="str">
        <f t="shared" si="15"/>
        <v>Yes</v>
      </c>
    </row>
    <row r="511" spans="1:13" x14ac:dyDescent="0.25">
      <c r="A511" s="12">
        <v>1510</v>
      </c>
      <c r="B511" s="14">
        <v>45589</v>
      </c>
      <c r="C511" s="3" t="s">
        <v>158</v>
      </c>
      <c r="D511" s="3" t="s">
        <v>647</v>
      </c>
      <c r="E511" s="3" t="s">
        <v>30</v>
      </c>
      <c r="F511" s="3" t="s">
        <v>92</v>
      </c>
      <c r="G511" s="3" t="s">
        <v>16</v>
      </c>
      <c r="H511" s="12">
        <v>12</v>
      </c>
      <c r="I511" s="3" t="s">
        <v>4206</v>
      </c>
      <c r="J511" s="8">
        <v>3716.3216666666667</v>
      </c>
      <c r="K511" s="8">
        <f>VLOOKUP(A511,'Base Pay'!$A$1:$L$3001, 12, 0)</f>
        <v>3716.3216666666667</v>
      </c>
      <c r="L511" s="10">
        <f t="shared" si="14"/>
        <v>0</v>
      </c>
      <c r="M511" s="12" t="str">
        <f t="shared" si="15"/>
        <v>No</v>
      </c>
    </row>
    <row r="512" spans="1:13" x14ac:dyDescent="0.25">
      <c r="A512" s="12">
        <v>1511</v>
      </c>
      <c r="B512" s="14">
        <v>45590</v>
      </c>
      <c r="C512" s="3" t="s">
        <v>648</v>
      </c>
      <c r="D512" s="3" t="s">
        <v>649</v>
      </c>
      <c r="E512" s="3" t="s">
        <v>14</v>
      </c>
      <c r="F512" s="3" t="s">
        <v>78</v>
      </c>
      <c r="G512" s="3" t="s">
        <v>35</v>
      </c>
      <c r="H512" s="12">
        <v>15</v>
      </c>
      <c r="I512" s="3" t="s">
        <v>4211</v>
      </c>
      <c r="J512" s="8">
        <v>4071.2874999999995</v>
      </c>
      <c r="K512" s="8">
        <f>VLOOKUP(A512,'Base Pay'!$A$1:$L$3001, 12, 0)</f>
        <v>6071.2874999999995</v>
      </c>
      <c r="L512" s="10">
        <f t="shared" si="14"/>
        <v>2000</v>
      </c>
      <c r="M512" s="12" t="str">
        <f t="shared" si="15"/>
        <v>Yes</v>
      </c>
    </row>
    <row r="513" spans="1:13" x14ac:dyDescent="0.25">
      <c r="A513" s="12">
        <v>1512</v>
      </c>
      <c r="B513" s="14">
        <v>45591</v>
      </c>
      <c r="C513" s="3" t="s">
        <v>194</v>
      </c>
      <c r="D513" s="3" t="s">
        <v>650</v>
      </c>
      <c r="E513" s="3" t="s">
        <v>14</v>
      </c>
      <c r="F513" s="3" t="s">
        <v>52</v>
      </c>
      <c r="G513" s="3" t="s">
        <v>21</v>
      </c>
      <c r="H513" s="12">
        <v>20</v>
      </c>
      <c r="I513" s="3" t="s">
        <v>2011</v>
      </c>
      <c r="J513" s="8">
        <v>3644.4208333333336</v>
      </c>
      <c r="K513" s="8">
        <f>VLOOKUP(A513,'Base Pay'!$A$1:$L$3001, 12, 0)</f>
        <v>5644.4208333333336</v>
      </c>
      <c r="L513" s="10">
        <f t="shared" si="14"/>
        <v>2000</v>
      </c>
      <c r="M513" s="12" t="str">
        <f t="shared" si="15"/>
        <v>Yes</v>
      </c>
    </row>
    <row r="514" spans="1:13" x14ac:dyDescent="0.25">
      <c r="A514" s="12">
        <v>1513</v>
      </c>
      <c r="B514" s="14">
        <v>45592</v>
      </c>
      <c r="C514" s="3" t="s">
        <v>651</v>
      </c>
      <c r="D514" s="3" t="s">
        <v>107</v>
      </c>
      <c r="E514" s="3" t="s">
        <v>24</v>
      </c>
      <c r="F514" s="3" t="s">
        <v>49</v>
      </c>
      <c r="G514" s="3" t="s">
        <v>21</v>
      </c>
      <c r="H514" s="12">
        <v>9</v>
      </c>
      <c r="I514" s="3" t="s">
        <v>4051</v>
      </c>
      <c r="J514" s="8">
        <v>4413.79</v>
      </c>
      <c r="K514" s="8">
        <f>VLOOKUP(A514,'Base Pay'!$A$1:$L$3001, 12, 0)</f>
        <v>4413.79</v>
      </c>
      <c r="L514" s="10">
        <f t="shared" si="14"/>
        <v>0</v>
      </c>
      <c r="M514" s="12" t="str">
        <f t="shared" si="15"/>
        <v>No</v>
      </c>
    </row>
    <row r="515" spans="1:13" x14ac:dyDescent="0.25">
      <c r="A515" s="12">
        <v>1514</v>
      </c>
      <c r="B515" s="14">
        <v>45593</v>
      </c>
      <c r="C515" s="3" t="s">
        <v>318</v>
      </c>
      <c r="D515" s="3" t="s">
        <v>105</v>
      </c>
      <c r="E515" s="3" t="s">
        <v>24</v>
      </c>
      <c r="F515" s="3" t="s">
        <v>205</v>
      </c>
      <c r="G515" s="3" t="s">
        <v>16</v>
      </c>
      <c r="H515" s="12">
        <v>14</v>
      </c>
      <c r="I515" s="3" t="s">
        <v>2644</v>
      </c>
      <c r="J515" s="8">
        <v>3631.645833333333</v>
      </c>
      <c r="K515" s="8">
        <f>VLOOKUP(A515,'Base Pay'!$A$1:$L$3001, 12, 0)</f>
        <v>5631.645833333333</v>
      </c>
      <c r="L515" s="10">
        <f t="shared" ref="L515:L578" si="16">K515-J515</f>
        <v>2000</v>
      </c>
      <c r="M515" s="12" t="str">
        <f t="shared" ref="M515:M578" si="17">IF(J515&lt;&gt;K515, "Yes", "No")</f>
        <v>Yes</v>
      </c>
    </row>
    <row r="516" spans="1:13" x14ac:dyDescent="0.25">
      <c r="A516" s="12">
        <v>1515</v>
      </c>
      <c r="B516" s="14">
        <v>45594</v>
      </c>
      <c r="C516" s="3" t="s">
        <v>652</v>
      </c>
      <c r="D516" s="3" t="s">
        <v>98</v>
      </c>
      <c r="E516" s="3" t="s">
        <v>30</v>
      </c>
      <c r="F516" s="3" t="s">
        <v>237</v>
      </c>
      <c r="G516" s="3" t="s">
        <v>35</v>
      </c>
      <c r="H516" s="12">
        <v>12</v>
      </c>
      <c r="I516" s="3" t="s">
        <v>3337</v>
      </c>
      <c r="J516" s="8">
        <v>4546.9033333333327</v>
      </c>
      <c r="K516" s="8">
        <f>VLOOKUP(A516,'Base Pay'!$A$1:$L$3001, 12, 0)</f>
        <v>4546.9033333333327</v>
      </c>
      <c r="L516" s="10">
        <f t="shared" si="16"/>
        <v>0</v>
      </c>
      <c r="M516" s="12" t="str">
        <f t="shared" si="17"/>
        <v>No</v>
      </c>
    </row>
    <row r="517" spans="1:13" x14ac:dyDescent="0.25">
      <c r="A517" s="12">
        <v>1516</v>
      </c>
      <c r="B517" s="14">
        <v>45595</v>
      </c>
      <c r="C517" s="3" t="s">
        <v>196</v>
      </c>
      <c r="D517" s="3" t="s">
        <v>275</v>
      </c>
      <c r="E517" s="3" t="s">
        <v>14</v>
      </c>
      <c r="F517" s="3" t="s">
        <v>205</v>
      </c>
      <c r="G517" s="3" t="s">
        <v>35</v>
      </c>
      <c r="H517" s="12">
        <v>1</v>
      </c>
      <c r="I517" s="3" t="s">
        <v>2799</v>
      </c>
      <c r="J517" s="8">
        <v>4514.2733333333335</v>
      </c>
      <c r="K517" s="8">
        <f>VLOOKUP(A517,'Base Pay'!$A$1:$L$3001, 12, 0)</f>
        <v>6514.2733333333335</v>
      </c>
      <c r="L517" s="10">
        <f t="shared" si="16"/>
        <v>2000</v>
      </c>
      <c r="M517" s="12" t="str">
        <f t="shared" si="17"/>
        <v>Yes</v>
      </c>
    </row>
    <row r="518" spans="1:13" x14ac:dyDescent="0.25">
      <c r="A518" s="12">
        <v>1517</v>
      </c>
      <c r="B518" s="14">
        <v>45596</v>
      </c>
      <c r="C518" s="3" t="s">
        <v>653</v>
      </c>
      <c r="D518" s="3" t="s">
        <v>434</v>
      </c>
      <c r="E518" s="3" t="s">
        <v>30</v>
      </c>
      <c r="F518" s="3" t="s">
        <v>92</v>
      </c>
      <c r="G518" s="3" t="s">
        <v>26</v>
      </c>
      <c r="H518" s="12">
        <v>11</v>
      </c>
      <c r="I518" s="3" t="s">
        <v>1847</v>
      </c>
      <c r="J518" s="8">
        <v>3033.6299999999997</v>
      </c>
      <c r="K518" s="8">
        <f>VLOOKUP(A518,'Base Pay'!$A$1:$L$3001, 12, 0)</f>
        <v>3033.6299999999997</v>
      </c>
      <c r="L518" s="10">
        <f t="shared" si="16"/>
        <v>0</v>
      </c>
      <c r="M518" s="12" t="str">
        <f t="shared" si="17"/>
        <v>No</v>
      </c>
    </row>
    <row r="519" spans="1:13" x14ac:dyDescent="0.25">
      <c r="A519" s="12">
        <v>1518</v>
      </c>
      <c r="B519" s="14">
        <v>45597</v>
      </c>
      <c r="C519" s="3" t="s">
        <v>654</v>
      </c>
      <c r="D519" s="3" t="s">
        <v>157</v>
      </c>
      <c r="E519" s="3" t="s">
        <v>24</v>
      </c>
      <c r="F519" s="3" t="s">
        <v>220</v>
      </c>
      <c r="G519" s="3" t="s">
        <v>21</v>
      </c>
      <c r="H519" s="12">
        <v>17</v>
      </c>
      <c r="I519" s="3" t="s">
        <v>1737</v>
      </c>
      <c r="J519" s="8">
        <v>3657.915</v>
      </c>
      <c r="K519" s="8">
        <f>VLOOKUP(A519,'Base Pay'!$A$1:$L$3001, 12, 0)</f>
        <v>5657.915</v>
      </c>
      <c r="L519" s="10">
        <f t="shared" si="16"/>
        <v>2000</v>
      </c>
      <c r="M519" s="12" t="str">
        <f t="shared" si="17"/>
        <v>Yes</v>
      </c>
    </row>
    <row r="520" spans="1:13" x14ac:dyDescent="0.25">
      <c r="A520" s="12">
        <v>1519</v>
      </c>
      <c r="B520" s="14">
        <v>45598</v>
      </c>
      <c r="C520" s="3" t="s">
        <v>448</v>
      </c>
      <c r="D520" s="3" t="s">
        <v>87</v>
      </c>
      <c r="E520" s="3" t="s">
        <v>14</v>
      </c>
      <c r="F520" s="3" t="s">
        <v>31</v>
      </c>
      <c r="G520" s="3" t="s">
        <v>16</v>
      </c>
      <c r="H520" s="12">
        <v>10</v>
      </c>
      <c r="I520" s="3" t="s">
        <v>4249</v>
      </c>
      <c r="J520" s="8">
        <v>3697.6216666666664</v>
      </c>
      <c r="K520" s="8">
        <f>VLOOKUP(A520,'Base Pay'!$A$1:$L$3001, 12, 0)</f>
        <v>3697.6216666666664</v>
      </c>
      <c r="L520" s="10">
        <f t="shared" si="16"/>
        <v>0</v>
      </c>
      <c r="M520" s="12" t="str">
        <f t="shared" si="17"/>
        <v>No</v>
      </c>
    </row>
    <row r="521" spans="1:13" x14ac:dyDescent="0.25">
      <c r="A521" s="12">
        <v>1520</v>
      </c>
      <c r="B521" s="14">
        <v>45599</v>
      </c>
      <c r="C521" s="3" t="s">
        <v>238</v>
      </c>
      <c r="D521" s="3" t="s">
        <v>655</v>
      </c>
      <c r="E521" s="3" t="s">
        <v>24</v>
      </c>
      <c r="F521" s="3" t="s">
        <v>46</v>
      </c>
      <c r="G521" s="3" t="s">
        <v>26</v>
      </c>
      <c r="H521" s="12">
        <v>2</v>
      </c>
      <c r="I521" s="3" t="s">
        <v>4254</v>
      </c>
      <c r="J521" s="8">
        <v>3883.4083333333333</v>
      </c>
      <c r="K521" s="8">
        <f>VLOOKUP(A521,'Base Pay'!$A$1:$L$3001, 12, 0)</f>
        <v>3883.4083333333333</v>
      </c>
      <c r="L521" s="10">
        <f t="shared" si="16"/>
        <v>0</v>
      </c>
      <c r="M521" s="12" t="str">
        <f t="shared" si="17"/>
        <v>No</v>
      </c>
    </row>
    <row r="522" spans="1:13" x14ac:dyDescent="0.25">
      <c r="A522" s="12">
        <v>1521</v>
      </c>
      <c r="B522" s="14">
        <v>45600</v>
      </c>
      <c r="C522" s="3" t="s">
        <v>152</v>
      </c>
      <c r="D522" s="3" t="s">
        <v>549</v>
      </c>
      <c r="E522" s="3" t="s">
        <v>14</v>
      </c>
      <c r="F522" s="3" t="s">
        <v>290</v>
      </c>
      <c r="G522" s="3" t="s">
        <v>26</v>
      </c>
      <c r="H522" s="12">
        <v>4</v>
      </c>
      <c r="I522" s="3" t="s">
        <v>3839</v>
      </c>
      <c r="J522" s="8">
        <v>5210.668333333334</v>
      </c>
      <c r="K522" s="8">
        <f>VLOOKUP(A522,'Base Pay'!$A$1:$L$3001, 12, 0)</f>
        <v>7210.668333333334</v>
      </c>
      <c r="L522" s="10">
        <f t="shared" si="16"/>
        <v>2000</v>
      </c>
      <c r="M522" s="12" t="str">
        <f t="shared" si="17"/>
        <v>Yes</v>
      </c>
    </row>
    <row r="523" spans="1:13" x14ac:dyDescent="0.25">
      <c r="A523" s="12">
        <v>1522</v>
      </c>
      <c r="B523" s="14">
        <v>45601</v>
      </c>
      <c r="C523" s="3" t="s">
        <v>174</v>
      </c>
      <c r="D523" s="3" t="s">
        <v>440</v>
      </c>
      <c r="E523" s="3" t="s">
        <v>24</v>
      </c>
      <c r="F523" s="3" t="s">
        <v>94</v>
      </c>
      <c r="G523" s="3" t="s">
        <v>16</v>
      </c>
      <c r="H523" s="12">
        <v>7</v>
      </c>
      <c r="I523" s="3" t="s">
        <v>4263</v>
      </c>
      <c r="J523" s="8">
        <v>5149.5233333333335</v>
      </c>
      <c r="K523" s="8">
        <f>VLOOKUP(A523,'Base Pay'!$A$1:$L$3001, 12, 0)</f>
        <v>7149.5233333333335</v>
      </c>
      <c r="L523" s="10">
        <f t="shared" si="16"/>
        <v>2000</v>
      </c>
      <c r="M523" s="12" t="str">
        <f t="shared" si="17"/>
        <v>Yes</v>
      </c>
    </row>
    <row r="524" spans="1:13" x14ac:dyDescent="0.25">
      <c r="A524" s="12">
        <v>1523</v>
      </c>
      <c r="B524" s="14">
        <v>45602</v>
      </c>
      <c r="C524" s="3" t="s">
        <v>304</v>
      </c>
      <c r="D524" s="3" t="s">
        <v>656</v>
      </c>
      <c r="E524" s="3" t="s">
        <v>30</v>
      </c>
      <c r="F524" s="3" t="s">
        <v>145</v>
      </c>
      <c r="G524" s="3" t="s">
        <v>26</v>
      </c>
      <c r="H524" s="12">
        <v>15</v>
      </c>
      <c r="I524" s="3" t="s">
        <v>4267</v>
      </c>
      <c r="J524" s="8">
        <v>1948.8716666666664</v>
      </c>
      <c r="K524" s="8">
        <f>VLOOKUP(A524,'Base Pay'!$A$1:$L$3001, 12, 0)</f>
        <v>2948.8716666666664</v>
      </c>
      <c r="L524" s="10">
        <f t="shared" si="16"/>
        <v>1000</v>
      </c>
      <c r="M524" s="12" t="str">
        <f t="shared" si="17"/>
        <v>Yes</v>
      </c>
    </row>
    <row r="525" spans="1:13" x14ac:dyDescent="0.25">
      <c r="A525" s="12">
        <v>1524</v>
      </c>
      <c r="B525" s="14">
        <v>45603</v>
      </c>
      <c r="C525" s="3" t="s">
        <v>657</v>
      </c>
      <c r="D525" s="3" t="s">
        <v>658</v>
      </c>
      <c r="E525" s="3" t="s">
        <v>14</v>
      </c>
      <c r="F525" s="3" t="s">
        <v>176</v>
      </c>
      <c r="G525" s="3" t="s">
        <v>26</v>
      </c>
      <c r="H525" s="12">
        <v>17</v>
      </c>
      <c r="I525" s="3" t="s">
        <v>3873</v>
      </c>
      <c r="J525" s="8">
        <v>4078.2200000000003</v>
      </c>
      <c r="K525" s="8">
        <f>VLOOKUP(A525,'Base Pay'!$A$1:$L$3001, 12, 0)</f>
        <v>6078.22</v>
      </c>
      <c r="L525" s="10">
        <f t="shared" si="16"/>
        <v>2000</v>
      </c>
      <c r="M525" s="12" t="str">
        <f t="shared" si="17"/>
        <v>Yes</v>
      </c>
    </row>
    <row r="526" spans="1:13" x14ac:dyDescent="0.25">
      <c r="A526" s="12">
        <v>1525</v>
      </c>
      <c r="B526" s="14">
        <v>45604</v>
      </c>
      <c r="C526" s="3" t="s">
        <v>174</v>
      </c>
      <c r="D526" s="3" t="s">
        <v>505</v>
      </c>
      <c r="E526" s="3" t="s">
        <v>30</v>
      </c>
      <c r="F526" s="3" t="s">
        <v>25</v>
      </c>
      <c r="G526" s="3" t="s">
        <v>26</v>
      </c>
      <c r="H526" s="12">
        <v>11</v>
      </c>
      <c r="I526" s="3" t="s">
        <v>4278</v>
      </c>
      <c r="J526" s="8">
        <v>4217.1116666666667</v>
      </c>
      <c r="K526" s="8">
        <f>VLOOKUP(A526,'Base Pay'!$A$1:$L$3001, 12, 0)</f>
        <v>6217.1116666666667</v>
      </c>
      <c r="L526" s="10">
        <f t="shared" si="16"/>
        <v>2000</v>
      </c>
      <c r="M526" s="12" t="str">
        <f t="shared" si="17"/>
        <v>Yes</v>
      </c>
    </row>
    <row r="527" spans="1:13" x14ac:dyDescent="0.25">
      <c r="A527" s="12">
        <v>1526</v>
      </c>
      <c r="B527" s="14">
        <v>45605</v>
      </c>
      <c r="C527" s="3" t="s">
        <v>348</v>
      </c>
      <c r="D527" s="3" t="s">
        <v>432</v>
      </c>
      <c r="E527" s="3" t="s">
        <v>14</v>
      </c>
      <c r="F527" s="3" t="s">
        <v>214</v>
      </c>
      <c r="G527" s="3" t="s">
        <v>26</v>
      </c>
      <c r="H527" s="12">
        <v>4</v>
      </c>
      <c r="I527" s="3" t="s">
        <v>4068</v>
      </c>
      <c r="J527" s="8">
        <v>3062.5999999999995</v>
      </c>
      <c r="K527" s="8">
        <f>VLOOKUP(A527,'Base Pay'!$A$1:$L$3001, 12, 0)</f>
        <v>5062.5999999999995</v>
      </c>
      <c r="L527" s="10">
        <f t="shared" si="16"/>
        <v>2000</v>
      </c>
      <c r="M527" s="12" t="str">
        <f t="shared" si="17"/>
        <v>Yes</v>
      </c>
    </row>
    <row r="528" spans="1:13" x14ac:dyDescent="0.25">
      <c r="A528" s="12">
        <v>1527</v>
      </c>
      <c r="B528" s="14">
        <v>45606</v>
      </c>
      <c r="C528" s="3" t="s">
        <v>111</v>
      </c>
      <c r="D528" s="3" t="s">
        <v>124</v>
      </c>
      <c r="E528" s="3" t="s">
        <v>24</v>
      </c>
      <c r="F528" s="3" t="s">
        <v>205</v>
      </c>
      <c r="G528" s="3" t="s">
        <v>35</v>
      </c>
      <c r="H528" s="12">
        <v>20</v>
      </c>
      <c r="I528" s="3" t="s">
        <v>2039</v>
      </c>
      <c r="J528" s="8">
        <v>3824.2041666666664</v>
      </c>
      <c r="K528" s="8">
        <f>VLOOKUP(A528,'Base Pay'!$A$1:$L$3001, 12, 0)</f>
        <v>3824.2041666666664</v>
      </c>
      <c r="L528" s="10">
        <f t="shared" si="16"/>
        <v>0</v>
      </c>
      <c r="M528" s="12" t="str">
        <f t="shared" si="17"/>
        <v>No</v>
      </c>
    </row>
    <row r="529" spans="1:13" x14ac:dyDescent="0.25">
      <c r="A529" s="12">
        <v>1528</v>
      </c>
      <c r="B529" s="14">
        <v>45607</v>
      </c>
      <c r="C529" s="3" t="s">
        <v>659</v>
      </c>
      <c r="D529" s="3" t="s">
        <v>590</v>
      </c>
      <c r="E529" s="3" t="s">
        <v>24</v>
      </c>
      <c r="F529" s="3" t="s">
        <v>170</v>
      </c>
      <c r="G529" s="3" t="s">
        <v>16</v>
      </c>
      <c r="H529" s="12">
        <v>6</v>
      </c>
      <c r="I529" s="3" t="s">
        <v>2380</v>
      </c>
      <c r="J529" s="8">
        <v>1762.44</v>
      </c>
      <c r="K529" s="8">
        <f>VLOOKUP(A529,'Base Pay'!$A$1:$L$3001, 12, 0)</f>
        <v>2762.44</v>
      </c>
      <c r="L529" s="10">
        <f t="shared" si="16"/>
        <v>1000</v>
      </c>
      <c r="M529" s="12" t="str">
        <f t="shared" si="17"/>
        <v>Yes</v>
      </c>
    </row>
    <row r="530" spans="1:13" x14ac:dyDescent="0.25">
      <c r="A530" s="12">
        <v>1529</v>
      </c>
      <c r="B530" s="14">
        <v>45608</v>
      </c>
      <c r="C530" s="3" t="s">
        <v>304</v>
      </c>
      <c r="D530" s="3" t="s">
        <v>660</v>
      </c>
      <c r="E530" s="3" t="s">
        <v>14</v>
      </c>
      <c r="F530" s="3" t="s">
        <v>203</v>
      </c>
      <c r="G530" s="3" t="s">
        <v>26</v>
      </c>
      <c r="H530" s="12">
        <v>19</v>
      </c>
      <c r="I530" s="3" t="s">
        <v>2022</v>
      </c>
      <c r="J530" s="8">
        <v>4692.3808333333336</v>
      </c>
      <c r="K530" s="8">
        <f>VLOOKUP(A530,'Base Pay'!$A$1:$L$3001, 12, 0)</f>
        <v>6692.3808333333336</v>
      </c>
      <c r="L530" s="10">
        <f t="shared" si="16"/>
        <v>2000</v>
      </c>
      <c r="M530" s="12" t="str">
        <f t="shared" si="17"/>
        <v>Yes</v>
      </c>
    </row>
    <row r="531" spans="1:13" x14ac:dyDescent="0.25">
      <c r="A531" s="12">
        <v>1530</v>
      </c>
      <c r="B531" s="14">
        <v>45609</v>
      </c>
      <c r="C531" s="3" t="s">
        <v>156</v>
      </c>
      <c r="D531" s="3" t="s">
        <v>661</v>
      </c>
      <c r="E531" s="3" t="s">
        <v>30</v>
      </c>
      <c r="F531" s="3" t="s">
        <v>55</v>
      </c>
      <c r="G531" s="3" t="s">
        <v>26</v>
      </c>
      <c r="H531" s="12">
        <v>19</v>
      </c>
      <c r="I531" s="3" t="s">
        <v>4302</v>
      </c>
      <c r="J531" s="8">
        <v>1529.0191666666665</v>
      </c>
      <c r="K531" s="8">
        <f>VLOOKUP(A531,'Base Pay'!$A$1:$L$3001, 12, 0)</f>
        <v>2529.0191666666665</v>
      </c>
      <c r="L531" s="10">
        <f t="shared" si="16"/>
        <v>1000</v>
      </c>
      <c r="M531" s="12" t="str">
        <f t="shared" si="17"/>
        <v>Yes</v>
      </c>
    </row>
    <row r="532" spans="1:13" x14ac:dyDescent="0.25">
      <c r="A532" s="12">
        <v>1531</v>
      </c>
      <c r="B532" s="14">
        <v>45610</v>
      </c>
      <c r="C532" s="3" t="s">
        <v>662</v>
      </c>
      <c r="D532" s="3" t="s">
        <v>663</v>
      </c>
      <c r="E532" s="3" t="s">
        <v>30</v>
      </c>
      <c r="F532" s="3" t="s">
        <v>453</v>
      </c>
      <c r="G532" s="3" t="s">
        <v>35</v>
      </c>
      <c r="H532" s="12">
        <v>6</v>
      </c>
      <c r="I532" s="3" t="s">
        <v>2971</v>
      </c>
      <c r="J532" s="8">
        <v>5867.2683333333334</v>
      </c>
      <c r="K532" s="8">
        <f>VLOOKUP(A532,'Base Pay'!$A$1:$L$3001, 12, 0)</f>
        <v>7867.2683333333334</v>
      </c>
      <c r="L532" s="10">
        <f t="shared" si="16"/>
        <v>2000</v>
      </c>
      <c r="M532" s="12" t="str">
        <f t="shared" si="17"/>
        <v>Yes</v>
      </c>
    </row>
    <row r="533" spans="1:13" x14ac:dyDescent="0.25">
      <c r="A533" s="12">
        <v>1532</v>
      </c>
      <c r="B533" s="14">
        <v>45611</v>
      </c>
      <c r="C533" s="3" t="s">
        <v>254</v>
      </c>
      <c r="D533" s="3" t="s">
        <v>487</v>
      </c>
      <c r="E533" s="3" t="s">
        <v>24</v>
      </c>
      <c r="F533" s="3" t="s">
        <v>142</v>
      </c>
      <c r="G533" s="3" t="s">
        <v>21</v>
      </c>
      <c r="H533" s="12">
        <v>10</v>
      </c>
      <c r="I533" s="3" t="s">
        <v>4313</v>
      </c>
      <c r="J533" s="8">
        <v>3796.4033333333327</v>
      </c>
      <c r="K533" s="8">
        <f>VLOOKUP(A533,'Base Pay'!$A$1:$L$3001, 12, 0)</f>
        <v>5796.4033333333327</v>
      </c>
      <c r="L533" s="10">
        <f t="shared" si="16"/>
        <v>2000</v>
      </c>
      <c r="M533" s="12" t="str">
        <f t="shared" si="17"/>
        <v>Yes</v>
      </c>
    </row>
    <row r="534" spans="1:13" x14ac:dyDescent="0.25">
      <c r="A534" s="12">
        <v>1533</v>
      </c>
      <c r="B534" s="14">
        <v>45612</v>
      </c>
      <c r="C534" s="3" t="s">
        <v>140</v>
      </c>
      <c r="D534" s="3" t="s">
        <v>664</v>
      </c>
      <c r="E534" s="3" t="s">
        <v>24</v>
      </c>
      <c r="F534" s="3" t="s">
        <v>64</v>
      </c>
      <c r="G534" s="3" t="s">
        <v>35</v>
      </c>
      <c r="H534" s="12">
        <v>20</v>
      </c>
      <c r="I534" s="3" t="s">
        <v>4319</v>
      </c>
      <c r="J534" s="8">
        <v>1600.2241666666664</v>
      </c>
      <c r="K534" s="8">
        <f>VLOOKUP(A534,'Base Pay'!$A$1:$L$3001, 12, 0)</f>
        <v>2600.2241666666664</v>
      </c>
      <c r="L534" s="10">
        <f t="shared" si="16"/>
        <v>1000</v>
      </c>
      <c r="M534" s="12" t="str">
        <f t="shared" si="17"/>
        <v>Yes</v>
      </c>
    </row>
    <row r="535" spans="1:13" x14ac:dyDescent="0.25">
      <c r="A535" s="12">
        <v>1534</v>
      </c>
      <c r="B535" s="14">
        <v>45613</v>
      </c>
      <c r="C535" s="3" t="s">
        <v>130</v>
      </c>
      <c r="D535" s="3" t="s">
        <v>353</v>
      </c>
      <c r="E535" s="3" t="s">
        <v>30</v>
      </c>
      <c r="F535" s="3" t="s">
        <v>203</v>
      </c>
      <c r="G535" s="3" t="s">
        <v>21</v>
      </c>
      <c r="H535" s="12">
        <v>15</v>
      </c>
      <c r="I535" s="3" t="s">
        <v>4326</v>
      </c>
      <c r="J535" s="8">
        <v>4469.58</v>
      </c>
      <c r="K535" s="8">
        <f>VLOOKUP(A535,'Base Pay'!$A$1:$L$3001, 12, 0)</f>
        <v>4469.58</v>
      </c>
      <c r="L535" s="10">
        <f t="shared" si="16"/>
        <v>0</v>
      </c>
      <c r="M535" s="12" t="str">
        <f t="shared" si="17"/>
        <v>No</v>
      </c>
    </row>
    <row r="536" spans="1:13" x14ac:dyDescent="0.25">
      <c r="A536" s="12">
        <v>1535</v>
      </c>
      <c r="B536" s="14">
        <v>45614</v>
      </c>
      <c r="C536" s="3" t="s">
        <v>304</v>
      </c>
      <c r="D536" s="3" t="s">
        <v>289</v>
      </c>
      <c r="E536" s="3" t="s">
        <v>30</v>
      </c>
      <c r="F536" s="3" t="s">
        <v>167</v>
      </c>
      <c r="G536" s="3" t="s">
        <v>26</v>
      </c>
      <c r="H536" s="12">
        <v>17</v>
      </c>
      <c r="I536" s="3" t="s">
        <v>4331</v>
      </c>
      <c r="J536" s="8">
        <v>4353.6966666666667</v>
      </c>
      <c r="K536" s="8">
        <f>VLOOKUP(A536,'Base Pay'!$A$1:$L$3001, 12, 0)</f>
        <v>4353.6966666666667</v>
      </c>
      <c r="L536" s="10">
        <f t="shared" si="16"/>
        <v>0</v>
      </c>
      <c r="M536" s="12" t="str">
        <f t="shared" si="17"/>
        <v>No</v>
      </c>
    </row>
    <row r="537" spans="1:13" x14ac:dyDescent="0.25">
      <c r="A537" s="12">
        <v>1536</v>
      </c>
      <c r="B537" s="14">
        <v>45615</v>
      </c>
      <c r="C537" s="3" t="s">
        <v>256</v>
      </c>
      <c r="D537" s="3" t="s">
        <v>397</v>
      </c>
      <c r="E537" s="3" t="s">
        <v>30</v>
      </c>
      <c r="F537" s="3" t="s">
        <v>52</v>
      </c>
      <c r="G537" s="3" t="s">
        <v>26</v>
      </c>
      <c r="H537" s="12">
        <v>3</v>
      </c>
      <c r="I537" s="3" t="s">
        <v>2186</v>
      </c>
      <c r="J537" s="8">
        <v>3886.1825000000003</v>
      </c>
      <c r="K537" s="8">
        <f>VLOOKUP(A537,'Base Pay'!$A$1:$L$3001, 12, 0)</f>
        <v>3886.1825000000003</v>
      </c>
      <c r="L537" s="10">
        <f t="shared" si="16"/>
        <v>0</v>
      </c>
      <c r="M537" s="12" t="str">
        <f t="shared" si="17"/>
        <v>No</v>
      </c>
    </row>
    <row r="538" spans="1:13" x14ac:dyDescent="0.25">
      <c r="A538" s="12">
        <v>1537</v>
      </c>
      <c r="B538" s="14">
        <v>45616</v>
      </c>
      <c r="C538" s="3" t="s">
        <v>138</v>
      </c>
      <c r="D538" s="3" t="s">
        <v>378</v>
      </c>
      <c r="E538" s="3" t="s">
        <v>24</v>
      </c>
      <c r="F538" s="3" t="s">
        <v>220</v>
      </c>
      <c r="G538" s="3" t="s">
        <v>21</v>
      </c>
      <c r="H538" s="12">
        <v>9</v>
      </c>
      <c r="I538" s="3" t="s">
        <v>3412</v>
      </c>
      <c r="J538" s="8">
        <v>3545.4308333333329</v>
      </c>
      <c r="K538" s="8">
        <f>VLOOKUP(A538,'Base Pay'!$A$1:$L$3001, 12, 0)</f>
        <v>5545.4308333333329</v>
      </c>
      <c r="L538" s="10">
        <f t="shared" si="16"/>
        <v>2000</v>
      </c>
      <c r="M538" s="12" t="str">
        <f t="shared" si="17"/>
        <v>Yes</v>
      </c>
    </row>
    <row r="539" spans="1:13" x14ac:dyDescent="0.25">
      <c r="A539" s="12">
        <v>1538</v>
      </c>
      <c r="B539" s="14">
        <v>45617</v>
      </c>
      <c r="C539" s="3" t="s">
        <v>641</v>
      </c>
      <c r="D539" s="3" t="s">
        <v>627</v>
      </c>
      <c r="E539" s="3" t="s">
        <v>14</v>
      </c>
      <c r="F539" s="3" t="s">
        <v>135</v>
      </c>
      <c r="G539" s="3" t="s">
        <v>21</v>
      </c>
      <c r="H539" s="12">
        <v>18</v>
      </c>
      <c r="I539" s="3" t="s">
        <v>3719</v>
      </c>
      <c r="J539" s="8">
        <v>4058.2174999999997</v>
      </c>
      <c r="K539" s="8">
        <f>VLOOKUP(A539,'Base Pay'!$A$1:$L$3001, 12, 0)</f>
        <v>6058.2174999999997</v>
      </c>
      <c r="L539" s="10">
        <f t="shared" si="16"/>
        <v>2000</v>
      </c>
      <c r="M539" s="12" t="str">
        <f t="shared" si="17"/>
        <v>Yes</v>
      </c>
    </row>
    <row r="540" spans="1:13" x14ac:dyDescent="0.25">
      <c r="A540" s="12">
        <v>1539</v>
      </c>
      <c r="B540" s="14">
        <v>45618</v>
      </c>
      <c r="C540" s="3" t="s">
        <v>417</v>
      </c>
      <c r="D540" s="3" t="s">
        <v>665</v>
      </c>
      <c r="E540" s="3" t="s">
        <v>30</v>
      </c>
      <c r="F540" s="3" t="s">
        <v>229</v>
      </c>
      <c r="G540" s="3" t="s">
        <v>26</v>
      </c>
      <c r="H540" s="12">
        <v>7</v>
      </c>
      <c r="I540" s="3" t="s">
        <v>4350</v>
      </c>
      <c r="J540" s="8">
        <v>4695.4250000000002</v>
      </c>
      <c r="K540" s="8">
        <f>VLOOKUP(A540,'Base Pay'!$A$1:$L$3001, 12, 0)</f>
        <v>6695.4250000000002</v>
      </c>
      <c r="L540" s="10">
        <f t="shared" si="16"/>
        <v>2000</v>
      </c>
      <c r="M540" s="12" t="str">
        <f t="shared" si="17"/>
        <v>Yes</v>
      </c>
    </row>
    <row r="541" spans="1:13" x14ac:dyDescent="0.25">
      <c r="A541" s="12">
        <v>1540</v>
      </c>
      <c r="B541" s="14">
        <v>45619</v>
      </c>
      <c r="C541" s="3" t="s">
        <v>28</v>
      </c>
      <c r="D541" s="3" t="s">
        <v>666</v>
      </c>
      <c r="E541" s="3" t="s">
        <v>30</v>
      </c>
      <c r="F541" s="3" t="s">
        <v>167</v>
      </c>
      <c r="G541" s="3" t="s">
        <v>26</v>
      </c>
      <c r="H541" s="12">
        <v>0</v>
      </c>
      <c r="I541" s="3" t="s">
        <v>2317</v>
      </c>
      <c r="J541" s="8">
        <v>5759.6500000000005</v>
      </c>
      <c r="K541" s="8">
        <f>VLOOKUP(A541,'Base Pay'!$A$1:$L$3001, 12, 0)</f>
        <v>7759.6500000000005</v>
      </c>
      <c r="L541" s="10">
        <f t="shared" si="16"/>
        <v>2000</v>
      </c>
      <c r="M541" s="12" t="str">
        <f t="shared" si="17"/>
        <v>Yes</v>
      </c>
    </row>
    <row r="542" spans="1:13" x14ac:dyDescent="0.25">
      <c r="A542" s="12">
        <v>1541</v>
      </c>
      <c r="B542" s="14">
        <v>45620</v>
      </c>
      <c r="C542" s="3" t="s">
        <v>28</v>
      </c>
      <c r="D542" s="3" t="s">
        <v>667</v>
      </c>
      <c r="E542" s="3" t="s">
        <v>24</v>
      </c>
      <c r="F542" s="3" t="s">
        <v>92</v>
      </c>
      <c r="G542" s="3" t="s">
        <v>16</v>
      </c>
      <c r="H542" s="12">
        <v>20</v>
      </c>
      <c r="I542" s="3" t="s">
        <v>4359</v>
      </c>
      <c r="J542" s="8">
        <v>4293.7058333333334</v>
      </c>
      <c r="K542" s="8">
        <f>VLOOKUP(A542,'Base Pay'!$A$1:$L$3001, 12, 0)</f>
        <v>6293.7058333333334</v>
      </c>
      <c r="L542" s="10">
        <f t="shared" si="16"/>
        <v>2000</v>
      </c>
      <c r="M542" s="12" t="str">
        <f t="shared" si="17"/>
        <v>Yes</v>
      </c>
    </row>
    <row r="543" spans="1:13" x14ac:dyDescent="0.25">
      <c r="A543" s="12">
        <v>1542</v>
      </c>
      <c r="B543" s="14">
        <v>45621</v>
      </c>
      <c r="C543" s="3" t="s">
        <v>269</v>
      </c>
      <c r="D543" s="3" t="s">
        <v>668</v>
      </c>
      <c r="E543" s="3" t="s">
        <v>14</v>
      </c>
      <c r="F543" s="3" t="s">
        <v>110</v>
      </c>
      <c r="G543" s="3" t="s">
        <v>26</v>
      </c>
      <c r="H543" s="12">
        <v>5</v>
      </c>
      <c r="I543" s="3" t="s">
        <v>4023</v>
      </c>
      <c r="J543" s="8">
        <v>3375.2258333333334</v>
      </c>
      <c r="K543" s="8">
        <f>VLOOKUP(A543,'Base Pay'!$A$1:$L$3001, 12, 0)</f>
        <v>3375.2258333333334</v>
      </c>
      <c r="L543" s="10">
        <f t="shared" si="16"/>
        <v>0</v>
      </c>
      <c r="M543" s="12" t="str">
        <f t="shared" si="17"/>
        <v>No</v>
      </c>
    </row>
    <row r="544" spans="1:13" x14ac:dyDescent="0.25">
      <c r="A544" s="12">
        <v>1543</v>
      </c>
      <c r="B544" s="14">
        <v>45622</v>
      </c>
      <c r="C544" s="3" t="s">
        <v>238</v>
      </c>
      <c r="D544" s="3" t="s">
        <v>337</v>
      </c>
      <c r="E544" s="3" t="s">
        <v>24</v>
      </c>
      <c r="F544" s="3" t="s">
        <v>84</v>
      </c>
      <c r="G544" s="3" t="s">
        <v>21</v>
      </c>
      <c r="H544" s="12">
        <v>4</v>
      </c>
      <c r="I544" s="3" t="s">
        <v>4368</v>
      </c>
      <c r="J544" s="8">
        <v>5868.0741666666663</v>
      </c>
      <c r="K544" s="8">
        <f>VLOOKUP(A544,'Base Pay'!$A$1:$L$3001, 12, 0)</f>
        <v>7868.0741666666663</v>
      </c>
      <c r="L544" s="10">
        <f t="shared" si="16"/>
        <v>2000</v>
      </c>
      <c r="M544" s="12" t="str">
        <f t="shared" si="17"/>
        <v>Yes</v>
      </c>
    </row>
    <row r="545" spans="1:13" x14ac:dyDescent="0.25">
      <c r="A545" s="12">
        <v>1544</v>
      </c>
      <c r="B545" s="14">
        <v>45623</v>
      </c>
      <c r="C545" s="3" t="s">
        <v>152</v>
      </c>
      <c r="D545" s="3" t="s">
        <v>259</v>
      </c>
      <c r="E545" s="3" t="s">
        <v>14</v>
      </c>
      <c r="F545" s="3" t="s">
        <v>173</v>
      </c>
      <c r="G545" s="3" t="s">
        <v>21</v>
      </c>
      <c r="H545" s="12">
        <v>17</v>
      </c>
      <c r="I545" s="3" t="s">
        <v>4373</v>
      </c>
      <c r="J545" s="8">
        <v>4287.8375000000005</v>
      </c>
      <c r="K545" s="8">
        <f>VLOOKUP(A545,'Base Pay'!$A$1:$L$3001, 12, 0)</f>
        <v>4287.8375000000005</v>
      </c>
      <c r="L545" s="10">
        <f t="shared" si="16"/>
        <v>0</v>
      </c>
      <c r="M545" s="12" t="str">
        <f t="shared" si="17"/>
        <v>No</v>
      </c>
    </row>
    <row r="546" spans="1:13" x14ac:dyDescent="0.25">
      <c r="A546" s="12">
        <v>1545</v>
      </c>
      <c r="B546" s="14">
        <v>45624</v>
      </c>
      <c r="C546" s="3" t="s">
        <v>269</v>
      </c>
      <c r="D546" s="3" t="s">
        <v>669</v>
      </c>
      <c r="E546" s="3" t="s">
        <v>24</v>
      </c>
      <c r="F546" s="3" t="s">
        <v>72</v>
      </c>
      <c r="G546" s="3" t="s">
        <v>26</v>
      </c>
      <c r="H546" s="12">
        <v>12</v>
      </c>
      <c r="I546" s="3" t="s">
        <v>2261</v>
      </c>
      <c r="J546" s="8">
        <v>1803.9691666666663</v>
      </c>
      <c r="K546" s="8">
        <f>VLOOKUP(A546,'Base Pay'!$A$1:$L$3001, 12, 0)</f>
        <v>2803.9691666666663</v>
      </c>
      <c r="L546" s="10">
        <f t="shared" si="16"/>
        <v>1000</v>
      </c>
      <c r="M546" s="12" t="str">
        <f t="shared" si="17"/>
        <v>Yes</v>
      </c>
    </row>
    <row r="547" spans="1:13" x14ac:dyDescent="0.25">
      <c r="A547" s="12">
        <v>1546</v>
      </c>
      <c r="B547" s="14">
        <v>45625</v>
      </c>
      <c r="C547" s="3" t="s">
        <v>670</v>
      </c>
      <c r="D547" s="3" t="s">
        <v>605</v>
      </c>
      <c r="E547" s="3" t="s">
        <v>14</v>
      </c>
      <c r="F547" s="3" t="s">
        <v>424</v>
      </c>
      <c r="G547" s="3" t="s">
        <v>16</v>
      </c>
      <c r="H547" s="12">
        <v>11</v>
      </c>
      <c r="I547" s="3" t="s">
        <v>4383</v>
      </c>
      <c r="J547" s="8">
        <v>1578.7933333333335</v>
      </c>
      <c r="K547" s="8">
        <f>VLOOKUP(A547,'Base Pay'!$A$1:$L$3001, 12, 0)</f>
        <v>2578.7933333333335</v>
      </c>
      <c r="L547" s="10">
        <f t="shared" si="16"/>
        <v>1000</v>
      </c>
      <c r="M547" s="12" t="str">
        <f t="shared" si="17"/>
        <v>Yes</v>
      </c>
    </row>
    <row r="548" spans="1:13" x14ac:dyDescent="0.25">
      <c r="A548" s="12">
        <v>1547</v>
      </c>
      <c r="B548" s="14">
        <v>45626</v>
      </c>
      <c r="C548" s="3" t="s">
        <v>671</v>
      </c>
      <c r="D548" s="3" t="s">
        <v>672</v>
      </c>
      <c r="E548" s="3" t="s">
        <v>24</v>
      </c>
      <c r="F548" s="3" t="s">
        <v>20</v>
      </c>
      <c r="G548" s="3" t="s">
        <v>35</v>
      </c>
      <c r="H548" s="12">
        <v>10</v>
      </c>
      <c r="I548" s="3" t="s">
        <v>1678</v>
      </c>
      <c r="J548" s="8">
        <v>5741.6691666666666</v>
      </c>
      <c r="K548" s="8">
        <f>VLOOKUP(A548,'Base Pay'!$A$1:$L$3001, 12, 0)</f>
        <v>7741.6691666666666</v>
      </c>
      <c r="L548" s="10">
        <f t="shared" si="16"/>
        <v>2000</v>
      </c>
      <c r="M548" s="12" t="str">
        <f t="shared" si="17"/>
        <v>Yes</v>
      </c>
    </row>
    <row r="549" spans="1:13" x14ac:dyDescent="0.25">
      <c r="A549" s="12">
        <v>1548</v>
      </c>
      <c r="B549" s="14">
        <v>45627</v>
      </c>
      <c r="C549" s="3" t="s">
        <v>651</v>
      </c>
      <c r="D549" s="3" t="s">
        <v>673</v>
      </c>
      <c r="E549" s="3" t="s">
        <v>14</v>
      </c>
      <c r="F549" s="3" t="s">
        <v>116</v>
      </c>
      <c r="G549" s="3" t="s">
        <v>16</v>
      </c>
      <c r="H549" s="12">
        <v>18</v>
      </c>
      <c r="I549" s="3" t="s">
        <v>3650</v>
      </c>
      <c r="J549" s="8">
        <v>3290.0250000000005</v>
      </c>
      <c r="K549" s="8">
        <f>VLOOKUP(A549,'Base Pay'!$A$1:$L$3001, 12, 0)</f>
        <v>5290.0250000000005</v>
      </c>
      <c r="L549" s="10">
        <f t="shared" si="16"/>
        <v>2000</v>
      </c>
      <c r="M549" s="12" t="str">
        <f t="shared" si="17"/>
        <v>Yes</v>
      </c>
    </row>
    <row r="550" spans="1:13" x14ac:dyDescent="0.25">
      <c r="A550" s="12">
        <v>1549</v>
      </c>
      <c r="B550" s="14">
        <v>45628</v>
      </c>
      <c r="C550" s="3" t="s">
        <v>158</v>
      </c>
      <c r="D550" s="3" t="s">
        <v>183</v>
      </c>
      <c r="E550" s="3" t="s">
        <v>14</v>
      </c>
      <c r="F550" s="3" t="s">
        <v>290</v>
      </c>
      <c r="G550" s="3" t="s">
        <v>35</v>
      </c>
      <c r="H550" s="12">
        <v>19</v>
      </c>
      <c r="I550" s="3" t="s">
        <v>3741</v>
      </c>
      <c r="J550" s="8">
        <v>3568.8558333333331</v>
      </c>
      <c r="K550" s="8">
        <f>VLOOKUP(A550,'Base Pay'!$A$1:$L$3001, 12, 0)</f>
        <v>3568.8558333333331</v>
      </c>
      <c r="L550" s="10">
        <f t="shared" si="16"/>
        <v>0</v>
      </c>
      <c r="M550" s="12" t="str">
        <f t="shared" si="17"/>
        <v>No</v>
      </c>
    </row>
    <row r="551" spans="1:13" x14ac:dyDescent="0.25">
      <c r="A551" s="12">
        <v>1550</v>
      </c>
      <c r="B551" s="14">
        <v>45629</v>
      </c>
      <c r="C551" s="3" t="s">
        <v>79</v>
      </c>
      <c r="D551" s="3" t="s">
        <v>342</v>
      </c>
      <c r="E551" s="3" t="s">
        <v>14</v>
      </c>
      <c r="F551" s="3" t="s">
        <v>75</v>
      </c>
      <c r="G551" s="3" t="s">
        <v>21</v>
      </c>
      <c r="H551" s="12">
        <v>13</v>
      </c>
      <c r="I551" s="3" t="s">
        <v>3763</v>
      </c>
      <c r="J551" s="8">
        <v>3173.4658333333327</v>
      </c>
      <c r="K551" s="8">
        <f>VLOOKUP(A551,'Base Pay'!$A$1:$L$3001, 12, 0)</f>
        <v>5173.4658333333327</v>
      </c>
      <c r="L551" s="10">
        <f t="shared" si="16"/>
        <v>2000</v>
      </c>
      <c r="M551" s="12" t="str">
        <f t="shared" si="17"/>
        <v>Yes</v>
      </c>
    </row>
    <row r="552" spans="1:13" x14ac:dyDescent="0.25">
      <c r="A552" s="12">
        <v>1551</v>
      </c>
      <c r="B552" s="14">
        <v>45630</v>
      </c>
      <c r="C552" s="3" t="s">
        <v>114</v>
      </c>
      <c r="D552" s="3" t="s">
        <v>605</v>
      </c>
      <c r="E552" s="3" t="s">
        <v>30</v>
      </c>
      <c r="F552" s="3" t="s">
        <v>132</v>
      </c>
      <c r="G552" s="3" t="s">
        <v>26</v>
      </c>
      <c r="H552" s="12">
        <v>2</v>
      </c>
      <c r="I552" s="3" t="s">
        <v>2943</v>
      </c>
      <c r="J552" s="8">
        <v>3130.5933333333332</v>
      </c>
      <c r="K552" s="8">
        <f>VLOOKUP(A552,'Base Pay'!$A$1:$L$3001, 12, 0)</f>
        <v>5130.5933333333332</v>
      </c>
      <c r="L552" s="10">
        <f t="shared" si="16"/>
        <v>2000</v>
      </c>
      <c r="M552" s="12" t="str">
        <f t="shared" si="17"/>
        <v>Yes</v>
      </c>
    </row>
    <row r="553" spans="1:13" x14ac:dyDescent="0.25">
      <c r="A553" s="12">
        <v>1552</v>
      </c>
      <c r="B553" s="14">
        <v>45631</v>
      </c>
      <c r="C553" s="3" t="s">
        <v>350</v>
      </c>
      <c r="D553" s="3" t="s">
        <v>674</v>
      </c>
      <c r="E553" s="3" t="s">
        <v>24</v>
      </c>
      <c r="F553" s="3" t="s">
        <v>116</v>
      </c>
      <c r="G553" s="3" t="s">
        <v>21</v>
      </c>
      <c r="H553" s="12">
        <v>0</v>
      </c>
      <c r="I553" s="3" t="s">
        <v>4411</v>
      </c>
      <c r="J553" s="8">
        <v>6170.5024999999996</v>
      </c>
      <c r="K553" s="8">
        <f>VLOOKUP(A553,'Base Pay'!$A$1:$L$3001, 12, 0)</f>
        <v>8170.5024999999996</v>
      </c>
      <c r="L553" s="10">
        <f t="shared" si="16"/>
        <v>2000</v>
      </c>
      <c r="M553" s="12" t="str">
        <f t="shared" si="17"/>
        <v>Yes</v>
      </c>
    </row>
    <row r="554" spans="1:13" x14ac:dyDescent="0.25">
      <c r="A554" s="12">
        <v>1553</v>
      </c>
      <c r="B554" s="14">
        <v>45632</v>
      </c>
      <c r="C554" s="3" t="s">
        <v>114</v>
      </c>
      <c r="D554" s="3" t="s">
        <v>675</v>
      </c>
      <c r="E554" s="3" t="s">
        <v>24</v>
      </c>
      <c r="F554" s="3" t="s">
        <v>72</v>
      </c>
      <c r="G554" s="3" t="s">
        <v>26</v>
      </c>
      <c r="H554" s="12">
        <v>20</v>
      </c>
      <c r="I554" s="3" t="s">
        <v>3107</v>
      </c>
      <c r="J554" s="8">
        <v>4514.1716666666662</v>
      </c>
      <c r="K554" s="8">
        <f>VLOOKUP(A554,'Base Pay'!$A$1:$L$3001, 12, 0)</f>
        <v>6514.1716666666662</v>
      </c>
      <c r="L554" s="10">
        <f t="shared" si="16"/>
        <v>2000</v>
      </c>
      <c r="M554" s="12" t="str">
        <f t="shared" si="17"/>
        <v>Yes</v>
      </c>
    </row>
    <row r="555" spans="1:13" x14ac:dyDescent="0.25">
      <c r="A555" s="12">
        <v>1554</v>
      </c>
      <c r="B555" s="14">
        <v>45633</v>
      </c>
      <c r="C555" s="3" t="s">
        <v>199</v>
      </c>
      <c r="D555" s="3" t="s">
        <v>219</v>
      </c>
      <c r="E555" s="3" t="s">
        <v>24</v>
      </c>
      <c r="F555" s="3" t="s">
        <v>92</v>
      </c>
      <c r="G555" s="3" t="s">
        <v>16</v>
      </c>
      <c r="H555" s="12">
        <v>16</v>
      </c>
      <c r="I555" s="3" t="s">
        <v>4422</v>
      </c>
      <c r="J555" s="8">
        <v>4795.1808333333329</v>
      </c>
      <c r="K555" s="8">
        <f>VLOOKUP(A555,'Base Pay'!$A$1:$L$3001, 12, 0)</f>
        <v>6795.1808333333329</v>
      </c>
      <c r="L555" s="10">
        <f t="shared" si="16"/>
        <v>2000</v>
      </c>
      <c r="M555" s="12" t="str">
        <f t="shared" si="17"/>
        <v>Yes</v>
      </c>
    </row>
    <row r="556" spans="1:13" x14ac:dyDescent="0.25">
      <c r="A556" s="12">
        <v>1555</v>
      </c>
      <c r="B556" s="14">
        <v>45634</v>
      </c>
      <c r="C556" s="3" t="s">
        <v>676</v>
      </c>
      <c r="D556" s="3" t="s">
        <v>191</v>
      </c>
      <c r="E556" s="3" t="s">
        <v>24</v>
      </c>
      <c r="F556" s="3" t="s">
        <v>92</v>
      </c>
      <c r="G556" s="3" t="s">
        <v>16</v>
      </c>
      <c r="H556" s="12">
        <v>0</v>
      </c>
      <c r="I556" s="3" t="s">
        <v>4429</v>
      </c>
      <c r="J556" s="8">
        <v>4872.4608333333335</v>
      </c>
      <c r="K556" s="8">
        <f>VLOOKUP(A556,'Base Pay'!$A$1:$L$3001, 12, 0)</f>
        <v>6872.4608333333335</v>
      </c>
      <c r="L556" s="10">
        <f t="shared" si="16"/>
        <v>2000</v>
      </c>
      <c r="M556" s="12" t="str">
        <f t="shared" si="17"/>
        <v>Yes</v>
      </c>
    </row>
    <row r="557" spans="1:13" x14ac:dyDescent="0.25">
      <c r="A557" s="12">
        <v>1556</v>
      </c>
      <c r="B557" s="14">
        <v>45635</v>
      </c>
      <c r="C557" s="3" t="s">
        <v>56</v>
      </c>
      <c r="D557" s="3" t="s">
        <v>285</v>
      </c>
      <c r="E557" s="3" t="s">
        <v>30</v>
      </c>
      <c r="F557" s="3" t="s">
        <v>164</v>
      </c>
      <c r="G557" s="3" t="s">
        <v>26</v>
      </c>
      <c r="H557" s="12">
        <v>13</v>
      </c>
      <c r="I557" s="3" t="s">
        <v>3280</v>
      </c>
      <c r="J557" s="8">
        <v>3935.3858333333333</v>
      </c>
      <c r="K557" s="8">
        <f>VLOOKUP(A557,'Base Pay'!$A$1:$L$3001, 12, 0)</f>
        <v>3935.3858333333333</v>
      </c>
      <c r="L557" s="10">
        <f t="shared" si="16"/>
        <v>0</v>
      </c>
      <c r="M557" s="12" t="str">
        <f t="shared" si="17"/>
        <v>No</v>
      </c>
    </row>
    <row r="558" spans="1:13" x14ac:dyDescent="0.25">
      <c r="A558" s="12">
        <v>1557</v>
      </c>
      <c r="B558" s="14">
        <v>45636</v>
      </c>
      <c r="C558" s="3" t="s">
        <v>677</v>
      </c>
      <c r="D558" s="3" t="s">
        <v>553</v>
      </c>
      <c r="E558" s="3" t="s">
        <v>24</v>
      </c>
      <c r="F558" s="3" t="s">
        <v>135</v>
      </c>
      <c r="G558" s="3" t="s">
        <v>35</v>
      </c>
      <c r="H558" s="12">
        <v>0</v>
      </c>
      <c r="I558" s="3" t="s">
        <v>3821</v>
      </c>
      <c r="J558" s="8">
        <v>4839.0158333333338</v>
      </c>
      <c r="K558" s="8">
        <f>VLOOKUP(A558,'Base Pay'!$A$1:$L$3001, 12, 0)</f>
        <v>4839.0158333333338</v>
      </c>
      <c r="L558" s="10">
        <f t="shared" si="16"/>
        <v>0</v>
      </c>
      <c r="M558" s="12" t="str">
        <f t="shared" si="17"/>
        <v>No</v>
      </c>
    </row>
    <row r="559" spans="1:13" x14ac:dyDescent="0.25">
      <c r="A559" s="12">
        <v>1558</v>
      </c>
      <c r="B559" s="14">
        <v>45637</v>
      </c>
      <c r="C559" s="3" t="s">
        <v>194</v>
      </c>
      <c r="D559" s="3" t="s">
        <v>675</v>
      </c>
      <c r="E559" s="3" t="s">
        <v>14</v>
      </c>
      <c r="F559" s="3" t="s">
        <v>78</v>
      </c>
      <c r="G559" s="3" t="s">
        <v>16</v>
      </c>
      <c r="H559" s="12">
        <v>7</v>
      </c>
      <c r="I559" s="3" t="s">
        <v>2716</v>
      </c>
      <c r="J559" s="8">
        <v>4350.4733333333324</v>
      </c>
      <c r="K559" s="8">
        <f>VLOOKUP(A559,'Base Pay'!$A$1:$L$3001, 12, 0)</f>
        <v>6350.4733333333324</v>
      </c>
      <c r="L559" s="10">
        <f t="shared" si="16"/>
        <v>2000</v>
      </c>
      <c r="M559" s="12" t="str">
        <f t="shared" si="17"/>
        <v>Yes</v>
      </c>
    </row>
    <row r="560" spans="1:13" x14ac:dyDescent="0.25">
      <c r="A560" s="12">
        <v>1559</v>
      </c>
      <c r="B560" s="14">
        <v>45638</v>
      </c>
      <c r="C560" s="3" t="s">
        <v>50</v>
      </c>
      <c r="D560" s="3" t="s">
        <v>678</v>
      </c>
      <c r="E560" s="3" t="s">
        <v>14</v>
      </c>
      <c r="F560" s="3" t="s">
        <v>49</v>
      </c>
      <c r="G560" s="3" t="s">
        <v>26</v>
      </c>
      <c r="H560" s="12">
        <v>2</v>
      </c>
      <c r="I560" s="3" t="s">
        <v>4368</v>
      </c>
      <c r="J560" s="8">
        <v>4632.5433333333331</v>
      </c>
      <c r="K560" s="8">
        <f>VLOOKUP(A560,'Base Pay'!$A$1:$L$3001, 12, 0)</f>
        <v>4632.5433333333331</v>
      </c>
      <c r="L560" s="10">
        <f t="shared" si="16"/>
        <v>0</v>
      </c>
      <c r="M560" s="12" t="str">
        <f t="shared" si="17"/>
        <v>No</v>
      </c>
    </row>
    <row r="561" spans="1:13" x14ac:dyDescent="0.25">
      <c r="A561" s="12">
        <v>1560</v>
      </c>
      <c r="B561" s="14">
        <v>45639</v>
      </c>
      <c r="C561" s="3" t="s">
        <v>194</v>
      </c>
      <c r="D561" s="3" t="s">
        <v>112</v>
      </c>
      <c r="E561" s="3" t="s">
        <v>14</v>
      </c>
      <c r="F561" s="3" t="s">
        <v>72</v>
      </c>
      <c r="G561" s="3" t="s">
        <v>26</v>
      </c>
      <c r="H561" s="12">
        <v>15</v>
      </c>
      <c r="I561" s="3" t="s">
        <v>4453</v>
      </c>
      <c r="J561" s="8">
        <v>5763.8833333333341</v>
      </c>
      <c r="K561" s="8">
        <f>VLOOKUP(A561,'Base Pay'!$A$1:$L$3001, 12, 0)</f>
        <v>7763.8833333333341</v>
      </c>
      <c r="L561" s="10">
        <f t="shared" si="16"/>
        <v>2000</v>
      </c>
      <c r="M561" s="12" t="str">
        <f t="shared" si="17"/>
        <v>Yes</v>
      </c>
    </row>
    <row r="562" spans="1:13" x14ac:dyDescent="0.25">
      <c r="A562" s="12">
        <v>1561</v>
      </c>
      <c r="B562" s="14">
        <v>45640</v>
      </c>
      <c r="C562" s="3" t="s">
        <v>138</v>
      </c>
      <c r="D562" s="3" t="s">
        <v>480</v>
      </c>
      <c r="E562" s="3" t="s">
        <v>24</v>
      </c>
      <c r="F562" s="3" t="s">
        <v>170</v>
      </c>
      <c r="G562" s="3" t="s">
        <v>16</v>
      </c>
      <c r="H562" s="12">
        <v>16</v>
      </c>
      <c r="I562" s="3" t="s">
        <v>3040</v>
      </c>
      <c r="J562" s="8">
        <v>4148.4741666666669</v>
      </c>
      <c r="K562" s="8">
        <f>VLOOKUP(A562,'Base Pay'!$A$1:$L$3001, 12, 0)</f>
        <v>6148.4741666666669</v>
      </c>
      <c r="L562" s="10">
        <f t="shared" si="16"/>
        <v>2000</v>
      </c>
      <c r="M562" s="12" t="str">
        <f t="shared" si="17"/>
        <v>Yes</v>
      </c>
    </row>
    <row r="563" spans="1:13" x14ac:dyDescent="0.25">
      <c r="A563" s="12">
        <v>1562</v>
      </c>
      <c r="B563" s="14">
        <v>45641</v>
      </c>
      <c r="C563" s="3" t="s">
        <v>236</v>
      </c>
      <c r="D563" s="3" t="s">
        <v>155</v>
      </c>
      <c r="E563" s="3" t="s">
        <v>30</v>
      </c>
      <c r="F563" s="3" t="s">
        <v>49</v>
      </c>
      <c r="G563" s="3" t="s">
        <v>26</v>
      </c>
      <c r="H563" s="12">
        <v>3</v>
      </c>
      <c r="I563" s="3" t="s">
        <v>4462</v>
      </c>
      <c r="J563" s="8">
        <v>3409.1316666666671</v>
      </c>
      <c r="K563" s="8">
        <f>VLOOKUP(A563,'Base Pay'!$A$1:$L$3001, 12, 0)</f>
        <v>5409.1316666666671</v>
      </c>
      <c r="L563" s="10">
        <f t="shared" si="16"/>
        <v>2000</v>
      </c>
      <c r="M563" s="12" t="str">
        <f t="shared" si="17"/>
        <v>Yes</v>
      </c>
    </row>
    <row r="564" spans="1:13" x14ac:dyDescent="0.25">
      <c r="A564" s="12">
        <v>1563</v>
      </c>
      <c r="B564" s="14">
        <v>45642</v>
      </c>
      <c r="C564" s="3" t="s">
        <v>679</v>
      </c>
      <c r="D564" s="3" t="s">
        <v>248</v>
      </c>
      <c r="E564" s="3" t="s">
        <v>14</v>
      </c>
      <c r="F564" s="3" t="s">
        <v>363</v>
      </c>
      <c r="G564" s="3" t="s">
        <v>26</v>
      </c>
      <c r="H564" s="12">
        <v>17</v>
      </c>
      <c r="I564" s="3" t="s">
        <v>4468</v>
      </c>
      <c r="J564" s="8">
        <v>1566.0125000000003</v>
      </c>
      <c r="K564" s="8">
        <f>VLOOKUP(A564,'Base Pay'!$A$1:$L$3001, 12, 0)</f>
        <v>2566.0125000000003</v>
      </c>
      <c r="L564" s="10">
        <f t="shared" si="16"/>
        <v>1000</v>
      </c>
      <c r="M564" s="12" t="str">
        <f t="shared" si="17"/>
        <v>Yes</v>
      </c>
    </row>
    <row r="565" spans="1:13" x14ac:dyDescent="0.25">
      <c r="A565" s="12">
        <v>1564</v>
      </c>
      <c r="B565" s="14">
        <v>45643</v>
      </c>
      <c r="C565" s="3" t="s">
        <v>168</v>
      </c>
      <c r="D565" s="3" t="s">
        <v>663</v>
      </c>
      <c r="E565" s="3" t="s">
        <v>24</v>
      </c>
      <c r="F565" s="3" t="s">
        <v>203</v>
      </c>
      <c r="G565" s="3" t="s">
        <v>35</v>
      </c>
      <c r="H565" s="12">
        <v>0</v>
      </c>
      <c r="I565" s="3" t="s">
        <v>4094</v>
      </c>
      <c r="J565" s="8">
        <v>6331.6625000000004</v>
      </c>
      <c r="K565" s="8">
        <f>VLOOKUP(A565,'Base Pay'!$A$1:$L$3001, 12, 0)</f>
        <v>8331.6625000000004</v>
      </c>
      <c r="L565" s="10">
        <f t="shared" si="16"/>
        <v>2000</v>
      </c>
      <c r="M565" s="12" t="str">
        <f t="shared" si="17"/>
        <v>Yes</v>
      </c>
    </row>
    <row r="566" spans="1:13" x14ac:dyDescent="0.25">
      <c r="A566" s="12">
        <v>1565</v>
      </c>
      <c r="B566" s="14">
        <v>45644</v>
      </c>
      <c r="C566" s="3" t="s">
        <v>589</v>
      </c>
      <c r="D566" s="3" t="s">
        <v>468</v>
      </c>
      <c r="E566" s="3" t="s">
        <v>14</v>
      </c>
      <c r="F566" s="3" t="s">
        <v>92</v>
      </c>
      <c r="G566" s="3" t="s">
        <v>21</v>
      </c>
      <c r="H566" s="12">
        <v>13</v>
      </c>
      <c r="I566" s="3" t="s">
        <v>3348</v>
      </c>
      <c r="J566" s="8">
        <v>5540.2174999999997</v>
      </c>
      <c r="K566" s="8">
        <f>VLOOKUP(A566,'Base Pay'!$A$1:$L$3001, 12, 0)</f>
        <v>7540.2174999999997</v>
      </c>
      <c r="L566" s="10">
        <f t="shared" si="16"/>
        <v>2000</v>
      </c>
      <c r="M566" s="12" t="str">
        <f t="shared" si="17"/>
        <v>Yes</v>
      </c>
    </row>
    <row r="567" spans="1:13" x14ac:dyDescent="0.25">
      <c r="A567" s="12">
        <v>1566</v>
      </c>
      <c r="B567" s="14">
        <v>45645</v>
      </c>
      <c r="C567" s="3" t="s">
        <v>199</v>
      </c>
      <c r="D567" s="3" t="s">
        <v>175</v>
      </c>
      <c r="E567" s="3" t="s">
        <v>14</v>
      </c>
      <c r="F567" s="3" t="s">
        <v>38</v>
      </c>
      <c r="G567" s="3" t="s">
        <v>26</v>
      </c>
      <c r="H567" s="12">
        <v>10</v>
      </c>
      <c r="I567" s="3" t="s">
        <v>3936</v>
      </c>
      <c r="J567" s="8">
        <v>4634.2058333333334</v>
      </c>
      <c r="K567" s="8">
        <f>VLOOKUP(A567,'Base Pay'!$A$1:$L$3001, 12, 0)</f>
        <v>4634.2058333333334</v>
      </c>
      <c r="L567" s="10">
        <f t="shared" si="16"/>
        <v>0</v>
      </c>
      <c r="M567" s="12" t="str">
        <f t="shared" si="17"/>
        <v>No</v>
      </c>
    </row>
    <row r="568" spans="1:13" x14ac:dyDescent="0.25">
      <c r="A568" s="12">
        <v>1567</v>
      </c>
      <c r="B568" s="14">
        <v>45646</v>
      </c>
      <c r="C568" s="3" t="s">
        <v>238</v>
      </c>
      <c r="D568" s="3" t="s">
        <v>680</v>
      </c>
      <c r="E568" s="3" t="s">
        <v>14</v>
      </c>
      <c r="F568" s="3" t="s">
        <v>81</v>
      </c>
      <c r="G568" s="3" t="s">
        <v>21</v>
      </c>
      <c r="H568" s="12">
        <v>0</v>
      </c>
      <c r="I568" s="3" t="s">
        <v>4486</v>
      </c>
      <c r="J568" s="8">
        <v>6172.0275000000001</v>
      </c>
      <c r="K568" s="8">
        <f>VLOOKUP(A568,'Base Pay'!$A$1:$L$3001, 12, 0)</f>
        <v>8172.0275000000001</v>
      </c>
      <c r="L568" s="10">
        <f t="shared" si="16"/>
        <v>2000</v>
      </c>
      <c r="M568" s="12" t="str">
        <f t="shared" si="17"/>
        <v>Yes</v>
      </c>
    </row>
    <row r="569" spans="1:13" x14ac:dyDescent="0.25">
      <c r="A569" s="12">
        <v>1568</v>
      </c>
      <c r="B569" s="14">
        <v>45647</v>
      </c>
      <c r="C569" s="3" t="s">
        <v>256</v>
      </c>
      <c r="D569" s="3" t="s">
        <v>681</v>
      </c>
      <c r="E569" s="3" t="s">
        <v>14</v>
      </c>
      <c r="F569" s="3" t="s">
        <v>38</v>
      </c>
      <c r="G569" s="3" t="s">
        <v>35</v>
      </c>
      <c r="H569" s="12">
        <v>17</v>
      </c>
      <c r="I569" s="3" t="s">
        <v>2368</v>
      </c>
      <c r="J569" s="8">
        <v>5767.8991666666661</v>
      </c>
      <c r="K569" s="8">
        <f>VLOOKUP(A569,'Base Pay'!$A$1:$L$3001, 12, 0)</f>
        <v>7767.8991666666661</v>
      </c>
      <c r="L569" s="10">
        <f t="shared" si="16"/>
        <v>2000</v>
      </c>
      <c r="M569" s="12" t="str">
        <f t="shared" si="17"/>
        <v>Yes</v>
      </c>
    </row>
    <row r="570" spans="1:13" x14ac:dyDescent="0.25">
      <c r="A570" s="12">
        <v>1569</v>
      </c>
      <c r="B570" s="14">
        <v>45648</v>
      </c>
      <c r="C570" s="3" t="s">
        <v>125</v>
      </c>
      <c r="D570" s="3" t="s">
        <v>518</v>
      </c>
      <c r="E570" s="3" t="s">
        <v>24</v>
      </c>
      <c r="F570" s="3" t="s">
        <v>78</v>
      </c>
      <c r="G570" s="3" t="s">
        <v>21</v>
      </c>
      <c r="H570" s="12">
        <v>17</v>
      </c>
      <c r="I570" s="3" t="s">
        <v>1889</v>
      </c>
      <c r="J570" s="8">
        <v>1851.5475000000001</v>
      </c>
      <c r="K570" s="8">
        <f>VLOOKUP(A570,'Base Pay'!$A$1:$L$3001, 12, 0)</f>
        <v>2851.5475000000001</v>
      </c>
      <c r="L570" s="10">
        <f t="shared" si="16"/>
        <v>1000</v>
      </c>
      <c r="M570" s="12" t="str">
        <f t="shared" si="17"/>
        <v>Yes</v>
      </c>
    </row>
    <row r="571" spans="1:13" x14ac:dyDescent="0.25">
      <c r="A571" s="12">
        <v>1570</v>
      </c>
      <c r="B571" s="14">
        <v>45649</v>
      </c>
      <c r="C571" s="3" t="s">
        <v>327</v>
      </c>
      <c r="D571" s="3" t="s">
        <v>183</v>
      </c>
      <c r="E571" s="3" t="s">
        <v>24</v>
      </c>
      <c r="F571" s="3" t="s">
        <v>237</v>
      </c>
      <c r="G571" s="3" t="s">
        <v>21</v>
      </c>
      <c r="H571" s="12">
        <v>18</v>
      </c>
      <c r="I571" s="3" t="s">
        <v>3930</v>
      </c>
      <c r="J571" s="8">
        <v>5579.5449999999992</v>
      </c>
      <c r="K571" s="8">
        <f>VLOOKUP(A571,'Base Pay'!$A$1:$L$3001, 12, 0)</f>
        <v>7579.5449999999992</v>
      </c>
      <c r="L571" s="10">
        <f t="shared" si="16"/>
        <v>2000</v>
      </c>
      <c r="M571" s="12" t="str">
        <f t="shared" si="17"/>
        <v>Yes</v>
      </c>
    </row>
    <row r="572" spans="1:13" x14ac:dyDescent="0.25">
      <c r="A572" s="12">
        <v>1571</v>
      </c>
      <c r="B572" s="14">
        <v>45650</v>
      </c>
      <c r="C572" s="3" t="s">
        <v>416</v>
      </c>
      <c r="D572" s="3" t="s">
        <v>378</v>
      </c>
      <c r="E572" s="3" t="s">
        <v>14</v>
      </c>
      <c r="F572" s="3" t="s">
        <v>113</v>
      </c>
      <c r="G572" s="3" t="s">
        <v>35</v>
      </c>
      <c r="H572" s="12">
        <v>7</v>
      </c>
      <c r="I572" s="3" t="s">
        <v>4504</v>
      </c>
      <c r="J572" s="8">
        <v>1726.1433333333334</v>
      </c>
      <c r="K572" s="8">
        <f>VLOOKUP(A572,'Base Pay'!$A$1:$L$3001, 12, 0)</f>
        <v>2726.1433333333334</v>
      </c>
      <c r="L572" s="10">
        <f t="shared" si="16"/>
        <v>1000</v>
      </c>
      <c r="M572" s="12" t="str">
        <f t="shared" si="17"/>
        <v>Yes</v>
      </c>
    </row>
    <row r="573" spans="1:13" x14ac:dyDescent="0.25">
      <c r="A573" s="12">
        <v>1572</v>
      </c>
      <c r="B573" s="14">
        <v>45651</v>
      </c>
      <c r="C573" s="3" t="s">
        <v>114</v>
      </c>
      <c r="D573" s="3" t="s">
        <v>682</v>
      </c>
      <c r="E573" s="3" t="s">
        <v>30</v>
      </c>
      <c r="F573" s="3" t="s">
        <v>198</v>
      </c>
      <c r="G573" s="3" t="s">
        <v>26</v>
      </c>
      <c r="H573" s="12">
        <v>17</v>
      </c>
      <c r="I573" s="3" t="s">
        <v>2799</v>
      </c>
      <c r="J573" s="8">
        <v>4335.8783333333331</v>
      </c>
      <c r="K573" s="8">
        <f>VLOOKUP(A573,'Base Pay'!$A$1:$L$3001, 12, 0)</f>
        <v>4335.8783333333331</v>
      </c>
      <c r="L573" s="10">
        <f t="shared" si="16"/>
        <v>0</v>
      </c>
      <c r="M573" s="12" t="str">
        <f t="shared" si="17"/>
        <v>No</v>
      </c>
    </row>
    <row r="574" spans="1:13" x14ac:dyDescent="0.25">
      <c r="A574" s="12">
        <v>1573</v>
      </c>
      <c r="B574" s="14">
        <v>45652</v>
      </c>
      <c r="C574" s="3" t="s">
        <v>39</v>
      </c>
      <c r="D574" s="3" t="s">
        <v>580</v>
      </c>
      <c r="E574" s="3" t="s">
        <v>24</v>
      </c>
      <c r="F574" s="3" t="s">
        <v>173</v>
      </c>
      <c r="G574" s="3" t="s">
        <v>16</v>
      </c>
      <c r="H574" s="12">
        <v>6</v>
      </c>
      <c r="I574" s="3" t="s">
        <v>2148</v>
      </c>
      <c r="J574" s="8">
        <v>3439.8175000000001</v>
      </c>
      <c r="K574" s="8">
        <f>VLOOKUP(A574,'Base Pay'!$A$1:$L$3001, 12, 0)</f>
        <v>5439.8175000000001</v>
      </c>
      <c r="L574" s="10">
        <f t="shared" si="16"/>
        <v>2000</v>
      </c>
      <c r="M574" s="12" t="str">
        <f t="shared" si="17"/>
        <v>Yes</v>
      </c>
    </row>
    <row r="575" spans="1:13" x14ac:dyDescent="0.25">
      <c r="A575" s="12">
        <v>1574</v>
      </c>
      <c r="B575" s="14">
        <v>45653</v>
      </c>
      <c r="C575" s="3" t="s">
        <v>448</v>
      </c>
      <c r="D575" s="3" t="s">
        <v>589</v>
      </c>
      <c r="E575" s="3" t="s">
        <v>24</v>
      </c>
      <c r="F575" s="3" t="s">
        <v>92</v>
      </c>
      <c r="G575" s="3" t="s">
        <v>16</v>
      </c>
      <c r="H575" s="12">
        <v>0</v>
      </c>
      <c r="I575" s="3" t="s">
        <v>1865</v>
      </c>
      <c r="J575" s="8">
        <v>3240.9891666666667</v>
      </c>
      <c r="K575" s="8">
        <f>VLOOKUP(A575,'Base Pay'!$A$1:$L$3001, 12, 0)</f>
        <v>3240.9891666666667</v>
      </c>
      <c r="L575" s="10">
        <f t="shared" si="16"/>
        <v>0</v>
      </c>
      <c r="M575" s="12" t="str">
        <f t="shared" si="17"/>
        <v>No</v>
      </c>
    </row>
    <row r="576" spans="1:13" x14ac:dyDescent="0.25">
      <c r="A576" s="12">
        <v>1575</v>
      </c>
      <c r="B576" s="14">
        <v>45654</v>
      </c>
      <c r="C576" s="3" t="s">
        <v>504</v>
      </c>
      <c r="D576" s="3" t="s">
        <v>683</v>
      </c>
      <c r="E576" s="3" t="s">
        <v>14</v>
      </c>
      <c r="F576" s="3" t="s">
        <v>198</v>
      </c>
      <c r="G576" s="3" t="s">
        <v>35</v>
      </c>
      <c r="H576" s="12">
        <v>4</v>
      </c>
      <c r="I576" s="3" t="s">
        <v>4523</v>
      </c>
      <c r="J576" s="8">
        <v>4751.9000000000005</v>
      </c>
      <c r="K576" s="8">
        <f>VLOOKUP(A576,'Base Pay'!$A$1:$L$3001, 12, 0)</f>
        <v>6751.9000000000005</v>
      </c>
      <c r="L576" s="10">
        <f t="shared" si="16"/>
        <v>2000</v>
      </c>
      <c r="M576" s="12" t="str">
        <f t="shared" si="17"/>
        <v>Yes</v>
      </c>
    </row>
    <row r="577" spans="1:13" x14ac:dyDescent="0.25">
      <c r="A577" s="12">
        <v>1576</v>
      </c>
      <c r="B577" s="14">
        <v>45655</v>
      </c>
      <c r="C577" s="3" t="s">
        <v>676</v>
      </c>
      <c r="D577" s="3" t="s">
        <v>105</v>
      </c>
      <c r="E577" s="3" t="s">
        <v>14</v>
      </c>
      <c r="F577" s="3" t="s">
        <v>176</v>
      </c>
      <c r="G577" s="3" t="s">
        <v>35</v>
      </c>
      <c r="H577" s="12">
        <v>15</v>
      </c>
      <c r="I577" s="3" t="s">
        <v>2017</v>
      </c>
      <c r="J577" s="8">
        <v>4781.2783333333327</v>
      </c>
      <c r="K577" s="8">
        <f>VLOOKUP(A577,'Base Pay'!$A$1:$L$3001, 12, 0)</f>
        <v>6781.2783333333327</v>
      </c>
      <c r="L577" s="10">
        <f t="shared" si="16"/>
        <v>2000</v>
      </c>
      <c r="M577" s="12" t="str">
        <f t="shared" si="17"/>
        <v>Yes</v>
      </c>
    </row>
    <row r="578" spans="1:13" x14ac:dyDescent="0.25">
      <c r="A578" s="12">
        <v>1577</v>
      </c>
      <c r="B578" s="14">
        <v>45656</v>
      </c>
      <c r="C578" s="3" t="s">
        <v>427</v>
      </c>
      <c r="D578" s="3" t="s">
        <v>124</v>
      </c>
      <c r="E578" s="3" t="s">
        <v>14</v>
      </c>
      <c r="F578" s="3" t="s">
        <v>81</v>
      </c>
      <c r="G578" s="3" t="s">
        <v>26</v>
      </c>
      <c r="H578" s="12">
        <v>14</v>
      </c>
      <c r="I578" s="3" t="s">
        <v>2611</v>
      </c>
      <c r="J578" s="8">
        <v>5573.0825000000004</v>
      </c>
      <c r="K578" s="8">
        <f>VLOOKUP(A578,'Base Pay'!$A$1:$L$3001, 12, 0)</f>
        <v>7573.0825000000004</v>
      </c>
      <c r="L578" s="10">
        <f t="shared" si="16"/>
        <v>2000</v>
      </c>
      <c r="M578" s="12" t="str">
        <f t="shared" si="17"/>
        <v>Yes</v>
      </c>
    </row>
    <row r="579" spans="1:13" x14ac:dyDescent="0.25">
      <c r="A579" s="12">
        <v>1578</v>
      </c>
      <c r="B579" s="14">
        <v>45657</v>
      </c>
      <c r="C579" s="3" t="s">
        <v>684</v>
      </c>
      <c r="D579" s="3" t="s">
        <v>685</v>
      </c>
      <c r="E579" s="3" t="s">
        <v>14</v>
      </c>
      <c r="F579" s="3" t="s">
        <v>145</v>
      </c>
      <c r="G579" s="3" t="s">
        <v>26</v>
      </c>
      <c r="H579" s="12">
        <v>19</v>
      </c>
      <c r="I579" s="3" t="s">
        <v>4539</v>
      </c>
      <c r="J579" s="8">
        <v>5638.5216666666665</v>
      </c>
      <c r="K579" s="8">
        <f>VLOOKUP(A579,'Base Pay'!$A$1:$L$3001, 12, 0)</f>
        <v>7638.5216666666665</v>
      </c>
      <c r="L579" s="10">
        <f t="shared" ref="L579:L642" si="18">K579-J579</f>
        <v>2000</v>
      </c>
      <c r="M579" s="12" t="str">
        <f t="shared" ref="M579:M642" si="19">IF(J579&lt;&gt;K579, "Yes", "No")</f>
        <v>Yes</v>
      </c>
    </row>
    <row r="580" spans="1:13" x14ac:dyDescent="0.25">
      <c r="A580" s="12">
        <v>1579</v>
      </c>
      <c r="B580" s="14">
        <v>45658</v>
      </c>
      <c r="C580" s="3" t="s">
        <v>381</v>
      </c>
      <c r="D580" s="3" t="s">
        <v>274</v>
      </c>
      <c r="E580" s="3" t="s">
        <v>14</v>
      </c>
      <c r="F580" s="3" t="s">
        <v>43</v>
      </c>
      <c r="G580" s="3" t="s">
        <v>35</v>
      </c>
      <c r="H580" s="12">
        <v>2</v>
      </c>
      <c r="I580" s="3" t="s">
        <v>4544</v>
      </c>
      <c r="J580" s="8">
        <v>3695.2733333333331</v>
      </c>
      <c r="K580" s="8">
        <f>VLOOKUP(A580,'Base Pay'!$A$1:$L$3001, 12, 0)</f>
        <v>3695.2733333333331</v>
      </c>
      <c r="L580" s="10">
        <f t="shared" si="18"/>
        <v>0</v>
      </c>
      <c r="M580" s="12" t="str">
        <f t="shared" si="19"/>
        <v>No</v>
      </c>
    </row>
    <row r="581" spans="1:13" x14ac:dyDescent="0.25">
      <c r="A581" s="12">
        <v>1580</v>
      </c>
      <c r="B581" s="14">
        <v>45659</v>
      </c>
      <c r="C581" s="3" t="s">
        <v>613</v>
      </c>
      <c r="D581" s="3" t="s">
        <v>449</v>
      </c>
      <c r="E581" s="3" t="s">
        <v>30</v>
      </c>
      <c r="F581" s="3" t="s">
        <v>116</v>
      </c>
      <c r="G581" s="3" t="s">
        <v>21</v>
      </c>
      <c r="H581" s="12">
        <v>19</v>
      </c>
      <c r="I581" s="3" t="s">
        <v>3225</v>
      </c>
      <c r="J581" s="8">
        <v>4202.3225000000002</v>
      </c>
      <c r="K581" s="8">
        <f>VLOOKUP(A581,'Base Pay'!$A$1:$L$3001, 12, 0)</f>
        <v>4202.3225000000002</v>
      </c>
      <c r="L581" s="10">
        <f t="shared" si="18"/>
        <v>0</v>
      </c>
      <c r="M581" s="12" t="str">
        <f t="shared" si="19"/>
        <v>No</v>
      </c>
    </row>
    <row r="582" spans="1:13" x14ac:dyDescent="0.25">
      <c r="A582" s="12">
        <v>1581</v>
      </c>
      <c r="B582" s="14">
        <v>45660</v>
      </c>
      <c r="C582" s="3" t="s">
        <v>156</v>
      </c>
      <c r="D582" s="3" t="s">
        <v>347</v>
      </c>
      <c r="E582" s="3" t="s">
        <v>14</v>
      </c>
      <c r="F582" s="3" t="s">
        <v>20</v>
      </c>
      <c r="G582" s="3" t="s">
        <v>16</v>
      </c>
      <c r="H582" s="12">
        <v>20</v>
      </c>
      <c r="I582" s="3" t="s">
        <v>2163</v>
      </c>
      <c r="J582" s="8">
        <v>6175.3133333333326</v>
      </c>
      <c r="K582" s="8">
        <f>VLOOKUP(A582,'Base Pay'!$A$1:$L$3001, 12, 0)</f>
        <v>8175.3133333333326</v>
      </c>
      <c r="L582" s="10">
        <f t="shared" si="18"/>
        <v>2000</v>
      </c>
      <c r="M582" s="12" t="str">
        <f t="shared" si="19"/>
        <v>Yes</v>
      </c>
    </row>
    <row r="583" spans="1:13" x14ac:dyDescent="0.25">
      <c r="A583" s="12">
        <v>1582</v>
      </c>
      <c r="B583" s="14">
        <v>45661</v>
      </c>
      <c r="C583" s="3" t="s">
        <v>48</v>
      </c>
      <c r="D583" s="3" t="s">
        <v>398</v>
      </c>
      <c r="E583" s="3" t="s">
        <v>14</v>
      </c>
      <c r="F583" s="3" t="s">
        <v>164</v>
      </c>
      <c r="G583" s="3" t="s">
        <v>21</v>
      </c>
      <c r="H583" s="12">
        <v>15</v>
      </c>
      <c r="I583" s="3" t="s">
        <v>1743</v>
      </c>
      <c r="J583" s="8">
        <v>5362.38</v>
      </c>
      <c r="K583" s="8">
        <f>VLOOKUP(A583,'Base Pay'!$A$1:$L$3001, 12, 0)</f>
        <v>7362.38</v>
      </c>
      <c r="L583" s="10">
        <f t="shared" si="18"/>
        <v>2000</v>
      </c>
      <c r="M583" s="12" t="str">
        <f t="shared" si="19"/>
        <v>Yes</v>
      </c>
    </row>
    <row r="584" spans="1:13" x14ac:dyDescent="0.25">
      <c r="A584" s="12">
        <v>1583</v>
      </c>
      <c r="B584" s="14">
        <v>45662</v>
      </c>
      <c r="C584" s="3" t="s">
        <v>439</v>
      </c>
      <c r="D584" s="3" t="s">
        <v>686</v>
      </c>
      <c r="E584" s="3" t="s">
        <v>24</v>
      </c>
      <c r="F584" s="3" t="s">
        <v>122</v>
      </c>
      <c r="G584" s="3" t="s">
        <v>16</v>
      </c>
      <c r="H584" s="12">
        <v>5</v>
      </c>
      <c r="I584" s="3" t="s">
        <v>3112</v>
      </c>
      <c r="J584" s="8">
        <v>5410.6416666666664</v>
      </c>
      <c r="K584" s="8">
        <f>VLOOKUP(A584,'Base Pay'!$A$1:$L$3001, 12, 0)</f>
        <v>7410.6416666666664</v>
      </c>
      <c r="L584" s="10">
        <f t="shared" si="18"/>
        <v>2000</v>
      </c>
      <c r="M584" s="12" t="str">
        <f t="shared" si="19"/>
        <v>Yes</v>
      </c>
    </row>
    <row r="585" spans="1:13" x14ac:dyDescent="0.25">
      <c r="A585" s="12">
        <v>1584</v>
      </c>
      <c r="B585" s="14">
        <v>45663</v>
      </c>
      <c r="C585" s="3" t="s">
        <v>123</v>
      </c>
      <c r="D585" s="3" t="s">
        <v>687</v>
      </c>
      <c r="E585" s="3" t="s">
        <v>14</v>
      </c>
      <c r="F585" s="3" t="s">
        <v>25</v>
      </c>
      <c r="G585" s="3" t="s">
        <v>26</v>
      </c>
      <c r="H585" s="12">
        <v>12</v>
      </c>
      <c r="I585" s="3" t="s">
        <v>3144</v>
      </c>
      <c r="J585" s="8">
        <v>4099.8474999999999</v>
      </c>
      <c r="K585" s="8">
        <f>VLOOKUP(A585,'Base Pay'!$A$1:$L$3001, 12, 0)</f>
        <v>4099.8474999999999</v>
      </c>
      <c r="L585" s="10">
        <f t="shared" si="18"/>
        <v>0</v>
      </c>
      <c r="M585" s="12" t="str">
        <f t="shared" si="19"/>
        <v>No</v>
      </c>
    </row>
    <row r="586" spans="1:13" x14ac:dyDescent="0.25">
      <c r="A586" s="12">
        <v>1585</v>
      </c>
      <c r="B586" s="14">
        <v>45664</v>
      </c>
      <c r="C586" s="3" t="s">
        <v>688</v>
      </c>
      <c r="D586" s="3" t="s">
        <v>292</v>
      </c>
      <c r="E586" s="3" t="s">
        <v>14</v>
      </c>
      <c r="F586" s="3" t="s">
        <v>135</v>
      </c>
      <c r="G586" s="3" t="s">
        <v>21</v>
      </c>
      <c r="H586" s="12">
        <v>12</v>
      </c>
      <c r="I586" s="3" t="s">
        <v>4573</v>
      </c>
      <c r="J586" s="8">
        <v>4443.230833333334</v>
      </c>
      <c r="K586" s="8">
        <f>VLOOKUP(A586,'Base Pay'!$A$1:$L$3001, 12, 0)</f>
        <v>6443.230833333334</v>
      </c>
      <c r="L586" s="10">
        <f t="shared" si="18"/>
        <v>2000</v>
      </c>
      <c r="M586" s="12" t="str">
        <f t="shared" si="19"/>
        <v>Yes</v>
      </c>
    </row>
    <row r="587" spans="1:13" x14ac:dyDescent="0.25">
      <c r="A587" s="12">
        <v>1586</v>
      </c>
      <c r="B587" s="14">
        <v>45665</v>
      </c>
      <c r="C587" s="3" t="s">
        <v>194</v>
      </c>
      <c r="D587" s="3" t="s">
        <v>146</v>
      </c>
      <c r="E587" s="3" t="s">
        <v>14</v>
      </c>
      <c r="F587" s="3" t="s">
        <v>246</v>
      </c>
      <c r="G587" s="3" t="s">
        <v>35</v>
      </c>
      <c r="H587" s="12">
        <v>6</v>
      </c>
      <c r="I587" s="3" t="s">
        <v>2099</v>
      </c>
      <c r="J587" s="8">
        <v>3868.9108333333334</v>
      </c>
      <c r="K587" s="8">
        <f>VLOOKUP(A587,'Base Pay'!$A$1:$L$3001, 12, 0)</f>
        <v>3868.9108333333334</v>
      </c>
      <c r="L587" s="10">
        <f t="shared" si="18"/>
        <v>0</v>
      </c>
      <c r="M587" s="12" t="str">
        <f t="shared" si="19"/>
        <v>No</v>
      </c>
    </row>
    <row r="588" spans="1:13" x14ac:dyDescent="0.25">
      <c r="A588" s="12">
        <v>1587</v>
      </c>
      <c r="B588" s="14">
        <v>45666</v>
      </c>
      <c r="C588" s="3" t="s">
        <v>152</v>
      </c>
      <c r="D588" s="3" t="s">
        <v>689</v>
      </c>
      <c r="E588" s="3" t="s">
        <v>24</v>
      </c>
      <c r="F588" s="3" t="s">
        <v>453</v>
      </c>
      <c r="G588" s="3" t="s">
        <v>26</v>
      </c>
      <c r="H588" s="12">
        <v>16</v>
      </c>
      <c r="I588" s="3" t="s">
        <v>2977</v>
      </c>
      <c r="J588" s="8">
        <v>3923.7883333333334</v>
      </c>
      <c r="K588" s="8">
        <f>VLOOKUP(A588,'Base Pay'!$A$1:$L$3001, 12, 0)</f>
        <v>3923.7883333333334</v>
      </c>
      <c r="L588" s="10">
        <f t="shared" si="18"/>
        <v>0</v>
      </c>
      <c r="M588" s="12" t="str">
        <f t="shared" si="19"/>
        <v>No</v>
      </c>
    </row>
    <row r="589" spans="1:13" x14ac:dyDescent="0.25">
      <c r="A589" s="12">
        <v>1588</v>
      </c>
      <c r="B589" s="14">
        <v>45667</v>
      </c>
      <c r="C589" s="3" t="s">
        <v>194</v>
      </c>
      <c r="D589" s="3" t="s">
        <v>690</v>
      </c>
      <c r="E589" s="3" t="s">
        <v>24</v>
      </c>
      <c r="F589" s="3" t="s">
        <v>173</v>
      </c>
      <c r="G589" s="3" t="s">
        <v>26</v>
      </c>
      <c r="H589" s="12">
        <v>2</v>
      </c>
      <c r="I589" s="3" t="s">
        <v>4589</v>
      </c>
      <c r="J589" s="8">
        <v>4650.7216666666673</v>
      </c>
      <c r="K589" s="8">
        <f>VLOOKUP(A589,'Base Pay'!$A$1:$L$3001, 12, 0)</f>
        <v>6650.7216666666673</v>
      </c>
      <c r="L589" s="10">
        <f t="shared" si="18"/>
        <v>2000</v>
      </c>
      <c r="M589" s="12" t="str">
        <f t="shared" si="19"/>
        <v>Yes</v>
      </c>
    </row>
    <row r="590" spans="1:13" x14ac:dyDescent="0.25">
      <c r="A590" s="12">
        <v>1589</v>
      </c>
      <c r="B590" s="14">
        <v>45668</v>
      </c>
      <c r="C590" s="3" t="s">
        <v>691</v>
      </c>
      <c r="D590" s="3" t="s">
        <v>692</v>
      </c>
      <c r="E590" s="3" t="s">
        <v>14</v>
      </c>
      <c r="F590" s="3" t="s">
        <v>173</v>
      </c>
      <c r="G590" s="3" t="s">
        <v>26</v>
      </c>
      <c r="H590" s="12">
        <v>10</v>
      </c>
      <c r="I590" s="3" t="s">
        <v>2357</v>
      </c>
      <c r="J590" s="8">
        <v>3434.0691666666667</v>
      </c>
      <c r="K590" s="8">
        <f>VLOOKUP(A590,'Base Pay'!$A$1:$L$3001, 12, 0)</f>
        <v>3434.0691666666667</v>
      </c>
      <c r="L590" s="10">
        <f t="shared" si="18"/>
        <v>0</v>
      </c>
      <c r="M590" s="12" t="str">
        <f t="shared" si="19"/>
        <v>No</v>
      </c>
    </row>
    <row r="591" spans="1:13" x14ac:dyDescent="0.25">
      <c r="A591" s="12">
        <v>1590</v>
      </c>
      <c r="B591" s="14">
        <v>45669</v>
      </c>
      <c r="C591" s="3" t="s">
        <v>158</v>
      </c>
      <c r="D591" s="3" t="s">
        <v>693</v>
      </c>
      <c r="E591" s="3" t="s">
        <v>14</v>
      </c>
      <c r="F591" s="3" t="s">
        <v>31</v>
      </c>
      <c r="G591" s="3" t="s">
        <v>26</v>
      </c>
      <c r="H591" s="12">
        <v>16</v>
      </c>
      <c r="I591" s="3" t="s">
        <v>4599</v>
      </c>
      <c r="J591" s="8">
        <v>1717.7016666666664</v>
      </c>
      <c r="K591" s="8">
        <f>VLOOKUP(A591,'Base Pay'!$A$1:$L$3001, 12, 0)</f>
        <v>2717.7016666666664</v>
      </c>
      <c r="L591" s="10">
        <f t="shared" si="18"/>
        <v>1000</v>
      </c>
      <c r="M591" s="12" t="str">
        <f t="shared" si="19"/>
        <v>Yes</v>
      </c>
    </row>
    <row r="592" spans="1:13" x14ac:dyDescent="0.25">
      <c r="A592" s="12">
        <v>1591</v>
      </c>
      <c r="B592" s="14">
        <v>45670</v>
      </c>
      <c r="C592" s="3" t="s">
        <v>427</v>
      </c>
      <c r="D592" s="3" t="s">
        <v>337</v>
      </c>
      <c r="E592" s="3" t="s">
        <v>30</v>
      </c>
      <c r="F592" s="3" t="s">
        <v>38</v>
      </c>
      <c r="G592" s="3" t="s">
        <v>21</v>
      </c>
      <c r="H592" s="12">
        <v>20</v>
      </c>
      <c r="I592" s="3" t="s">
        <v>2069</v>
      </c>
      <c r="J592" s="8">
        <v>1718.6950000000002</v>
      </c>
      <c r="K592" s="8">
        <f>VLOOKUP(A592,'Base Pay'!$A$1:$L$3001, 12, 0)</f>
        <v>2718.6950000000002</v>
      </c>
      <c r="L592" s="10">
        <f t="shared" si="18"/>
        <v>1000</v>
      </c>
      <c r="M592" s="12" t="str">
        <f t="shared" si="19"/>
        <v>Yes</v>
      </c>
    </row>
    <row r="593" spans="1:13" x14ac:dyDescent="0.25">
      <c r="A593" s="12">
        <v>1592</v>
      </c>
      <c r="B593" s="14">
        <v>45671</v>
      </c>
      <c r="C593" s="3" t="s">
        <v>56</v>
      </c>
      <c r="D593" s="3" t="s">
        <v>431</v>
      </c>
      <c r="E593" s="3" t="s">
        <v>24</v>
      </c>
      <c r="F593" s="3" t="s">
        <v>122</v>
      </c>
      <c r="G593" s="3" t="s">
        <v>21</v>
      </c>
      <c r="H593" s="12">
        <v>9</v>
      </c>
      <c r="I593" s="3" t="s">
        <v>4610</v>
      </c>
      <c r="J593" s="8">
        <v>4380.8391666666676</v>
      </c>
      <c r="K593" s="8">
        <f>VLOOKUP(A593,'Base Pay'!$A$1:$L$3001, 12, 0)</f>
        <v>6380.8391666666676</v>
      </c>
      <c r="L593" s="10">
        <f t="shared" si="18"/>
        <v>2000</v>
      </c>
      <c r="M593" s="12" t="str">
        <f t="shared" si="19"/>
        <v>Yes</v>
      </c>
    </row>
    <row r="594" spans="1:13" x14ac:dyDescent="0.25">
      <c r="A594" s="12">
        <v>1593</v>
      </c>
      <c r="B594" s="14">
        <v>45672</v>
      </c>
      <c r="C594" s="3" t="s">
        <v>348</v>
      </c>
      <c r="D594" s="3" t="s">
        <v>244</v>
      </c>
      <c r="E594" s="3" t="s">
        <v>24</v>
      </c>
      <c r="F594" s="3" t="s">
        <v>237</v>
      </c>
      <c r="G594" s="3" t="s">
        <v>26</v>
      </c>
      <c r="H594" s="12">
        <v>17</v>
      </c>
      <c r="I594" s="3" t="s">
        <v>3954</v>
      </c>
      <c r="J594" s="8">
        <v>5863.0449999999992</v>
      </c>
      <c r="K594" s="8">
        <f>VLOOKUP(A594,'Base Pay'!$A$1:$L$3001, 12, 0)</f>
        <v>7863.0449999999992</v>
      </c>
      <c r="L594" s="10">
        <f t="shared" si="18"/>
        <v>2000</v>
      </c>
      <c r="M594" s="12" t="str">
        <f t="shared" si="19"/>
        <v>Yes</v>
      </c>
    </row>
    <row r="595" spans="1:13" x14ac:dyDescent="0.25">
      <c r="A595" s="12">
        <v>1594</v>
      </c>
      <c r="B595" s="14">
        <v>45673</v>
      </c>
      <c r="C595" s="3" t="s">
        <v>28</v>
      </c>
      <c r="D595" s="3" t="s">
        <v>183</v>
      </c>
      <c r="E595" s="3" t="s">
        <v>24</v>
      </c>
      <c r="F595" s="3" t="s">
        <v>84</v>
      </c>
      <c r="G595" s="3" t="s">
        <v>21</v>
      </c>
      <c r="H595" s="12">
        <v>18</v>
      </c>
      <c r="I595" s="3" t="s">
        <v>2542</v>
      </c>
      <c r="J595" s="8">
        <v>4940.9016666666666</v>
      </c>
      <c r="K595" s="8">
        <f>VLOOKUP(A595,'Base Pay'!$A$1:$L$3001, 12, 0)</f>
        <v>4940.9016666666666</v>
      </c>
      <c r="L595" s="10">
        <f t="shared" si="18"/>
        <v>0</v>
      </c>
      <c r="M595" s="12" t="str">
        <f t="shared" si="19"/>
        <v>No</v>
      </c>
    </row>
    <row r="596" spans="1:13" x14ac:dyDescent="0.25">
      <c r="A596" s="12">
        <v>1595</v>
      </c>
      <c r="B596" s="14">
        <v>45674</v>
      </c>
      <c r="C596" s="3" t="s">
        <v>213</v>
      </c>
      <c r="D596" s="3" t="s">
        <v>694</v>
      </c>
      <c r="E596" s="3" t="s">
        <v>14</v>
      </c>
      <c r="F596" s="3" t="s">
        <v>214</v>
      </c>
      <c r="G596" s="3" t="s">
        <v>21</v>
      </c>
      <c r="H596" s="12">
        <v>20</v>
      </c>
      <c r="I596" s="3" t="s">
        <v>4624</v>
      </c>
      <c r="J596" s="8">
        <v>4641.2950000000001</v>
      </c>
      <c r="K596" s="8">
        <f>VLOOKUP(A596,'Base Pay'!$A$1:$L$3001, 12, 0)</f>
        <v>4641.2950000000001</v>
      </c>
      <c r="L596" s="10">
        <f t="shared" si="18"/>
        <v>0</v>
      </c>
      <c r="M596" s="12" t="str">
        <f t="shared" si="19"/>
        <v>No</v>
      </c>
    </row>
    <row r="597" spans="1:13" x14ac:dyDescent="0.25">
      <c r="A597" s="12">
        <v>1596</v>
      </c>
      <c r="B597" s="14">
        <v>45675</v>
      </c>
      <c r="C597" s="3" t="s">
        <v>165</v>
      </c>
      <c r="D597" s="3" t="s">
        <v>695</v>
      </c>
      <c r="E597" s="3" t="s">
        <v>24</v>
      </c>
      <c r="F597" s="3" t="s">
        <v>170</v>
      </c>
      <c r="G597" s="3" t="s">
        <v>35</v>
      </c>
      <c r="H597" s="12">
        <v>15</v>
      </c>
      <c r="I597" s="3" t="s">
        <v>3615</v>
      </c>
      <c r="J597" s="8">
        <v>3524.6941666666667</v>
      </c>
      <c r="K597" s="8">
        <f>VLOOKUP(A597,'Base Pay'!$A$1:$L$3001, 12, 0)</f>
        <v>3524.6941666666667</v>
      </c>
      <c r="L597" s="10">
        <f t="shared" si="18"/>
        <v>0</v>
      </c>
      <c r="M597" s="12" t="str">
        <f t="shared" si="19"/>
        <v>No</v>
      </c>
    </row>
    <row r="598" spans="1:13" x14ac:dyDescent="0.25">
      <c r="A598" s="12">
        <v>1597</v>
      </c>
      <c r="B598" s="14">
        <v>45676</v>
      </c>
      <c r="C598" s="3" t="s">
        <v>82</v>
      </c>
      <c r="D598" s="3" t="s">
        <v>398</v>
      </c>
      <c r="E598" s="3" t="s">
        <v>14</v>
      </c>
      <c r="F598" s="3" t="s">
        <v>31</v>
      </c>
      <c r="G598" s="3" t="s">
        <v>35</v>
      </c>
      <c r="H598" s="12">
        <v>2</v>
      </c>
      <c r="I598" s="3" t="s">
        <v>4635</v>
      </c>
      <c r="J598" s="8">
        <v>4310.3608333333332</v>
      </c>
      <c r="K598" s="8">
        <f>VLOOKUP(A598,'Base Pay'!$A$1:$L$3001, 12, 0)</f>
        <v>6310.3608333333332</v>
      </c>
      <c r="L598" s="10">
        <f t="shared" si="18"/>
        <v>2000</v>
      </c>
      <c r="M598" s="12" t="str">
        <f t="shared" si="19"/>
        <v>Yes</v>
      </c>
    </row>
    <row r="599" spans="1:13" x14ac:dyDescent="0.25">
      <c r="A599" s="12">
        <v>1598</v>
      </c>
      <c r="B599" s="14">
        <v>45677</v>
      </c>
      <c r="C599" s="3" t="s">
        <v>240</v>
      </c>
      <c r="D599" s="3" t="s">
        <v>87</v>
      </c>
      <c r="E599" s="3" t="s">
        <v>30</v>
      </c>
      <c r="F599" s="3" t="s">
        <v>75</v>
      </c>
      <c r="G599" s="3" t="s">
        <v>35</v>
      </c>
      <c r="H599" s="12">
        <v>11</v>
      </c>
      <c r="I599" s="3" t="s">
        <v>4641</v>
      </c>
      <c r="J599" s="8">
        <v>5807.4474999999993</v>
      </c>
      <c r="K599" s="8">
        <f>VLOOKUP(A599,'Base Pay'!$A$1:$L$3001, 12, 0)</f>
        <v>7807.4474999999993</v>
      </c>
      <c r="L599" s="10">
        <f t="shared" si="18"/>
        <v>2000</v>
      </c>
      <c r="M599" s="12" t="str">
        <f t="shared" si="19"/>
        <v>Yes</v>
      </c>
    </row>
    <row r="600" spans="1:13" x14ac:dyDescent="0.25">
      <c r="A600" s="12">
        <v>1599</v>
      </c>
      <c r="B600" s="14">
        <v>45678</v>
      </c>
      <c r="C600" s="3" t="s">
        <v>90</v>
      </c>
      <c r="D600" s="3" t="s">
        <v>419</v>
      </c>
      <c r="E600" s="3" t="s">
        <v>24</v>
      </c>
      <c r="F600" s="3" t="s">
        <v>64</v>
      </c>
      <c r="G600" s="3" t="s">
        <v>35</v>
      </c>
      <c r="H600" s="12">
        <v>8</v>
      </c>
      <c r="I600" s="3" t="s">
        <v>2017</v>
      </c>
      <c r="J600" s="8">
        <v>5344.6974999999993</v>
      </c>
      <c r="K600" s="8">
        <f>VLOOKUP(A600,'Base Pay'!$A$1:$L$3001, 12, 0)</f>
        <v>7344.6974999999993</v>
      </c>
      <c r="L600" s="10">
        <f t="shared" si="18"/>
        <v>2000</v>
      </c>
      <c r="M600" s="12" t="str">
        <f t="shared" si="19"/>
        <v>Yes</v>
      </c>
    </row>
    <row r="601" spans="1:13" x14ac:dyDescent="0.25">
      <c r="A601" s="12">
        <v>1600</v>
      </c>
      <c r="B601" s="14">
        <v>45679</v>
      </c>
      <c r="C601" s="3" t="s">
        <v>174</v>
      </c>
      <c r="D601" s="3" t="s">
        <v>451</v>
      </c>
      <c r="E601" s="3" t="s">
        <v>14</v>
      </c>
      <c r="F601" s="3" t="s">
        <v>78</v>
      </c>
      <c r="G601" s="3" t="s">
        <v>26</v>
      </c>
      <c r="H601" s="12">
        <v>8</v>
      </c>
      <c r="I601" s="3" t="s">
        <v>4651</v>
      </c>
      <c r="J601" s="8">
        <v>5929.8008333333337</v>
      </c>
      <c r="K601" s="8">
        <f>VLOOKUP(A601,'Base Pay'!$A$1:$L$3001, 12, 0)</f>
        <v>7929.8008333333337</v>
      </c>
      <c r="L601" s="10">
        <f t="shared" si="18"/>
        <v>2000</v>
      </c>
      <c r="M601" s="12" t="str">
        <f t="shared" si="19"/>
        <v>Yes</v>
      </c>
    </row>
    <row r="602" spans="1:13" x14ac:dyDescent="0.25">
      <c r="A602" s="12">
        <v>1601</v>
      </c>
      <c r="B602" s="14">
        <v>45680</v>
      </c>
      <c r="C602" s="3" t="s">
        <v>227</v>
      </c>
      <c r="D602" s="3" t="s">
        <v>159</v>
      </c>
      <c r="E602" s="3" t="s">
        <v>14</v>
      </c>
      <c r="F602" s="3" t="s">
        <v>264</v>
      </c>
      <c r="G602" s="3" t="s">
        <v>16</v>
      </c>
      <c r="H602" s="12">
        <v>12</v>
      </c>
      <c r="I602" s="3" t="s">
        <v>3859</v>
      </c>
      <c r="J602" s="8">
        <v>4743.2475000000004</v>
      </c>
      <c r="K602" s="8">
        <f>VLOOKUP(A602,'Base Pay'!$A$1:$L$3001, 12, 0)</f>
        <v>6743.2475000000004</v>
      </c>
      <c r="L602" s="10">
        <f t="shared" si="18"/>
        <v>2000</v>
      </c>
      <c r="M602" s="12" t="str">
        <f t="shared" si="19"/>
        <v>Yes</v>
      </c>
    </row>
    <row r="603" spans="1:13" x14ac:dyDescent="0.25">
      <c r="A603" s="12">
        <v>1602</v>
      </c>
      <c r="B603" s="14">
        <v>45681</v>
      </c>
      <c r="C603" s="3" t="s">
        <v>396</v>
      </c>
      <c r="D603" s="3" t="s">
        <v>286</v>
      </c>
      <c r="E603" s="3" t="s">
        <v>30</v>
      </c>
      <c r="F603" s="3" t="s">
        <v>49</v>
      </c>
      <c r="G603" s="3" t="s">
        <v>35</v>
      </c>
      <c r="H603" s="12">
        <v>15</v>
      </c>
      <c r="I603" s="3" t="s">
        <v>2879</v>
      </c>
      <c r="J603" s="8">
        <v>4636.4533333333338</v>
      </c>
      <c r="K603" s="8">
        <f>VLOOKUP(A603,'Base Pay'!$A$1:$L$3001, 12, 0)</f>
        <v>4636.4533333333338</v>
      </c>
      <c r="L603" s="10">
        <f t="shared" si="18"/>
        <v>0</v>
      </c>
      <c r="M603" s="12" t="str">
        <f t="shared" si="19"/>
        <v>No</v>
      </c>
    </row>
    <row r="604" spans="1:13" x14ac:dyDescent="0.25">
      <c r="A604" s="12">
        <v>1603</v>
      </c>
      <c r="B604" s="14">
        <v>45682</v>
      </c>
      <c r="C604" s="3" t="s">
        <v>396</v>
      </c>
      <c r="D604" s="3" t="s">
        <v>191</v>
      </c>
      <c r="E604" s="3" t="s">
        <v>14</v>
      </c>
      <c r="F604" s="3" t="s">
        <v>167</v>
      </c>
      <c r="G604" s="3" t="s">
        <v>35</v>
      </c>
      <c r="H604" s="12">
        <v>7</v>
      </c>
      <c r="I604" s="3" t="s">
        <v>4663</v>
      </c>
      <c r="J604" s="8">
        <v>3972.1699999999992</v>
      </c>
      <c r="K604" s="8">
        <f>VLOOKUP(A604,'Base Pay'!$A$1:$L$3001, 12, 0)</f>
        <v>5972.1699999999992</v>
      </c>
      <c r="L604" s="10">
        <f t="shared" si="18"/>
        <v>2000</v>
      </c>
      <c r="M604" s="12" t="str">
        <f t="shared" si="19"/>
        <v>Yes</v>
      </c>
    </row>
    <row r="605" spans="1:13" x14ac:dyDescent="0.25">
      <c r="A605" s="12">
        <v>1604</v>
      </c>
      <c r="B605" s="14">
        <v>45683</v>
      </c>
      <c r="C605" s="3" t="s">
        <v>223</v>
      </c>
      <c r="D605" s="3" t="s">
        <v>696</v>
      </c>
      <c r="E605" s="3" t="s">
        <v>14</v>
      </c>
      <c r="F605" s="3" t="s">
        <v>25</v>
      </c>
      <c r="G605" s="3" t="s">
        <v>35</v>
      </c>
      <c r="H605" s="12">
        <v>9</v>
      </c>
      <c r="I605" s="3" t="s">
        <v>4668</v>
      </c>
      <c r="J605" s="8">
        <v>4614.1658333333335</v>
      </c>
      <c r="K605" s="8">
        <f>VLOOKUP(A605,'Base Pay'!$A$1:$L$3001, 12, 0)</f>
        <v>4614.1658333333335</v>
      </c>
      <c r="L605" s="10">
        <f t="shared" si="18"/>
        <v>0</v>
      </c>
      <c r="M605" s="12" t="str">
        <f t="shared" si="19"/>
        <v>No</v>
      </c>
    </row>
    <row r="606" spans="1:13" x14ac:dyDescent="0.25">
      <c r="A606" s="12">
        <v>1605</v>
      </c>
      <c r="B606" s="14">
        <v>45684</v>
      </c>
      <c r="C606" s="3" t="s">
        <v>152</v>
      </c>
      <c r="D606" s="3" t="s">
        <v>697</v>
      </c>
      <c r="E606" s="3" t="s">
        <v>14</v>
      </c>
      <c r="F606" s="3" t="s">
        <v>25</v>
      </c>
      <c r="G606" s="3" t="s">
        <v>35</v>
      </c>
      <c r="H606" s="12">
        <v>2</v>
      </c>
      <c r="I606" s="3" t="s">
        <v>2515</v>
      </c>
      <c r="J606" s="8">
        <v>4550.4683333333332</v>
      </c>
      <c r="K606" s="8">
        <f>VLOOKUP(A606,'Base Pay'!$A$1:$L$3001, 12, 0)</f>
        <v>6550.4683333333332</v>
      </c>
      <c r="L606" s="10">
        <f t="shared" si="18"/>
        <v>2000</v>
      </c>
      <c r="M606" s="12" t="str">
        <f t="shared" si="19"/>
        <v>Yes</v>
      </c>
    </row>
    <row r="607" spans="1:13" x14ac:dyDescent="0.25">
      <c r="A607" s="12">
        <v>1606</v>
      </c>
      <c r="B607" s="14">
        <v>45685</v>
      </c>
      <c r="C607" s="3" t="s">
        <v>698</v>
      </c>
      <c r="D607" s="3" t="s">
        <v>434</v>
      </c>
      <c r="E607" s="3" t="s">
        <v>30</v>
      </c>
      <c r="F607" s="3" t="s">
        <v>122</v>
      </c>
      <c r="G607" s="3" t="s">
        <v>21</v>
      </c>
      <c r="H607" s="12">
        <v>0</v>
      </c>
      <c r="I607" s="3" t="s">
        <v>2618</v>
      </c>
      <c r="J607" s="8">
        <v>4999.2224999999999</v>
      </c>
      <c r="K607" s="8">
        <f>VLOOKUP(A607,'Base Pay'!$A$1:$L$3001, 12, 0)</f>
        <v>4999.2224999999999</v>
      </c>
      <c r="L607" s="10">
        <f t="shared" si="18"/>
        <v>0</v>
      </c>
      <c r="M607" s="12" t="str">
        <f t="shared" si="19"/>
        <v>No</v>
      </c>
    </row>
    <row r="608" spans="1:13" x14ac:dyDescent="0.25">
      <c r="A608" s="12">
        <v>1607</v>
      </c>
      <c r="B608" s="14">
        <v>45686</v>
      </c>
      <c r="C608" s="3" t="s">
        <v>443</v>
      </c>
      <c r="D608" s="3" t="s">
        <v>339</v>
      </c>
      <c r="E608" s="3" t="s">
        <v>14</v>
      </c>
      <c r="F608" s="3" t="s">
        <v>203</v>
      </c>
      <c r="G608" s="3" t="s">
        <v>26</v>
      </c>
      <c r="H608" s="12">
        <v>1</v>
      </c>
      <c r="I608" s="3" t="s">
        <v>4373</v>
      </c>
      <c r="J608" s="8">
        <v>5826.4850000000006</v>
      </c>
      <c r="K608" s="8">
        <f>VLOOKUP(A608,'Base Pay'!$A$1:$L$3001, 12, 0)</f>
        <v>7826.4850000000006</v>
      </c>
      <c r="L608" s="10">
        <f t="shared" si="18"/>
        <v>2000</v>
      </c>
      <c r="M608" s="12" t="str">
        <f t="shared" si="19"/>
        <v>Yes</v>
      </c>
    </row>
    <row r="609" spans="1:13" x14ac:dyDescent="0.25">
      <c r="A609" s="12">
        <v>1608</v>
      </c>
      <c r="B609" s="14">
        <v>45687</v>
      </c>
      <c r="C609" s="3" t="s">
        <v>699</v>
      </c>
      <c r="D609" s="3" t="s">
        <v>700</v>
      </c>
      <c r="E609" s="3" t="s">
        <v>14</v>
      </c>
      <c r="F609" s="3" t="s">
        <v>170</v>
      </c>
      <c r="G609" s="3" t="s">
        <v>21</v>
      </c>
      <c r="H609" s="12">
        <v>6</v>
      </c>
      <c r="I609" s="3" t="s">
        <v>4686</v>
      </c>
      <c r="J609" s="8">
        <v>5580.8891666666668</v>
      </c>
      <c r="K609" s="8">
        <f>VLOOKUP(A609,'Base Pay'!$A$1:$L$3001, 12, 0)</f>
        <v>7580.8891666666668</v>
      </c>
      <c r="L609" s="10">
        <f t="shared" si="18"/>
        <v>2000</v>
      </c>
      <c r="M609" s="12" t="str">
        <f t="shared" si="19"/>
        <v>Yes</v>
      </c>
    </row>
    <row r="610" spans="1:13" x14ac:dyDescent="0.25">
      <c r="A610" s="12">
        <v>1609</v>
      </c>
      <c r="B610" s="14">
        <v>45688</v>
      </c>
      <c r="C610" s="3" t="s">
        <v>87</v>
      </c>
      <c r="D610" s="3" t="s">
        <v>701</v>
      </c>
      <c r="E610" s="3" t="s">
        <v>30</v>
      </c>
      <c r="F610" s="3" t="s">
        <v>246</v>
      </c>
      <c r="G610" s="3" t="s">
        <v>26</v>
      </c>
      <c r="H610" s="12">
        <v>2</v>
      </c>
      <c r="I610" s="3" t="s">
        <v>3549</v>
      </c>
      <c r="J610" s="8">
        <v>5764.9708333333328</v>
      </c>
      <c r="K610" s="8">
        <f>VLOOKUP(A610,'Base Pay'!$A$1:$L$3001, 12, 0)</f>
        <v>7764.9708333333328</v>
      </c>
      <c r="L610" s="10">
        <f t="shared" si="18"/>
        <v>2000</v>
      </c>
      <c r="M610" s="12" t="str">
        <f t="shared" si="19"/>
        <v>Yes</v>
      </c>
    </row>
    <row r="611" spans="1:13" x14ac:dyDescent="0.25">
      <c r="A611" s="12">
        <v>1610</v>
      </c>
      <c r="B611" s="14">
        <v>45689</v>
      </c>
      <c r="C611" s="3" t="s">
        <v>238</v>
      </c>
      <c r="D611" s="3" t="s">
        <v>87</v>
      </c>
      <c r="E611" s="3" t="s">
        <v>14</v>
      </c>
      <c r="F611" s="3" t="s">
        <v>84</v>
      </c>
      <c r="G611" s="3" t="s">
        <v>16</v>
      </c>
      <c r="H611" s="12">
        <v>12</v>
      </c>
      <c r="I611" s="3" t="s">
        <v>4694</v>
      </c>
      <c r="J611" s="8">
        <v>4751.6208333333334</v>
      </c>
      <c r="K611" s="8">
        <f>VLOOKUP(A611,'Base Pay'!$A$1:$L$3001, 12, 0)</f>
        <v>4751.6208333333334</v>
      </c>
      <c r="L611" s="10">
        <f t="shared" si="18"/>
        <v>0</v>
      </c>
      <c r="M611" s="12" t="str">
        <f t="shared" si="19"/>
        <v>No</v>
      </c>
    </row>
    <row r="612" spans="1:13" x14ac:dyDescent="0.25">
      <c r="A612" s="12">
        <v>1611</v>
      </c>
      <c r="B612" s="14">
        <v>45690</v>
      </c>
      <c r="C612" s="3" t="s">
        <v>381</v>
      </c>
      <c r="D612" s="3" t="s">
        <v>702</v>
      </c>
      <c r="E612" s="3" t="s">
        <v>30</v>
      </c>
      <c r="F612" s="3" t="s">
        <v>55</v>
      </c>
      <c r="G612" s="3" t="s">
        <v>16</v>
      </c>
      <c r="H612" s="12">
        <v>11</v>
      </c>
      <c r="I612" s="3" t="s">
        <v>2443</v>
      </c>
      <c r="J612" s="8">
        <v>5455.7508333333326</v>
      </c>
      <c r="K612" s="8">
        <f>VLOOKUP(A612,'Base Pay'!$A$1:$L$3001, 12, 0)</f>
        <v>7455.7508333333326</v>
      </c>
      <c r="L612" s="10">
        <f t="shared" si="18"/>
        <v>2000</v>
      </c>
      <c r="M612" s="12" t="str">
        <f t="shared" si="19"/>
        <v>Yes</v>
      </c>
    </row>
    <row r="613" spans="1:13" x14ac:dyDescent="0.25">
      <c r="A613" s="12">
        <v>1612</v>
      </c>
      <c r="B613" s="14">
        <v>45691</v>
      </c>
      <c r="C613" s="3" t="s">
        <v>310</v>
      </c>
      <c r="D613" s="3" t="s">
        <v>703</v>
      </c>
      <c r="E613" s="3" t="s">
        <v>14</v>
      </c>
      <c r="F613" s="3" t="s">
        <v>64</v>
      </c>
      <c r="G613" s="3" t="s">
        <v>35</v>
      </c>
      <c r="H613" s="12">
        <v>7</v>
      </c>
      <c r="I613" s="3" t="s">
        <v>4705</v>
      </c>
      <c r="J613" s="8">
        <v>3722.1591666666668</v>
      </c>
      <c r="K613" s="8">
        <f>VLOOKUP(A613,'Base Pay'!$A$1:$L$3001, 12, 0)</f>
        <v>3722.1591666666668</v>
      </c>
      <c r="L613" s="10">
        <f t="shared" si="18"/>
        <v>0</v>
      </c>
      <c r="M613" s="12" t="str">
        <f t="shared" si="19"/>
        <v>No</v>
      </c>
    </row>
    <row r="614" spans="1:13" x14ac:dyDescent="0.25">
      <c r="A614" s="12">
        <v>1613</v>
      </c>
      <c r="B614" s="14">
        <v>45692</v>
      </c>
      <c r="C614" s="3" t="s">
        <v>216</v>
      </c>
      <c r="D614" s="3" t="s">
        <v>183</v>
      </c>
      <c r="E614" s="3" t="s">
        <v>30</v>
      </c>
      <c r="F614" s="3" t="s">
        <v>135</v>
      </c>
      <c r="G614" s="3" t="s">
        <v>16</v>
      </c>
      <c r="H614" s="12">
        <v>5</v>
      </c>
      <c r="I614" s="3" t="s">
        <v>4710</v>
      </c>
      <c r="J614" s="8">
        <v>3979.6841666666664</v>
      </c>
      <c r="K614" s="8">
        <f>VLOOKUP(A614,'Base Pay'!$A$1:$L$3001, 12, 0)</f>
        <v>3979.6841666666664</v>
      </c>
      <c r="L614" s="10">
        <f t="shared" si="18"/>
        <v>0</v>
      </c>
      <c r="M614" s="12" t="str">
        <f t="shared" si="19"/>
        <v>No</v>
      </c>
    </row>
    <row r="615" spans="1:13" x14ac:dyDescent="0.25">
      <c r="A615" s="12">
        <v>1614</v>
      </c>
      <c r="B615" s="14">
        <v>45693</v>
      </c>
      <c r="C615" s="3" t="s">
        <v>514</v>
      </c>
      <c r="D615" s="3" t="s">
        <v>704</v>
      </c>
      <c r="E615" s="3" t="s">
        <v>30</v>
      </c>
      <c r="F615" s="3" t="s">
        <v>298</v>
      </c>
      <c r="G615" s="3" t="s">
        <v>26</v>
      </c>
      <c r="H615" s="12">
        <v>9</v>
      </c>
      <c r="I615" s="3" t="s">
        <v>1704</v>
      </c>
      <c r="J615" s="8">
        <v>4061.4508333333338</v>
      </c>
      <c r="K615" s="8">
        <f>VLOOKUP(A615,'Base Pay'!$A$1:$L$3001, 12, 0)</f>
        <v>4061.4508333333338</v>
      </c>
      <c r="L615" s="10">
        <f t="shared" si="18"/>
        <v>0</v>
      </c>
      <c r="M615" s="12" t="str">
        <f t="shared" si="19"/>
        <v>No</v>
      </c>
    </row>
    <row r="616" spans="1:13" x14ac:dyDescent="0.25">
      <c r="A616" s="12">
        <v>1615</v>
      </c>
      <c r="B616" s="14">
        <v>45694</v>
      </c>
      <c r="C616" s="3" t="s">
        <v>270</v>
      </c>
      <c r="D616" s="3" t="s">
        <v>385</v>
      </c>
      <c r="E616" s="3" t="s">
        <v>14</v>
      </c>
      <c r="F616" s="3" t="s">
        <v>237</v>
      </c>
      <c r="G616" s="3" t="s">
        <v>16</v>
      </c>
      <c r="H616" s="12">
        <v>13</v>
      </c>
      <c r="I616" s="3" t="s">
        <v>1993</v>
      </c>
      <c r="J616" s="8">
        <v>3653.0308333333332</v>
      </c>
      <c r="K616" s="8">
        <f>VLOOKUP(A616,'Base Pay'!$A$1:$L$3001, 12, 0)</f>
        <v>5653.0308333333332</v>
      </c>
      <c r="L616" s="10">
        <f t="shared" si="18"/>
        <v>2000</v>
      </c>
      <c r="M616" s="12" t="str">
        <f t="shared" si="19"/>
        <v>Yes</v>
      </c>
    </row>
    <row r="617" spans="1:13" x14ac:dyDescent="0.25">
      <c r="A617" s="12">
        <v>1616</v>
      </c>
      <c r="B617" s="14">
        <v>45695</v>
      </c>
      <c r="C617" s="3" t="s">
        <v>515</v>
      </c>
      <c r="D617" s="3" t="s">
        <v>705</v>
      </c>
      <c r="E617" s="3" t="s">
        <v>24</v>
      </c>
      <c r="F617" s="3" t="s">
        <v>135</v>
      </c>
      <c r="G617" s="3" t="s">
        <v>35</v>
      </c>
      <c r="H617" s="12">
        <v>3</v>
      </c>
      <c r="I617" s="3" t="s">
        <v>3748</v>
      </c>
      <c r="J617" s="8">
        <v>3535.2216666666673</v>
      </c>
      <c r="K617" s="8">
        <f>VLOOKUP(A617,'Base Pay'!$A$1:$L$3001, 12, 0)</f>
        <v>5535.2216666666673</v>
      </c>
      <c r="L617" s="10">
        <f t="shared" si="18"/>
        <v>2000</v>
      </c>
      <c r="M617" s="12" t="str">
        <f t="shared" si="19"/>
        <v>Yes</v>
      </c>
    </row>
    <row r="618" spans="1:13" x14ac:dyDescent="0.25">
      <c r="A618" s="12">
        <v>1617</v>
      </c>
      <c r="B618" s="14">
        <v>45696</v>
      </c>
      <c r="C618" s="3" t="s">
        <v>706</v>
      </c>
      <c r="D618" s="3" t="s">
        <v>231</v>
      </c>
      <c r="E618" s="3" t="s">
        <v>24</v>
      </c>
      <c r="F618" s="3" t="s">
        <v>55</v>
      </c>
      <c r="G618" s="3" t="s">
        <v>21</v>
      </c>
      <c r="H618" s="12">
        <v>13</v>
      </c>
      <c r="I618" s="3" t="s">
        <v>4727</v>
      </c>
      <c r="J618" s="8">
        <v>3465.0491666666667</v>
      </c>
      <c r="K618" s="8">
        <f>VLOOKUP(A618,'Base Pay'!$A$1:$L$3001, 12, 0)</f>
        <v>5465.0491666666667</v>
      </c>
      <c r="L618" s="10">
        <f t="shared" si="18"/>
        <v>2000</v>
      </c>
      <c r="M618" s="12" t="str">
        <f t="shared" si="19"/>
        <v>Yes</v>
      </c>
    </row>
    <row r="619" spans="1:13" x14ac:dyDescent="0.25">
      <c r="A619" s="12">
        <v>1618</v>
      </c>
      <c r="B619" s="14">
        <v>45697</v>
      </c>
      <c r="C619" s="3" t="s">
        <v>62</v>
      </c>
      <c r="D619" s="3" t="s">
        <v>319</v>
      </c>
      <c r="E619" s="3" t="s">
        <v>24</v>
      </c>
      <c r="F619" s="3" t="s">
        <v>110</v>
      </c>
      <c r="G619" s="3" t="s">
        <v>16</v>
      </c>
      <c r="H619" s="12">
        <v>5</v>
      </c>
      <c r="I619" s="3" t="s">
        <v>1811</v>
      </c>
      <c r="J619" s="8">
        <v>4331.0441666666666</v>
      </c>
      <c r="K619" s="8">
        <f>VLOOKUP(A619,'Base Pay'!$A$1:$L$3001, 12, 0)</f>
        <v>6331.0441666666666</v>
      </c>
      <c r="L619" s="10">
        <f t="shared" si="18"/>
        <v>2000</v>
      </c>
      <c r="M619" s="12" t="str">
        <f t="shared" si="19"/>
        <v>Yes</v>
      </c>
    </row>
    <row r="620" spans="1:13" x14ac:dyDescent="0.25">
      <c r="A620" s="12">
        <v>1619</v>
      </c>
      <c r="B620" s="14">
        <v>45698</v>
      </c>
      <c r="C620" s="3" t="s">
        <v>41</v>
      </c>
      <c r="D620" s="3" t="s">
        <v>434</v>
      </c>
      <c r="E620" s="3" t="s">
        <v>24</v>
      </c>
      <c r="F620" s="3" t="s">
        <v>363</v>
      </c>
      <c r="G620" s="3" t="s">
        <v>21</v>
      </c>
      <c r="H620" s="12">
        <v>13</v>
      </c>
      <c r="I620" s="3" t="s">
        <v>3801</v>
      </c>
      <c r="J620" s="8">
        <v>3494.1241666666674</v>
      </c>
      <c r="K620" s="8">
        <f>VLOOKUP(A620,'Base Pay'!$A$1:$L$3001, 12, 0)</f>
        <v>5494.1241666666674</v>
      </c>
      <c r="L620" s="10">
        <f t="shared" si="18"/>
        <v>2000</v>
      </c>
      <c r="M620" s="12" t="str">
        <f t="shared" si="19"/>
        <v>Yes</v>
      </c>
    </row>
    <row r="621" spans="1:13" x14ac:dyDescent="0.25">
      <c r="A621" s="12">
        <v>1620</v>
      </c>
      <c r="B621" s="14">
        <v>45699</v>
      </c>
      <c r="C621" s="3" t="s">
        <v>348</v>
      </c>
      <c r="D621" s="3" t="s">
        <v>707</v>
      </c>
      <c r="E621" s="3" t="s">
        <v>24</v>
      </c>
      <c r="F621" s="3" t="s">
        <v>92</v>
      </c>
      <c r="G621" s="3" t="s">
        <v>16</v>
      </c>
      <c r="H621" s="12">
        <v>18</v>
      </c>
      <c r="I621" s="3" t="s">
        <v>4743</v>
      </c>
      <c r="J621" s="8">
        <v>3794.665</v>
      </c>
      <c r="K621" s="8">
        <f>VLOOKUP(A621,'Base Pay'!$A$1:$L$3001, 12, 0)</f>
        <v>5794.665</v>
      </c>
      <c r="L621" s="10">
        <f t="shared" si="18"/>
        <v>2000</v>
      </c>
      <c r="M621" s="12" t="str">
        <f t="shared" si="19"/>
        <v>Yes</v>
      </c>
    </row>
    <row r="622" spans="1:13" x14ac:dyDescent="0.25">
      <c r="A622" s="12">
        <v>1621</v>
      </c>
      <c r="B622" s="14">
        <v>45700</v>
      </c>
      <c r="C622" s="3" t="s">
        <v>178</v>
      </c>
      <c r="D622" s="3" t="s">
        <v>708</v>
      </c>
      <c r="E622" s="3" t="s">
        <v>30</v>
      </c>
      <c r="F622" s="3" t="s">
        <v>147</v>
      </c>
      <c r="G622" s="3" t="s">
        <v>21</v>
      </c>
      <c r="H622" s="12">
        <v>17</v>
      </c>
      <c r="I622" s="3" t="s">
        <v>2564</v>
      </c>
      <c r="J622" s="8">
        <v>5121.2733333333335</v>
      </c>
      <c r="K622" s="8">
        <f>VLOOKUP(A622,'Base Pay'!$A$1:$L$3001, 12, 0)</f>
        <v>7121.2733333333335</v>
      </c>
      <c r="L622" s="10">
        <f t="shared" si="18"/>
        <v>2000</v>
      </c>
      <c r="M622" s="12" t="str">
        <f t="shared" si="19"/>
        <v>Yes</v>
      </c>
    </row>
    <row r="623" spans="1:13" x14ac:dyDescent="0.25">
      <c r="A623" s="12">
        <v>1622</v>
      </c>
      <c r="B623" s="14">
        <v>45701</v>
      </c>
      <c r="C623" s="3" t="s">
        <v>709</v>
      </c>
      <c r="D623" s="3" t="s">
        <v>710</v>
      </c>
      <c r="E623" s="3" t="s">
        <v>14</v>
      </c>
      <c r="F623" s="3" t="s">
        <v>265</v>
      </c>
      <c r="G623" s="3" t="s">
        <v>21</v>
      </c>
      <c r="H623" s="12">
        <v>13</v>
      </c>
      <c r="I623" s="3" t="s">
        <v>2163</v>
      </c>
      <c r="J623" s="8">
        <v>3344.4441666666667</v>
      </c>
      <c r="K623" s="8">
        <f>VLOOKUP(A623,'Base Pay'!$A$1:$L$3001, 12, 0)</f>
        <v>3344.4441666666667</v>
      </c>
      <c r="L623" s="10">
        <f t="shared" si="18"/>
        <v>0</v>
      </c>
      <c r="M623" s="12" t="str">
        <f t="shared" si="19"/>
        <v>No</v>
      </c>
    </row>
    <row r="624" spans="1:13" x14ac:dyDescent="0.25">
      <c r="A624" s="12">
        <v>1623</v>
      </c>
      <c r="B624" s="14">
        <v>45702</v>
      </c>
      <c r="C624" s="3" t="s">
        <v>50</v>
      </c>
      <c r="D624" s="3" t="s">
        <v>294</v>
      </c>
      <c r="E624" s="3" t="s">
        <v>30</v>
      </c>
      <c r="F624" s="3" t="s">
        <v>135</v>
      </c>
      <c r="G624" s="3" t="s">
        <v>16</v>
      </c>
      <c r="H624" s="12">
        <v>13</v>
      </c>
      <c r="I624" s="3" t="s">
        <v>4757</v>
      </c>
      <c r="J624" s="8">
        <v>4563.3366666666661</v>
      </c>
      <c r="K624" s="8">
        <f>VLOOKUP(A624,'Base Pay'!$A$1:$L$3001, 12, 0)</f>
        <v>6563.3366666666661</v>
      </c>
      <c r="L624" s="10">
        <f t="shared" si="18"/>
        <v>2000</v>
      </c>
      <c r="M624" s="12" t="str">
        <f t="shared" si="19"/>
        <v>Yes</v>
      </c>
    </row>
    <row r="625" spans="1:13" x14ac:dyDescent="0.25">
      <c r="A625" s="12">
        <v>1624</v>
      </c>
      <c r="B625" s="14">
        <v>45703</v>
      </c>
      <c r="C625" s="3" t="s">
        <v>711</v>
      </c>
      <c r="D625" s="3" t="s">
        <v>253</v>
      </c>
      <c r="E625" s="3" t="s">
        <v>30</v>
      </c>
      <c r="F625" s="3" t="s">
        <v>58</v>
      </c>
      <c r="G625" s="3" t="s">
        <v>26</v>
      </c>
      <c r="H625" s="12">
        <v>18</v>
      </c>
      <c r="I625" s="3" t="s">
        <v>2110</v>
      </c>
      <c r="J625" s="8">
        <v>5552.5466666666662</v>
      </c>
      <c r="K625" s="8">
        <f>VLOOKUP(A625,'Base Pay'!$A$1:$L$3001, 12, 0)</f>
        <v>7552.5466666666662</v>
      </c>
      <c r="L625" s="10">
        <f t="shared" si="18"/>
        <v>2000</v>
      </c>
      <c r="M625" s="12" t="str">
        <f t="shared" si="19"/>
        <v>Yes</v>
      </c>
    </row>
    <row r="626" spans="1:13" x14ac:dyDescent="0.25">
      <c r="A626" s="12">
        <v>1625</v>
      </c>
      <c r="B626" s="14">
        <v>45704</v>
      </c>
      <c r="C626" s="3" t="s">
        <v>712</v>
      </c>
      <c r="D626" s="3" t="s">
        <v>451</v>
      </c>
      <c r="E626" s="3" t="s">
        <v>24</v>
      </c>
      <c r="F626" s="3" t="s">
        <v>55</v>
      </c>
      <c r="G626" s="3" t="s">
        <v>21</v>
      </c>
      <c r="H626" s="12">
        <v>11</v>
      </c>
      <c r="I626" s="3" t="s">
        <v>1697</v>
      </c>
      <c r="J626" s="8">
        <v>5808.5891666666676</v>
      </c>
      <c r="K626" s="8">
        <f>VLOOKUP(A626,'Base Pay'!$A$1:$L$3001, 12, 0)</f>
        <v>7808.5891666666676</v>
      </c>
      <c r="L626" s="10">
        <f t="shared" si="18"/>
        <v>2000</v>
      </c>
      <c r="M626" s="12" t="str">
        <f t="shared" si="19"/>
        <v>Yes</v>
      </c>
    </row>
    <row r="627" spans="1:13" x14ac:dyDescent="0.25">
      <c r="A627" s="12">
        <v>1626</v>
      </c>
      <c r="B627" s="14">
        <v>45705</v>
      </c>
      <c r="C627" s="3" t="s">
        <v>464</v>
      </c>
      <c r="D627" s="3" t="s">
        <v>713</v>
      </c>
      <c r="E627" s="3" t="s">
        <v>24</v>
      </c>
      <c r="F627" s="3" t="s">
        <v>25</v>
      </c>
      <c r="G627" s="3" t="s">
        <v>26</v>
      </c>
      <c r="H627" s="12">
        <v>11</v>
      </c>
      <c r="I627" s="3" t="s">
        <v>3895</v>
      </c>
      <c r="J627" s="8">
        <v>5252.9458333333341</v>
      </c>
      <c r="K627" s="8">
        <f>VLOOKUP(A627,'Base Pay'!$A$1:$L$3001, 12, 0)</f>
        <v>7252.9458333333341</v>
      </c>
      <c r="L627" s="10">
        <f t="shared" si="18"/>
        <v>2000</v>
      </c>
      <c r="M627" s="12" t="str">
        <f t="shared" si="19"/>
        <v>Yes</v>
      </c>
    </row>
    <row r="628" spans="1:13" x14ac:dyDescent="0.25">
      <c r="A628" s="12">
        <v>1627</v>
      </c>
      <c r="B628" s="14">
        <v>45706</v>
      </c>
      <c r="C628" s="3" t="s">
        <v>50</v>
      </c>
      <c r="D628" s="3" t="s">
        <v>297</v>
      </c>
      <c r="E628" s="3" t="s">
        <v>30</v>
      </c>
      <c r="F628" s="3" t="s">
        <v>298</v>
      </c>
      <c r="G628" s="3" t="s">
        <v>26</v>
      </c>
      <c r="H628" s="12">
        <v>0</v>
      </c>
      <c r="I628" s="3" t="s">
        <v>4778</v>
      </c>
      <c r="J628" s="8">
        <v>1838.1666666666665</v>
      </c>
      <c r="K628" s="8">
        <f>VLOOKUP(A628,'Base Pay'!$A$1:$L$3001, 12, 0)</f>
        <v>2838.1666666666665</v>
      </c>
      <c r="L628" s="10">
        <f t="shared" si="18"/>
        <v>1000</v>
      </c>
      <c r="M628" s="12" t="str">
        <f t="shared" si="19"/>
        <v>Yes</v>
      </c>
    </row>
    <row r="629" spans="1:13" x14ac:dyDescent="0.25">
      <c r="A629" s="12">
        <v>1628</v>
      </c>
      <c r="B629" s="14">
        <v>45707</v>
      </c>
      <c r="C629" s="3" t="s">
        <v>714</v>
      </c>
      <c r="D629" s="3" t="s">
        <v>715</v>
      </c>
      <c r="E629" s="3" t="s">
        <v>30</v>
      </c>
      <c r="F629" s="3" t="s">
        <v>237</v>
      </c>
      <c r="G629" s="3" t="s">
        <v>26</v>
      </c>
      <c r="H629" s="12">
        <v>8</v>
      </c>
      <c r="I629" s="3" t="s">
        <v>4783</v>
      </c>
      <c r="J629" s="8">
        <v>4203.0550000000003</v>
      </c>
      <c r="K629" s="8">
        <f>VLOOKUP(A629,'Base Pay'!$A$1:$L$3001, 12, 0)</f>
        <v>6203.0550000000003</v>
      </c>
      <c r="L629" s="10">
        <f t="shared" si="18"/>
        <v>2000</v>
      </c>
      <c r="M629" s="12" t="str">
        <f t="shared" si="19"/>
        <v>Yes</v>
      </c>
    </row>
    <row r="630" spans="1:13" x14ac:dyDescent="0.25">
      <c r="A630" s="12">
        <v>1629</v>
      </c>
      <c r="B630" s="14">
        <v>45708</v>
      </c>
      <c r="C630" s="3" t="s">
        <v>448</v>
      </c>
      <c r="D630" s="3" t="s">
        <v>71</v>
      </c>
      <c r="E630" s="3" t="s">
        <v>14</v>
      </c>
      <c r="F630" s="3" t="s">
        <v>129</v>
      </c>
      <c r="G630" s="3" t="s">
        <v>26</v>
      </c>
      <c r="H630" s="12">
        <v>6</v>
      </c>
      <c r="I630" s="3" t="s">
        <v>1767</v>
      </c>
      <c r="J630" s="8">
        <v>5387.8574999999992</v>
      </c>
      <c r="K630" s="8">
        <f>VLOOKUP(A630,'Base Pay'!$A$1:$L$3001, 12, 0)</f>
        <v>7387.8574999999992</v>
      </c>
      <c r="L630" s="10">
        <f t="shared" si="18"/>
        <v>2000</v>
      </c>
      <c r="M630" s="12" t="str">
        <f t="shared" si="19"/>
        <v>Yes</v>
      </c>
    </row>
    <row r="631" spans="1:13" x14ac:dyDescent="0.25">
      <c r="A631" s="12">
        <v>1630</v>
      </c>
      <c r="B631" s="14">
        <v>45709</v>
      </c>
      <c r="C631" s="3" t="s">
        <v>716</v>
      </c>
      <c r="D631" s="3" t="s">
        <v>207</v>
      </c>
      <c r="E631" s="3" t="s">
        <v>30</v>
      </c>
      <c r="F631" s="3" t="s">
        <v>113</v>
      </c>
      <c r="G631" s="3" t="s">
        <v>35</v>
      </c>
      <c r="H631" s="12">
        <v>8</v>
      </c>
      <c r="I631" s="3" t="s">
        <v>2233</v>
      </c>
      <c r="J631" s="8">
        <v>3991.1783333333333</v>
      </c>
      <c r="K631" s="8">
        <f>VLOOKUP(A631,'Base Pay'!$A$1:$L$3001, 12, 0)</f>
        <v>5991.1783333333333</v>
      </c>
      <c r="L631" s="10">
        <f t="shared" si="18"/>
        <v>2000</v>
      </c>
      <c r="M631" s="12" t="str">
        <f t="shared" si="19"/>
        <v>Yes</v>
      </c>
    </row>
    <row r="632" spans="1:13" x14ac:dyDescent="0.25">
      <c r="A632" s="12">
        <v>1631</v>
      </c>
      <c r="B632" s="14">
        <v>45710</v>
      </c>
      <c r="C632" s="3" t="s">
        <v>87</v>
      </c>
      <c r="D632" s="3" t="s">
        <v>191</v>
      </c>
      <c r="E632" s="3" t="s">
        <v>30</v>
      </c>
      <c r="F632" s="3" t="s">
        <v>135</v>
      </c>
      <c r="G632" s="3" t="s">
        <v>26</v>
      </c>
      <c r="H632" s="12">
        <v>12</v>
      </c>
      <c r="I632" s="3" t="s">
        <v>2460</v>
      </c>
      <c r="J632" s="8">
        <v>3095.5391666666665</v>
      </c>
      <c r="K632" s="8">
        <f>VLOOKUP(A632,'Base Pay'!$A$1:$L$3001, 12, 0)</f>
        <v>5095.5391666666665</v>
      </c>
      <c r="L632" s="10">
        <f t="shared" si="18"/>
        <v>2000</v>
      </c>
      <c r="M632" s="12" t="str">
        <f t="shared" si="19"/>
        <v>Yes</v>
      </c>
    </row>
    <row r="633" spans="1:13" x14ac:dyDescent="0.25">
      <c r="A633" s="12">
        <v>1632</v>
      </c>
      <c r="B633" s="14">
        <v>45711</v>
      </c>
      <c r="C633" s="3" t="s">
        <v>717</v>
      </c>
      <c r="D633" s="3" t="s">
        <v>718</v>
      </c>
      <c r="E633" s="3" t="s">
        <v>30</v>
      </c>
      <c r="F633" s="3" t="s">
        <v>55</v>
      </c>
      <c r="G633" s="3" t="s">
        <v>21</v>
      </c>
      <c r="H633" s="12">
        <v>12</v>
      </c>
      <c r="I633" s="3" t="s">
        <v>2678</v>
      </c>
      <c r="J633" s="8">
        <v>5577.98</v>
      </c>
      <c r="K633" s="8">
        <f>VLOOKUP(A633,'Base Pay'!$A$1:$L$3001, 12, 0)</f>
        <v>7577.98</v>
      </c>
      <c r="L633" s="10">
        <f t="shared" si="18"/>
        <v>2000</v>
      </c>
      <c r="M633" s="12" t="str">
        <f t="shared" si="19"/>
        <v>Yes</v>
      </c>
    </row>
    <row r="634" spans="1:13" x14ac:dyDescent="0.25">
      <c r="A634" s="12">
        <v>1633</v>
      </c>
      <c r="B634" s="14">
        <v>45712</v>
      </c>
      <c r="C634" s="3" t="s">
        <v>531</v>
      </c>
      <c r="D634" s="3" t="s">
        <v>719</v>
      </c>
      <c r="E634" s="3" t="s">
        <v>30</v>
      </c>
      <c r="F634" s="3" t="s">
        <v>129</v>
      </c>
      <c r="G634" s="3" t="s">
        <v>21</v>
      </c>
      <c r="H634" s="12">
        <v>12</v>
      </c>
      <c r="I634" s="3" t="s">
        <v>3741</v>
      </c>
      <c r="J634" s="8">
        <v>3461.8541666666665</v>
      </c>
      <c r="K634" s="8">
        <f>VLOOKUP(A634,'Base Pay'!$A$1:$L$3001, 12, 0)</f>
        <v>3461.8541666666665</v>
      </c>
      <c r="L634" s="10">
        <f t="shared" si="18"/>
        <v>0</v>
      </c>
      <c r="M634" s="12" t="str">
        <f t="shared" si="19"/>
        <v>No</v>
      </c>
    </row>
    <row r="635" spans="1:13" x14ac:dyDescent="0.25">
      <c r="A635" s="12">
        <v>1634</v>
      </c>
      <c r="B635" s="14">
        <v>45713</v>
      </c>
      <c r="C635" s="3" t="s">
        <v>417</v>
      </c>
      <c r="D635" s="3" t="s">
        <v>720</v>
      </c>
      <c r="E635" s="3" t="s">
        <v>14</v>
      </c>
      <c r="F635" s="3" t="s">
        <v>43</v>
      </c>
      <c r="G635" s="3" t="s">
        <v>26</v>
      </c>
      <c r="H635" s="12">
        <v>18</v>
      </c>
      <c r="I635" s="3" t="s">
        <v>1710</v>
      </c>
      <c r="J635" s="8">
        <v>3500.8683333333329</v>
      </c>
      <c r="K635" s="8">
        <f>VLOOKUP(A635,'Base Pay'!$A$1:$L$3001, 12, 0)</f>
        <v>5500.8683333333329</v>
      </c>
      <c r="L635" s="10">
        <f t="shared" si="18"/>
        <v>2000</v>
      </c>
      <c r="M635" s="12" t="str">
        <f t="shared" si="19"/>
        <v>Yes</v>
      </c>
    </row>
    <row r="636" spans="1:13" x14ac:dyDescent="0.25">
      <c r="A636" s="12">
        <v>1635</v>
      </c>
      <c r="B636" s="14">
        <v>45714</v>
      </c>
      <c r="C636" s="3" t="s">
        <v>230</v>
      </c>
      <c r="D636" s="3" t="s">
        <v>721</v>
      </c>
      <c r="E636" s="3" t="s">
        <v>24</v>
      </c>
      <c r="F636" s="3" t="s">
        <v>55</v>
      </c>
      <c r="G636" s="3" t="s">
        <v>16</v>
      </c>
      <c r="H636" s="12">
        <v>17</v>
      </c>
      <c r="I636" s="3" t="s">
        <v>3549</v>
      </c>
      <c r="J636" s="8">
        <v>1736.2541666666671</v>
      </c>
      <c r="K636" s="8">
        <f>VLOOKUP(A636,'Base Pay'!$A$1:$L$3001, 12, 0)</f>
        <v>2736.2541666666671</v>
      </c>
      <c r="L636" s="10">
        <f t="shared" si="18"/>
        <v>1000</v>
      </c>
      <c r="M636" s="12" t="str">
        <f t="shared" si="19"/>
        <v>Yes</v>
      </c>
    </row>
    <row r="637" spans="1:13" x14ac:dyDescent="0.25">
      <c r="A637" s="12">
        <v>1636</v>
      </c>
      <c r="B637" s="14">
        <v>45715</v>
      </c>
      <c r="C637" s="3" t="s">
        <v>577</v>
      </c>
      <c r="D637" s="3" t="s">
        <v>722</v>
      </c>
      <c r="E637" s="3" t="s">
        <v>14</v>
      </c>
      <c r="F637" s="3" t="s">
        <v>110</v>
      </c>
      <c r="G637" s="3" t="s">
        <v>26</v>
      </c>
      <c r="H637" s="12">
        <v>2</v>
      </c>
      <c r="I637" s="3" t="s">
        <v>4504</v>
      </c>
      <c r="J637" s="8">
        <v>5440.3625000000002</v>
      </c>
      <c r="K637" s="8">
        <f>VLOOKUP(A637,'Base Pay'!$A$1:$L$3001, 12, 0)</f>
        <v>7440.3625000000002</v>
      </c>
      <c r="L637" s="10">
        <f t="shared" si="18"/>
        <v>2000</v>
      </c>
      <c r="M637" s="12" t="str">
        <f t="shared" si="19"/>
        <v>Yes</v>
      </c>
    </row>
    <row r="638" spans="1:13" x14ac:dyDescent="0.25">
      <c r="A638" s="12">
        <v>1637</v>
      </c>
      <c r="B638" s="14">
        <v>45716</v>
      </c>
      <c r="C638" s="3" t="s">
        <v>12</v>
      </c>
      <c r="D638" s="3" t="s">
        <v>723</v>
      </c>
      <c r="E638" s="3" t="s">
        <v>30</v>
      </c>
      <c r="F638" s="3" t="s">
        <v>264</v>
      </c>
      <c r="G638" s="3" t="s">
        <v>21</v>
      </c>
      <c r="H638" s="12">
        <v>0</v>
      </c>
      <c r="I638" s="3" t="s">
        <v>1793</v>
      </c>
      <c r="J638" s="8">
        <v>3728.0141666666664</v>
      </c>
      <c r="K638" s="8">
        <f>VLOOKUP(A638,'Base Pay'!$A$1:$L$3001, 12, 0)</f>
        <v>3728.0141666666664</v>
      </c>
      <c r="L638" s="10">
        <f t="shared" si="18"/>
        <v>0</v>
      </c>
      <c r="M638" s="12" t="str">
        <f t="shared" si="19"/>
        <v>No</v>
      </c>
    </row>
    <row r="639" spans="1:13" x14ac:dyDescent="0.25">
      <c r="A639" s="12">
        <v>1638</v>
      </c>
      <c r="B639" s="14">
        <v>45717</v>
      </c>
      <c r="C639" s="3" t="s">
        <v>284</v>
      </c>
      <c r="D639" s="3" t="s">
        <v>112</v>
      </c>
      <c r="E639" s="3" t="s">
        <v>14</v>
      </c>
      <c r="F639" s="3" t="s">
        <v>81</v>
      </c>
      <c r="G639" s="3" t="s">
        <v>21</v>
      </c>
      <c r="H639" s="12">
        <v>13</v>
      </c>
      <c r="I639" s="3" t="s">
        <v>4830</v>
      </c>
      <c r="J639" s="8">
        <v>1508.8858333333333</v>
      </c>
      <c r="K639" s="8">
        <f>VLOOKUP(A639,'Base Pay'!$A$1:$L$3001, 12, 0)</f>
        <v>2508.8858333333333</v>
      </c>
      <c r="L639" s="10">
        <f t="shared" si="18"/>
        <v>1000</v>
      </c>
      <c r="M639" s="12" t="str">
        <f t="shared" si="19"/>
        <v>Yes</v>
      </c>
    </row>
    <row r="640" spans="1:13" x14ac:dyDescent="0.25">
      <c r="A640" s="12">
        <v>1639</v>
      </c>
      <c r="B640" s="14">
        <v>45718</v>
      </c>
      <c r="C640" s="3" t="s">
        <v>28</v>
      </c>
      <c r="D640" s="3" t="s">
        <v>191</v>
      </c>
      <c r="E640" s="3" t="s">
        <v>30</v>
      </c>
      <c r="F640" s="3" t="s">
        <v>220</v>
      </c>
      <c r="G640" s="3" t="s">
        <v>26</v>
      </c>
      <c r="H640" s="12">
        <v>1</v>
      </c>
      <c r="I640" s="3" t="s">
        <v>3725</v>
      </c>
      <c r="J640" s="8">
        <v>5020.4433333333336</v>
      </c>
      <c r="K640" s="8">
        <f>VLOOKUP(A640,'Base Pay'!$A$1:$L$3001, 12, 0)</f>
        <v>7020.4433333333336</v>
      </c>
      <c r="L640" s="10">
        <f t="shared" si="18"/>
        <v>2000</v>
      </c>
      <c r="M640" s="12" t="str">
        <f t="shared" si="19"/>
        <v>Yes</v>
      </c>
    </row>
    <row r="641" spans="1:13" x14ac:dyDescent="0.25">
      <c r="A641" s="12">
        <v>1640</v>
      </c>
      <c r="B641" s="14">
        <v>45719</v>
      </c>
      <c r="C641" s="3" t="s">
        <v>417</v>
      </c>
      <c r="D641" s="3" t="s">
        <v>469</v>
      </c>
      <c r="E641" s="3" t="s">
        <v>14</v>
      </c>
      <c r="F641" s="3" t="s">
        <v>72</v>
      </c>
      <c r="G641" s="3" t="s">
        <v>35</v>
      </c>
      <c r="H641" s="12">
        <v>9</v>
      </c>
      <c r="I641" s="3" t="s">
        <v>1860</v>
      </c>
      <c r="J641" s="8">
        <v>3899.5683333333336</v>
      </c>
      <c r="K641" s="8">
        <f>VLOOKUP(A641,'Base Pay'!$A$1:$L$3001, 12, 0)</f>
        <v>5899.5683333333336</v>
      </c>
      <c r="L641" s="10">
        <f t="shared" si="18"/>
        <v>2000</v>
      </c>
      <c r="M641" s="12" t="str">
        <f t="shared" si="19"/>
        <v>Yes</v>
      </c>
    </row>
    <row r="642" spans="1:13" x14ac:dyDescent="0.25">
      <c r="A642" s="12">
        <v>1641</v>
      </c>
      <c r="B642" s="14">
        <v>45720</v>
      </c>
      <c r="C642" s="3" t="s">
        <v>495</v>
      </c>
      <c r="D642" s="3" t="s">
        <v>724</v>
      </c>
      <c r="E642" s="3" t="s">
        <v>14</v>
      </c>
      <c r="F642" s="3" t="s">
        <v>116</v>
      </c>
      <c r="G642" s="3" t="s">
        <v>16</v>
      </c>
      <c r="H642" s="12">
        <v>19</v>
      </c>
      <c r="I642" s="3" t="s">
        <v>3040</v>
      </c>
      <c r="J642" s="8">
        <v>4211.6341666666667</v>
      </c>
      <c r="K642" s="8">
        <f>VLOOKUP(A642,'Base Pay'!$A$1:$L$3001, 12, 0)</f>
        <v>6211.6341666666667</v>
      </c>
      <c r="L642" s="10">
        <f t="shared" si="18"/>
        <v>2000</v>
      </c>
      <c r="M642" s="12" t="str">
        <f t="shared" si="19"/>
        <v>Yes</v>
      </c>
    </row>
    <row r="643" spans="1:13" x14ac:dyDescent="0.25">
      <c r="A643" s="12">
        <v>1642</v>
      </c>
      <c r="B643" s="14">
        <v>45721</v>
      </c>
      <c r="C643" s="3" t="s">
        <v>502</v>
      </c>
      <c r="D643" s="3" t="s">
        <v>289</v>
      </c>
      <c r="E643" s="3" t="s">
        <v>14</v>
      </c>
      <c r="F643" s="3" t="s">
        <v>119</v>
      </c>
      <c r="G643" s="3" t="s">
        <v>16</v>
      </c>
      <c r="H643" s="12">
        <v>6</v>
      </c>
      <c r="I643" s="3" t="s">
        <v>1912</v>
      </c>
      <c r="J643" s="8">
        <v>4228.4441666666671</v>
      </c>
      <c r="K643" s="8">
        <f>VLOOKUP(A643,'Base Pay'!$A$1:$L$3001, 12, 0)</f>
        <v>4228.4441666666671</v>
      </c>
      <c r="L643" s="10">
        <f t="shared" ref="L643:L706" si="20">K643-J643</f>
        <v>0</v>
      </c>
      <c r="M643" s="12" t="str">
        <f t="shared" ref="M643:M706" si="21">IF(J643&lt;&gt;K643, "Yes", "No")</f>
        <v>No</v>
      </c>
    </row>
    <row r="644" spans="1:13" x14ac:dyDescent="0.25">
      <c r="A644" s="12">
        <v>1643</v>
      </c>
      <c r="B644" s="14">
        <v>45722</v>
      </c>
      <c r="C644" s="3" t="s">
        <v>168</v>
      </c>
      <c r="D644" s="3" t="s">
        <v>725</v>
      </c>
      <c r="E644" s="3" t="s">
        <v>30</v>
      </c>
      <c r="F644" s="3" t="s">
        <v>363</v>
      </c>
      <c r="G644" s="3" t="s">
        <v>21</v>
      </c>
      <c r="H644" s="12">
        <v>13</v>
      </c>
      <c r="I644" s="3" t="s">
        <v>2846</v>
      </c>
      <c r="J644" s="8">
        <v>3797.2725</v>
      </c>
      <c r="K644" s="8">
        <f>VLOOKUP(A644,'Base Pay'!$A$1:$L$3001, 12, 0)</f>
        <v>5797.2725</v>
      </c>
      <c r="L644" s="10">
        <f t="shared" si="20"/>
        <v>2000</v>
      </c>
      <c r="M644" s="12" t="str">
        <f t="shared" si="21"/>
        <v>Yes</v>
      </c>
    </row>
    <row r="645" spans="1:13" x14ac:dyDescent="0.25">
      <c r="A645" s="12">
        <v>1644</v>
      </c>
      <c r="B645" s="14">
        <v>45723</v>
      </c>
      <c r="C645" s="3" t="s">
        <v>140</v>
      </c>
      <c r="D645" s="3" t="s">
        <v>552</v>
      </c>
      <c r="E645" s="3" t="s">
        <v>30</v>
      </c>
      <c r="F645" s="3" t="s">
        <v>142</v>
      </c>
      <c r="G645" s="3" t="s">
        <v>21</v>
      </c>
      <c r="H645" s="12">
        <v>11</v>
      </c>
      <c r="I645" s="3" t="s">
        <v>4857</v>
      </c>
      <c r="J645" s="8">
        <v>5765.373333333333</v>
      </c>
      <c r="K645" s="8">
        <f>VLOOKUP(A645,'Base Pay'!$A$1:$L$3001, 12, 0)</f>
        <v>7765.373333333333</v>
      </c>
      <c r="L645" s="10">
        <f t="shared" si="20"/>
        <v>2000</v>
      </c>
      <c r="M645" s="12" t="str">
        <f t="shared" si="21"/>
        <v>Yes</v>
      </c>
    </row>
    <row r="646" spans="1:13" x14ac:dyDescent="0.25">
      <c r="A646" s="12">
        <v>1645</v>
      </c>
      <c r="B646" s="14">
        <v>45724</v>
      </c>
      <c r="C646" s="3" t="s">
        <v>199</v>
      </c>
      <c r="D646" s="3" t="s">
        <v>112</v>
      </c>
      <c r="E646" s="3" t="s">
        <v>30</v>
      </c>
      <c r="F646" s="3" t="s">
        <v>214</v>
      </c>
      <c r="G646" s="3" t="s">
        <v>35</v>
      </c>
      <c r="H646" s="12">
        <v>13</v>
      </c>
      <c r="I646" s="3" t="s">
        <v>4862</v>
      </c>
      <c r="J646" s="8">
        <v>4611.9658333333327</v>
      </c>
      <c r="K646" s="8">
        <f>VLOOKUP(A646,'Base Pay'!$A$1:$L$3001, 12, 0)</f>
        <v>6611.9658333333327</v>
      </c>
      <c r="L646" s="10">
        <f t="shared" si="20"/>
        <v>2000</v>
      </c>
      <c r="M646" s="12" t="str">
        <f t="shared" si="21"/>
        <v>Yes</v>
      </c>
    </row>
    <row r="647" spans="1:13" x14ac:dyDescent="0.25">
      <c r="A647" s="12">
        <v>1646</v>
      </c>
      <c r="B647" s="14">
        <v>45725</v>
      </c>
      <c r="C647" s="3" t="s">
        <v>117</v>
      </c>
      <c r="D647" s="3" t="s">
        <v>726</v>
      </c>
      <c r="E647" s="3" t="s">
        <v>30</v>
      </c>
      <c r="F647" s="3" t="s">
        <v>61</v>
      </c>
      <c r="G647" s="3" t="s">
        <v>26</v>
      </c>
      <c r="H647" s="12">
        <v>15</v>
      </c>
      <c r="I647" s="3" t="s">
        <v>2818</v>
      </c>
      <c r="J647" s="8">
        <v>5885.7791666666672</v>
      </c>
      <c r="K647" s="8">
        <f>VLOOKUP(A647,'Base Pay'!$A$1:$L$3001, 12, 0)</f>
        <v>7885.7791666666672</v>
      </c>
      <c r="L647" s="10">
        <f t="shared" si="20"/>
        <v>2000</v>
      </c>
      <c r="M647" s="12" t="str">
        <f t="shared" si="21"/>
        <v>Yes</v>
      </c>
    </row>
    <row r="648" spans="1:13" x14ac:dyDescent="0.25">
      <c r="A648" s="12">
        <v>1647</v>
      </c>
      <c r="B648" s="14">
        <v>45726</v>
      </c>
      <c r="C648" s="3" t="s">
        <v>194</v>
      </c>
      <c r="D648" s="3" t="s">
        <v>60</v>
      </c>
      <c r="E648" s="3" t="s">
        <v>14</v>
      </c>
      <c r="F648" s="3" t="s">
        <v>64</v>
      </c>
      <c r="G648" s="3" t="s">
        <v>16</v>
      </c>
      <c r="H648" s="12">
        <v>5</v>
      </c>
      <c r="I648" s="3" t="s">
        <v>1905</v>
      </c>
      <c r="J648" s="8">
        <v>4113.7950000000001</v>
      </c>
      <c r="K648" s="8">
        <f>VLOOKUP(A648,'Base Pay'!$A$1:$L$3001, 12, 0)</f>
        <v>4113.7950000000001</v>
      </c>
      <c r="L648" s="10">
        <f t="shared" si="20"/>
        <v>0</v>
      </c>
      <c r="M648" s="12" t="str">
        <f t="shared" si="21"/>
        <v>No</v>
      </c>
    </row>
    <row r="649" spans="1:13" x14ac:dyDescent="0.25">
      <c r="A649" s="12">
        <v>1648</v>
      </c>
      <c r="B649" s="14">
        <v>45727</v>
      </c>
      <c r="C649" s="3" t="s">
        <v>727</v>
      </c>
      <c r="D649" s="3" t="s">
        <v>728</v>
      </c>
      <c r="E649" s="3" t="s">
        <v>30</v>
      </c>
      <c r="F649" s="3" t="s">
        <v>237</v>
      </c>
      <c r="G649" s="3" t="s">
        <v>35</v>
      </c>
      <c r="H649" s="12">
        <v>14</v>
      </c>
      <c r="I649" s="3" t="s">
        <v>2971</v>
      </c>
      <c r="J649" s="8">
        <v>4211.5916666666662</v>
      </c>
      <c r="K649" s="8">
        <f>VLOOKUP(A649,'Base Pay'!$A$1:$L$3001, 12, 0)</f>
        <v>4211.5916666666662</v>
      </c>
      <c r="L649" s="10">
        <f t="shared" si="20"/>
        <v>0</v>
      </c>
      <c r="M649" s="12" t="str">
        <f t="shared" si="21"/>
        <v>No</v>
      </c>
    </row>
    <row r="650" spans="1:13" x14ac:dyDescent="0.25">
      <c r="A650" s="12">
        <v>1649</v>
      </c>
      <c r="B650" s="14">
        <v>45728</v>
      </c>
      <c r="C650" s="3" t="s">
        <v>729</v>
      </c>
      <c r="D650" s="3" t="s">
        <v>398</v>
      </c>
      <c r="E650" s="3" t="s">
        <v>30</v>
      </c>
      <c r="F650" s="3" t="s">
        <v>173</v>
      </c>
      <c r="G650" s="3" t="s">
        <v>16</v>
      </c>
      <c r="H650" s="12">
        <v>17</v>
      </c>
      <c r="I650" s="3" t="s">
        <v>1975</v>
      </c>
      <c r="J650" s="8">
        <v>1891.2941666666666</v>
      </c>
      <c r="K650" s="8">
        <f>VLOOKUP(A650,'Base Pay'!$A$1:$L$3001, 12, 0)</f>
        <v>2891.2941666666666</v>
      </c>
      <c r="L650" s="10">
        <f t="shared" si="20"/>
        <v>1000</v>
      </c>
      <c r="M650" s="12" t="str">
        <f t="shared" si="21"/>
        <v>Yes</v>
      </c>
    </row>
    <row r="651" spans="1:13" x14ac:dyDescent="0.25">
      <c r="A651" s="12">
        <v>1650</v>
      </c>
      <c r="B651" s="14">
        <v>45729</v>
      </c>
      <c r="C651" s="3" t="s">
        <v>242</v>
      </c>
      <c r="D651" s="3" t="s">
        <v>663</v>
      </c>
      <c r="E651" s="3" t="s">
        <v>24</v>
      </c>
      <c r="F651" s="3" t="s">
        <v>211</v>
      </c>
      <c r="G651" s="3" t="s">
        <v>35</v>
      </c>
      <c r="H651" s="12">
        <v>14</v>
      </c>
      <c r="I651" s="3" t="s">
        <v>4886</v>
      </c>
      <c r="J651" s="8">
        <v>5107.9908333333333</v>
      </c>
      <c r="K651" s="8">
        <f>VLOOKUP(A651,'Base Pay'!$A$1:$L$3001, 12, 0)</f>
        <v>7107.9908333333333</v>
      </c>
      <c r="L651" s="10">
        <f t="shared" si="20"/>
        <v>2000</v>
      </c>
      <c r="M651" s="12" t="str">
        <f t="shared" si="21"/>
        <v>Yes</v>
      </c>
    </row>
    <row r="652" spans="1:13" x14ac:dyDescent="0.25">
      <c r="A652" s="12">
        <v>1651</v>
      </c>
      <c r="B652" s="14">
        <v>45730</v>
      </c>
      <c r="C652" s="3" t="s">
        <v>730</v>
      </c>
      <c r="D652" s="3" t="s">
        <v>511</v>
      </c>
      <c r="E652" s="3" t="s">
        <v>30</v>
      </c>
      <c r="F652" s="3" t="s">
        <v>205</v>
      </c>
      <c r="G652" s="3" t="s">
        <v>16</v>
      </c>
      <c r="H652" s="12">
        <v>8</v>
      </c>
      <c r="I652" s="3" t="s">
        <v>4891</v>
      </c>
      <c r="J652" s="8">
        <v>4482.1850000000004</v>
      </c>
      <c r="K652" s="8">
        <f>VLOOKUP(A652,'Base Pay'!$A$1:$L$3001, 12, 0)</f>
        <v>6482.1850000000004</v>
      </c>
      <c r="L652" s="10">
        <f t="shared" si="20"/>
        <v>2000</v>
      </c>
      <c r="M652" s="12" t="str">
        <f t="shared" si="21"/>
        <v>Yes</v>
      </c>
    </row>
    <row r="653" spans="1:13" x14ac:dyDescent="0.25">
      <c r="A653" s="12">
        <v>1652</v>
      </c>
      <c r="B653" s="14">
        <v>45731</v>
      </c>
      <c r="C653" s="3" t="s">
        <v>731</v>
      </c>
      <c r="D653" s="3" t="s">
        <v>615</v>
      </c>
      <c r="E653" s="3" t="s">
        <v>30</v>
      </c>
      <c r="F653" s="3" t="s">
        <v>72</v>
      </c>
      <c r="G653" s="3" t="s">
        <v>21</v>
      </c>
      <c r="H653" s="12">
        <v>14</v>
      </c>
      <c r="I653" s="3" t="s">
        <v>2215</v>
      </c>
      <c r="J653" s="8">
        <v>3551.9091666666668</v>
      </c>
      <c r="K653" s="8">
        <f>VLOOKUP(A653,'Base Pay'!$A$1:$L$3001, 12, 0)</f>
        <v>3551.9091666666668</v>
      </c>
      <c r="L653" s="10">
        <f t="shared" si="20"/>
        <v>0</v>
      </c>
      <c r="M653" s="12" t="str">
        <f t="shared" si="21"/>
        <v>No</v>
      </c>
    </row>
    <row r="654" spans="1:13" x14ac:dyDescent="0.25">
      <c r="A654" s="12">
        <v>1653</v>
      </c>
      <c r="B654" s="14">
        <v>45732</v>
      </c>
      <c r="C654" s="3" t="s">
        <v>140</v>
      </c>
      <c r="D654" s="3" t="s">
        <v>320</v>
      </c>
      <c r="E654" s="3" t="s">
        <v>30</v>
      </c>
      <c r="F654" s="3" t="s">
        <v>290</v>
      </c>
      <c r="G654" s="3" t="s">
        <v>35</v>
      </c>
      <c r="H654" s="12">
        <v>10</v>
      </c>
      <c r="I654" s="3" t="s">
        <v>2639</v>
      </c>
      <c r="J654" s="8">
        <v>3974.0475000000006</v>
      </c>
      <c r="K654" s="8">
        <f>VLOOKUP(A654,'Base Pay'!$A$1:$L$3001, 12, 0)</f>
        <v>5974.0475000000006</v>
      </c>
      <c r="L654" s="10">
        <f t="shared" si="20"/>
        <v>2000</v>
      </c>
      <c r="M654" s="12" t="str">
        <f t="shared" si="21"/>
        <v>Yes</v>
      </c>
    </row>
    <row r="655" spans="1:13" x14ac:dyDescent="0.25">
      <c r="A655" s="12">
        <v>1654</v>
      </c>
      <c r="B655" s="14">
        <v>45733</v>
      </c>
      <c r="C655" s="3" t="s">
        <v>106</v>
      </c>
      <c r="D655" s="3" t="s">
        <v>159</v>
      </c>
      <c r="E655" s="3" t="s">
        <v>30</v>
      </c>
      <c r="F655" s="3" t="s">
        <v>122</v>
      </c>
      <c r="G655" s="3" t="s">
        <v>16</v>
      </c>
      <c r="H655" s="12">
        <v>17</v>
      </c>
      <c r="I655" s="3" t="s">
        <v>3225</v>
      </c>
      <c r="J655" s="8">
        <v>6244.9791666666661</v>
      </c>
      <c r="K655" s="8">
        <f>VLOOKUP(A655,'Base Pay'!$A$1:$L$3001, 12, 0)</f>
        <v>8244.9791666666661</v>
      </c>
      <c r="L655" s="10">
        <f t="shared" si="20"/>
        <v>2000</v>
      </c>
      <c r="M655" s="12" t="str">
        <f t="shared" si="21"/>
        <v>Yes</v>
      </c>
    </row>
    <row r="656" spans="1:13" x14ac:dyDescent="0.25">
      <c r="A656" s="12">
        <v>1655</v>
      </c>
      <c r="B656" s="14">
        <v>45734</v>
      </c>
      <c r="C656" s="3" t="s">
        <v>156</v>
      </c>
      <c r="D656" s="3" t="s">
        <v>732</v>
      </c>
      <c r="E656" s="3" t="s">
        <v>14</v>
      </c>
      <c r="F656" s="3" t="s">
        <v>298</v>
      </c>
      <c r="G656" s="3" t="s">
        <v>16</v>
      </c>
      <c r="H656" s="12">
        <v>10</v>
      </c>
      <c r="I656" s="3" t="s">
        <v>2017</v>
      </c>
      <c r="J656" s="8">
        <v>3226.6516666666666</v>
      </c>
      <c r="K656" s="8">
        <f>VLOOKUP(A656,'Base Pay'!$A$1:$L$3001, 12, 0)</f>
        <v>3226.6516666666666</v>
      </c>
      <c r="L656" s="10">
        <f t="shared" si="20"/>
        <v>0</v>
      </c>
      <c r="M656" s="12" t="str">
        <f t="shared" si="21"/>
        <v>No</v>
      </c>
    </row>
    <row r="657" spans="1:13" x14ac:dyDescent="0.25">
      <c r="A657" s="12">
        <v>1656</v>
      </c>
      <c r="B657" s="14">
        <v>45735</v>
      </c>
      <c r="C657" s="3" t="s">
        <v>506</v>
      </c>
      <c r="D657" s="3" t="s">
        <v>733</v>
      </c>
      <c r="E657" s="3" t="s">
        <v>14</v>
      </c>
      <c r="F657" s="3" t="s">
        <v>69</v>
      </c>
      <c r="G657" s="3" t="s">
        <v>16</v>
      </c>
      <c r="H657" s="12">
        <v>1</v>
      </c>
      <c r="I657" s="3" t="s">
        <v>1645</v>
      </c>
      <c r="J657" s="8">
        <v>4371.5800000000008</v>
      </c>
      <c r="K657" s="8">
        <f>VLOOKUP(A657,'Base Pay'!$A$1:$L$3001, 12, 0)</f>
        <v>6371.5800000000008</v>
      </c>
      <c r="L657" s="10">
        <f t="shared" si="20"/>
        <v>2000</v>
      </c>
      <c r="M657" s="12" t="str">
        <f t="shared" si="21"/>
        <v>Yes</v>
      </c>
    </row>
    <row r="658" spans="1:13" x14ac:dyDescent="0.25">
      <c r="A658" s="12">
        <v>1657</v>
      </c>
      <c r="B658" s="14">
        <v>45736</v>
      </c>
      <c r="C658" s="3" t="s">
        <v>638</v>
      </c>
      <c r="D658" s="3" t="s">
        <v>191</v>
      </c>
      <c r="E658" s="3" t="s">
        <v>30</v>
      </c>
      <c r="F658" s="3" t="s">
        <v>237</v>
      </c>
      <c r="G658" s="3" t="s">
        <v>35</v>
      </c>
      <c r="H658" s="12">
        <v>2</v>
      </c>
      <c r="I658" s="3" t="s">
        <v>4115</v>
      </c>
      <c r="J658" s="8">
        <v>5879.1691666666666</v>
      </c>
      <c r="K658" s="8">
        <f>VLOOKUP(A658,'Base Pay'!$A$1:$L$3001, 12, 0)</f>
        <v>7879.1691666666666</v>
      </c>
      <c r="L658" s="10">
        <f t="shared" si="20"/>
        <v>2000</v>
      </c>
      <c r="M658" s="12" t="str">
        <f t="shared" si="21"/>
        <v>Yes</v>
      </c>
    </row>
    <row r="659" spans="1:13" x14ac:dyDescent="0.25">
      <c r="A659" s="12">
        <v>1658</v>
      </c>
      <c r="B659" s="14">
        <v>45737</v>
      </c>
      <c r="C659" s="3" t="s">
        <v>115</v>
      </c>
      <c r="D659" s="3" t="s">
        <v>96</v>
      </c>
      <c r="E659" s="3" t="s">
        <v>30</v>
      </c>
      <c r="F659" s="3" t="s">
        <v>129</v>
      </c>
      <c r="G659" s="3" t="s">
        <v>26</v>
      </c>
      <c r="H659" s="12">
        <v>1</v>
      </c>
      <c r="I659" s="3" t="s">
        <v>1391</v>
      </c>
      <c r="J659" s="8">
        <v>1825.4225000000001</v>
      </c>
      <c r="K659" s="8">
        <f>VLOOKUP(A659,'Base Pay'!$A$1:$L$3001, 12, 0)</f>
        <v>2825.4225000000001</v>
      </c>
      <c r="L659" s="10">
        <f t="shared" si="20"/>
        <v>1000</v>
      </c>
      <c r="M659" s="12" t="str">
        <f t="shared" si="21"/>
        <v>Yes</v>
      </c>
    </row>
    <row r="660" spans="1:13" x14ac:dyDescent="0.25">
      <c r="A660" s="12">
        <v>1659</v>
      </c>
      <c r="B660" s="14">
        <v>45738</v>
      </c>
      <c r="C660" s="3" t="s">
        <v>734</v>
      </c>
      <c r="D660" s="3" t="s">
        <v>364</v>
      </c>
      <c r="E660" s="3" t="s">
        <v>14</v>
      </c>
      <c r="F660" s="3" t="s">
        <v>15</v>
      </c>
      <c r="G660" s="3" t="s">
        <v>26</v>
      </c>
      <c r="H660" s="12">
        <v>18</v>
      </c>
      <c r="I660" s="3" t="s">
        <v>2215</v>
      </c>
      <c r="J660" s="8">
        <v>4080.5849999999996</v>
      </c>
      <c r="K660" s="8">
        <f>VLOOKUP(A660,'Base Pay'!$A$1:$L$3001, 12, 0)</f>
        <v>4080.5849999999996</v>
      </c>
      <c r="L660" s="10">
        <f t="shared" si="20"/>
        <v>0</v>
      </c>
      <c r="M660" s="12" t="str">
        <f t="shared" si="21"/>
        <v>No</v>
      </c>
    </row>
    <row r="661" spans="1:13" x14ac:dyDescent="0.25">
      <c r="A661" s="12">
        <v>1660</v>
      </c>
      <c r="B661" s="14">
        <v>45739</v>
      </c>
      <c r="C661" s="3" t="s">
        <v>735</v>
      </c>
      <c r="D661" s="3" t="s">
        <v>736</v>
      </c>
      <c r="E661" s="3" t="s">
        <v>14</v>
      </c>
      <c r="F661" s="3" t="s">
        <v>142</v>
      </c>
      <c r="G661" s="3" t="s">
        <v>21</v>
      </c>
      <c r="H661" s="12">
        <v>9</v>
      </c>
      <c r="I661" s="3" t="s">
        <v>1678</v>
      </c>
      <c r="J661" s="8">
        <v>6319.7308333333331</v>
      </c>
      <c r="K661" s="8">
        <f>VLOOKUP(A661,'Base Pay'!$A$1:$L$3001, 12, 0)</f>
        <v>8319.7308333333331</v>
      </c>
      <c r="L661" s="10">
        <f t="shared" si="20"/>
        <v>2000</v>
      </c>
      <c r="M661" s="12" t="str">
        <f t="shared" si="21"/>
        <v>Yes</v>
      </c>
    </row>
    <row r="662" spans="1:13" x14ac:dyDescent="0.25">
      <c r="A662" s="12">
        <v>1661</v>
      </c>
      <c r="B662" s="14">
        <v>45740</v>
      </c>
      <c r="C662" s="3" t="s">
        <v>87</v>
      </c>
      <c r="D662" s="3" t="s">
        <v>690</v>
      </c>
      <c r="E662" s="3" t="s">
        <v>24</v>
      </c>
      <c r="F662" s="3" t="s">
        <v>89</v>
      </c>
      <c r="G662" s="3" t="s">
        <v>26</v>
      </c>
      <c r="H662" s="12">
        <v>1</v>
      </c>
      <c r="I662" s="3" t="s">
        <v>1678</v>
      </c>
      <c r="J662" s="8">
        <v>4205.6383333333333</v>
      </c>
      <c r="K662" s="8">
        <f>VLOOKUP(A662,'Base Pay'!$A$1:$L$3001, 12, 0)</f>
        <v>6205.6383333333333</v>
      </c>
      <c r="L662" s="10">
        <f t="shared" si="20"/>
        <v>2000</v>
      </c>
      <c r="M662" s="12" t="str">
        <f t="shared" si="21"/>
        <v>Yes</v>
      </c>
    </row>
    <row r="663" spans="1:13" x14ac:dyDescent="0.25">
      <c r="A663" s="12">
        <v>1662</v>
      </c>
      <c r="B663" s="14">
        <v>45741</v>
      </c>
      <c r="C663" s="3" t="s">
        <v>194</v>
      </c>
      <c r="D663" s="3" t="s">
        <v>524</v>
      </c>
      <c r="E663" s="3" t="s">
        <v>30</v>
      </c>
      <c r="F663" s="3" t="s">
        <v>147</v>
      </c>
      <c r="G663" s="3" t="s">
        <v>35</v>
      </c>
      <c r="H663" s="12">
        <v>8</v>
      </c>
      <c r="I663" s="3" t="s">
        <v>4068</v>
      </c>
      <c r="J663" s="8">
        <v>3938.9191666666666</v>
      </c>
      <c r="K663" s="8">
        <f>VLOOKUP(A663,'Base Pay'!$A$1:$L$3001, 12, 0)</f>
        <v>5938.9191666666666</v>
      </c>
      <c r="L663" s="10">
        <f t="shared" si="20"/>
        <v>2000</v>
      </c>
      <c r="M663" s="12" t="str">
        <f t="shared" si="21"/>
        <v>Yes</v>
      </c>
    </row>
    <row r="664" spans="1:13" x14ac:dyDescent="0.25">
      <c r="A664" s="12">
        <v>1663</v>
      </c>
      <c r="B664" s="14">
        <v>45742</v>
      </c>
      <c r="C664" s="3" t="s">
        <v>481</v>
      </c>
      <c r="D664" s="3" t="s">
        <v>737</v>
      </c>
      <c r="E664" s="3" t="s">
        <v>30</v>
      </c>
      <c r="F664" s="3" t="s">
        <v>31</v>
      </c>
      <c r="G664" s="3" t="s">
        <v>16</v>
      </c>
      <c r="H664" s="12">
        <v>1</v>
      </c>
      <c r="I664" s="3" t="s">
        <v>4948</v>
      </c>
      <c r="J664" s="8">
        <v>3332.4</v>
      </c>
      <c r="K664" s="8">
        <f>VLOOKUP(A664,'Base Pay'!$A$1:$L$3001, 12, 0)</f>
        <v>3332.4</v>
      </c>
      <c r="L664" s="10">
        <f t="shared" si="20"/>
        <v>0</v>
      </c>
      <c r="M664" s="12" t="str">
        <f t="shared" si="21"/>
        <v>No</v>
      </c>
    </row>
    <row r="665" spans="1:13" x14ac:dyDescent="0.25">
      <c r="A665" s="12">
        <v>1664</v>
      </c>
      <c r="B665" s="14">
        <v>45743</v>
      </c>
      <c r="C665" s="3" t="s">
        <v>243</v>
      </c>
      <c r="D665" s="3" t="s">
        <v>738</v>
      </c>
      <c r="E665" s="3" t="s">
        <v>30</v>
      </c>
      <c r="F665" s="3" t="s">
        <v>298</v>
      </c>
      <c r="G665" s="3" t="s">
        <v>35</v>
      </c>
      <c r="H665" s="12">
        <v>18</v>
      </c>
      <c r="I665" s="3" t="s">
        <v>3839</v>
      </c>
      <c r="J665" s="8">
        <v>6248.6883333333335</v>
      </c>
      <c r="K665" s="8">
        <f>VLOOKUP(A665,'Base Pay'!$A$1:$L$3001, 12, 0)</f>
        <v>8248.6883333333335</v>
      </c>
      <c r="L665" s="10">
        <f t="shared" si="20"/>
        <v>2000</v>
      </c>
      <c r="M665" s="12" t="str">
        <f t="shared" si="21"/>
        <v>Yes</v>
      </c>
    </row>
    <row r="666" spans="1:13" x14ac:dyDescent="0.25">
      <c r="A666" s="12">
        <v>1665</v>
      </c>
      <c r="B666" s="14">
        <v>45744</v>
      </c>
      <c r="C666" s="3" t="s">
        <v>739</v>
      </c>
      <c r="D666" s="3" t="s">
        <v>86</v>
      </c>
      <c r="E666" s="3" t="s">
        <v>24</v>
      </c>
      <c r="F666" s="3" t="s">
        <v>237</v>
      </c>
      <c r="G666" s="3" t="s">
        <v>26</v>
      </c>
      <c r="H666" s="12">
        <v>3</v>
      </c>
      <c r="I666" s="3" t="s">
        <v>3155</v>
      </c>
      <c r="J666" s="8">
        <v>6327.1916666666675</v>
      </c>
      <c r="K666" s="8">
        <f>VLOOKUP(A666,'Base Pay'!$A$1:$L$3001, 12, 0)</f>
        <v>8327.1916666666675</v>
      </c>
      <c r="L666" s="10">
        <f t="shared" si="20"/>
        <v>2000</v>
      </c>
      <c r="M666" s="12" t="str">
        <f t="shared" si="21"/>
        <v>Yes</v>
      </c>
    </row>
    <row r="667" spans="1:13" x14ac:dyDescent="0.25">
      <c r="A667" s="12">
        <v>1666</v>
      </c>
      <c r="B667" s="14">
        <v>45745</v>
      </c>
      <c r="C667" s="3" t="s">
        <v>740</v>
      </c>
      <c r="D667" s="3" t="s">
        <v>660</v>
      </c>
      <c r="E667" s="3" t="s">
        <v>30</v>
      </c>
      <c r="F667" s="3" t="s">
        <v>147</v>
      </c>
      <c r="G667" s="3" t="s">
        <v>35</v>
      </c>
      <c r="H667" s="12">
        <v>11</v>
      </c>
      <c r="I667" s="3" t="s">
        <v>4468</v>
      </c>
      <c r="J667" s="8">
        <v>3156.7866666666669</v>
      </c>
      <c r="K667" s="8">
        <f>VLOOKUP(A667,'Base Pay'!$A$1:$L$3001, 12, 0)</f>
        <v>3156.7866666666669</v>
      </c>
      <c r="L667" s="10">
        <f t="shared" si="20"/>
        <v>0</v>
      </c>
      <c r="M667" s="12" t="str">
        <f t="shared" si="21"/>
        <v>No</v>
      </c>
    </row>
    <row r="668" spans="1:13" x14ac:dyDescent="0.25">
      <c r="A668" s="12">
        <v>1667</v>
      </c>
      <c r="B668" s="14">
        <v>45746</v>
      </c>
      <c r="C668" s="3" t="s">
        <v>741</v>
      </c>
      <c r="D668" s="3" t="s">
        <v>57</v>
      </c>
      <c r="E668" s="3" t="s">
        <v>30</v>
      </c>
      <c r="F668" s="3" t="s">
        <v>147</v>
      </c>
      <c r="G668" s="3" t="s">
        <v>16</v>
      </c>
      <c r="H668" s="12">
        <v>20</v>
      </c>
      <c r="I668" s="3" t="s">
        <v>1511</v>
      </c>
      <c r="J668" s="8">
        <v>3075.5916666666662</v>
      </c>
      <c r="K668" s="8">
        <f>VLOOKUP(A668,'Base Pay'!$A$1:$L$3001, 12, 0)</f>
        <v>5075.5916666666662</v>
      </c>
      <c r="L668" s="10">
        <f t="shared" si="20"/>
        <v>2000</v>
      </c>
      <c r="M668" s="12" t="str">
        <f t="shared" si="21"/>
        <v>Yes</v>
      </c>
    </row>
    <row r="669" spans="1:13" x14ac:dyDescent="0.25">
      <c r="A669" s="12">
        <v>1668</v>
      </c>
      <c r="B669" s="14">
        <v>45747</v>
      </c>
      <c r="C669" s="3" t="s">
        <v>514</v>
      </c>
      <c r="D669" s="3" t="s">
        <v>112</v>
      </c>
      <c r="E669" s="3" t="s">
        <v>14</v>
      </c>
      <c r="F669" s="3" t="s">
        <v>81</v>
      </c>
      <c r="G669" s="3" t="s">
        <v>16</v>
      </c>
      <c r="H669" s="12">
        <v>18</v>
      </c>
      <c r="I669" s="3" t="s">
        <v>2799</v>
      </c>
      <c r="J669" s="8">
        <v>3502.665833333333</v>
      </c>
      <c r="K669" s="8">
        <f>VLOOKUP(A669,'Base Pay'!$A$1:$L$3001, 12, 0)</f>
        <v>3502.665833333333</v>
      </c>
      <c r="L669" s="10">
        <f t="shared" si="20"/>
        <v>0</v>
      </c>
      <c r="M669" s="12" t="str">
        <f t="shared" si="21"/>
        <v>No</v>
      </c>
    </row>
    <row r="670" spans="1:13" x14ac:dyDescent="0.25">
      <c r="A670" s="12">
        <v>1669</v>
      </c>
      <c r="B670" s="14">
        <v>45748</v>
      </c>
      <c r="C670" s="3" t="s">
        <v>412</v>
      </c>
      <c r="D670" s="3" t="s">
        <v>278</v>
      </c>
      <c r="E670" s="3" t="s">
        <v>14</v>
      </c>
      <c r="F670" s="3" t="s">
        <v>58</v>
      </c>
      <c r="G670" s="3" t="s">
        <v>16</v>
      </c>
      <c r="H670" s="12">
        <v>1</v>
      </c>
      <c r="I670" s="3" t="s">
        <v>4977</v>
      </c>
      <c r="J670" s="8">
        <v>6165.91</v>
      </c>
      <c r="K670" s="8">
        <f>VLOOKUP(A670,'Base Pay'!$A$1:$L$3001, 12, 0)</f>
        <v>8165.91</v>
      </c>
      <c r="L670" s="10">
        <f t="shared" si="20"/>
        <v>2000</v>
      </c>
      <c r="M670" s="12" t="str">
        <f t="shared" si="21"/>
        <v>Yes</v>
      </c>
    </row>
    <row r="671" spans="1:13" x14ac:dyDescent="0.25">
      <c r="A671" s="12">
        <v>1670</v>
      </c>
      <c r="B671" s="14">
        <v>45749</v>
      </c>
      <c r="C671" s="3" t="s">
        <v>369</v>
      </c>
      <c r="D671" s="3" t="s">
        <v>552</v>
      </c>
      <c r="E671" s="3" t="s">
        <v>24</v>
      </c>
      <c r="F671" s="3" t="s">
        <v>129</v>
      </c>
      <c r="G671" s="3" t="s">
        <v>35</v>
      </c>
      <c r="H671" s="12">
        <v>9</v>
      </c>
      <c r="I671" s="3" t="s">
        <v>4982</v>
      </c>
      <c r="J671" s="8">
        <v>3621.7333333333336</v>
      </c>
      <c r="K671" s="8">
        <f>VLOOKUP(A671,'Base Pay'!$A$1:$L$3001, 12, 0)</f>
        <v>5621.7333333333336</v>
      </c>
      <c r="L671" s="10">
        <f t="shared" si="20"/>
        <v>2000</v>
      </c>
      <c r="M671" s="12" t="str">
        <f t="shared" si="21"/>
        <v>Yes</v>
      </c>
    </row>
    <row r="672" spans="1:13" x14ac:dyDescent="0.25">
      <c r="A672" s="12">
        <v>1671</v>
      </c>
      <c r="B672" s="14">
        <v>45750</v>
      </c>
      <c r="C672" s="3" t="s">
        <v>742</v>
      </c>
      <c r="D672" s="3" t="s">
        <v>105</v>
      </c>
      <c r="E672" s="3" t="s">
        <v>14</v>
      </c>
      <c r="F672" s="3" t="s">
        <v>167</v>
      </c>
      <c r="G672" s="3" t="s">
        <v>21</v>
      </c>
      <c r="H672" s="12">
        <v>13</v>
      </c>
      <c r="I672" s="3" t="s">
        <v>4178</v>
      </c>
      <c r="J672" s="8">
        <v>4210.5558333333329</v>
      </c>
      <c r="K672" s="8">
        <f>VLOOKUP(A672,'Base Pay'!$A$1:$L$3001, 12, 0)</f>
        <v>4210.5558333333329</v>
      </c>
      <c r="L672" s="10">
        <f t="shared" si="20"/>
        <v>0</v>
      </c>
      <c r="M672" s="12" t="str">
        <f t="shared" si="21"/>
        <v>No</v>
      </c>
    </row>
    <row r="673" spans="1:13" x14ac:dyDescent="0.25">
      <c r="A673" s="12">
        <v>1672</v>
      </c>
      <c r="B673" s="14">
        <v>45751</v>
      </c>
      <c r="C673" s="3" t="s">
        <v>547</v>
      </c>
      <c r="D673" s="3" t="s">
        <v>274</v>
      </c>
      <c r="E673" s="3" t="s">
        <v>30</v>
      </c>
      <c r="F673" s="3" t="s">
        <v>61</v>
      </c>
      <c r="G673" s="3" t="s">
        <v>26</v>
      </c>
      <c r="H673" s="12">
        <v>11</v>
      </c>
      <c r="I673" s="3" t="s">
        <v>2006</v>
      </c>
      <c r="J673" s="8">
        <v>5421.8533333333335</v>
      </c>
      <c r="K673" s="8">
        <f>VLOOKUP(A673,'Base Pay'!$A$1:$L$3001, 12, 0)</f>
        <v>7421.8533333333335</v>
      </c>
      <c r="L673" s="10">
        <f t="shared" si="20"/>
        <v>2000</v>
      </c>
      <c r="M673" s="12" t="str">
        <f t="shared" si="21"/>
        <v>Yes</v>
      </c>
    </row>
    <row r="674" spans="1:13" x14ac:dyDescent="0.25">
      <c r="A674" s="12">
        <v>1673</v>
      </c>
      <c r="B674" s="14">
        <v>45752</v>
      </c>
      <c r="C674" s="3" t="s">
        <v>743</v>
      </c>
      <c r="D674" s="3" t="s">
        <v>744</v>
      </c>
      <c r="E674" s="3" t="s">
        <v>24</v>
      </c>
      <c r="F674" s="3" t="s">
        <v>78</v>
      </c>
      <c r="G674" s="3" t="s">
        <v>16</v>
      </c>
      <c r="H674" s="12">
        <v>12</v>
      </c>
      <c r="I674" s="3" t="s">
        <v>3299</v>
      </c>
      <c r="J674" s="8">
        <v>3935.5999999999995</v>
      </c>
      <c r="K674" s="8">
        <f>VLOOKUP(A674,'Base Pay'!$A$1:$L$3001, 12, 0)</f>
        <v>5935.5999999999995</v>
      </c>
      <c r="L674" s="10">
        <f t="shared" si="20"/>
        <v>2000</v>
      </c>
      <c r="M674" s="12" t="str">
        <f t="shared" si="21"/>
        <v>Yes</v>
      </c>
    </row>
    <row r="675" spans="1:13" x14ac:dyDescent="0.25">
      <c r="A675" s="12">
        <v>1674</v>
      </c>
      <c r="B675" s="14">
        <v>45753</v>
      </c>
      <c r="C675" s="3" t="s">
        <v>531</v>
      </c>
      <c r="D675" s="3" t="s">
        <v>126</v>
      </c>
      <c r="E675" s="3" t="s">
        <v>14</v>
      </c>
      <c r="F675" s="3" t="s">
        <v>89</v>
      </c>
      <c r="G675" s="3" t="s">
        <v>16</v>
      </c>
      <c r="H675" s="12">
        <v>18</v>
      </c>
      <c r="I675" s="3" t="s">
        <v>2831</v>
      </c>
      <c r="J675" s="8">
        <v>5699.7541666666666</v>
      </c>
      <c r="K675" s="8">
        <f>VLOOKUP(A675,'Base Pay'!$A$1:$L$3001, 12, 0)</f>
        <v>7699.7541666666666</v>
      </c>
      <c r="L675" s="10">
        <f t="shared" si="20"/>
        <v>2000</v>
      </c>
      <c r="M675" s="12" t="str">
        <f t="shared" si="21"/>
        <v>Yes</v>
      </c>
    </row>
    <row r="676" spans="1:13" x14ac:dyDescent="0.25">
      <c r="A676" s="12">
        <v>1675</v>
      </c>
      <c r="B676" s="14">
        <v>45754</v>
      </c>
      <c r="C676" s="3" t="s">
        <v>381</v>
      </c>
      <c r="D676" s="3" t="s">
        <v>124</v>
      </c>
      <c r="E676" s="3" t="s">
        <v>30</v>
      </c>
      <c r="F676" s="3" t="s">
        <v>101</v>
      </c>
      <c r="G676" s="3" t="s">
        <v>35</v>
      </c>
      <c r="H676" s="12">
        <v>4</v>
      </c>
      <c r="I676" s="3" t="s">
        <v>1491</v>
      </c>
      <c r="J676" s="8">
        <v>5561.2108333333335</v>
      </c>
      <c r="K676" s="8">
        <f>VLOOKUP(A676,'Base Pay'!$A$1:$L$3001, 12, 0)</f>
        <v>7561.2108333333335</v>
      </c>
      <c r="L676" s="10">
        <f t="shared" si="20"/>
        <v>2000</v>
      </c>
      <c r="M676" s="12" t="str">
        <f t="shared" si="21"/>
        <v>Yes</v>
      </c>
    </row>
    <row r="677" spans="1:13" x14ac:dyDescent="0.25">
      <c r="A677" s="12">
        <v>1676</v>
      </c>
      <c r="B677" s="14">
        <v>45755</v>
      </c>
      <c r="C677" s="3" t="s">
        <v>516</v>
      </c>
      <c r="D677" s="3" t="s">
        <v>745</v>
      </c>
      <c r="E677" s="3" t="s">
        <v>30</v>
      </c>
      <c r="F677" s="3" t="s">
        <v>176</v>
      </c>
      <c r="G677" s="3" t="s">
        <v>26</v>
      </c>
      <c r="H677" s="12">
        <v>17</v>
      </c>
      <c r="I677" s="3" t="s">
        <v>3528</v>
      </c>
      <c r="J677" s="8">
        <v>4171.3383333333331</v>
      </c>
      <c r="K677" s="8">
        <f>VLOOKUP(A677,'Base Pay'!$A$1:$L$3001, 12, 0)</f>
        <v>4171.3383333333331</v>
      </c>
      <c r="L677" s="10">
        <f t="shared" si="20"/>
        <v>0</v>
      </c>
      <c r="M677" s="12" t="str">
        <f t="shared" si="21"/>
        <v>No</v>
      </c>
    </row>
    <row r="678" spans="1:13" x14ac:dyDescent="0.25">
      <c r="A678" s="12">
        <v>1677</v>
      </c>
      <c r="B678" s="14">
        <v>45756</v>
      </c>
      <c r="C678" s="3" t="s">
        <v>158</v>
      </c>
      <c r="D678" s="3" t="s">
        <v>166</v>
      </c>
      <c r="E678" s="3" t="s">
        <v>14</v>
      </c>
      <c r="F678" s="3" t="s">
        <v>189</v>
      </c>
      <c r="G678" s="3" t="s">
        <v>16</v>
      </c>
      <c r="H678" s="12">
        <v>1</v>
      </c>
      <c r="I678" s="3" t="s">
        <v>4727</v>
      </c>
      <c r="J678" s="8">
        <v>4762.0758333333333</v>
      </c>
      <c r="K678" s="8">
        <f>VLOOKUP(A678,'Base Pay'!$A$1:$L$3001, 12, 0)</f>
        <v>4762.0758333333333</v>
      </c>
      <c r="L678" s="10">
        <f t="shared" si="20"/>
        <v>0</v>
      </c>
      <c r="M678" s="12" t="str">
        <f t="shared" si="21"/>
        <v>No</v>
      </c>
    </row>
    <row r="679" spans="1:13" x14ac:dyDescent="0.25">
      <c r="A679" s="12">
        <v>1678</v>
      </c>
      <c r="B679" s="14">
        <v>45757</v>
      </c>
      <c r="C679" s="3" t="s">
        <v>348</v>
      </c>
      <c r="D679" s="3" t="s">
        <v>112</v>
      </c>
      <c r="E679" s="3" t="s">
        <v>30</v>
      </c>
      <c r="F679" s="3" t="s">
        <v>363</v>
      </c>
      <c r="G679" s="3" t="s">
        <v>35</v>
      </c>
      <c r="H679" s="12">
        <v>13</v>
      </c>
      <c r="I679" s="3" t="s">
        <v>5019</v>
      </c>
      <c r="J679" s="8">
        <v>5814.8583333333336</v>
      </c>
      <c r="K679" s="8">
        <f>VLOOKUP(A679,'Base Pay'!$A$1:$L$3001, 12, 0)</f>
        <v>7814.8583333333336</v>
      </c>
      <c r="L679" s="10">
        <f t="shared" si="20"/>
        <v>2000</v>
      </c>
      <c r="M679" s="12" t="str">
        <f t="shared" si="21"/>
        <v>Yes</v>
      </c>
    </row>
    <row r="680" spans="1:13" x14ac:dyDescent="0.25">
      <c r="A680" s="12">
        <v>1679</v>
      </c>
      <c r="B680" s="14">
        <v>45758</v>
      </c>
      <c r="C680" s="3" t="s">
        <v>746</v>
      </c>
      <c r="D680" s="3" t="s">
        <v>206</v>
      </c>
      <c r="E680" s="3" t="s">
        <v>24</v>
      </c>
      <c r="F680" s="3" t="s">
        <v>220</v>
      </c>
      <c r="G680" s="3" t="s">
        <v>21</v>
      </c>
      <c r="H680" s="12">
        <v>0</v>
      </c>
      <c r="I680" s="3" t="s">
        <v>3496</v>
      </c>
      <c r="J680" s="8">
        <v>4811.7233333333324</v>
      </c>
      <c r="K680" s="8">
        <f>VLOOKUP(A680,'Base Pay'!$A$1:$L$3001, 12, 0)</f>
        <v>6811.7233333333324</v>
      </c>
      <c r="L680" s="10">
        <f t="shared" si="20"/>
        <v>2000</v>
      </c>
      <c r="M680" s="12" t="str">
        <f t="shared" si="21"/>
        <v>Yes</v>
      </c>
    </row>
    <row r="681" spans="1:13" x14ac:dyDescent="0.25">
      <c r="A681" s="12">
        <v>1680</v>
      </c>
      <c r="B681" s="14">
        <v>45759</v>
      </c>
      <c r="C681" s="3" t="s">
        <v>455</v>
      </c>
      <c r="D681" s="3" t="s">
        <v>499</v>
      </c>
      <c r="E681" s="3" t="s">
        <v>14</v>
      </c>
      <c r="F681" s="3" t="s">
        <v>147</v>
      </c>
      <c r="G681" s="3" t="s">
        <v>26</v>
      </c>
      <c r="H681" s="12">
        <v>2</v>
      </c>
      <c r="I681" s="3" t="s">
        <v>2668</v>
      </c>
      <c r="J681" s="8">
        <v>3185.3033333333333</v>
      </c>
      <c r="K681" s="8">
        <f>VLOOKUP(A681,'Base Pay'!$A$1:$L$3001, 12, 0)</f>
        <v>5185.3033333333333</v>
      </c>
      <c r="L681" s="10">
        <f t="shared" si="20"/>
        <v>2000</v>
      </c>
      <c r="M681" s="12" t="str">
        <f t="shared" si="21"/>
        <v>Yes</v>
      </c>
    </row>
    <row r="682" spans="1:13" x14ac:dyDescent="0.25">
      <c r="A682" s="12">
        <v>1681</v>
      </c>
      <c r="B682" s="14">
        <v>45760</v>
      </c>
      <c r="C682" s="3" t="s">
        <v>318</v>
      </c>
      <c r="D682" s="3" t="s">
        <v>112</v>
      </c>
      <c r="E682" s="3" t="s">
        <v>14</v>
      </c>
      <c r="F682" s="3" t="s">
        <v>15</v>
      </c>
      <c r="G682" s="3" t="s">
        <v>26</v>
      </c>
      <c r="H682" s="12">
        <v>6</v>
      </c>
      <c r="I682" s="3" t="s">
        <v>5033</v>
      </c>
      <c r="J682" s="8">
        <v>3405.6791666666668</v>
      </c>
      <c r="K682" s="8">
        <f>VLOOKUP(A682,'Base Pay'!$A$1:$L$3001, 12, 0)</f>
        <v>5405.6791666666668</v>
      </c>
      <c r="L682" s="10">
        <f t="shared" si="20"/>
        <v>2000</v>
      </c>
      <c r="M682" s="12" t="str">
        <f t="shared" si="21"/>
        <v>Yes</v>
      </c>
    </row>
    <row r="683" spans="1:13" x14ac:dyDescent="0.25">
      <c r="A683" s="12">
        <v>1682</v>
      </c>
      <c r="B683" s="14">
        <v>45761</v>
      </c>
      <c r="C683" s="3" t="s">
        <v>114</v>
      </c>
      <c r="D683" s="3" t="s">
        <v>191</v>
      </c>
      <c r="E683" s="3" t="s">
        <v>14</v>
      </c>
      <c r="F683" s="3" t="s">
        <v>49</v>
      </c>
      <c r="G683" s="3" t="s">
        <v>16</v>
      </c>
      <c r="H683" s="12">
        <v>3</v>
      </c>
      <c r="I683" s="3" t="s">
        <v>5038</v>
      </c>
      <c r="J683" s="8">
        <v>1525.6375000000003</v>
      </c>
      <c r="K683" s="8">
        <f>VLOOKUP(A683,'Base Pay'!$A$1:$L$3001, 12, 0)</f>
        <v>2525.6375000000003</v>
      </c>
      <c r="L683" s="10">
        <f t="shared" si="20"/>
        <v>1000</v>
      </c>
      <c r="M683" s="12" t="str">
        <f t="shared" si="21"/>
        <v>Yes</v>
      </c>
    </row>
    <row r="684" spans="1:13" x14ac:dyDescent="0.25">
      <c r="A684" s="12">
        <v>1683</v>
      </c>
      <c r="B684" s="14">
        <v>45762</v>
      </c>
      <c r="C684" s="3" t="s">
        <v>359</v>
      </c>
      <c r="D684" s="3" t="s">
        <v>705</v>
      </c>
      <c r="E684" s="3" t="s">
        <v>14</v>
      </c>
      <c r="F684" s="3" t="s">
        <v>46</v>
      </c>
      <c r="G684" s="3" t="s">
        <v>21</v>
      </c>
      <c r="H684" s="12">
        <v>16</v>
      </c>
      <c r="I684" s="3" t="s">
        <v>5044</v>
      </c>
      <c r="J684" s="8">
        <v>3317.8416666666662</v>
      </c>
      <c r="K684" s="8">
        <f>VLOOKUP(A684,'Base Pay'!$A$1:$L$3001, 12, 0)</f>
        <v>5317.8416666666662</v>
      </c>
      <c r="L684" s="10">
        <f t="shared" si="20"/>
        <v>2000</v>
      </c>
      <c r="M684" s="12" t="str">
        <f t="shared" si="21"/>
        <v>Yes</v>
      </c>
    </row>
    <row r="685" spans="1:13" x14ac:dyDescent="0.25">
      <c r="A685" s="12">
        <v>1684</v>
      </c>
      <c r="B685" s="14">
        <v>45763</v>
      </c>
      <c r="C685" s="3" t="s">
        <v>138</v>
      </c>
      <c r="D685" s="3" t="s">
        <v>234</v>
      </c>
      <c r="E685" s="3" t="s">
        <v>14</v>
      </c>
      <c r="F685" s="3" t="s">
        <v>101</v>
      </c>
      <c r="G685" s="3" t="s">
        <v>35</v>
      </c>
      <c r="H685" s="12">
        <v>13</v>
      </c>
      <c r="I685" s="3" t="s">
        <v>1900</v>
      </c>
      <c r="J685" s="8">
        <v>3842.2916666666665</v>
      </c>
      <c r="K685" s="8">
        <f>VLOOKUP(A685,'Base Pay'!$A$1:$L$3001, 12, 0)</f>
        <v>3842.2916666666665</v>
      </c>
      <c r="L685" s="10">
        <f t="shared" si="20"/>
        <v>0</v>
      </c>
      <c r="M685" s="12" t="str">
        <f t="shared" si="21"/>
        <v>No</v>
      </c>
    </row>
    <row r="686" spans="1:13" x14ac:dyDescent="0.25">
      <c r="A686" s="12">
        <v>1685</v>
      </c>
      <c r="B686" s="14">
        <v>45764</v>
      </c>
      <c r="C686" s="3" t="s">
        <v>130</v>
      </c>
      <c r="D686" s="3" t="s">
        <v>728</v>
      </c>
      <c r="E686" s="3" t="s">
        <v>14</v>
      </c>
      <c r="F686" s="3" t="s">
        <v>246</v>
      </c>
      <c r="G686" s="3" t="s">
        <v>26</v>
      </c>
      <c r="H686" s="12">
        <v>11</v>
      </c>
      <c r="I686" s="3" t="s">
        <v>3225</v>
      </c>
      <c r="J686" s="8">
        <v>6042.5216666666665</v>
      </c>
      <c r="K686" s="8">
        <f>VLOOKUP(A686,'Base Pay'!$A$1:$L$3001, 12, 0)</f>
        <v>8042.5216666666665</v>
      </c>
      <c r="L686" s="10">
        <f t="shared" si="20"/>
        <v>2000</v>
      </c>
      <c r="M686" s="12" t="str">
        <f t="shared" si="21"/>
        <v>Yes</v>
      </c>
    </row>
    <row r="687" spans="1:13" x14ac:dyDescent="0.25">
      <c r="A687" s="12">
        <v>1686</v>
      </c>
      <c r="B687" s="14">
        <v>45765</v>
      </c>
      <c r="C687" s="3" t="s">
        <v>50</v>
      </c>
      <c r="D687" s="3" t="s">
        <v>626</v>
      </c>
      <c r="E687" s="3" t="s">
        <v>24</v>
      </c>
      <c r="F687" s="3" t="s">
        <v>110</v>
      </c>
      <c r="G687" s="3" t="s">
        <v>16</v>
      </c>
      <c r="H687" s="12">
        <v>20</v>
      </c>
      <c r="I687" s="3" t="s">
        <v>1818</v>
      </c>
      <c r="J687" s="8">
        <v>5912.0116666666663</v>
      </c>
      <c r="K687" s="8">
        <f>VLOOKUP(A687,'Base Pay'!$A$1:$L$3001, 12, 0)</f>
        <v>7912.0116666666663</v>
      </c>
      <c r="L687" s="10">
        <f t="shared" si="20"/>
        <v>2000</v>
      </c>
      <c r="M687" s="12" t="str">
        <f t="shared" si="21"/>
        <v>Yes</v>
      </c>
    </row>
    <row r="688" spans="1:13" x14ac:dyDescent="0.25">
      <c r="A688" s="12">
        <v>1687</v>
      </c>
      <c r="B688" s="14">
        <v>45766</v>
      </c>
      <c r="C688" s="3" t="s">
        <v>65</v>
      </c>
      <c r="D688" s="3" t="s">
        <v>615</v>
      </c>
      <c r="E688" s="3" t="s">
        <v>24</v>
      </c>
      <c r="F688" s="3" t="s">
        <v>75</v>
      </c>
      <c r="G688" s="3" t="s">
        <v>26</v>
      </c>
      <c r="H688" s="12">
        <v>9</v>
      </c>
      <c r="I688" s="3" t="s">
        <v>3362</v>
      </c>
      <c r="J688" s="8">
        <v>3950.7624999999998</v>
      </c>
      <c r="K688" s="8">
        <f>VLOOKUP(A688,'Base Pay'!$A$1:$L$3001, 12, 0)</f>
        <v>5950.7624999999998</v>
      </c>
      <c r="L688" s="10">
        <f t="shared" si="20"/>
        <v>2000</v>
      </c>
      <c r="M688" s="12" t="str">
        <f t="shared" si="21"/>
        <v>Yes</v>
      </c>
    </row>
    <row r="689" spans="1:13" x14ac:dyDescent="0.25">
      <c r="A689" s="12">
        <v>1688</v>
      </c>
      <c r="B689" s="14">
        <v>45767</v>
      </c>
      <c r="C689" s="3" t="s">
        <v>438</v>
      </c>
      <c r="D689" s="3" t="s">
        <v>747</v>
      </c>
      <c r="E689" s="3" t="s">
        <v>24</v>
      </c>
      <c r="F689" s="3" t="s">
        <v>64</v>
      </c>
      <c r="G689" s="3" t="s">
        <v>21</v>
      </c>
      <c r="H689" s="12">
        <v>2</v>
      </c>
      <c r="I689" s="3" t="s">
        <v>5067</v>
      </c>
      <c r="J689" s="8">
        <v>3666.6716666666662</v>
      </c>
      <c r="K689" s="8">
        <f>VLOOKUP(A689,'Base Pay'!$A$1:$L$3001, 12, 0)</f>
        <v>5666.6716666666662</v>
      </c>
      <c r="L689" s="10">
        <f t="shared" si="20"/>
        <v>2000</v>
      </c>
      <c r="M689" s="12" t="str">
        <f t="shared" si="21"/>
        <v>Yes</v>
      </c>
    </row>
    <row r="690" spans="1:13" x14ac:dyDescent="0.25">
      <c r="A690" s="12">
        <v>1689</v>
      </c>
      <c r="B690" s="14">
        <v>45768</v>
      </c>
      <c r="C690" s="3" t="s">
        <v>114</v>
      </c>
      <c r="D690" s="3" t="s">
        <v>378</v>
      </c>
      <c r="E690" s="3" t="s">
        <v>24</v>
      </c>
      <c r="F690" s="3" t="s">
        <v>38</v>
      </c>
      <c r="G690" s="3" t="s">
        <v>35</v>
      </c>
      <c r="H690" s="12">
        <v>7</v>
      </c>
      <c r="I690" s="3" t="s">
        <v>5072</v>
      </c>
      <c r="J690" s="8">
        <v>6283.0941666666677</v>
      </c>
      <c r="K690" s="8">
        <f>VLOOKUP(A690,'Base Pay'!$A$1:$L$3001, 12, 0)</f>
        <v>8283.0941666666677</v>
      </c>
      <c r="L690" s="10">
        <f t="shared" si="20"/>
        <v>2000</v>
      </c>
      <c r="M690" s="12" t="str">
        <f t="shared" si="21"/>
        <v>Yes</v>
      </c>
    </row>
    <row r="691" spans="1:13" x14ac:dyDescent="0.25">
      <c r="A691" s="12">
        <v>1690</v>
      </c>
      <c r="B691" s="14">
        <v>45769</v>
      </c>
      <c r="C691" s="3" t="s">
        <v>502</v>
      </c>
      <c r="D691" s="3" t="s">
        <v>428</v>
      </c>
      <c r="E691" s="3" t="s">
        <v>30</v>
      </c>
      <c r="F691" s="3" t="s">
        <v>203</v>
      </c>
      <c r="G691" s="3" t="s">
        <v>26</v>
      </c>
      <c r="H691" s="12">
        <v>20</v>
      </c>
      <c r="I691" s="3" t="s">
        <v>3362</v>
      </c>
      <c r="J691" s="8">
        <v>3444.6058333333331</v>
      </c>
      <c r="K691" s="8">
        <f>VLOOKUP(A691,'Base Pay'!$A$1:$L$3001, 12, 0)</f>
        <v>3444.6058333333331</v>
      </c>
      <c r="L691" s="10">
        <f t="shared" si="20"/>
        <v>0</v>
      </c>
      <c r="M691" s="12" t="str">
        <f t="shared" si="21"/>
        <v>No</v>
      </c>
    </row>
    <row r="692" spans="1:13" x14ac:dyDescent="0.25">
      <c r="A692" s="12">
        <v>1691</v>
      </c>
      <c r="B692" s="14">
        <v>45770</v>
      </c>
      <c r="C692" s="3" t="s">
        <v>87</v>
      </c>
      <c r="D692" s="3" t="s">
        <v>274</v>
      </c>
      <c r="E692" s="3" t="s">
        <v>24</v>
      </c>
      <c r="F692" s="3" t="s">
        <v>290</v>
      </c>
      <c r="G692" s="3" t="s">
        <v>26</v>
      </c>
      <c r="H692" s="12">
        <v>10</v>
      </c>
      <c r="I692" s="3" t="s">
        <v>1749</v>
      </c>
      <c r="J692" s="8">
        <v>5241.4741666666669</v>
      </c>
      <c r="K692" s="8">
        <f>VLOOKUP(A692,'Base Pay'!$A$1:$L$3001, 12, 0)</f>
        <v>7241.4741666666669</v>
      </c>
      <c r="L692" s="10">
        <f t="shared" si="20"/>
        <v>2000</v>
      </c>
      <c r="M692" s="12" t="str">
        <f t="shared" si="21"/>
        <v>Yes</v>
      </c>
    </row>
    <row r="693" spans="1:13" x14ac:dyDescent="0.25">
      <c r="A693" s="12">
        <v>1692</v>
      </c>
      <c r="B693" s="14">
        <v>45771</v>
      </c>
      <c r="C693" s="3" t="s">
        <v>111</v>
      </c>
      <c r="D693" s="3" t="s">
        <v>316</v>
      </c>
      <c r="E693" s="3" t="s">
        <v>30</v>
      </c>
      <c r="F693" s="3" t="s">
        <v>229</v>
      </c>
      <c r="G693" s="3" t="s">
        <v>26</v>
      </c>
      <c r="H693" s="12">
        <v>9</v>
      </c>
      <c r="I693" s="3" t="s">
        <v>4120</v>
      </c>
      <c r="J693" s="8">
        <v>3704.6324999999997</v>
      </c>
      <c r="K693" s="8">
        <f>VLOOKUP(A693,'Base Pay'!$A$1:$L$3001, 12, 0)</f>
        <v>3704.6324999999997</v>
      </c>
      <c r="L693" s="10">
        <f t="shared" si="20"/>
        <v>0</v>
      </c>
      <c r="M693" s="12" t="str">
        <f t="shared" si="21"/>
        <v>No</v>
      </c>
    </row>
    <row r="694" spans="1:13" x14ac:dyDescent="0.25">
      <c r="A694" s="12">
        <v>1693</v>
      </c>
      <c r="B694" s="14">
        <v>45772</v>
      </c>
      <c r="C694" s="3" t="s">
        <v>130</v>
      </c>
      <c r="D694" s="3" t="s">
        <v>748</v>
      </c>
      <c r="E694" s="3" t="s">
        <v>30</v>
      </c>
      <c r="F694" s="3" t="s">
        <v>89</v>
      </c>
      <c r="G694" s="3" t="s">
        <v>21</v>
      </c>
      <c r="H694" s="12">
        <v>10</v>
      </c>
      <c r="I694" s="3" t="s">
        <v>5092</v>
      </c>
      <c r="J694" s="8">
        <v>3493.7391666666667</v>
      </c>
      <c r="K694" s="8">
        <f>VLOOKUP(A694,'Base Pay'!$A$1:$L$3001, 12, 0)</f>
        <v>3493.7391666666667</v>
      </c>
      <c r="L694" s="10">
        <f t="shared" si="20"/>
        <v>0</v>
      </c>
      <c r="M694" s="12" t="str">
        <f t="shared" si="21"/>
        <v>No</v>
      </c>
    </row>
    <row r="695" spans="1:13" x14ac:dyDescent="0.25">
      <c r="A695" s="12">
        <v>1694</v>
      </c>
      <c r="B695" s="14">
        <v>45773</v>
      </c>
      <c r="C695" s="3" t="s">
        <v>749</v>
      </c>
      <c r="D695" s="3" t="s">
        <v>750</v>
      </c>
      <c r="E695" s="3" t="s">
        <v>24</v>
      </c>
      <c r="F695" s="3" t="s">
        <v>203</v>
      </c>
      <c r="G695" s="3" t="s">
        <v>35</v>
      </c>
      <c r="H695" s="12">
        <v>18</v>
      </c>
      <c r="I695" s="3" t="s">
        <v>1787</v>
      </c>
      <c r="J695" s="8">
        <v>3392.2141666666666</v>
      </c>
      <c r="K695" s="8">
        <f>VLOOKUP(A695,'Base Pay'!$A$1:$L$3001, 12, 0)</f>
        <v>5392.2141666666666</v>
      </c>
      <c r="L695" s="10">
        <f t="shared" si="20"/>
        <v>2000</v>
      </c>
      <c r="M695" s="12" t="str">
        <f t="shared" si="21"/>
        <v>Yes</v>
      </c>
    </row>
    <row r="696" spans="1:13" x14ac:dyDescent="0.25">
      <c r="A696" s="12">
        <v>1695</v>
      </c>
      <c r="B696" s="14">
        <v>45774</v>
      </c>
      <c r="C696" s="3" t="s">
        <v>209</v>
      </c>
      <c r="D696" s="3" t="s">
        <v>86</v>
      </c>
      <c r="E696" s="3" t="s">
        <v>30</v>
      </c>
      <c r="F696" s="3" t="s">
        <v>142</v>
      </c>
      <c r="G696" s="3" t="s">
        <v>26</v>
      </c>
      <c r="H696" s="12">
        <v>6</v>
      </c>
      <c r="I696" s="3" t="s">
        <v>5103</v>
      </c>
      <c r="J696" s="8">
        <v>4402.416666666667</v>
      </c>
      <c r="K696" s="8">
        <f>VLOOKUP(A696,'Base Pay'!$A$1:$L$3001, 12, 0)</f>
        <v>6402.416666666667</v>
      </c>
      <c r="L696" s="10">
        <f t="shared" si="20"/>
        <v>2000</v>
      </c>
      <c r="M696" s="12" t="str">
        <f t="shared" si="21"/>
        <v>Yes</v>
      </c>
    </row>
    <row r="697" spans="1:13" x14ac:dyDescent="0.25">
      <c r="A697" s="12">
        <v>1696</v>
      </c>
      <c r="B697" s="14">
        <v>45775</v>
      </c>
      <c r="C697" s="3" t="s">
        <v>156</v>
      </c>
      <c r="D697" s="3" t="s">
        <v>751</v>
      </c>
      <c r="E697" s="3" t="s">
        <v>14</v>
      </c>
      <c r="F697" s="3" t="s">
        <v>46</v>
      </c>
      <c r="G697" s="3" t="s">
        <v>26</v>
      </c>
      <c r="H697" s="12">
        <v>16</v>
      </c>
      <c r="I697" s="3" t="s">
        <v>2527</v>
      </c>
      <c r="J697" s="8">
        <v>4522.2633333333333</v>
      </c>
      <c r="K697" s="8">
        <f>VLOOKUP(A697,'Base Pay'!$A$1:$L$3001, 12, 0)</f>
        <v>6522.2633333333333</v>
      </c>
      <c r="L697" s="10">
        <f t="shared" si="20"/>
        <v>2000</v>
      </c>
      <c r="M697" s="12" t="str">
        <f t="shared" si="21"/>
        <v>Yes</v>
      </c>
    </row>
    <row r="698" spans="1:13" x14ac:dyDescent="0.25">
      <c r="A698" s="12">
        <v>1697</v>
      </c>
      <c r="B698" s="14">
        <v>45776</v>
      </c>
      <c r="C698" s="3" t="s">
        <v>464</v>
      </c>
      <c r="D698" s="3" t="s">
        <v>501</v>
      </c>
      <c r="E698" s="3" t="s">
        <v>24</v>
      </c>
      <c r="F698" s="3" t="s">
        <v>220</v>
      </c>
      <c r="G698" s="3" t="s">
        <v>35</v>
      </c>
      <c r="H698" s="12">
        <v>7</v>
      </c>
      <c r="I698" s="3" t="s">
        <v>5113</v>
      </c>
      <c r="J698" s="8">
        <v>6057.8300000000008</v>
      </c>
      <c r="K698" s="8">
        <f>VLOOKUP(A698,'Base Pay'!$A$1:$L$3001, 12, 0)</f>
        <v>8057.8300000000008</v>
      </c>
      <c r="L698" s="10">
        <f t="shared" si="20"/>
        <v>2000</v>
      </c>
      <c r="M698" s="12" t="str">
        <f t="shared" si="21"/>
        <v>Yes</v>
      </c>
    </row>
    <row r="699" spans="1:13" x14ac:dyDescent="0.25">
      <c r="A699" s="12">
        <v>1698</v>
      </c>
      <c r="B699" s="14">
        <v>45777</v>
      </c>
      <c r="C699" s="3" t="s">
        <v>752</v>
      </c>
      <c r="D699" s="3" t="s">
        <v>112</v>
      </c>
      <c r="E699" s="3" t="s">
        <v>24</v>
      </c>
      <c r="F699" s="3" t="s">
        <v>15</v>
      </c>
      <c r="G699" s="3" t="s">
        <v>21</v>
      </c>
      <c r="H699" s="12">
        <v>2</v>
      </c>
      <c r="I699" s="3" t="s">
        <v>5118</v>
      </c>
      <c r="J699" s="8">
        <v>5314.77</v>
      </c>
      <c r="K699" s="8">
        <f>VLOOKUP(A699,'Base Pay'!$A$1:$L$3001, 12, 0)</f>
        <v>7314.77</v>
      </c>
      <c r="L699" s="10">
        <f t="shared" si="20"/>
        <v>2000</v>
      </c>
      <c r="M699" s="12" t="str">
        <f t="shared" si="21"/>
        <v>Yes</v>
      </c>
    </row>
    <row r="700" spans="1:13" x14ac:dyDescent="0.25">
      <c r="A700" s="12">
        <v>1699</v>
      </c>
      <c r="B700" s="14">
        <v>45778</v>
      </c>
      <c r="C700" s="3" t="s">
        <v>711</v>
      </c>
      <c r="D700" s="3" t="s">
        <v>753</v>
      </c>
      <c r="E700" s="3" t="s">
        <v>24</v>
      </c>
      <c r="F700" s="3" t="s">
        <v>15</v>
      </c>
      <c r="G700" s="3" t="s">
        <v>26</v>
      </c>
      <c r="H700" s="12">
        <v>3</v>
      </c>
      <c r="I700" s="3" t="s">
        <v>3112</v>
      </c>
      <c r="J700" s="8">
        <v>4764.5474999999997</v>
      </c>
      <c r="K700" s="8">
        <f>VLOOKUP(A700,'Base Pay'!$A$1:$L$3001, 12, 0)</f>
        <v>4764.5474999999997</v>
      </c>
      <c r="L700" s="10">
        <f t="shared" si="20"/>
        <v>0</v>
      </c>
      <c r="M700" s="12" t="str">
        <f t="shared" si="21"/>
        <v>No</v>
      </c>
    </row>
    <row r="701" spans="1:13" x14ac:dyDescent="0.25">
      <c r="A701" s="12">
        <v>1700</v>
      </c>
      <c r="B701" s="14">
        <v>45779</v>
      </c>
      <c r="C701" s="3" t="s">
        <v>201</v>
      </c>
      <c r="D701" s="3" t="s">
        <v>431</v>
      </c>
      <c r="E701" s="3" t="s">
        <v>30</v>
      </c>
      <c r="F701" s="3" t="s">
        <v>363</v>
      </c>
      <c r="G701" s="3" t="s">
        <v>16</v>
      </c>
      <c r="H701" s="12">
        <v>5</v>
      </c>
      <c r="I701" s="3" t="s">
        <v>5126</v>
      </c>
      <c r="J701" s="8">
        <v>4865.3300000000008</v>
      </c>
      <c r="K701" s="8">
        <f>VLOOKUP(A701,'Base Pay'!$A$1:$L$3001, 12, 0)</f>
        <v>6865.3300000000008</v>
      </c>
      <c r="L701" s="10">
        <f t="shared" si="20"/>
        <v>2000</v>
      </c>
      <c r="M701" s="12" t="str">
        <f t="shared" si="21"/>
        <v>Yes</v>
      </c>
    </row>
    <row r="702" spans="1:13" x14ac:dyDescent="0.25">
      <c r="A702" s="12">
        <v>1701</v>
      </c>
      <c r="B702" s="14">
        <v>45780</v>
      </c>
      <c r="C702" s="3" t="s">
        <v>754</v>
      </c>
      <c r="D702" s="3" t="s">
        <v>561</v>
      </c>
      <c r="E702" s="3" t="s">
        <v>30</v>
      </c>
      <c r="F702" s="3" t="s">
        <v>176</v>
      </c>
      <c r="G702" s="3" t="s">
        <v>16</v>
      </c>
      <c r="H702" s="12">
        <v>2</v>
      </c>
      <c r="I702" s="3" t="s">
        <v>3719</v>
      </c>
      <c r="J702" s="8">
        <v>3315.8358333333335</v>
      </c>
      <c r="K702" s="8">
        <f>VLOOKUP(A702,'Base Pay'!$A$1:$L$3001, 12, 0)</f>
        <v>5315.8358333333335</v>
      </c>
      <c r="L702" s="10">
        <f t="shared" si="20"/>
        <v>2000</v>
      </c>
      <c r="M702" s="12" t="str">
        <f t="shared" si="21"/>
        <v>Yes</v>
      </c>
    </row>
    <row r="703" spans="1:13" x14ac:dyDescent="0.25">
      <c r="A703" s="12">
        <v>1702</v>
      </c>
      <c r="B703" s="14">
        <v>45781</v>
      </c>
      <c r="C703" s="3" t="s">
        <v>585</v>
      </c>
      <c r="D703" s="3" t="s">
        <v>683</v>
      </c>
      <c r="E703" s="3" t="s">
        <v>14</v>
      </c>
      <c r="F703" s="3" t="s">
        <v>116</v>
      </c>
      <c r="G703" s="3" t="s">
        <v>35</v>
      </c>
      <c r="H703" s="12">
        <v>4</v>
      </c>
      <c r="I703" s="3" t="s">
        <v>2861</v>
      </c>
      <c r="J703" s="8">
        <v>4060.23</v>
      </c>
      <c r="K703" s="8">
        <f>VLOOKUP(A703,'Base Pay'!$A$1:$L$3001, 12, 0)</f>
        <v>4060.23</v>
      </c>
      <c r="L703" s="10">
        <f t="shared" si="20"/>
        <v>0</v>
      </c>
      <c r="M703" s="12" t="str">
        <f t="shared" si="21"/>
        <v>No</v>
      </c>
    </row>
    <row r="704" spans="1:13" x14ac:dyDescent="0.25">
      <c r="A704" s="12">
        <v>1703</v>
      </c>
      <c r="B704" s="14">
        <v>45782</v>
      </c>
      <c r="C704" s="3" t="s">
        <v>706</v>
      </c>
      <c r="D704" s="3" t="s">
        <v>755</v>
      </c>
      <c r="E704" s="3" t="s">
        <v>24</v>
      </c>
      <c r="F704" s="3" t="s">
        <v>214</v>
      </c>
      <c r="G704" s="3" t="s">
        <v>21</v>
      </c>
      <c r="H704" s="12">
        <v>18</v>
      </c>
      <c r="I704" s="3" t="s">
        <v>5140</v>
      </c>
      <c r="J704" s="8">
        <v>3329.4724999999999</v>
      </c>
      <c r="K704" s="8">
        <f>VLOOKUP(A704,'Base Pay'!$A$1:$L$3001, 12, 0)</f>
        <v>3329.4724999999999</v>
      </c>
      <c r="L704" s="10">
        <f t="shared" si="20"/>
        <v>0</v>
      </c>
      <c r="M704" s="12" t="str">
        <f t="shared" si="21"/>
        <v>No</v>
      </c>
    </row>
    <row r="705" spans="1:13" x14ac:dyDescent="0.25">
      <c r="A705" s="12">
        <v>1704</v>
      </c>
      <c r="B705" s="14">
        <v>45783</v>
      </c>
      <c r="C705" s="3" t="s">
        <v>438</v>
      </c>
      <c r="D705" s="3" t="s">
        <v>756</v>
      </c>
      <c r="E705" s="3" t="s">
        <v>14</v>
      </c>
      <c r="F705" s="3" t="s">
        <v>237</v>
      </c>
      <c r="G705" s="3" t="s">
        <v>35</v>
      </c>
      <c r="H705" s="12">
        <v>1</v>
      </c>
      <c r="I705" s="3" t="s">
        <v>5145</v>
      </c>
      <c r="J705" s="8">
        <v>3949.2141666666676</v>
      </c>
      <c r="K705" s="8">
        <f>VLOOKUP(A705,'Base Pay'!$A$1:$L$3001, 12, 0)</f>
        <v>5949.2141666666676</v>
      </c>
      <c r="L705" s="10">
        <f t="shared" si="20"/>
        <v>2000</v>
      </c>
      <c r="M705" s="12" t="str">
        <f t="shared" si="21"/>
        <v>Yes</v>
      </c>
    </row>
    <row r="706" spans="1:13" x14ac:dyDescent="0.25">
      <c r="A706" s="12">
        <v>1705</v>
      </c>
      <c r="B706" s="14">
        <v>45784</v>
      </c>
      <c r="C706" s="3" t="s">
        <v>699</v>
      </c>
      <c r="D706" s="3" t="s">
        <v>187</v>
      </c>
      <c r="E706" s="3" t="s">
        <v>24</v>
      </c>
      <c r="F706" s="3" t="s">
        <v>84</v>
      </c>
      <c r="G706" s="3" t="s">
        <v>21</v>
      </c>
      <c r="H706" s="12">
        <v>19</v>
      </c>
      <c r="I706" s="3" t="s">
        <v>3315</v>
      </c>
      <c r="J706" s="8">
        <v>3733.4958333333329</v>
      </c>
      <c r="K706" s="8">
        <f>VLOOKUP(A706,'Base Pay'!$A$1:$L$3001, 12, 0)</f>
        <v>3733.4958333333329</v>
      </c>
      <c r="L706" s="10">
        <f t="shared" si="20"/>
        <v>0</v>
      </c>
      <c r="M706" s="12" t="str">
        <f t="shared" si="21"/>
        <v>No</v>
      </c>
    </row>
    <row r="707" spans="1:13" x14ac:dyDescent="0.25">
      <c r="A707" s="12">
        <v>1706</v>
      </c>
      <c r="B707" s="14">
        <v>45785</v>
      </c>
      <c r="C707" s="3" t="s">
        <v>260</v>
      </c>
      <c r="D707" s="3" t="s">
        <v>757</v>
      </c>
      <c r="E707" s="3" t="s">
        <v>24</v>
      </c>
      <c r="F707" s="3" t="s">
        <v>116</v>
      </c>
      <c r="G707" s="3" t="s">
        <v>35</v>
      </c>
      <c r="H707" s="12">
        <v>8</v>
      </c>
      <c r="I707" s="3" t="s">
        <v>2310</v>
      </c>
      <c r="J707" s="8">
        <v>3951.5541666666668</v>
      </c>
      <c r="K707" s="8">
        <f>VLOOKUP(A707,'Base Pay'!$A$1:$L$3001, 12, 0)</f>
        <v>3951.5541666666668</v>
      </c>
      <c r="L707" s="10">
        <f t="shared" ref="L707:L770" si="22">K707-J707</f>
        <v>0</v>
      </c>
      <c r="M707" s="12" t="str">
        <f t="shared" ref="M707:M770" si="23">IF(J707&lt;&gt;K707, "Yes", "No")</f>
        <v>No</v>
      </c>
    </row>
    <row r="708" spans="1:13" x14ac:dyDescent="0.25">
      <c r="A708" s="12">
        <v>1707</v>
      </c>
      <c r="B708" s="14">
        <v>45786</v>
      </c>
      <c r="C708" s="3" t="s">
        <v>438</v>
      </c>
      <c r="D708" s="3" t="s">
        <v>68</v>
      </c>
      <c r="E708" s="3" t="s">
        <v>24</v>
      </c>
      <c r="F708" s="3" t="s">
        <v>363</v>
      </c>
      <c r="G708" s="3" t="s">
        <v>16</v>
      </c>
      <c r="H708" s="12">
        <v>5</v>
      </c>
      <c r="I708" s="3" t="s">
        <v>2988</v>
      </c>
      <c r="J708" s="8">
        <v>4298.1466666666665</v>
      </c>
      <c r="K708" s="8">
        <f>VLOOKUP(A708,'Base Pay'!$A$1:$L$3001, 12, 0)</f>
        <v>4298.1466666666665</v>
      </c>
      <c r="L708" s="10">
        <f t="shared" si="22"/>
        <v>0</v>
      </c>
      <c r="M708" s="12" t="str">
        <f t="shared" si="23"/>
        <v>No</v>
      </c>
    </row>
    <row r="709" spans="1:13" x14ac:dyDescent="0.25">
      <c r="A709" s="12">
        <v>1708</v>
      </c>
      <c r="B709" s="14">
        <v>45787</v>
      </c>
      <c r="C709" s="3" t="s">
        <v>266</v>
      </c>
      <c r="D709" s="3" t="s">
        <v>146</v>
      </c>
      <c r="E709" s="3" t="s">
        <v>14</v>
      </c>
      <c r="F709" s="3" t="s">
        <v>198</v>
      </c>
      <c r="G709" s="3" t="s">
        <v>35</v>
      </c>
      <c r="H709" s="12">
        <v>2</v>
      </c>
      <c r="I709" s="3" t="s">
        <v>5164</v>
      </c>
      <c r="J709" s="8">
        <v>4094.7</v>
      </c>
      <c r="K709" s="8">
        <f>VLOOKUP(A709,'Base Pay'!$A$1:$L$3001, 12, 0)</f>
        <v>6094.7</v>
      </c>
      <c r="L709" s="10">
        <f t="shared" si="22"/>
        <v>2000</v>
      </c>
      <c r="M709" s="12" t="str">
        <f t="shared" si="23"/>
        <v>Yes</v>
      </c>
    </row>
    <row r="710" spans="1:13" x14ac:dyDescent="0.25">
      <c r="A710" s="12">
        <v>1709</v>
      </c>
      <c r="B710" s="14">
        <v>45788</v>
      </c>
      <c r="C710" s="3" t="s">
        <v>758</v>
      </c>
      <c r="D710" s="3" t="s">
        <v>107</v>
      </c>
      <c r="E710" s="3" t="s">
        <v>24</v>
      </c>
      <c r="F710" s="3" t="s">
        <v>235</v>
      </c>
      <c r="G710" s="3" t="s">
        <v>26</v>
      </c>
      <c r="H710" s="12">
        <v>1</v>
      </c>
      <c r="I710" s="3" t="s">
        <v>3707</v>
      </c>
      <c r="J710" s="8">
        <v>4917.4733333333334</v>
      </c>
      <c r="K710" s="8">
        <f>VLOOKUP(A710,'Base Pay'!$A$1:$L$3001, 12, 0)</f>
        <v>4917.4733333333334</v>
      </c>
      <c r="L710" s="10">
        <f t="shared" si="22"/>
        <v>0</v>
      </c>
      <c r="M710" s="12" t="str">
        <f t="shared" si="23"/>
        <v>No</v>
      </c>
    </row>
    <row r="711" spans="1:13" x14ac:dyDescent="0.25">
      <c r="A711" s="12">
        <v>1710</v>
      </c>
      <c r="B711" s="14">
        <v>45789</v>
      </c>
      <c r="C711" s="3" t="s">
        <v>759</v>
      </c>
      <c r="D711" s="3" t="s">
        <v>431</v>
      </c>
      <c r="E711" s="3" t="s">
        <v>30</v>
      </c>
      <c r="F711" s="3" t="s">
        <v>147</v>
      </c>
      <c r="G711" s="3" t="s">
        <v>21</v>
      </c>
      <c r="H711" s="12">
        <v>16</v>
      </c>
      <c r="I711" s="3" t="s">
        <v>4045</v>
      </c>
      <c r="J711" s="8">
        <v>5476.6083333333336</v>
      </c>
      <c r="K711" s="8">
        <f>VLOOKUP(A711,'Base Pay'!$A$1:$L$3001, 12, 0)</f>
        <v>7476.6083333333336</v>
      </c>
      <c r="L711" s="10">
        <f t="shared" si="22"/>
        <v>2000</v>
      </c>
      <c r="M711" s="12" t="str">
        <f t="shared" si="23"/>
        <v>Yes</v>
      </c>
    </row>
    <row r="712" spans="1:13" x14ac:dyDescent="0.25">
      <c r="A712" s="12">
        <v>1711</v>
      </c>
      <c r="B712" s="14">
        <v>45790</v>
      </c>
      <c r="C712" s="3" t="s">
        <v>130</v>
      </c>
      <c r="D712" s="3" t="s">
        <v>19</v>
      </c>
      <c r="E712" s="3" t="s">
        <v>30</v>
      </c>
      <c r="F712" s="3" t="s">
        <v>92</v>
      </c>
      <c r="G712" s="3" t="s">
        <v>21</v>
      </c>
      <c r="H712" s="12">
        <v>0</v>
      </c>
      <c r="I712" s="3" t="s">
        <v>2069</v>
      </c>
      <c r="J712" s="8">
        <v>5041.0475000000006</v>
      </c>
      <c r="K712" s="8">
        <f>VLOOKUP(A712,'Base Pay'!$A$1:$L$3001, 12, 0)</f>
        <v>7041.0475000000006</v>
      </c>
      <c r="L712" s="10">
        <f t="shared" si="22"/>
        <v>2000</v>
      </c>
      <c r="M712" s="12" t="str">
        <f t="shared" si="23"/>
        <v>Yes</v>
      </c>
    </row>
    <row r="713" spans="1:13" x14ac:dyDescent="0.25">
      <c r="A713" s="12">
        <v>1712</v>
      </c>
      <c r="B713" s="14">
        <v>45791</v>
      </c>
      <c r="C713" s="3" t="s">
        <v>56</v>
      </c>
      <c r="D713" s="3" t="s">
        <v>18</v>
      </c>
      <c r="E713" s="3" t="s">
        <v>24</v>
      </c>
      <c r="F713" s="3" t="s">
        <v>101</v>
      </c>
      <c r="G713" s="3" t="s">
        <v>26</v>
      </c>
      <c r="H713" s="12">
        <v>10</v>
      </c>
      <c r="I713" s="3" t="s">
        <v>4141</v>
      </c>
      <c r="J713" s="8">
        <v>3823.06</v>
      </c>
      <c r="K713" s="8">
        <f>VLOOKUP(A713,'Base Pay'!$A$1:$L$3001, 12, 0)</f>
        <v>3823.06</v>
      </c>
      <c r="L713" s="10">
        <f t="shared" si="22"/>
        <v>0</v>
      </c>
      <c r="M713" s="12" t="str">
        <f t="shared" si="23"/>
        <v>No</v>
      </c>
    </row>
    <row r="714" spans="1:13" x14ac:dyDescent="0.25">
      <c r="A714" s="12">
        <v>1713</v>
      </c>
      <c r="B714" s="14">
        <v>45792</v>
      </c>
      <c r="C714" s="3" t="s">
        <v>174</v>
      </c>
      <c r="D714" s="3" t="s">
        <v>715</v>
      </c>
      <c r="E714" s="3" t="s">
        <v>30</v>
      </c>
      <c r="F714" s="3" t="s">
        <v>167</v>
      </c>
      <c r="G714" s="3" t="s">
        <v>35</v>
      </c>
      <c r="H714" s="12">
        <v>11</v>
      </c>
      <c r="I714" s="3" t="s">
        <v>5188</v>
      </c>
      <c r="J714" s="8">
        <v>4961.5225</v>
      </c>
      <c r="K714" s="8">
        <f>VLOOKUP(A714,'Base Pay'!$A$1:$L$3001, 12, 0)</f>
        <v>6961.5225</v>
      </c>
      <c r="L714" s="10">
        <f t="shared" si="22"/>
        <v>2000</v>
      </c>
      <c r="M714" s="12" t="str">
        <f t="shared" si="23"/>
        <v>Yes</v>
      </c>
    </row>
    <row r="715" spans="1:13" x14ac:dyDescent="0.25">
      <c r="A715" s="12">
        <v>1714</v>
      </c>
      <c r="B715" s="14">
        <v>45793</v>
      </c>
      <c r="C715" s="3" t="s">
        <v>599</v>
      </c>
      <c r="D715" s="3" t="s">
        <v>39</v>
      </c>
      <c r="E715" s="3" t="s">
        <v>14</v>
      </c>
      <c r="F715" s="3" t="s">
        <v>75</v>
      </c>
      <c r="G715" s="3" t="s">
        <v>16</v>
      </c>
      <c r="H715" s="12">
        <v>19</v>
      </c>
      <c r="I715" s="3" t="s">
        <v>5194</v>
      </c>
      <c r="J715" s="8">
        <v>3710.2233333333334</v>
      </c>
      <c r="K715" s="8">
        <f>VLOOKUP(A715,'Base Pay'!$A$1:$L$3001, 12, 0)</f>
        <v>3710.2233333333334</v>
      </c>
      <c r="L715" s="10">
        <f t="shared" si="22"/>
        <v>0</v>
      </c>
      <c r="M715" s="12" t="str">
        <f t="shared" si="23"/>
        <v>No</v>
      </c>
    </row>
    <row r="716" spans="1:13" x14ac:dyDescent="0.25">
      <c r="A716" s="12">
        <v>1715</v>
      </c>
      <c r="B716" s="14">
        <v>45794</v>
      </c>
      <c r="C716" s="3" t="s">
        <v>662</v>
      </c>
      <c r="D716" s="3" t="s">
        <v>274</v>
      </c>
      <c r="E716" s="3" t="s">
        <v>14</v>
      </c>
      <c r="F716" s="3" t="s">
        <v>246</v>
      </c>
      <c r="G716" s="3" t="s">
        <v>35</v>
      </c>
      <c r="H716" s="12">
        <v>19</v>
      </c>
      <c r="I716" s="3" t="s">
        <v>5200</v>
      </c>
      <c r="J716" s="8">
        <v>5938.1158333333333</v>
      </c>
      <c r="K716" s="8">
        <f>VLOOKUP(A716,'Base Pay'!$A$1:$L$3001, 12, 0)</f>
        <v>7938.1158333333333</v>
      </c>
      <c r="L716" s="10">
        <f t="shared" si="22"/>
        <v>2000</v>
      </c>
      <c r="M716" s="12" t="str">
        <f t="shared" si="23"/>
        <v>Yes</v>
      </c>
    </row>
    <row r="717" spans="1:13" x14ac:dyDescent="0.25">
      <c r="A717" s="12">
        <v>1716</v>
      </c>
      <c r="B717" s="14">
        <v>45795</v>
      </c>
      <c r="C717" s="3" t="s">
        <v>123</v>
      </c>
      <c r="D717" s="3" t="s">
        <v>342</v>
      </c>
      <c r="E717" s="3" t="s">
        <v>24</v>
      </c>
      <c r="F717" s="3" t="s">
        <v>64</v>
      </c>
      <c r="G717" s="3" t="s">
        <v>26</v>
      </c>
      <c r="H717" s="12">
        <v>3</v>
      </c>
      <c r="I717" s="3" t="s">
        <v>5206</v>
      </c>
      <c r="J717" s="8">
        <v>1559.4275000000002</v>
      </c>
      <c r="K717" s="8">
        <f>VLOOKUP(A717,'Base Pay'!$A$1:$L$3001, 12, 0)</f>
        <v>2559.4275000000002</v>
      </c>
      <c r="L717" s="10">
        <f t="shared" si="22"/>
        <v>1000</v>
      </c>
      <c r="M717" s="12" t="str">
        <f t="shared" si="23"/>
        <v>Yes</v>
      </c>
    </row>
    <row r="718" spans="1:13" x14ac:dyDescent="0.25">
      <c r="A718" s="12">
        <v>1717</v>
      </c>
      <c r="B718" s="14">
        <v>45796</v>
      </c>
      <c r="C718" s="3" t="s">
        <v>602</v>
      </c>
      <c r="D718" s="3" t="s">
        <v>191</v>
      </c>
      <c r="E718" s="3" t="s">
        <v>14</v>
      </c>
      <c r="F718" s="3" t="s">
        <v>129</v>
      </c>
      <c r="G718" s="3" t="s">
        <v>21</v>
      </c>
      <c r="H718" s="12">
        <v>19</v>
      </c>
      <c r="I718" s="3" t="s">
        <v>5126</v>
      </c>
      <c r="J718" s="8">
        <v>3305.5258333333331</v>
      </c>
      <c r="K718" s="8">
        <f>VLOOKUP(A718,'Base Pay'!$A$1:$L$3001, 12, 0)</f>
        <v>3305.5258333333331</v>
      </c>
      <c r="L718" s="10">
        <f t="shared" si="22"/>
        <v>0</v>
      </c>
      <c r="M718" s="12" t="str">
        <f t="shared" si="23"/>
        <v>No</v>
      </c>
    </row>
    <row r="719" spans="1:13" x14ac:dyDescent="0.25">
      <c r="A719" s="12">
        <v>1718</v>
      </c>
      <c r="B719" s="14">
        <v>45797</v>
      </c>
      <c r="C719" s="3" t="s">
        <v>497</v>
      </c>
      <c r="D719" s="3" t="s">
        <v>760</v>
      </c>
      <c r="E719" s="3" t="s">
        <v>24</v>
      </c>
      <c r="F719" s="3" t="s">
        <v>43</v>
      </c>
      <c r="G719" s="3" t="s">
        <v>21</v>
      </c>
      <c r="H719" s="12">
        <v>3</v>
      </c>
      <c r="I719" s="3" t="s">
        <v>5215</v>
      </c>
      <c r="J719" s="8">
        <v>5360.7258333333339</v>
      </c>
      <c r="K719" s="8">
        <f>VLOOKUP(A719,'Base Pay'!$A$1:$L$3001, 12, 0)</f>
        <v>7360.7258333333339</v>
      </c>
      <c r="L719" s="10">
        <f t="shared" si="22"/>
        <v>2000</v>
      </c>
      <c r="M719" s="12" t="str">
        <f t="shared" si="23"/>
        <v>Yes</v>
      </c>
    </row>
    <row r="720" spans="1:13" x14ac:dyDescent="0.25">
      <c r="A720" s="12">
        <v>1719</v>
      </c>
      <c r="B720" s="14">
        <v>45798</v>
      </c>
      <c r="C720" s="3" t="s">
        <v>150</v>
      </c>
      <c r="D720" s="3" t="s">
        <v>761</v>
      </c>
      <c r="E720" s="3" t="s">
        <v>24</v>
      </c>
      <c r="F720" s="3" t="s">
        <v>167</v>
      </c>
      <c r="G720" s="3" t="s">
        <v>26</v>
      </c>
      <c r="H720" s="12">
        <v>12</v>
      </c>
      <c r="I720" s="3" t="s">
        <v>3707</v>
      </c>
      <c r="J720" s="8">
        <v>1505.0241666666666</v>
      </c>
      <c r="K720" s="8">
        <f>VLOOKUP(A720,'Base Pay'!$A$1:$L$3001, 12, 0)</f>
        <v>2505.0241666666666</v>
      </c>
      <c r="L720" s="10">
        <f t="shared" si="22"/>
        <v>1000</v>
      </c>
      <c r="M720" s="12" t="str">
        <f t="shared" si="23"/>
        <v>Yes</v>
      </c>
    </row>
    <row r="721" spans="1:13" x14ac:dyDescent="0.25">
      <c r="A721" s="12">
        <v>1720</v>
      </c>
      <c r="B721" s="14">
        <v>45799</v>
      </c>
      <c r="C721" s="3" t="s">
        <v>632</v>
      </c>
      <c r="D721" s="3" t="s">
        <v>289</v>
      </c>
      <c r="E721" s="3" t="s">
        <v>14</v>
      </c>
      <c r="F721" s="3" t="s">
        <v>81</v>
      </c>
      <c r="G721" s="3" t="s">
        <v>21</v>
      </c>
      <c r="H721" s="12">
        <v>0</v>
      </c>
      <c r="I721" s="3" t="s">
        <v>2362</v>
      </c>
      <c r="J721" s="8">
        <v>4831.8833333333332</v>
      </c>
      <c r="K721" s="8">
        <f>VLOOKUP(A721,'Base Pay'!$A$1:$L$3001, 12, 0)</f>
        <v>4831.8833333333332</v>
      </c>
      <c r="L721" s="10">
        <f t="shared" si="22"/>
        <v>0</v>
      </c>
      <c r="M721" s="12" t="str">
        <f t="shared" si="23"/>
        <v>No</v>
      </c>
    </row>
    <row r="722" spans="1:13" x14ac:dyDescent="0.25">
      <c r="A722" s="12">
        <v>1721</v>
      </c>
      <c r="B722" s="14">
        <v>45800</v>
      </c>
      <c r="C722" s="3" t="s">
        <v>28</v>
      </c>
      <c r="D722" s="3" t="s">
        <v>105</v>
      </c>
      <c r="E722" s="3" t="s">
        <v>14</v>
      </c>
      <c r="F722" s="3" t="s">
        <v>129</v>
      </c>
      <c r="G722" s="3" t="s">
        <v>35</v>
      </c>
      <c r="H722" s="12">
        <v>3</v>
      </c>
      <c r="I722" s="3" t="s">
        <v>5229</v>
      </c>
      <c r="J722" s="8">
        <v>5397.8824999999997</v>
      </c>
      <c r="K722" s="8">
        <f>VLOOKUP(A722,'Base Pay'!$A$1:$L$3001, 12, 0)</f>
        <v>7397.8824999999997</v>
      </c>
      <c r="L722" s="10">
        <f t="shared" si="22"/>
        <v>2000</v>
      </c>
      <c r="M722" s="12" t="str">
        <f t="shared" si="23"/>
        <v>Yes</v>
      </c>
    </row>
    <row r="723" spans="1:13" x14ac:dyDescent="0.25">
      <c r="A723" s="12">
        <v>1722</v>
      </c>
      <c r="B723" s="14">
        <v>45801</v>
      </c>
      <c r="C723" s="3" t="s">
        <v>194</v>
      </c>
      <c r="D723" s="3" t="s">
        <v>762</v>
      </c>
      <c r="E723" s="3" t="s">
        <v>24</v>
      </c>
      <c r="F723" s="3" t="s">
        <v>145</v>
      </c>
      <c r="G723" s="3" t="s">
        <v>21</v>
      </c>
      <c r="H723" s="12">
        <v>4</v>
      </c>
      <c r="I723" s="3" t="s">
        <v>5234</v>
      </c>
      <c r="J723" s="8">
        <v>6188.810833333333</v>
      </c>
      <c r="K723" s="8">
        <f>VLOOKUP(A723,'Base Pay'!$A$1:$L$3001, 12, 0)</f>
        <v>8188.810833333333</v>
      </c>
      <c r="L723" s="10">
        <f t="shared" si="22"/>
        <v>2000</v>
      </c>
      <c r="M723" s="12" t="str">
        <f t="shared" si="23"/>
        <v>Yes</v>
      </c>
    </row>
    <row r="724" spans="1:13" x14ac:dyDescent="0.25">
      <c r="A724" s="12">
        <v>1723</v>
      </c>
      <c r="B724" s="14">
        <v>45802</v>
      </c>
      <c r="C724" s="3" t="s">
        <v>136</v>
      </c>
      <c r="D724" s="3" t="s">
        <v>763</v>
      </c>
      <c r="E724" s="3" t="s">
        <v>14</v>
      </c>
      <c r="F724" s="3" t="s">
        <v>232</v>
      </c>
      <c r="G724" s="3" t="s">
        <v>26</v>
      </c>
      <c r="H724" s="12">
        <v>1</v>
      </c>
      <c r="I724" s="3" t="s">
        <v>2971</v>
      </c>
      <c r="J724" s="8">
        <v>3115.3441666666668</v>
      </c>
      <c r="K724" s="8">
        <f>VLOOKUP(A724,'Base Pay'!$A$1:$L$3001, 12, 0)</f>
        <v>5115.3441666666668</v>
      </c>
      <c r="L724" s="10">
        <f t="shared" si="22"/>
        <v>2000</v>
      </c>
      <c r="M724" s="12" t="str">
        <f t="shared" si="23"/>
        <v>Yes</v>
      </c>
    </row>
    <row r="725" spans="1:13" x14ac:dyDescent="0.25">
      <c r="A725" s="12">
        <v>1724</v>
      </c>
      <c r="B725" s="14">
        <v>45803</v>
      </c>
      <c r="C725" s="3" t="s">
        <v>56</v>
      </c>
      <c r="D725" s="3" t="s">
        <v>764</v>
      </c>
      <c r="E725" s="3" t="s">
        <v>24</v>
      </c>
      <c r="F725" s="3" t="s">
        <v>229</v>
      </c>
      <c r="G725" s="3" t="s">
        <v>21</v>
      </c>
      <c r="H725" s="12">
        <v>10</v>
      </c>
      <c r="I725" s="3" t="s">
        <v>1418</v>
      </c>
      <c r="J725" s="8">
        <v>4719.1958333333341</v>
      </c>
      <c r="K725" s="8">
        <f>VLOOKUP(A725,'Base Pay'!$A$1:$L$3001, 12, 0)</f>
        <v>6719.1958333333341</v>
      </c>
      <c r="L725" s="10">
        <f t="shared" si="22"/>
        <v>2000</v>
      </c>
      <c r="M725" s="12" t="str">
        <f t="shared" si="23"/>
        <v>Yes</v>
      </c>
    </row>
    <row r="726" spans="1:13" x14ac:dyDescent="0.25">
      <c r="A726" s="12">
        <v>1725</v>
      </c>
      <c r="B726" s="14">
        <v>45804</v>
      </c>
      <c r="C726" s="3" t="s">
        <v>165</v>
      </c>
      <c r="D726" s="3" t="s">
        <v>332</v>
      </c>
      <c r="E726" s="3" t="s">
        <v>24</v>
      </c>
      <c r="F726" s="3" t="s">
        <v>189</v>
      </c>
      <c r="G726" s="3" t="s">
        <v>35</v>
      </c>
      <c r="H726" s="12">
        <v>19</v>
      </c>
      <c r="I726" s="3" t="s">
        <v>2977</v>
      </c>
      <c r="J726" s="8">
        <v>4553.9083333333338</v>
      </c>
      <c r="K726" s="8">
        <f>VLOOKUP(A726,'Base Pay'!$A$1:$L$3001, 12, 0)</f>
        <v>4553.9083333333338</v>
      </c>
      <c r="L726" s="10">
        <f t="shared" si="22"/>
        <v>0</v>
      </c>
      <c r="M726" s="12" t="str">
        <f t="shared" si="23"/>
        <v>No</v>
      </c>
    </row>
    <row r="727" spans="1:13" x14ac:dyDescent="0.25">
      <c r="A727" s="12">
        <v>1726</v>
      </c>
      <c r="B727" s="14">
        <v>45805</v>
      </c>
      <c r="C727" s="3" t="s">
        <v>186</v>
      </c>
      <c r="D727" s="3" t="s">
        <v>511</v>
      </c>
      <c r="E727" s="3" t="s">
        <v>24</v>
      </c>
      <c r="F727" s="3" t="s">
        <v>72</v>
      </c>
      <c r="G727" s="3" t="s">
        <v>16</v>
      </c>
      <c r="H727" s="12">
        <v>8</v>
      </c>
      <c r="I727" s="3" t="s">
        <v>1755</v>
      </c>
      <c r="J727" s="8">
        <v>3031.5149999999999</v>
      </c>
      <c r="K727" s="8">
        <f>VLOOKUP(A727,'Base Pay'!$A$1:$L$3001, 12, 0)</f>
        <v>3031.5149999999999</v>
      </c>
      <c r="L727" s="10">
        <f t="shared" si="22"/>
        <v>0</v>
      </c>
      <c r="M727" s="12" t="str">
        <f t="shared" si="23"/>
        <v>No</v>
      </c>
    </row>
    <row r="728" spans="1:13" x14ac:dyDescent="0.25">
      <c r="A728" s="12">
        <v>1727</v>
      </c>
      <c r="B728" s="14">
        <v>45806</v>
      </c>
      <c r="C728" s="3" t="s">
        <v>500</v>
      </c>
      <c r="D728" s="3" t="s">
        <v>56</v>
      </c>
      <c r="E728" s="3" t="s">
        <v>14</v>
      </c>
      <c r="F728" s="3" t="s">
        <v>246</v>
      </c>
      <c r="G728" s="3" t="s">
        <v>16</v>
      </c>
      <c r="H728" s="12">
        <v>8</v>
      </c>
      <c r="I728" s="3" t="s">
        <v>5255</v>
      </c>
      <c r="J728" s="8">
        <v>4574.9041666666672</v>
      </c>
      <c r="K728" s="8">
        <f>VLOOKUP(A728,'Base Pay'!$A$1:$L$3001, 12, 0)</f>
        <v>6574.9041666666672</v>
      </c>
      <c r="L728" s="10">
        <f t="shared" si="22"/>
        <v>2000</v>
      </c>
      <c r="M728" s="12" t="str">
        <f t="shared" si="23"/>
        <v>Yes</v>
      </c>
    </row>
    <row r="729" spans="1:13" x14ac:dyDescent="0.25">
      <c r="A729" s="12">
        <v>1728</v>
      </c>
      <c r="B729" s="14">
        <v>45807</v>
      </c>
      <c r="C729" s="3" t="s">
        <v>269</v>
      </c>
      <c r="D729" s="3" t="s">
        <v>347</v>
      </c>
      <c r="E729" s="3" t="s">
        <v>24</v>
      </c>
      <c r="F729" s="3" t="s">
        <v>229</v>
      </c>
      <c r="G729" s="3" t="s">
        <v>16</v>
      </c>
      <c r="H729" s="12">
        <v>15</v>
      </c>
      <c r="I729" s="3" t="s">
        <v>5260</v>
      </c>
      <c r="J729" s="8">
        <v>4503.5374999999995</v>
      </c>
      <c r="K729" s="8">
        <f>VLOOKUP(A729,'Base Pay'!$A$1:$L$3001, 12, 0)</f>
        <v>6503.5374999999995</v>
      </c>
      <c r="L729" s="10">
        <f t="shared" si="22"/>
        <v>2000</v>
      </c>
      <c r="M729" s="12" t="str">
        <f t="shared" si="23"/>
        <v>Yes</v>
      </c>
    </row>
    <row r="730" spans="1:13" x14ac:dyDescent="0.25">
      <c r="A730" s="12">
        <v>1729</v>
      </c>
      <c r="B730" s="14">
        <v>45808</v>
      </c>
      <c r="C730" s="3" t="s">
        <v>152</v>
      </c>
      <c r="D730" s="3" t="s">
        <v>704</v>
      </c>
      <c r="E730" s="3" t="s">
        <v>14</v>
      </c>
      <c r="F730" s="3" t="s">
        <v>220</v>
      </c>
      <c r="G730" s="3" t="s">
        <v>26</v>
      </c>
      <c r="H730" s="12">
        <v>0</v>
      </c>
      <c r="I730" s="3" t="s">
        <v>3839</v>
      </c>
      <c r="J730" s="8">
        <v>4304.873333333333</v>
      </c>
      <c r="K730" s="8">
        <f>VLOOKUP(A730,'Base Pay'!$A$1:$L$3001, 12, 0)</f>
        <v>6304.873333333333</v>
      </c>
      <c r="L730" s="10">
        <f t="shared" si="22"/>
        <v>2000</v>
      </c>
      <c r="M730" s="12" t="str">
        <f t="shared" si="23"/>
        <v>Yes</v>
      </c>
    </row>
    <row r="731" spans="1:13" x14ac:dyDescent="0.25">
      <c r="A731" s="12">
        <v>1730</v>
      </c>
      <c r="B731" s="14">
        <v>45809</v>
      </c>
      <c r="C731" s="3" t="s">
        <v>39</v>
      </c>
      <c r="D731" s="3" t="s">
        <v>358</v>
      </c>
      <c r="E731" s="3" t="s">
        <v>14</v>
      </c>
      <c r="F731" s="3" t="s">
        <v>101</v>
      </c>
      <c r="G731" s="3" t="s">
        <v>26</v>
      </c>
      <c r="H731" s="12">
        <v>18</v>
      </c>
      <c r="I731" s="3" t="s">
        <v>3448</v>
      </c>
      <c r="J731" s="8">
        <v>3449.2391666666667</v>
      </c>
      <c r="K731" s="8">
        <f>VLOOKUP(A731,'Base Pay'!$A$1:$L$3001, 12, 0)</f>
        <v>3449.2391666666667</v>
      </c>
      <c r="L731" s="10">
        <f t="shared" si="22"/>
        <v>0</v>
      </c>
      <c r="M731" s="12" t="str">
        <f t="shared" si="23"/>
        <v>No</v>
      </c>
    </row>
    <row r="732" spans="1:13" x14ac:dyDescent="0.25">
      <c r="A732" s="12">
        <v>1731</v>
      </c>
      <c r="B732" s="14">
        <v>45810</v>
      </c>
      <c r="C732" s="3" t="s">
        <v>691</v>
      </c>
      <c r="D732" s="3" t="s">
        <v>765</v>
      </c>
      <c r="E732" s="3" t="s">
        <v>14</v>
      </c>
      <c r="F732" s="3" t="s">
        <v>164</v>
      </c>
      <c r="G732" s="3" t="s">
        <v>35</v>
      </c>
      <c r="H732" s="12">
        <v>7</v>
      </c>
      <c r="I732" s="3" t="s">
        <v>1865</v>
      </c>
      <c r="J732" s="8">
        <v>4088.4766666666669</v>
      </c>
      <c r="K732" s="8">
        <f>VLOOKUP(A732,'Base Pay'!$A$1:$L$3001, 12, 0)</f>
        <v>4088.4766666666669</v>
      </c>
      <c r="L732" s="10">
        <f t="shared" si="22"/>
        <v>0</v>
      </c>
      <c r="M732" s="12" t="str">
        <f t="shared" si="23"/>
        <v>No</v>
      </c>
    </row>
    <row r="733" spans="1:13" x14ac:dyDescent="0.25">
      <c r="A733" s="12">
        <v>1732</v>
      </c>
      <c r="B733" s="14">
        <v>45811</v>
      </c>
      <c r="C733" s="3" t="s">
        <v>56</v>
      </c>
      <c r="D733" s="3" t="s">
        <v>182</v>
      </c>
      <c r="E733" s="3" t="s">
        <v>14</v>
      </c>
      <c r="F733" s="3" t="s">
        <v>453</v>
      </c>
      <c r="G733" s="3" t="s">
        <v>26</v>
      </c>
      <c r="H733" s="12">
        <v>19</v>
      </c>
      <c r="I733" s="3" t="s">
        <v>4254</v>
      </c>
      <c r="J733" s="8">
        <v>6107.5158333333338</v>
      </c>
      <c r="K733" s="8">
        <f>VLOOKUP(A733,'Base Pay'!$A$1:$L$3001, 12, 0)</f>
        <v>8107.5158333333338</v>
      </c>
      <c r="L733" s="10">
        <f t="shared" si="22"/>
        <v>2000</v>
      </c>
      <c r="M733" s="12" t="str">
        <f t="shared" si="23"/>
        <v>Yes</v>
      </c>
    </row>
    <row r="734" spans="1:13" x14ac:dyDescent="0.25">
      <c r="A734" s="12">
        <v>1733</v>
      </c>
      <c r="B734" s="14">
        <v>45812</v>
      </c>
      <c r="C734" s="3" t="s">
        <v>76</v>
      </c>
      <c r="D734" s="3" t="s">
        <v>405</v>
      </c>
      <c r="E734" s="3" t="s">
        <v>24</v>
      </c>
      <c r="F734" s="3" t="s">
        <v>198</v>
      </c>
      <c r="G734" s="3" t="s">
        <v>21</v>
      </c>
      <c r="H734" s="12">
        <v>18</v>
      </c>
      <c r="I734" s="3" t="s">
        <v>5282</v>
      </c>
      <c r="J734" s="8">
        <v>3683.5974999999999</v>
      </c>
      <c r="K734" s="8">
        <f>VLOOKUP(A734,'Base Pay'!$A$1:$L$3001, 12, 0)</f>
        <v>3683.5974999999999</v>
      </c>
      <c r="L734" s="10">
        <f t="shared" si="22"/>
        <v>0</v>
      </c>
      <c r="M734" s="12" t="str">
        <f t="shared" si="23"/>
        <v>No</v>
      </c>
    </row>
    <row r="735" spans="1:13" x14ac:dyDescent="0.25">
      <c r="A735" s="12">
        <v>1734</v>
      </c>
      <c r="B735" s="14">
        <v>45813</v>
      </c>
      <c r="C735" s="3" t="s">
        <v>39</v>
      </c>
      <c r="D735" s="3" t="s">
        <v>228</v>
      </c>
      <c r="E735" s="3" t="s">
        <v>24</v>
      </c>
      <c r="F735" s="3" t="s">
        <v>167</v>
      </c>
      <c r="G735" s="3" t="s">
        <v>16</v>
      </c>
      <c r="H735" s="12">
        <v>9</v>
      </c>
      <c r="I735" s="3" t="s">
        <v>2662</v>
      </c>
      <c r="J735" s="8">
        <v>1581.6516666666666</v>
      </c>
      <c r="K735" s="8">
        <f>VLOOKUP(A735,'Base Pay'!$A$1:$L$3001, 12, 0)</f>
        <v>2581.6516666666666</v>
      </c>
      <c r="L735" s="10">
        <f t="shared" si="22"/>
        <v>1000</v>
      </c>
      <c r="M735" s="12" t="str">
        <f t="shared" si="23"/>
        <v>Yes</v>
      </c>
    </row>
    <row r="736" spans="1:13" x14ac:dyDescent="0.25">
      <c r="A736" s="12">
        <v>1735</v>
      </c>
      <c r="B736" s="14">
        <v>45814</v>
      </c>
      <c r="C736" s="3" t="s">
        <v>439</v>
      </c>
      <c r="D736" s="3" t="s">
        <v>766</v>
      </c>
      <c r="E736" s="3" t="s">
        <v>30</v>
      </c>
      <c r="F736" s="3" t="s">
        <v>38</v>
      </c>
      <c r="G736" s="3" t="s">
        <v>16</v>
      </c>
      <c r="H736" s="12">
        <v>6</v>
      </c>
      <c r="I736" s="3" t="s">
        <v>1678</v>
      </c>
      <c r="J736" s="8">
        <v>4091.8941666666669</v>
      </c>
      <c r="K736" s="8">
        <f>VLOOKUP(A736,'Base Pay'!$A$1:$L$3001, 12, 0)</f>
        <v>4091.8941666666669</v>
      </c>
      <c r="L736" s="10">
        <f t="shared" si="22"/>
        <v>0</v>
      </c>
      <c r="M736" s="12" t="str">
        <f t="shared" si="23"/>
        <v>No</v>
      </c>
    </row>
    <row r="737" spans="1:13" x14ac:dyDescent="0.25">
      <c r="A737" s="12">
        <v>1736</v>
      </c>
      <c r="B737" s="14">
        <v>45815</v>
      </c>
      <c r="C737" s="3" t="s">
        <v>133</v>
      </c>
      <c r="D737" s="3" t="s">
        <v>280</v>
      </c>
      <c r="E737" s="3" t="s">
        <v>14</v>
      </c>
      <c r="F737" s="3" t="s">
        <v>122</v>
      </c>
      <c r="G737" s="3" t="s">
        <v>26</v>
      </c>
      <c r="H737" s="12">
        <v>1</v>
      </c>
      <c r="I737" s="3" t="s">
        <v>5297</v>
      </c>
      <c r="J737" s="8">
        <v>4863.2491666666674</v>
      </c>
      <c r="K737" s="8">
        <f>VLOOKUP(A737,'Base Pay'!$A$1:$L$3001, 12, 0)</f>
        <v>6863.2491666666674</v>
      </c>
      <c r="L737" s="10">
        <f t="shared" si="22"/>
        <v>2000</v>
      </c>
      <c r="M737" s="12" t="str">
        <f t="shared" si="23"/>
        <v>Yes</v>
      </c>
    </row>
    <row r="738" spans="1:13" x14ac:dyDescent="0.25">
      <c r="A738" s="12">
        <v>1737</v>
      </c>
      <c r="B738" s="14">
        <v>45816</v>
      </c>
      <c r="C738" s="3" t="s">
        <v>448</v>
      </c>
      <c r="D738" s="3" t="s">
        <v>217</v>
      </c>
      <c r="E738" s="3" t="s">
        <v>24</v>
      </c>
      <c r="F738" s="3" t="s">
        <v>69</v>
      </c>
      <c r="G738" s="3" t="s">
        <v>26</v>
      </c>
      <c r="H738" s="12">
        <v>10</v>
      </c>
      <c r="I738" s="3" t="s">
        <v>5303</v>
      </c>
      <c r="J738" s="8">
        <v>5349.9625000000005</v>
      </c>
      <c r="K738" s="8">
        <f>VLOOKUP(A738,'Base Pay'!$A$1:$L$3001, 12, 0)</f>
        <v>7349.9625000000005</v>
      </c>
      <c r="L738" s="10">
        <f t="shared" si="22"/>
        <v>2000</v>
      </c>
      <c r="M738" s="12" t="str">
        <f t="shared" si="23"/>
        <v>Yes</v>
      </c>
    </row>
    <row r="739" spans="1:13" x14ac:dyDescent="0.25">
      <c r="A739" s="12">
        <v>1738</v>
      </c>
      <c r="B739" s="14">
        <v>45817</v>
      </c>
      <c r="C739" s="3" t="s">
        <v>125</v>
      </c>
      <c r="D739" s="3" t="s">
        <v>713</v>
      </c>
      <c r="E739" s="3" t="s">
        <v>24</v>
      </c>
      <c r="F739" s="3" t="s">
        <v>72</v>
      </c>
      <c r="G739" s="3" t="s">
        <v>16</v>
      </c>
      <c r="H739" s="12">
        <v>9</v>
      </c>
      <c r="I739" s="3" t="s">
        <v>5309</v>
      </c>
      <c r="J739" s="8">
        <v>4719.5950000000003</v>
      </c>
      <c r="K739" s="8">
        <f>VLOOKUP(A739,'Base Pay'!$A$1:$L$3001, 12, 0)</f>
        <v>6719.5950000000003</v>
      </c>
      <c r="L739" s="10">
        <f t="shared" si="22"/>
        <v>2000</v>
      </c>
      <c r="M739" s="12" t="str">
        <f t="shared" si="23"/>
        <v>Yes</v>
      </c>
    </row>
    <row r="740" spans="1:13" x14ac:dyDescent="0.25">
      <c r="A740" s="12">
        <v>1739</v>
      </c>
      <c r="B740" s="14">
        <v>45818</v>
      </c>
      <c r="C740" s="3" t="s">
        <v>752</v>
      </c>
      <c r="D740" s="3" t="s">
        <v>297</v>
      </c>
      <c r="E740" s="3" t="s">
        <v>14</v>
      </c>
      <c r="F740" s="3" t="s">
        <v>49</v>
      </c>
      <c r="G740" s="3" t="s">
        <v>16</v>
      </c>
      <c r="H740" s="12">
        <v>1</v>
      </c>
      <c r="I740" s="3" t="s">
        <v>3859</v>
      </c>
      <c r="J740" s="8">
        <v>4024.3624999999997</v>
      </c>
      <c r="K740" s="8">
        <f>VLOOKUP(A740,'Base Pay'!$A$1:$L$3001, 12, 0)</f>
        <v>4024.3624999999997</v>
      </c>
      <c r="L740" s="10">
        <f t="shared" si="22"/>
        <v>0</v>
      </c>
      <c r="M740" s="12" t="str">
        <f t="shared" si="23"/>
        <v>No</v>
      </c>
    </row>
    <row r="741" spans="1:13" x14ac:dyDescent="0.25">
      <c r="A741" s="12">
        <v>1740</v>
      </c>
      <c r="B741" s="14">
        <v>45819</v>
      </c>
      <c r="C741" s="3" t="s">
        <v>70</v>
      </c>
      <c r="D741" s="3" t="s">
        <v>192</v>
      </c>
      <c r="E741" s="3" t="s">
        <v>30</v>
      </c>
      <c r="F741" s="3" t="s">
        <v>170</v>
      </c>
      <c r="G741" s="3" t="s">
        <v>21</v>
      </c>
      <c r="H741" s="12">
        <v>7</v>
      </c>
      <c r="I741" s="3" t="s">
        <v>5318</v>
      </c>
      <c r="J741" s="8">
        <v>4184.5325000000003</v>
      </c>
      <c r="K741" s="8">
        <f>VLOOKUP(A741,'Base Pay'!$A$1:$L$3001, 12, 0)</f>
        <v>4184.5325000000003</v>
      </c>
      <c r="L741" s="10">
        <f t="shared" si="22"/>
        <v>0</v>
      </c>
      <c r="M741" s="12" t="str">
        <f t="shared" si="23"/>
        <v>No</v>
      </c>
    </row>
    <row r="742" spans="1:13" x14ac:dyDescent="0.25">
      <c r="A742" s="12">
        <v>1741</v>
      </c>
      <c r="B742" s="14">
        <v>45820</v>
      </c>
      <c r="C742" s="3" t="s">
        <v>767</v>
      </c>
      <c r="D742" s="3" t="s">
        <v>192</v>
      </c>
      <c r="E742" s="3" t="s">
        <v>14</v>
      </c>
      <c r="F742" s="3" t="s">
        <v>20</v>
      </c>
      <c r="G742" s="3" t="s">
        <v>26</v>
      </c>
      <c r="H742" s="12">
        <v>7</v>
      </c>
      <c r="I742" s="3" t="s">
        <v>2057</v>
      </c>
      <c r="J742" s="8">
        <v>1818.8375000000001</v>
      </c>
      <c r="K742" s="8">
        <f>VLOOKUP(A742,'Base Pay'!$A$1:$L$3001, 12, 0)</f>
        <v>2818.8375000000001</v>
      </c>
      <c r="L742" s="10">
        <f t="shared" si="22"/>
        <v>1000</v>
      </c>
      <c r="M742" s="12" t="str">
        <f t="shared" si="23"/>
        <v>Yes</v>
      </c>
    </row>
    <row r="743" spans="1:13" x14ac:dyDescent="0.25">
      <c r="A743" s="12">
        <v>1742</v>
      </c>
      <c r="B743" s="14">
        <v>45821</v>
      </c>
      <c r="C743" s="3" t="s">
        <v>636</v>
      </c>
      <c r="D743" s="3" t="s">
        <v>768</v>
      </c>
      <c r="E743" s="3" t="s">
        <v>24</v>
      </c>
      <c r="F743" s="3" t="s">
        <v>78</v>
      </c>
      <c r="G743" s="3" t="s">
        <v>26</v>
      </c>
      <c r="H743" s="12">
        <v>16</v>
      </c>
      <c r="I743" s="3" t="s">
        <v>1398</v>
      </c>
      <c r="J743" s="8">
        <v>1758.8199999999997</v>
      </c>
      <c r="K743" s="8">
        <f>VLOOKUP(A743,'Base Pay'!$A$1:$L$3001, 12, 0)</f>
        <v>2758.8199999999997</v>
      </c>
      <c r="L743" s="10">
        <f t="shared" si="22"/>
        <v>1000</v>
      </c>
      <c r="M743" s="12" t="str">
        <f t="shared" si="23"/>
        <v>Yes</v>
      </c>
    </row>
    <row r="744" spans="1:13" x14ac:dyDescent="0.25">
      <c r="A744" s="12">
        <v>1743</v>
      </c>
      <c r="B744" s="14">
        <v>45822</v>
      </c>
      <c r="C744" s="3" t="s">
        <v>412</v>
      </c>
      <c r="D744" s="3" t="s">
        <v>769</v>
      </c>
      <c r="E744" s="3" t="s">
        <v>30</v>
      </c>
      <c r="F744" s="3" t="s">
        <v>298</v>
      </c>
      <c r="G744" s="3" t="s">
        <v>35</v>
      </c>
      <c r="H744" s="12">
        <v>4</v>
      </c>
      <c r="I744" s="3" t="s">
        <v>2861</v>
      </c>
      <c r="J744" s="8">
        <v>4187.586666666667</v>
      </c>
      <c r="K744" s="8">
        <f>VLOOKUP(A744,'Base Pay'!$A$1:$L$3001, 12, 0)</f>
        <v>4187.586666666667</v>
      </c>
      <c r="L744" s="10">
        <f t="shared" si="22"/>
        <v>0</v>
      </c>
      <c r="M744" s="12" t="str">
        <f t="shared" si="23"/>
        <v>No</v>
      </c>
    </row>
    <row r="745" spans="1:13" x14ac:dyDescent="0.25">
      <c r="A745" s="12">
        <v>1744</v>
      </c>
      <c r="B745" s="14">
        <v>45823</v>
      </c>
      <c r="C745" s="3" t="s">
        <v>452</v>
      </c>
      <c r="D745" s="3" t="s">
        <v>770</v>
      </c>
      <c r="E745" s="3" t="s">
        <v>24</v>
      </c>
      <c r="F745" s="3" t="s">
        <v>145</v>
      </c>
      <c r="G745" s="3" t="s">
        <v>21</v>
      </c>
      <c r="H745" s="12">
        <v>18</v>
      </c>
      <c r="I745" s="3" t="s">
        <v>2694</v>
      </c>
      <c r="J745" s="8">
        <v>3107.4233333333332</v>
      </c>
      <c r="K745" s="8">
        <f>VLOOKUP(A745,'Base Pay'!$A$1:$L$3001, 12, 0)</f>
        <v>5107.4233333333332</v>
      </c>
      <c r="L745" s="10">
        <f t="shared" si="22"/>
        <v>2000</v>
      </c>
      <c r="M745" s="12" t="str">
        <f t="shared" si="23"/>
        <v>Yes</v>
      </c>
    </row>
    <row r="746" spans="1:13" x14ac:dyDescent="0.25">
      <c r="A746" s="12">
        <v>1745</v>
      </c>
      <c r="B746" s="14">
        <v>45824</v>
      </c>
      <c r="C746" s="3" t="s">
        <v>448</v>
      </c>
      <c r="D746" s="3" t="s">
        <v>771</v>
      </c>
      <c r="E746" s="3" t="s">
        <v>24</v>
      </c>
      <c r="F746" s="3" t="s">
        <v>290</v>
      </c>
      <c r="G746" s="3" t="s">
        <v>26</v>
      </c>
      <c r="H746" s="12">
        <v>14</v>
      </c>
      <c r="I746" s="3" t="s">
        <v>1761</v>
      </c>
      <c r="J746" s="8">
        <v>5751.9449999999997</v>
      </c>
      <c r="K746" s="8">
        <f>VLOOKUP(A746,'Base Pay'!$A$1:$L$3001, 12, 0)</f>
        <v>7751.9449999999997</v>
      </c>
      <c r="L746" s="10">
        <f t="shared" si="22"/>
        <v>2000</v>
      </c>
      <c r="M746" s="12" t="str">
        <f t="shared" si="23"/>
        <v>Yes</v>
      </c>
    </row>
    <row r="747" spans="1:13" x14ac:dyDescent="0.25">
      <c r="A747" s="12">
        <v>1746</v>
      </c>
      <c r="B747" s="14">
        <v>45825</v>
      </c>
      <c r="C747" s="3" t="s">
        <v>772</v>
      </c>
      <c r="D747" s="3" t="s">
        <v>588</v>
      </c>
      <c r="E747" s="3" t="s">
        <v>14</v>
      </c>
      <c r="F747" s="3" t="s">
        <v>122</v>
      </c>
      <c r="G747" s="3" t="s">
        <v>21</v>
      </c>
      <c r="H747" s="12">
        <v>15</v>
      </c>
      <c r="I747" s="3" t="s">
        <v>1730</v>
      </c>
      <c r="J747" s="8">
        <v>5758.6691666666666</v>
      </c>
      <c r="K747" s="8">
        <f>VLOOKUP(A747,'Base Pay'!$A$1:$L$3001, 12, 0)</f>
        <v>7758.6691666666666</v>
      </c>
      <c r="L747" s="10">
        <f t="shared" si="22"/>
        <v>2000</v>
      </c>
      <c r="M747" s="12" t="str">
        <f t="shared" si="23"/>
        <v>Yes</v>
      </c>
    </row>
    <row r="748" spans="1:13" x14ac:dyDescent="0.25">
      <c r="A748" s="12">
        <v>1747</v>
      </c>
      <c r="B748" s="14">
        <v>45826</v>
      </c>
      <c r="C748" s="3" t="s">
        <v>493</v>
      </c>
      <c r="D748" s="3" t="s">
        <v>634</v>
      </c>
      <c r="E748" s="3" t="s">
        <v>24</v>
      </c>
      <c r="F748" s="3" t="s">
        <v>164</v>
      </c>
      <c r="G748" s="3" t="s">
        <v>35</v>
      </c>
      <c r="H748" s="12">
        <v>0</v>
      </c>
      <c r="I748" s="3" t="s">
        <v>4023</v>
      </c>
      <c r="J748" s="8">
        <v>3762.5033333333331</v>
      </c>
      <c r="K748" s="8">
        <f>VLOOKUP(A748,'Base Pay'!$A$1:$L$3001, 12, 0)</f>
        <v>5762.5033333333331</v>
      </c>
      <c r="L748" s="10">
        <f t="shared" si="22"/>
        <v>2000</v>
      </c>
      <c r="M748" s="12" t="str">
        <f t="shared" si="23"/>
        <v>Yes</v>
      </c>
    </row>
    <row r="749" spans="1:13" x14ac:dyDescent="0.25">
      <c r="A749" s="12">
        <v>1748</v>
      </c>
      <c r="B749" s="14">
        <v>45827</v>
      </c>
      <c r="C749" s="3" t="s">
        <v>50</v>
      </c>
      <c r="D749" s="3" t="s">
        <v>773</v>
      </c>
      <c r="E749" s="3" t="s">
        <v>30</v>
      </c>
      <c r="F749" s="3" t="s">
        <v>145</v>
      </c>
      <c r="G749" s="3" t="s">
        <v>16</v>
      </c>
      <c r="H749" s="12">
        <v>18</v>
      </c>
      <c r="I749" s="3" t="s">
        <v>5351</v>
      </c>
      <c r="J749" s="8">
        <v>6206.1508333333331</v>
      </c>
      <c r="K749" s="8">
        <f>VLOOKUP(A749,'Base Pay'!$A$1:$L$3001, 12, 0)</f>
        <v>8206.1508333333331</v>
      </c>
      <c r="L749" s="10">
        <f t="shared" si="22"/>
        <v>2000</v>
      </c>
      <c r="M749" s="12" t="str">
        <f t="shared" si="23"/>
        <v>Yes</v>
      </c>
    </row>
    <row r="750" spans="1:13" x14ac:dyDescent="0.25">
      <c r="A750" s="12">
        <v>1749</v>
      </c>
      <c r="B750" s="14">
        <v>45828</v>
      </c>
      <c r="C750" s="3" t="s">
        <v>352</v>
      </c>
      <c r="D750" s="3" t="s">
        <v>505</v>
      </c>
      <c r="E750" s="3" t="s">
        <v>14</v>
      </c>
      <c r="F750" s="3" t="s">
        <v>290</v>
      </c>
      <c r="G750" s="3" t="s">
        <v>35</v>
      </c>
      <c r="H750" s="12">
        <v>15</v>
      </c>
      <c r="I750" s="3" t="s">
        <v>1878</v>
      </c>
      <c r="J750" s="8">
        <v>6075.9716666666673</v>
      </c>
      <c r="K750" s="8">
        <f>VLOOKUP(A750,'Base Pay'!$A$1:$L$3001, 12, 0)</f>
        <v>8075.9716666666673</v>
      </c>
      <c r="L750" s="10">
        <f t="shared" si="22"/>
        <v>2000</v>
      </c>
      <c r="M750" s="12" t="str">
        <f t="shared" si="23"/>
        <v>Yes</v>
      </c>
    </row>
    <row r="751" spans="1:13" x14ac:dyDescent="0.25">
      <c r="A751" s="12">
        <v>1750</v>
      </c>
      <c r="B751" s="14">
        <v>45829</v>
      </c>
      <c r="C751" s="3" t="s">
        <v>464</v>
      </c>
      <c r="D751" s="3" t="s">
        <v>719</v>
      </c>
      <c r="E751" s="3" t="s">
        <v>30</v>
      </c>
      <c r="F751" s="3" t="s">
        <v>69</v>
      </c>
      <c r="G751" s="3" t="s">
        <v>35</v>
      </c>
      <c r="H751" s="12">
        <v>12</v>
      </c>
      <c r="I751" s="3" t="s">
        <v>3496</v>
      </c>
      <c r="J751" s="8">
        <v>4723.05</v>
      </c>
      <c r="K751" s="8">
        <f>VLOOKUP(A751,'Base Pay'!$A$1:$L$3001, 12, 0)</f>
        <v>4723.05</v>
      </c>
      <c r="L751" s="10">
        <f t="shared" si="22"/>
        <v>0</v>
      </c>
      <c r="M751" s="12" t="str">
        <f t="shared" si="23"/>
        <v>No</v>
      </c>
    </row>
    <row r="752" spans="1:13" x14ac:dyDescent="0.25">
      <c r="A752" s="12">
        <v>1751</v>
      </c>
      <c r="B752" s="14">
        <v>45830</v>
      </c>
      <c r="C752" s="3" t="s">
        <v>774</v>
      </c>
      <c r="D752" s="3" t="s">
        <v>775</v>
      </c>
      <c r="E752" s="3" t="s">
        <v>30</v>
      </c>
      <c r="F752" s="3" t="s">
        <v>38</v>
      </c>
      <c r="G752" s="3" t="s">
        <v>16</v>
      </c>
      <c r="H752" s="12">
        <v>7</v>
      </c>
      <c r="I752" s="3" t="s">
        <v>1975</v>
      </c>
      <c r="J752" s="8">
        <v>1551.8924999999999</v>
      </c>
      <c r="K752" s="8">
        <f>VLOOKUP(A752,'Base Pay'!$A$1:$L$3001, 12, 0)</f>
        <v>2551.8924999999999</v>
      </c>
      <c r="L752" s="10">
        <f t="shared" si="22"/>
        <v>1000</v>
      </c>
      <c r="M752" s="12" t="str">
        <f t="shared" si="23"/>
        <v>Yes</v>
      </c>
    </row>
    <row r="753" spans="1:13" x14ac:dyDescent="0.25">
      <c r="A753" s="12">
        <v>1752</v>
      </c>
      <c r="B753" s="14">
        <v>45831</v>
      </c>
      <c r="C753" s="3" t="s">
        <v>82</v>
      </c>
      <c r="D753" s="3" t="s">
        <v>96</v>
      </c>
      <c r="E753" s="3" t="s">
        <v>30</v>
      </c>
      <c r="F753" s="3" t="s">
        <v>145</v>
      </c>
      <c r="G753" s="3" t="s">
        <v>26</v>
      </c>
      <c r="H753" s="12">
        <v>15</v>
      </c>
      <c r="I753" s="3" t="s">
        <v>5369</v>
      </c>
      <c r="J753" s="8">
        <v>4453.7858333333334</v>
      </c>
      <c r="K753" s="8">
        <f>VLOOKUP(A753,'Base Pay'!$A$1:$L$3001, 12, 0)</f>
        <v>4453.7858333333334</v>
      </c>
      <c r="L753" s="10">
        <f t="shared" si="22"/>
        <v>0</v>
      </c>
      <c r="M753" s="12" t="str">
        <f t="shared" si="23"/>
        <v>No</v>
      </c>
    </row>
    <row r="754" spans="1:13" x14ac:dyDescent="0.25">
      <c r="A754" s="12">
        <v>1753</v>
      </c>
      <c r="B754" s="14">
        <v>45832</v>
      </c>
      <c r="C754" s="3" t="s">
        <v>111</v>
      </c>
      <c r="D754" s="3" t="s">
        <v>776</v>
      </c>
      <c r="E754" s="3" t="s">
        <v>24</v>
      </c>
      <c r="F754" s="3" t="s">
        <v>173</v>
      </c>
      <c r="G754" s="3" t="s">
        <v>21</v>
      </c>
      <c r="H754" s="12">
        <v>12</v>
      </c>
      <c r="I754" s="3" t="s">
        <v>4857</v>
      </c>
      <c r="J754" s="8">
        <v>5642.1025</v>
      </c>
      <c r="K754" s="8">
        <f>VLOOKUP(A754,'Base Pay'!$A$1:$L$3001, 12, 0)</f>
        <v>7642.1025</v>
      </c>
      <c r="L754" s="10">
        <f t="shared" si="22"/>
        <v>2000</v>
      </c>
      <c r="M754" s="12" t="str">
        <f t="shared" si="23"/>
        <v>Yes</v>
      </c>
    </row>
    <row r="755" spans="1:13" x14ac:dyDescent="0.25">
      <c r="A755" s="12">
        <v>1754</v>
      </c>
      <c r="B755" s="14">
        <v>45833</v>
      </c>
      <c r="C755" s="3" t="s">
        <v>272</v>
      </c>
      <c r="D755" s="3" t="s">
        <v>118</v>
      </c>
      <c r="E755" s="3" t="s">
        <v>14</v>
      </c>
      <c r="F755" s="3" t="s">
        <v>173</v>
      </c>
      <c r="G755" s="3" t="s">
        <v>21</v>
      </c>
      <c r="H755" s="12">
        <v>2</v>
      </c>
      <c r="I755" s="3" t="s">
        <v>4727</v>
      </c>
      <c r="J755" s="8">
        <v>3434.1433333333334</v>
      </c>
      <c r="K755" s="8">
        <f>VLOOKUP(A755,'Base Pay'!$A$1:$L$3001, 12, 0)</f>
        <v>3434.1433333333334</v>
      </c>
      <c r="L755" s="10">
        <f t="shared" si="22"/>
        <v>0</v>
      </c>
      <c r="M755" s="12" t="str">
        <f t="shared" si="23"/>
        <v>No</v>
      </c>
    </row>
    <row r="756" spans="1:13" x14ac:dyDescent="0.25">
      <c r="A756" s="12">
        <v>1755</v>
      </c>
      <c r="B756" s="14">
        <v>45834</v>
      </c>
      <c r="C756" s="3" t="s">
        <v>304</v>
      </c>
      <c r="D756" s="3" t="s">
        <v>217</v>
      </c>
      <c r="E756" s="3" t="s">
        <v>14</v>
      </c>
      <c r="F756" s="3" t="s">
        <v>119</v>
      </c>
      <c r="G756" s="3" t="s">
        <v>16</v>
      </c>
      <c r="H756" s="12">
        <v>13</v>
      </c>
      <c r="I756" s="3" t="s">
        <v>4169</v>
      </c>
      <c r="J756" s="8">
        <v>4217.6991666666663</v>
      </c>
      <c r="K756" s="8">
        <f>VLOOKUP(A756,'Base Pay'!$A$1:$L$3001, 12, 0)</f>
        <v>6217.6991666666663</v>
      </c>
      <c r="L756" s="10">
        <f t="shared" si="22"/>
        <v>2000</v>
      </c>
      <c r="M756" s="12" t="str">
        <f t="shared" si="23"/>
        <v>Yes</v>
      </c>
    </row>
    <row r="757" spans="1:13" x14ac:dyDescent="0.25">
      <c r="A757" s="12">
        <v>1756</v>
      </c>
      <c r="B757" s="14">
        <v>45835</v>
      </c>
      <c r="C757" s="3" t="s">
        <v>216</v>
      </c>
      <c r="D757" s="3" t="s">
        <v>555</v>
      </c>
      <c r="E757" s="3" t="s">
        <v>30</v>
      </c>
      <c r="F757" s="3" t="s">
        <v>237</v>
      </c>
      <c r="G757" s="3" t="s">
        <v>21</v>
      </c>
      <c r="H757" s="12">
        <v>16</v>
      </c>
      <c r="I757" s="3" t="s">
        <v>3944</v>
      </c>
      <c r="J757" s="8">
        <v>5634.9250000000002</v>
      </c>
      <c r="K757" s="8">
        <f>VLOOKUP(A757,'Base Pay'!$A$1:$L$3001, 12, 0)</f>
        <v>7634.9250000000002</v>
      </c>
      <c r="L757" s="10">
        <f t="shared" si="22"/>
        <v>2000</v>
      </c>
      <c r="M757" s="12" t="str">
        <f t="shared" si="23"/>
        <v>Yes</v>
      </c>
    </row>
    <row r="758" spans="1:13" x14ac:dyDescent="0.25">
      <c r="A758" s="12">
        <v>1757</v>
      </c>
      <c r="B758" s="14">
        <v>45836</v>
      </c>
      <c r="C758" s="3" t="s">
        <v>706</v>
      </c>
      <c r="D758" s="3" t="s">
        <v>756</v>
      </c>
      <c r="E758" s="3" t="s">
        <v>24</v>
      </c>
      <c r="F758" s="3" t="s">
        <v>58</v>
      </c>
      <c r="G758" s="3" t="s">
        <v>21</v>
      </c>
      <c r="H758" s="12">
        <v>13</v>
      </c>
      <c r="I758" s="3" t="s">
        <v>5394</v>
      </c>
      <c r="J758" s="8">
        <v>3423.1083333333336</v>
      </c>
      <c r="K758" s="8">
        <f>VLOOKUP(A758,'Base Pay'!$A$1:$L$3001, 12, 0)</f>
        <v>5423.1083333333336</v>
      </c>
      <c r="L758" s="10">
        <f t="shared" si="22"/>
        <v>2000</v>
      </c>
      <c r="M758" s="12" t="str">
        <f t="shared" si="23"/>
        <v>Yes</v>
      </c>
    </row>
    <row r="759" spans="1:13" x14ac:dyDescent="0.25">
      <c r="A759" s="12">
        <v>1758</v>
      </c>
      <c r="B759" s="14">
        <v>45837</v>
      </c>
      <c r="C759" s="3" t="s">
        <v>589</v>
      </c>
      <c r="D759" s="3" t="s">
        <v>777</v>
      </c>
      <c r="E759" s="3" t="s">
        <v>30</v>
      </c>
      <c r="F759" s="3" t="s">
        <v>72</v>
      </c>
      <c r="G759" s="3" t="s">
        <v>16</v>
      </c>
      <c r="H759" s="12">
        <v>7</v>
      </c>
      <c r="I759" s="3" t="s">
        <v>2568</v>
      </c>
      <c r="J759" s="8">
        <v>4201.0166666666664</v>
      </c>
      <c r="K759" s="8">
        <f>VLOOKUP(A759,'Base Pay'!$A$1:$L$3001, 12, 0)</f>
        <v>4201.0166666666664</v>
      </c>
      <c r="L759" s="10">
        <f t="shared" si="22"/>
        <v>0</v>
      </c>
      <c r="M759" s="12" t="str">
        <f t="shared" si="23"/>
        <v>No</v>
      </c>
    </row>
    <row r="760" spans="1:13" x14ac:dyDescent="0.25">
      <c r="A760" s="12">
        <v>1759</v>
      </c>
      <c r="B760" s="14">
        <v>45838</v>
      </c>
      <c r="C760" s="3" t="s">
        <v>335</v>
      </c>
      <c r="D760" s="3" t="s">
        <v>778</v>
      </c>
      <c r="E760" s="3" t="s">
        <v>24</v>
      </c>
      <c r="F760" s="3" t="s">
        <v>46</v>
      </c>
      <c r="G760" s="3" t="s">
        <v>21</v>
      </c>
      <c r="H760" s="12">
        <v>9</v>
      </c>
      <c r="I760" s="3" t="s">
        <v>5403</v>
      </c>
      <c r="J760" s="8">
        <v>4008.6616666666669</v>
      </c>
      <c r="K760" s="8">
        <f>VLOOKUP(A760,'Base Pay'!$A$1:$L$3001, 12, 0)</f>
        <v>4008.6616666666669</v>
      </c>
      <c r="L760" s="10">
        <f t="shared" si="22"/>
        <v>0</v>
      </c>
      <c r="M760" s="12" t="str">
        <f t="shared" si="23"/>
        <v>No</v>
      </c>
    </row>
    <row r="761" spans="1:13" x14ac:dyDescent="0.25">
      <c r="A761" s="12">
        <v>1760</v>
      </c>
      <c r="B761" s="14">
        <v>45839</v>
      </c>
      <c r="C761" s="3" t="s">
        <v>32</v>
      </c>
      <c r="D761" s="3" t="s">
        <v>778</v>
      </c>
      <c r="E761" s="3" t="s">
        <v>24</v>
      </c>
      <c r="F761" s="3" t="s">
        <v>205</v>
      </c>
      <c r="G761" s="3" t="s">
        <v>35</v>
      </c>
      <c r="H761" s="12">
        <v>10</v>
      </c>
      <c r="I761" s="3" t="s">
        <v>2080</v>
      </c>
      <c r="J761" s="8">
        <v>3770.1933333333332</v>
      </c>
      <c r="K761" s="8">
        <f>VLOOKUP(A761,'Base Pay'!$A$1:$L$3001, 12, 0)</f>
        <v>3770.1933333333332</v>
      </c>
      <c r="L761" s="10">
        <f t="shared" si="22"/>
        <v>0</v>
      </c>
      <c r="M761" s="12" t="str">
        <f t="shared" si="23"/>
        <v>No</v>
      </c>
    </row>
    <row r="762" spans="1:13" x14ac:dyDescent="0.25">
      <c r="A762" s="12">
        <v>1761</v>
      </c>
      <c r="B762" s="14">
        <v>45840</v>
      </c>
      <c r="C762" s="3" t="s">
        <v>779</v>
      </c>
      <c r="D762" s="3" t="s">
        <v>780</v>
      </c>
      <c r="E762" s="3" t="s">
        <v>14</v>
      </c>
      <c r="F762" s="3" t="s">
        <v>135</v>
      </c>
      <c r="G762" s="3" t="s">
        <v>35</v>
      </c>
      <c r="H762" s="12">
        <v>18</v>
      </c>
      <c r="I762" s="3" t="s">
        <v>3873</v>
      </c>
      <c r="J762" s="8">
        <v>1671.5591666666664</v>
      </c>
      <c r="K762" s="8">
        <f>VLOOKUP(A762,'Base Pay'!$A$1:$L$3001, 12, 0)</f>
        <v>2671.5591666666664</v>
      </c>
      <c r="L762" s="10">
        <f t="shared" si="22"/>
        <v>1000</v>
      </c>
      <c r="M762" s="12" t="str">
        <f t="shared" si="23"/>
        <v>Yes</v>
      </c>
    </row>
    <row r="763" spans="1:13" x14ac:dyDescent="0.25">
      <c r="A763" s="12">
        <v>1762</v>
      </c>
      <c r="B763" s="14">
        <v>45841</v>
      </c>
      <c r="C763" s="3" t="s">
        <v>276</v>
      </c>
      <c r="D763" s="3" t="s">
        <v>112</v>
      </c>
      <c r="E763" s="3" t="s">
        <v>14</v>
      </c>
      <c r="F763" s="3" t="s">
        <v>20</v>
      </c>
      <c r="G763" s="3" t="s">
        <v>21</v>
      </c>
      <c r="H763" s="12">
        <v>11</v>
      </c>
      <c r="I763" s="3" t="s">
        <v>4200</v>
      </c>
      <c r="J763" s="8">
        <v>4394.810833333333</v>
      </c>
      <c r="K763" s="8">
        <f>VLOOKUP(A763,'Base Pay'!$A$1:$L$3001, 12, 0)</f>
        <v>6394.810833333333</v>
      </c>
      <c r="L763" s="10">
        <f t="shared" si="22"/>
        <v>2000</v>
      </c>
      <c r="M763" s="12" t="str">
        <f t="shared" si="23"/>
        <v>Yes</v>
      </c>
    </row>
    <row r="764" spans="1:13" x14ac:dyDescent="0.25">
      <c r="A764" s="12">
        <v>1763</v>
      </c>
      <c r="B764" s="14">
        <v>45842</v>
      </c>
      <c r="C764" s="3" t="s">
        <v>254</v>
      </c>
      <c r="D764" s="3" t="s">
        <v>107</v>
      </c>
      <c r="E764" s="3" t="s">
        <v>24</v>
      </c>
      <c r="F764" s="3" t="s">
        <v>43</v>
      </c>
      <c r="G764" s="3" t="s">
        <v>21</v>
      </c>
      <c r="H764" s="12">
        <v>6</v>
      </c>
      <c r="I764" s="3" t="s">
        <v>5422</v>
      </c>
      <c r="J764" s="8">
        <v>1843.6491666666666</v>
      </c>
      <c r="K764" s="8">
        <f>VLOOKUP(A764,'Base Pay'!$A$1:$L$3001, 12, 0)</f>
        <v>2843.6491666666666</v>
      </c>
      <c r="L764" s="10">
        <f t="shared" si="22"/>
        <v>1000</v>
      </c>
      <c r="M764" s="12" t="str">
        <f t="shared" si="23"/>
        <v>Yes</v>
      </c>
    </row>
    <row r="765" spans="1:13" x14ac:dyDescent="0.25">
      <c r="A765" s="12">
        <v>1764</v>
      </c>
      <c r="B765" s="14">
        <v>45843</v>
      </c>
      <c r="C765" s="3" t="s">
        <v>138</v>
      </c>
      <c r="D765" s="3" t="s">
        <v>781</v>
      </c>
      <c r="E765" s="3" t="s">
        <v>24</v>
      </c>
      <c r="F765" s="3" t="s">
        <v>75</v>
      </c>
      <c r="G765" s="3" t="s">
        <v>21</v>
      </c>
      <c r="H765" s="12">
        <v>0</v>
      </c>
      <c r="I765" s="3" t="s">
        <v>1504</v>
      </c>
      <c r="J765" s="8">
        <v>3067.5950000000003</v>
      </c>
      <c r="K765" s="8">
        <f>VLOOKUP(A765,'Base Pay'!$A$1:$L$3001, 12, 0)</f>
        <v>5067.5950000000003</v>
      </c>
      <c r="L765" s="10">
        <f t="shared" si="22"/>
        <v>2000</v>
      </c>
      <c r="M765" s="12" t="str">
        <f t="shared" si="23"/>
        <v>Yes</v>
      </c>
    </row>
    <row r="766" spans="1:13" x14ac:dyDescent="0.25">
      <c r="A766" s="12">
        <v>1765</v>
      </c>
      <c r="B766" s="14">
        <v>45844</v>
      </c>
      <c r="C766" s="3" t="s">
        <v>56</v>
      </c>
      <c r="D766" s="3" t="s">
        <v>782</v>
      </c>
      <c r="E766" s="3" t="s">
        <v>30</v>
      </c>
      <c r="F766" s="3" t="s">
        <v>116</v>
      </c>
      <c r="G766" s="3" t="s">
        <v>16</v>
      </c>
      <c r="H766" s="12">
        <v>4</v>
      </c>
      <c r="I766" s="3" t="s">
        <v>2503</v>
      </c>
      <c r="J766" s="8">
        <v>5385.5950000000003</v>
      </c>
      <c r="K766" s="8">
        <f>VLOOKUP(A766,'Base Pay'!$A$1:$L$3001, 12, 0)</f>
        <v>7385.5950000000003</v>
      </c>
      <c r="L766" s="10">
        <f t="shared" si="22"/>
        <v>2000</v>
      </c>
      <c r="M766" s="12" t="str">
        <f t="shared" si="23"/>
        <v>Yes</v>
      </c>
    </row>
    <row r="767" spans="1:13" x14ac:dyDescent="0.25">
      <c r="A767" s="12">
        <v>1766</v>
      </c>
      <c r="B767" s="14">
        <v>45845</v>
      </c>
      <c r="C767" s="3" t="s">
        <v>783</v>
      </c>
      <c r="D767" s="3" t="s">
        <v>521</v>
      </c>
      <c r="E767" s="3" t="s">
        <v>14</v>
      </c>
      <c r="F767" s="3" t="s">
        <v>129</v>
      </c>
      <c r="G767" s="3" t="s">
        <v>21</v>
      </c>
      <c r="H767" s="12">
        <v>11</v>
      </c>
      <c r="I767" s="3" t="s">
        <v>5188</v>
      </c>
      <c r="J767" s="8">
        <v>4117.4875000000002</v>
      </c>
      <c r="K767" s="8">
        <f>VLOOKUP(A767,'Base Pay'!$A$1:$L$3001, 12, 0)</f>
        <v>6117.4875000000002</v>
      </c>
      <c r="L767" s="10">
        <f t="shared" si="22"/>
        <v>2000</v>
      </c>
      <c r="M767" s="12" t="str">
        <f t="shared" si="23"/>
        <v>Yes</v>
      </c>
    </row>
    <row r="768" spans="1:13" x14ac:dyDescent="0.25">
      <c r="A768" s="12">
        <v>1767</v>
      </c>
      <c r="B768" s="14">
        <v>45846</v>
      </c>
      <c r="C768" s="3" t="s">
        <v>784</v>
      </c>
      <c r="D768" s="3" t="s">
        <v>487</v>
      </c>
      <c r="E768" s="3" t="s">
        <v>14</v>
      </c>
      <c r="F768" s="3" t="s">
        <v>46</v>
      </c>
      <c r="G768" s="3" t="s">
        <v>21</v>
      </c>
      <c r="H768" s="12">
        <v>16</v>
      </c>
      <c r="I768" s="3" t="s">
        <v>5441</v>
      </c>
      <c r="J768" s="8">
        <v>3850.2983333333332</v>
      </c>
      <c r="K768" s="8">
        <f>VLOOKUP(A768,'Base Pay'!$A$1:$L$3001, 12, 0)</f>
        <v>5850.2983333333332</v>
      </c>
      <c r="L768" s="10">
        <f t="shared" si="22"/>
        <v>2000</v>
      </c>
      <c r="M768" s="12" t="str">
        <f t="shared" si="23"/>
        <v>Yes</v>
      </c>
    </row>
    <row r="769" spans="1:13" x14ac:dyDescent="0.25">
      <c r="A769" s="12">
        <v>1768</v>
      </c>
      <c r="B769" s="14">
        <v>45847</v>
      </c>
      <c r="C769" s="3" t="s">
        <v>439</v>
      </c>
      <c r="D769" s="3" t="s">
        <v>785</v>
      </c>
      <c r="E769" s="3" t="s">
        <v>14</v>
      </c>
      <c r="F769" s="3" t="s">
        <v>31</v>
      </c>
      <c r="G769" s="3" t="s">
        <v>35</v>
      </c>
      <c r="H769" s="12">
        <v>0</v>
      </c>
      <c r="I769" s="3" t="s">
        <v>5447</v>
      </c>
      <c r="J769" s="8">
        <v>4075.8441666666663</v>
      </c>
      <c r="K769" s="8">
        <f>VLOOKUP(A769,'Base Pay'!$A$1:$L$3001, 12, 0)</f>
        <v>4075.8441666666663</v>
      </c>
      <c r="L769" s="10">
        <f t="shared" si="22"/>
        <v>0</v>
      </c>
      <c r="M769" s="12" t="str">
        <f t="shared" si="23"/>
        <v>No</v>
      </c>
    </row>
    <row r="770" spans="1:13" x14ac:dyDescent="0.25">
      <c r="A770" s="12">
        <v>1769</v>
      </c>
      <c r="B770" s="14">
        <v>45848</v>
      </c>
      <c r="C770" s="3" t="s">
        <v>786</v>
      </c>
      <c r="D770" s="3" t="s">
        <v>294</v>
      </c>
      <c r="E770" s="3" t="s">
        <v>30</v>
      </c>
      <c r="F770" s="3" t="s">
        <v>34</v>
      </c>
      <c r="G770" s="3" t="s">
        <v>21</v>
      </c>
      <c r="H770" s="12">
        <v>9</v>
      </c>
      <c r="I770" s="3" t="s">
        <v>4411</v>
      </c>
      <c r="J770" s="8">
        <v>3382.0258333333331</v>
      </c>
      <c r="K770" s="8">
        <f>VLOOKUP(A770,'Base Pay'!$A$1:$L$3001, 12, 0)</f>
        <v>3382.0258333333331</v>
      </c>
      <c r="L770" s="10">
        <f t="shared" si="22"/>
        <v>0</v>
      </c>
      <c r="M770" s="12" t="str">
        <f t="shared" si="23"/>
        <v>No</v>
      </c>
    </row>
    <row r="771" spans="1:13" x14ac:dyDescent="0.25">
      <c r="A771" s="12">
        <v>1770</v>
      </c>
      <c r="B771" s="14">
        <v>45849</v>
      </c>
      <c r="C771" s="3" t="s">
        <v>90</v>
      </c>
      <c r="D771" s="3" t="s">
        <v>296</v>
      </c>
      <c r="E771" s="3" t="s">
        <v>14</v>
      </c>
      <c r="F771" s="3" t="s">
        <v>220</v>
      </c>
      <c r="G771" s="3" t="s">
        <v>21</v>
      </c>
      <c r="H771" s="12">
        <v>14</v>
      </c>
      <c r="I771" s="3" t="s">
        <v>2238</v>
      </c>
      <c r="J771" s="8">
        <v>4298.78</v>
      </c>
      <c r="K771" s="8">
        <f>VLOOKUP(A771,'Base Pay'!$A$1:$L$3001, 12, 0)</f>
        <v>6298.78</v>
      </c>
      <c r="L771" s="10">
        <f t="shared" ref="L771:L834" si="24">K771-J771</f>
        <v>2000</v>
      </c>
      <c r="M771" s="12" t="str">
        <f t="shared" ref="M771:M834" si="25">IF(J771&lt;&gt;K771, "Yes", "No")</f>
        <v>Yes</v>
      </c>
    </row>
    <row r="772" spans="1:13" x14ac:dyDescent="0.25">
      <c r="A772" s="12">
        <v>1771</v>
      </c>
      <c r="B772" s="14">
        <v>45850</v>
      </c>
      <c r="C772" s="3" t="s">
        <v>538</v>
      </c>
      <c r="D772" s="3" t="s">
        <v>513</v>
      </c>
      <c r="E772" s="3" t="s">
        <v>14</v>
      </c>
      <c r="F772" s="3" t="s">
        <v>203</v>
      </c>
      <c r="G772" s="3" t="s">
        <v>16</v>
      </c>
      <c r="H772" s="12">
        <v>12</v>
      </c>
      <c r="I772" s="3" t="s">
        <v>5461</v>
      </c>
      <c r="J772" s="8">
        <v>6151.5541666666659</v>
      </c>
      <c r="K772" s="8">
        <f>VLOOKUP(A772,'Base Pay'!$A$1:$L$3001, 12, 0)</f>
        <v>8151.5541666666659</v>
      </c>
      <c r="L772" s="10">
        <f t="shared" si="24"/>
        <v>2000</v>
      </c>
      <c r="M772" s="12" t="str">
        <f t="shared" si="25"/>
        <v>Yes</v>
      </c>
    </row>
    <row r="773" spans="1:13" x14ac:dyDescent="0.25">
      <c r="A773" s="12">
        <v>1772</v>
      </c>
      <c r="B773" s="14">
        <v>45851</v>
      </c>
      <c r="C773" s="3" t="s">
        <v>448</v>
      </c>
      <c r="D773" s="3" t="s">
        <v>787</v>
      </c>
      <c r="E773" s="3" t="s">
        <v>24</v>
      </c>
      <c r="F773" s="3" t="s">
        <v>220</v>
      </c>
      <c r="G773" s="3" t="s">
        <v>26</v>
      </c>
      <c r="H773" s="12">
        <v>13</v>
      </c>
      <c r="I773" s="3" t="s">
        <v>5229</v>
      </c>
      <c r="J773" s="8">
        <v>3860.6291666666671</v>
      </c>
      <c r="K773" s="8">
        <f>VLOOKUP(A773,'Base Pay'!$A$1:$L$3001, 12, 0)</f>
        <v>3860.6291666666671</v>
      </c>
      <c r="L773" s="10">
        <f t="shared" si="24"/>
        <v>0</v>
      </c>
      <c r="M773" s="12" t="str">
        <f t="shared" si="25"/>
        <v>No</v>
      </c>
    </row>
    <row r="774" spans="1:13" x14ac:dyDescent="0.25">
      <c r="A774" s="12">
        <v>1773</v>
      </c>
      <c r="B774" s="14">
        <v>45852</v>
      </c>
      <c r="C774" s="3" t="s">
        <v>123</v>
      </c>
      <c r="D774" s="3" t="s">
        <v>405</v>
      </c>
      <c r="E774" s="3" t="s">
        <v>30</v>
      </c>
      <c r="F774" s="3" t="s">
        <v>232</v>
      </c>
      <c r="G774" s="3" t="s">
        <v>35</v>
      </c>
      <c r="H774" s="12">
        <v>12</v>
      </c>
      <c r="I774" s="3" t="s">
        <v>2110</v>
      </c>
      <c r="J774" s="8">
        <v>3987.7533333333331</v>
      </c>
      <c r="K774" s="8">
        <f>VLOOKUP(A774,'Base Pay'!$A$1:$L$3001, 12, 0)</f>
        <v>5987.7533333333331</v>
      </c>
      <c r="L774" s="10">
        <f t="shared" si="24"/>
        <v>2000</v>
      </c>
      <c r="M774" s="12" t="str">
        <f t="shared" si="25"/>
        <v>Yes</v>
      </c>
    </row>
    <row r="775" spans="1:13" x14ac:dyDescent="0.25">
      <c r="A775" s="12">
        <v>1774</v>
      </c>
      <c r="B775" s="14">
        <v>45853</v>
      </c>
      <c r="C775" s="3" t="s">
        <v>156</v>
      </c>
      <c r="D775" s="3" t="s">
        <v>296</v>
      </c>
      <c r="E775" s="3" t="s">
        <v>14</v>
      </c>
      <c r="F775" s="3" t="s">
        <v>176</v>
      </c>
      <c r="G775" s="3" t="s">
        <v>16</v>
      </c>
      <c r="H775" s="12">
        <v>17</v>
      </c>
      <c r="I775" s="3" t="s">
        <v>2564</v>
      </c>
      <c r="J775" s="8">
        <v>4964.2874999999995</v>
      </c>
      <c r="K775" s="8">
        <f>VLOOKUP(A775,'Base Pay'!$A$1:$L$3001, 12, 0)</f>
        <v>6964.2874999999995</v>
      </c>
      <c r="L775" s="10">
        <f t="shared" si="24"/>
        <v>2000</v>
      </c>
      <c r="M775" s="12" t="str">
        <f t="shared" si="25"/>
        <v>Yes</v>
      </c>
    </row>
    <row r="776" spans="1:13" x14ac:dyDescent="0.25">
      <c r="A776" s="12">
        <v>1775</v>
      </c>
      <c r="B776" s="14">
        <v>45854</v>
      </c>
      <c r="C776" s="3" t="s">
        <v>291</v>
      </c>
      <c r="D776" s="3" t="s">
        <v>434</v>
      </c>
      <c r="E776" s="3" t="s">
        <v>24</v>
      </c>
      <c r="F776" s="3" t="s">
        <v>246</v>
      </c>
      <c r="G776" s="3" t="s">
        <v>21</v>
      </c>
      <c r="H776" s="12">
        <v>15</v>
      </c>
      <c r="I776" s="3" t="s">
        <v>2977</v>
      </c>
      <c r="J776" s="8">
        <v>3797.1341666666667</v>
      </c>
      <c r="K776" s="8">
        <f>VLOOKUP(A776,'Base Pay'!$A$1:$L$3001, 12, 0)</f>
        <v>3797.1341666666667</v>
      </c>
      <c r="L776" s="10">
        <f t="shared" si="24"/>
        <v>0</v>
      </c>
      <c r="M776" s="12" t="str">
        <f t="shared" si="25"/>
        <v>No</v>
      </c>
    </row>
    <row r="777" spans="1:13" x14ac:dyDescent="0.25">
      <c r="A777" s="12">
        <v>1776</v>
      </c>
      <c r="B777" s="14">
        <v>45855</v>
      </c>
      <c r="C777" s="3" t="s">
        <v>114</v>
      </c>
      <c r="D777" s="3" t="s">
        <v>155</v>
      </c>
      <c r="E777" s="3" t="s">
        <v>14</v>
      </c>
      <c r="F777" s="3" t="s">
        <v>81</v>
      </c>
      <c r="G777" s="3" t="s">
        <v>26</v>
      </c>
      <c r="H777" s="12">
        <v>10</v>
      </c>
      <c r="I777" s="3" t="s">
        <v>3630</v>
      </c>
      <c r="J777" s="8">
        <v>5386.29</v>
      </c>
      <c r="K777" s="8">
        <f>VLOOKUP(A777,'Base Pay'!$A$1:$L$3001, 12, 0)</f>
        <v>7386.29</v>
      </c>
      <c r="L777" s="10">
        <f t="shared" si="24"/>
        <v>2000</v>
      </c>
      <c r="M777" s="12" t="str">
        <f t="shared" si="25"/>
        <v>Yes</v>
      </c>
    </row>
    <row r="778" spans="1:13" x14ac:dyDescent="0.25">
      <c r="A778" s="12">
        <v>1777</v>
      </c>
      <c r="B778" s="14">
        <v>45856</v>
      </c>
      <c r="C778" s="3" t="s">
        <v>574</v>
      </c>
      <c r="D778" s="3" t="s">
        <v>228</v>
      </c>
      <c r="E778" s="3" t="s">
        <v>14</v>
      </c>
      <c r="F778" s="3" t="s">
        <v>116</v>
      </c>
      <c r="G778" s="3" t="s">
        <v>35</v>
      </c>
      <c r="H778" s="12">
        <v>10</v>
      </c>
      <c r="I778" s="3" t="s">
        <v>5487</v>
      </c>
      <c r="J778" s="8">
        <v>3179.4808333333331</v>
      </c>
      <c r="K778" s="8">
        <f>VLOOKUP(A778,'Base Pay'!$A$1:$L$3001, 12, 0)</f>
        <v>3179.4808333333331</v>
      </c>
      <c r="L778" s="10">
        <f t="shared" si="24"/>
        <v>0</v>
      </c>
      <c r="M778" s="12" t="str">
        <f t="shared" si="25"/>
        <v>No</v>
      </c>
    </row>
    <row r="779" spans="1:13" x14ac:dyDescent="0.25">
      <c r="A779" s="12">
        <v>1778</v>
      </c>
      <c r="B779" s="14">
        <v>45857</v>
      </c>
      <c r="C779" s="3" t="s">
        <v>218</v>
      </c>
      <c r="D779" s="3" t="s">
        <v>105</v>
      </c>
      <c r="E779" s="3" t="s">
        <v>24</v>
      </c>
      <c r="F779" s="3" t="s">
        <v>237</v>
      </c>
      <c r="G779" s="3" t="s">
        <v>35</v>
      </c>
      <c r="H779" s="12">
        <v>2</v>
      </c>
      <c r="I779" s="3" t="s">
        <v>2466</v>
      </c>
      <c r="J779" s="8">
        <v>3858.334166666667</v>
      </c>
      <c r="K779" s="8">
        <f>VLOOKUP(A779,'Base Pay'!$A$1:$L$3001, 12, 0)</f>
        <v>3858.334166666667</v>
      </c>
      <c r="L779" s="10">
        <f t="shared" si="24"/>
        <v>0</v>
      </c>
      <c r="M779" s="12" t="str">
        <f t="shared" si="25"/>
        <v>No</v>
      </c>
    </row>
    <row r="780" spans="1:13" x14ac:dyDescent="0.25">
      <c r="A780" s="12">
        <v>1779</v>
      </c>
      <c r="B780" s="14">
        <v>45858</v>
      </c>
      <c r="C780" s="3" t="s">
        <v>516</v>
      </c>
      <c r="D780" s="3" t="s">
        <v>788</v>
      </c>
      <c r="E780" s="3" t="s">
        <v>14</v>
      </c>
      <c r="F780" s="3" t="s">
        <v>34</v>
      </c>
      <c r="G780" s="3" t="s">
        <v>21</v>
      </c>
      <c r="H780" s="12">
        <v>18</v>
      </c>
      <c r="I780" s="3" t="s">
        <v>5497</v>
      </c>
      <c r="J780" s="8">
        <v>6049.2133333333331</v>
      </c>
      <c r="K780" s="8">
        <f>VLOOKUP(A780,'Base Pay'!$A$1:$L$3001, 12, 0)</f>
        <v>8049.2133333333331</v>
      </c>
      <c r="L780" s="10">
        <f t="shared" si="24"/>
        <v>2000</v>
      </c>
      <c r="M780" s="12" t="str">
        <f t="shared" si="25"/>
        <v>Yes</v>
      </c>
    </row>
    <row r="781" spans="1:13" x14ac:dyDescent="0.25">
      <c r="A781" s="12">
        <v>1780</v>
      </c>
      <c r="B781" s="14">
        <v>45859</v>
      </c>
      <c r="C781" s="3" t="s">
        <v>313</v>
      </c>
      <c r="D781" s="3" t="s">
        <v>789</v>
      </c>
      <c r="E781" s="3" t="s">
        <v>30</v>
      </c>
      <c r="F781" s="3" t="s">
        <v>265</v>
      </c>
      <c r="G781" s="3" t="s">
        <v>16</v>
      </c>
      <c r="H781" s="12">
        <v>3</v>
      </c>
      <c r="I781" s="3" t="s">
        <v>3468</v>
      </c>
      <c r="J781" s="8">
        <v>3196.3933333333334</v>
      </c>
      <c r="K781" s="8">
        <f>VLOOKUP(A781,'Base Pay'!$A$1:$L$3001, 12, 0)</f>
        <v>5196.3933333333334</v>
      </c>
      <c r="L781" s="10">
        <f t="shared" si="24"/>
        <v>2000</v>
      </c>
      <c r="M781" s="12" t="str">
        <f t="shared" si="25"/>
        <v>Yes</v>
      </c>
    </row>
    <row r="782" spans="1:13" x14ac:dyDescent="0.25">
      <c r="A782" s="12">
        <v>1781</v>
      </c>
      <c r="B782" s="14">
        <v>45860</v>
      </c>
      <c r="C782" s="3" t="s">
        <v>213</v>
      </c>
      <c r="D782" s="3" t="s">
        <v>554</v>
      </c>
      <c r="E782" s="3" t="s">
        <v>24</v>
      </c>
      <c r="F782" s="3" t="s">
        <v>61</v>
      </c>
      <c r="G782" s="3" t="s">
        <v>21</v>
      </c>
      <c r="H782" s="12">
        <v>9</v>
      </c>
      <c r="I782" s="3" t="s">
        <v>4146</v>
      </c>
      <c r="J782" s="8">
        <v>5479.2266666666665</v>
      </c>
      <c r="K782" s="8">
        <f>VLOOKUP(A782,'Base Pay'!$A$1:$L$3001, 12, 0)</f>
        <v>7479.2266666666665</v>
      </c>
      <c r="L782" s="10">
        <f t="shared" si="24"/>
        <v>2000</v>
      </c>
      <c r="M782" s="12" t="str">
        <f t="shared" si="25"/>
        <v>Yes</v>
      </c>
    </row>
    <row r="783" spans="1:13" x14ac:dyDescent="0.25">
      <c r="A783" s="12">
        <v>1782</v>
      </c>
      <c r="B783" s="14">
        <v>45861</v>
      </c>
      <c r="C783" s="3" t="s">
        <v>613</v>
      </c>
      <c r="D783" s="3" t="s">
        <v>383</v>
      </c>
      <c r="E783" s="3" t="s">
        <v>30</v>
      </c>
      <c r="F783" s="3" t="s">
        <v>290</v>
      </c>
      <c r="G783" s="3" t="s">
        <v>16</v>
      </c>
      <c r="H783" s="12">
        <v>20</v>
      </c>
      <c r="I783" s="3" t="s">
        <v>1872</v>
      </c>
      <c r="J783" s="8">
        <v>5061.3491666666669</v>
      </c>
      <c r="K783" s="8">
        <f>VLOOKUP(A783,'Base Pay'!$A$1:$L$3001, 12, 0)</f>
        <v>7061.3491666666669</v>
      </c>
      <c r="L783" s="10">
        <f t="shared" si="24"/>
        <v>2000</v>
      </c>
      <c r="M783" s="12" t="str">
        <f t="shared" si="25"/>
        <v>Yes</v>
      </c>
    </row>
    <row r="784" spans="1:13" x14ac:dyDescent="0.25">
      <c r="A784" s="12">
        <v>1783</v>
      </c>
      <c r="B784" s="14">
        <v>45862</v>
      </c>
      <c r="C784" s="3" t="s">
        <v>790</v>
      </c>
      <c r="D784" s="3" t="s">
        <v>791</v>
      </c>
      <c r="E784" s="3" t="s">
        <v>30</v>
      </c>
      <c r="F784" s="3" t="s">
        <v>453</v>
      </c>
      <c r="G784" s="3" t="s">
        <v>21</v>
      </c>
      <c r="H784" s="12">
        <v>6</v>
      </c>
      <c r="I784" s="3" t="s">
        <v>3315</v>
      </c>
      <c r="J784" s="8">
        <v>3776.2666666666664</v>
      </c>
      <c r="K784" s="8">
        <f>VLOOKUP(A784,'Base Pay'!$A$1:$L$3001, 12, 0)</f>
        <v>5776.2666666666664</v>
      </c>
      <c r="L784" s="10">
        <f t="shared" si="24"/>
        <v>2000</v>
      </c>
      <c r="M784" s="12" t="str">
        <f t="shared" si="25"/>
        <v>Yes</v>
      </c>
    </row>
    <row r="785" spans="1:13" x14ac:dyDescent="0.25">
      <c r="A785" s="12">
        <v>1784</v>
      </c>
      <c r="B785" s="14">
        <v>45863</v>
      </c>
      <c r="C785" s="3" t="s">
        <v>792</v>
      </c>
      <c r="D785" s="3" t="s">
        <v>498</v>
      </c>
      <c r="E785" s="3" t="s">
        <v>30</v>
      </c>
      <c r="F785" s="3" t="s">
        <v>49</v>
      </c>
      <c r="G785" s="3" t="s">
        <v>26</v>
      </c>
      <c r="H785" s="12">
        <v>13</v>
      </c>
      <c r="I785" s="3" t="s">
        <v>5521</v>
      </c>
      <c r="J785" s="8">
        <v>4532.0999999999995</v>
      </c>
      <c r="K785" s="8">
        <f>VLOOKUP(A785,'Base Pay'!$A$1:$L$3001, 12, 0)</f>
        <v>4532.0999999999995</v>
      </c>
      <c r="L785" s="10">
        <f t="shared" si="24"/>
        <v>0</v>
      </c>
      <c r="M785" s="12" t="str">
        <f t="shared" si="25"/>
        <v>No</v>
      </c>
    </row>
    <row r="786" spans="1:13" x14ac:dyDescent="0.25">
      <c r="A786" s="12">
        <v>1785</v>
      </c>
      <c r="B786" s="14">
        <v>45864</v>
      </c>
      <c r="C786" s="3" t="s">
        <v>199</v>
      </c>
      <c r="D786" s="3" t="s">
        <v>793</v>
      </c>
      <c r="E786" s="3" t="s">
        <v>30</v>
      </c>
      <c r="F786" s="3" t="s">
        <v>72</v>
      </c>
      <c r="G786" s="3" t="s">
        <v>26</v>
      </c>
      <c r="H786" s="12">
        <v>17</v>
      </c>
      <c r="I786" s="3" t="s">
        <v>3161</v>
      </c>
      <c r="J786" s="8">
        <v>3905.3541666666665</v>
      </c>
      <c r="K786" s="8">
        <f>VLOOKUP(A786,'Base Pay'!$A$1:$L$3001, 12, 0)</f>
        <v>3905.3541666666665</v>
      </c>
      <c r="L786" s="10">
        <f t="shared" si="24"/>
        <v>0</v>
      </c>
      <c r="M786" s="12" t="str">
        <f t="shared" si="25"/>
        <v>No</v>
      </c>
    </row>
    <row r="787" spans="1:13" x14ac:dyDescent="0.25">
      <c r="A787" s="12">
        <v>1786</v>
      </c>
      <c r="B787" s="14">
        <v>45865</v>
      </c>
      <c r="C787" s="3" t="s">
        <v>194</v>
      </c>
      <c r="D787" s="3" t="s">
        <v>794</v>
      </c>
      <c r="E787" s="3" t="s">
        <v>24</v>
      </c>
      <c r="F787" s="3" t="s">
        <v>75</v>
      </c>
      <c r="G787" s="3" t="s">
        <v>35</v>
      </c>
      <c r="H787" s="12">
        <v>5</v>
      </c>
      <c r="I787" s="3" t="s">
        <v>5531</v>
      </c>
      <c r="J787" s="8">
        <v>4415.9191666666666</v>
      </c>
      <c r="K787" s="8">
        <f>VLOOKUP(A787,'Base Pay'!$A$1:$L$3001, 12, 0)</f>
        <v>6415.9191666666666</v>
      </c>
      <c r="L787" s="10">
        <f t="shared" si="24"/>
        <v>2000</v>
      </c>
      <c r="M787" s="12" t="str">
        <f t="shared" si="25"/>
        <v>Yes</v>
      </c>
    </row>
    <row r="788" spans="1:13" x14ac:dyDescent="0.25">
      <c r="A788" s="12">
        <v>1787</v>
      </c>
      <c r="B788" s="14">
        <v>45866</v>
      </c>
      <c r="C788" s="3" t="s">
        <v>491</v>
      </c>
      <c r="D788" s="3" t="s">
        <v>187</v>
      </c>
      <c r="E788" s="3" t="s">
        <v>30</v>
      </c>
      <c r="F788" s="3" t="s">
        <v>205</v>
      </c>
      <c r="G788" s="3" t="s">
        <v>26</v>
      </c>
      <c r="H788" s="12">
        <v>19</v>
      </c>
      <c r="I788" s="3" t="s">
        <v>4705</v>
      </c>
      <c r="J788" s="8">
        <v>4039.1650000000004</v>
      </c>
      <c r="K788" s="8">
        <f>VLOOKUP(A788,'Base Pay'!$A$1:$L$3001, 12, 0)</f>
        <v>4039.1650000000004</v>
      </c>
      <c r="L788" s="10">
        <f t="shared" si="24"/>
        <v>0</v>
      </c>
      <c r="M788" s="12" t="str">
        <f t="shared" si="25"/>
        <v>No</v>
      </c>
    </row>
    <row r="789" spans="1:13" x14ac:dyDescent="0.25">
      <c r="A789" s="12">
        <v>1788</v>
      </c>
      <c r="B789" s="14">
        <v>45867</v>
      </c>
      <c r="C789" s="3" t="s">
        <v>130</v>
      </c>
      <c r="D789" s="3" t="s">
        <v>510</v>
      </c>
      <c r="E789" s="3" t="s">
        <v>30</v>
      </c>
      <c r="F789" s="3" t="s">
        <v>176</v>
      </c>
      <c r="G789" s="3" t="s">
        <v>21</v>
      </c>
      <c r="H789" s="12">
        <v>11</v>
      </c>
      <c r="I789" s="3" t="s">
        <v>5541</v>
      </c>
      <c r="J789" s="8">
        <v>4721.770833333333</v>
      </c>
      <c r="K789" s="8">
        <f>VLOOKUP(A789,'Base Pay'!$A$1:$L$3001, 12, 0)</f>
        <v>6721.770833333333</v>
      </c>
      <c r="L789" s="10">
        <f t="shared" si="24"/>
        <v>2000</v>
      </c>
      <c r="M789" s="12" t="str">
        <f t="shared" si="25"/>
        <v>Yes</v>
      </c>
    </row>
    <row r="790" spans="1:13" x14ac:dyDescent="0.25">
      <c r="A790" s="12">
        <v>1789</v>
      </c>
      <c r="B790" s="14">
        <v>45868</v>
      </c>
      <c r="C790" s="3" t="s">
        <v>772</v>
      </c>
      <c r="D790" s="3" t="s">
        <v>553</v>
      </c>
      <c r="E790" s="3" t="s">
        <v>14</v>
      </c>
      <c r="F790" s="3" t="s">
        <v>205</v>
      </c>
      <c r="G790" s="3" t="s">
        <v>16</v>
      </c>
      <c r="H790" s="12">
        <v>7</v>
      </c>
      <c r="I790" s="3" t="s">
        <v>2628</v>
      </c>
      <c r="J790" s="8">
        <v>4956.4308333333329</v>
      </c>
      <c r="K790" s="8">
        <f>VLOOKUP(A790,'Base Pay'!$A$1:$L$3001, 12, 0)</f>
        <v>4956.4308333333329</v>
      </c>
      <c r="L790" s="10">
        <f t="shared" si="24"/>
        <v>0</v>
      </c>
      <c r="M790" s="12" t="str">
        <f t="shared" si="25"/>
        <v>No</v>
      </c>
    </row>
    <row r="791" spans="1:13" x14ac:dyDescent="0.25">
      <c r="A791" s="12">
        <v>1790</v>
      </c>
      <c r="B791" s="14">
        <v>45869</v>
      </c>
      <c r="C791" s="3" t="s">
        <v>283</v>
      </c>
      <c r="D791" s="3" t="s">
        <v>124</v>
      </c>
      <c r="E791" s="3" t="s">
        <v>24</v>
      </c>
      <c r="F791" s="3" t="s">
        <v>237</v>
      </c>
      <c r="G791" s="3" t="s">
        <v>21</v>
      </c>
      <c r="H791" s="12">
        <v>2</v>
      </c>
      <c r="I791" s="3" t="s">
        <v>5551</v>
      </c>
      <c r="J791" s="8">
        <v>1779.9316666666668</v>
      </c>
      <c r="K791" s="8">
        <f>VLOOKUP(A791,'Base Pay'!$A$1:$L$3001, 12, 0)</f>
        <v>2779.9316666666668</v>
      </c>
      <c r="L791" s="10">
        <f t="shared" si="24"/>
        <v>1000</v>
      </c>
      <c r="M791" s="12" t="str">
        <f t="shared" si="25"/>
        <v>Yes</v>
      </c>
    </row>
    <row r="792" spans="1:13" x14ac:dyDescent="0.25">
      <c r="A792" s="12">
        <v>1791</v>
      </c>
      <c r="B792" s="14">
        <v>45870</v>
      </c>
      <c r="C792" s="3" t="s">
        <v>795</v>
      </c>
      <c r="D792" s="3" t="s">
        <v>191</v>
      </c>
      <c r="E792" s="3" t="s">
        <v>30</v>
      </c>
      <c r="F792" s="3" t="s">
        <v>64</v>
      </c>
      <c r="G792" s="3" t="s">
        <v>16</v>
      </c>
      <c r="H792" s="12">
        <v>17</v>
      </c>
      <c r="I792" s="3" t="s">
        <v>4705</v>
      </c>
      <c r="J792" s="8">
        <v>3604.2991666666662</v>
      </c>
      <c r="K792" s="8">
        <f>VLOOKUP(A792,'Base Pay'!$A$1:$L$3001, 12, 0)</f>
        <v>3604.2991666666662</v>
      </c>
      <c r="L792" s="10">
        <f t="shared" si="24"/>
        <v>0</v>
      </c>
      <c r="M792" s="12" t="str">
        <f t="shared" si="25"/>
        <v>No</v>
      </c>
    </row>
    <row r="793" spans="1:13" x14ac:dyDescent="0.25">
      <c r="A793" s="12">
        <v>1792</v>
      </c>
      <c r="B793" s="14">
        <v>45871</v>
      </c>
      <c r="C793" s="3" t="s">
        <v>796</v>
      </c>
      <c r="D793" s="3" t="s">
        <v>206</v>
      </c>
      <c r="E793" s="3" t="s">
        <v>30</v>
      </c>
      <c r="F793" s="3" t="s">
        <v>264</v>
      </c>
      <c r="G793" s="3" t="s">
        <v>35</v>
      </c>
      <c r="H793" s="12">
        <v>11</v>
      </c>
      <c r="I793" s="3" t="s">
        <v>3707</v>
      </c>
      <c r="J793" s="8">
        <v>3562.4858333333332</v>
      </c>
      <c r="K793" s="8">
        <f>VLOOKUP(A793,'Base Pay'!$A$1:$L$3001, 12, 0)</f>
        <v>5562.4858333333332</v>
      </c>
      <c r="L793" s="10">
        <f t="shared" si="24"/>
        <v>2000</v>
      </c>
      <c r="M793" s="12" t="str">
        <f t="shared" si="25"/>
        <v>Yes</v>
      </c>
    </row>
    <row r="794" spans="1:13" x14ac:dyDescent="0.25">
      <c r="A794" s="12">
        <v>1793</v>
      </c>
      <c r="B794" s="14">
        <v>45872</v>
      </c>
      <c r="C794" s="3" t="s">
        <v>448</v>
      </c>
      <c r="D794" s="3" t="s">
        <v>259</v>
      </c>
      <c r="E794" s="3" t="s">
        <v>14</v>
      </c>
      <c r="F794" s="3" t="s">
        <v>205</v>
      </c>
      <c r="G794" s="3" t="s">
        <v>21</v>
      </c>
      <c r="H794" s="12">
        <v>3</v>
      </c>
      <c r="I794" s="3" t="s">
        <v>5072</v>
      </c>
      <c r="J794" s="8">
        <v>4500.4449999999997</v>
      </c>
      <c r="K794" s="8">
        <f>VLOOKUP(A794,'Base Pay'!$A$1:$L$3001, 12, 0)</f>
        <v>6500.4449999999997</v>
      </c>
      <c r="L794" s="10">
        <f t="shared" si="24"/>
        <v>2000</v>
      </c>
      <c r="M794" s="12" t="str">
        <f t="shared" si="25"/>
        <v>Yes</v>
      </c>
    </row>
    <row r="795" spans="1:13" x14ac:dyDescent="0.25">
      <c r="A795" s="12">
        <v>1794</v>
      </c>
      <c r="B795" s="14">
        <v>45873</v>
      </c>
      <c r="C795" s="3" t="s">
        <v>797</v>
      </c>
      <c r="D795" s="3" t="s">
        <v>402</v>
      </c>
      <c r="E795" s="3" t="s">
        <v>30</v>
      </c>
      <c r="F795" s="3" t="s">
        <v>198</v>
      </c>
      <c r="G795" s="3" t="s">
        <v>21</v>
      </c>
      <c r="H795" s="12">
        <v>6</v>
      </c>
      <c r="I795" s="3" t="s">
        <v>1383</v>
      </c>
      <c r="J795" s="8">
        <v>1521.9833333333331</v>
      </c>
      <c r="K795" s="8">
        <f>VLOOKUP(A795,'Base Pay'!$A$1:$L$3001, 12, 0)</f>
        <v>2521.9833333333331</v>
      </c>
      <c r="L795" s="10">
        <f t="shared" si="24"/>
        <v>1000</v>
      </c>
      <c r="M795" s="12" t="str">
        <f t="shared" si="25"/>
        <v>Yes</v>
      </c>
    </row>
    <row r="796" spans="1:13" x14ac:dyDescent="0.25">
      <c r="A796" s="12">
        <v>1795</v>
      </c>
      <c r="B796" s="14">
        <v>45874</v>
      </c>
      <c r="C796" s="3" t="s">
        <v>140</v>
      </c>
      <c r="D796" s="3" t="s">
        <v>558</v>
      </c>
      <c r="E796" s="3" t="s">
        <v>24</v>
      </c>
      <c r="F796" s="3" t="s">
        <v>205</v>
      </c>
      <c r="G796" s="3" t="s">
        <v>26</v>
      </c>
      <c r="H796" s="12">
        <v>1</v>
      </c>
      <c r="I796" s="3" t="s">
        <v>3209</v>
      </c>
      <c r="J796" s="8">
        <v>4150.2341666666662</v>
      </c>
      <c r="K796" s="8">
        <f>VLOOKUP(A796,'Base Pay'!$A$1:$L$3001, 12, 0)</f>
        <v>6150.2341666666662</v>
      </c>
      <c r="L796" s="10">
        <f t="shared" si="24"/>
        <v>2000</v>
      </c>
      <c r="M796" s="12" t="str">
        <f t="shared" si="25"/>
        <v>Yes</v>
      </c>
    </row>
    <row r="797" spans="1:13" x14ac:dyDescent="0.25">
      <c r="A797" s="12">
        <v>1796</v>
      </c>
      <c r="B797" s="14">
        <v>45875</v>
      </c>
      <c r="C797" s="3" t="s">
        <v>542</v>
      </c>
      <c r="D797" s="3" t="s">
        <v>798</v>
      </c>
      <c r="E797" s="3" t="s">
        <v>14</v>
      </c>
      <c r="F797" s="3" t="s">
        <v>142</v>
      </c>
      <c r="G797" s="3" t="s">
        <v>26</v>
      </c>
      <c r="H797" s="12">
        <v>17</v>
      </c>
      <c r="I797" s="3" t="s">
        <v>2052</v>
      </c>
      <c r="J797" s="8">
        <v>4164.6366666666663</v>
      </c>
      <c r="K797" s="8">
        <f>VLOOKUP(A797,'Base Pay'!$A$1:$L$3001, 12, 0)</f>
        <v>6164.6366666666663</v>
      </c>
      <c r="L797" s="10">
        <f t="shared" si="24"/>
        <v>2000</v>
      </c>
      <c r="M797" s="12" t="str">
        <f t="shared" si="25"/>
        <v>Yes</v>
      </c>
    </row>
    <row r="798" spans="1:13" x14ac:dyDescent="0.25">
      <c r="A798" s="12">
        <v>1797</v>
      </c>
      <c r="B798" s="14">
        <v>45876</v>
      </c>
      <c r="C798" s="3" t="s">
        <v>32</v>
      </c>
      <c r="D798" s="3" t="s">
        <v>191</v>
      </c>
      <c r="E798" s="3" t="s">
        <v>14</v>
      </c>
      <c r="F798" s="3" t="s">
        <v>61</v>
      </c>
      <c r="G798" s="3" t="s">
        <v>16</v>
      </c>
      <c r="H798" s="12">
        <v>7</v>
      </c>
      <c r="I798" s="3" t="s">
        <v>5584</v>
      </c>
      <c r="J798" s="8">
        <v>3440.77</v>
      </c>
      <c r="K798" s="8">
        <f>VLOOKUP(A798,'Base Pay'!$A$1:$L$3001, 12, 0)</f>
        <v>3440.77</v>
      </c>
      <c r="L798" s="10">
        <f t="shared" si="24"/>
        <v>0</v>
      </c>
      <c r="M798" s="12" t="str">
        <f t="shared" si="25"/>
        <v>No</v>
      </c>
    </row>
    <row r="799" spans="1:13" x14ac:dyDescent="0.25">
      <c r="A799" s="12">
        <v>1798</v>
      </c>
      <c r="B799" s="14">
        <v>45877</v>
      </c>
      <c r="C799" s="3" t="s">
        <v>327</v>
      </c>
      <c r="D799" s="3" t="s">
        <v>799</v>
      </c>
      <c r="E799" s="3" t="s">
        <v>24</v>
      </c>
      <c r="F799" s="3" t="s">
        <v>298</v>
      </c>
      <c r="G799" s="3" t="s">
        <v>35</v>
      </c>
      <c r="H799" s="12">
        <v>4</v>
      </c>
      <c r="I799" s="3" t="s">
        <v>5590</v>
      </c>
      <c r="J799" s="8">
        <v>1598.2133333333336</v>
      </c>
      <c r="K799" s="8">
        <f>VLOOKUP(A799,'Base Pay'!$A$1:$L$3001, 12, 0)</f>
        <v>2598.2133333333336</v>
      </c>
      <c r="L799" s="10">
        <f t="shared" si="24"/>
        <v>1000</v>
      </c>
      <c r="M799" s="12" t="str">
        <f t="shared" si="25"/>
        <v>Yes</v>
      </c>
    </row>
    <row r="800" spans="1:13" x14ac:dyDescent="0.25">
      <c r="A800" s="12">
        <v>1799</v>
      </c>
      <c r="B800" s="14">
        <v>45878</v>
      </c>
      <c r="C800" s="3" t="s">
        <v>50</v>
      </c>
      <c r="D800" s="3" t="s">
        <v>800</v>
      </c>
      <c r="E800" s="3" t="s">
        <v>30</v>
      </c>
      <c r="F800" s="3" t="s">
        <v>81</v>
      </c>
      <c r="G800" s="3" t="s">
        <v>26</v>
      </c>
      <c r="H800" s="12">
        <v>15</v>
      </c>
      <c r="I800" s="3" t="s">
        <v>1491</v>
      </c>
      <c r="J800" s="8">
        <v>4143.4433333333336</v>
      </c>
      <c r="K800" s="8">
        <f>VLOOKUP(A800,'Base Pay'!$A$1:$L$3001, 12, 0)</f>
        <v>4143.4433333333336</v>
      </c>
      <c r="L800" s="10">
        <f t="shared" si="24"/>
        <v>0</v>
      </c>
      <c r="M800" s="12" t="str">
        <f t="shared" si="25"/>
        <v>No</v>
      </c>
    </row>
    <row r="801" spans="1:13" x14ac:dyDescent="0.25">
      <c r="A801" s="12">
        <v>1800</v>
      </c>
      <c r="B801" s="14">
        <v>45879</v>
      </c>
      <c r="C801" s="3" t="s">
        <v>417</v>
      </c>
      <c r="D801" s="3" t="s">
        <v>801</v>
      </c>
      <c r="E801" s="3" t="s">
        <v>14</v>
      </c>
      <c r="F801" s="3" t="s">
        <v>69</v>
      </c>
      <c r="G801" s="3" t="s">
        <v>16</v>
      </c>
      <c r="H801" s="12">
        <v>1</v>
      </c>
      <c r="I801" s="3" t="s">
        <v>3510</v>
      </c>
      <c r="J801" s="8">
        <v>4181.0199999999995</v>
      </c>
      <c r="K801" s="8">
        <f>VLOOKUP(A801,'Base Pay'!$A$1:$L$3001, 12, 0)</f>
        <v>4181.0199999999995</v>
      </c>
      <c r="L801" s="10">
        <f t="shared" si="24"/>
        <v>0</v>
      </c>
      <c r="M801" s="12" t="str">
        <f t="shared" si="25"/>
        <v>No</v>
      </c>
    </row>
    <row r="802" spans="1:13" x14ac:dyDescent="0.25">
      <c r="A802" s="12">
        <v>1801</v>
      </c>
      <c r="B802" s="14">
        <v>45880</v>
      </c>
      <c r="C802" s="3" t="s">
        <v>12</v>
      </c>
      <c r="D802" s="3" t="s">
        <v>802</v>
      </c>
      <c r="E802" s="3" t="s">
        <v>14</v>
      </c>
      <c r="F802" s="3" t="s">
        <v>205</v>
      </c>
      <c r="G802" s="3" t="s">
        <v>35</v>
      </c>
      <c r="H802" s="12">
        <v>7</v>
      </c>
      <c r="I802" s="3" t="s">
        <v>1793</v>
      </c>
      <c r="J802" s="8">
        <v>3508.0991666666669</v>
      </c>
      <c r="K802" s="8">
        <f>VLOOKUP(A802,'Base Pay'!$A$1:$L$3001, 12, 0)</f>
        <v>3508.0991666666669</v>
      </c>
      <c r="L802" s="10">
        <f t="shared" si="24"/>
        <v>0</v>
      </c>
      <c r="M802" s="12" t="str">
        <f t="shared" si="25"/>
        <v>No</v>
      </c>
    </row>
    <row r="803" spans="1:13" x14ac:dyDescent="0.25">
      <c r="A803" s="12">
        <v>1802</v>
      </c>
      <c r="B803" s="14">
        <v>45881</v>
      </c>
      <c r="C803" s="3" t="s">
        <v>803</v>
      </c>
      <c r="D803" s="3" t="s">
        <v>804</v>
      </c>
      <c r="E803" s="3" t="s">
        <v>24</v>
      </c>
      <c r="F803" s="3" t="s">
        <v>58</v>
      </c>
      <c r="G803" s="3" t="s">
        <v>16</v>
      </c>
      <c r="H803" s="12">
        <v>20</v>
      </c>
      <c r="I803" s="3" t="s">
        <v>5610</v>
      </c>
      <c r="J803" s="8">
        <v>3588.1800000000003</v>
      </c>
      <c r="K803" s="8">
        <f>VLOOKUP(A803,'Base Pay'!$A$1:$L$3001, 12, 0)</f>
        <v>3588.1800000000003</v>
      </c>
      <c r="L803" s="10">
        <f t="shared" si="24"/>
        <v>0</v>
      </c>
      <c r="M803" s="12" t="str">
        <f t="shared" si="25"/>
        <v>No</v>
      </c>
    </row>
    <row r="804" spans="1:13" x14ac:dyDescent="0.25">
      <c r="A804" s="12">
        <v>1803</v>
      </c>
      <c r="B804" s="14">
        <v>45882</v>
      </c>
      <c r="C804" s="3" t="s">
        <v>805</v>
      </c>
      <c r="D804" s="3" t="s">
        <v>382</v>
      </c>
      <c r="E804" s="3" t="s">
        <v>30</v>
      </c>
      <c r="F804" s="3" t="s">
        <v>81</v>
      </c>
      <c r="G804" s="3" t="s">
        <v>26</v>
      </c>
      <c r="H804" s="12">
        <v>4</v>
      </c>
      <c r="I804" s="3" t="s">
        <v>5616</v>
      </c>
      <c r="J804" s="8">
        <v>5779.8441666666668</v>
      </c>
      <c r="K804" s="8">
        <f>VLOOKUP(A804,'Base Pay'!$A$1:$L$3001, 12, 0)</f>
        <v>7779.8441666666668</v>
      </c>
      <c r="L804" s="10">
        <f t="shared" si="24"/>
        <v>2000</v>
      </c>
      <c r="M804" s="12" t="str">
        <f t="shared" si="25"/>
        <v>Yes</v>
      </c>
    </row>
    <row r="805" spans="1:13" x14ac:dyDescent="0.25">
      <c r="A805" s="12">
        <v>1804</v>
      </c>
      <c r="B805" s="14">
        <v>45883</v>
      </c>
      <c r="C805" s="3" t="s">
        <v>150</v>
      </c>
      <c r="D805" s="3" t="s">
        <v>259</v>
      </c>
      <c r="E805" s="3" t="s">
        <v>30</v>
      </c>
      <c r="F805" s="3" t="s">
        <v>113</v>
      </c>
      <c r="G805" s="3" t="s">
        <v>35</v>
      </c>
      <c r="H805" s="12">
        <v>2</v>
      </c>
      <c r="I805" s="3" t="s">
        <v>4373</v>
      </c>
      <c r="J805" s="8">
        <v>5869.7866666666669</v>
      </c>
      <c r="K805" s="8">
        <f>VLOOKUP(A805,'Base Pay'!$A$1:$L$3001, 12, 0)</f>
        <v>7869.7866666666669</v>
      </c>
      <c r="L805" s="10">
        <f t="shared" si="24"/>
        <v>2000</v>
      </c>
      <c r="M805" s="12" t="str">
        <f t="shared" si="25"/>
        <v>Yes</v>
      </c>
    </row>
    <row r="806" spans="1:13" x14ac:dyDescent="0.25">
      <c r="A806" s="12">
        <v>1805</v>
      </c>
      <c r="B806" s="14">
        <v>45884</v>
      </c>
      <c r="C806" s="3" t="s">
        <v>618</v>
      </c>
      <c r="D806" s="3" t="s">
        <v>806</v>
      </c>
      <c r="E806" s="3" t="s">
        <v>14</v>
      </c>
      <c r="F806" s="3" t="s">
        <v>25</v>
      </c>
      <c r="G806" s="3" t="s">
        <v>21</v>
      </c>
      <c r="H806" s="12">
        <v>13</v>
      </c>
      <c r="I806" s="3" t="s">
        <v>5627</v>
      </c>
      <c r="J806" s="8">
        <v>3536.5983333333334</v>
      </c>
      <c r="K806" s="8">
        <f>VLOOKUP(A806,'Base Pay'!$A$1:$L$3001, 12, 0)</f>
        <v>3536.5983333333334</v>
      </c>
      <c r="L806" s="10">
        <f t="shared" si="24"/>
        <v>0</v>
      </c>
      <c r="M806" s="12" t="str">
        <f t="shared" si="25"/>
        <v>No</v>
      </c>
    </row>
    <row r="807" spans="1:13" x14ac:dyDescent="0.25">
      <c r="A807" s="12">
        <v>1806</v>
      </c>
      <c r="B807" s="14">
        <v>45885</v>
      </c>
      <c r="C807" s="3" t="s">
        <v>97</v>
      </c>
      <c r="D807" s="3" t="s">
        <v>358</v>
      </c>
      <c r="E807" s="3" t="s">
        <v>30</v>
      </c>
      <c r="F807" s="3" t="s">
        <v>58</v>
      </c>
      <c r="G807" s="3" t="s">
        <v>35</v>
      </c>
      <c r="H807" s="12">
        <v>3</v>
      </c>
      <c r="I807" s="3" t="s">
        <v>5632</v>
      </c>
      <c r="J807" s="8">
        <v>4612.1658333333335</v>
      </c>
      <c r="K807" s="8">
        <f>VLOOKUP(A807,'Base Pay'!$A$1:$L$3001, 12, 0)</f>
        <v>6612.1658333333335</v>
      </c>
      <c r="L807" s="10">
        <f t="shared" si="24"/>
        <v>2000</v>
      </c>
      <c r="M807" s="12" t="str">
        <f t="shared" si="25"/>
        <v>Yes</v>
      </c>
    </row>
    <row r="808" spans="1:13" x14ac:dyDescent="0.25">
      <c r="A808" s="12">
        <v>1807</v>
      </c>
      <c r="B808" s="14">
        <v>45886</v>
      </c>
      <c r="C808" s="3" t="s">
        <v>711</v>
      </c>
      <c r="D808" s="3" t="s">
        <v>304</v>
      </c>
      <c r="E808" s="3" t="s">
        <v>14</v>
      </c>
      <c r="F808" s="3" t="s">
        <v>52</v>
      </c>
      <c r="G808" s="3" t="s">
        <v>26</v>
      </c>
      <c r="H808" s="12">
        <v>3</v>
      </c>
      <c r="I808" s="3" t="s">
        <v>5616</v>
      </c>
      <c r="J808" s="8">
        <v>3186.3316666666669</v>
      </c>
      <c r="K808" s="8">
        <f>VLOOKUP(A808,'Base Pay'!$A$1:$L$3001, 12, 0)</f>
        <v>5186.3316666666669</v>
      </c>
      <c r="L808" s="10">
        <f t="shared" si="24"/>
        <v>2000</v>
      </c>
      <c r="M808" s="12" t="str">
        <f t="shared" si="25"/>
        <v>Yes</v>
      </c>
    </row>
    <row r="809" spans="1:13" x14ac:dyDescent="0.25">
      <c r="A809" s="12">
        <v>1808</v>
      </c>
      <c r="B809" s="14">
        <v>45887</v>
      </c>
      <c r="C809" s="3" t="s">
        <v>516</v>
      </c>
      <c r="D809" s="3" t="s">
        <v>807</v>
      </c>
      <c r="E809" s="3" t="s">
        <v>24</v>
      </c>
      <c r="F809" s="3" t="s">
        <v>145</v>
      </c>
      <c r="G809" s="3" t="s">
        <v>21</v>
      </c>
      <c r="H809" s="12">
        <v>6</v>
      </c>
      <c r="I809" s="3" t="s">
        <v>5643</v>
      </c>
      <c r="J809" s="8">
        <v>4617.2375000000002</v>
      </c>
      <c r="K809" s="8">
        <f>VLOOKUP(A809,'Base Pay'!$A$1:$L$3001, 12, 0)</f>
        <v>4617.2375000000002</v>
      </c>
      <c r="L809" s="10">
        <f t="shared" si="24"/>
        <v>0</v>
      </c>
      <c r="M809" s="12" t="str">
        <f t="shared" si="25"/>
        <v>No</v>
      </c>
    </row>
    <row r="810" spans="1:13" x14ac:dyDescent="0.25">
      <c r="A810" s="12">
        <v>1809</v>
      </c>
      <c r="B810" s="14">
        <v>45888</v>
      </c>
      <c r="C810" s="3" t="s">
        <v>515</v>
      </c>
      <c r="D810" s="3" t="s">
        <v>124</v>
      </c>
      <c r="E810" s="3" t="s">
        <v>30</v>
      </c>
      <c r="F810" s="3" t="s">
        <v>363</v>
      </c>
      <c r="G810" s="3" t="s">
        <v>21</v>
      </c>
      <c r="H810" s="12">
        <v>9</v>
      </c>
      <c r="I810" s="3" t="s">
        <v>5648</v>
      </c>
      <c r="J810" s="8">
        <v>3404.0291666666667</v>
      </c>
      <c r="K810" s="8">
        <f>VLOOKUP(A810,'Base Pay'!$A$1:$L$3001, 12, 0)</f>
        <v>3404.0291666666667</v>
      </c>
      <c r="L810" s="10">
        <f t="shared" si="24"/>
        <v>0</v>
      </c>
      <c r="M810" s="12" t="str">
        <f t="shared" si="25"/>
        <v>No</v>
      </c>
    </row>
    <row r="811" spans="1:13" x14ac:dyDescent="0.25">
      <c r="A811" s="12">
        <v>1810</v>
      </c>
      <c r="B811" s="14">
        <v>45889</v>
      </c>
      <c r="C811" s="3" t="s">
        <v>381</v>
      </c>
      <c r="D811" s="3" t="s">
        <v>469</v>
      </c>
      <c r="E811" s="3" t="s">
        <v>14</v>
      </c>
      <c r="F811" s="3" t="s">
        <v>129</v>
      </c>
      <c r="G811" s="3" t="s">
        <v>26</v>
      </c>
      <c r="H811" s="12">
        <v>11</v>
      </c>
      <c r="I811" s="3" t="s">
        <v>5654</v>
      </c>
      <c r="J811" s="8">
        <v>4270.7483333333339</v>
      </c>
      <c r="K811" s="8">
        <f>VLOOKUP(A811,'Base Pay'!$A$1:$L$3001, 12, 0)</f>
        <v>4270.7483333333339</v>
      </c>
      <c r="L811" s="10">
        <f t="shared" si="24"/>
        <v>0</v>
      </c>
      <c r="M811" s="12" t="str">
        <f t="shared" si="25"/>
        <v>No</v>
      </c>
    </row>
    <row r="812" spans="1:13" x14ac:dyDescent="0.25">
      <c r="A812" s="12">
        <v>1811</v>
      </c>
      <c r="B812" s="14">
        <v>45890</v>
      </c>
      <c r="C812" s="3" t="s">
        <v>165</v>
      </c>
      <c r="D812" s="3" t="s">
        <v>285</v>
      </c>
      <c r="E812" s="3" t="s">
        <v>24</v>
      </c>
      <c r="F812" s="3" t="s">
        <v>132</v>
      </c>
      <c r="G812" s="3" t="s">
        <v>21</v>
      </c>
      <c r="H812" s="12">
        <v>11</v>
      </c>
      <c r="I812" s="3" t="s">
        <v>5659</v>
      </c>
      <c r="J812" s="8">
        <v>4541.663333333333</v>
      </c>
      <c r="K812" s="8">
        <f>VLOOKUP(A812,'Base Pay'!$A$1:$L$3001, 12, 0)</f>
        <v>4541.663333333333</v>
      </c>
      <c r="L812" s="10">
        <f t="shared" si="24"/>
        <v>0</v>
      </c>
      <c r="M812" s="12" t="str">
        <f t="shared" si="25"/>
        <v>No</v>
      </c>
    </row>
    <row r="813" spans="1:13" x14ac:dyDescent="0.25">
      <c r="A813" s="12">
        <v>1812</v>
      </c>
      <c r="B813" s="14">
        <v>45891</v>
      </c>
      <c r="C813" s="3" t="s">
        <v>767</v>
      </c>
      <c r="D813" s="3" t="s">
        <v>29</v>
      </c>
      <c r="E813" s="3" t="s">
        <v>14</v>
      </c>
      <c r="F813" s="3" t="s">
        <v>237</v>
      </c>
      <c r="G813" s="3" t="s">
        <v>26</v>
      </c>
      <c r="H813" s="12">
        <v>18</v>
      </c>
      <c r="I813" s="3" t="s">
        <v>5665</v>
      </c>
      <c r="J813" s="8">
        <v>4691.1133333333337</v>
      </c>
      <c r="K813" s="8">
        <f>VLOOKUP(A813,'Base Pay'!$A$1:$L$3001, 12, 0)</f>
        <v>4691.1133333333337</v>
      </c>
      <c r="L813" s="10">
        <f t="shared" si="24"/>
        <v>0</v>
      </c>
      <c r="M813" s="12" t="str">
        <f t="shared" si="25"/>
        <v>No</v>
      </c>
    </row>
    <row r="814" spans="1:13" x14ac:dyDescent="0.25">
      <c r="A814" s="12">
        <v>1813</v>
      </c>
      <c r="B814" s="14">
        <v>45892</v>
      </c>
      <c r="C814" s="3" t="s">
        <v>455</v>
      </c>
      <c r="D814" s="3" t="s">
        <v>635</v>
      </c>
      <c r="E814" s="3" t="s">
        <v>24</v>
      </c>
      <c r="F814" s="3" t="s">
        <v>264</v>
      </c>
      <c r="G814" s="3" t="s">
        <v>16</v>
      </c>
      <c r="H814" s="12">
        <v>8</v>
      </c>
      <c r="I814" s="3" t="s">
        <v>4429</v>
      </c>
      <c r="J814" s="8">
        <v>3755.4916666666659</v>
      </c>
      <c r="K814" s="8">
        <f>VLOOKUP(A814,'Base Pay'!$A$1:$L$3001, 12, 0)</f>
        <v>5755.4916666666659</v>
      </c>
      <c r="L814" s="10">
        <f t="shared" si="24"/>
        <v>2000</v>
      </c>
      <c r="M814" s="12" t="str">
        <f t="shared" si="25"/>
        <v>Yes</v>
      </c>
    </row>
    <row r="815" spans="1:13" x14ac:dyDescent="0.25">
      <c r="A815" s="12">
        <v>1814</v>
      </c>
      <c r="B815" s="14">
        <v>45893</v>
      </c>
      <c r="C815" s="3" t="s">
        <v>808</v>
      </c>
      <c r="D815" s="3" t="s">
        <v>449</v>
      </c>
      <c r="E815" s="3" t="s">
        <v>14</v>
      </c>
      <c r="F815" s="3" t="s">
        <v>81</v>
      </c>
      <c r="G815" s="3" t="s">
        <v>35</v>
      </c>
      <c r="H815" s="12">
        <v>18</v>
      </c>
      <c r="I815" s="3" t="s">
        <v>5665</v>
      </c>
      <c r="J815" s="8">
        <v>4117.0933333333332</v>
      </c>
      <c r="K815" s="8">
        <f>VLOOKUP(A815,'Base Pay'!$A$1:$L$3001, 12, 0)</f>
        <v>6117.0933333333332</v>
      </c>
      <c r="L815" s="10">
        <f t="shared" si="24"/>
        <v>2000</v>
      </c>
      <c r="M815" s="12" t="str">
        <f t="shared" si="25"/>
        <v>Yes</v>
      </c>
    </row>
    <row r="816" spans="1:13" x14ac:dyDescent="0.25">
      <c r="A816" s="12">
        <v>1815</v>
      </c>
      <c r="B816" s="14">
        <v>45894</v>
      </c>
      <c r="C816" s="3" t="s">
        <v>417</v>
      </c>
      <c r="D816" s="3" t="s">
        <v>809</v>
      </c>
      <c r="E816" s="3" t="s">
        <v>24</v>
      </c>
      <c r="F816" s="3" t="s">
        <v>246</v>
      </c>
      <c r="G816" s="3" t="s">
        <v>21</v>
      </c>
      <c r="H816" s="12">
        <v>2</v>
      </c>
      <c r="I816" s="3" t="s">
        <v>5679</v>
      </c>
      <c r="J816" s="8">
        <v>4722.5866666666661</v>
      </c>
      <c r="K816" s="8">
        <f>VLOOKUP(A816,'Base Pay'!$A$1:$L$3001, 12, 0)</f>
        <v>6722.5866666666661</v>
      </c>
      <c r="L816" s="10">
        <f t="shared" si="24"/>
        <v>2000</v>
      </c>
      <c r="M816" s="12" t="str">
        <f t="shared" si="25"/>
        <v>Yes</v>
      </c>
    </row>
    <row r="817" spans="1:13" x14ac:dyDescent="0.25">
      <c r="A817" s="12">
        <v>1816</v>
      </c>
      <c r="B817" s="14">
        <v>45895</v>
      </c>
      <c r="C817" s="3" t="s">
        <v>810</v>
      </c>
      <c r="D817" s="3" t="s">
        <v>811</v>
      </c>
      <c r="E817" s="3" t="s">
        <v>14</v>
      </c>
      <c r="F817" s="3" t="s">
        <v>61</v>
      </c>
      <c r="G817" s="3" t="s">
        <v>26</v>
      </c>
      <c r="H817" s="12">
        <v>20</v>
      </c>
      <c r="I817" s="3" t="s">
        <v>3091</v>
      </c>
      <c r="J817" s="8">
        <v>1618.1391666666664</v>
      </c>
      <c r="K817" s="8">
        <f>VLOOKUP(A817,'Base Pay'!$A$1:$L$3001, 12, 0)</f>
        <v>2618.1391666666664</v>
      </c>
      <c r="L817" s="10">
        <f t="shared" si="24"/>
        <v>1000</v>
      </c>
      <c r="M817" s="12" t="str">
        <f t="shared" si="25"/>
        <v>Yes</v>
      </c>
    </row>
    <row r="818" spans="1:13" x14ac:dyDescent="0.25">
      <c r="A818" s="12">
        <v>1817</v>
      </c>
      <c r="B818" s="14">
        <v>45896</v>
      </c>
      <c r="C818" s="3" t="s">
        <v>99</v>
      </c>
      <c r="D818" s="3" t="s">
        <v>155</v>
      </c>
      <c r="E818" s="3" t="s">
        <v>30</v>
      </c>
      <c r="F818" s="3" t="s">
        <v>78</v>
      </c>
      <c r="G818" s="3" t="s">
        <v>21</v>
      </c>
      <c r="H818" s="12">
        <v>4</v>
      </c>
      <c r="I818" s="3" t="s">
        <v>3543</v>
      </c>
      <c r="J818" s="8">
        <v>4920.8991666666661</v>
      </c>
      <c r="K818" s="8">
        <f>VLOOKUP(A818,'Base Pay'!$A$1:$L$3001, 12, 0)</f>
        <v>6920.8991666666661</v>
      </c>
      <c r="L818" s="10">
        <f t="shared" si="24"/>
        <v>2000</v>
      </c>
      <c r="M818" s="12" t="str">
        <f t="shared" si="25"/>
        <v>Yes</v>
      </c>
    </row>
    <row r="819" spans="1:13" x14ac:dyDescent="0.25">
      <c r="A819" s="12">
        <v>1818</v>
      </c>
      <c r="B819" s="14">
        <v>45897</v>
      </c>
      <c r="C819" s="3" t="s">
        <v>431</v>
      </c>
      <c r="D819" s="3" t="s">
        <v>228</v>
      </c>
      <c r="E819" s="3" t="s">
        <v>24</v>
      </c>
      <c r="F819" s="3" t="s">
        <v>69</v>
      </c>
      <c r="G819" s="3" t="s">
        <v>21</v>
      </c>
      <c r="H819" s="12">
        <v>6</v>
      </c>
      <c r="I819" s="3" t="s">
        <v>3040</v>
      </c>
      <c r="J819" s="8">
        <v>3207.4733333333334</v>
      </c>
      <c r="K819" s="8">
        <f>VLOOKUP(A819,'Base Pay'!$A$1:$L$3001, 12, 0)</f>
        <v>3207.4733333333334</v>
      </c>
      <c r="L819" s="10">
        <f t="shared" si="24"/>
        <v>0</v>
      </c>
      <c r="M819" s="12" t="str">
        <f t="shared" si="25"/>
        <v>No</v>
      </c>
    </row>
    <row r="820" spans="1:13" x14ac:dyDescent="0.25">
      <c r="A820" s="12">
        <v>1819</v>
      </c>
      <c r="B820" s="14">
        <v>45898</v>
      </c>
      <c r="C820" s="3" t="s">
        <v>254</v>
      </c>
      <c r="D820" s="3" t="s">
        <v>440</v>
      </c>
      <c r="E820" s="3" t="s">
        <v>24</v>
      </c>
      <c r="F820" s="3" t="s">
        <v>46</v>
      </c>
      <c r="G820" s="3" t="s">
        <v>35</v>
      </c>
      <c r="H820" s="12">
        <v>1</v>
      </c>
      <c r="I820" s="3" t="s">
        <v>2410</v>
      </c>
      <c r="J820" s="8">
        <v>4538.5108333333337</v>
      </c>
      <c r="K820" s="8">
        <f>VLOOKUP(A820,'Base Pay'!$A$1:$L$3001, 12, 0)</f>
        <v>6538.5108333333337</v>
      </c>
      <c r="L820" s="10">
        <f t="shared" si="24"/>
        <v>2000</v>
      </c>
      <c r="M820" s="12" t="str">
        <f t="shared" si="25"/>
        <v>Yes</v>
      </c>
    </row>
    <row r="821" spans="1:13" x14ac:dyDescent="0.25">
      <c r="A821" s="12">
        <v>1820</v>
      </c>
      <c r="B821" s="14">
        <v>45899</v>
      </c>
      <c r="C821" s="3" t="s">
        <v>152</v>
      </c>
      <c r="D821" s="3" t="s">
        <v>812</v>
      </c>
      <c r="E821" s="3" t="s">
        <v>30</v>
      </c>
      <c r="F821" s="3" t="s">
        <v>232</v>
      </c>
      <c r="G821" s="3" t="s">
        <v>21</v>
      </c>
      <c r="H821" s="12">
        <v>18</v>
      </c>
      <c r="I821" s="3" t="s">
        <v>3144</v>
      </c>
      <c r="J821" s="8">
        <v>3882.459166666667</v>
      </c>
      <c r="K821" s="8">
        <f>VLOOKUP(A821,'Base Pay'!$A$1:$L$3001, 12, 0)</f>
        <v>3882.459166666667</v>
      </c>
      <c r="L821" s="10">
        <f t="shared" si="24"/>
        <v>0</v>
      </c>
      <c r="M821" s="12" t="str">
        <f t="shared" si="25"/>
        <v>No</v>
      </c>
    </row>
    <row r="822" spans="1:13" x14ac:dyDescent="0.25">
      <c r="A822" s="12">
        <v>1821</v>
      </c>
      <c r="B822" s="14">
        <v>45900</v>
      </c>
      <c r="C822" s="3" t="s">
        <v>276</v>
      </c>
      <c r="D822" s="3" t="s">
        <v>813</v>
      </c>
      <c r="E822" s="3" t="s">
        <v>24</v>
      </c>
      <c r="F822" s="3" t="s">
        <v>198</v>
      </c>
      <c r="G822" s="3" t="s">
        <v>16</v>
      </c>
      <c r="H822" s="12">
        <v>20</v>
      </c>
      <c r="I822" s="3" t="s">
        <v>3590</v>
      </c>
      <c r="J822" s="8">
        <v>5413.7858333333324</v>
      </c>
      <c r="K822" s="8">
        <f>VLOOKUP(A822,'Base Pay'!$A$1:$L$3001, 12, 0)</f>
        <v>7413.7858333333324</v>
      </c>
      <c r="L822" s="10">
        <f t="shared" si="24"/>
        <v>2000</v>
      </c>
      <c r="M822" s="12" t="str">
        <f t="shared" si="25"/>
        <v>Yes</v>
      </c>
    </row>
    <row r="823" spans="1:13" x14ac:dyDescent="0.25">
      <c r="A823" s="12">
        <v>1822</v>
      </c>
      <c r="B823" s="14">
        <v>45901</v>
      </c>
      <c r="C823" s="3" t="s">
        <v>659</v>
      </c>
      <c r="D823" s="3" t="s">
        <v>814</v>
      </c>
      <c r="E823" s="3" t="s">
        <v>14</v>
      </c>
      <c r="F823" s="3" t="s">
        <v>170</v>
      </c>
      <c r="G823" s="3" t="s">
        <v>26</v>
      </c>
      <c r="H823" s="12">
        <v>15</v>
      </c>
      <c r="I823" s="3" t="s">
        <v>2115</v>
      </c>
      <c r="J823" s="8">
        <v>3495.8191666666671</v>
      </c>
      <c r="K823" s="8">
        <f>VLOOKUP(A823,'Base Pay'!$A$1:$L$3001, 12, 0)</f>
        <v>5495.8191666666671</v>
      </c>
      <c r="L823" s="10">
        <f t="shared" si="24"/>
        <v>2000</v>
      </c>
      <c r="M823" s="12" t="str">
        <f t="shared" si="25"/>
        <v>Yes</v>
      </c>
    </row>
    <row r="824" spans="1:13" x14ac:dyDescent="0.25">
      <c r="A824" s="12">
        <v>1823</v>
      </c>
      <c r="B824" s="14">
        <v>45902</v>
      </c>
      <c r="C824" s="3" t="s">
        <v>70</v>
      </c>
      <c r="D824" s="3" t="s">
        <v>777</v>
      </c>
      <c r="E824" s="3" t="s">
        <v>30</v>
      </c>
      <c r="F824" s="3" t="s">
        <v>58</v>
      </c>
      <c r="G824" s="3" t="s">
        <v>16</v>
      </c>
      <c r="H824" s="12">
        <v>8</v>
      </c>
      <c r="I824" s="3" t="s">
        <v>5713</v>
      </c>
      <c r="J824" s="8">
        <v>3840.5175000000008</v>
      </c>
      <c r="K824" s="8">
        <f>VLOOKUP(A824,'Base Pay'!$A$1:$L$3001, 12, 0)</f>
        <v>5840.5175000000008</v>
      </c>
      <c r="L824" s="10">
        <f t="shared" si="24"/>
        <v>2000</v>
      </c>
      <c r="M824" s="12" t="str">
        <f t="shared" si="25"/>
        <v>Yes</v>
      </c>
    </row>
    <row r="825" spans="1:13" x14ac:dyDescent="0.25">
      <c r="A825" s="12">
        <v>1824</v>
      </c>
      <c r="B825" s="14">
        <v>45903</v>
      </c>
      <c r="C825" s="3" t="s">
        <v>194</v>
      </c>
      <c r="D825" s="3" t="s">
        <v>192</v>
      </c>
      <c r="E825" s="3" t="s">
        <v>24</v>
      </c>
      <c r="F825" s="3" t="s">
        <v>214</v>
      </c>
      <c r="G825" s="3" t="s">
        <v>16</v>
      </c>
      <c r="H825" s="12">
        <v>3</v>
      </c>
      <c r="I825" s="3" t="s">
        <v>4886</v>
      </c>
      <c r="J825" s="8">
        <v>6258.6750000000011</v>
      </c>
      <c r="K825" s="8">
        <f>VLOOKUP(A825,'Base Pay'!$A$1:$L$3001, 12, 0)</f>
        <v>8258.6750000000011</v>
      </c>
      <c r="L825" s="10">
        <f t="shared" si="24"/>
        <v>2000</v>
      </c>
      <c r="M825" s="12" t="str">
        <f t="shared" si="25"/>
        <v>Yes</v>
      </c>
    </row>
    <row r="826" spans="1:13" x14ac:dyDescent="0.25">
      <c r="A826" s="12">
        <v>1825</v>
      </c>
      <c r="B826" s="14">
        <v>45904</v>
      </c>
      <c r="C826" s="3" t="s">
        <v>815</v>
      </c>
      <c r="D826" s="3" t="s">
        <v>594</v>
      </c>
      <c r="E826" s="3" t="s">
        <v>30</v>
      </c>
      <c r="F826" s="3" t="s">
        <v>81</v>
      </c>
      <c r="G826" s="3" t="s">
        <v>21</v>
      </c>
      <c r="H826" s="12">
        <v>11</v>
      </c>
      <c r="I826" s="3" t="s">
        <v>3600</v>
      </c>
      <c r="J826" s="8">
        <v>3621.63</v>
      </c>
      <c r="K826" s="8">
        <f>VLOOKUP(A826,'Base Pay'!$A$1:$L$3001, 12, 0)</f>
        <v>5621.63</v>
      </c>
      <c r="L826" s="10">
        <f t="shared" si="24"/>
        <v>2000</v>
      </c>
      <c r="M826" s="12" t="str">
        <f t="shared" si="25"/>
        <v>Yes</v>
      </c>
    </row>
    <row r="827" spans="1:13" x14ac:dyDescent="0.25">
      <c r="A827" s="12">
        <v>1826</v>
      </c>
      <c r="B827" s="14">
        <v>45905</v>
      </c>
      <c r="C827" s="3" t="s">
        <v>70</v>
      </c>
      <c r="D827" s="3" t="s">
        <v>231</v>
      </c>
      <c r="E827" s="3" t="s">
        <v>24</v>
      </c>
      <c r="F827" s="3" t="s">
        <v>203</v>
      </c>
      <c r="G827" s="3" t="s">
        <v>21</v>
      </c>
      <c r="H827" s="12">
        <v>16</v>
      </c>
      <c r="I827" s="3" t="s">
        <v>2673</v>
      </c>
      <c r="J827" s="8">
        <v>5249.4350000000004</v>
      </c>
      <c r="K827" s="8">
        <f>VLOOKUP(A827,'Base Pay'!$A$1:$L$3001, 12, 0)</f>
        <v>7249.4350000000004</v>
      </c>
      <c r="L827" s="10">
        <f t="shared" si="24"/>
        <v>2000</v>
      </c>
      <c r="M827" s="12" t="str">
        <f t="shared" si="25"/>
        <v>Yes</v>
      </c>
    </row>
    <row r="828" spans="1:13" x14ac:dyDescent="0.25">
      <c r="A828" s="12">
        <v>1827</v>
      </c>
      <c r="B828" s="14">
        <v>45906</v>
      </c>
      <c r="C828" s="3" t="s">
        <v>396</v>
      </c>
      <c r="D828" s="3" t="s">
        <v>166</v>
      </c>
      <c r="E828" s="3" t="s">
        <v>14</v>
      </c>
      <c r="F828" s="3" t="s">
        <v>229</v>
      </c>
      <c r="G828" s="3" t="s">
        <v>16</v>
      </c>
      <c r="H828" s="12">
        <v>1</v>
      </c>
      <c r="I828" s="3" t="s">
        <v>5733</v>
      </c>
      <c r="J828" s="8">
        <v>4152.1374999999998</v>
      </c>
      <c r="K828" s="8">
        <f>VLOOKUP(A828,'Base Pay'!$A$1:$L$3001, 12, 0)</f>
        <v>4152.1374999999998</v>
      </c>
      <c r="L828" s="10">
        <f t="shared" si="24"/>
        <v>0</v>
      </c>
      <c r="M828" s="12" t="str">
        <f t="shared" si="25"/>
        <v>No</v>
      </c>
    </row>
    <row r="829" spans="1:13" x14ac:dyDescent="0.25">
      <c r="A829" s="12">
        <v>1828</v>
      </c>
      <c r="B829" s="14">
        <v>45907</v>
      </c>
      <c r="C829" s="3" t="s">
        <v>233</v>
      </c>
      <c r="D829" s="3" t="s">
        <v>816</v>
      </c>
      <c r="E829" s="3" t="s">
        <v>14</v>
      </c>
      <c r="F829" s="3" t="s">
        <v>145</v>
      </c>
      <c r="G829" s="3" t="s">
        <v>35</v>
      </c>
      <c r="H829" s="12">
        <v>8</v>
      </c>
      <c r="I829" s="3" t="s">
        <v>2915</v>
      </c>
      <c r="J829" s="8">
        <v>5052.3849999999993</v>
      </c>
      <c r="K829" s="8">
        <f>VLOOKUP(A829,'Base Pay'!$A$1:$L$3001, 12, 0)</f>
        <v>7052.3849999999993</v>
      </c>
      <c r="L829" s="10">
        <f t="shared" si="24"/>
        <v>2000</v>
      </c>
      <c r="M829" s="12" t="str">
        <f t="shared" si="25"/>
        <v>Yes</v>
      </c>
    </row>
    <row r="830" spans="1:13" x14ac:dyDescent="0.25">
      <c r="A830" s="12">
        <v>1829</v>
      </c>
      <c r="B830" s="14">
        <v>45908</v>
      </c>
      <c r="C830" s="3" t="s">
        <v>817</v>
      </c>
      <c r="D830" s="3" t="s">
        <v>48</v>
      </c>
      <c r="E830" s="3" t="s">
        <v>24</v>
      </c>
      <c r="F830" s="3" t="s">
        <v>81</v>
      </c>
      <c r="G830" s="3" t="s">
        <v>35</v>
      </c>
      <c r="H830" s="12">
        <v>12</v>
      </c>
      <c r="I830" s="3" t="s">
        <v>5742</v>
      </c>
      <c r="J830" s="8">
        <v>4597.4383333333326</v>
      </c>
      <c r="K830" s="8">
        <f>VLOOKUP(A830,'Base Pay'!$A$1:$L$3001, 12, 0)</f>
        <v>6597.4383333333326</v>
      </c>
      <c r="L830" s="10">
        <f t="shared" si="24"/>
        <v>2000</v>
      </c>
      <c r="M830" s="12" t="str">
        <f t="shared" si="25"/>
        <v>Yes</v>
      </c>
    </row>
    <row r="831" spans="1:13" x14ac:dyDescent="0.25">
      <c r="A831" s="12">
        <v>1830</v>
      </c>
      <c r="B831" s="14">
        <v>45909</v>
      </c>
      <c r="C831" s="3" t="s">
        <v>350</v>
      </c>
      <c r="D831" s="3" t="s">
        <v>818</v>
      </c>
      <c r="E831" s="3" t="s">
        <v>14</v>
      </c>
      <c r="F831" s="3" t="s">
        <v>205</v>
      </c>
      <c r="G831" s="3" t="s">
        <v>26</v>
      </c>
      <c r="H831" s="12">
        <v>4</v>
      </c>
      <c r="I831" s="3" t="s">
        <v>1690</v>
      </c>
      <c r="J831" s="8">
        <v>4905.0633333333326</v>
      </c>
      <c r="K831" s="8">
        <f>VLOOKUP(A831,'Base Pay'!$A$1:$L$3001, 12, 0)</f>
        <v>6905.0633333333326</v>
      </c>
      <c r="L831" s="10">
        <f t="shared" si="24"/>
        <v>2000</v>
      </c>
      <c r="M831" s="12" t="str">
        <f t="shared" si="25"/>
        <v>Yes</v>
      </c>
    </row>
    <row r="832" spans="1:13" x14ac:dyDescent="0.25">
      <c r="A832" s="12">
        <v>1831</v>
      </c>
      <c r="B832" s="14">
        <v>45910</v>
      </c>
      <c r="C832" s="3" t="s">
        <v>819</v>
      </c>
      <c r="D832" s="3" t="s">
        <v>379</v>
      </c>
      <c r="E832" s="3" t="s">
        <v>24</v>
      </c>
      <c r="F832" s="3" t="s">
        <v>49</v>
      </c>
      <c r="G832" s="3" t="s">
        <v>21</v>
      </c>
      <c r="H832" s="12">
        <v>6</v>
      </c>
      <c r="I832" s="3" t="s">
        <v>1717</v>
      </c>
      <c r="J832" s="8">
        <v>3040.8774999999996</v>
      </c>
      <c r="K832" s="8">
        <f>VLOOKUP(A832,'Base Pay'!$A$1:$L$3001, 12, 0)</f>
        <v>5040.8774999999996</v>
      </c>
      <c r="L832" s="10">
        <f t="shared" si="24"/>
        <v>2000</v>
      </c>
      <c r="M832" s="12" t="str">
        <f t="shared" si="25"/>
        <v>Yes</v>
      </c>
    </row>
    <row r="833" spans="1:13" x14ac:dyDescent="0.25">
      <c r="A833" s="12">
        <v>1832</v>
      </c>
      <c r="B833" s="14">
        <v>45911</v>
      </c>
      <c r="C833" s="3" t="s">
        <v>731</v>
      </c>
      <c r="D833" s="3" t="s">
        <v>820</v>
      </c>
      <c r="E833" s="3" t="s">
        <v>24</v>
      </c>
      <c r="F833" s="3" t="s">
        <v>43</v>
      </c>
      <c r="G833" s="3" t="s">
        <v>16</v>
      </c>
      <c r="H833" s="12">
        <v>2</v>
      </c>
      <c r="I833" s="3" t="s">
        <v>1981</v>
      </c>
      <c r="J833" s="8">
        <v>5145.9408333333331</v>
      </c>
      <c r="K833" s="8">
        <f>VLOOKUP(A833,'Base Pay'!$A$1:$L$3001, 12, 0)</f>
        <v>7145.9408333333331</v>
      </c>
      <c r="L833" s="10">
        <f t="shared" si="24"/>
        <v>2000</v>
      </c>
      <c r="M833" s="12" t="str">
        <f t="shared" si="25"/>
        <v>Yes</v>
      </c>
    </row>
    <row r="834" spans="1:13" x14ac:dyDescent="0.25">
      <c r="A834" s="12">
        <v>1833</v>
      </c>
      <c r="B834" s="14">
        <v>45912</v>
      </c>
      <c r="C834" s="3" t="s">
        <v>810</v>
      </c>
      <c r="D834" s="3" t="s">
        <v>821</v>
      </c>
      <c r="E834" s="3" t="s">
        <v>24</v>
      </c>
      <c r="F834" s="3" t="s">
        <v>89</v>
      </c>
      <c r="G834" s="3" t="s">
        <v>35</v>
      </c>
      <c r="H834" s="12">
        <v>0</v>
      </c>
      <c r="I834" s="3" t="s">
        <v>5759</v>
      </c>
      <c r="J834" s="8">
        <v>4985.3616666666667</v>
      </c>
      <c r="K834" s="8">
        <f>VLOOKUP(A834,'Base Pay'!$A$1:$L$3001, 12, 0)</f>
        <v>4985.3616666666667</v>
      </c>
      <c r="L834" s="10">
        <f t="shared" si="24"/>
        <v>0</v>
      </c>
      <c r="M834" s="12" t="str">
        <f t="shared" si="25"/>
        <v>No</v>
      </c>
    </row>
    <row r="835" spans="1:13" x14ac:dyDescent="0.25">
      <c r="A835" s="12">
        <v>1834</v>
      </c>
      <c r="B835" s="14">
        <v>45913</v>
      </c>
      <c r="C835" s="3" t="s">
        <v>822</v>
      </c>
      <c r="D835" s="3" t="s">
        <v>98</v>
      </c>
      <c r="E835" s="3" t="s">
        <v>14</v>
      </c>
      <c r="F835" s="3" t="s">
        <v>232</v>
      </c>
      <c r="G835" s="3" t="s">
        <v>35</v>
      </c>
      <c r="H835" s="12">
        <v>20</v>
      </c>
      <c r="I835" s="3" t="s">
        <v>2896</v>
      </c>
      <c r="J835" s="8">
        <v>3388.2208333333338</v>
      </c>
      <c r="K835" s="8">
        <f>VLOOKUP(A835,'Base Pay'!$A$1:$L$3001, 12, 0)</f>
        <v>5388.2208333333338</v>
      </c>
      <c r="L835" s="10">
        <f t="shared" ref="L835:L898" si="26">K835-J835</f>
        <v>2000</v>
      </c>
      <c r="M835" s="12" t="str">
        <f t="shared" ref="M835:M898" si="27">IF(J835&lt;&gt;K835, "Yes", "No")</f>
        <v>Yes</v>
      </c>
    </row>
    <row r="836" spans="1:13" x14ac:dyDescent="0.25">
      <c r="A836" s="12">
        <v>1835</v>
      </c>
      <c r="B836" s="14">
        <v>45914</v>
      </c>
      <c r="C836" s="3" t="s">
        <v>136</v>
      </c>
      <c r="D836" s="3" t="s">
        <v>823</v>
      </c>
      <c r="E836" s="3" t="s">
        <v>30</v>
      </c>
      <c r="F836" s="3" t="s">
        <v>298</v>
      </c>
      <c r="G836" s="3" t="s">
        <v>21</v>
      </c>
      <c r="H836" s="12">
        <v>10</v>
      </c>
      <c r="I836" s="3" t="s">
        <v>2927</v>
      </c>
      <c r="J836" s="8">
        <v>4681.5924999999997</v>
      </c>
      <c r="K836" s="8">
        <f>VLOOKUP(A836,'Base Pay'!$A$1:$L$3001, 12, 0)</f>
        <v>4681.5924999999997</v>
      </c>
      <c r="L836" s="10">
        <f t="shared" si="26"/>
        <v>0</v>
      </c>
      <c r="M836" s="12" t="str">
        <f t="shared" si="27"/>
        <v>No</v>
      </c>
    </row>
    <row r="837" spans="1:13" x14ac:dyDescent="0.25">
      <c r="A837" s="12">
        <v>1836</v>
      </c>
      <c r="B837" s="14">
        <v>45915</v>
      </c>
      <c r="C837" s="3" t="s">
        <v>824</v>
      </c>
      <c r="D837" s="3" t="s">
        <v>627</v>
      </c>
      <c r="E837" s="3" t="s">
        <v>24</v>
      </c>
      <c r="F837" s="3" t="s">
        <v>189</v>
      </c>
      <c r="G837" s="3" t="s">
        <v>35</v>
      </c>
      <c r="H837" s="12">
        <v>20</v>
      </c>
      <c r="I837" s="3" t="s">
        <v>5773</v>
      </c>
      <c r="J837" s="8">
        <v>4288.62</v>
      </c>
      <c r="K837" s="8">
        <f>VLOOKUP(A837,'Base Pay'!$A$1:$L$3001, 12, 0)</f>
        <v>6288.62</v>
      </c>
      <c r="L837" s="10">
        <f t="shared" si="26"/>
        <v>2000</v>
      </c>
      <c r="M837" s="12" t="str">
        <f t="shared" si="27"/>
        <v>Yes</v>
      </c>
    </row>
    <row r="838" spans="1:13" x14ac:dyDescent="0.25">
      <c r="A838" s="12">
        <v>1837</v>
      </c>
      <c r="B838" s="14">
        <v>45916</v>
      </c>
      <c r="C838" s="3" t="s">
        <v>56</v>
      </c>
      <c r="D838" s="3" t="s">
        <v>289</v>
      </c>
      <c r="E838" s="3" t="s">
        <v>14</v>
      </c>
      <c r="F838" s="3" t="s">
        <v>132</v>
      </c>
      <c r="G838" s="3" t="s">
        <v>35</v>
      </c>
      <c r="H838" s="12">
        <v>10</v>
      </c>
      <c r="I838" s="3" t="s">
        <v>5779</v>
      </c>
      <c r="J838" s="8">
        <v>1568.5708333333332</v>
      </c>
      <c r="K838" s="8">
        <f>VLOOKUP(A838,'Base Pay'!$A$1:$L$3001, 12, 0)</f>
        <v>2568.5708333333332</v>
      </c>
      <c r="L838" s="10">
        <f t="shared" si="26"/>
        <v>1000</v>
      </c>
      <c r="M838" s="12" t="str">
        <f t="shared" si="27"/>
        <v>Yes</v>
      </c>
    </row>
    <row r="839" spans="1:13" x14ac:dyDescent="0.25">
      <c r="A839" s="12">
        <v>1838</v>
      </c>
      <c r="B839" s="14">
        <v>45917</v>
      </c>
      <c r="C839" s="3" t="s">
        <v>825</v>
      </c>
      <c r="D839" s="3" t="s">
        <v>112</v>
      </c>
      <c r="E839" s="3" t="s">
        <v>30</v>
      </c>
      <c r="F839" s="3" t="s">
        <v>203</v>
      </c>
      <c r="G839" s="3" t="s">
        <v>21</v>
      </c>
      <c r="H839" s="12">
        <v>13</v>
      </c>
      <c r="I839" s="3" t="s">
        <v>4267</v>
      </c>
      <c r="J839" s="8">
        <v>4066.6866666666665</v>
      </c>
      <c r="K839" s="8">
        <f>VLOOKUP(A839,'Base Pay'!$A$1:$L$3001, 12, 0)</f>
        <v>4066.6866666666665</v>
      </c>
      <c r="L839" s="10">
        <f t="shared" si="26"/>
        <v>0</v>
      </c>
      <c r="M839" s="12" t="str">
        <f t="shared" si="27"/>
        <v>No</v>
      </c>
    </row>
    <row r="840" spans="1:13" x14ac:dyDescent="0.25">
      <c r="A840" s="12">
        <v>1839</v>
      </c>
      <c r="B840" s="14">
        <v>45918</v>
      </c>
      <c r="C840" s="3" t="s">
        <v>90</v>
      </c>
      <c r="D840" s="3" t="s">
        <v>689</v>
      </c>
      <c r="E840" s="3" t="s">
        <v>14</v>
      </c>
      <c r="F840" s="3" t="s">
        <v>235</v>
      </c>
      <c r="G840" s="3" t="s">
        <v>35</v>
      </c>
      <c r="H840" s="12">
        <v>4</v>
      </c>
      <c r="I840" s="3" t="s">
        <v>5103</v>
      </c>
      <c r="J840" s="8">
        <v>4784.3949999999995</v>
      </c>
      <c r="K840" s="8">
        <f>VLOOKUP(A840,'Base Pay'!$A$1:$L$3001, 12, 0)</f>
        <v>4784.3949999999995</v>
      </c>
      <c r="L840" s="10">
        <f t="shared" si="26"/>
        <v>0</v>
      </c>
      <c r="M840" s="12" t="str">
        <f t="shared" si="27"/>
        <v>No</v>
      </c>
    </row>
    <row r="841" spans="1:13" x14ac:dyDescent="0.25">
      <c r="A841" s="12">
        <v>1840</v>
      </c>
      <c r="B841" s="14">
        <v>45919</v>
      </c>
      <c r="C841" s="3" t="s">
        <v>593</v>
      </c>
      <c r="D841" s="3" t="s">
        <v>826</v>
      </c>
      <c r="E841" s="3" t="s">
        <v>30</v>
      </c>
      <c r="F841" s="3" t="s">
        <v>113</v>
      </c>
      <c r="G841" s="3" t="s">
        <v>35</v>
      </c>
      <c r="H841" s="12">
        <v>9</v>
      </c>
      <c r="I841" s="3" t="s">
        <v>5794</v>
      </c>
      <c r="J841" s="8">
        <v>3803.1608333333334</v>
      </c>
      <c r="K841" s="8">
        <f>VLOOKUP(A841,'Base Pay'!$A$1:$L$3001, 12, 0)</f>
        <v>3803.1608333333334</v>
      </c>
      <c r="L841" s="10">
        <f t="shared" si="26"/>
        <v>0</v>
      </c>
      <c r="M841" s="12" t="str">
        <f t="shared" si="27"/>
        <v>No</v>
      </c>
    </row>
    <row r="842" spans="1:13" x14ac:dyDescent="0.25">
      <c r="A842" s="12">
        <v>1841</v>
      </c>
      <c r="B842" s="14">
        <v>45920</v>
      </c>
      <c r="C842" s="3" t="s">
        <v>53</v>
      </c>
      <c r="D842" s="3" t="s">
        <v>827</v>
      </c>
      <c r="E842" s="3" t="s">
        <v>14</v>
      </c>
      <c r="F842" s="3" t="s">
        <v>424</v>
      </c>
      <c r="G842" s="3" t="s">
        <v>16</v>
      </c>
      <c r="H842" s="12">
        <v>5</v>
      </c>
      <c r="I842" s="3" t="s">
        <v>2403</v>
      </c>
      <c r="J842" s="8">
        <v>1894.5933333333337</v>
      </c>
      <c r="K842" s="8">
        <f>VLOOKUP(A842,'Base Pay'!$A$1:$L$3001, 12, 0)</f>
        <v>2894.5933333333337</v>
      </c>
      <c r="L842" s="10">
        <f t="shared" si="26"/>
        <v>1000</v>
      </c>
      <c r="M842" s="12" t="str">
        <f t="shared" si="27"/>
        <v>Yes</v>
      </c>
    </row>
    <row r="843" spans="1:13" x14ac:dyDescent="0.25">
      <c r="A843" s="12">
        <v>1842</v>
      </c>
      <c r="B843" s="14">
        <v>45921</v>
      </c>
      <c r="C843" s="3" t="s">
        <v>438</v>
      </c>
      <c r="D843" s="3" t="s">
        <v>828</v>
      </c>
      <c r="E843" s="3" t="s">
        <v>14</v>
      </c>
      <c r="F843" s="3" t="s">
        <v>58</v>
      </c>
      <c r="G843" s="3" t="s">
        <v>16</v>
      </c>
      <c r="H843" s="12">
        <v>17</v>
      </c>
      <c r="I843" s="3" t="s">
        <v>5802</v>
      </c>
      <c r="J843" s="8">
        <v>5683.9491666666663</v>
      </c>
      <c r="K843" s="8">
        <f>VLOOKUP(A843,'Base Pay'!$A$1:$L$3001, 12, 0)</f>
        <v>7683.9491666666663</v>
      </c>
      <c r="L843" s="10">
        <f t="shared" si="26"/>
        <v>2000</v>
      </c>
      <c r="M843" s="12" t="str">
        <f t="shared" si="27"/>
        <v>Yes</v>
      </c>
    </row>
    <row r="844" spans="1:13" x14ac:dyDescent="0.25">
      <c r="A844" s="12">
        <v>1843</v>
      </c>
      <c r="B844" s="14">
        <v>45922</v>
      </c>
      <c r="C844" s="3" t="s">
        <v>138</v>
      </c>
      <c r="D844" s="3" t="s">
        <v>511</v>
      </c>
      <c r="E844" s="3" t="s">
        <v>14</v>
      </c>
      <c r="F844" s="3" t="s">
        <v>211</v>
      </c>
      <c r="G844" s="3" t="s">
        <v>26</v>
      </c>
      <c r="H844" s="12">
        <v>10</v>
      </c>
      <c r="I844" s="3" t="s">
        <v>3176</v>
      </c>
      <c r="J844" s="8">
        <v>3798.6758333333337</v>
      </c>
      <c r="K844" s="8">
        <f>VLOOKUP(A844,'Base Pay'!$A$1:$L$3001, 12, 0)</f>
        <v>5798.6758333333337</v>
      </c>
      <c r="L844" s="10">
        <f t="shared" si="26"/>
        <v>2000</v>
      </c>
      <c r="M844" s="12" t="str">
        <f t="shared" si="27"/>
        <v>Yes</v>
      </c>
    </row>
    <row r="845" spans="1:13" x14ac:dyDescent="0.25">
      <c r="A845" s="12">
        <v>1844</v>
      </c>
      <c r="B845" s="14">
        <v>45923</v>
      </c>
      <c r="C845" s="3" t="s">
        <v>87</v>
      </c>
      <c r="D845" s="3" t="s">
        <v>829</v>
      </c>
      <c r="E845" s="3" t="s">
        <v>14</v>
      </c>
      <c r="F845" s="3" t="s">
        <v>43</v>
      </c>
      <c r="G845" s="3" t="s">
        <v>21</v>
      </c>
      <c r="H845" s="12">
        <v>3</v>
      </c>
      <c r="I845" s="3" t="s">
        <v>1511</v>
      </c>
      <c r="J845" s="8">
        <v>3033.59</v>
      </c>
      <c r="K845" s="8">
        <f>VLOOKUP(A845,'Base Pay'!$A$1:$L$3001, 12, 0)</f>
        <v>3033.59</v>
      </c>
      <c r="L845" s="10">
        <f t="shared" si="26"/>
        <v>0</v>
      </c>
      <c r="M845" s="12" t="str">
        <f t="shared" si="27"/>
        <v>No</v>
      </c>
    </row>
    <row r="846" spans="1:13" x14ac:dyDescent="0.25">
      <c r="A846" s="12">
        <v>1845</v>
      </c>
      <c r="B846" s="14">
        <v>45924</v>
      </c>
      <c r="C846" s="3" t="s">
        <v>136</v>
      </c>
      <c r="D846" s="3" t="s">
        <v>688</v>
      </c>
      <c r="E846" s="3" t="s">
        <v>24</v>
      </c>
      <c r="F846" s="3" t="s">
        <v>55</v>
      </c>
      <c r="G846" s="3" t="s">
        <v>26</v>
      </c>
      <c r="H846" s="12">
        <v>1</v>
      </c>
      <c r="I846" s="3" t="s">
        <v>5297</v>
      </c>
      <c r="J846" s="8">
        <v>4783.1916666666666</v>
      </c>
      <c r="K846" s="8">
        <f>VLOOKUP(A846,'Base Pay'!$A$1:$L$3001, 12, 0)</f>
        <v>6783.1916666666666</v>
      </c>
      <c r="L846" s="10">
        <f t="shared" si="26"/>
        <v>2000</v>
      </c>
      <c r="M846" s="12" t="str">
        <f t="shared" si="27"/>
        <v>Yes</v>
      </c>
    </row>
    <row r="847" spans="1:13" x14ac:dyDescent="0.25">
      <c r="A847" s="12">
        <v>1846</v>
      </c>
      <c r="B847" s="14">
        <v>45925</v>
      </c>
      <c r="C847" s="3" t="s">
        <v>199</v>
      </c>
      <c r="D847" s="3" t="s">
        <v>830</v>
      </c>
      <c r="E847" s="3" t="s">
        <v>24</v>
      </c>
      <c r="F847" s="3" t="s">
        <v>75</v>
      </c>
      <c r="G847" s="3" t="s">
        <v>21</v>
      </c>
      <c r="H847" s="12">
        <v>1</v>
      </c>
      <c r="I847" s="3" t="s">
        <v>5118</v>
      </c>
      <c r="J847" s="8">
        <v>5622.4000000000005</v>
      </c>
      <c r="K847" s="8">
        <f>VLOOKUP(A847,'Base Pay'!$A$1:$L$3001, 12, 0)</f>
        <v>7622.4000000000005</v>
      </c>
      <c r="L847" s="10">
        <f t="shared" si="26"/>
        <v>2000</v>
      </c>
      <c r="M847" s="12" t="str">
        <f t="shared" si="27"/>
        <v>Yes</v>
      </c>
    </row>
    <row r="848" spans="1:13" x14ac:dyDescent="0.25">
      <c r="A848" s="12">
        <v>1847</v>
      </c>
      <c r="B848" s="14">
        <v>45926</v>
      </c>
      <c r="C848" s="3" t="s">
        <v>56</v>
      </c>
      <c r="D848" s="3" t="s">
        <v>681</v>
      </c>
      <c r="E848" s="3" t="s">
        <v>24</v>
      </c>
      <c r="F848" s="3" t="s">
        <v>173</v>
      </c>
      <c r="G848" s="3" t="s">
        <v>21</v>
      </c>
      <c r="H848" s="12">
        <v>1</v>
      </c>
      <c r="I848" s="3" t="s">
        <v>1787</v>
      </c>
      <c r="J848" s="8">
        <v>5561.1941666666671</v>
      </c>
      <c r="K848" s="8">
        <f>VLOOKUP(A848,'Base Pay'!$A$1:$L$3001, 12, 0)</f>
        <v>7561.1941666666671</v>
      </c>
      <c r="L848" s="10">
        <f t="shared" si="26"/>
        <v>2000</v>
      </c>
      <c r="M848" s="12" t="str">
        <f t="shared" si="27"/>
        <v>Yes</v>
      </c>
    </row>
    <row r="849" spans="1:13" x14ac:dyDescent="0.25">
      <c r="A849" s="12">
        <v>1848</v>
      </c>
      <c r="B849" s="14">
        <v>45927</v>
      </c>
      <c r="C849" s="3" t="s">
        <v>446</v>
      </c>
      <c r="D849" s="3" t="s">
        <v>451</v>
      </c>
      <c r="E849" s="3" t="s">
        <v>24</v>
      </c>
      <c r="F849" s="3" t="s">
        <v>64</v>
      </c>
      <c r="G849" s="3" t="s">
        <v>21</v>
      </c>
      <c r="H849" s="12">
        <v>9</v>
      </c>
      <c r="I849" s="3" t="s">
        <v>5828</v>
      </c>
      <c r="J849" s="8">
        <v>4304.6091666666662</v>
      </c>
      <c r="K849" s="8">
        <f>VLOOKUP(A849,'Base Pay'!$A$1:$L$3001, 12, 0)</f>
        <v>4304.6091666666662</v>
      </c>
      <c r="L849" s="10">
        <f t="shared" si="26"/>
        <v>0</v>
      </c>
      <c r="M849" s="12" t="str">
        <f t="shared" si="27"/>
        <v>No</v>
      </c>
    </row>
    <row r="850" spans="1:13" x14ac:dyDescent="0.25">
      <c r="A850" s="12">
        <v>1849</v>
      </c>
      <c r="B850" s="14">
        <v>45928</v>
      </c>
      <c r="C850" s="3" t="s">
        <v>831</v>
      </c>
      <c r="D850" s="3" t="s">
        <v>378</v>
      </c>
      <c r="E850" s="3" t="s">
        <v>24</v>
      </c>
      <c r="F850" s="3" t="s">
        <v>55</v>
      </c>
      <c r="G850" s="3" t="s">
        <v>16</v>
      </c>
      <c r="H850" s="12">
        <v>16</v>
      </c>
      <c r="I850" s="3" t="s">
        <v>2831</v>
      </c>
      <c r="J850" s="8">
        <v>4300.3783333333331</v>
      </c>
      <c r="K850" s="8">
        <f>VLOOKUP(A850,'Base Pay'!$A$1:$L$3001, 12, 0)</f>
        <v>4300.3783333333331</v>
      </c>
      <c r="L850" s="10">
        <f t="shared" si="26"/>
        <v>0</v>
      </c>
      <c r="M850" s="12" t="str">
        <f t="shared" si="27"/>
        <v>No</v>
      </c>
    </row>
    <row r="851" spans="1:13" x14ac:dyDescent="0.25">
      <c r="A851" s="12">
        <v>1850</v>
      </c>
      <c r="B851" s="14">
        <v>45929</v>
      </c>
      <c r="C851" s="3" t="s">
        <v>393</v>
      </c>
      <c r="D851" s="3" t="s">
        <v>146</v>
      </c>
      <c r="E851" s="3" t="s">
        <v>30</v>
      </c>
      <c r="F851" s="3" t="s">
        <v>214</v>
      </c>
      <c r="G851" s="3" t="s">
        <v>35</v>
      </c>
      <c r="H851" s="12">
        <v>4</v>
      </c>
      <c r="I851" s="3" t="s">
        <v>3012</v>
      </c>
      <c r="J851" s="8">
        <v>4969.93</v>
      </c>
      <c r="K851" s="8">
        <f>VLOOKUP(A851,'Base Pay'!$A$1:$L$3001, 12, 0)</f>
        <v>4969.93</v>
      </c>
      <c r="L851" s="10">
        <f t="shared" si="26"/>
        <v>0</v>
      </c>
      <c r="M851" s="12" t="str">
        <f t="shared" si="27"/>
        <v>No</v>
      </c>
    </row>
    <row r="852" spans="1:13" x14ac:dyDescent="0.25">
      <c r="A852" s="12">
        <v>1851</v>
      </c>
      <c r="B852" s="14">
        <v>45930</v>
      </c>
      <c r="C852" s="3" t="s">
        <v>32</v>
      </c>
      <c r="D852" s="3" t="s">
        <v>832</v>
      </c>
      <c r="E852" s="3" t="s">
        <v>24</v>
      </c>
      <c r="F852" s="3" t="s">
        <v>424</v>
      </c>
      <c r="G852" s="3" t="s">
        <v>21</v>
      </c>
      <c r="H852" s="12">
        <v>8</v>
      </c>
      <c r="I852" s="3" t="s">
        <v>5844</v>
      </c>
      <c r="J852" s="8">
        <v>4050.4199999999992</v>
      </c>
      <c r="K852" s="8">
        <f>VLOOKUP(A852,'Base Pay'!$A$1:$L$3001, 12, 0)</f>
        <v>6050.4199999999992</v>
      </c>
      <c r="L852" s="10">
        <f t="shared" si="26"/>
        <v>2000</v>
      </c>
      <c r="M852" s="12" t="str">
        <f t="shared" si="27"/>
        <v>Yes</v>
      </c>
    </row>
    <row r="853" spans="1:13" x14ac:dyDescent="0.25">
      <c r="A853" s="12">
        <v>1852</v>
      </c>
      <c r="B853" s="14">
        <v>45931</v>
      </c>
      <c r="C853" s="3" t="s">
        <v>295</v>
      </c>
      <c r="D853" s="3" t="s">
        <v>633</v>
      </c>
      <c r="E853" s="3" t="s">
        <v>14</v>
      </c>
      <c r="F853" s="3" t="s">
        <v>453</v>
      </c>
      <c r="G853" s="3" t="s">
        <v>21</v>
      </c>
      <c r="H853" s="12">
        <v>20</v>
      </c>
      <c r="I853" s="3" t="s">
        <v>2006</v>
      </c>
      <c r="J853" s="8">
        <v>3514.6258333333335</v>
      </c>
      <c r="K853" s="8">
        <f>VLOOKUP(A853,'Base Pay'!$A$1:$L$3001, 12, 0)</f>
        <v>3514.6258333333335</v>
      </c>
      <c r="L853" s="10">
        <f t="shared" si="26"/>
        <v>0</v>
      </c>
      <c r="M853" s="12" t="str">
        <f t="shared" si="27"/>
        <v>No</v>
      </c>
    </row>
    <row r="854" spans="1:13" x14ac:dyDescent="0.25">
      <c r="A854" s="12">
        <v>1853</v>
      </c>
      <c r="B854" s="14">
        <v>45932</v>
      </c>
      <c r="C854" s="3" t="s">
        <v>36</v>
      </c>
      <c r="D854" s="3" t="s">
        <v>833</v>
      </c>
      <c r="E854" s="3" t="s">
        <v>24</v>
      </c>
      <c r="F854" s="3" t="s">
        <v>92</v>
      </c>
      <c r="G854" s="3" t="s">
        <v>16</v>
      </c>
      <c r="H854" s="12">
        <v>11</v>
      </c>
      <c r="I854" s="3" t="s">
        <v>2477</v>
      </c>
      <c r="J854" s="8">
        <v>5537.8708333333334</v>
      </c>
      <c r="K854" s="8">
        <f>VLOOKUP(A854,'Base Pay'!$A$1:$L$3001, 12, 0)</f>
        <v>7537.8708333333334</v>
      </c>
      <c r="L854" s="10">
        <f t="shared" si="26"/>
        <v>2000</v>
      </c>
      <c r="M854" s="12" t="str">
        <f t="shared" si="27"/>
        <v>Yes</v>
      </c>
    </row>
    <row r="855" spans="1:13" x14ac:dyDescent="0.25">
      <c r="A855" s="12">
        <v>1854</v>
      </c>
      <c r="B855" s="14">
        <v>45933</v>
      </c>
      <c r="C855" s="3" t="s">
        <v>140</v>
      </c>
      <c r="D855" s="3" t="s">
        <v>809</v>
      </c>
      <c r="E855" s="3" t="s">
        <v>14</v>
      </c>
      <c r="F855" s="3" t="s">
        <v>237</v>
      </c>
      <c r="G855" s="3" t="s">
        <v>16</v>
      </c>
      <c r="H855" s="12">
        <v>7</v>
      </c>
      <c r="I855" s="3" t="s">
        <v>2920</v>
      </c>
      <c r="J855" s="8">
        <v>3314.2408333333333</v>
      </c>
      <c r="K855" s="8">
        <f>VLOOKUP(A855,'Base Pay'!$A$1:$L$3001, 12, 0)</f>
        <v>3314.2408333333333</v>
      </c>
      <c r="L855" s="10">
        <f t="shared" si="26"/>
        <v>0</v>
      </c>
      <c r="M855" s="12" t="str">
        <f t="shared" si="27"/>
        <v>No</v>
      </c>
    </row>
    <row r="856" spans="1:13" x14ac:dyDescent="0.25">
      <c r="A856" s="12">
        <v>1855</v>
      </c>
      <c r="B856" s="14">
        <v>45934</v>
      </c>
      <c r="C856" s="3" t="s">
        <v>263</v>
      </c>
      <c r="D856" s="3" t="s">
        <v>347</v>
      </c>
      <c r="E856" s="3" t="s">
        <v>30</v>
      </c>
      <c r="F856" s="3" t="s">
        <v>78</v>
      </c>
      <c r="G856" s="3" t="s">
        <v>16</v>
      </c>
      <c r="H856" s="12">
        <v>4</v>
      </c>
      <c r="I856" s="3" t="s">
        <v>2943</v>
      </c>
      <c r="J856" s="8">
        <v>4621.8858333333328</v>
      </c>
      <c r="K856" s="8">
        <f>VLOOKUP(A856,'Base Pay'!$A$1:$L$3001, 12, 0)</f>
        <v>4621.8858333333328</v>
      </c>
      <c r="L856" s="10">
        <f t="shared" si="26"/>
        <v>0</v>
      </c>
      <c r="M856" s="12" t="str">
        <f t="shared" si="27"/>
        <v>No</v>
      </c>
    </row>
    <row r="857" spans="1:13" x14ac:dyDescent="0.25">
      <c r="A857" s="12">
        <v>1856</v>
      </c>
      <c r="B857" s="14">
        <v>45935</v>
      </c>
      <c r="C857" s="3" t="s">
        <v>186</v>
      </c>
      <c r="D857" s="3" t="s">
        <v>834</v>
      </c>
      <c r="E857" s="3" t="s">
        <v>14</v>
      </c>
      <c r="F857" s="3" t="s">
        <v>78</v>
      </c>
      <c r="G857" s="3" t="s">
        <v>35</v>
      </c>
      <c r="H857" s="12">
        <v>15</v>
      </c>
      <c r="I857" s="3" t="s">
        <v>4368</v>
      </c>
      <c r="J857" s="8">
        <v>5763.3725000000004</v>
      </c>
      <c r="K857" s="8">
        <f>VLOOKUP(A857,'Base Pay'!$A$1:$L$3001, 12, 0)</f>
        <v>7763.3725000000004</v>
      </c>
      <c r="L857" s="10">
        <f t="shared" si="26"/>
        <v>2000</v>
      </c>
      <c r="M857" s="12" t="str">
        <f t="shared" si="27"/>
        <v>Yes</v>
      </c>
    </row>
    <row r="858" spans="1:13" x14ac:dyDescent="0.25">
      <c r="A858" s="12">
        <v>1857</v>
      </c>
      <c r="B858" s="14">
        <v>45936</v>
      </c>
      <c r="C858" s="3" t="s">
        <v>381</v>
      </c>
      <c r="D858" s="3" t="s">
        <v>835</v>
      </c>
      <c r="E858" s="3" t="s">
        <v>14</v>
      </c>
      <c r="F858" s="3" t="s">
        <v>129</v>
      </c>
      <c r="G858" s="3" t="s">
        <v>35</v>
      </c>
      <c r="H858" s="12">
        <v>6</v>
      </c>
      <c r="I858" s="3" t="s">
        <v>3528</v>
      </c>
      <c r="J858" s="8">
        <v>3841.7200000000003</v>
      </c>
      <c r="K858" s="8">
        <f>VLOOKUP(A858,'Base Pay'!$A$1:$L$3001, 12, 0)</f>
        <v>5841.72</v>
      </c>
      <c r="L858" s="10">
        <f t="shared" si="26"/>
        <v>2000</v>
      </c>
      <c r="M858" s="12" t="str">
        <f t="shared" si="27"/>
        <v>Yes</v>
      </c>
    </row>
    <row r="859" spans="1:13" x14ac:dyDescent="0.25">
      <c r="A859" s="12">
        <v>1858</v>
      </c>
      <c r="B859" s="14">
        <v>45937</v>
      </c>
      <c r="C859" s="3" t="s">
        <v>162</v>
      </c>
      <c r="D859" s="3" t="s">
        <v>836</v>
      </c>
      <c r="E859" s="3" t="s">
        <v>24</v>
      </c>
      <c r="F859" s="3" t="s">
        <v>298</v>
      </c>
      <c r="G859" s="3" t="s">
        <v>21</v>
      </c>
      <c r="H859" s="12">
        <v>6</v>
      </c>
      <c r="I859" s="3" t="s">
        <v>1571</v>
      </c>
      <c r="J859" s="8">
        <v>3550.6974999999993</v>
      </c>
      <c r="K859" s="8">
        <f>VLOOKUP(A859,'Base Pay'!$A$1:$L$3001, 12, 0)</f>
        <v>5550.6974999999993</v>
      </c>
      <c r="L859" s="10">
        <f t="shared" si="26"/>
        <v>2000</v>
      </c>
      <c r="M859" s="12" t="str">
        <f t="shared" si="27"/>
        <v>Yes</v>
      </c>
    </row>
    <row r="860" spans="1:13" x14ac:dyDescent="0.25">
      <c r="A860" s="12">
        <v>1859</v>
      </c>
      <c r="B860" s="14">
        <v>45938</v>
      </c>
      <c r="C860" s="3" t="s">
        <v>386</v>
      </c>
      <c r="D860" s="3" t="s">
        <v>364</v>
      </c>
      <c r="E860" s="3" t="s">
        <v>24</v>
      </c>
      <c r="F860" s="3" t="s">
        <v>198</v>
      </c>
      <c r="G860" s="3" t="s">
        <v>16</v>
      </c>
      <c r="H860" s="12">
        <v>3</v>
      </c>
      <c r="I860" s="3" t="s">
        <v>2889</v>
      </c>
      <c r="J860" s="8">
        <v>4500.9799999999996</v>
      </c>
      <c r="K860" s="8">
        <f>VLOOKUP(A860,'Base Pay'!$A$1:$L$3001, 12, 0)</f>
        <v>6500.98</v>
      </c>
      <c r="L860" s="10">
        <f t="shared" si="26"/>
        <v>2000</v>
      </c>
      <c r="M860" s="12" t="str">
        <f t="shared" si="27"/>
        <v>Yes</v>
      </c>
    </row>
    <row r="861" spans="1:13" x14ac:dyDescent="0.25">
      <c r="A861" s="12">
        <v>1860</v>
      </c>
      <c r="B861" s="14">
        <v>45939</v>
      </c>
      <c r="C861" s="3" t="s">
        <v>752</v>
      </c>
      <c r="D861" s="3" t="s">
        <v>837</v>
      </c>
      <c r="E861" s="3" t="s">
        <v>30</v>
      </c>
      <c r="F861" s="3" t="s">
        <v>164</v>
      </c>
      <c r="G861" s="3" t="s">
        <v>26</v>
      </c>
      <c r="H861" s="12">
        <v>6</v>
      </c>
      <c r="I861" s="3" t="s">
        <v>3925</v>
      </c>
      <c r="J861" s="8">
        <v>3988.9066666666668</v>
      </c>
      <c r="K861" s="8">
        <f>VLOOKUP(A861,'Base Pay'!$A$1:$L$3001, 12, 0)</f>
        <v>5988.9066666666668</v>
      </c>
      <c r="L861" s="10">
        <f t="shared" si="26"/>
        <v>2000</v>
      </c>
      <c r="M861" s="12" t="str">
        <f t="shared" si="27"/>
        <v>Yes</v>
      </c>
    </row>
    <row r="862" spans="1:13" x14ac:dyDescent="0.25">
      <c r="A862" s="12">
        <v>1861</v>
      </c>
      <c r="B862" s="14">
        <v>45940</v>
      </c>
      <c r="C862" s="3" t="s">
        <v>412</v>
      </c>
      <c r="D862" s="3" t="s">
        <v>307</v>
      </c>
      <c r="E862" s="3" t="s">
        <v>30</v>
      </c>
      <c r="F862" s="3" t="s">
        <v>453</v>
      </c>
      <c r="G862" s="3" t="s">
        <v>35</v>
      </c>
      <c r="H862" s="12">
        <v>0</v>
      </c>
      <c r="I862" s="3" t="s">
        <v>2818</v>
      </c>
      <c r="J862" s="8">
        <v>4594.4641666666666</v>
      </c>
      <c r="K862" s="8">
        <f>VLOOKUP(A862,'Base Pay'!$A$1:$L$3001, 12, 0)</f>
        <v>4594.4641666666666</v>
      </c>
      <c r="L862" s="10">
        <f t="shared" si="26"/>
        <v>0</v>
      </c>
      <c r="M862" s="12" t="str">
        <f t="shared" si="27"/>
        <v>No</v>
      </c>
    </row>
    <row r="863" spans="1:13" x14ac:dyDescent="0.25">
      <c r="A863" s="12">
        <v>1862</v>
      </c>
      <c r="B863" s="14">
        <v>45941</v>
      </c>
      <c r="C863" s="3" t="s">
        <v>716</v>
      </c>
      <c r="D863" s="3" t="s">
        <v>12</v>
      </c>
      <c r="E863" s="3" t="s">
        <v>14</v>
      </c>
      <c r="F863" s="3" t="s">
        <v>264</v>
      </c>
      <c r="G863" s="3" t="s">
        <v>16</v>
      </c>
      <c r="H863" s="12">
        <v>1</v>
      </c>
      <c r="I863" s="3" t="s">
        <v>3695</v>
      </c>
      <c r="J863" s="8">
        <v>6059.2475000000004</v>
      </c>
      <c r="K863" s="8">
        <f>VLOOKUP(A863,'Base Pay'!$A$1:$L$3001, 12, 0)</f>
        <v>8059.2475000000004</v>
      </c>
      <c r="L863" s="10">
        <f t="shared" si="26"/>
        <v>2000</v>
      </c>
      <c r="M863" s="12" t="str">
        <f t="shared" si="27"/>
        <v>Yes</v>
      </c>
    </row>
    <row r="864" spans="1:13" x14ac:dyDescent="0.25">
      <c r="A864" s="12">
        <v>1863</v>
      </c>
      <c r="B864" s="14">
        <v>45942</v>
      </c>
      <c r="C864" s="3" t="s">
        <v>238</v>
      </c>
      <c r="D864" s="3" t="s">
        <v>838</v>
      </c>
      <c r="E864" s="3" t="s">
        <v>14</v>
      </c>
      <c r="F864" s="3" t="s">
        <v>176</v>
      </c>
      <c r="G864" s="3" t="s">
        <v>16</v>
      </c>
      <c r="H864" s="12">
        <v>12</v>
      </c>
      <c r="I864" s="3" t="s">
        <v>1948</v>
      </c>
      <c r="J864" s="8">
        <v>4954.1691666666666</v>
      </c>
      <c r="K864" s="8">
        <f>VLOOKUP(A864,'Base Pay'!$A$1:$L$3001, 12, 0)</f>
        <v>6954.1691666666666</v>
      </c>
      <c r="L864" s="10">
        <f t="shared" si="26"/>
        <v>2000</v>
      </c>
      <c r="M864" s="12" t="str">
        <f t="shared" si="27"/>
        <v>Yes</v>
      </c>
    </row>
    <row r="865" spans="1:13" x14ac:dyDescent="0.25">
      <c r="A865" s="12">
        <v>1864</v>
      </c>
      <c r="B865" s="14">
        <v>45943</v>
      </c>
      <c r="C865" s="3" t="s">
        <v>455</v>
      </c>
      <c r="D865" s="3" t="s">
        <v>839</v>
      </c>
      <c r="E865" s="3" t="s">
        <v>30</v>
      </c>
      <c r="F865" s="3" t="s">
        <v>43</v>
      </c>
      <c r="G865" s="3" t="s">
        <v>26</v>
      </c>
      <c r="H865" s="12">
        <v>10</v>
      </c>
      <c r="I865" s="3" t="s">
        <v>2731</v>
      </c>
      <c r="J865" s="8">
        <v>3830.8083333333329</v>
      </c>
      <c r="K865" s="8">
        <f>VLOOKUP(A865,'Base Pay'!$A$1:$L$3001, 12, 0)</f>
        <v>3830.8083333333329</v>
      </c>
      <c r="L865" s="10">
        <f t="shared" si="26"/>
        <v>0</v>
      </c>
      <c r="M865" s="12" t="str">
        <f t="shared" si="27"/>
        <v>No</v>
      </c>
    </row>
    <row r="866" spans="1:13" x14ac:dyDescent="0.25">
      <c r="A866" s="12">
        <v>1865</v>
      </c>
      <c r="B866" s="14">
        <v>45944</v>
      </c>
      <c r="C866" s="3" t="s">
        <v>735</v>
      </c>
      <c r="D866" s="3" t="s">
        <v>840</v>
      </c>
      <c r="E866" s="3" t="s">
        <v>24</v>
      </c>
      <c r="F866" s="3" t="s">
        <v>229</v>
      </c>
      <c r="G866" s="3" t="s">
        <v>35</v>
      </c>
      <c r="H866" s="12">
        <v>7</v>
      </c>
      <c r="I866" s="3" t="s">
        <v>2811</v>
      </c>
      <c r="J866" s="8">
        <v>1917.915833333333</v>
      </c>
      <c r="K866" s="8">
        <f>VLOOKUP(A866,'Base Pay'!$A$1:$L$3001, 12, 0)</f>
        <v>2917.915833333333</v>
      </c>
      <c r="L866" s="10">
        <f t="shared" si="26"/>
        <v>1000</v>
      </c>
      <c r="M866" s="12" t="str">
        <f t="shared" si="27"/>
        <v>Yes</v>
      </c>
    </row>
    <row r="867" spans="1:13" x14ac:dyDescent="0.25">
      <c r="A867" s="12">
        <v>1866</v>
      </c>
      <c r="B867" s="14">
        <v>45945</v>
      </c>
      <c r="C867" s="3" t="s">
        <v>574</v>
      </c>
      <c r="D867" s="3" t="s">
        <v>412</v>
      </c>
      <c r="E867" s="3" t="s">
        <v>30</v>
      </c>
      <c r="F867" s="3" t="s">
        <v>92</v>
      </c>
      <c r="G867" s="3" t="s">
        <v>16</v>
      </c>
      <c r="H867" s="12">
        <v>2</v>
      </c>
      <c r="I867" s="3" t="s">
        <v>5461</v>
      </c>
      <c r="J867" s="8">
        <v>4044.4433333333332</v>
      </c>
      <c r="K867" s="8">
        <f>VLOOKUP(A867,'Base Pay'!$A$1:$L$3001, 12, 0)</f>
        <v>4044.4433333333332</v>
      </c>
      <c r="L867" s="10">
        <f t="shared" si="26"/>
        <v>0</v>
      </c>
      <c r="M867" s="12" t="str">
        <f t="shared" si="27"/>
        <v>No</v>
      </c>
    </row>
    <row r="868" spans="1:13" x14ac:dyDescent="0.25">
      <c r="A868" s="12">
        <v>1867</v>
      </c>
      <c r="B868" s="14">
        <v>45946</v>
      </c>
      <c r="C868" s="3" t="s">
        <v>550</v>
      </c>
      <c r="D868" s="3" t="s">
        <v>637</v>
      </c>
      <c r="E868" s="3" t="s">
        <v>30</v>
      </c>
      <c r="F868" s="3" t="s">
        <v>78</v>
      </c>
      <c r="G868" s="3" t="s">
        <v>35</v>
      </c>
      <c r="H868" s="12">
        <v>0</v>
      </c>
      <c r="I868" s="3" t="s">
        <v>2889</v>
      </c>
      <c r="J868" s="8">
        <v>4357.8133333333326</v>
      </c>
      <c r="K868" s="8">
        <f>VLOOKUP(A868,'Base Pay'!$A$1:$L$3001, 12, 0)</f>
        <v>6357.8133333333326</v>
      </c>
      <c r="L868" s="10">
        <f t="shared" si="26"/>
        <v>2000</v>
      </c>
      <c r="M868" s="12" t="str">
        <f t="shared" si="27"/>
        <v>Yes</v>
      </c>
    </row>
    <row r="869" spans="1:13" x14ac:dyDescent="0.25">
      <c r="A869" s="12">
        <v>1868</v>
      </c>
      <c r="B869" s="14">
        <v>45947</v>
      </c>
      <c r="C869" s="3" t="s">
        <v>276</v>
      </c>
      <c r="D869" s="3" t="s">
        <v>98</v>
      </c>
      <c r="E869" s="3" t="s">
        <v>24</v>
      </c>
      <c r="F869" s="3" t="s">
        <v>198</v>
      </c>
      <c r="G869" s="3" t="s">
        <v>26</v>
      </c>
      <c r="H869" s="12">
        <v>16</v>
      </c>
      <c r="I869" s="3" t="s">
        <v>4641</v>
      </c>
      <c r="J869" s="8">
        <v>5454.1100000000006</v>
      </c>
      <c r="K869" s="8">
        <f>VLOOKUP(A869,'Base Pay'!$A$1:$L$3001, 12, 0)</f>
        <v>7454.1100000000006</v>
      </c>
      <c r="L869" s="10">
        <f t="shared" si="26"/>
        <v>2000</v>
      </c>
      <c r="M869" s="12" t="str">
        <f t="shared" si="27"/>
        <v>Yes</v>
      </c>
    </row>
    <row r="870" spans="1:13" x14ac:dyDescent="0.25">
      <c r="A870" s="12">
        <v>1869</v>
      </c>
      <c r="B870" s="14">
        <v>45948</v>
      </c>
      <c r="C870" s="3" t="s">
        <v>544</v>
      </c>
      <c r="D870" s="3" t="s">
        <v>624</v>
      </c>
      <c r="E870" s="3" t="s">
        <v>14</v>
      </c>
      <c r="F870" s="3" t="s">
        <v>34</v>
      </c>
      <c r="G870" s="3" t="s">
        <v>35</v>
      </c>
      <c r="H870" s="12">
        <v>10</v>
      </c>
      <c r="I870" s="3" t="s">
        <v>5351</v>
      </c>
      <c r="J870" s="8">
        <v>4064.4141666666669</v>
      </c>
      <c r="K870" s="8">
        <f>VLOOKUP(A870,'Base Pay'!$A$1:$L$3001, 12, 0)</f>
        <v>4064.4141666666669</v>
      </c>
      <c r="L870" s="10">
        <f t="shared" si="26"/>
        <v>0</v>
      </c>
      <c r="M870" s="12" t="str">
        <f t="shared" si="27"/>
        <v>No</v>
      </c>
    </row>
    <row r="871" spans="1:13" x14ac:dyDescent="0.25">
      <c r="A871" s="12">
        <v>1870</v>
      </c>
      <c r="B871" s="14">
        <v>45949</v>
      </c>
      <c r="C871" s="3" t="s">
        <v>369</v>
      </c>
      <c r="D871" s="3" t="s">
        <v>841</v>
      </c>
      <c r="E871" s="3" t="s">
        <v>30</v>
      </c>
      <c r="F871" s="3" t="s">
        <v>58</v>
      </c>
      <c r="G871" s="3" t="s">
        <v>26</v>
      </c>
      <c r="H871" s="12">
        <v>5</v>
      </c>
      <c r="I871" s="3" t="s">
        <v>4189</v>
      </c>
      <c r="J871" s="8">
        <v>3927.2616666666663</v>
      </c>
      <c r="K871" s="8">
        <f>VLOOKUP(A871,'Base Pay'!$A$1:$L$3001, 12, 0)</f>
        <v>5927.2616666666663</v>
      </c>
      <c r="L871" s="10">
        <f t="shared" si="26"/>
        <v>2000</v>
      </c>
      <c r="M871" s="12" t="str">
        <f t="shared" si="27"/>
        <v>Yes</v>
      </c>
    </row>
    <row r="872" spans="1:13" x14ac:dyDescent="0.25">
      <c r="A872" s="12">
        <v>1871</v>
      </c>
      <c r="B872" s="14">
        <v>45950</v>
      </c>
      <c r="C872" s="3" t="s">
        <v>178</v>
      </c>
      <c r="D872" s="3" t="s">
        <v>412</v>
      </c>
      <c r="E872" s="3" t="s">
        <v>24</v>
      </c>
      <c r="F872" s="3" t="s">
        <v>145</v>
      </c>
      <c r="G872" s="3" t="s">
        <v>16</v>
      </c>
      <c r="H872" s="12">
        <v>3</v>
      </c>
      <c r="I872" s="3" t="s">
        <v>1517</v>
      </c>
      <c r="J872" s="8">
        <v>5252.7791666666672</v>
      </c>
      <c r="K872" s="8">
        <f>VLOOKUP(A872,'Base Pay'!$A$1:$L$3001, 12, 0)</f>
        <v>7252.7791666666672</v>
      </c>
      <c r="L872" s="10">
        <f t="shared" si="26"/>
        <v>2000</v>
      </c>
      <c r="M872" s="12" t="str">
        <f t="shared" si="27"/>
        <v>Yes</v>
      </c>
    </row>
    <row r="873" spans="1:13" x14ac:dyDescent="0.25">
      <c r="A873" s="12">
        <v>1872</v>
      </c>
      <c r="B873" s="14">
        <v>45951</v>
      </c>
      <c r="C873" s="3" t="s">
        <v>70</v>
      </c>
      <c r="D873" s="3" t="s">
        <v>842</v>
      </c>
      <c r="E873" s="3" t="s">
        <v>24</v>
      </c>
      <c r="F873" s="3" t="s">
        <v>135</v>
      </c>
      <c r="G873" s="3" t="s">
        <v>26</v>
      </c>
      <c r="H873" s="12">
        <v>7</v>
      </c>
      <c r="I873" s="3" t="s">
        <v>5940</v>
      </c>
      <c r="J873" s="8">
        <v>6089.1658333333335</v>
      </c>
      <c r="K873" s="8">
        <f>VLOOKUP(A873,'Base Pay'!$A$1:$L$3001, 12, 0)</f>
        <v>8089.1658333333335</v>
      </c>
      <c r="L873" s="10">
        <f t="shared" si="26"/>
        <v>2000</v>
      </c>
      <c r="M873" s="12" t="str">
        <f t="shared" si="27"/>
        <v>Yes</v>
      </c>
    </row>
    <row r="874" spans="1:13" x14ac:dyDescent="0.25">
      <c r="A874" s="12">
        <v>1873</v>
      </c>
      <c r="B874" s="14">
        <v>45952</v>
      </c>
      <c r="C874" s="3" t="s">
        <v>245</v>
      </c>
      <c r="D874" s="3" t="s">
        <v>87</v>
      </c>
      <c r="E874" s="3" t="s">
        <v>14</v>
      </c>
      <c r="F874" s="3" t="s">
        <v>31</v>
      </c>
      <c r="G874" s="3" t="s">
        <v>26</v>
      </c>
      <c r="H874" s="12">
        <v>12</v>
      </c>
      <c r="I874" s="3" t="s">
        <v>3353</v>
      </c>
      <c r="J874" s="8">
        <v>3486.2775000000001</v>
      </c>
      <c r="K874" s="8">
        <f>VLOOKUP(A874,'Base Pay'!$A$1:$L$3001, 12, 0)</f>
        <v>5486.2775000000001</v>
      </c>
      <c r="L874" s="10">
        <f t="shared" si="26"/>
        <v>2000</v>
      </c>
      <c r="M874" s="12" t="str">
        <f t="shared" si="27"/>
        <v>Yes</v>
      </c>
    </row>
    <row r="875" spans="1:13" x14ac:dyDescent="0.25">
      <c r="A875" s="12">
        <v>1874</v>
      </c>
      <c r="B875" s="14">
        <v>45953</v>
      </c>
      <c r="C875" s="3" t="s">
        <v>36</v>
      </c>
      <c r="D875" s="3" t="s">
        <v>843</v>
      </c>
      <c r="E875" s="3" t="s">
        <v>24</v>
      </c>
      <c r="F875" s="3" t="s">
        <v>34</v>
      </c>
      <c r="G875" s="3" t="s">
        <v>21</v>
      </c>
      <c r="H875" s="12">
        <v>6</v>
      </c>
      <c r="I875" s="3" t="s">
        <v>5949</v>
      </c>
      <c r="J875" s="8">
        <v>4914.0333333333328</v>
      </c>
      <c r="K875" s="8">
        <f>VLOOKUP(A875,'Base Pay'!$A$1:$L$3001, 12, 0)</f>
        <v>6914.0333333333328</v>
      </c>
      <c r="L875" s="10">
        <f t="shared" si="26"/>
        <v>2000</v>
      </c>
      <c r="M875" s="12" t="str">
        <f t="shared" si="27"/>
        <v>Yes</v>
      </c>
    </row>
    <row r="876" spans="1:13" x14ac:dyDescent="0.25">
      <c r="A876" s="12">
        <v>1875</v>
      </c>
      <c r="B876" s="14">
        <v>45954</v>
      </c>
      <c r="C876" s="3" t="s">
        <v>50</v>
      </c>
      <c r="D876" s="3" t="s">
        <v>347</v>
      </c>
      <c r="E876" s="3" t="s">
        <v>14</v>
      </c>
      <c r="F876" s="3" t="s">
        <v>132</v>
      </c>
      <c r="G876" s="3" t="s">
        <v>26</v>
      </c>
      <c r="H876" s="12">
        <v>0</v>
      </c>
      <c r="I876" s="3" t="s">
        <v>5297</v>
      </c>
      <c r="J876" s="8">
        <v>6023.1941666666671</v>
      </c>
      <c r="K876" s="8">
        <f>VLOOKUP(A876,'Base Pay'!$A$1:$L$3001, 12, 0)</f>
        <v>8023.1941666666671</v>
      </c>
      <c r="L876" s="10">
        <f t="shared" si="26"/>
        <v>2000</v>
      </c>
      <c r="M876" s="12" t="str">
        <f t="shared" si="27"/>
        <v>Yes</v>
      </c>
    </row>
    <row r="877" spans="1:13" x14ac:dyDescent="0.25">
      <c r="A877" s="12">
        <v>1876</v>
      </c>
      <c r="B877" s="14">
        <v>45955</v>
      </c>
      <c r="C877" s="3" t="s">
        <v>618</v>
      </c>
      <c r="D877" s="3" t="s">
        <v>844</v>
      </c>
      <c r="E877" s="3" t="s">
        <v>24</v>
      </c>
      <c r="F877" s="3" t="s">
        <v>58</v>
      </c>
      <c r="G877" s="3" t="s">
        <v>16</v>
      </c>
      <c r="H877" s="12">
        <v>1</v>
      </c>
      <c r="I877" s="3" t="s">
        <v>3353</v>
      </c>
      <c r="J877" s="8">
        <v>5899.3274999999994</v>
      </c>
      <c r="K877" s="8">
        <f>VLOOKUP(A877,'Base Pay'!$A$1:$L$3001, 12, 0)</f>
        <v>7899.3274999999994</v>
      </c>
      <c r="L877" s="10">
        <f t="shared" si="26"/>
        <v>2000</v>
      </c>
      <c r="M877" s="12" t="str">
        <f t="shared" si="27"/>
        <v>Yes</v>
      </c>
    </row>
    <row r="878" spans="1:13" x14ac:dyDescent="0.25">
      <c r="A878" s="12">
        <v>1877</v>
      </c>
      <c r="B878" s="14">
        <v>45956</v>
      </c>
      <c r="C878" s="3" t="s">
        <v>845</v>
      </c>
      <c r="D878" s="3" t="s">
        <v>96</v>
      </c>
      <c r="E878" s="3" t="s">
        <v>24</v>
      </c>
      <c r="F878" s="3" t="s">
        <v>132</v>
      </c>
      <c r="G878" s="3" t="s">
        <v>26</v>
      </c>
      <c r="H878" s="12">
        <v>10</v>
      </c>
      <c r="I878" s="3" t="s">
        <v>5964</v>
      </c>
      <c r="J878" s="8">
        <v>4221.9666666666672</v>
      </c>
      <c r="K878" s="8">
        <f>VLOOKUP(A878,'Base Pay'!$A$1:$L$3001, 12, 0)</f>
        <v>6221.9666666666672</v>
      </c>
      <c r="L878" s="10">
        <f t="shared" si="26"/>
        <v>2000</v>
      </c>
      <c r="M878" s="12" t="str">
        <f t="shared" si="27"/>
        <v>Yes</v>
      </c>
    </row>
    <row r="879" spans="1:13" x14ac:dyDescent="0.25">
      <c r="A879" s="12">
        <v>1878</v>
      </c>
      <c r="B879" s="14">
        <v>45957</v>
      </c>
      <c r="C879" s="3" t="s">
        <v>266</v>
      </c>
      <c r="D879" s="3" t="s">
        <v>630</v>
      </c>
      <c r="E879" s="3" t="s">
        <v>30</v>
      </c>
      <c r="F879" s="3" t="s">
        <v>81</v>
      </c>
      <c r="G879" s="3" t="s">
        <v>35</v>
      </c>
      <c r="H879" s="12">
        <v>6</v>
      </c>
      <c r="I879" s="3" t="s">
        <v>1418</v>
      </c>
      <c r="J879" s="8">
        <v>3861.7949999999992</v>
      </c>
      <c r="K879" s="8">
        <f>VLOOKUP(A879,'Base Pay'!$A$1:$L$3001, 12, 0)</f>
        <v>5861.7949999999992</v>
      </c>
      <c r="L879" s="10">
        <f t="shared" si="26"/>
        <v>2000</v>
      </c>
      <c r="M879" s="12" t="str">
        <f t="shared" si="27"/>
        <v>Yes</v>
      </c>
    </row>
    <row r="880" spans="1:13" x14ac:dyDescent="0.25">
      <c r="A880" s="12">
        <v>1879</v>
      </c>
      <c r="B880" s="14">
        <v>45958</v>
      </c>
      <c r="C880" s="3" t="s">
        <v>455</v>
      </c>
      <c r="D880" s="3" t="s">
        <v>318</v>
      </c>
      <c r="E880" s="3" t="s">
        <v>24</v>
      </c>
      <c r="F880" s="3" t="s">
        <v>58</v>
      </c>
      <c r="G880" s="3" t="s">
        <v>21</v>
      </c>
      <c r="H880" s="12">
        <v>8</v>
      </c>
      <c r="I880" s="3" t="s">
        <v>3827</v>
      </c>
      <c r="J880" s="8">
        <v>3220.3616666666667</v>
      </c>
      <c r="K880" s="8">
        <f>VLOOKUP(A880,'Base Pay'!$A$1:$L$3001, 12, 0)</f>
        <v>5220.3616666666667</v>
      </c>
      <c r="L880" s="10">
        <f t="shared" si="26"/>
        <v>2000</v>
      </c>
      <c r="M880" s="12" t="str">
        <f t="shared" si="27"/>
        <v>Yes</v>
      </c>
    </row>
    <row r="881" spans="1:13" x14ac:dyDescent="0.25">
      <c r="A881" s="12">
        <v>1880</v>
      </c>
      <c r="B881" s="14">
        <v>45959</v>
      </c>
      <c r="C881" s="3" t="s">
        <v>846</v>
      </c>
      <c r="D881" s="3" t="s">
        <v>447</v>
      </c>
      <c r="E881" s="3" t="s">
        <v>14</v>
      </c>
      <c r="F881" s="3" t="s">
        <v>246</v>
      </c>
      <c r="G881" s="3" t="s">
        <v>21</v>
      </c>
      <c r="H881" s="12">
        <v>7</v>
      </c>
      <c r="I881" s="3" t="s">
        <v>5978</v>
      </c>
      <c r="J881" s="8">
        <v>3299.2166666666667</v>
      </c>
      <c r="K881" s="8">
        <f>VLOOKUP(A881,'Base Pay'!$A$1:$L$3001, 12, 0)</f>
        <v>3299.2166666666667</v>
      </c>
      <c r="L881" s="10">
        <f t="shared" si="26"/>
        <v>0</v>
      </c>
      <c r="M881" s="12" t="str">
        <f t="shared" si="27"/>
        <v>No</v>
      </c>
    </row>
    <row r="882" spans="1:13" x14ac:dyDescent="0.25">
      <c r="A882" s="12">
        <v>1881</v>
      </c>
      <c r="B882" s="14">
        <v>45960</v>
      </c>
      <c r="C882" s="3" t="s">
        <v>396</v>
      </c>
      <c r="D882" s="3" t="s">
        <v>192</v>
      </c>
      <c r="E882" s="3" t="s">
        <v>14</v>
      </c>
      <c r="F882" s="3" t="s">
        <v>198</v>
      </c>
      <c r="G882" s="3" t="s">
        <v>26</v>
      </c>
      <c r="H882" s="12">
        <v>1</v>
      </c>
      <c r="I882" s="3" t="s">
        <v>2129</v>
      </c>
      <c r="J882" s="8">
        <v>3025.1066666666666</v>
      </c>
      <c r="K882" s="8">
        <f>VLOOKUP(A882,'Base Pay'!$A$1:$L$3001, 12, 0)</f>
        <v>3025.1066666666666</v>
      </c>
      <c r="L882" s="10">
        <f t="shared" si="26"/>
        <v>0</v>
      </c>
      <c r="M882" s="12" t="str">
        <f t="shared" si="27"/>
        <v>No</v>
      </c>
    </row>
    <row r="883" spans="1:13" x14ac:dyDescent="0.25">
      <c r="A883" s="12">
        <v>1882</v>
      </c>
      <c r="B883" s="14">
        <v>45961</v>
      </c>
      <c r="C883" s="3" t="s">
        <v>847</v>
      </c>
      <c r="D883" s="3" t="s">
        <v>683</v>
      </c>
      <c r="E883" s="3" t="s">
        <v>24</v>
      </c>
      <c r="F883" s="3" t="s">
        <v>237</v>
      </c>
      <c r="G883" s="3" t="s">
        <v>21</v>
      </c>
      <c r="H883" s="12">
        <v>6</v>
      </c>
      <c r="I883" s="3" t="s">
        <v>3695</v>
      </c>
      <c r="J883" s="8">
        <v>3715.0033333333336</v>
      </c>
      <c r="K883" s="8">
        <f>VLOOKUP(A883,'Base Pay'!$A$1:$L$3001, 12, 0)</f>
        <v>3715.0033333333336</v>
      </c>
      <c r="L883" s="10">
        <f t="shared" si="26"/>
        <v>0</v>
      </c>
      <c r="M883" s="12" t="str">
        <f t="shared" si="27"/>
        <v>No</v>
      </c>
    </row>
    <row r="884" spans="1:13" x14ac:dyDescent="0.25">
      <c r="A884" s="12">
        <v>1883</v>
      </c>
      <c r="B884" s="14">
        <v>45962</v>
      </c>
      <c r="C884" s="3" t="s">
        <v>56</v>
      </c>
      <c r="D884" s="3" t="s">
        <v>848</v>
      </c>
      <c r="E884" s="3" t="s">
        <v>24</v>
      </c>
      <c r="F884" s="3" t="s">
        <v>142</v>
      </c>
      <c r="G884" s="3" t="s">
        <v>26</v>
      </c>
      <c r="H884" s="12">
        <v>0</v>
      </c>
      <c r="I884" s="3" t="s">
        <v>5992</v>
      </c>
      <c r="J884" s="8">
        <v>4752.9066666666668</v>
      </c>
      <c r="K884" s="8">
        <f>VLOOKUP(A884,'Base Pay'!$A$1:$L$3001, 12, 0)</f>
        <v>4752.9066666666668</v>
      </c>
      <c r="L884" s="10">
        <f t="shared" si="26"/>
        <v>0</v>
      </c>
      <c r="M884" s="12" t="str">
        <f t="shared" si="27"/>
        <v>No</v>
      </c>
    </row>
    <row r="885" spans="1:13" x14ac:dyDescent="0.25">
      <c r="A885" s="12">
        <v>1884</v>
      </c>
      <c r="B885" s="14">
        <v>45963</v>
      </c>
      <c r="C885" s="3" t="s">
        <v>676</v>
      </c>
      <c r="D885" s="3" t="s">
        <v>620</v>
      </c>
      <c r="E885" s="3" t="s">
        <v>24</v>
      </c>
      <c r="F885" s="3" t="s">
        <v>69</v>
      </c>
      <c r="G885" s="3" t="s">
        <v>16</v>
      </c>
      <c r="H885" s="12">
        <v>10</v>
      </c>
      <c r="I885" s="3" t="s">
        <v>5998</v>
      </c>
      <c r="J885" s="8">
        <v>3123.4933333333329</v>
      </c>
      <c r="K885" s="8">
        <f>VLOOKUP(A885,'Base Pay'!$A$1:$L$3001, 12, 0)</f>
        <v>5123.4933333333329</v>
      </c>
      <c r="L885" s="10">
        <f t="shared" si="26"/>
        <v>2000</v>
      </c>
      <c r="M885" s="12" t="str">
        <f t="shared" si="27"/>
        <v>Yes</v>
      </c>
    </row>
    <row r="886" spans="1:13" x14ac:dyDescent="0.25">
      <c r="A886" s="12">
        <v>1885</v>
      </c>
      <c r="B886" s="14">
        <v>45964</v>
      </c>
      <c r="C886" s="3" t="s">
        <v>391</v>
      </c>
      <c r="D886" s="3" t="s">
        <v>594</v>
      </c>
      <c r="E886" s="3" t="s">
        <v>24</v>
      </c>
      <c r="F886" s="3" t="s">
        <v>34</v>
      </c>
      <c r="G886" s="3" t="s">
        <v>35</v>
      </c>
      <c r="H886" s="12">
        <v>18</v>
      </c>
      <c r="I886" s="3" t="s">
        <v>6004</v>
      </c>
      <c r="J886" s="8">
        <v>3305.3466666666673</v>
      </c>
      <c r="K886" s="8">
        <f>VLOOKUP(A886,'Base Pay'!$A$1:$L$3001, 12, 0)</f>
        <v>5305.3466666666673</v>
      </c>
      <c r="L886" s="10">
        <f t="shared" si="26"/>
        <v>2000</v>
      </c>
      <c r="M886" s="12" t="str">
        <f t="shared" si="27"/>
        <v>Yes</v>
      </c>
    </row>
    <row r="887" spans="1:13" x14ac:dyDescent="0.25">
      <c r="A887" s="12">
        <v>1886</v>
      </c>
      <c r="B887" s="14">
        <v>45965</v>
      </c>
      <c r="C887" s="3" t="s">
        <v>792</v>
      </c>
      <c r="D887" s="3" t="s">
        <v>319</v>
      </c>
      <c r="E887" s="3" t="s">
        <v>24</v>
      </c>
      <c r="F887" s="3" t="s">
        <v>298</v>
      </c>
      <c r="G887" s="3" t="s">
        <v>21</v>
      </c>
      <c r="H887" s="12">
        <v>17</v>
      </c>
      <c r="I887" s="3" t="s">
        <v>1659</v>
      </c>
      <c r="J887" s="8">
        <v>3786.6983333333333</v>
      </c>
      <c r="K887" s="8">
        <f>VLOOKUP(A887,'Base Pay'!$A$1:$L$3001, 12, 0)</f>
        <v>3786.6983333333333</v>
      </c>
      <c r="L887" s="10">
        <f t="shared" si="26"/>
        <v>0</v>
      </c>
      <c r="M887" s="12" t="str">
        <f t="shared" si="27"/>
        <v>No</v>
      </c>
    </row>
    <row r="888" spans="1:13" x14ac:dyDescent="0.25">
      <c r="A888" s="12">
        <v>1887</v>
      </c>
      <c r="B888" s="14">
        <v>45966</v>
      </c>
      <c r="C888" s="3" t="s">
        <v>194</v>
      </c>
      <c r="D888" s="3" t="s">
        <v>849</v>
      </c>
      <c r="E888" s="3" t="s">
        <v>14</v>
      </c>
      <c r="F888" s="3" t="s">
        <v>167</v>
      </c>
      <c r="G888" s="3" t="s">
        <v>35</v>
      </c>
      <c r="H888" s="12">
        <v>9</v>
      </c>
      <c r="I888" s="3" t="s">
        <v>4710</v>
      </c>
      <c r="J888" s="8">
        <v>1597.8049999999998</v>
      </c>
      <c r="K888" s="8">
        <f>VLOOKUP(A888,'Base Pay'!$A$1:$L$3001, 12, 0)</f>
        <v>2597.8049999999998</v>
      </c>
      <c r="L888" s="10">
        <f t="shared" si="26"/>
        <v>1000</v>
      </c>
      <c r="M888" s="12" t="str">
        <f t="shared" si="27"/>
        <v>Yes</v>
      </c>
    </row>
    <row r="889" spans="1:13" x14ac:dyDescent="0.25">
      <c r="A889" s="12">
        <v>1888</v>
      </c>
      <c r="B889" s="14">
        <v>45967</v>
      </c>
      <c r="C889" s="3" t="s">
        <v>152</v>
      </c>
      <c r="D889" s="3" t="s">
        <v>155</v>
      </c>
      <c r="E889" s="3" t="s">
        <v>14</v>
      </c>
      <c r="F889" s="3" t="s">
        <v>132</v>
      </c>
      <c r="G889" s="3" t="s">
        <v>35</v>
      </c>
      <c r="H889" s="12">
        <v>0</v>
      </c>
      <c r="I889" s="3" t="s">
        <v>2000</v>
      </c>
      <c r="J889" s="8">
        <v>3555.9241666666662</v>
      </c>
      <c r="K889" s="8">
        <f>VLOOKUP(A889,'Base Pay'!$A$1:$L$3001, 12, 0)</f>
        <v>3555.9241666666662</v>
      </c>
      <c r="L889" s="10">
        <f t="shared" si="26"/>
        <v>0</v>
      </c>
      <c r="M889" s="12" t="str">
        <f t="shared" si="27"/>
        <v>No</v>
      </c>
    </row>
    <row r="890" spans="1:13" x14ac:dyDescent="0.25">
      <c r="A890" s="12">
        <v>1889</v>
      </c>
      <c r="B890" s="14">
        <v>45968</v>
      </c>
      <c r="C890" s="3" t="s">
        <v>365</v>
      </c>
      <c r="D890" s="3" t="s">
        <v>850</v>
      </c>
      <c r="E890" s="3" t="s">
        <v>14</v>
      </c>
      <c r="F890" s="3" t="s">
        <v>101</v>
      </c>
      <c r="G890" s="3" t="s">
        <v>26</v>
      </c>
      <c r="H890" s="12">
        <v>20</v>
      </c>
      <c r="I890" s="3" t="s">
        <v>4200</v>
      </c>
      <c r="J890" s="8">
        <v>3765.8966666666665</v>
      </c>
      <c r="K890" s="8">
        <f>VLOOKUP(A890,'Base Pay'!$A$1:$L$3001, 12, 0)</f>
        <v>5765.8966666666665</v>
      </c>
      <c r="L890" s="10">
        <f t="shared" si="26"/>
        <v>2000</v>
      </c>
      <c r="M890" s="12" t="str">
        <f t="shared" si="27"/>
        <v>Yes</v>
      </c>
    </row>
    <row r="891" spans="1:13" x14ac:dyDescent="0.25">
      <c r="A891" s="12">
        <v>1890</v>
      </c>
      <c r="B891" s="14">
        <v>45969</v>
      </c>
      <c r="C891" s="3" t="s">
        <v>268</v>
      </c>
      <c r="D891" s="3" t="s">
        <v>87</v>
      </c>
      <c r="E891" s="3" t="s">
        <v>24</v>
      </c>
      <c r="F891" s="3" t="s">
        <v>89</v>
      </c>
      <c r="G891" s="3" t="s">
        <v>16</v>
      </c>
      <c r="H891" s="12">
        <v>9</v>
      </c>
      <c r="I891" s="3" t="s">
        <v>2186</v>
      </c>
      <c r="J891" s="8">
        <v>5573.8691666666664</v>
      </c>
      <c r="K891" s="8">
        <f>VLOOKUP(A891,'Base Pay'!$A$1:$L$3001, 12, 0)</f>
        <v>7573.8691666666664</v>
      </c>
      <c r="L891" s="10">
        <f t="shared" si="26"/>
        <v>2000</v>
      </c>
      <c r="M891" s="12" t="str">
        <f t="shared" si="27"/>
        <v>Yes</v>
      </c>
    </row>
    <row r="892" spans="1:13" x14ac:dyDescent="0.25">
      <c r="A892" s="12">
        <v>1891</v>
      </c>
      <c r="B892" s="14">
        <v>45970</v>
      </c>
      <c r="C892" s="3" t="s">
        <v>276</v>
      </c>
      <c r="D892" s="3" t="s">
        <v>851</v>
      </c>
      <c r="E892" s="3" t="s">
        <v>30</v>
      </c>
      <c r="F892" s="3" t="s">
        <v>31</v>
      </c>
      <c r="G892" s="3" t="s">
        <v>26</v>
      </c>
      <c r="H892" s="12">
        <v>13</v>
      </c>
      <c r="I892" s="3" t="s">
        <v>2515</v>
      </c>
      <c r="J892" s="8">
        <v>4497.8383333333331</v>
      </c>
      <c r="K892" s="8">
        <f>VLOOKUP(A892,'Base Pay'!$A$1:$L$3001, 12, 0)</f>
        <v>4497.8383333333331</v>
      </c>
      <c r="L892" s="10">
        <f t="shared" si="26"/>
        <v>0</v>
      </c>
      <c r="M892" s="12" t="str">
        <f t="shared" si="27"/>
        <v>No</v>
      </c>
    </row>
    <row r="893" spans="1:13" x14ac:dyDescent="0.25">
      <c r="A893" s="12">
        <v>1892</v>
      </c>
      <c r="B893" s="14">
        <v>45971</v>
      </c>
      <c r="C893" s="3" t="s">
        <v>50</v>
      </c>
      <c r="D893" s="3" t="s">
        <v>124</v>
      </c>
      <c r="E893" s="3" t="s">
        <v>30</v>
      </c>
      <c r="F893" s="3" t="s">
        <v>38</v>
      </c>
      <c r="G893" s="3" t="s">
        <v>16</v>
      </c>
      <c r="H893" s="12">
        <v>20</v>
      </c>
      <c r="I893" s="3" t="s">
        <v>2267</v>
      </c>
      <c r="J893" s="8">
        <v>5767.6716666666662</v>
      </c>
      <c r="K893" s="8">
        <f>VLOOKUP(A893,'Base Pay'!$A$1:$L$3001, 12, 0)</f>
        <v>7767.6716666666662</v>
      </c>
      <c r="L893" s="10">
        <f t="shared" si="26"/>
        <v>2000</v>
      </c>
      <c r="M893" s="12" t="str">
        <f t="shared" si="27"/>
        <v>Yes</v>
      </c>
    </row>
    <row r="894" spans="1:13" x14ac:dyDescent="0.25">
      <c r="A894" s="12">
        <v>1893</v>
      </c>
      <c r="B894" s="14">
        <v>45972</v>
      </c>
      <c r="C894" s="3" t="s">
        <v>238</v>
      </c>
      <c r="D894" s="3" t="s">
        <v>134</v>
      </c>
      <c r="E894" s="3" t="s">
        <v>30</v>
      </c>
      <c r="F894" s="3" t="s">
        <v>290</v>
      </c>
      <c r="G894" s="3" t="s">
        <v>35</v>
      </c>
      <c r="H894" s="12">
        <v>12</v>
      </c>
      <c r="I894" s="3" t="s">
        <v>1645</v>
      </c>
      <c r="J894" s="8">
        <v>3784.3858333333333</v>
      </c>
      <c r="K894" s="8">
        <f>VLOOKUP(A894,'Base Pay'!$A$1:$L$3001, 12, 0)</f>
        <v>3784.3858333333333</v>
      </c>
      <c r="L894" s="10">
        <f t="shared" si="26"/>
        <v>0</v>
      </c>
      <c r="M894" s="12" t="str">
        <f t="shared" si="27"/>
        <v>No</v>
      </c>
    </row>
    <row r="895" spans="1:13" x14ac:dyDescent="0.25">
      <c r="A895" s="12">
        <v>1894</v>
      </c>
      <c r="B895" s="14">
        <v>45973</v>
      </c>
      <c r="C895" s="3" t="s">
        <v>304</v>
      </c>
      <c r="D895" s="3" t="s">
        <v>780</v>
      </c>
      <c r="E895" s="3" t="s">
        <v>30</v>
      </c>
      <c r="F895" s="3" t="s">
        <v>31</v>
      </c>
      <c r="G895" s="3" t="s">
        <v>26</v>
      </c>
      <c r="H895" s="12">
        <v>0</v>
      </c>
      <c r="I895" s="3" t="s">
        <v>1932</v>
      </c>
      <c r="J895" s="8">
        <v>4052.64</v>
      </c>
      <c r="K895" s="8">
        <f>VLOOKUP(A895,'Base Pay'!$A$1:$L$3001, 12, 0)</f>
        <v>4052.64</v>
      </c>
      <c r="L895" s="10">
        <f t="shared" si="26"/>
        <v>0</v>
      </c>
      <c r="M895" s="12" t="str">
        <f t="shared" si="27"/>
        <v>No</v>
      </c>
    </row>
    <row r="896" spans="1:13" x14ac:dyDescent="0.25">
      <c r="A896" s="12">
        <v>1895</v>
      </c>
      <c r="B896" s="14">
        <v>45974</v>
      </c>
      <c r="C896" s="3" t="s">
        <v>819</v>
      </c>
      <c r="D896" s="3" t="s">
        <v>852</v>
      </c>
      <c r="E896" s="3" t="s">
        <v>24</v>
      </c>
      <c r="F896" s="3" t="s">
        <v>145</v>
      </c>
      <c r="G896" s="3" t="s">
        <v>35</v>
      </c>
      <c r="H896" s="12">
        <v>18</v>
      </c>
      <c r="I896" s="3" t="s">
        <v>4891</v>
      </c>
      <c r="J896" s="8">
        <v>5495.2266666666665</v>
      </c>
      <c r="K896" s="8">
        <f>VLOOKUP(A896,'Base Pay'!$A$1:$L$3001, 12, 0)</f>
        <v>7495.2266666666665</v>
      </c>
      <c r="L896" s="10">
        <f t="shared" si="26"/>
        <v>2000</v>
      </c>
      <c r="M896" s="12" t="str">
        <f t="shared" si="27"/>
        <v>Yes</v>
      </c>
    </row>
    <row r="897" spans="1:13" x14ac:dyDescent="0.25">
      <c r="A897" s="12">
        <v>1896</v>
      </c>
      <c r="B897" s="14">
        <v>45975</v>
      </c>
      <c r="C897" s="3" t="s">
        <v>50</v>
      </c>
      <c r="D897" s="3" t="s">
        <v>291</v>
      </c>
      <c r="E897" s="3" t="s">
        <v>14</v>
      </c>
      <c r="F897" s="3" t="s">
        <v>92</v>
      </c>
      <c r="G897" s="3" t="s">
        <v>16</v>
      </c>
      <c r="H897" s="12">
        <v>11</v>
      </c>
      <c r="I897" s="3" t="s">
        <v>4094</v>
      </c>
      <c r="J897" s="8">
        <v>4625.6125000000002</v>
      </c>
      <c r="K897" s="8">
        <f>VLOOKUP(A897,'Base Pay'!$A$1:$L$3001, 12, 0)</f>
        <v>6625.6125000000002</v>
      </c>
      <c r="L897" s="10">
        <f t="shared" si="26"/>
        <v>2000</v>
      </c>
      <c r="M897" s="12" t="str">
        <f t="shared" si="27"/>
        <v>Yes</v>
      </c>
    </row>
    <row r="898" spans="1:13" x14ac:dyDescent="0.25">
      <c r="A898" s="12">
        <v>1897</v>
      </c>
      <c r="B898" s="14">
        <v>45976</v>
      </c>
      <c r="C898" s="3" t="s">
        <v>853</v>
      </c>
      <c r="D898" s="3" t="s">
        <v>80</v>
      </c>
      <c r="E898" s="3" t="s">
        <v>14</v>
      </c>
      <c r="F898" s="3" t="s">
        <v>198</v>
      </c>
      <c r="G898" s="3" t="s">
        <v>16</v>
      </c>
      <c r="H898" s="12">
        <v>12</v>
      </c>
      <c r="I898" s="3" t="s">
        <v>3963</v>
      </c>
      <c r="J898" s="8">
        <v>3018.979166666667</v>
      </c>
      <c r="K898" s="8">
        <f>VLOOKUP(A898,'Base Pay'!$A$1:$L$3001, 12, 0)</f>
        <v>5018.979166666667</v>
      </c>
      <c r="L898" s="10">
        <f t="shared" si="26"/>
        <v>2000</v>
      </c>
      <c r="M898" s="12" t="str">
        <f t="shared" si="27"/>
        <v>Yes</v>
      </c>
    </row>
    <row r="899" spans="1:13" x14ac:dyDescent="0.25">
      <c r="A899" s="12">
        <v>1898</v>
      </c>
      <c r="B899" s="14">
        <v>45977</v>
      </c>
      <c r="C899" s="3" t="s">
        <v>123</v>
      </c>
      <c r="D899" s="3" t="s">
        <v>131</v>
      </c>
      <c r="E899" s="3" t="s">
        <v>14</v>
      </c>
      <c r="F899" s="3" t="s">
        <v>61</v>
      </c>
      <c r="G899" s="3" t="s">
        <v>21</v>
      </c>
      <c r="H899" s="12">
        <v>19</v>
      </c>
      <c r="I899" s="3" t="s">
        <v>3679</v>
      </c>
      <c r="J899" s="8">
        <v>3908.6025</v>
      </c>
      <c r="K899" s="8">
        <f>VLOOKUP(A899,'Base Pay'!$A$1:$L$3001, 12, 0)</f>
        <v>5908.6025</v>
      </c>
      <c r="L899" s="10">
        <f t="shared" ref="L899:L962" si="28">K899-J899</f>
        <v>2000</v>
      </c>
      <c r="M899" s="12" t="str">
        <f t="shared" ref="M899:M962" si="29">IF(J899&lt;&gt;K899, "Yes", "No")</f>
        <v>Yes</v>
      </c>
    </row>
    <row r="900" spans="1:13" x14ac:dyDescent="0.25">
      <c r="A900" s="12">
        <v>1899</v>
      </c>
      <c r="B900" s="14">
        <v>45978</v>
      </c>
      <c r="C900" s="3" t="s">
        <v>854</v>
      </c>
      <c r="D900" s="3" t="s">
        <v>855</v>
      </c>
      <c r="E900" s="3" t="s">
        <v>30</v>
      </c>
      <c r="F900" s="3" t="s">
        <v>189</v>
      </c>
      <c r="G900" s="3" t="s">
        <v>21</v>
      </c>
      <c r="H900" s="12">
        <v>9</v>
      </c>
      <c r="I900" s="3" t="s">
        <v>5126</v>
      </c>
      <c r="J900" s="8">
        <v>3549.1033333333335</v>
      </c>
      <c r="K900" s="8">
        <f>VLOOKUP(A900,'Base Pay'!$A$1:$L$3001, 12, 0)</f>
        <v>5549.1033333333335</v>
      </c>
      <c r="L900" s="10">
        <f t="shared" si="28"/>
        <v>2000</v>
      </c>
      <c r="M900" s="12" t="str">
        <f t="shared" si="29"/>
        <v>Yes</v>
      </c>
    </row>
    <row r="901" spans="1:13" x14ac:dyDescent="0.25">
      <c r="A901" s="12">
        <v>1900</v>
      </c>
      <c r="B901" s="14">
        <v>45979</v>
      </c>
      <c r="C901" s="3" t="s">
        <v>856</v>
      </c>
      <c r="D901" s="3" t="s">
        <v>857</v>
      </c>
      <c r="E901" s="3" t="s">
        <v>30</v>
      </c>
      <c r="F901" s="3" t="s">
        <v>265</v>
      </c>
      <c r="G901" s="3" t="s">
        <v>35</v>
      </c>
      <c r="H901" s="12">
        <v>7</v>
      </c>
      <c r="I901" s="3" t="s">
        <v>2416</v>
      </c>
      <c r="J901" s="8">
        <v>4811.0825000000004</v>
      </c>
      <c r="K901" s="8">
        <f>VLOOKUP(A901,'Base Pay'!$A$1:$L$3001, 12, 0)</f>
        <v>6811.0825000000004</v>
      </c>
      <c r="L901" s="10">
        <f t="shared" si="28"/>
        <v>2000</v>
      </c>
      <c r="M901" s="12" t="str">
        <f t="shared" si="29"/>
        <v>Yes</v>
      </c>
    </row>
    <row r="902" spans="1:13" x14ac:dyDescent="0.25">
      <c r="A902" s="12">
        <v>1901</v>
      </c>
      <c r="B902" s="14">
        <v>45980</v>
      </c>
      <c r="C902" s="3" t="s">
        <v>389</v>
      </c>
      <c r="D902" s="3" t="s">
        <v>858</v>
      </c>
      <c r="E902" s="3" t="s">
        <v>14</v>
      </c>
      <c r="F902" s="3" t="s">
        <v>211</v>
      </c>
      <c r="G902" s="3" t="s">
        <v>16</v>
      </c>
      <c r="H902" s="12">
        <v>12</v>
      </c>
      <c r="I902" s="3" t="s">
        <v>6078</v>
      </c>
      <c r="J902" s="8">
        <v>3500.5641666666666</v>
      </c>
      <c r="K902" s="8">
        <f>VLOOKUP(A902,'Base Pay'!$A$1:$L$3001, 12, 0)</f>
        <v>3500.5641666666666</v>
      </c>
      <c r="L902" s="10">
        <f t="shared" si="28"/>
        <v>0</v>
      </c>
      <c r="M902" s="12" t="str">
        <f t="shared" si="29"/>
        <v>No</v>
      </c>
    </row>
    <row r="903" spans="1:13" x14ac:dyDescent="0.25">
      <c r="A903" s="12">
        <v>1902</v>
      </c>
      <c r="B903" s="14">
        <v>45981</v>
      </c>
      <c r="C903" s="3" t="s">
        <v>774</v>
      </c>
      <c r="D903" s="3" t="s">
        <v>347</v>
      </c>
      <c r="E903" s="3" t="s">
        <v>14</v>
      </c>
      <c r="F903" s="3" t="s">
        <v>46</v>
      </c>
      <c r="G903" s="3" t="s">
        <v>21</v>
      </c>
      <c r="H903" s="12">
        <v>13</v>
      </c>
      <c r="I903" s="3" t="s">
        <v>3839</v>
      </c>
      <c r="J903" s="8">
        <v>4288.9116666666669</v>
      </c>
      <c r="K903" s="8">
        <f>VLOOKUP(A903,'Base Pay'!$A$1:$L$3001, 12, 0)</f>
        <v>6288.9116666666669</v>
      </c>
      <c r="L903" s="10">
        <f t="shared" si="28"/>
        <v>2000</v>
      </c>
      <c r="M903" s="12" t="str">
        <f t="shared" si="29"/>
        <v>Yes</v>
      </c>
    </row>
    <row r="904" spans="1:13" x14ac:dyDescent="0.25">
      <c r="A904" s="12">
        <v>1903</v>
      </c>
      <c r="B904" s="14">
        <v>45982</v>
      </c>
      <c r="C904" s="3" t="s">
        <v>859</v>
      </c>
      <c r="D904" s="3" t="s">
        <v>63</v>
      </c>
      <c r="E904" s="3" t="s">
        <v>24</v>
      </c>
      <c r="F904" s="3" t="s">
        <v>122</v>
      </c>
      <c r="G904" s="3" t="s">
        <v>35</v>
      </c>
      <c r="H904" s="12">
        <v>18</v>
      </c>
      <c r="I904" s="3" t="s">
        <v>4523</v>
      </c>
      <c r="J904" s="8">
        <v>3731.3341666666665</v>
      </c>
      <c r="K904" s="8">
        <f>VLOOKUP(A904,'Base Pay'!$A$1:$L$3001, 12, 0)</f>
        <v>5731.3341666666665</v>
      </c>
      <c r="L904" s="10">
        <f t="shared" si="28"/>
        <v>2000</v>
      </c>
      <c r="M904" s="12" t="str">
        <f t="shared" si="29"/>
        <v>Yes</v>
      </c>
    </row>
    <row r="905" spans="1:13" x14ac:dyDescent="0.25">
      <c r="A905" s="12">
        <v>1904</v>
      </c>
      <c r="B905" s="14">
        <v>45983</v>
      </c>
      <c r="C905" s="3" t="s">
        <v>184</v>
      </c>
      <c r="D905" s="3" t="s">
        <v>857</v>
      </c>
      <c r="E905" s="3" t="s">
        <v>24</v>
      </c>
      <c r="F905" s="3" t="s">
        <v>164</v>
      </c>
      <c r="G905" s="3" t="s">
        <v>35</v>
      </c>
      <c r="H905" s="12">
        <v>4</v>
      </c>
      <c r="I905" s="3" t="s">
        <v>4539</v>
      </c>
      <c r="J905" s="8">
        <v>3633.1699999999992</v>
      </c>
      <c r="K905" s="8">
        <f>VLOOKUP(A905,'Base Pay'!$A$1:$L$3001, 12, 0)</f>
        <v>5633.1699999999992</v>
      </c>
      <c r="L905" s="10">
        <f t="shared" si="28"/>
        <v>2000</v>
      </c>
      <c r="M905" s="12" t="str">
        <f t="shared" si="29"/>
        <v>Yes</v>
      </c>
    </row>
    <row r="906" spans="1:13" x14ac:dyDescent="0.25">
      <c r="A906" s="12">
        <v>1905</v>
      </c>
      <c r="B906" s="14">
        <v>45984</v>
      </c>
      <c r="C906" s="3" t="s">
        <v>150</v>
      </c>
      <c r="D906" s="3" t="s">
        <v>155</v>
      </c>
      <c r="E906" s="3" t="s">
        <v>14</v>
      </c>
      <c r="F906" s="3" t="s">
        <v>198</v>
      </c>
      <c r="G906" s="3" t="s">
        <v>16</v>
      </c>
      <c r="H906" s="12">
        <v>14</v>
      </c>
      <c r="I906" s="3" t="s">
        <v>2203</v>
      </c>
      <c r="J906" s="8">
        <v>5082.543333333334</v>
      </c>
      <c r="K906" s="8">
        <f>VLOOKUP(A906,'Base Pay'!$A$1:$L$3001, 12, 0)</f>
        <v>7082.543333333334</v>
      </c>
      <c r="L906" s="10">
        <f t="shared" si="28"/>
        <v>2000</v>
      </c>
      <c r="M906" s="12" t="str">
        <f t="shared" si="29"/>
        <v>Yes</v>
      </c>
    </row>
    <row r="907" spans="1:13" x14ac:dyDescent="0.25">
      <c r="A907" s="12">
        <v>1906</v>
      </c>
      <c r="B907" s="14">
        <v>45985</v>
      </c>
      <c r="C907" s="3" t="s">
        <v>643</v>
      </c>
      <c r="D907" s="3" t="s">
        <v>860</v>
      </c>
      <c r="E907" s="3" t="s">
        <v>24</v>
      </c>
      <c r="F907" s="3" t="s">
        <v>61</v>
      </c>
      <c r="G907" s="3" t="s">
        <v>16</v>
      </c>
      <c r="H907" s="12">
        <v>13</v>
      </c>
      <c r="I907" s="3" t="s">
        <v>1426</v>
      </c>
      <c r="J907" s="8">
        <v>4370.3158333333331</v>
      </c>
      <c r="K907" s="8">
        <f>VLOOKUP(A907,'Base Pay'!$A$1:$L$3001, 12, 0)</f>
        <v>6370.3158333333331</v>
      </c>
      <c r="L907" s="10">
        <f t="shared" si="28"/>
        <v>2000</v>
      </c>
      <c r="M907" s="12" t="str">
        <f t="shared" si="29"/>
        <v>Yes</v>
      </c>
    </row>
    <row r="908" spans="1:13" x14ac:dyDescent="0.25">
      <c r="A908" s="12">
        <v>1907</v>
      </c>
      <c r="B908" s="14">
        <v>45986</v>
      </c>
      <c r="C908" s="3" t="s">
        <v>194</v>
      </c>
      <c r="D908" s="3" t="s">
        <v>155</v>
      </c>
      <c r="E908" s="3" t="s">
        <v>14</v>
      </c>
      <c r="F908" s="3" t="s">
        <v>142</v>
      </c>
      <c r="G908" s="3" t="s">
        <v>16</v>
      </c>
      <c r="H908" s="12">
        <v>20</v>
      </c>
      <c r="I908" s="3" t="s">
        <v>2180</v>
      </c>
      <c r="J908" s="8">
        <v>5755.7333333333336</v>
      </c>
      <c r="K908" s="8">
        <f>VLOOKUP(A908,'Base Pay'!$A$1:$L$3001, 12, 0)</f>
        <v>7755.7333333333336</v>
      </c>
      <c r="L908" s="10">
        <f t="shared" si="28"/>
        <v>2000</v>
      </c>
      <c r="M908" s="12" t="str">
        <f t="shared" si="29"/>
        <v>Yes</v>
      </c>
    </row>
    <row r="909" spans="1:13" x14ac:dyDescent="0.25">
      <c r="A909" s="12">
        <v>1908</v>
      </c>
      <c r="B909" s="14">
        <v>45987</v>
      </c>
      <c r="C909" s="3" t="s">
        <v>861</v>
      </c>
      <c r="D909" s="3" t="s">
        <v>807</v>
      </c>
      <c r="E909" s="3" t="s">
        <v>14</v>
      </c>
      <c r="F909" s="3" t="s">
        <v>25</v>
      </c>
      <c r="G909" s="3" t="s">
        <v>35</v>
      </c>
      <c r="H909" s="12">
        <v>6</v>
      </c>
      <c r="I909" s="3" t="s">
        <v>1541</v>
      </c>
      <c r="J909" s="8">
        <v>4195.6399999999994</v>
      </c>
      <c r="K909" s="8">
        <f>VLOOKUP(A909,'Base Pay'!$A$1:$L$3001, 12, 0)</f>
        <v>6195.6399999999994</v>
      </c>
      <c r="L909" s="10">
        <f t="shared" si="28"/>
        <v>2000</v>
      </c>
      <c r="M909" s="12" t="str">
        <f t="shared" si="29"/>
        <v>Yes</v>
      </c>
    </row>
    <row r="910" spans="1:13" x14ac:dyDescent="0.25">
      <c r="A910" s="12">
        <v>1909</v>
      </c>
      <c r="B910" s="14">
        <v>45988</v>
      </c>
      <c r="C910" s="3" t="s">
        <v>238</v>
      </c>
      <c r="D910" s="3" t="s">
        <v>87</v>
      </c>
      <c r="E910" s="3" t="s">
        <v>24</v>
      </c>
      <c r="F910" s="3" t="s">
        <v>147</v>
      </c>
      <c r="G910" s="3" t="s">
        <v>26</v>
      </c>
      <c r="H910" s="12">
        <v>5</v>
      </c>
      <c r="I910" s="3" t="s">
        <v>2362</v>
      </c>
      <c r="J910" s="8">
        <v>3659.3033333333333</v>
      </c>
      <c r="K910" s="8">
        <f>VLOOKUP(A910,'Base Pay'!$A$1:$L$3001, 12, 0)</f>
        <v>3659.3033333333333</v>
      </c>
      <c r="L910" s="10">
        <f t="shared" si="28"/>
        <v>0</v>
      </c>
      <c r="M910" s="12" t="str">
        <f t="shared" si="29"/>
        <v>No</v>
      </c>
    </row>
    <row r="911" spans="1:13" x14ac:dyDescent="0.25">
      <c r="A911" s="12">
        <v>1910</v>
      </c>
      <c r="B911" s="14">
        <v>45989</v>
      </c>
      <c r="C911" s="3" t="s">
        <v>178</v>
      </c>
      <c r="D911" s="3" t="s">
        <v>862</v>
      </c>
      <c r="E911" s="3" t="s">
        <v>30</v>
      </c>
      <c r="F911" s="3" t="s">
        <v>84</v>
      </c>
      <c r="G911" s="3" t="s">
        <v>26</v>
      </c>
      <c r="H911" s="12">
        <v>15</v>
      </c>
      <c r="I911" s="3" t="s">
        <v>3025</v>
      </c>
      <c r="J911" s="8">
        <v>4914.8</v>
      </c>
      <c r="K911" s="8">
        <f>VLOOKUP(A911,'Base Pay'!$A$1:$L$3001, 12, 0)</f>
        <v>6914.8</v>
      </c>
      <c r="L911" s="10">
        <f t="shared" si="28"/>
        <v>2000</v>
      </c>
      <c r="M911" s="12" t="str">
        <f t="shared" si="29"/>
        <v>Yes</v>
      </c>
    </row>
    <row r="912" spans="1:13" x14ac:dyDescent="0.25">
      <c r="A912" s="12">
        <v>1911</v>
      </c>
      <c r="B912" s="14">
        <v>45990</v>
      </c>
      <c r="C912" s="3" t="s">
        <v>856</v>
      </c>
      <c r="D912" s="3" t="s">
        <v>337</v>
      </c>
      <c r="E912" s="3" t="s">
        <v>24</v>
      </c>
      <c r="F912" s="3" t="s">
        <v>61</v>
      </c>
      <c r="G912" s="3" t="s">
        <v>21</v>
      </c>
      <c r="H912" s="12">
        <v>17</v>
      </c>
      <c r="I912" s="3" t="s">
        <v>1541</v>
      </c>
      <c r="J912" s="8">
        <v>4923.3499999999995</v>
      </c>
      <c r="K912" s="8">
        <f>VLOOKUP(A912,'Base Pay'!$A$1:$L$3001, 12, 0)</f>
        <v>4923.3499999999995</v>
      </c>
      <c r="L912" s="10">
        <f t="shared" si="28"/>
        <v>0</v>
      </c>
      <c r="M912" s="12" t="str">
        <f t="shared" si="29"/>
        <v>No</v>
      </c>
    </row>
    <row r="913" spans="1:13" x14ac:dyDescent="0.25">
      <c r="A913" s="12">
        <v>1912</v>
      </c>
      <c r="B913" s="14">
        <v>45991</v>
      </c>
      <c r="C913" s="3" t="s">
        <v>127</v>
      </c>
      <c r="D913" s="3" t="s">
        <v>809</v>
      </c>
      <c r="E913" s="3" t="s">
        <v>30</v>
      </c>
      <c r="F913" s="3" t="s">
        <v>92</v>
      </c>
      <c r="G913" s="3" t="s">
        <v>26</v>
      </c>
      <c r="H913" s="12">
        <v>17</v>
      </c>
      <c r="I913" s="3" t="s">
        <v>3087</v>
      </c>
      <c r="J913" s="8">
        <v>4997.5966666666673</v>
      </c>
      <c r="K913" s="8">
        <f>VLOOKUP(A913,'Base Pay'!$A$1:$L$3001, 12, 0)</f>
        <v>6997.5966666666673</v>
      </c>
      <c r="L913" s="10">
        <f t="shared" si="28"/>
        <v>2000</v>
      </c>
      <c r="M913" s="12" t="str">
        <f t="shared" si="29"/>
        <v>Yes</v>
      </c>
    </row>
    <row r="914" spans="1:13" x14ac:dyDescent="0.25">
      <c r="A914" s="12">
        <v>1913</v>
      </c>
      <c r="B914" s="14">
        <v>45992</v>
      </c>
      <c r="C914" s="3" t="s">
        <v>493</v>
      </c>
      <c r="D914" s="3" t="s">
        <v>863</v>
      </c>
      <c r="E914" s="3" t="s">
        <v>14</v>
      </c>
      <c r="F914" s="3" t="s">
        <v>246</v>
      </c>
      <c r="G914" s="3" t="s">
        <v>21</v>
      </c>
      <c r="H914" s="12">
        <v>2</v>
      </c>
      <c r="I914" s="3" t="s">
        <v>2818</v>
      </c>
      <c r="J914" s="8">
        <v>3889.5591666666664</v>
      </c>
      <c r="K914" s="8">
        <f>VLOOKUP(A914,'Base Pay'!$A$1:$L$3001, 12, 0)</f>
        <v>3889.5591666666664</v>
      </c>
      <c r="L914" s="10">
        <f t="shared" si="28"/>
        <v>0</v>
      </c>
      <c r="M914" s="12" t="str">
        <f t="shared" si="29"/>
        <v>No</v>
      </c>
    </row>
    <row r="915" spans="1:13" x14ac:dyDescent="0.25">
      <c r="A915" s="12">
        <v>1914</v>
      </c>
      <c r="B915" s="14">
        <v>45993</v>
      </c>
      <c r="C915" s="3" t="s">
        <v>156</v>
      </c>
      <c r="D915" s="3" t="s">
        <v>864</v>
      </c>
      <c r="E915" s="3" t="s">
        <v>30</v>
      </c>
      <c r="F915" s="3" t="s">
        <v>265</v>
      </c>
      <c r="G915" s="3" t="s">
        <v>16</v>
      </c>
      <c r="H915" s="12">
        <v>9</v>
      </c>
      <c r="I915" s="3" t="s">
        <v>6137</v>
      </c>
      <c r="J915" s="8">
        <v>4430.3275000000003</v>
      </c>
      <c r="K915" s="8">
        <f>VLOOKUP(A915,'Base Pay'!$A$1:$L$3001, 12, 0)</f>
        <v>4430.3275000000003</v>
      </c>
      <c r="L915" s="10">
        <f t="shared" si="28"/>
        <v>0</v>
      </c>
      <c r="M915" s="12" t="str">
        <f t="shared" si="29"/>
        <v>No</v>
      </c>
    </row>
    <row r="916" spans="1:13" x14ac:dyDescent="0.25">
      <c r="A916" s="12">
        <v>1915</v>
      </c>
      <c r="B916" s="14">
        <v>45994</v>
      </c>
      <c r="C916" s="3" t="s">
        <v>136</v>
      </c>
      <c r="D916" s="3" t="s">
        <v>865</v>
      </c>
      <c r="E916" s="3" t="s">
        <v>24</v>
      </c>
      <c r="F916" s="3" t="s">
        <v>205</v>
      </c>
      <c r="G916" s="3" t="s">
        <v>35</v>
      </c>
      <c r="H916" s="12">
        <v>19</v>
      </c>
      <c r="I916" s="3" t="s">
        <v>2280</v>
      </c>
      <c r="J916" s="8">
        <v>3636.8016666666667</v>
      </c>
      <c r="K916" s="8">
        <f>VLOOKUP(A916,'Base Pay'!$A$1:$L$3001, 12, 0)</f>
        <v>3636.8016666666667</v>
      </c>
      <c r="L916" s="10">
        <f t="shared" si="28"/>
        <v>0</v>
      </c>
      <c r="M916" s="12" t="str">
        <f t="shared" si="29"/>
        <v>No</v>
      </c>
    </row>
    <row r="917" spans="1:13" x14ac:dyDescent="0.25">
      <c r="A917" s="12">
        <v>1916</v>
      </c>
      <c r="B917" s="14">
        <v>45995</v>
      </c>
      <c r="C917" s="3" t="s">
        <v>625</v>
      </c>
      <c r="D917" s="3" t="s">
        <v>60</v>
      </c>
      <c r="E917" s="3" t="s">
        <v>14</v>
      </c>
      <c r="F917" s="3" t="s">
        <v>38</v>
      </c>
      <c r="G917" s="3" t="s">
        <v>16</v>
      </c>
      <c r="H917" s="12">
        <v>1</v>
      </c>
      <c r="I917" s="3" t="s">
        <v>4886</v>
      </c>
      <c r="J917" s="8">
        <v>3110.7783333333332</v>
      </c>
      <c r="K917" s="8">
        <f>VLOOKUP(A917,'Base Pay'!$A$1:$L$3001, 12, 0)</f>
        <v>3110.7783333333332</v>
      </c>
      <c r="L917" s="10">
        <f t="shared" si="28"/>
        <v>0</v>
      </c>
      <c r="M917" s="12" t="str">
        <f t="shared" si="29"/>
        <v>No</v>
      </c>
    </row>
    <row r="918" spans="1:13" x14ac:dyDescent="0.25">
      <c r="A918" s="12">
        <v>1917</v>
      </c>
      <c r="B918" s="14">
        <v>45996</v>
      </c>
      <c r="C918" s="3" t="s">
        <v>866</v>
      </c>
      <c r="D918" s="3" t="s">
        <v>451</v>
      </c>
      <c r="E918" s="3" t="s">
        <v>14</v>
      </c>
      <c r="F918" s="3" t="s">
        <v>232</v>
      </c>
      <c r="G918" s="3" t="s">
        <v>26</v>
      </c>
      <c r="H918" s="12">
        <v>16</v>
      </c>
      <c r="I918" s="3" t="s">
        <v>1690</v>
      </c>
      <c r="J918" s="8">
        <v>3444.9058333333337</v>
      </c>
      <c r="K918" s="8">
        <f>VLOOKUP(A918,'Base Pay'!$A$1:$L$3001, 12, 0)</f>
        <v>3444.9058333333337</v>
      </c>
      <c r="L918" s="10">
        <f t="shared" si="28"/>
        <v>0</v>
      </c>
      <c r="M918" s="12" t="str">
        <f t="shared" si="29"/>
        <v>No</v>
      </c>
    </row>
    <row r="919" spans="1:13" x14ac:dyDescent="0.25">
      <c r="A919" s="12">
        <v>1918</v>
      </c>
      <c r="B919" s="14">
        <v>45997</v>
      </c>
      <c r="C919" s="3" t="s">
        <v>659</v>
      </c>
      <c r="D919" s="3" t="s">
        <v>663</v>
      </c>
      <c r="E919" s="3" t="s">
        <v>14</v>
      </c>
      <c r="F919" s="3" t="s">
        <v>119</v>
      </c>
      <c r="G919" s="3" t="s">
        <v>35</v>
      </c>
      <c r="H919" s="12">
        <v>16</v>
      </c>
      <c r="I919" s="3" t="s">
        <v>4705</v>
      </c>
      <c r="J919" s="8">
        <v>3684.5558333333329</v>
      </c>
      <c r="K919" s="8">
        <f>VLOOKUP(A919,'Base Pay'!$A$1:$L$3001, 12, 0)</f>
        <v>5684.5558333333329</v>
      </c>
      <c r="L919" s="10">
        <f t="shared" si="28"/>
        <v>2000</v>
      </c>
      <c r="M919" s="12" t="str">
        <f t="shared" si="29"/>
        <v>Yes</v>
      </c>
    </row>
    <row r="920" spans="1:13" x14ac:dyDescent="0.25">
      <c r="A920" s="12">
        <v>1919</v>
      </c>
      <c r="B920" s="14">
        <v>45998</v>
      </c>
      <c r="C920" s="3" t="s">
        <v>215</v>
      </c>
      <c r="D920" s="3" t="s">
        <v>802</v>
      </c>
      <c r="E920" s="3" t="s">
        <v>14</v>
      </c>
      <c r="F920" s="3" t="s">
        <v>58</v>
      </c>
      <c r="G920" s="3" t="s">
        <v>26</v>
      </c>
      <c r="H920" s="12">
        <v>6</v>
      </c>
      <c r="I920" s="3" t="s">
        <v>3674</v>
      </c>
      <c r="J920" s="8">
        <v>3574.3325</v>
      </c>
      <c r="K920" s="8">
        <f>VLOOKUP(A920,'Base Pay'!$A$1:$L$3001, 12, 0)</f>
        <v>3574.3325</v>
      </c>
      <c r="L920" s="10">
        <f t="shared" si="28"/>
        <v>0</v>
      </c>
      <c r="M920" s="12" t="str">
        <f t="shared" si="29"/>
        <v>No</v>
      </c>
    </row>
    <row r="921" spans="1:13" x14ac:dyDescent="0.25">
      <c r="A921" s="12">
        <v>1920</v>
      </c>
      <c r="B921" s="14">
        <v>45999</v>
      </c>
      <c r="C921" s="3" t="s">
        <v>423</v>
      </c>
      <c r="D921" s="3" t="s">
        <v>206</v>
      </c>
      <c r="E921" s="3" t="s">
        <v>30</v>
      </c>
      <c r="F921" s="3" t="s">
        <v>52</v>
      </c>
      <c r="G921" s="3" t="s">
        <v>35</v>
      </c>
      <c r="H921" s="12">
        <v>10</v>
      </c>
      <c r="I921" s="3" t="s">
        <v>2633</v>
      </c>
      <c r="J921" s="8">
        <v>4888.13</v>
      </c>
      <c r="K921" s="8">
        <f>VLOOKUP(A921,'Base Pay'!$A$1:$L$3001, 12, 0)</f>
        <v>6888.13</v>
      </c>
      <c r="L921" s="10">
        <f t="shared" si="28"/>
        <v>2000</v>
      </c>
      <c r="M921" s="12" t="str">
        <f t="shared" si="29"/>
        <v>Yes</v>
      </c>
    </row>
    <row r="922" spans="1:13" x14ac:dyDescent="0.25">
      <c r="A922" s="12">
        <v>1921</v>
      </c>
      <c r="B922" s="14">
        <v>46000</v>
      </c>
      <c r="C922" s="3" t="s">
        <v>213</v>
      </c>
      <c r="D922" s="3" t="s">
        <v>124</v>
      </c>
      <c r="E922" s="3" t="s">
        <v>14</v>
      </c>
      <c r="F922" s="3" t="s">
        <v>43</v>
      </c>
      <c r="G922" s="3" t="s">
        <v>16</v>
      </c>
      <c r="H922" s="12">
        <v>18</v>
      </c>
      <c r="I922" s="3" t="s">
        <v>6169</v>
      </c>
      <c r="J922" s="8">
        <v>3518.97</v>
      </c>
      <c r="K922" s="8">
        <f>VLOOKUP(A922,'Base Pay'!$A$1:$L$3001, 12, 0)</f>
        <v>3518.97</v>
      </c>
      <c r="L922" s="10">
        <f t="shared" si="28"/>
        <v>0</v>
      </c>
      <c r="M922" s="12" t="str">
        <f t="shared" si="29"/>
        <v>No</v>
      </c>
    </row>
    <row r="923" spans="1:13" x14ac:dyDescent="0.25">
      <c r="A923" s="12">
        <v>1922</v>
      </c>
      <c r="B923" s="14">
        <v>46001</v>
      </c>
      <c r="C923" s="3" t="s">
        <v>194</v>
      </c>
      <c r="D923" s="3" t="s">
        <v>419</v>
      </c>
      <c r="E923" s="3" t="s">
        <v>14</v>
      </c>
      <c r="F923" s="3" t="s">
        <v>110</v>
      </c>
      <c r="G923" s="3" t="s">
        <v>35</v>
      </c>
      <c r="H923" s="12">
        <v>20</v>
      </c>
      <c r="I923" s="3" t="s">
        <v>6175</v>
      </c>
      <c r="J923" s="8">
        <v>4158.2974999999997</v>
      </c>
      <c r="K923" s="8">
        <f>VLOOKUP(A923,'Base Pay'!$A$1:$L$3001, 12, 0)</f>
        <v>4158.2974999999997</v>
      </c>
      <c r="L923" s="10">
        <f t="shared" si="28"/>
        <v>0</v>
      </c>
      <c r="M923" s="12" t="str">
        <f t="shared" si="29"/>
        <v>No</v>
      </c>
    </row>
    <row r="924" spans="1:13" x14ac:dyDescent="0.25">
      <c r="A924" s="12">
        <v>1923</v>
      </c>
      <c r="B924" s="14">
        <v>46002</v>
      </c>
      <c r="C924" s="3" t="s">
        <v>111</v>
      </c>
      <c r="D924" s="3" t="s">
        <v>612</v>
      </c>
      <c r="E924" s="3" t="s">
        <v>30</v>
      </c>
      <c r="F924" s="3" t="s">
        <v>214</v>
      </c>
      <c r="G924" s="3" t="s">
        <v>26</v>
      </c>
      <c r="H924" s="12">
        <v>4</v>
      </c>
      <c r="I924" s="3" t="s">
        <v>6181</v>
      </c>
      <c r="J924" s="8">
        <v>3491.855833333334</v>
      </c>
      <c r="K924" s="8">
        <f>VLOOKUP(A924,'Base Pay'!$A$1:$L$3001, 12, 0)</f>
        <v>5491.855833333334</v>
      </c>
      <c r="L924" s="10">
        <f t="shared" si="28"/>
        <v>2000</v>
      </c>
      <c r="M924" s="12" t="str">
        <f t="shared" si="29"/>
        <v>Yes</v>
      </c>
    </row>
    <row r="925" spans="1:13" x14ac:dyDescent="0.25">
      <c r="A925" s="12">
        <v>1924</v>
      </c>
      <c r="B925" s="14">
        <v>46003</v>
      </c>
      <c r="C925" s="3" t="s">
        <v>117</v>
      </c>
      <c r="D925" s="3" t="s">
        <v>428</v>
      </c>
      <c r="E925" s="3" t="s">
        <v>30</v>
      </c>
      <c r="F925" s="3" t="s">
        <v>198</v>
      </c>
      <c r="G925" s="3" t="s">
        <v>21</v>
      </c>
      <c r="H925" s="12">
        <v>19</v>
      </c>
      <c r="I925" s="3" t="s">
        <v>3462</v>
      </c>
      <c r="J925" s="8">
        <v>3894.5358333333324</v>
      </c>
      <c r="K925" s="8">
        <f>VLOOKUP(A925,'Base Pay'!$A$1:$L$3001, 12, 0)</f>
        <v>5894.5358333333324</v>
      </c>
      <c r="L925" s="10">
        <f t="shared" si="28"/>
        <v>2000</v>
      </c>
      <c r="M925" s="12" t="str">
        <f t="shared" si="29"/>
        <v>Yes</v>
      </c>
    </row>
    <row r="926" spans="1:13" x14ac:dyDescent="0.25">
      <c r="A926" s="12">
        <v>1925</v>
      </c>
      <c r="B926" s="14">
        <v>46004</v>
      </c>
      <c r="C926" s="3" t="s">
        <v>318</v>
      </c>
      <c r="D926" s="3" t="s">
        <v>87</v>
      </c>
      <c r="E926" s="3" t="s">
        <v>24</v>
      </c>
      <c r="F926" s="3" t="s">
        <v>189</v>
      </c>
      <c r="G926" s="3" t="s">
        <v>26</v>
      </c>
      <c r="H926" s="12">
        <v>13</v>
      </c>
      <c r="I926" s="3" t="s">
        <v>5394</v>
      </c>
      <c r="J926" s="8">
        <v>3453.2433333333333</v>
      </c>
      <c r="K926" s="8">
        <f>VLOOKUP(A926,'Base Pay'!$A$1:$L$3001, 12, 0)</f>
        <v>3453.2433333333333</v>
      </c>
      <c r="L926" s="10">
        <f t="shared" si="28"/>
        <v>0</v>
      </c>
      <c r="M926" s="12" t="str">
        <f t="shared" si="29"/>
        <v>No</v>
      </c>
    </row>
    <row r="927" spans="1:13" x14ac:dyDescent="0.25">
      <c r="A927" s="12">
        <v>1926</v>
      </c>
      <c r="B927" s="14">
        <v>46005</v>
      </c>
      <c r="C927" s="3" t="s">
        <v>867</v>
      </c>
      <c r="D927" s="3" t="s">
        <v>868</v>
      </c>
      <c r="E927" s="3" t="s">
        <v>24</v>
      </c>
      <c r="F927" s="3" t="s">
        <v>38</v>
      </c>
      <c r="G927" s="3" t="s">
        <v>26</v>
      </c>
      <c r="H927" s="12">
        <v>19</v>
      </c>
      <c r="I927" s="3" t="s">
        <v>5643</v>
      </c>
      <c r="J927" s="8">
        <v>5631.4541666666664</v>
      </c>
      <c r="K927" s="8">
        <f>VLOOKUP(A927,'Base Pay'!$A$1:$L$3001, 12, 0)</f>
        <v>7631.4541666666664</v>
      </c>
      <c r="L927" s="10">
        <f t="shared" si="28"/>
        <v>2000</v>
      </c>
      <c r="M927" s="12" t="str">
        <f t="shared" si="29"/>
        <v>Yes</v>
      </c>
    </row>
    <row r="928" spans="1:13" x14ac:dyDescent="0.25">
      <c r="A928" s="12">
        <v>1927</v>
      </c>
      <c r="B928" s="14">
        <v>46006</v>
      </c>
      <c r="C928" s="3" t="s">
        <v>869</v>
      </c>
      <c r="D928" s="3" t="s">
        <v>870</v>
      </c>
      <c r="E928" s="3" t="s">
        <v>24</v>
      </c>
      <c r="F928" s="3" t="s">
        <v>61</v>
      </c>
      <c r="G928" s="3" t="s">
        <v>21</v>
      </c>
      <c r="H928" s="12">
        <v>19</v>
      </c>
      <c r="I928" s="3" t="s">
        <v>2483</v>
      </c>
      <c r="J928" s="8">
        <v>1928.8541666666665</v>
      </c>
      <c r="K928" s="8">
        <f>VLOOKUP(A928,'Base Pay'!$A$1:$L$3001, 12, 0)</f>
        <v>2928.8541666666665</v>
      </c>
      <c r="L928" s="10">
        <f t="shared" si="28"/>
        <v>1000</v>
      </c>
      <c r="M928" s="12" t="str">
        <f t="shared" si="29"/>
        <v>Yes</v>
      </c>
    </row>
    <row r="929" spans="1:13" x14ac:dyDescent="0.25">
      <c r="A929" s="12">
        <v>1928</v>
      </c>
      <c r="B929" s="14">
        <v>46007</v>
      </c>
      <c r="C929" s="3" t="s">
        <v>140</v>
      </c>
      <c r="D929" s="3" t="s">
        <v>489</v>
      </c>
      <c r="E929" s="3" t="s">
        <v>30</v>
      </c>
      <c r="F929" s="3" t="s">
        <v>46</v>
      </c>
      <c r="G929" s="3" t="s">
        <v>35</v>
      </c>
      <c r="H929" s="12">
        <v>15</v>
      </c>
      <c r="I929" s="3" t="s">
        <v>5033</v>
      </c>
      <c r="J929" s="8">
        <v>4238.1083333333336</v>
      </c>
      <c r="K929" s="8">
        <f>VLOOKUP(A929,'Base Pay'!$A$1:$L$3001, 12, 0)</f>
        <v>6238.1083333333336</v>
      </c>
      <c r="L929" s="10">
        <f t="shared" si="28"/>
        <v>2000</v>
      </c>
      <c r="M929" s="12" t="str">
        <f t="shared" si="29"/>
        <v>Yes</v>
      </c>
    </row>
    <row r="930" spans="1:13" x14ac:dyDescent="0.25">
      <c r="A930" s="12">
        <v>1929</v>
      </c>
      <c r="B930" s="14">
        <v>46008</v>
      </c>
      <c r="C930" s="3" t="s">
        <v>752</v>
      </c>
      <c r="D930" s="3" t="s">
        <v>206</v>
      </c>
      <c r="E930" s="3" t="s">
        <v>30</v>
      </c>
      <c r="F930" s="3" t="s">
        <v>453</v>
      </c>
      <c r="G930" s="3" t="s">
        <v>16</v>
      </c>
      <c r="H930" s="12">
        <v>11</v>
      </c>
      <c r="I930" s="3" t="s">
        <v>2429</v>
      </c>
      <c r="J930" s="8">
        <v>3481.3391666666676</v>
      </c>
      <c r="K930" s="8">
        <f>VLOOKUP(A930,'Base Pay'!$A$1:$L$3001, 12, 0)</f>
        <v>5481.3391666666676</v>
      </c>
      <c r="L930" s="10">
        <f t="shared" si="28"/>
        <v>2000</v>
      </c>
      <c r="M930" s="12" t="str">
        <f t="shared" si="29"/>
        <v>Yes</v>
      </c>
    </row>
    <row r="931" spans="1:13" x14ac:dyDescent="0.25">
      <c r="A931" s="12">
        <v>1930</v>
      </c>
      <c r="B931" s="14">
        <v>46009</v>
      </c>
      <c r="C931" s="3" t="s">
        <v>438</v>
      </c>
      <c r="D931" s="3" t="s">
        <v>871</v>
      </c>
      <c r="E931" s="3" t="s">
        <v>24</v>
      </c>
      <c r="F931" s="3" t="s">
        <v>34</v>
      </c>
      <c r="G931" s="3" t="s">
        <v>16</v>
      </c>
      <c r="H931" s="12">
        <v>12</v>
      </c>
      <c r="I931" s="3" t="s">
        <v>2956</v>
      </c>
      <c r="J931" s="8">
        <v>3753.459166666667</v>
      </c>
      <c r="K931" s="8">
        <f>VLOOKUP(A931,'Base Pay'!$A$1:$L$3001, 12, 0)</f>
        <v>3753.459166666667</v>
      </c>
      <c r="L931" s="10">
        <f t="shared" si="28"/>
        <v>0</v>
      </c>
      <c r="M931" s="12" t="str">
        <f t="shared" si="29"/>
        <v>No</v>
      </c>
    </row>
    <row r="932" spans="1:13" x14ac:dyDescent="0.25">
      <c r="A932" s="12">
        <v>1931</v>
      </c>
      <c r="B932" s="14">
        <v>46010</v>
      </c>
      <c r="C932" s="3" t="s">
        <v>872</v>
      </c>
      <c r="D932" s="3" t="s">
        <v>873</v>
      </c>
      <c r="E932" s="3" t="s">
        <v>24</v>
      </c>
      <c r="F932" s="3" t="s">
        <v>116</v>
      </c>
      <c r="G932" s="3" t="s">
        <v>35</v>
      </c>
      <c r="H932" s="12">
        <v>10</v>
      </c>
      <c r="I932" s="3" t="s">
        <v>6218</v>
      </c>
      <c r="J932" s="8">
        <v>3031.6958333333332</v>
      </c>
      <c r="K932" s="8">
        <f>VLOOKUP(A932,'Base Pay'!$A$1:$L$3001, 12, 0)</f>
        <v>3031.6958333333332</v>
      </c>
      <c r="L932" s="10">
        <f t="shared" si="28"/>
        <v>0</v>
      </c>
      <c r="M932" s="12" t="str">
        <f t="shared" si="29"/>
        <v>No</v>
      </c>
    </row>
    <row r="933" spans="1:13" x14ac:dyDescent="0.25">
      <c r="A933" s="12">
        <v>1932</v>
      </c>
      <c r="B933" s="14">
        <v>46011</v>
      </c>
      <c r="C933" s="3" t="s">
        <v>717</v>
      </c>
      <c r="D933" s="3" t="s">
        <v>728</v>
      </c>
      <c r="E933" s="3" t="s">
        <v>30</v>
      </c>
      <c r="F933" s="3" t="s">
        <v>122</v>
      </c>
      <c r="G933" s="3" t="s">
        <v>26</v>
      </c>
      <c r="H933" s="12">
        <v>1</v>
      </c>
      <c r="I933" s="3" t="s">
        <v>1939</v>
      </c>
      <c r="J933" s="8">
        <v>3765.979166666667</v>
      </c>
      <c r="K933" s="8">
        <f>VLOOKUP(A933,'Base Pay'!$A$1:$L$3001, 12, 0)</f>
        <v>5765.979166666667</v>
      </c>
      <c r="L933" s="10">
        <f t="shared" si="28"/>
        <v>2000</v>
      </c>
      <c r="M933" s="12" t="str">
        <f t="shared" si="29"/>
        <v>Yes</v>
      </c>
    </row>
    <row r="934" spans="1:13" x14ac:dyDescent="0.25">
      <c r="A934" s="12">
        <v>1933</v>
      </c>
      <c r="B934" s="14">
        <v>46012</v>
      </c>
      <c r="C934" s="3" t="s">
        <v>500</v>
      </c>
      <c r="D934" s="3" t="s">
        <v>553</v>
      </c>
      <c r="E934" s="3" t="s">
        <v>30</v>
      </c>
      <c r="F934" s="3" t="s">
        <v>81</v>
      </c>
      <c r="G934" s="3" t="s">
        <v>26</v>
      </c>
      <c r="H934" s="12">
        <v>17</v>
      </c>
      <c r="I934" s="3" t="s">
        <v>1610</v>
      </c>
      <c r="J934" s="8">
        <v>3747.3716666666664</v>
      </c>
      <c r="K934" s="8">
        <f>VLOOKUP(A934,'Base Pay'!$A$1:$L$3001, 12, 0)</f>
        <v>3747.3716666666664</v>
      </c>
      <c r="L934" s="10">
        <f t="shared" si="28"/>
        <v>0</v>
      </c>
      <c r="M934" s="12" t="str">
        <f t="shared" si="29"/>
        <v>No</v>
      </c>
    </row>
    <row r="935" spans="1:13" x14ac:dyDescent="0.25">
      <c r="A935" s="12">
        <v>1934</v>
      </c>
      <c r="B935" s="14">
        <v>46013</v>
      </c>
      <c r="C935" s="3" t="s">
        <v>194</v>
      </c>
      <c r="D935" s="3" t="s">
        <v>96</v>
      </c>
      <c r="E935" s="3" t="s">
        <v>30</v>
      </c>
      <c r="F935" s="3" t="s">
        <v>116</v>
      </c>
      <c r="G935" s="3" t="s">
        <v>21</v>
      </c>
      <c r="H935" s="12">
        <v>18</v>
      </c>
      <c r="I935" s="3" t="s">
        <v>3468</v>
      </c>
      <c r="J935" s="8">
        <v>4519.9091666666673</v>
      </c>
      <c r="K935" s="8">
        <f>VLOOKUP(A935,'Base Pay'!$A$1:$L$3001, 12, 0)</f>
        <v>6519.9091666666673</v>
      </c>
      <c r="L935" s="10">
        <f t="shared" si="28"/>
        <v>2000</v>
      </c>
      <c r="M935" s="12" t="str">
        <f t="shared" si="29"/>
        <v>Yes</v>
      </c>
    </row>
    <row r="936" spans="1:13" x14ac:dyDescent="0.25">
      <c r="A936" s="12">
        <v>1935</v>
      </c>
      <c r="B936" s="14">
        <v>46014</v>
      </c>
      <c r="C936" s="3" t="s">
        <v>874</v>
      </c>
      <c r="D936" s="3" t="s">
        <v>183</v>
      </c>
      <c r="E936" s="3" t="s">
        <v>24</v>
      </c>
      <c r="F936" s="3" t="s">
        <v>72</v>
      </c>
      <c r="G936" s="3" t="s">
        <v>26</v>
      </c>
      <c r="H936" s="12">
        <v>12</v>
      </c>
      <c r="I936" s="3" t="s">
        <v>1860</v>
      </c>
      <c r="J936" s="8">
        <v>4202.1883333333326</v>
      </c>
      <c r="K936" s="8">
        <f>VLOOKUP(A936,'Base Pay'!$A$1:$L$3001, 12, 0)</f>
        <v>6202.1883333333326</v>
      </c>
      <c r="L936" s="10">
        <f t="shared" si="28"/>
        <v>2000</v>
      </c>
      <c r="M936" s="12" t="str">
        <f t="shared" si="29"/>
        <v>Yes</v>
      </c>
    </row>
    <row r="937" spans="1:13" x14ac:dyDescent="0.25">
      <c r="A937" s="12">
        <v>1936</v>
      </c>
      <c r="B937" s="14">
        <v>46015</v>
      </c>
      <c r="C937" s="3" t="s">
        <v>875</v>
      </c>
      <c r="D937" s="3" t="s">
        <v>103</v>
      </c>
      <c r="E937" s="3" t="s">
        <v>30</v>
      </c>
      <c r="F937" s="3" t="s">
        <v>101</v>
      </c>
      <c r="G937" s="3" t="s">
        <v>26</v>
      </c>
      <c r="H937" s="12">
        <v>4</v>
      </c>
      <c r="I937" s="3" t="s">
        <v>1767</v>
      </c>
      <c r="J937" s="8">
        <v>3508.0958333333328</v>
      </c>
      <c r="K937" s="8">
        <f>VLOOKUP(A937,'Base Pay'!$A$1:$L$3001, 12, 0)</f>
        <v>5508.0958333333328</v>
      </c>
      <c r="L937" s="10">
        <f t="shared" si="28"/>
        <v>2000</v>
      </c>
      <c r="M937" s="12" t="str">
        <f t="shared" si="29"/>
        <v>Yes</v>
      </c>
    </row>
    <row r="938" spans="1:13" x14ac:dyDescent="0.25">
      <c r="A938" s="12">
        <v>1937</v>
      </c>
      <c r="B938" s="14">
        <v>46016</v>
      </c>
      <c r="C938" s="3" t="s">
        <v>471</v>
      </c>
      <c r="D938" s="3" t="s">
        <v>876</v>
      </c>
      <c r="E938" s="3" t="s">
        <v>24</v>
      </c>
      <c r="F938" s="3" t="s">
        <v>132</v>
      </c>
      <c r="G938" s="3" t="s">
        <v>21</v>
      </c>
      <c r="H938" s="12">
        <v>4</v>
      </c>
      <c r="I938" s="3" t="s">
        <v>4757</v>
      </c>
      <c r="J938" s="8">
        <v>4957.1791666666668</v>
      </c>
      <c r="K938" s="8">
        <f>VLOOKUP(A938,'Base Pay'!$A$1:$L$3001, 12, 0)</f>
        <v>4957.1791666666668</v>
      </c>
      <c r="L938" s="10">
        <f t="shared" si="28"/>
        <v>0</v>
      </c>
      <c r="M938" s="12" t="str">
        <f t="shared" si="29"/>
        <v>No</v>
      </c>
    </row>
    <row r="939" spans="1:13" x14ac:dyDescent="0.25">
      <c r="A939" s="12">
        <v>1938</v>
      </c>
      <c r="B939" s="14">
        <v>46017</v>
      </c>
      <c r="C939" s="3" t="s">
        <v>391</v>
      </c>
      <c r="D939" s="3" t="s">
        <v>877</v>
      </c>
      <c r="E939" s="3" t="s">
        <v>14</v>
      </c>
      <c r="F939" s="3" t="s">
        <v>363</v>
      </c>
      <c r="G939" s="3" t="s">
        <v>21</v>
      </c>
      <c r="H939" s="12">
        <v>7</v>
      </c>
      <c r="I939" s="3" t="s">
        <v>4651</v>
      </c>
      <c r="J939" s="8">
        <v>3797.7808333333332</v>
      </c>
      <c r="K939" s="8">
        <f>VLOOKUP(A939,'Base Pay'!$A$1:$L$3001, 12, 0)</f>
        <v>5797.7808333333332</v>
      </c>
      <c r="L939" s="10">
        <f t="shared" si="28"/>
        <v>2000</v>
      </c>
      <c r="M939" s="12" t="str">
        <f t="shared" si="29"/>
        <v>Yes</v>
      </c>
    </row>
    <row r="940" spans="1:13" x14ac:dyDescent="0.25">
      <c r="A940" s="12">
        <v>1939</v>
      </c>
      <c r="B940" s="14">
        <v>46018</v>
      </c>
      <c r="C940" s="3" t="s">
        <v>831</v>
      </c>
      <c r="D940" s="3" t="s">
        <v>96</v>
      </c>
      <c r="E940" s="3" t="s">
        <v>30</v>
      </c>
      <c r="F940" s="3" t="s">
        <v>34</v>
      </c>
      <c r="G940" s="3" t="s">
        <v>26</v>
      </c>
      <c r="H940" s="12">
        <v>19</v>
      </c>
      <c r="I940" s="3" t="s">
        <v>6256</v>
      </c>
      <c r="J940" s="8">
        <v>4879.1850000000004</v>
      </c>
      <c r="K940" s="8">
        <f>VLOOKUP(A940,'Base Pay'!$A$1:$L$3001, 12, 0)</f>
        <v>6879.1850000000004</v>
      </c>
      <c r="L940" s="10">
        <f t="shared" si="28"/>
        <v>2000</v>
      </c>
      <c r="M940" s="12" t="str">
        <f t="shared" si="29"/>
        <v>Yes</v>
      </c>
    </row>
    <row r="941" spans="1:13" x14ac:dyDescent="0.25">
      <c r="A941" s="12">
        <v>1940</v>
      </c>
      <c r="B941" s="14">
        <v>46019</v>
      </c>
      <c r="C941" s="3" t="s">
        <v>452</v>
      </c>
      <c r="D941" s="3" t="s">
        <v>378</v>
      </c>
      <c r="E941" s="3" t="s">
        <v>24</v>
      </c>
      <c r="F941" s="3" t="s">
        <v>170</v>
      </c>
      <c r="G941" s="3" t="s">
        <v>26</v>
      </c>
      <c r="H941" s="12">
        <v>19</v>
      </c>
      <c r="I941" s="3" t="s">
        <v>3040</v>
      </c>
      <c r="J941" s="8">
        <v>1503.9349999999999</v>
      </c>
      <c r="K941" s="8">
        <f>VLOOKUP(A941,'Base Pay'!$A$1:$L$3001, 12, 0)</f>
        <v>2503.9349999999999</v>
      </c>
      <c r="L941" s="10">
        <f t="shared" si="28"/>
        <v>1000</v>
      </c>
      <c r="M941" s="12" t="str">
        <f t="shared" si="29"/>
        <v>Yes</v>
      </c>
    </row>
    <row r="942" spans="1:13" x14ac:dyDescent="0.25">
      <c r="A942" s="12">
        <v>1941</v>
      </c>
      <c r="B942" s="14">
        <v>46020</v>
      </c>
      <c r="C942" s="3" t="s">
        <v>284</v>
      </c>
      <c r="D942" s="3" t="s">
        <v>91</v>
      </c>
      <c r="E942" s="3" t="s">
        <v>24</v>
      </c>
      <c r="F942" s="3" t="s">
        <v>129</v>
      </c>
      <c r="G942" s="3" t="s">
        <v>26</v>
      </c>
      <c r="H942" s="12">
        <v>12</v>
      </c>
      <c r="I942" s="3" t="s">
        <v>5303</v>
      </c>
      <c r="J942" s="8">
        <v>1977.2133333333331</v>
      </c>
      <c r="K942" s="8">
        <f>VLOOKUP(A942,'Base Pay'!$A$1:$L$3001, 12, 0)</f>
        <v>2977.2133333333331</v>
      </c>
      <c r="L942" s="10">
        <f t="shared" si="28"/>
        <v>1000</v>
      </c>
      <c r="M942" s="12" t="str">
        <f t="shared" si="29"/>
        <v>Yes</v>
      </c>
    </row>
    <row r="943" spans="1:13" x14ac:dyDescent="0.25">
      <c r="A943" s="12">
        <v>1942</v>
      </c>
      <c r="B943" s="14">
        <v>46021</v>
      </c>
      <c r="C943" s="3" t="s">
        <v>256</v>
      </c>
      <c r="D943" s="3" t="s">
        <v>878</v>
      </c>
      <c r="E943" s="3" t="s">
        <v>30</v>
      </c>
      <c r="F943" s="3" t="s">
        <v>58</v>
      </c>
      <c r="G943" s="3" t="s">
        <v>35</v>
      </c>
      <c r="H943" s="12">
        <v>10</v>
      </c>
      <c r="I943" s="3" t="s">
        <v>3362</v>
      </c>
      <c r="J943" s="8">
        <v>1993.1474999999996</v>
      </c>
      <c r="K943" s="8">
        <f>VLOOKUP(A943,'Base Pay'!$A$1:$L$3001, 12, 0)</f>
        <v>2993.1474999999996</v>
      </c>
      <c r="L943" s="10">
        <f t="shared" si="28"/>
        <v>1000</v>
      </c>
      <c r="M943" s="12" t="str">
        <f t="shared" si="29"/>
        <v>Yes</v>
      </c>
    </row>
    <row r="944" spans="1:13" x14ac:dyDescent="0.25">
      <c r="A944" s="12">
        <v>1943</v>
      </c>
      <c r="B944" s="14">
        <v>46022</v>
      </c>
      <c r="C944" s="3" t="s">
        <v>260</v>
      </c>
      <c r="D944" s="3" t="s">
        <v>695</v>
      </c>
      <c r="E944" s="3" t="s">
        <v>24</v>
      </c>
      <c r="F944" s="3" t="s">
        <v>424</v>
      </c>
      <c r="G944" s="3" t="s">
        <v>35</v>
      </c>
      <c r="H944" s="12">
        <v>14</v>
      </c>
      <c r="I944" s="3" t="s">
        <v>5742</v>
      </c>
      <c r="J944" s="8">
        <v>3374.7008333333333</v>
      </c>
      <c r="K944" s="8">
        <f>VLOOKUP(A944,'Base Pay'!$A$1:$L$3001, 12, 0)</f>
        <v>5374.7008333333333</v>
      </c>
      <c r="L944" s="10">
        <f t="shared" si="28"/>
        <v>2000</v>
      </c>
      <c r="M944" s="12" t="str">
        <f t="shared" si="29"/>
        <v>Yes</v>
      </c>
    </row>
    <row r="945" spans="1:13" x14ac:dyDescent="0.25">
      <c r="A945" s="12">
        <v>1944</v>
      </c>
      <c r="B945" s="14">
        <v>46023</v>
      </c>
      <c r="C945" s="3" t="s">
        <v>343</v>
      </c>
      <c r="D945" s="3" t="s">
        <v>879</v>
      </c>
      <c r="E945" s="3" t="s">
        <v>24</v>
      </c>
      <c r="F945" s="3" t="s">
        <v>94</v>
      </c>
      <c r="G945" s="3" t="s">
        <v>35</v>
      </c>
      <c r="H945" s="12">
        <v>4</v>
      </c>
      <c r="I945" s="3" t="s">
        <v>3390</v>
      </c>
      <c r="J945" s="8">
        <v>4898.3283333333338</v>
      </c>
      <c r="K945" s="8">
        <f>VLOOKUP(A945,'Base Pay'!$A$1:$L$3001, 12, 0)</f>
        <v>4898.3283333333338</v>
      </c>
      <c r="L945" s="10">
        <f t="shared" si="28"/>
        <v>0</v>
      </c>
      <c r="M945" s="12" t="str">
        <f t="shared" si="29"/>
        <v>No</v>
      </c>
    </row>
    <row r="946" spans="1:13" x14ac:dyDescent="0.25">
      <c r="A946" s="12">
        <v>1945</v>
      </c>
      <c r="B946" s="14">
        <v>46024</v>
      </c>
      <c r="C946" s="3" t="s">
        <v>327</v>
      </c>
      <c r="D946" s="3" t="s">
        <v>307</v>
      </c>
      <c r="E946" s="3" t="s">
        <v>14</v>
      </c>
      <c r="F946" s="3" t="s">
        <v>147</v>
      </c>
      <c r="G946" s="3" t="s">
        <v>21</v>
      </c>
      <c r="H946" s="12">
        <v>13</v>
      </c>
      <c r="I946" s="3" t="s">
        <v>3075</v>
      </c>
      <c r="J946" s="8">
        <v>3266.291666666667</v>
      </c>
      <c r="K946" s="8">
        <f>VLOOKUP(A946,'Base Pay'!$A$1:$L$3001, 12, 0)</f>
        <v>5266.291666666667</v>
      </c>
      <c r="L946" s="10">
        <f t="shared" si="28"/>
        <v>2000</v>
      </c>
      <c r="M946" s="12" t="str">
        <f t="shared" si="29"/>
        <v>Yes</v>
      </c>
    </row>
    <row r="947" spans="1:13" x14ac:dyDescent="0.25">
      <c r="A947" s="12">
        <v>1946</v>
      </c>
      <c r="B947" s="14">
        <v>46025</v>
      </c>
      <c r="C947" s="3" t="s">
        <v>56</v>
      </c>
      <c r="D947" s="3" t="s">
        <v>750</v>
      </c>
      <c r="E947" s="3" t="s">
        <v>24</v>
      </c>
      <c r="F947" s="3" t="s">
        <v>265</v>
      </c>
      <c r="G947" s="3" t="s">
        <v>35</v>
      </c>
      <c r="H947" s="12">
        <v>8</v>
      </c>
      <c r="I947" s="3" t="s">
        <v>4100</v>
      </c>
      <c r="J947" s="8">
        <v>5205.6591666666673</v>
      </c>
      <c r="K947" s="8">
        <f>VLOOKUP(A947,'Base Pay'!$A$1:$L$3001, 12, 0)</f>
        <v>7205.6591666666673</v>
      </c>
      <c r="L947" s="10">
        <f t="shared" si="28"/>
        <v>2000</v>
      </c>
      <c r="M947" s="12" t="str">
        <f t="shared" si="29"/>
        <v>Yes</v>
      </c>
    </row>
    <row r="948" spans="1:13" x14ac:dyDescent="0.25">
      <c r="A948" s="12">
        <v>1947</v>
      </c>
      <c r="B948" s="14">
        <v>46026</v>
      </c>
      <c r="C948" s="3" t="s">
        <v>641</v>
      </c>
      <c r="D948" s="3" t="s">
        <v>192</v>
      </c>
      <c r="E948" s="3" t="s">
        <v>24</v>
      </c>
      <c r="F948" s="3" t="s">
        <v>298</v>
      </c>
      <c r="G948" s="3" t="s">
        <v>35</v>
      </c>
      <c r="H948" s="12">
        <v>8</v>
      </c>
      <c r="I948" s="3" t="s">
        <v>6293</v>
      </c>
      <c r="J948" s="8">
        <v>5500.1191666666664</v>
      </c>
      <c r="K948" s="8">
        <f>VLOOKUP(A948,'Base Pay'!$A$1:$L$3001, 12, 0)</f>
        <v>7500.1191666666664</v>
      </c>
      <c r="L948" s="10">
        <f t="shared" si="28"/>
        <v>2000</v>
      </c>
      <c r="M948" s="12" t="str">
        <f t="shared" si="29"/>
        <v>Yes</v>
      </c>
    </row>
    <row r="949" spans="1:13" x14ac:dyDescent="0.25">
      <c r="A949" s="12">
        <v>1948</v>
      </c>
      <c r="B949" s="14">
        <v>46027</v>
      </c>
      <c r="C949" s="3" t="s">
        <v>238</v>
      </c>
      <c r="D949" s="3" t="s">
        <v>297</v>
      </c>
      <c r="E949" s="3" t="s">
        <v>24</v>
      </c>
      <c r="F949" s="3" t="s">
        <v>61</v>
      </c>
      <c r="G949" s="3" t="s">
        <v>26</v>
      </c>
      <c r="H949" s="12">
        <v>5</v>
      </c>
      <c r="I949" s="3" t="s">
        <v>3954</v>
      </c>
      <c r="J949" s="8">
        <v>3814.8441666666663</v>
      </c>
      <c r="K949" s="8">
        <f>VLOOKUP(A949,'Base Pay'!$A$1:$L$3001, 12, 0)</f>
        <v>3814.8441666666663</v>
      </c>
      <c r="L949" s="10">
        <f t="shared" si="28"/>
        <v>0</v>
      </c>
      <c r="M949" s="12" t="str">
        <f t="shared" si="29"/>
        <v>No</v>
      </c>
    </row>
    <row r="950" spans="1:13" x14ac:dyDescent="0.25">
      <c r="A950" s="12">
        <v>1949</v>
      </c>
      <c r="B950" s="14">
        <v>46028</v>
      </c>
      <c r="C950" s="3" t="s">
        <v>123</v>
      </c>
      <c r="D950" s="3" t="s">
        <v>765</v>
      </c>
      <c r="E950" s="3" t="s">
        <v>24</v>
      </c>
      <c r="F950" s="3" t="s">
        <v>424</v>
      </c>
      <c r="G950" s="3" t="s">
        <v>16</v>
      </c>
      <c r="H950" s="12">
        <v>19</v>
      </c>
      <c r="I950" s="3" t="s">
        <v>6303</v>
      </c>
      <c r="J950" s="8">
        <v>4548.5124999999998</v>
      </c>
      <c r="K950" s="8">
        <f>VLOOKUP(A950,'Base Pay'!$A$1:$L$3001, 12, 0)</f>
        <v>6548.5124999999998</v>
      </c>
      <c r="L950" s="10">
        <f t="shared" si="28"/>
        <v>2000</v>
      </c>
      <c r="M950" s="12" t="str">
        <f t="shared" si="29"/>
        <v>Yes</v>
      </c>
    </row>
    <row r="951" spans="1:13" x14ac:dyDescent="0.25">
      <c r="A951" s="12">
        <v>1950</v>
      </c>
      <c r="B951" s="14">
        <v>46029</v>
      </c>
      <c r="C951" s="3" t="s">
        <v>371</v>
      </c>
      <c r="D951" s="3" t="s">
        <v>87</v>
      </c>
      <c r="E951" s="3" t="s">
        <v>14</v>
      </c>
      <c r="F951" s="3" t="s">
        <v>92</v>
      </c>
      <c r="G951" s="3" t="s">
        <v>21</v>
      </c>
      <c r="H951" s="12">
        <v>7</v>
      </c>
      <c r="I951" s="3" t="s">
        <v>4211</v>
      </c>
      <c r="J951" s="8">
        <v>1700.4074999999998</v>
      </c>
      <c r="K951" s="8">
        <f>VLOOKUP(A951,'Base Pay'!$A$1:$L$3001, 12, 0)</f>
        <v>2700.4074999999998</v>
      </c>
      <c r="L951" s="10">
        <f t="shared" si="28"/>
        <v>1000</v>
      </c>
      <c r="M951" s="12" t="str">
        <f t="shared" si="29"/>
        <v>Yes</v>
      </c>
    </row>
    <row r="952" spans="1:13" x14ac:dyDescent="0.25">
      <c r="A952" s="12">
        <v>1951</v>
      </c>
      <c r="B952" s="14">
        <v>46030</v>
      </c>
      <c r="C952" s="3" t="s">
        <v>158</v>
      </c>
      <c r="D952" s="3" t="s">
        <v>497</v>
      </c>
      <c r="E952" s="3" t="s">
        <v>14</v>
      </c>
      <c r="F952" s="3" t="s">
        <v>265</v>
      </c>
      <c r="G952" s="3" t="s">
        <v>16</v>
      </c>
      <c r="H952" s="12">
        <v>8</v>
      </c>
      <c r="I952" s="3" t="s">
        <v>6311</v>
      </c>
      <c r="J952" s="8">
        <v>3025.4841666666666</v>
      </c>
      <c r="K952" s="8">
        <f>VLOOKUP(A952,'Base Pay'!$A$1:$L$3001, 12, 0)</f>
        <v>3025.4841666666666</v>
      </c>
      <c r="L952" s="10">
        <f t="shared" si="28"/>
        <v>0</v>
      </c>
      <c r="M952" s="12" t="str">
        <f t="shared" si="29"/>
        <v>No</v>
      </c>
    </row>
    <row r="953" spans="1:13" x14ac:dyDescent="0.25">
      <c r="A953" s="12">
        <v>1952</v>
      </c>
      <c r="B953" s="14">
        <v>46031</v>
      </c>
      <c r="C953" s="3" t="s">
        <v>427</v>
      </c>
      <c r="D953" s="3" t="s">
        <v>842</v>
      </c>
      <c r="E953" s="3" t="s">
        <v>24</v>
      </c>
      <c r="F953" s="3" t="s">
        <v>61</v>
      </c>
      <c r="G953" s="3" t="s">
        <v>21</v>
      </c>
      <c r="H953" s="12">
        <v>18</v>
      </c>
      <c r="I953" s="3" t="s">
        <v>2779</v>
      </c>
      <c r="J953" s="8">
        <v>4991.4975000000004</v>
      </c>
      <c r="K953" s="8">
        <f>VLOOKUP(A953,'Base Pay'!$A$1:$L$3001, 12, 0)</f>
        <v>4991.4975000000004</v>
      </c>
      <c r="L953" s="10">
        <f t="shared" si="28"/>
        <v>0</v>
      </c>
      <c r="M953" s="12" t="str">
        <f t="shared" si="29"/>
        <v>No</v>
      </c>
    </row>
    <row r="954" spans="1:13" x14ac:dyDescent="0.25">
      <c r="A954" s="12">
        <v>1953</v>
      </c>
      <c r="B954" s="14">
        <v>46032</v>
      </c>
      <c r="C954" s="3" t="s">
        <v>598</v>
      </c>
      <c r="D954" s="3" t="s">
        <v>105</v>
      </c>
      <c r="E954" s="3" t="s">
        <v>30</v>
      </c>
      <c r="F954" s="3" t="s">
        <v>81</v>
      </c>
      <c r="G954" s="3" t="s">
        <v>21</v>
      </c>
      <c r="H954" s="12">
        <v>12</v>
      </c>
      <c r="I954" s="3" t="s">
        <v>3600</v>
      </c>
      <c r="J954" s="8">
        <v>4180.3725000000004</v>
      </c>
      <c r="K954" s="8">
        <f>VLOOKUP(A954,'Base Pay'!$A$1:$L$3001, 12, 0)</f>
        <v>6180.3725000000004</v>
      </c>
      <c r="L954" s="10">
        <f t="shared" si="28"/>
        <v>2000</v>
      </c>
      <c r="M954" s="12" t="str">
        <f t="shared" si="29"/>
        <v>Yes</v>
      </c>
    </row>
    <row r="955" spans="1:13" x14ac:dyDescent="0.25">
      <c r="A955" s="12">
        <v>1954</v>
      </c>
      <c r="B955" s="14">
        <v>46033</v>
      </c>
      <c r="C955" s="3" t="s">
        <v>28</v>
      </c>
      <c r="D955" s="3" t="s">
        <v>159</v>
      </c>
      <c r="E955" s="3" t="s">
        <v>30</v>
      </c>
      <c r="F955" s="3" t="s">
        <v>94</v>
      </c>
      <c r="G955" s="3" t="s">
        <v>35</v>
      </c>
      <c r="H955" s="12">
        <v>1</v>
      </c>
      <c r="I955" s="3" t="s">
        <v>6326</v>
      </c>
      <c r="J955" s="8">
        <v>4740.6899999999996</v>
      </c>
      <c r="K955" s="8">
        <f>VLOOKUP(A955,'Base Pay'!$A$1:$L$3001, 12, 0)</f>
        <v>6740.69</v>
      </c>
      <c r="L955" s="10">
        <f t="shared" si="28"/>
        <v>2000</v>
      </c>
      <c r="M955" s="12" t="str">
        <f t="shared" si="29"/>
        <v>Yes</v>
      </c>
    </row>
    <row r="956" spans="1:13" x14ac:dyDescent="0.25">
      <c r="A956" s="12">
        <v>1955</v>
      </c>
      <c r="B956" s="14">
        <v>46034</v>
      </c>
      <c r="C956" s="3" t="s">
        <v>652</v>
      </c>
      <c r="D956" s="3" t="s">
        <v>880</v>
      </c>
      <c r="E956" s="3" t="s">
        <v>30</v>
      </c>
      <c r="F956" s="3" t="s">
        <v>424</v>
      </c>
      <c r="G956" s="3" t="s">
        <v>16</v>
      </c>
      <c r="H956" s="12">
        <v>0</v>
      </c>
      <c r="I956" s="3" t="s">
        <v>6331</v>
      </c>
      <c r="J956" s="8">
        <v>1661.0941666666668</v>
      </c>
      <c r="K956" s="8">
        <f>VLOOKUP(A956,'Base Pay'!$A$1:$L$3001, 12, 0)</f>
        <v>2661.0941666666668</v>
      </c>
      <c r="L956" s="10">
        <f t="shared" si="28"/>
        <v>1000</v>
      </c>
      <c r="M956" s="12" t="str">
        <f t="shared" si="29"/>
        <v>Yes</v>
      </c>
    </row>
    <row r="957" spans="1:13" x14ac:dyDescent="0.25">
      <c r="A957" s="12">
        <v>1956</v>
      </c>
      <c r="B957" s="14">
        <v>46035</v>
      </c>
      <c r="C957" s="3" t="s">
        <v>408</v>
      </c>
      <c r="D957" s="3" t="s">
        <v>183</v>
      </c>
      <c r="E957" s="3" t="s">
        <v>24</v>
      </c>
      <c r="F957" s="3" t="s">
        <v>424</v>
      </c>
      <c r="G957" s="3" t="s">
        <v>35</v>
      </c>
      <c r="H957" s="12">
        <v>11</v>
      </c>
      <c r="I957" s="3" t="s">
        <v>2977</v>
      </c>
      <c r="J957" s="8">
        <v>5189.4558333333334</v>
      </c>
      <c r="K957" s="8">
        <f>VLOOKUP(A957,'Base Pay'!$A$1:$L$3001, 12, 0)</f>
        <v>7189.4558333333334</v>
      </c>
      <c r="L957" s="10">
        <f t="shared" si="28"/>
        <v>2000</v>
      </c>
      <c r="M957" s="12" t="str">
        <f t="shared" si="29"/>
        <v>Yes</v>
      </c>
    </row>
    <row r="958" spans="1:13" x14ac:dyDescent="0.25">
      <c r="A958" s="12">
        <v>1957</v>
      </c>
      <c r="B958" s="14">
        <v>46036</v>
      </c>
      <c r="C958" s="3" t="s">
        <v>598</v>
      </c>
      <c r="D958" s="3" t="s">
        <v>206</v>
      </c>
      <c r="E958" s="3" t="s">
        <v>24</v>
      </c>
      <c r="F958" s="3" t="s">
        <v>132</v>
      </c>
      <c r="G958" s="3" t="s">
        <v>26</v>
      </c>
      <c r="H958" s="12">
        <v>8</v>
      </c>
      <c r="I958" s="3" t="s">
        <v>6342</v>
      </c>
      <c r="J958" s="8">
        <v>5926.5724999999993</v>
      </c>
      <c r="K958" s="8">
        <f>VLOOKUP(A958,'Base Pay'!$A$1:$L$3001, 12, 0)</f>
        <v>7926.5724999999993</v>
      </c>
      <c r="L958" s="10">
        <f t="shared" si="28"/>
        <v>2000</v>
      </c>
      <c r="M958" s="12" t="str">
        <f t="shared" si="29"/>
        <v>Yes</v>
      </c>
    </row>
    <row r="959" spans="1:13" x14ac:dyDescent="0.25">
      <c r="A959" s="12">
        <v>1958</v>
      </c>
      <c r="B959" s="14">
        <v>46037</v>
      </c>
      <c r="C959" s="3" t="s">
        <v>881</v>
      </c>
      <c r="D959" s="3" t="s">
        <v>409</v>
      </c>
      <c r="E959" s="3" t="s">
        <v>14</v>
      </c>
      <c r="F959" s="3" t="s">
        <v>122</v>
      </c>
      <c r="G959" s="3" t="s">
        <v>35</v>
      </c>
      <c r="H959" s="12">
        <v>18</v>
      </c>
      <c r="I959" s="3" t="s">
        <v>3034</v>
      </c>
      <c r="J959" s="8">
        <v>5429.5649999999996</v>
      </c>
      <c r="K959" s="8">
        <f>VLOOKUP(A959,'Base Pay'!$A$1:$L$3001, 12, 0)</f>
        <v>7429.5649999999996</v>
      </c>
      <c r="L959" s="10">
        <f t="shared" si="28"/>
        <v>2000</v>
      </c>
      <c r="M959" s="12" t="str">
        <f t="shared" si="29"/>
        <v>Yes</v>
      </c>
    </row>
    <row r="960" spans="1:13" x14ac:dyDescent="0.25">
      <c r="A960" s="12">
        <v>1959</v>
      </c>
      <c r="B960" s="14">
        <v>46038</v>
      </c>
      <c r="C960" s="3" t="s">
        <v>502</v>
      </c>
      <c r="D960" s="3" t="s">
        <v>882</v>
      </c>
      <c r="E960" s="3" t="s">
        <v>30</v>
      </c>
      <c r="F960" s="3" t="s">
        <v>290</v>
      </c>
      <c r="G960" s="3" t="s">
        <v>16</v>
      </c>
      <c r="H960" s="12">
        <v>6</v>
      </c>
      <c r="I960" s="3" t="s">
        <v>2546</v>
      </c>
      <c r="J960" s="8">
        <v>4795.7941666666666</v>
      </c>
      <c r="K960" s="8">
        <f>VLOOKUP(A960,'Base Pay'!$A$1:$L$3001, 12, 0)</f>
        <v>6795.7941666666666</v>
      </c>
      <c r="L960" s="10">
        <f t="shared" si="28"/>
        <v>2000</v>
      </c>
      <c r="M960" s="12" t="str">
        <f t="shared" si="29"/>
        <v>Yes</v>
      </c>
    </row>
    <row r="961" spans="1:13" x14ac:dyDescent="0.25">
      <c r="A961" s="12">
        <v>1960</v>
      </c>
      <c r="B961" s="14">
        <v>46039</v>
      </c>
      <c r="C961" s="3" t="s">
        <v>178</v>
      </c>
      <c r="D961" s="3" t="s">
        <v>206</v>
      </c>
      <c r="E961" s="3" t="s">
        <v>30</v>
      </c>
      <c r="F961" s="3" t="s">
        <v>113</v>
      </c>
      <c r="G961" s="3" t="s">
        <v>21</v>
      </c>
      <c r="H961" s="12">
        <v>16</v>
      </c>
      <c r="I961" s="3" t="s">
        <v>2628</v>
      </c>
      <c r="J961" s="8">
        <v>3816.6324999999997</v>
      </c>
      <c r="K961" s="8">
        <f>VLOOKUP(A961,'Base Pay'!$A$1:$L$3001, 12, 0)</f>
        <v>3816.6324999999997</v>
      </c>
      <c r="L961" s="10">
        <f t="shared" si="28"/>
        <v>0</v>
      </c>
      <c r="M961" s="12" t="str">
        <f t="shared" si="29"/>
        <v>No</v>
      </c>
    </row>
    <row r="962" spans="1:13" x14ac:dyDescent="0.25">
      <c r="A962" s="12">
        <v>1961</v>
      </c>
      <c r="B962" s="14">
        <v>46040</v>
      </c>
      <c r="C962" s="3" t="s">
        <v>648</v>
      </c>
      <c r="D962" s="3" t="s">
        <v>202</v>
      </c>
      <c r="E962" s="3" t="s">
        <v>14</v>
      </c>
      <c r="F962" s="3" t="s">
        <v>290</v>
      </c>
      <c r="G962" s="3" t="s">
        <v>26</v>
      </c>
      <c r="H962" s="12">
        <v>19</v>
      </c>
      <c r="I962" s="3" t="s">
        <v>1710</v>
      </c>
      <c r="J962" s="8">
        <v>3923.7608333333333</v>
      </c>
      <c r="K962" s="8">
        <f>VLOOKUP(A962,'Base Pay'!$A$1:$L$3001, 12, 0)</f>
        <v>3923.7608333333333</v>
      </c>
      <c r="L962" s="10">
        <f t="shared" si="28"/>
        <v>0</v>
      </c>
      <c r="M962" s="12" t="str">
        <f t="shared" si="29"/>
        <v>No</v>
      </c>
    </row>
    <row r="963" spans="1:13" x14ac:dyDescent="0.25">
      <c r="A963" s="12">
        <v>1962</v>
      </c>
      <c r="B963" s="14">
        <v>46041</v>
      </c>
      <c r="C963" s="3" t="s">
        <v>585</v>
      </c>
      <c r="D963" s="3" t="s">
        <v>883</v>
      </c>
      <c r="E963" s="3" t="s">
        <v>24</v>
      </c>
      <c r="F963" s="3" t="s">
        <v>145</v>
      </c>
      <c r="G963" s="3" t="s">
        <v>21</v>
      </c>
      <c r="H963" s="12">
        <v>3</v>
      </c>
      <c r="I963" s="3" t="s">
        <v>5369</v>
      </c>
      <c r="J963" s="8">
        <v>1738.9950000000003</v>
      </c>
      <c r="K963" s="8">
        <f>VLOOKUP(A963,'Base Pay'!$A$1:$L$3001, 12, 0)</f>
        <v>2738.9950000000003</v>
      </c>
      <c r="L963" s="10">
        <f t="shared" ref="L963:L1026" si="30">K963-J963</f>
        <v>1000</v>
      </c>
      <c r="M963" s="12" t="str">
        <f t="shared" ref="M963:M1026" si="31">IF(J963&lt;&gt;K963, "Yes", "No")</f>
        <v>Yes</v>
      </c>
    </row>
    <row r="964" spans="1:13" x14ac:dyDescent="0.25">
      <c r="A964" s="12">
        <v>1963</v>
      </c>
      <c r="B964" s="14">
        <v>46042</v>
      </c>
      <c r="C964" s="3" t="s">
        <v>327</v>
      </c>
      <c r="D964" s="3" t="s">
        <v>884</v>
      </c>
      <c r="E964" s="3" t="s">
        <v>14</v>
      </c>
      <c r="F964" s="3" t="s">
        <v>237</v>
      </c>
      <c r="G964" s="3" t="s">
        <v>16</v>
      </c>
      <c r="H964" s="12">
        <v>6</v>
      </c>
      <c r="I964" s="3" t="s">
        <v>3650</v>
      </c>
      <c r="J964" s="8">
        <v>3270.1316666666671</v>
      </c>
      <c r="K964" s="8">
        <f>VLOOKUP(A964,'Base Pay'!$A$1:$L$3001, 12, 0)</f>
        <v>5270.1316666666671</v>
      </c>
      <c r="L964" s="10">
        <f t="shared" si="30"/>
        <v>2000</v>
      </c>
      <c r="M964" s="12" t="str">
        <f t="shared" si="31"/>
        <v>Yes</v>
      </c>
    </row>
    <row r="965" spans="1:13" x14ac:dyDescent="0.25">
      <c r="A965" s="12">
        <v>1964</v>
      </c>
      <c r="B965" s="14">
        <v>46043</v>
      </c>
      <c r="C965" s="3" t="s">
        <v>706</v>
      </c>
      <c r="D965" s="3" t="s">
        <v>386</v>
      </c>
      <c r="E965" s="3" t="s">
        <v>24</v>
      </c>
      <c r="F965" s="3" t="s">
        <v>170</v>
      </c>
      <c r="G965" s="3" t="s">
        <v>16</v>
      </c>
      <c r="H965" s="12">
        <v>4</v>
      </c>
      <c r="I965" s="3" t="s">
        <v>5092</v>
      </c>
      <c r="J965" s="8">
        <v>4463.5258333333331</v>
      </c>
      <c r="K965" s="8">
        <f>VLOOKUP(A965,'Base Pay'!$A$1:$L$3001, 12, 0)</f>
        <v>4463.5258333333331</v>
      </c>
      <c r="L965" s="10">
        <f t="shared" si="30"/>
        <v>0</v>
      </c>
      <c r="M965" s="12" t="str">
        <f t="shared" si="31"/>
        <v>No</v>
      </c>
    </row>
    <row r="966" spans="1:13" x14ac:dyDescent="0.25">
      <c r="A966" s="12">
        <v>1965</v>
      </c>
      <c r="B966" s="14">
        <v>46044</v>
      </c>
      <c r="C966" s="3" t="s">
        <v>885</v>
      </c>
      <c r="D966" s="3" t="s">
        <v>388</v>
      </c>
      <c r="E966" s="3" t="s">
        <v>30</v>
      </c>
      <c r="F966" s="3" t="s">
        <v>237</v>
      </c>
      <c r="G966" s="3" t="s">
        <v>21</v>
      </c>
      <c r="H966" s="12">
        <v>19</v>
      </c>
      <c r="I966" s="3" t="s">
        <v>2403</v>
      </c>
      <c r="J966" s="8">
        <v>4243.8474999999999</v>
      </c>
      <c r="K966" s="8">
        <f>VLOOKUP(A966,'Base Pay'!$A$1:$L$3001, 12, 0)</f>
        <v>4243.8474999999999</v>
      </c>
      <c r="L966" s="10">
        <f t="shared" si="30"/>
        <v>0</v>
      </c>
      <c r="M966" s="12" t="str">
        <f t="shared" si="31"/>
        <v>No</v>
      </c>
    </row>
    <row r="967" spans="1:13" x14ac:dyDescent="0.25">
      <c r="A967" s="12">
        <v>1966</v>
      </c>
      <c r="B967" s="14">
        <v>46045</v>
      </c>
      <c r="C967" s="3" t="s">
        <v>805</v>
      </c>
      <c r="D967" s="3" t="s">
        <v>289</v>
      </c>
      <c r="E967" s="3" t="s">
        <v>30</v>
      </c>
      <c r="F967" s="3" t="s">
        <v>20</v>
      </c>
      <c r="G967" s="3" t="s">
        <v>35</v>
      </c>
      <c r="H967" s="12">
        <v>6</v>
      </c>
      <c r="I967" s="3" t="s">
        <v>6381</v>
      </c>
      <c r="J967" s="8">
        <v>4277.6166666666659</v>
      </c>
      <c r="K967" s="8">
        <f>VLOOKUP(A967,'Base Pay'!$A$1:$L$3001, 12, 0)</f>
        <v>6277.6166666666659</v>
      </c>
      <c r="L967" s="10">
        <f t="shared" si="30"/>
        <v>2000</v>
      </c>
      <c r="M967" s="12" t="str">
        <f t="shared" si="31"/>
        <v>Yes</v>
      </c>
    </row>
    <row r="968" spans="1:13" x14ac:dyDescent="0.25">
      <c r="A968" s="12">
        <v>1967</v>
      </c>
      <c r="B968" s="14">
        <v>46046</v>
      </c>
      <c r="C968" s="3" t="s">
        <v>335</v>
      </c>
      <c r="D968" s="3" t="s">
        <v>112</v>
      </c>
      <c r="E968" s="3" t="s">
        <v>24</v>
      </c>
      <c r="F968" s="3" t="s">
        <v>265</v>
      </c>
      <c r="G968" s="3" t="s">
        <v>16</v>
      </c>
      <c r="H968" s="12">
        <v>1</v>
      </c>
      <c r="I968" s="3" t="s">
        <v>6387</v>
      </c>
      <c r="J968" s="8">
        <v>4298.4366666666665</v>
      </c>
      <c r="K968" s="8">
        <f>VLOOKUP(A968,'Base Pay'!$A$1:$L$3001, 12, 0)</f>
        <v>4298.4366666666665</v>
      </c>
      <c r="L968" s="10">
        <f t="shared" si="30"/>
        <v>0</v>
      </c>
      <c r="M968" s="12" t="str">
        <f t="shared" si="31"/>
        <v>No</v>
      </c>
    </row>
    <row r="969" spans="1:13" x14ac:dyDescent="0.25">
      <c r="A969" s="12">
        <v>1968</v>
      </c>
      <c r="B969" s="14">
        <v>46047</v>
      </c>
      <c r="C969" s="3" t="s">
        <v>266</v>
      </c>
      <c r="D969" s="3" t="s">
        <v>886</v>
      </c>
      <c r="E969" s="3" t="s">
        <v>24</v>
      </c>
      <c r="F969" s="3" t="s">
        <v>20</v>
      </c>
      <c r="G969" s="3" t="s">
        <v>16</v>
      </c>
      <c r="H969" s="12">
        <v>11</v>
      </c>
      <c r="I969" s="3" t="s">
        <v>6393</v>
      </c>
      <c r="J969" s="8">
        <v>4264.78</v>
      </c>
      <c r="K969" s="8">
        <f>VLOOKUP(A969,'Base Pay'!$A$1:$L$3001, 12, 0)</f>
        <v>4264.78</v>
      </c>
      <c r="L969" s="10">
        <f t="shared" si="30"/>
        <v>0</v>
      </c>
      <c r="M969" s="12" t="str">
        <f t="shared" si="31"/>
        <v>No</v>
      </c>
    </row>
    <row r="970" spans="1:13" x14ac:dyDescent="0.25">
      <c r="A970" s="12">
        <v>1969</v>
      </c>
      <c r="B970" s="14">
        <v>46048</v>
      </c>
      <c r="C970" s="3" t="s">
        <v>887</v>
      </c>
      <c r="D970" s="3" t="s">
        <v>888</v>
      </c>
      <c r="E970" s="3" t="s">
        <v>24</v>
      </c>
      <c r="F970" s="3" t="s">
        <v>15</v>
      </c>
      <c r="G970" s="3" t="s">
        <v>21</v>
      </c>
      <c r="H970" s="12">
        <v>19</v>
      </c>
      <c r="I970" s="3" t="s">
        <v>5282</v>
      </c>
      <c r="J970" s="8">
        <v>4575.6641666666665</v>
      </c>
      <c r="K970" s="8">
        <f>VLOOKUP(A970,'Base Pay'!$A$1:$L$3001, 12, 0)</f>
        <v>6575.6641666666665</v>
      </c>
      <c r="L970" s="10">
        <f t="shared" si="30"/>
        <v>2000</v>
      </c>
      <c r="M970" s="12" t="str">
        <f t="shared" si="31"/>
        <v>Yes</v>
      </c>
    </row>
    <row r="971" spans="1:13" x14ac:dyDescent="0.25">
      <c r="A971" s="12">
        <v>1970</v>
      </c>
      <c r="B971" s="14">
        <v>46049</v>
      </c>
      <c r="C971" s="3" t="s">
        <v>28</v>
      </c>
      <c r="D971" s="3" t="s">
        <v>501</v>
      </c>
      <c r="E971" s="3" t="s">
        <v>24</v>
      </c>
      <c r="F971" s="3" t="s">
        <v>52</v>
      </c>
      <c r="G971" s="3" t="s">
        <v>16</v>
      </c>
      <c r="H971" s="12">
        <v>14</v>
      </c>
      <c r="I971" s="3" t="s">
        <v>2522</v>
      </c>
      <c r="J971" s="8">
        <v>4660.6433333333334</v>
      </c>
      <c r="K971" s="8">
        <f>VLOOKUP(A971,'Base Pay'!$A$1:$L$3001, 12, 0)</f>
        <v>4660.6433333333334</v>
      </c>
      <c r="L971" s="10">
        <f t="shared" si="30"/>
        <v>0</v>
      </c>
      <c r="M971" s="12" t="str">
        <f t="shared" si="31"/>
        <v>No</v>
      </c>
    </row>
    <row r="972" spans="1:13" x14ac:dyDescent="0.25">
      <c r="A972" s="12">
        <v>1971</v>
      </c>
      <c r="B972" s="14">
        <v>46050</v>
      </c>
      <c r="C972" s="3" t="s">
        <v>90</v>
      </c>
      <c r="D972" s="3" t="s">
        <v>692</v>
      </c>
      <c r="E972" s="3" t="s">
        <v>24</v>
      </c>
      <c r="F972" s="3" t="s">
        <v>424</v>
      </c>
      <c r="G972" s="3" t="s">
        <v>21</v>
      </c>
      <c r="H972" s="12">
        <v>20</v>
      </c>
      <c r="I972" s="3" t="s">
        <v>6408</v>
      </c>
      <c r="J972" s="8">
        <v>5246.2599999999993</v>
      </c>
      <c r="K972" s="8">
        <f>VLOOKUP(A972,'Base Pay'!$A$1:$L$3001, 12, 0)</f>
        <v>7246.2599999999993</v>
      </c>
      <c r="L972" s="10">
        <f t="shared" si="30"/>
        <v>2000</v>
      </c>
      <c r="M972" s="12" t="str">
        <f t="shared" si="31"/>
        <v>Yes</v>
      </c>
    </row>
    <row r="973" spans="1:13" x14ac:dyDescent="0.25">
      <c r="A973" s="12">
        <v>1972</v>
      </c>
      <c r="B973" s="14">
        <v>46051</v>
      </c>
      <c r="C973" s="3" t="s">
        <v>309</v>
      </c>
      <c r="D973" s="3" t="s">
        <v>324</v>
      </c>
      <c r="E973" s="3" t="s">
        <v>30</v>
      </c>
      <c r="F973" s="3" t="s">
        <v>58</v>
      </c>
      <c r="G973" s="3" t="s">
        <v>21</v>
      </c>
      <c r="H973" s="12">
        <v>15</v>
      </c>
      <c r="I973" s="3" t="s">
        <v>5654</v>
      </c>
      <c r="J973" s="8">
        <v>4666.7975000000006</v>
      </c>
      <c r="K973" s="8">
        <f>VLOOKUP(A973,'Base Pay'!$A$1:$L$3001, 12, 0)</f>
        <v>6666.7975000000006</v>
      </c>
      <c r="L973" s="10">
        <f t="shared" si="30"/>
        <v>2000</v>
      </c>
      <c r="M973" s="12" t="str">
        <f t="shared" si="31"/>
        <v>Yes</v>
      </c>
    </row>
    <row r="974" spans="1:13" x14ac:dyDescent="0.25">
      <c r="A974" s="12">
        <v>1973</v>
      </c>
      <c r="B974" s="14">
        <v>46052</v>
      </c>
      <c r="C974" s="3" t="s">
        <v>254</v>
      </c>
      <c r="D974" s="3" t="s">
        <v>451</v>
      </c>
      <c r="E974" s="3" t="s">
        <v>24</v>
      </c>
      <c r="F974" s="3" t="s">
        <v>232</v>
      </c>
      <c r="G974" s="3" t="s">
        <v>35</v>
      </c>
      <c r="H974" s="12">
        <v>2</v>
      </c>
      <c r="I974" s="3" t="s">
        <v>4778</v>
      </c>
      <c r="J974" s="8">
        <v>5453.9941666666664</v>
      </c>
      <c r="K974" s="8">
        <f>VLOOKUP(A974,'Base Pay'!$A$1:$L$3001, 12, 0)</f>
        <v>7453.9941666666664</v>
      </c>
      <c r="L974" s="10">
        <f t="shared" si="30"/>
        <v>2000</v>
      </c>
      <c r="M974" s="12" t="str">
        <f t="shared" si="31"/>
        <v>Yes</v>
      </c>
    </row>
    <row r="975" spans="1:13" x14ac:dyDescent="0.25">
      <c r="A975" s="12">
        <v>1974</v>
      </c>
      <c r="B975" s="14">
        <v>46053</v>
      </c>
      <c r="C975" s="3" t="s">
        <v>369</v>
      </c>
      <c r="D975" s="3" t="s">
        <v>889</v>
      </c>
      <c r="E975" s="3" t="s">
        <v>14</v>
      </c>
      <c r="F975" s="3" t="s">
        <v>25</v>
      </c>
      <c r="G975" s="3" t="s">
        <v>21</v>
      </c>
      <c r="H975" s="12">
        <v>5</v>
      </c>
      <c r="I975" s="3" t="s">
        <v>6423</v>
      </c>
      <c r="J975" s="8">
        <v>3147.4433333333332</v>
      </c>
      <c r="K975" s="8">
        <f>VLOOKUP(A975,'Base Pay'!$A$1:$L$3001, 12, 0)</f>
        <v>3147.4433333333332</v>
      </c>
      <c r="L975" s="10">
        <f t="shared" si="30"/>
        <v>0</v>
      </c>
      <c r="M975" s="12" t="str">
        <f t="shared" si="31"/>
        <v>No</v>
      </c>
    </row>
    <row r="976" spans="1:13" x14ac:dyDescent="0.25">
      <c r="A976" s="12">
        <v>1975</v>
      </c>
      <c r="B976" s="14">
        <v>46054</v>
      </c>
      <c r="C976" s="3" t="s">
        <v>47</v>
      </c>
      <c r="D976" s="3" t="s">
        <v>98</v>
      </c>
      <c r="E976" s="3" t="s">
        <v>24</v>
      </c>
      <c r="F976" s="3" t="s">
        <v>119</v>
      </c>
      <c r="G976" s="3" t="s">
        <v>35</v>
      </c>
      <c r="H976" s="12">
        <v>18</v>
      </c>
      <c r="I976" s="3" t="s">
        <v>6429</v>
      </c>
      <c r="J976" s="8">
        <v>5257.7608333333337</v>
      </c>
      <c r="K976" s="8">
        <f>VLOOKUP(A976,'Base Pay'!$A$1:$L$3001, 12, 0)</f>
        <v>7257.7608333333337</v>
      </c>
      <c r="L976" s="10">
        <f t="shared" si="30"/>
        <v>2000</v>
      </c>
      <c r="M976" s="12" t="str">
        <f t="shared" si="31"/>
        <v>Yes</v>
      </c>
    </row>
    <row r="977" spans="1:13" x14ac:dyDescent="0.25">
      <c r="A977" s="12">
        <v>1976</v>
      </c>
      <c r="B977" s="14">
        <v>46055</v>
      </c>
      <c r="C977" s="3" t="s">
        <v>218</v>
      </c>
      <c r="D977" s="3" t="s">
        <v>675</v>
      </c>
      <c r="E977" s="3" t="s">
        <v>30</v>
      </c>
      <c r="F977" s="3" t="s">
        <v>135</v>
      </c>
      <c r="G977" s="3" t="s">
        <v>21</v>
      </c>
      <c r="H977" s="12">
        <v>20</v>
      </c>
      <c r="I977" s="3" t="s">
        <v>2287</v>
      </c>
      <c r="J977" s="8">
        <v>4206.0066666666671</v>
      </c>
      <c r="K977" s="8">
        <f>VLOOKUP(A977,'Base Pay'!$A$1:$L$3001, 12, 0)</f>
        <v>4206.0066666666671</v>
      </c>
      <c r="L977" s="10">
        <f t="shared" si="30"/>
        <v>0</v>
      </c>
      <c r="M977" s="12" t="str">
        <f t="shared" si="31"/>
        <v>No</v>
      </c>
    </row>
    <row r="978" spans="1:13" x14ac:dyDescent="0.25">
      <c r="A978" s="12">
        <v>1977</v>
      </c>
      <c r="B978" s="14">
        <v>46056</v>
      </c>
      <c r="C978" s="3" t="s">
        <v>845</v>
      </c>
      <c r="D978" s="3" t="s">
        <v>134</v>
      </c>
      <c r="E978" s="3" t="s">
        <v>30</v>
      </c>
      <c r="F978" s="3" t="s">
        <v>232</v>
      </c>
      <c r="G978" s="3" t="s">
        <v>35</v>
      </c>
      <c r="H978" s="12">
        <v>16</v>
      </c>
      <c r="I978" s="3" t="s">
        <v>2099</v>
      </c>
      <c r="J978" s="8">
        <v>3990.42</v>
      </c>
      <c r="K978" s="8">
        <f>VLOOKUP(A978,'Base Pay'!$A$1:$L$3001, 12, 0)</f>
        <v>3990.42</v>
      </c>
      <c r="L978" s="10">
        <f t="shared" si="30"/>
        <v>0</v>
      </c>
      <c r="M978" s="12" t="str">
        <f t="shared" si="31"/>
        <v>No</v>
      </c>
    </row>
    <row r="979" spans="1:13" x14ac:dyDescent="0.25">
      <c r="A979" s="12">
        <v>1978</v>
      </c>
      <c r="B979" s="14">
        <v>46057</v>
      </c>
      <c r="C979" s="3" t="s">
        <v>53</v>
      </c>
      <c r="D979" s="3" t="s">
        <v>12</v>
      </c>
      <c r="E979" s="3" t="s">
        <v>14</v>
      </c>
      <c r="F979" s="3" t="s">
        <v>15</v>
      </c>
      <c r="G979" s="3" t="s">
        <v>35</v>
      </c>
      <c r="H979" s="12">
        <v>10</v>
      </c>
      <c r="I979" s="3" t="s">
        <v>5188</v>
      </c>
      <c r="J979" s="8">
        <v>4552.6316666666671</v>
      </c>
      <c r="K979" s="8">
        <f>VLOOKUP(A979,'Base Pay'!$A$1:$L$3001, 12, 0)</f>
        <v>4552.6316666666671</v>
      </c>
      <c r="L979" s="10">
        <f t="shared" si="30"/>
        <v>0</v>
      </c>
      <c r="M979" s="12" t="str">
        <f t="shared" si="31"/>
        <v>No</v>
      </c>
    </row>
    <row r="980" spans="1:13" x14ac:dyDescent="0.25">
      <c r="A980" s="12">
        <v>1979</v>
      </c>
      <c r="B980" s="14">
        <v>46058</v>
      </c>
      <c r="C980" s="3" t="s">
        <v>245</v>
      </c>
      <c r="D980" s="3" t="s">
        <v>149</v>
      </c>
      <c r="E980" s="3" t="s">
        <v>24</v>
      </c>
      <c r="F980" s="3" t="s">
        <v>424</v>
      </c>
      <c r="G980" s="3" t="s">
        <v>26</v>
      </c>
      <c r="H980" s="12">
        <v>10</v>
      </c>
      <c r="I980" s="3" t="s">
        <v>2017</v>
      </c>
      <c r="J980" s="8">
        <v>5990.9708333333328</v>
      </c>
      <c r="K980" s="8">
        <f>VLOOKUP(A980,'Base Pay'!$A$1:$L$3001, 12, 0)</f>
        <v>7990.9708333333328</v>
      </c>
      <c r="L980" s="10">
        <f t="shared" si="30"/>
        <v>2000</v>
      </c>
      <c r="M980" s="12" t="str">
        <f t="shared" si="31"/>
        <v>Yes</v>
      </c>
    </row>
    <row r="981" spans="1:13" x14ac:dyDescent="0.25">
      <c r="A981" s="12">
        <v>1980</v>
      </c>
      <c r="B981" s="14">
        <v>46059</v>
      </c>
      <c r="C981" s="3" t="s">
        <v>890</v>
      </c>
      <c r="D981" s="3" t="s">
        <v>552</v>
      </c>
      <c r="E981" s="3" t="s">
        <v>14</v>
      </c>
      <c r="F981" s="3" t="s">
        <v>89</v>
      </c>
      <c r="G981" s="3" t="s">
        <v>21</v>
      </c>
      <c r="H981" s="12">
        <v>16</v>
      </c>
      <c r="I981" s="3" t="s">
        <v>6452</v>
      </c>
      <c r="J981" s="8">
        <v>4526.9991666666674</v>
      </c>
      <c r="K981" s="8">
        <f>VLOOKUP(A981,'Base Pay'!$A$1:$L$3001, 12, 0)</f>
        <v>6526.9991666666674</v>
      </c>
      <c r="L981" s="10">
        <f t="shared" si="30"/>
        <v>2000</v>
      </c>
      <c r="M981" s="12" t="str">
        <f t="shared" si="31"/>
        <v>Yes</v>
      </c>
    </row>
    <row r="982" spans="1:13" x14ac:dyDescent="0.25">
      <c r="A982" s="12">
        <v>1981</v>
      </c>
      <c r="B982" s="14">
        <v>46060</v>
      </c>
      <c r="C982" s="3" t="s">
        <v>315</v>
      </c>
      <c r="D982" s="3" t="s">
        <v>637</v>
      </c>
      <c r="E982" s="3" t="s">
        <v>14</v>
      </c>
      <c r="F982" s="3" t="s">
        <v>214</v>
      </c>
      <c r="G982" s="3" t="s">
        <v>35</v>
      </c>
      <c r="H982" s="12">
        <v>17</v>
      </c>
      <c r="I982" s="3" t="s">
        <v>3925</v>
      </c>
      <c r="J982" s="8">
        <v>1884.4083333333333</v>
      </c>
      <c r="K982" s="8">
        <f>VLOOKUP(A982,'Base Pay'!$A$1:$L$3001, 12, 0)</f>
        <v>2884.4083333333333</v>
      </c>
      <c r="L982" s="10">
        <f t="shared" si="30"/>
        <v>1000</v>
      </c>
      <c r="M982" s="12" t="str">
        <f t="shared" si="31"/>
        <v>Yes</v>
      </c>
    </row>
    <row r="983" spans="1:13" x14ac:dyDescent="0.25">
      <c r="A983" s="12">
        <v>1982</v>
      </c>
      <c r="B983" s="14">
        <v>46061</v>
      </c>
      <c r="C983" s="3" t="s">
        <v>891</v>
      </c>
      <c r="D983" s="3" t="s">
        <v>96</v>
      </c>
      <c r="E983" s="3" t="s">
        <v>24</v>
      </c>
      <c r="F983" s="3" t="s">
        <v>132</v>
      </c>
      <c r="G983" s="3" t="s">
        <v>26</v>
      </c>
      <c r="H983" s="12">
        <v>18</v>
      </c>
      <c r="I983" s="3" t="s">
        <v>5206</v>
      </c>
      <c r="J983" s="8">
        <v>4592.6525000000001</v>
      </c>
      <c r="K983" s="8">
        <f>VLOOKUP(A983,'Base Pay'!$A$1:$L$3001, 12, 0)</f>
        <v>6592.6525000000001</v>
      </c>
      <c r="L983" s="10">
        <f t="shared" si="30"/>
        <v>2000</v>
      </c>
      <c r="M983" s="12" t="str">
        <f t="shared" si="31"/>
        <v>Yes</v>
      </c>
    </row>
    <row r="984" spans="1:13" x14ac:dyDescent="0.25">
      <c r="A984" s="12">
        <v>1983</v>
      </c>
      <c r="B984" s="14">
        <v>46062</v>
      </c>
      <c r="C984" s="3" t="s">
        <v>383</v>
      </c>
      <c r="D984" s="3" t="s">
        <v>267</v>
      </c>
      <c r="E984" s="3" t="s">
        <v>30</v>
      </c>
      <c r="F984" s="3" t="s">
        <v>34</v>
      </c>
      <c r="G984" s="3" t="s">
        <v>21</v>
      </c>
      <c r="H984" s="12">
        <v>10</v>
      </c>
      <c r="I984" s="3" t="s">
        <v>6465</v>
      </c>
      <c r="J984" s="8">
        <v>1822.6483333333331</v>
      </c>
      <c r="K984" s="8">
        <f>VLOOKUP(A984,'Base Pay'!$A$1:$L$3001, 12, 0)</f>
        <v>2822.6483333333331</v>
      </c>
      <c r="L984" s="10">
        <f t="shared" si="30"/>
        <v>1000</v>
      </c>
      <c r="M984" s="12" t="str">
        <f t="shared" si="31"/>
        <v>Yes</v>
      </c>
    </row>
    <row r="985" spans="1:13" x14ac:dyDescent="0.25">
      <c r="A985" s="12">
        <v>1984</v>
      </c>
      <c r="B985" s="14">
        <v>46063</v>
      </c>
      <c r="C985" s="3" t="s">
        <v>767</v>
      </c>
      <c r="D985" s="3" t="s">
        <v>616</v>
      </c>
      <c r="E985" s="3" t="s">
        <v>24</v>
      </c>
      <c r="F985" s="3" t="s">
        <v>220</v>
      </c>
      <c r="G985" s="3" t="s">
        <v>35</v>
      </c>
      <c r="H985" s="12">
        <v>12</v>
      </c>
      <c r="I985" s="3" t="s">
        <v>2644</v>
      </c>
      <c r="J985" s="8">
        <v>5281.09</v>
      </c>
      <c r="K985" s="8">
        <f>VLOOKUP(A985,'Base Pay'!$A$1:$L$3001, 12, 0)</f>
        <v>7281.09</v>
      </c>
      <c r="L985" s="10">
        <f t="shared" si="30"/>
        <v>2000</v>
      </c>
      <c r="M985" s="12" t="str">
        <f t="shared" si="31"/>
        <v>Yes</v>
      </c>
    </row>
    <row r="986" spans="1:13" x14ac:dyDescent="0.25">
      <c r="A986" s="12">
        <v>1985</v>
      </c>
      <c r="B986" s="14">
        <v>46064</v>
      </c>
      <c r="C986" s="3" t="s">
        <v>188</v>
      </c>
      <c r="D986" s="3" t="s">
        <v>892</v>
      </c>
      <c r="E986" s="3" t="s">
        <v>30</v>
      </c>
      <c r="F986" s="3" t="s">
        <v>246</v>
      </c>
      <c r="G986" s="3" t="s">
        <v>16</v>
      </c>
      <c r="H986" s="12">
        <v>19</v>
      </c>
      <c r="I986" s="3" t="s">
        <v>3325</v>
      </c>
      <c r="J986" s="8">
        <v>4170.79</v>
      </c>
      <c r="K986" s="8">
        <f>VLOOKUP(A986,'Base Pay'!$A$1:$L$3001, 12, 0)</f>
        <v>6170.79</v>
      </c>
      <c r="L986" s="10">
        <f t="shared" si="30"/>
        <v>2000</v>
      </c>
      <c r="M986" s="12" t="str">
        <f t="shared" si="31"/>
        <v>Yes</v>
      </c>
    </row>
    <row r="987" spans="1:13" x14ac:dyDescent="0.25">
      <c r="A987" s="12">
        <v>1986</v>
      </c>
      <c r="B987" s="14">
        <v>46065</v>
      </c>
      <c r="C987" s="3" t="s">
        <v>179</v>
      </c>
      <c r="D987" s="3" t="s">
        <v>348</v>
      </c>
      <c r="E987" s="3" t="s">
        <v>14</v>
      </c>
      <c r="F987" s="3" t="s">
        <v>31</v>
      </c>
      <c r="G987" s="3" t="s">
        <v>16</v>
      </c>
      <c r="H987" s="12">
        <v>4</v>
      </c>
      <c r="I987" s="3" t="s">
        <v>1638</v>
      </c>
      <c r="J987" s="8">
        <v>4073.81</v>
      </c>
      <c r="K987" s="8">
        <f>VLOOKUP(A987,'Base Pay'!$A$1:$L$3001, 12, 0)</f>
        <v>4073.81</v>
      </c>
      <c r="L987" s="10">
        <f t="shared" si="30"/>
        <v>0</v>
      </c>
      <c r="M987" s="12" t="str">
        <f t="shared" si="31"/>
        <v>No</v>
      </c>
    </row>
    <row r="988" spans="1:13" x14ac:dyDescent="0.25">
      <c r="A988" s="12">
        <v>1987</v>
      </c>
      <c r="B988" s="14">
        <v>46066</v>
      </c>
      <c r="C988" s="3" t="s">
        <v>369</v>
      </c>
      <c r="D988" s="3" t="s">
        <v>685</v>
      </c>
      <c r="E988" s="3" t="s">
        <v>14</v>
      </c>
      <c r="F988" s="3" t="s">
        <v>298</v>
      </c>
      <c r="G988" s="3" t="s">
        <v>21</v>
      </c>
      <c r="H988" s="12">
        <v>6</v>
      </c>
      <c r="I988" s="3" t="s">
        <v>2267</v>
      </c>
      <c r="J988" s="8">
        <v>4785.2958333333336</v>
      </c>
      <c r="K988" s="8">
        <f>VLOOKUP(A988,'Base Pay'!$A$1:$L$3001, 12, 0)</f>
        <v>4785.2958333333336</v>
      </c>
      <c r="L988" s="10">
        <f t="shared" si="30"/>
        <v>0</v>
      </c>
      <c r="M988" s="12" t="str">
        <f t="shared" si="31"/>
        <v>No</v>
      </c>
    </row>
    <row r="989" spans="1:13" x14ac:dyDescent="0.25">
      <c r="A989" s="12">
        <v>1988</v>
      </c>
      <c r="B989" s="14">
        <v>46067</v>
      </c>
      <c r="C989" s="3" t="s">
        <v>114</v>
      </c>
      <c r="D989" s="3" t="s">
        <v>57</v>
      </c>
      <c r="E989" s="3" t="s">
        <v>24</v>
      </c>
      <c r="F989" s="3" t="s">
        <v>92</v>
      </c>
      <c r="G989" s="3" t="s">
        <v>35</v>
      </c>
      <c r="H989" s="12">
        <v>4</v>
      </c>
      <c r="I989" s="3" t="s">
        <v>4169</v>
      </c>
      <c r="J989" s="8">
        <v>4624.7666666666664</v>
      </c>
      <c r="K989" s="8">
        <f>VLOOKUP(A989,'Base Pay'!$A$1:$L$3001, 12, 0)</f>
        <v>4624.7666666666664</v>
      </c>
      <c r="L989" s="10">
        <f t="shared" si="30"/>
        <v>0</v>
      </c>
      <c r="M989" s="12" t="str">
        <f t="shared" si="31"/>
        <v>No</v>
      </c>
    </row>
    <row r="990" spans="1:13" x14ac:dyDescent="0.25">
      <c r="A990" s="12">
        <v>1989</v>
      </c>
      <c r="B990" s="14">
        <v>46068</v>
      </c>
      <c r="C990" s="3" t="s">
        <v>698</v>
      </c>
      <c r="D990" s="3" t="s">
        <v>437</v>
      </c>
      <c r="E990" s="3" t="s">
        <v>30</v>
      </c>
      <c r="F990" s="3" t="s">
        <v>246</v>
      </c>
      <c r="G990" s="3" t="s">
        <v>21</v>
      </c>
      <c r="H990" s="12">
        <v>17</v>
      </c>
      <c r="I990" s="3" t="s">
        <v>3046</v>
      </c>
      <c r="J990" s="8">
        <v>6172.4966666666669</v>
      </c>
      <c r="K990" s="8">
        <f>VLOOKUP(A990,'Base Pay'!$A$1:$L$3001, 12, 0)</f>
        <v>8172.4966666666669</v>
      </c>
      <c r="L990" s="10">
        <f t="shared" si="30"/>
        <v>2000</v>
      </c>
      <c r="M990" s="12" t="str">
        <f t="shared" si="31"/>
        <v>Yes</v>
      </c>
    </row>
    <row r="991" spans="1:13" x14ac:dyDescent="0.25">
      <c r="A991" s="12">
        <v>1990</v>
      </c>
      <c r="B991" s="14">
        <v>46069</v>
      </c>
      <c r="C991" s="3" t="s">
        <v>408</v>
      </c>
      <c r="D991" s="3" t="s">
        <v>893</v>
      </c>
      <c r="E991" s="3" t="s">
        <v>30</v>
      </c>
      <c r="F991" s="3" t="s">
        <v>147</v>
      </c>
      <c r="G991" s="3" t="s">
        <v>35</v>
      </c>
      <c r="H991" s="12">
        <v>6</v>
      </c>
      <c r="I991" s="3" t="s">
        <v>1710</v>
      </c>
      <c r="J991" s="8">
        <v>1946.5149999999999</v>
      </c>
      <c r="K991" s="8">
        <f>VLOOKUP(A991,'Base Pay'!$A$1:$L$3001, 12, 0)</f>
        <v>2946.5149999999999</v>
      </c>
      <c r="L991" s="10">
        <f t="shared" si="30"/>
        <v>1000</v>
      </c>
      <c r="M991" s="12" t="str">
        <f t="shared" si="31"/>
        <v>Yes</v>
      </c>
    </row>
    <row r="992" spans="1:13" x14ac:dyDescent="0.25">
      <c r="A992" s="12">
        <v>1991</v>
      </c>
      <c r="B992" s="14">
        <v>46070</v>
      </c>
      <c r="C992" s="3" t="s">
        <v>216</v>
      </c>
      <c r="D992" s="3" t="s">
        <v>842</v>
      </c>
      <c r="E992" s="3" t="s">
        <v>14</v>
      </c>
      <c r="F992" s="3" t="s">
        <v>116</v>
      </c>
      <c r="G992" s="3" t="s">
        <v>16</v>
      </c>
      <c r="H992" s="12">
        <v>13</v>
      </c>
      <c r="I992" s="3" t="s">
        <v>1818</v>
      </c>
      <c r="J992" s="8">
        <v>4891.791666666667</v>
      </c>
      <c r="K992" s="8">
        <f>VLOOKUP(A992,'Base Pay'!$A$1:$L$3001, 12, 0)</f>
        <v>4891.791666666667</v>
      </c>
      <c r="L992" s="10">
        <f t="shared" si="30"/>
        <v>0</v>
      </c>
      <c r="M992" s="12" t="str">
        <f t="shared" si="31"/>
        <v>No</v>
      </c>
    </row>
    <row r="993" spans="1:13" x14ac:dyDescent="0.25">
      <c r="A993" s="12">
        <v>1992</v>
      </c>
      <c r="B993" s="14">
        <v>46071</v>
      </c>
      <c r="C993" s="3" t="s">
        <v>304</v>
      </c>
      <c r="D993" s="3" t="s">
        <v>894</v>
      </c>
      <c r="E993" s="3" t="s">
        <v>30</v>
      </c>
      <c r="F993" s="3" t="s">
        <v>89</v>
      </c>
      <c r="G993" s="3" t="s">
        <v>16</v>
      </c>
      <c r="H993" s="12">
        <v>3</v>
      </c>
      <c r="I993" s="3" t="s">
        <v>6504</v>
      </c>
      <c r="J993" s="8">
        <v>5656.0550000000003</v>
      </c>
      <c r="K993" s="8">
        <f>VLOOKUP(A993,'Base Pay'!$A$1:$L$3001, 12, 0)</f>
        <v>7656.0550000000003</v>
      </c>
      <c r="L993" s="10">
        <f t="shared" si="30"/>
        <v>2000</v>
      </c>
      <c r="M993" s="12" t="str">
        <f t="shared" si="31"/>
        <v>Yes</v>
      </c>
    </row>
    <row r="994" spans="1:13" x14ac:dyDescent="0.25">
      <c r="A994" s="12">
        <v>1993</v>
      </c>
      <c r="B994" s="14">
        <v>46072</v>
      </c>
      <c r="C994" s="3" t="s">
        <v>260</v>
      </c>
      <c r="D994" s="3" t="s">
        <v>895</v>
      </c>
      <c r="E994" s="3" t="s">
        <v>14</v>
      </c>
      <c r="F994" s="3" t="s">
        <v>147</v>
      </c>
      <c r="G994" s="3" t="s">
        <v>16</v>
      </c>
      <c r="H994" s="12">
        <v>20</v>
      </c>
      <c r="I994" s="3" t="s">
        <v>1453</v>
      </c>
      <c r="J994" s="8">
        <v>4343.9124999999995</v>
      </c>
      <c r="K994" s="8">
        <f>VLOOKUP(A994,'Base Pay'!$A$1:$L$3001, 12, 0)</f>
        <v>4343.9124999999995</v>
      </c>
      <c r="L994" s="10">
        <f t="shared" si="30"/>
        <v>0</v>
      </c>
      <c r="M994" s="12" t="str">
        <f t="shared" si="31"/>
        <v>No</v>
      </c>
    </row>
    <row r="995" spans="1:13" x14ac:dyDescent="0.25">
      <c r="A995" s="12">
        <v>1994</v>
      </c>
      <c r="B995" s="14">
        <v>46073</v>
      </c>
      <c r="C995" s="3" t="s">
        <v>254</v>
      </c>
      <c r="D995" s="3" t="s">
        <v>605</v>
      </c>
      <c r="E995" s="3" t="s">
        <v>14</v>
      </c>
      <c r="F995" s="3" t="s">
        <v>101</v>
      </c>
      <c r="G995" s="3" t="s">
        <v>26</v>
      </c>
      <c r="H995" s="12">
        <v>20</v>
      </c>
      <c r="I995" s="3" t="s">
        <v>1547</v>
      </c>
      <c r="J995" s="8">
        <v>3156.5991666666669</v>
      </c>
      <c r="K995" s="8">
        <f>VLOOKUP(A995,'Base Pay'!$A$1:$L$3001, 12, 0)</f>
        <v>3156.5991666666669</v>
      </c>
      <c r="L995" s="10">
        <f t="shared" si="30"/>
        <v>0</v>
      </c>
      <c r="M995" s="12" t="str">
        <f t="shared" si="31"/>
        <v>No</v>
      </c>
    </row>
    <row r="996" spans="1:13" x14ac:dyDescent="0.25">
      <c r="A996" s="12">
        <v>1995</v>
      </c>
      <c r="B996" s="14">
        <v>46074</v>
      </c>
      <c r="C996" s="3" t="s">
        <v>896</v>
      </c>
      <c r="D996" s="3" t="s">
        <v>897</v>
      </c>
      <c r="E996" s="3" t="s">
        <v>14</v>
      </c>
      <c r="F996" s="3" t="s">
        <v>94</v>
      </c>
      <c r="G996" s="3" t="s">
        <v>21</v>
      </c>
      <c r="H996" s="12">
        <v>2</v>
      </c>
      <c r="I996" s="3" t="s">
        <v>6519</v>
      </c>
      <c r="J996" s="8">
        <v>3202.395</v>
      </c>
      <c r="K996" s="8">
        <f>VLOOKUP(A996,'Base Pay'!$A$1:$L$3001, 12, 0)</f>
        <v>3202.395</v>
      </c>
      <c r="L996" s="10">
        <f t="shared" si="30"/>
        <v>0</v>
      </c>
      <c r="M996" s="12" t="str">
        <f t="shared" si="31"/>
        <v>No</v>
      </c>
    </row>
    <row r="997" spans="1:13" x14ac:dyDescent="0.25">
      <c r="A997" s="12">
        <v>1996</v>
      </c>
      <c r="B997" s="14">
        <v>46075</v>
      </c>
      <c r="C997" s="3" t="s">
        <v>593</v>
      </c>
      <c r="D997" s="3" t="s">
        <v>166</v>
      </c>
      <c r="E997" s="3" t="s">
        <v>14</v>
      </c>
      <c r="F997" s="3" t="s">
        <v>164</v>
      </c>
      <c r="G997" s="3" t="s">
        <v>16</v>
      </c>
      <c r="H997" s="12">
        <v>11</v>
      </c>
      <c r="I997" s="3" t="s">
        <v>2861</v>
      </c>
      <c r="J997" s="8">
        <v>3368.7241666666669</v>
      </c>
      <c r="K997" s="8">
        <f>VLOOKUP(A997,'Base Pay'!$A$1:$L$3001, 12, 0)</f>
        <v>5368.7241666666669</v>
      </c>
      <c r="L997" s="10">
        <f t="shared" si="30"/>
        <v>2000</v>
      </c>
      <c r="M997" s="12" t="str">
        <f t="shared" si="31"/>
        <v>Yes</v>
      </c>
    </row>
    <row r="998" spans="1:13" x14ac:dyDescent="0.25">
      <c r="A998" s="12">
        <v>1997</v>
      </c>
      <c r="B998" s="14">
        <v>46076</v>
      </c>
      <c r="C998" s="3" t="s">
        <v>898</v>
      </c>
      <c r="D998" s="3" t="s">
        <v>286</v>
      </c>
      <c r="E998" s="3" t="s">
        <v>30</v>
      </c>
      <c r="F998" s="3" t="s">
        <v>69</v>
      </c>
      <c r="G998" s="3" t="s">
        <v>21</v>
      </c>
      <c r="H998" s="12">
        <v>2</v>
      </c>
      <c r="I998" s="3" t="s">
        <v>1391</v>
      </c>
      <c r="J998" s="8">
        <v>3805.5691666666667</v>
      </c>
      <c r="K998" s="8">
        <f>VLOOKUP(A998,'Base Pay'!$A$1:$L$3001, 12, 0)</f>
        <v>3805.5691666666667</v>
      </c>
      <c r="L998" s="10">
        <f t="shared" si="30"/>
        <v>0</v>
      </c>
      <c r="M998" s="12" t="str">
        <f t="shared" si="31"/>
        <v>No</v>
      </c>
    </row>
    <row r="999" spans="1:13" x14ac:dyDescent="0.25">
      <c r="A999" s="12">
        <v>1998</v>
      </c>
      <c r="B999" s="14">
        <v>46077</v>
      </c>
      <c r="C999" s="3" t="s">
        <v>408</v>
      </c>
      <c r="D999" s="3" t="s">
        <v>834</v>
      </c>
      <c r="E999" s="3" t="s">
        <v>30</v>
      </c>
      <c r="F999" s="3" t="s">
        <v>78</v>
      </c>
      <c r="G999" s="3" t="s">
        <v>26</v>
      </c>
      <c r="H999" s="12">
        <v>8</v>
      </c>
      <c r="I999" s="3" t="s">
        <v>5369</v>
      </c>
      <c r="J999" s="8">
        <v>1684.4283333333333</v>
      </c>
      <c r="K999" s="8">
        <f>VLOOKUP(A999,'Base Pay'!$A$1:$L$3001, 12, 0)</f>
        <v>2684.4283333333333</v>
      </c>
      <c r="L999" s="10">
        <f t="shared" si="30"/>
        <v>1000</v>
      </c>
      <c r="M999" s="12" t="str">
        <f t="shared" si="31"/>
        <v>Yes</v>
      </c>
    </row>
    <row r="1000" spans="1:13" x14ac:dyDescent="0.25">
      <c r="A1000" s="12">
        <v>1999</v>
      </c>
      <c r="B1000" s="14">
        <v>46078</v>
      </c>
      <c r="C1000" s="3" t="s">
        <v>352</v>
      </c>
      <c r="D1000" s="3" t="s">
        <v>378</v>
      </c>
      <c r="E1000" s="3" t="s">
        <v>14</v>
      </c>
      <c r="F1000" s="3" t="s">
        <v>237</v>
      </c>
      <c r="G1000" s="3" t="s">
        <v>16</v>
      </c>
      <c r="H1000" s="12">
        <v>13</v>
      </c>
      <c r="I1000" s="3" t="s">
        <v>6538</v>
      </c>
      <c r="J1000" s="8">
        <v>4936.6691666666666</v>
      </c>
      <c r="K1000" s="8">
        <f>VLOOKUP(A1000,'Base Pay'!$A$1:$L$3001, 12, 0)</f>
        <v>4936.6691666666666</v>
      </c>
      <c r="L1000" s="10">
        <f t="shared" si="30"/>
        <v>0</v>
      </c>
      <c r="M1000" s="12" t="str">
        <f t="shared" si="31"/>
        <v>No</v>
      </c>
    </row>
    <row r="1001" spans="1:13" x14ac:dyDescent="0.25">
      <c r="A1001" s="12">
        <v>2000</v>
      </c>
      <c r="B1001" s="14">
        <v>46079</v>
      </c>
      <c r="C1001" s="3" t="s">
        <v>201</v>
      </c>
      <c r="D1001" s="3" t="s">
        <v>899</v>
      </c>
      <c r="E1001" s="3" t="s">
        <v>14</v>
      </c>
      <c r="F1001" s="3" t="s">
        <v>75</v>
      </c>
      <c r="G1001" s="3" t="s">
        <v>35</v>
      </c>
      <c r="H1001" s="12">
        <v>9</v>
      </c>
      <c r="I1001" s="3" t="s">
        <v>1585</v>
      </c>
      <c r="J1001" s="8">
        <v>4958.7391666666663</v>
      </c>
      <c r="K1001" s="8">
        <f>VLOOKUP(A1001,'Base Pay'!$A$1:$L$3001, 12, 0)</f>
        <v>6958.7391666666663</v>
      </c>
      <c r="L1001" s="10">
        <f t="shared" si="30"/>
        <v>2000</v>
      </c>
      <c r="M1001" s="12" t="str">
        <f t="shared" si="31"/>
        <v>Yes</v>
      </c>
    </row>
    <row r="1002" spans="1:13" x14ac:dyDescent="0.25">
      <c r="A1002" s="12">
        <v>2001</v>
      </c>
      <c r="B1002" s="14">
        <v>46080</v>
      </c>
      <c r="C1002" s="3" t="s">
        <v>70</v>
      </c>
      <c r="D1002" s="3" t="s">
        <v>900</v>
      </c>
      <c r="E1002" s="3" t="s">
        <v>30</v>
      </c>
      <c r="F1002" s="3" t="s">
        <v>75</v>
      </c>
      <c r="G1002" s="3" t="s">
        <v>26</v>
      </c>
      <c r="H1002" s="12">
        <v>13</v>
      </c>
      <c r="I1002" s="3" t="s">
        <v>1841</v>
      </c>
      <c r="J1002" s="8">
        <v>1771.4675000000002</v>
      </c>
      <c r="K1002" s="8">
        <f>VLOOKUP(A1002,'Base Pay'!$A$1:$L$3001, 12, 0)</f>
        <v>2771.4675000000002</v>
      </c>
      <c r="L1002" s="10">
        <f t="shared" si="30"/>
        <v>1000</v>
      </c>
      <c r="M1002" s="12" t="str">
        <f t="shared" si="31"/>
        <v>Yes</v>
      </c>
    </row>
    <row r="1003" spans="1:13" x14ac:dyDescent="0.25">
      <c r="A1003" s="12">
        <v>2002</v>
      </c>
      <c r="B1003" s="14">
        <v>46081</v>
      </c>
      <c r="C1003" s="3" t="s">
        <v>106</v>
      </c>
      <c r="D1003" s="3" t="s">
        <v>409</v>
      </c>
      <c r="E1003" s="3" t="s">
        <v>30</v>
      </c>
      <c r="F1003" s="3" t="s">
        <v>119</v>
      </c>
      <c r="G1003" s="3" t="s">
        <v>35</v>
      </c>
      <c r="H1003" s="12">
        <v>20</v>
      </c>
      <c r="I1003" s="3" t="s">
        <v>6552</v>
      </c>
      <c r="J1003" s="8">
        <v>3206.16</v>
      </c>
      <c r="K1003" s="8">
        <f>VLOOKUP(A1003,'Base Pay'!$A$1:$L$3001, 12, 0)</f>
        <v>3206.16</v>
      </c>
      <c r="L1003" s="10">
        <f t="shared" si="30"/>
        <v>0</v>
      </c>
      <c r="M1003" s="12" t="str">
        <f t="shared" si="31"/>
        <v>No</v>
      </c>
    </row>
    <row r="1004" spans="1:13" x14ac:dyDescent="0.25">
      <c r="A1004" s="12">
        <v>2003</v>
      </c>
      <c r="B1004" s="14">
        <v>46082</v>
      </c>
      <c r="C1004" s="3" t="s">
        <v>875</v>
      </c>
      <c r="D1004" s="3" t="s">
        <v>901</v>
      </c>
      <c r="E1004" s="3" t="s">
        <v>30</v>
      </c>
      <c r="F1004" s="3" t="s">
        <v>453</v>
      </c>
      <c r="G1004" s="3" t="s">
        <v>16</v>
      </c>
      <c r="H1004" s="12">
        <v>2</v>
      </c>
      <c r="I1004" s="3" t="s">
        <v>1787</v>
      </c>
      <c r="J1004" s="8">
        <v>1941.7674999999999</v>
      </c>
      <c r="K1004" s="8">
        <f>VLOOKUP(A1004,'Base Pay'!$A$1:$L$3001, 12, 0)</f>
        <v>2941.7674999999999</v>
      </c>
      <c r="L1004" s="10">
        <f t="shared" si="30"/>
        <v>1000</v>
      </c>
      <c r="M1004" s="12" t="str">
        <f t="shared" si="31"/>
        <v>Yes</v>
      </c>
    </row>
    <row r="1005" spans="1:13" x14ac:dyDescent="0.25">
      <c r="A1005" s="12">
        <v>2004</v>
      </c>
      <c r="B1005" s="14">
        <v>46083</v>
      </c>
      <c r="C1005" s="3" t="s">
        <v>28</v>
      </c>
      <c r="D1005" s="3" t="s">
        <v>159</v>
      </c>
      <c r="E1005" s="3" t="s">
        <v>30</v>
      </c>
      <c r="F1005" s="3" t="s">
        <v>135</v>
      </c>
      <c r="G1005" s="3" t="s">
        <v>35</v>
      </c>
      <c r="H1005" s="12">
        <v>11</v>
      </c>
      <c r="I1005" s="3" t="s">
        <v>6561</v>
      </c>
      <c r="J1005" s="8">
        <v>4662.51</v>
      </c>
      <c r="K1005" s="8">
        <f>VLOOKUP(A1005,'Base Pay'!$A$1:$L$3001, 12, 0)</f>
        <v>4662.51</v>
      </c>
      <c r="L1005" s="10">
        <f t="shared" si="30"/>
        <v>0</v>
      </c>
      <c r="M1005" s="12" t="str">
        <f t="shared" si="31"/>
        <v>No</v>
      </c>
    </row>
    <row r="1006" spans="1:13" x14ac:dyDescent="0.25">
      <c r="A1006" s="12">
        <v>2005</v>
      </c>
      <c r="B1006" s="14">
        <v>46084</v>
      </c>
      <c r="C1006" s="3" t="s">
        <v>548</v>
      </c>
      <c r="D1006" s="3" t="s">
        <v>472</v>
      </c>
      <c r="E1006" s="3" t="s">
        <v>30</v>
      </c>
      <c r="F1006" s="3" t="s">
        <v>84</v>
      </c>
      <c r="G1006" s="3" t="s">
        <v>35</v>
      </c>
      <c r="H1006" s="12">
        <v>7</v>
      </c>
      <c r="I1006" s="3" t="s">
        <v>2046</v>
      </c>
      <c r="J1006" s="8">
        <v>4226.2416666666659</v>
      </c>
      <c r="K1006" s="8">
        <f>VLOOKUP(A1006,'Base Pay'!$A$1:$L$3001, 12, 0)</f>
        <v>6226.2416666666659</v>
      </c>
      <c r="L1006" s="10">
        <f t="shared" si="30"/>
        <v>2000</v>
      </c>
      <c r="M1006" s="12" t="str">
        <f t="shared" si="31"/>
        <v>Yes</v>
      </c>
    </row>
    <row r="1007" spans="1:13" x14ac:dyDescent="0.25">
      <c r="A1007" s="12">
        <v>2006</v>
      </c>
      <c r="B1007" s="14">
        <v>46085</v>
      </c>
      <c r="C1007" s="3" t="s">
        <v>565</v>
      </c>
      <c r="D1007" s="3" t="s">
        <v>902</v>
      </c>
      <c r="E1007" s="3" t="s">
        <v>14</v>
      </c>
      <c r="F1007" s="3" t="s">
        <v>81</v>
      </c>
      <c r="G1007" s="3" t="s">
        <v>21</v>
      </c>
      <c r="H1007" s="12">
        <v>7</v>
      </c>
      <c r="I1007" s="3" t="s">
        <v>2351</v>
      </c>
      <c r="J1007" s="8">
        <v>3474.8666666666659</v>
      </c>
      <c r="K1007" s="8">
        <f>VLOOKUP(A1007,'Base Pay'!$A$1:$L$3001, 12, 0)</f>
        <v>5474.8666666666659</v>
      </c>
      <c r="L1007" s="10">
        <f t="shared" si="30"/>
        <v>2000</v>
      </c>
      <c r="M1007" s="12" t="str">
        <f t="shared" si="31"/>
        <v>Yes</v>
      </c>
    </row>
    <row r="1008" spans="1:13" x14ac:dyDescent="0.25">
      <c r="A1008" s="12">
        <v>2007</v>
      </c>
      <c r="B1008" s="14">
        <v>46086</v>
      </c>
      <c r="C1008" s="3" t="s">
        <v>903</v>
      </c>
      <c r="D1008" s="3" t="s">
        <v>904</v>
      </c>
      <c r="E1008" s="3" t="s">
        <v>14</v>
      </c>
      <c r="F1008" s="3" t="s">
        <v>220</v>
      </c>
      <c r="G1008" s="3" t="s">
        <v>16</v>
      </c>
      <c r="H1008" s="12">
        <v>14</v>
      </c>
      <c r="I1008" s="3" t="s">
        <v>2256</v>
      </c>
      <c r="J1008" s="8">
        <v>3170.3075000000003</v>
      </c>
      <c r="K1008" s="8">
        <f>VLOOKUP(A1008,'Base Pay'!$A$1:$L$3001, 12, 0)</f>
        <v>3170.3075000000003</v>
      </c>
      <c r="L1008" s="10">
        <f t="shared" si="30"/>
        <v>0</v>
      </c>
      <c r="M1008" s="12" t="str">
        <f t="shared" si="31"/>
        <v>No</v>
      </c>
    </row>
    <row r="1009" spans="1:13" x14ac:dyDescent="0.25">
      <c r="A1009" s="12">
        <v>2008</v>
      </c>
      <c r="B1009" s="14">
        <v>46087</v>
      </c>
      <c r="C1009" s="3" t="s">
        <v>123</v>
      </c>
      <c r="D1009" s="3" t="s">
        <v>428</v>
      </c>
      <c r="E1009" s="3" t="s">
        <v>24</v>
      </c>
      <c r="F1009" s="3" t="s">
        <v>147</v>
      </c>
      <c r="G1009" s="3" t="s">
        <v>21</v>
      </c>
      <c r="H1009" s="12">
        <v>7</v>
      </c>
      <c r="I1009" s="3" t="s">
        <v>6581</v>
      </c>
      <c r="J1009" s="8">
        <v>4056.3283333333338</v>
      </c>
      <c r="K1009" s="8">
        <f>VLOOKUP(A1009,'Base Pay'!$A$1:$L$3001, 12, 0)</f>
        <v>6056.3283333333338</v>
      </c>
      <c r="L1009" s="10">
        <f t="shared" si="30"/>
        <v>2000</v>
      </c>
      <c r="M1009" s="12" t="str">
        <f t="shared" si="31"/>
        <v>Yes</v>
      </c>
    </row>
    <row r="1010" spans="1:13" x14ac:dyDescent="0.25">
      <c r="A1010" s="12">
        <v>2009</v>
      </c>
      <c r="B1010" s="14">
        <v>46088</v>
      </c>
      <c r="C1010" s="3" t="s">
        <v>260</v>
      </c>
      <c r="D1010" s="3" t="s">
        <v>278</v>
      </c>
      <c r="E1010" s="3" t="s">
        <v>24</v>
      </c>
      <c r="F1010" s="3" t="s">
        <v>176</v>
      </c>
      <c r="G1010" s="3" t="s">
        <v>26</v>
      </c>
      <c r="H1010" s="12">
        <v>15</v>
      </c>
      <c r="I1010" s="3" t="s">
        <v>1799</v>
      </c>
      <c r="J1010" s="8">
        <v>6105.6699999999992</v>
      </c>
      <c r="K1010" s="8">
        <f>VLOOKUP(A1010,'Base Pay'!$A$1:$L$3001, 12, 0)</f>
        <v>8105.6699999999992</v>
      </c>
      <c r="L1010" s="10">
        <f t="shared" si="30"/>
        <v>2000</v>
      </c>
      <c r="M1010" s="12" t="str">
        <f t="shared" si="31"/>
        <v>Yes</v>
      </c>
    </row>
    <row r="1011" spans="1:13" x14ac:dyDescent="0.25">
      <c r="A1011" s="12">
        <v>2010</v>
      </c>
      <c r="B1011" s="14">
        <v>46089</v>
      </c>
      <c r="C1011" s="3" t="s">
        <v>260</v>
      </c>
      <c r="D1011" s="3" t="s">
        <v>777</v>
      </c>
      <c r="E1011" s="3" t="s">
        <v>24</v>
      </c>
      <c r="F1011" s="3" t="s">
        <v>198</v>
      </c>
      <c r="G1011" s="3" t="s">
        <v>35</v>
      </c>
      <c r="H1011" s="12">
        <v>18</v>
      </c>
      <c r="I1011" s="3" t="s">
        <v>3209</v>
      </c>
      <c r="J1011" s="8">
        <v>4495.2666666666664</v>
      </c>
      <c r="K1011" s="8">
        <f>VLOOKUP(A1011,'Base Pay'!$A$1:$L$3001, 12, 0)</f>
        <v>4495.2666666666664</v>
      </c>
      <c r="L1011" s="10">
        <f t="shared" si="30"/>
        <v>0</v>
      </c>
      <c r="M1011" s="12" t="str">
        <f t="shared" si="31"/>
        <v>No</v>
      </c>
    </row>
    <row r="1012" spans="1:13" x14ac:dyDescent="0.25">
      <c r="A1012" s="12">
        <v>2011</v>
      </c>
      <c r="B1012" s="14">
        <v>46090</v>
      </c>
      <c r="C1012" s="3" t="s">
        <v>276</v>
      </c>
      <c r="D1012" s="3" t="s">
        <v>428</v>
      </c>
      <c r="E1012" s="3" t="s">
        <v>24</v>
      </c>
      <c r="F1012" s="3" t="s">
        <v>176</v>
      </c>
      <c r="G1012" s="3" t="s">
        <v>26</v>
      </c>
      <c r="H1012" s="12">
        <v>6</v>
      </c>
      <c r="I1012" s="3" t="s">
        <v>1480</v>
      </c>
      <c r="J1012" s="8">
        <v>3453.0475000000001</v>
      </c>
      <c r="K1012" s="8">
        <f>VLOOKUP(A1012,'Base Pay'!$A$1:$L$3001, 12, 0)</f>
        <v>3453.0475000000001</v>
      </c>
      <c r="L1012" s="10">
        <f t="shared" si="30"/>
        <v>0</v>
      </c>
      <c r="M1012" s="12" t="str">
        <f t="shared" si="31"/>
        <v>No</v>
      </c>
    </row>
    <row r="1013" spans="1:13" x14ac:dyDescent="0.25">
      <c r="A1013" s="12">
        <v>2012</v>
      </c>
      <c r="B1013" s="14">
        <v>46091</v>
      </c>
      <c r="C1013" s="3" t="s">
        <v>70</v>
      </c>
      <c r="D1013" s="3" t="s">
        <v>224</v>
      </c>
      <c r="E1013" s="3" t="s">
        <v>24</v>
      </c>
      <c r="F1013" s="3" t="s">
        <v>265</v>
      </c>
      <c r="G1013" s="3" t="s">
        <v>16</v>
      </c>
      <c r="H1013" s="12">
        <v>16</v>
      </c>
      <c r="I1013" s="3" t="s">
        <v>4429</v>
      </c>
      <c r="J1013" s="8">
        <v>5082.32</v>
      </c>
      <c r="K1013" s="8">
        <f>VLOOKUP(A1013,'Base Pay'!$A$1:$L$3001, 12, 0)</f>
        <v>7082.32</v>
      </c>
      <c r="L1013" s="10">
        <f t="shared" si="30"/>
        <v>2000</v>
      </c>
      <c r="M1013" s="12" t="str">
        <f t="shared" si="31"/>
        <v>Yes</v>
      </c>
    </row>
    <row r="1014" spans="1:13" x14ac:dyDescent="0.25">
      <c r="A1014" s="12">
        <v>2013</v>
      </c>
      <c r="B1014" s="14">
        <v>46092</v>
      </c>
      <c r="C1014" s="3" t="s">
        <v>350</v>
      </c>
      <c r="D1014" s="3" t="s">
        <v>480</v>
      </c>
      <c r="E1014" s="3" t="s">
        <v>30</v>
      </c>
      <c r="F1014" s="3" t="s">
        <v>229</v>
      </c>
      <c r="G1014" s="3" t="s">
        <v>26</v>
      </c>
      <c r="H1014" s="12">
        <v>2</v>
      </c>
      <c r="I1014" s="3" t="s">
        <v>4373</v>
      </c>
      <c r="J1014" s="8">
        <v>3168.4566666666669</v>
      </c>
      <c r="K1014" s="8">
        <f>VLOOKUP(A1014,'Base Pay'!$A$1:$L$3001, 12, 0)</f>
        <v>5168.4566666666669</v>
      </c>
      <c r="L1014" s="10">
        <f t="shared" si="30"/>
        <v>2000</v>
      </c>
      <c r="M1014" s="12" t="str">
        <f t="shared" si="31"/>
        <v>Yes</v>
      </c>
    </row>
    <row r="1015" spans="1:13" x14ac:dyDescent="0.25">
      <c r="A1015" s="12">
        <v>2014</v>
      </c>
      <c r="B1015" s="14">
        <v>46093</v>
      </c>
      <c r="C1015" s="3" t="s">
        <v>905</v>
      </c>
      <c r="D1015" s="3" t="s">
        <v>480</v>
      </c>
      <c r="E1015" s="3" t="s">
        <v>30</v>
      </c>
      <c r="F1015" s="3" t="s">
        <v>15</v>
      </c>
      <c r="G1015" s="3" t="s">
        <v>26</v>
      </c>
      <c r="H1015" s="12">
        <v>0</v>
      </c>
      <c r="I1015" s="3" t="s">
        <v>1553</v>
      </c>
      <c r="J1015" s="8">
        <v>3198.7166666666667</v>
      </c>
      <c r="K1015" s="8">
        <f>VLOOKUP(A1015,'Base Pay'!$A$1:$L$3001, 12, 0)</f>
        <v>3198.7166666666667</v>
      </c>
      <c r="L1015" s="10">
        <f t="shared" si="30"/>
        <v>0</v>
      </c>
      <c r="M1015" s="12" t="str">
        <f t="shared" si="31"/>
        <v>No</v>
      </c>
    </row>
    <row r="1016" spans="1:13" x14ac:dyDescent="0.25">
      <c r="A1016" s="12">
        <v>2015</v>
      </c>
      <c r="B1016" s="14">
        <v>46094</v>
      </c>
      <c r="C1016" s="3" t="s">
        <v>906</v>
      </c>
      <c r="D1016" s="3" t="s">
        <v>347</v>
      </c>
      <c r="E1016" s="3" t="s">
        <v>30</v>
      </c>
      <c r="F1016" s="3" t="s">
        <v>72</v>
      </c>
      <c r="G1016" s="3" t="s">
        <v>16</v>
      </c>
      <c r="H1016" s="12">
        <v>7</v>
      </c>
      <c r="I1016" s="3" t="s">
        <v>3510</v>
      </c>
      <c r="J1016" s="8">
        <v>3461.854166666667</v>
      </c>
      <c r="K1016" s="8">
        <f>VLOOKUP(A1016,'Base Pay'!$A$1:$L$3001, 12, 0)</f>
        <v>5461.854166666667</v>
      </c>
      <c r="L1016" s="10">
        <f t="shared" si="30"/>
        <v>2000</v>
      </c>
      <c r="M1016" s="12" t="str">
        <f t="shared" si="31"/>
        <v>Yes</v>
      </c>
    </row>
    <row r="1017" spans="1:13" x14ac:dyDescent="0.25">
      <c r="A1017" s="12">
        <v>2016</v>
      </c>
      <c r="B1017" s="14">
        <v>46095</v>
      </c>
      <c r="C1017" s="3" t="s">
        <v>714</v>
      </c>
      <c r="D1017" s="3" t="s">
        <v>675</v>
      </c>
      <c r="E1017" s="3" t="s">
        <v>30</v>
      </c>
      <c r="F1017" s="3" t="s">
        <v>34</v>
      </c>
      <c r="G1017" s="3" t="s">
        <v>26</v>
      </c>
      <c r="H1017" s="12">
        <v>20</v>
      </c>
      <c r="I1017" s="3" t="s">
        <v>6617</v>
      </c>
      <c r="J1017" s="8">
        <v>4876.6941666666671</v>
      </c>
      <c r="K1017" s="8">
        <f>VLOOKUP(A1017,'Base Pay'!$A$1:$L$3001, 12, 0)</f>
        <v>6876.6941666666671</v>
      </c>
      <c r="L1017" s="10">
        <f t="shared" si="30"/>
        <v>2000</v>
      </c>
      <c r="M1017" s="12" t="str">
        <f t="shared" si="31"/>
        <v>Yes</v>
      </c>
    </row>
    <row r="1018" spans="1:13" x14ac:dyDescent="0.25">
      <c r="A1018" s="12">
        <v>2017</v>
      </c>
      <c r="B1018" s="14">
        <v>46096</v>
      </c>
      <c r="C1018" s="3" t="s">
        <v>907</v>
      </c>
      <c r="D1018" s="3" t="s">
        <v>908</v>
      </c>
      <c r="E1018" s="3" t="s">
        <v>24</v>
      </c>
      <c r="F1018" s="3" t="s">
        <v>453</v>
      </c>
      <c r="G1018" s="3" t="s">
        <v>16</v>
      </c>
      <c r="H1018" s="12">
        <v>19</v>
      </c>
      <c r="I1018" s="3" t="s">
        <v>3695</v>
      </c>
      <c r="J1018" s="8">
        <v>5331.3516666666665</v>
      </c>
      <c r="K1018" s="8">
        <f>VLOOKUP(A1018,'Base Pay'!$A$1:$L$3001, 12, 0)</f>
        <v>7331.3516666666665</v>
      </c>
      <c r="L1018" s="10">
        <f t="shared" si="30"/>
        <v>2000</v>
      </c>
      <c r="M1018" s="12" t="str">
        <f t="shared" si="31"/>
        <v>Yes</v>
      </c>
    </row>
    <row r="1019" spans="1:13" x14ac:dyDescent="0.25">
      <c r="A1019" s="12">
        <v>2018</v>
      </c>
      <c r="B1019" s="14">
        <v>46097</v>
      </c>
      <c r="C1019" s="3" t="s">
        <v>909</v>
      </c>
      <c r="D1019" s="3" t="s">
        <v>528</v>
      </c>
      <c r="E1019" s="3" t="s">
        <v>14</v>
      </c>
      <c r="F1019" s="3" t="s">
        <v>34</v>
      </c>
      <c r="G1019" s="3" t="s">
        <v>26</v>
      </c>
      <c r="H1019" s="12">
        <v>0</v>
      </c>
      <c r="I1019" s="3" t="s">
        <v>6627</v>
      </c>
      <c r="J1019" s="8">
        <v>5306.185833333333</v>
      </c>
      <c r="K1019" s="8">
        <f>VLOOKUP(A1019,'Base Pay'!$A$1:$L$3001, 12, 0)</f>
        <v>7306.185833333333</v>
      </c>
      <c r="L1019" s="10">
        <f t="shared" si="30"/>
        <v>2000</v>
      </c>
      <c r="M1019" s="12" t="str">
        <f t="shared" si="31"/>
        <v>Yes</v>
      </c>
    </row>
    <row r="1020" spans="1:13" x14ac:dyDescent="0.25">
      <c r="A1020" s="12">
        <v>2019</v>
      </c>
      <c r="B1020" s="14">
        <v>46098</v>
      </c>
      <c r="C1020" s="3" t="s">
        <v>910</v>
      </c>
      <c r="D1020" s="3" t="s">
        <v>146</v>
      </c>
      <c r="E1020" s="3" t="s">
        <v>24</v>
      </c>
      <c r="F1020" s="3" t="s">
        <v>167</v>
      </c>
      <c r="G1020" s="3" t="s">
        <v>35</v>
      </c>
      <c r="H1020" s="12">
        <v>13</v>
      </c>
      <c r="I1020" s="3" t="s">
        <v>6561</v>
      </c>
      <c r="J1020" s="8">
        <v>4336.479166666667</v>
      </c>
      <c r="K1020" s="8">
        <f>VLOOKUP(A1020,'Base Pay'!$A$1:$L$3001, 12, 0)</f>
        <v>4336.479166666667</v>
      </c>
      <c r="L1020" s="10">
        <f t="shared" si="30"/>
        <v>0</v>
      </c>
      <c r="M1020" s="12" t="str">
        <f t="shared" si="31"/>
        <v>No</v>
      </c>
    </row>
    <row r="1021" spans="1:13" x14ac:dyDescent="0.25">
      <c r="A1021" s="12">
        <v>2020</v>
      </c>
      <c r="B1021" s="14">
        <v>46099</v>
      </c>
      <c r="C1021" s="3" t="s">
        <v>28</v>
      </c>
      <c r="D1021" s="3" t="s">
        <v>501</v>
      </c>
      <c r="E1021" s="3" t="s">
        <v>30</v>
      </c>
      <c r="F1021" s="3" t="s">
        <v>92</v>
      </c>
      <c r="G1021" s="3" t="s">
        <v>26</v>
      </c>
      <c r="H1021" s="12">
        <v>16</v>
      </c>
      <c r="I1021" s="3" t="s">
        <v>2466</v>
      </c>
      <c r="J1021" s="8">
        <v>3375.6275000000001</v>
      </c>
      <c r="K1021" s="8">
        <f>VLOOKUP(A1021,'Base Pay'!$A$1:$L$3001, 12, 0)</f>
        <v>3375.6275000000001</v>
      </c>
      <c r="L1021" s="10">
        <f t="shared" si="30"/>
        <v>0</v>
      </c>
      <c r="M1021" s="12" t="str">
        <f t="shared" si="31"/>
        <v>No</v>
      </c>
    </row>
    <row r="1022" spans="1:13" x14ac:dyDescent="0.25">
      <c r="A1022" s="12">
        <v>2021</v>
      </c>
      <c r="B1022" s="14">
        <v>46100</v>
      </c>
      <c r="C1022" s="3" t="s">
        <v>158</v>
      </c>
      <c r="D1022" s="3" t="s">
        <v>911</v>
      </c>
      <c r="E1022" s="3" t="s">
        <v>24</v>
      </c>
      <c r="F1022" s="3" t="s">
        <v>214</v>
      </c>
      <c r="G1022" s="3" t="s">
        <v>21</v>
      </c>
      <c r="H1022" s="12">
        <v>4</v>
      </c>
      <c r="I1022" s="3" t="s">
        <v>3122</v>
      </c>
      <c r="J1022" s="8">
        <v>6115.979166666667</v>
      </c>
      <c r="K1022" s="8">
        <f>VLOOKUP(A1022,'Base Pay'!$A$1:$L$3001, 12, 0)</f>
        <v>8115.979166666667</v>
      </c>
      <c r="L1022" s="10">
        <f t="shared" si="30"/>
        <v>2000</v>
      </c>
      <c r="M1022" s="12" t="str">
        <f t="shared" si="31"/>
        <v>Yes</v>
      </c>
    </row>
    <row r="1023" spans="1:13" x14ac:dyDescent="0.25">
      <c r="A1023" s="12">
        <v>2022</v>
      </c>
      <c r="B1023" s="14">
        <v>46101</v>
      </c>
      <c r="C1023" s="3" t="s">
        <v>138</v>
      </c>
      <c r="D1023" s="3" t="s">
        <v>612</v>
      </c>
      <c r="E1023" s="3" t="s">
        <v>14</v>
      </c>
      <c r="F1023" s="3" t="s">
        <v>145</v>
      </c>
      <c r="G1023" s="3" t="s">
        <v>16</v>
      </c>
      <c r="H1023" s="12">
        <v>11</v>
      </c>
      <c r="I1023" s="3" t="s">
        <v>1872</v>
      </c>
      <c r="J1023" s="8">
        <v>4643.0533333333333</v>
      </c>
      <c r="K1023" s="8">
        <f>VLOOKUP(A1023,'Base Pay'!$A$1:$L$3001, 12, 0)</f>
        <v>6643.0533333333333</v>
      </c>
      <c r="L1023" s="10">
        <f t="shared" si="30"/>
        <v>2000</v>
      </c>
      <c r="M1023" s="12" t="str">
        <f t="shared" si="31"/>
        <v>Yes</v>
      </c>
    </row>
    <row r="1024" spans="1:13" x14ac:dyDescent="0.25">
      <c r="A1024" s="12">
        <v>2023</v>
      </c>
      <c r="B1024" s="14">
        <v>46102</v>
      </c>
      <c r="C1024" s="3" t="s">
        <v>352</v>
      </c>
      <c r="D1024" s="3" t="s">
        <v>296</v>
      </c>
      <c r="E1024" s="3" t="s">
        <v>30</v>
      </c>
      <c r="F1024" s="3" t="s">
        <v>38</v>
      </c>
      <c r="G1024" s="3" t="s">
        <v>26</v>
      </c>
      <c r="H1024" s="12">
        <v>6</v>
      </c>
      <c r="I1024" s="3" t="s">
        <v>3018</v>
      </c>
      <c r="J1024" s="8">
        <v>4042.0933333333337</v>
      </c>
      <c r="K1024" s="8">
        <f>VLOOKUP(A1024,'Base Pay'!$A$1:$L$3001, 12, 0)</f>
        <v>4042.0933333333337</v>
      </c>
      <c r="L1024" s="10">
        <f t="shared" si="30"/>
        <v>0</v>
      </c>
      <c r="M1024" s="12" t="str">
        <f t="shared" si="31"/>
        <v>No</v>
      </c>
    </row>
    <row r="1025" spans="1:13" x14ac:dyDescent="0.25">
      <c r="A1025" s="12">
        <v>2024</v>
      </c>
      <c r="B1025" s="14">
        <v>46103</v>
      </c>
      <c r="C1025" s="3" t="s">
        <v>874</v>
      </c>
      <c r="D1025" s="3" t="s">
        <v>434</v>
      </c>
      <c r="E1025" s="3" t="s">
        <v>14</v>
      </c>
      <c r="F1025" s="3" t="s">
        <v>298</v>
      </c>
      <c r="G1025" s="3" t="s">
        <v>35</v>
      </c>
      <c r="H1025" s="12">
        <v>5</v>
      </c>
      <c r="I1025" s="3" t="s">
        <v>6655</v>
      </c>
      <c r="J1025" s="8">
        <v>5288.605833333334</v>
      </c>
      <c r="K1025" s="8">
        <f>VLOOKUP(A1025,'Base Pay'!$A$1:$L$3001, 12, 0)</f>
        <v>7288.605833333334</v>
      </c>
      <c r="L1025" s="10">
        <f t="shared" si="30"/>
        <v>2000</v>
      </c>
      <c r="M1025" s="12" t="str">
        <f t="shared" si="31"/>
        <v>Yes</v>
      </c>
    </row>
    <row r="1026" spans="1:13" x14ac:dyDescent="0.25">
      <c r="A1026" s="12">
        <v>2025</v>
      </c>
      <c r="B1026" s="14">
        <v>46104</v>
      </c>
      <c r="C1026" s="3" t="s">
        <v>636</v>
      </c>
      <c r="D1026" s="3" t="s">
        <v>912</v>
      </c>
      <c r="E1026" s="3" t="s">
        <v>30</v>
      </c>
      <c r="F1026" s="3" t="s">
        <v>135</v>
      </c>
      <c r="G1026" s="3" t="s">
        <v>26</v>
      </c>
      <c r="H1026" s="12">
        <v>9</v>
      </c>
      <c r="I1026" s="3" t="s">
        <v>2825</v>
      </c>
      <c r="J1026" s="8">
        <v>4334.6675000000005</v>
      </c>
      <c r="K1026" s="8">
        <f>VLOOKUP(A1026,'Base Pay'!$A$1:$L$3001, 12, 0)</f>
        <v>4334.6675000000005</v>
      </c>
      <c r="L1026" s="10">
        <f t="shared" si="30"/>
        <v>0</v>
      </c>
      <c r="M1026" s="12" t="str">
        <f t="shared" si="31"/>
        <v>No</v>
      </c>
    </row>
    <row r="1027" spans="1:13" x14ac:dyDescent="0.25">
      <c r="A1027" s="12">
        <v>2026</v>
      </c>
      <c r="B1027" s="14">
        <v>46105</v>
      </c>
      <c r="C1027" s="3" t="s">
        <v>913</v>
      </c>
      <c r="D1027" s="3" t="s">
        <v>914</v>
      </c>
      <c r="E1027" s="3" t="s">
        <v>24</v>
      </c>
      <c r="F1027" s="3" t="s">
        <v>246</v>
      </c>
      <c r="G1027" s="3" t="s">
        <v>16</v>
      </c>
      <c r="H1027" s="12">
        <v>10</v>
      </c>
      <c r="I1027" s="3" t="s">
        <v>1761</v>
      </c>
      <c r="J1027" s="8">
        <v>4668.3900000000003</v>
      </c>
      <c r="K1027" s="8">
        <f>VLOOKUP(A1027,'Base Pay'!$A$1:$L$3001, 12, 0)</f>
        <v>4668.3900000000003</v>
      </c>
      <c r="L1027" s="10">
        <f t="shared" ref="L1027:L1090" si="32">K1027-J1027</f>
        <v>0</v>
      </c>
      <c r="M1027" s="12" t="str">
        <f t="shared" ref="M1027:M1090" si="33">IF(J1027&lt;&gt;K1027, "Yes", "No")</f>
        <v>No</v>
      </c>
    </row>
    <row r="1028" spans="1:13" x14ac:dyDescent="0.25">
      <c r="A1028" s="12">
        <v>2027</v>
      </c>
      <c r="B1028" s="14">
        <v>46106</v>
      </c>
      <c r="C1028" s="3" t="s">
        <v>706</v>
      </c>
      <c r="D1028" s="3" t="s">
        <v>594</v>
      </c>
      <c r="E1028" s="3" t="s">
        <v>24</v>
      </c>
      <c r="F1028" s="3" t="s">
        <v>203</v>
      </c>
      <c r="G1028" s="3" t="s">
        <v>35</v>
      </c>
      <c r="H1028" s="12">
        <v>12</v>
      </c>
      <c r="I1028" s="3" t="s">
        <v>4350</v>
      </c>
      <c r="J1028" s="8">
        <v>4040.5441666666666</v>
      </c>
      <c r="K1028" s="8">
        <f>VLOOKUP(A1028,'Base Pay'!$A$1:$L$3001, 12, 0)</f>
        <v>6040.5441666666666</v>
      </c>
      <c r="L1028" s="10">
        <f t="shared" si="32"/>
        <v>2000</v>
      </c>
      <c r="M1028" s="12" t="str">
        <f t="shared" si="33"/>
        <v>Yes</v>
      </c>
    </row>
    <row r="1029" spans="1:13" x14ac:dyDescent="0.25">
      <c r="A1029" s="12">
        <v>2028</v>
      </c>
      <c r="B1029" s="14">
        <v>46107</v>
      </c>
      <c r="C1029" s="3" t="s">
        <v>156</v>
      </c>
      <c r="D1029" s="3" t="s">
        <v>646</v>
      </c>
      <c r="E1029" s="3" t="s">
        <v>30</v>
      </c>
      <c r="F1029" s="3" t="s">
        <v>72</v>
      </c>
      <c r="G1029" s="3" t="s">
        <v>26</v>
      </c>
      <c r="H1029" s="12">
        <v>11</v>
      </c>
      <c r="I1029" s="3" t="s">
        <v>4094</v>
      </c>
      <c r="J1029" s="8">
        <v>5210.5958333333328</v>
      </c>
      <c r="K1029" s="8">
        <f>VLOOKUP(A1029,'Base Pay'!$A$1:$L$3001, 12, 0)</f>
        <v>7210.5958333333328</v>
      </c>
      <c r="L1029" s="10">
        <f t="shared" si="32"/>
        <v>2000</v>
      </c>
      <c r="M1029" s="12" t="str">
        <f t="shared" si="33"/>
        <v>Yes</v>
      </c>
    </row>
    <row r="1030" spans="1:13" x14ac:dyDescent="0.25">
      <c r="A1030" s="12">
        <v>2029</v>
      </c>
      <c r="B1030" s="14">
        <v>46108</v>
      </c>
      <c r="C1030" s="3" t="s">
        <v>125</v>
      </c>
      <c r="D1030" s="3" t="s">
        <v>688</v>
      </c>
      <c r="E1030" s="3" t="s">
        <v>30</v>
      </c>
      <c r="F1030" s="3" t="s">
        <v>220</v>
      </c>
      <c r="G1030" s="3" t="s">
        <v>21</v>
      </c>
      <c r="H1030" s="12">
        <v>14</v>
      </c>
      <c r="I1030" s="3" t="s">
        <v>6681</v>
      </c>
      <c r="J1030" s="8">
        <v>4065.2683333333334</v>
      </c>
      <c r="K1030" s="8">
        <f>VLOOKUP(A1030,'Base Pay'!$A$1:$L$3001, 12, 0)</f>
        <v>6065.2683333333334</v>
      </c>
      <c r="L1030" s="10">
        <f t="shared" si="32"/>
        <v>2000</v>
      </c>
      <c r="M1030" s="12" t="str">
        <f t="shared" si="33"/>
        <v>Yes</v>
      </c>
    </row>
    <row r="1031" spans="1:13" x14ac:dyDescent="0.25">
      <c r="A1031" s="12">
        <v>2030</v>
      </c>
      <c r="B1031" s="14">
        <v>46109</v>
      </c>
      <c r="C1031" s="3" t="s">
        <v>123</v>
      </c>
      <c r="D1031" s="3" t="s">
        <v>39</v>
      </c>
      <c r="E1031" s="3" t="s">
        <v>30</v>
      </c>
      <c r="F1031" s="3" t="s">
        <v>52</v>
      </c>
      <c r="G1031" s="3" t="s">
        <v>35</v>
      </c>
      <c r="H1031" s="12">
        <v>3</v>
      </c>
      <c r="I1031" s="3" t="s">
        <v>3353</v>
      </c>
      <c r="J1031" s="8">
        <v>5734.5250000000005</v>
      </c>
      <c r="K1031" s="8">
        <f>VLOOKUP(A1031,'Base Pay'!$A$1:$L$3001, 12, 0)</f>
        <v>7734.5250000000005</v>
      </c>
      <c r="L1031" s="10">
        <f t="shared" si="32"/>
        <v>2000</v>
      </c>
      <c r="M1031" s="12" t="str">
        <f t="shared" si="33"/>
        <v>Yes</v>
      </c>
    </row>
    <row r="1032" spans="1:13" x14ac:dyDescent="0.25">
      <c r="A1032" s="12">
        <v>2031</v>
      </c>
      <c r="B1032" s="14">
        <v>46110</v>
      </c>
      <c r="C1032" s="3" t="s">
        <v>276</v>
      </c>
      <c r="D1032" s="3" t="s">
        <v>96</v>
      </c>
      <c r="E1032" s="3" t="s">
        <v>14</v>
      </c>
      <c r="F1032" s="3" t="s">
        <v>235</v>
      </c>
      <c r="G1032" s="3" t="s">
        <v>16</v>
      </c>
      <c r="H1032" s="12">
        <v>16</v>
      </c>
      <c r="I1032" s="3" t="s">
        <v>4373</v>
      </c>
      <c r="J1032" s="8">
        <v>3163.1708333333336</v>
      </c>
      <c r="K1032" s="8">
        <f>VLOOKUP(A1032,'Base Pay'!$A$1:$L$3001, 12, 0)</f>
        <v>5163.1708333333336</v>
      </c>
      <c r="L1032" s="10">
        <f t="shared" si="32"/>
        <v>2000</v>
      </c>
      <c r="M1032" s="12" t="str">
        <f t="shared" si="33"/>
        <v>Yes</v>
      </c>
    </row>
    <row r="1033" spans="1:13" x14ac:dyDescent="0.25">
      <c r="A1033" s="12">
        <v>2032</v>
      </c>
      <c r="B1033" s="14">
        <v>46111</v>
      </c>
      <c r="C1033" s="3" t="s">
        <v>915</v>
      </c>
      <c r="D1033" s="3" t="s">
        <v>103</v>
      </c>
      <c r="E1033" s="3" t="s">
        <v>14</v>
      </c>
      <c r="F1033" s="3" t="s">
        <v>20</v>
      </c>
      <c r="G1033" s="3" t="s">
        <v>26</v>
      </c>
      <c r="H1033" s="12">
        <v>2</v>
      </c>
      <c r="I1033" s="3" t="s">
        <v>2215</v>
      </c>
      <c r="J1033" s="8">
        <v>3194.6675000000005</v>
      </c>
      <c r="K1033" s="8">
        <f>VLOOKUP(A1033,'Base Pay'!$A$1:$L$3001, 12, 0)</f>
        <v>5194.6675000000005</v>
      </c>
      <c r="L1033" s="10">
        <f t="shared" si="32"/>
        <v>2000</v>
      </c>
      <c r="M1033" s="12" t="str">
        <f t="shared" si="33"/>
        <v>Yes</v>
      </c>
    </row>
    <row r="1034" spans="1:13" x14ac:dyDescent="0.25">
      <c r="A1034" s="12">
        <v>2033</v>
      </c>
      <c r="B1034" s="14">
        <v>46112</v>
      </c>
      <c r="C1034" s="3" t="s">
        <v>530</v>
      </c>
      <c r="D1034" s="3" t="s">
        <v>916</v>
      </c>
      <c r="E1034" s="3" t="s">
        <v>14</v>
      </c>
      <c r="F1034" s="3" t="s">
        <v>49</v>
      </c>
      <c r="G1034" s="3" t="s">
        <v>21</v>
      </c>
      <c r="H1034" s="12">
        <v>11</v>
      </c>
      <c r="I1034" s="3" t="s">
        <v>3821</v>
      </c>
      <c r="J1034" s="8">
        <v>4690.4749999999995</v>
      </c>
      <c r="K1034" s="8">
        <f>VLOOKUP(A1034,'Base Pay'!$A$1:$L$3001, 12, 0)</f>
        <v>4690.4749999999995</v>
      </c>
      <c r="L1034" s="10">
        <f t="shared" si="32"/>
        <v>0</v>
      </c>
      <c r="M1034" s="12" t="str">
        <f t="shared" si="33"/>
        <v>No</v>
      </c>
    </row>
    <row r="1035" spans="1:13" x14ac:dyDescent="0.25">
      <c r="A1035" s="12">
        <v>2034</v>
      </c>
      <c r="B1035" s="14">
        <v>46113</v>
      </c>
      <c r="C1035" s="3" t="s">
        <v>427</v>
      </c>
      <c r="D1035" s="3" t="s">
        <v>407</v>
      </c>
      <c r="E1035" s="3" t="s">
        <v>24</v>
      </c>
      <c r="F1035" s="3" t="s">
        <v>49</v>
      </c>
      <c r="G1035" s="3" t="s">
        <v>35</v>
      </c>
      <c r="H1035" s="12">
        <v>20</v>
      </c>
      <c r="I1035" s="3" t="s">
        <v>3573</v>
      </c>
      <c r="J1035" s="8">
        <v>1811.27</v>
      </c>
      <c r="K1035" s="8">
        <f>VLOOKUP(A1035,'Base Pay'!$A$1:$L$3001, 12, 0)</f>
        <v>2811.27</v>
      </c>
      <c r="L1035" s="10">
        <f t="shared" si="32"/>
        <v>1000</v>
      </c>
      <c r="M1035" s="12" t="str">
        <f t="shared" si="33"/>
        <v>Yes</v>
      </c>
    </row>
    <row r="1036" spans="1:13" x14ac:dyDescent="0.25">
      <c r="A1036" s="12">
        <v>2035</v>
      </c>
      <c r="B1036" s="14">
        <v>46114</v>
      </c>
      <c r="C1036" s="3" t="s">
        <v>716</v>
      </c>
      <c r="D1036" s="3" t="s">
        <v>917</v>
      </c>
      <c r="E1036" s="3" t="s">
        <v>30</v>
      </c>
      <c r="F1036" s="3" t="s">
        <v>49</v>
      </c>
      <c r="G1036" s="3" t="s">
        <v>35</v>
      </c>
      <c r="H1036" s="12">
        <v>5</v>
      </c>
      <c r="I1036" s="3" t="s">
        <v>3138</v>
      </c>
      <c r="J1036" s="8">
        <v>1882.7049999999999</v>
      </c>
      <c r="K1036" s="8">
        <f>VLOOKUP(A1036,'Base Pay'!$A$1:$L$3001, 12, 0)</f>
        <v>2882.7049999999999</v>
      </c>
      <c r="L1036" s="10">
        <f t="shared" si="32"/>
        <v>1000</v>
      </c>
      <c r="M1036" s="12" t="str">
        <f t="shared" si="33"/>
        <v>Yes</v>
      </c>
    </row>
    <row r="1037" spans="1:13" x14ac:dyDescent="0.25">
      <c r="A1037" s="12">
        <v>2036</v>
      </c>
      <c r="B1037" s="14">
        <v>46115</v>
      </c>
      <c r="C1037" s="3" t="s">
        <v>70</v>
      </c>
      <c r="D1037" s="3" t="s">
        <v>469</v>
      </c>
      <c r="E1037" s="3" t="s">
        <v>14</v>
      </c>
      <c r="F1037" s="3" t="s">
        <v>176</v>
      </c>
      <c r="G1037" s="3" t="s">
        <v>21</v>
      </c>
      <c r="H1037" s="12">
        <v>2</v>
      </c>
      <c r="I1037" s="3" t="s">
        <v>1717</v>
      </c>
      <c r="J1037" s="8">
        <v>4335.3666666666659</v>
      </c>
      <c r="K1037" s="8">
        <f>VLOOKUP(A1037,'Base Pay'!$A$1:$L$3001, 12, 0)</f>
        <v>6335.3666666666659</v>
      </c>
      <c r="L1037" s="10">
        <f t="shared" si="32"/>
        <v>2000</v>
      </c>
      <c r="M1037" s="12" t="str">
        <f t="shared" si="33"/>
        <v>Yes</v>
      </c>
    </row>
    <row r="1038" spans="1:13" x14ac:dyDescent="0.25">
      <c r="A1038" s="12">
        <v>2037</v>
      </c>
      <c r="B1038" s="14">
        <v>46116</v>
      </c>
      <c r="C1038" s="3" t="s">
        <v>918</v>
      </c>
      <c r="D1038" s="3" t="s">
        <v>919</v>
      </c>
      <c r="E1038" s="3" t="s">
        <v>24</v>
      </c>
      <c r="F1038" s="3" t="s">
        <v>25</v>
      </c>
      <c r="G1038" s="3" t="s">
        <v>21</v>
      </c>
      <c r="H1038" s="12">
        <v>2</v>
      </c>
      <c r="I1038" s="3" t="s">
        <v>6716</v>
      </c>
      <c r="J1038" s="8">
        <v>6284.5991666666669</v>
      </c>
      <c r="K1038" s="8">
        <f>VLOOKUP(A1038,'Base Pay'!$A$1:$L$3001, 12, 0)</f>
        <v>8284.5991666666669</v>
      </c>
      <c r="L1038" s="10">
        <f t="shared" si="32"/>
        <v>2000</v>
      </c>
      <c r="M1038" s="12" t="str">
        <f t="shared" si="33"/>
        <v>Yes</v>
      </c>
    </row>
    <row r="1039" spans="1:13" x14ac:dyDescent="0.25">
      <c r="A1039" s="12">
        <v>2038</v>
      </c>
      <c r="B1039" s="14">
        <v>46117</v>
      </c>
      <c r="C1039" s="3" t="s">
        <v>920</v>
      </c>
      <c r="D1039" s="3" t="s">
        <v>705</v>
      </c>
      <c r="E1039" s="3" t="s">
        <v>14</v>
      </c>
      <c r="F1039" s="3" t="s">
        <v>113</v>
      </c>
      <c r="G1039" s="3" t="s">
        <v>35</v>
      </c>
      <c r="H1039" s="12">
        <v>19</v>
      </c>
      <c r="I1039" s="3" t="s">
        <v>2022</v>
      </c>
      <c r="J1039" s="8">
        <v>4643.3191666666671</v>
      </c>
      <c r="K1039" s="8">
        <f>VLOOKUP(A1039,'Base Pay'!$A$1:$L$3001, 12, 0)</f>
        <v>4643.3191666666671</v>
      </c>
      <c r="L1039" s="10">
        <f t="shared" si="32"/>
        <v>0</v>
      </c>
      <c r="M1039" s="12" t="str">
        <f t="shared" si="33"/>
        <v>No</v>
      </c>
    </row>
    <row r="1040" spans="1:13" x14ac:dyDescent="0.25">
      <c r="A1040" s="12">
        <v>2039</v>
      </c>
      <c r="B1040" s="14">
        <v>46118</v>
      </c>
      <c r="C1040" s="3" t="s">
        <v>111</v>
      </c>
      <c r="D1040" s="3" t="s">
        <v>608</v>
      </c>
      <c r="E1040" s="3" t="s">
        <v>24</v>
      </c>
      <c r="F1040" s="3" t="s">
        <v>72</v>
      </c>
      <c r="G1040" s="3" t="s">
        <v>16</v>
      </c>
      <c r="H1040" s="12">
        <v>1</v>
      </c>
      <c r="I1040" s="3" t="s">
        <v>6726</v>
      </c>
      <c r="J1040" s="8">
        <v>5082.519166666666</v>
      </c>
      <c r="K1040" s="8">
        <f>VLOOKUP(A1040,'Base Pay'!$A$1:$L$3001, 12, 0)</f>
        <v>7082.519166666666</v>
      </c>
      <c r="L1040" s="10">
        <f t="shared" si="32"/>
        <v>2000</v>
      </c>
      <c r="M1040" s="12" t="str">
        <f t="shared" si="33"/>
        <v>Yes</v>
      </c>
    </row>
    <row r="1041" spans="1:13" x14ac:dyDescent="0.25">
      <c r="A1041" s="12">
        <v>2040</v>
      </c>
      <c r="B1041" s="14">
        <v>46119</v>
      </c>
      <c r="C1041" s="3" t="s">
        <v>890</v>
      </c>
      <c r="D1041" s="3" t="s">
        <v>277</v>
      </c>
      <c r="E1041" s="3" t="s">
        <v>30</v>
      </c>
      <c r="F1041" s="3" t="s">
        <v>189</v>
      </c>
      <c r="G1041" s="3" t="s">
        <v>21</v>
      </c>
      <c r="H1041" s="12">
        <v>2</v>
      </c>
      <c r="I1041" s="3" t="s">
        <v>6732</v>
      </c>
      <c r="J1041" s="8">
        <v>5512.3466666666673</v>
      </c>
      <c r="K1041" s="8">
        <f>VLOOKUP(A1041,'Base Pay'!$A$1:$L$3001, 12, 0)</f>
        <v>7512.3466666666673</v>
      </c>
      <c r="L1041" s="10">
        <f t="shared" si="32"/>
        <v>2000</v>
      </c>
      <c r="M1041" s="12" t="str">
        <f t="shared" si="33"/>
        <v>Yes</v>
      </c>
    </row>
    <row r="1042" spans="1:13" x14ac:dyDescent="0.25">
      <c r="A1042" s="12">
        <v>2041</v>
      </c>
      <c r="B1042" s="14">
        <v>46120</v>
      </c>
      <c r="C1042" s="3" t="s">
        <v>276</v>
      </c>
      <c r="D1042" s="3" t="s">
        <v>240</v>
      </c>
      <c r="E1042" s="3" t="s">
        <v>14</v>
      </c>
      <c r="F1042" s="3" t="s">
        <v>164</v>
      </c>
      <c r="G1042" s="3" t="s">
        <v>26</v>
      </c>
      <c r="H1042" s="12">
        <v>7</v>
      </c>
      <c r="I1042" s="3" t="s">
        <v>5140</v>
      </c>
      <c r="J1042" s="8">
        <v>4327.4641666666676</v>
      </c>
      <c r="K1042" s="8">
        <f>VLOOKUP(A1042,'Base Pay'!$A$1:$L$3001, 12, 0)</f>
        <v>6327.4641666666676</v>
      </c>
      <c r="L1042" s="10">
        <f t="shared" si="32"/>
        <v>2000</v>
      </c>
      <c r="M1042" s="12" t="str">
        <f t="shared" si="33"/>
        <v>Yes</v>
      </c>
    </row>
    <row r="1043" spans="1:13" x14ac:dyDescent="0.25">
      <c r="A1043" s="12">
        <v>2042</v>
      </c>
      <c r="B1043" s="14">
        <v>46121</v>
      </c>
      <c r="C1043" s="3" t="s">
        <v>891</v>
      </c>
      <c r="D1043" s="3" t="s">
        <v>521</v>
      </c>
      <c r="E1043" s="3" t="s">
        <v>30</v>
      </c>
      <c r="F1043" s="3" t="s">
        <v>176</v>
      </c>
      <c r="G1043" s="3" t="s">
        <v>35</v>
      </c>
      <c r="H1043" s="12">
        <v>6</v>
      </c>
      <c r="I1043" s="3" t="s">
        <v>1811</v>
      </c>
      <c r="J1043" s="8">
        <v>3073.3216666666667</v>
      </c>
      <c r="K1043" s="8">
        <f>VLOOKUP(A1043,'Base Pay'!$A$1:$L$3001, 12, 0)</f>
        <v>5073.3216666666667</v>
      </c>
      <c r="L1043" s="10">
        <f t="shared" si="32"/>
        <v>2000</v>
      </c>
      <c r="M1043" s="12" t="str">
        <f t="shared" si="33"/>
        <v>Yes</v>
      </c>
    </row>
    <row r="1044" spans="1:13" x14ac:dyDescent="0.25">
      <c r="A1044" s="12">
        <v>2043</v>
      </c>
      <c r="B1044" s="14">
        <v>46122</v>
      </c>
      <c r="C1044" s="3" t="s">
        <v>79</v>
      </c>
      <c r="D1044" s="3" t="s">
        <v>474</v>
      </c>
      <c r="E1044" s="3" t="s">
        <v>24</v>
      </c>
      <c r="F1044" s="3" t="s">
        <v>265</v>
      </c>
      <c r="G1044" s="3" t="s">
        <v>35</v>
      </c>
      <c r="H1044" s="12">
        <v>8</v>
      </c>
      <c r="I1044" s="3" t="s">
        <v>4462</v>
      </c>
      <c r="J1044" s="8">
        <v>4155.8274999999994</v>
      </c>
      <c r="K1044" s="8">
        <f>VLOOKUP(A1044,'Base Pay'!$A$1:$L$3001, 12, 0)</f>
        <v>6155.8274999999994</v>
      </c>
      <c r="L1044" s="10">
        <f t="shared" si="32"/>
        <v>2000</v>
      </c>
      <c r="M1044" s="12" t="str">
        <f t="shared" si="33"/>
        <v>Yes</v>
      </c>
    </row>
    <row r="1045" spans="1:13" x14ac:dyDescent="0.25">
      <c r="A1045" s="12">
        <v>2044</v>
      </c>
      <c r="B1045" s="14">
        <v>46123</v>
      </c>
      <c r="C1045" s="3" t="s">
        <v>343</v>
      </c>
      <c r="D1045" s="3" t="s">
        <v>304</v>
      </c>
      <c r="E1045" s="3" t="s">
        <v>14</v>
      </c>
      <c r="F1045" s="3" t="s">
        <v>55</v>
      </c>
      <c r="G1045" s="3" t="s">
        <v>21</v>
      </c>
      <c r="H1045" s="12">
        <v>18</v>
      </c>
      <c r="I1045" s="3" t="s">
        <v>4045</v>
      </c>
      <c r="J1045" s="8">
        <v>5623.2091666666665</v>
      </c>
      <c r="K1045" s="8">
        <f>VLOOKUP(A1045,'Base Pay'!$A$1:$L$3001, 12, 0)</f>
        <v>7623.2091666666665</v>
      </c>
      <c r="L1045" s="10">
        <f t="shared" si="32"/>
        <v>2000</v>
      </c>
      <c r="M1045" s="12" t="str">
        <f t="shared" si="33"/>
        <v>Yes</v>
      </c>
    </row>
    <row r="1046" spans="1:13" x14ac:dyDescent="0.25">
      <c r="A1046" s="12">
        <v>2045</v>
      </c>
      <c r="B1046" s="14">
        <v>46124</v>
      </c>
      <c r="C1046" s="3" t="s">
        <v>323</v>
      </c>
      <c r="D1046" s="3" t="s">
        <v>921</v>
      </c>
      <c r="E1046" s="3" t="s">
        <v>14</v>
      </c>
      <c r="F1046" s="3" t="s">
        <v>69</v>
      </c>
      <c r="G1046" s="3" t="s">
        <v>21</v>
      </c>
      <c r="H1046" s="12">
        <v>12</v>
      </c>
      <c r="I1046" s="3" t="s">
        <v>4948</v>
      </c>
      <c r="J1046" s="8">
        <v>3819.9458333333332</v>
      </c>
      <c r="K1046" s="8">
        <f>VLOOKUP(A1046,'Base Pay'!$A$1:$L$3001, 12, 0)</f>
        <v>3819.9458333333332</v>
      </c>
      <c r="L1046" s="10">
        <f t="shared" si="32"/>
        <v>0</v>
      </c>
      <c r="M1046" s="12" t="str">
        <f t="shared" si="33"/>
        <v>No</v>
      </c>
    </row>
    <row r="1047" spans="1:13" x14ac:dyDescent="0.25">
      <c r="A1047" s="12">
        <v>2046</v>
      </c>
      <c r="B1047" s="14">
        <v>46125</v>
      </c>
      <c r="C1047" s="3" t="s">
        <v>350</v>
      </c>
      <c r="D1047" s="3" t="s">
        <v>552</v>
      </c>
      <c r="E1047" s="3" t="s">
        <v>14</v>
      </c>
      <c r="F1047" s="3" t="s">
        <v>214</v>
      </c>
      <c r="G1047" s="3" t="s">
        <v>35</v>
      </c>
      <c r="H1047" s="12">
        <v>8</v>
      </c>
      <c r="I1047" s="3" t="s">
        <v>6758</v>
      </c>
      <c r="J1047" s="8">
        <v>5810.3091666666669</v>
      </c>
      <c r="K1047" s="8">
        <f>VLOOKUP(A1047,'Base Pay'!$A$1:$L$3001, 12, 0)</f>
        <v>7810.3091666666669</v>
      </c>
      <c r="L1047" s="10">
        <f t="shared" si="32"/>
        <v>2000</v>
      </c>
      <c r="M1047" s="12" t="str">
        <f t="shared" si="33"/>
        <v>Yes</v>
      </c>
    </row>
    <row r="1048" spans="1:13" x14ac:dyDescent="0.25">
      <c r="A1048" s="12">
        <v>2047</v>
      </c>
      <c r="B1048" s="14">
        <v>46126</v>
      </c>
      <c r="C1048" s="3" t="s">
        <v>481</v>
      </c>
      <c r="D1048" s="3" t="s">
        <v>192</v>
      </c>
      <c r="E1048" s="3" t="s">
        <v>30</v>
      </c>
      <c r="F1048" s="3" t="s">
        <v>205</v>
      </c>
      <c r="G1048" s="3" t="s">
        <v>26</v>
      </c>
      <c r="H1048" s="12">
        <v>0</v>
      </c>
      <c r="I1048" s="3" t="s">
        <v>2011</v>
      </c>
      <c r="J1048" s="8">
        <v>3681.4233333333336</v>
      </c>
      <c r="K1048" s="8">
        <f>VLOOKUP(A1048,'Base Pay'!$A$1:$L$3001, 12, 0)</f>
        <v>3681.4233333333336</v>
      </c>
      <c r="L1048" s="10">
        <f t="shared" si="32"/>
        <v>0</v>
      </c>
      <c r="M1048" s="12" t="str">
        <f t="shared" si="33"/>
        <v>No</v>
      </c>
    </row>
    <row r="1049" spans="1:13" x14ac:dyDescent="0.25">
      <c r="A1049" s="12">
        <v>2048</v>
      </c>
      <c r="B1049" s="14">
        <v>46127</v>
      </c>
      <c r="C1049" s="3" t="s">
        <v>922</v>
      </c>
      <c r="D1049" s="3" t="s">
        <v>705</v>
      </c>
      <c r="E1049" s="3" t="s">
        <v>24</v>
      </c>
      <c r="F1049" s="3" t="s">
        <v>94</v>
      </c>
      <c r="G1049" s="3" t="s">
        <v>26</v>
      </c>
      <c r="H1049" s="12">
        <v>16</v>
      </c>
      <c r="I1049" s="3" t="s">
        <v>6408</v>
      </c>
      <c r="J1049" s="8">
        <v>6142.9308333333329</v>
      </c>
      <c r="K1049" s="8">
        <f>VLOOKUP(A1049,'Base Pay'!$A$1:$L$3001, 12, 0)</f>
        <v>8142.9308333333329</v>
      </c>
      <c r="L1049" s="10">
        <f t="shared" si="32"/>
        <v>2000</v>
      </c>
      <c r="M1049" s="12" t="str">
        <f t="shared" si="33"/>
        <v>Yes</v>
      </c>
    </row>
    <row r="1050" spans="1:13" x14ac:dyDescent="0.25">
      <c r="A1050" s="12">
        <v>2049</v>
      </c>
      <c r="B1050" s="14">
        <v>46128</v>
      </c>
      <c r="C1050" s="3" t="s">
        <v>168</v>
      </c>
      <c r="D1050" s="3" t="s">
        <v>392</v>
      </c>
      <c r="E1050" s="3" t="s">
        <v>14</v>
      </c>
      <c r="F1050" s="3" t="s">
        <v>145</v>
      </c>
      <c r="G1050" s="3" t="s">
        <v>16</v>
      </c>
      <c r="H1050" s="12">
        <v>1</v>
      </c>
      <c r="I1050" s="3" t="s">
        <v>4030</v>
      </c>
      <c r="J1050" s="8">
        <v>4598.770833333333</v>
      </c>
      <c r="K1050" s="8">
        <f>VLOOKUP(A1050,'Base Pay'!$A$1:$L$3001, 12, 0)</f>
        <v>6598.770833333333</v>
      </c>
      <c r="L1050" s="10">
        <f t="shared" si="32"/>
        <v>2000</v>
      </c>
      <c r="M1050" s="12" t="str">
        <f t="shared" si="33"/>
        <v>Yes</v>
      </c>
    </row>
    <row r="1051" spans="1:13" x14ac:dyDescent="0.25">
      <c r="A1051" s="12">
        <v>2050</v>
      </c>
      <c r="B1051" s="14">
        <v>46129</v>
      </c>
      <c r="C1051" s="3" t="s">
        <v>903</v>
      </c>
      <c r="D1051" s="3" t="s">
        <v>146</v>
      </c>
      <c r="E1051" s="3" t="s">
        <v>24</v>
      </c>
      <c r="F1051" s="3" t="s">
        <v>246</v>
      </c>
      <c r="G1051" s="3" t="s">
        <v>21</v>
      </c>
      <c r="H1051" s="12">
        <v>0</v>
      </c>
      <c r="I1051" s="3" t="s">
        <v>6777</v>
      </c>
      <c r="J1051" s="8">
        <v>5177.8525</v>
      </c>
      <c r="K1051" s="8">
        <f>VLOOKUP(A1051,'Base Pay'!$A$1:$L$3001, 12, 0)</f>
        <v>7177.8525</v>
      </c>
      <c r="L1051" s="10">
        <f t="shared" si="32"/>
        <v>2000</v>
      </c>
      <c r="M1051" s="12" t="str">
        <f t="shared" si="33"/>
        <v>Yes</v>
      </c>
    </row>
    <row r="1052" spans="1:13" x14ac:dyDescent="0.25">
      <c r="A1052" s="12">
        <v>2051</v>
      </c>
      <c r="B1052" s="14">
        <v>46130</v>
      </c>
      <c r="C1052" s="3" t="s">
        <v>551</v>
      </c>
      <c r="D1052" s="3" t="s">
        <v>524</v>
      </c>
      <c r="E1052" s="3" t="s">
        <v>30</v>
      </c>
      <c r="F1052" s="3" t="s">
        <v>453</v>
      </c>
      <c r="G1052" s="3" t="s">
        <v>35</v>
      </c>
      <c r="H1052" s="12">
        <v>11</v>
      </c>
      <c r="I1052" s="3" t="s">
        <v>3132</v>
      </c>
      <c r="J1052" s="8">
        <v>1892.375</v>
      </c>
      <c r="K1052" s="8">
        <f>VLOOKUP(A1052,'Base Pay'!$A$1:$L$3001, 12, 0)</f>
        <v>2892.375</v>
      </c>
      <c r="L1052" s="10">
        <f t="shared" si="32"/>
        <v>1000</v>
      </c>
      <c r="M1052" s="12" t="str">
        <f t="shared" si="33"/>
        <v>Yes</v>
      </c>
    </row>
    <row r="1053" spans="1:13" x14ac:dyDescent="0.25">
      <c r="A1053" s="12">
        <v>2052</v>
      </c>
      <c r="B1053" s="14">
        <v>46131</v>
      </c>
      <c r="C1053" s="3" t="s">
        <v>491</v>
      </c>
      <c r="D1053" s="3" t="s">
        <v>923</v>
      </c>
      <c r="E1053" s="3" t="s">
        <v>30</v>
      </c>
      <c r="F1053" s="3" t="s">
        <v>64</v>
      </c>
      <c r="G1053" s="3" t="s">
        <v>35</v>
      </c>
      <c r="H1053" s="12">
        <v>5</v>
      </c>
      <c r="I1053" s="3" t="s">
        <v>2720</v>
      </c>
      <c r="J1053" s="8">
        <v>4448.8808333333336</v>
      </c>
      <c r="K1053" s="8">
        <f>VLOOKUP(A1053,'Base Pay'!$A$1:$L$3001, 12, 0)</f>
        <v>4448.8808333333336</v>
      </c>
      <c r="L1053" s="10">
        <f t="shared" si="32"/>
        <v>0</v>
      </c>
      <c r="M1053" s="12" t="str">
        <f t="shared" si="33"/>
        <v>No</v>
      </c>
    </row>
    <row r="1054" spans="1:13" x14ac:dyDescent="0.25">
      <c r="A1054" s="12">
        <v>2053</v>
      </c>
      <c r="B1054" s="14">
        <v>46132</v>
      </c>
      <c r="C1054" s="3" t="s">
        <v>152</v>
      </c>
      <c r="D1054" s="3" t="s">
        <v>578</v>
      </c>
      <c r="E1054" s="3" t="s">
        <v>30</v>
      </c>
      <c r="F1054" s="3" t="s">
        <v>264</v>
      </c>
      <c r="G1054" s="3" t="s">
        <v>26</v>
      </c>
      <c r="H1054" s="12">
        <v>19</v>
      </c>
      <c r="I1054" s="3" t="s">
        <v>5447</v>
      </c>
      <c r="J1054" s="8">
        <v>4646.8666666666659</v>
      </c>
      <c r="K1054" s="8">
        <f>VLOOKUP(A1054,'Base Pay'!$A$1:$L$3001, 12, 0)</f>
        <v>6646.8666666666659</v>
      </c>
      <c r="L1054" s="10">
        <f t="shared" si="32"/>
        <v>2000</v>
      </c>
      <c r="M1054" s="12" t="str">
        <f t="shared" si="33"/>
        <v>Yes</v>
      </c>
    </row>
    <row r="1055" spans="1:13" x14ac:dyDescent="0.25">
      <c r="A1055" s="12">
        <v>2054</v>
      </c>
      <c r="B1055" s="14">
        <v>46133</v>
      </c>
      <c r="C1055" s="3" t="s">
        <v>28</v>
      </c>
      <c r="D1055" s="3" t="s">
        <v>434</v>
      </c>
      <c r="E1055" s="3" t="s">
        <v>30</v>
      </c>
      <c r="F1055" s="3" t="s">
        <v>46</v>
      </c>
      <c r="G1055" s="3" t="s">
        <v>26</v>
      </c>
      <c r="H1055" s="12">
        <v>18</v>
      </c>
      <c r="I1055" s="3" t="s">
        <v>2215</v>
      </c>
      <c r="J1055" s="8">
        <v>3844.6291666666671</v>
      </c>
      <c r="K1055" s="8">
        <f>VLOOKUP(A1055,'Base Pay'!$A$1:$L$3001, 12, 0)</f>
        <v>3844.6291666666671</v>
      </c>
      <c r="L1055" s="10">
        <f t="shared" si="32"/>
        <v>0</v>
      </c>
      <c r="M1055" s="12" t="str">
        <f t="shared" si="33"/>
        <v>No</v>
      </c>
    </row>
    <row r="1056" spans="1:13" x14ac:dyDescent="0.25">
      <c r="A1056" s="12">
        <v>2055</v>
      </c>
      <c r="B1056" s="14">
        <v>46134</v>
      </c>
      <c r="C1056" s="3" t="s">
        <v>269</v>
      </c>
      <c r="D1056" s="3" t="s">
        <v>378</v>
      </c>
      <c r="E1056" s="3" t="s">
        <v>14</v>
      </c>
      <c r="F1056" s="3" t="s">
        <v>101</v>
      </c>
      <c r="G1056" s="3" t="s">
        <v>35</v>
      </c>
      <c r="H1056" s="12">
        <v>18</v>
      </c>
      <c r="I1056" s="3" t="s">
        <v>1853</v>
      </c>
      <c r="J1056" s="8">
        <v>5198.7024999999994</v>
      </c>
      <c r="K1056" s="8">
        <f>VLOOKUP(A1056,'Base Pay'!$A$1:$L$3001, 12, 0)</f>
        <v>7198.7024999999994</v>
      </c>
      <c r="L1056" s="10">
        <f t="shared" si="32"/>
        <v>2000</v>
      </c>
      <c r="M1056" s="12" t="str">
        <f t="shared" si="33"/>
        <v>Yes</v>
      </c>
    </row>
    <row r="1057" spans="1:13" x14ac:dyDescent="0.25">
      <c r="A1057" s="12">
        <v>2056</v>
      </c>
      <c r="B1057" s="14">
        <v>46135</v>
      </c>
      <c r="C1057" s="3" t="s">
        <v>924</v>
      </c>
      <c r="D1057" s="3" t="s">
        <v>925</v>
      </c>
      <c r="E1057" s="3" t="s">
        <v>14</v>
      </c>
      <c r="F1057" s="3" t="s">
        <v>220</v>
      </c>
      <c r="G1057" s="3" t="s">
        <v>21</v>
      </c>
      <c r="H1057" s="12">
        <v>10</v>
      </c>
      <c r="I1057" s="3" t="s">
        <v>6804</v>
      </c>
      <c r="J1057" s="8">
        <v>1796.8133333333335</v>
      </c>
      <c r="K1057" s="8">
        <f>VLOOKUP(A1057,'Base Pay'!$A$1:$L$3001, 12, 0)</f>
        <v>2796.8133333333335</v>
      </c>
      <c r="L1057" s="10">
        <f t="shared" si="32"/>
        <v>1000</v>
      </c>
      <c r="M1057" s="12" t="str">
        <f t="shared" si="33"/>
        <v>Yes</v>
      </c>
    </row>
    <row r="1058" spans="1:13" x14ac:dyDescent="0.25">
      <c r="A1058" s="12">
        <v>2057</v>
      </c>
      <c r="B1058" s="14">
        <v>46136</v>
      </c>
      <c r="C1058" s="3" t="s">
        <v>44</v>
      </c>
      <c r="D1058" s="3" t="s">
        <v>926</v>
      </c>
      <c r="E1058" s="3" t="s">
        <v>30</v>
      </c>
      <c r="F1058" s="3" t="s">
        <v>265</v>
      </c>
      <c r="G1058" s="3" t="s">
        <v>26</v>
      </c>
      <c r="H1058" s="12">
        <v>4</v>
      </c>
      <c r="I1058" s="3" t="s">
        <v>6810</v>
      </c>
      <c r="J1058" s="8">
        <v>1890.3858333333333</v>
      </c>
      <c r="K1058" s="8">
        <f>VLOOKUP(A1058,'Base Pay'!$A$1:$L$3001, 12, 0)</f>
        <v>2890.3858333333333</v>
      </c>
      <c r="L1058" s="10">
        <f t="shared" si="32"/>
        <v>1000</v>
      </c>
      <c r="M1058" s="12" t="str">
        <f t="shared" si="33"/>
        <v>Yes</v>
      </c>
    </row>
    <row r="1059" spans="1:13" x14ac:dyDescent="0.25">
      <c r="A1059" s="12">
        <v>2058</v>
      </c>
      <c r="B1059" s="14">
        <v>46137</v>
      </c>
      <c r="C1059" s="3" t="s">
        <v>12</v>
      </c>
      <c r="D1059" s="3" t="s">
        <v>927</v>
      </c>
      <c r="E1059" s="3" t="s">
        <v>14</v>
      </c>
      <c r="F1059" s="3" t="s">
        <v>20</v>
      </c>
      <c r="G1059" s="3" t="s">
        <v>35</v>
      </c>
      <c r="H1059" s="12">
        <v>17</v>
      </c>
      <c r="I1059" s="3" t="s">
        <v>3510</v>
      </c>
      <c r="J1059" s="8">
        <v>5882.6133333333337</v>
      </c>
      <c r="K1059" s="8">
        <f>VLOOKUP(A1059,'Base Pay'!$A$1:$L$3001, 12, 0)</f>
        <v>7882.6133333333337</v>
      </c>
      <c r="L1059" s="10">
        <f t="shared" si="32"/>
        <v>2000</v>
      </c>
      <c r="M1059" s="12" t="str">
        <f t="shared" si="33"/>
        <v>Yes</v>
      </c>
    </row>
    <row r="1060" spans="1:13" x14ac:dyDescent="0.25">
      <c r="A1060" s="12">
        <v>2059</v>
      </c>
      <c r="B1060" s="14">
        <v>46138</v>
      </c>
      <c r="C1060" s="3" t="s">
        <v>76</v>
      </c>
      <c r="D1060" s="3" t="s">
        <v>812</v>
      </c>
      <c r="E1060" s="3" t="s">
        <v>30</v>
      </c>
      <c r="F1060" s="3" t="s">
        <v>89</v>
      </c>
      <c r="G1060" s="3" t="s">
        <v>26</v>
      </c>
      <c r="H1060" s="12">
        <v>20</v>
      </c>
      <c r="I1060" s="3" t="s">
        <v>3620</v>
      </c>
      <c r="J1060" s="8">
        <v>3425.9858333333336</v>
      </c>
      <c r="K1060" s="8">
        <f>VLOOKUP(A1060,'Base Pay'!$A$1:$L$3001, 12, 0)</f>
        <v>3425.9858333333336</v>
      </c>
      <c r="L1060" s="10">
        <f t="shared" si="32"/>
        <v>0</v>
      </c>
      <c r="M1060" s="12" t="str">
        <f t="shared" si="33"/>
        <v>No</v>
      </c>
    </row>
    <row r="1061" spans="1:13" x14ac:dyDescent="0.25">
      <c r="A1061" s="12">
        <v>2060</v>
      </c>
      <c r="B1061" s="14">
        <v>46139</v>
      </c>
      <c r="C1061" s="3" t="s">
        <v>270</v>
      </c>
      <c r="D1061" s="3" t="s">
        <v>112</v>
      </c>
      <c r="E1061" s="3" t="s">
        <v>14</v>
      </c>
      <c r="F1061" s="3" t="s">
        <v>203</v>
      </c>
      <c r="G1061" s="3" t="s">
        <v>35</v>
      </c>
      <c r="H1061" s="12">
        <v>2</v>
      </c>
      <c r="I1061" s="3" t="s">
        <v>6826</v>
      </c>
      <c r="J1061" s="8">
        <v>3902.8775000000001</v>
      </c>
      <c r="K1061" s="8">
        <f>VLOOKUP(A1061,'Base Pay'!$A$1:$L$3001, 12, 0)</f>
        <v>3902.8775000000001</v>
      </c>
      <c r="L1061" s="10">
        <f t="shared" si="32"/>
        <v>0</v>
      </c>
      <c r="M1061" s="12" t="str">
        <f t="shared" si="33"/>
        <v>No</v>
      </c>
    </row>
    <row r="1062" spans="1:13" x14ac:dyDescent="0.25">
      <c r="A1062" s="12">
        <v>2061</v>
      </c>
      <c r="B1062" s="14">
        <v>46140</v>
      </c>
      <c r="C1062" s="3" t="s">
        <v>716</v>
      </c>
      <c r="D1062" s="3" t="s">
        <v>656</v>
      </c>
      <c r="E1062" s="3" t="s">
        <v>24</v>
      </c>
      <c r="F1062" s="3" t="s">
        <v>232</v>
      </c>
      <c r="G1062" s="3" t="s">
        <v>35</v>
      </c>
      <c r="H1062" s="12">
        <v>0</v>
      </c>
      <c r="I1062" s="3" t="s">
        <v>3473</v>
      </c>
      <c r="J1062" s="8">
        <v>4743.1291666666666</v>
      </c>
      <c r="K1062" s="8">
        <f>VLOOKUP(A1062,'Base Pay'!$A$1:$L$3001, 12, 0)</f>
        <v>4743.1291666666666</v>
      </c>
      <c r="L1062" s="10">
        <f t="shared" si="32"/>
        <v>0</v>
      </c>
      <c r="M1062" s="12" t="str">
        <f t="shared" si="33"/>
        <v>No</v>
      </c>
    </row>
    <row r="1063" spans="1:13" x14ac:dyDescent="0.25">
      <c r="A1063" s="12">
        <v>2062</v>
      </c>
      <c r="B1063" s="14">
        <v>46141</v>
      </c>
      <c r="C1063" s="3" t="s">
        <v>497</v>
      </c>
      <c r="D1063" s="3" t="s">
        <v>616</v>
      </c>
      <c r="E1063" s="3" t="s">
        <v>14</v>
      </c>
      <c r="F1063" s="3" t="s">
        <v>122</v>
      </c>
      <c r="G1063" s="3" t="s">
        <v>26</v>
      </c>
      <c r="H1063" s="12">
        <v>8</v>
      </c>
      <c r="I1063" s="3" t="s">
        <v>5643</v>
      </c>
      <c r="J1063" s="8">
        <v>3535.4641666666666</v>
      </c>
      <c r="K1063" s="8">
        <f>VLOOKUP(A1063,'Base Pay'!$A$1:$L$3001, 12, 0)</f>
        <v>3535.4641666666666</v>
      </c>
      <c r="L1063" s="10">
        <f t="shared" si="32"/>
        <v>0</v>
      </c>
      <c r="M1063" s="12" t="str">
        <f t="shared" si="33"/>
        <v>No</v>
      </c>
    </row>
    <row r="1064" spans="1:13" x14ac:dyDescent="0.25">
      <c r="A1064" s="12">
        <v>2063</v>
      </c>
      <c r="B1064" s="14">
        <v>46142</v>
      </c>
      <c r="C1064" s="3" t="s">
        <v>276</v>
      </c>
      <c r="D1064" s="3" t="s">
        <v>347</v>
      </c>
      <c r="E1064" s="3" t="s">
        <v>14</v>
      </c>
      <c r="F1064" s="3" t="s">
        <v>101</v>
      </c>
      <c r="G1064" s="3" t="s">
        <v>16</v>
      </c>
      <c r="H1064" s="12">
        <v>15</v>
      </c>
      <c r="I1064" s="3" t="s">
        <v>1724</v>
      </c>
      <c r="J1064" s="8">
        <v>1578.7374999999997</v>
      </c>
      <c r="K1064" s="8">
        <f>VLOOKUP(A1064,'Base Pay'!$A$1:$L$3001, 12, 0)</f>
        <v>2578.7374999999997</v>
      </c>
      <c r="L1064" s="10">
        <f t="shared" si="32"/>
        <v>1000</v>
      </c>
      <c r="M1064" s="12" t="str">
        <f t="shared" si="33"/>
        <v>Yes</v>
      </c>
    </row>
    <row r="1065" spans="1:13" x14ac:dyDescent="0.25">
      <c r="A1065" s="12">
        <v>2064</v>
      </c>
      <c r="B1065" s="14">
        <v>46143</v>
      </c>
      <c r="C1065" s="3" t="s">
        <v>467</v>
      </c>
      <c r="D1065" s="3" t="s">
        <v>928</v>
      </c>
      <c r="E1065" s="3" t="s">
        <v>24</v>
      </c>
      <c r="F1065" s="3" t="s">
        <v>101</v>
      </c>
      <c r="G1065" s="3" t="s">
        <v>26</v>
      </c>
      <c r="H1065" s="12">
        <v>3</v>
      </c>
      <c r="I1065" s="3" t="s">
        <v>2920</v>
      </c>
      <c r="J1065" s="8">
        <v>5810.4891666666663</v>
      </c>
      <c r="K1065" s="8">
        <f>VLOOKUP(A1065,'Base Pay'!$A$1:$L$3001, 12, 0)</f>
        <v>7810.4891666666663</v>
      </c>
      <c r="L1065" s="10">
        <f t="shared" si="32"/>
        <v>2000</v>
      </c>
      <c r="M1065" s="12" t="str">
        <f t="shared" si="33"/>
        <v>Yes</v>
      </c>
    </row>
    <row r="1066" spans="1:13" x14ac:dyDescent="0.25">
      <c r="A1066" s="12">
        <v>2065</v>
      </c>
      <c r="B1066" s="14">
        <v>46144</v>
      </c>
      <c r="C1066" s="3" t="s">
        <v>929</v>
      </c>
      <c r="D1066" s="3" t="s">
        <v>440</v>
      </c>
      <c r="E1066" s="3" t="s">
        <v>30</v>
      </c>
      <c r="F1066" s="3" t="s">
        <v>176</v>
      </c>
      <c r="G1066" s="3" t="s">
        <v>21</v>
      </c>
      <c r="H1066" s="12">
        <v>0</v>
      </c>
      <c r="I1066" s="3" t="s">
        <v>2000</v>
      </c>
      <c r="J1066" s="8">
        <v>3908.3166666666671</v>
      </c>
      <c r="K1066" s="8">
        <f>VLOOKUP(A1066,'Base Pay'!$A$1:$L$3001, 12, 0)</f>
        <v>3908.3166666666671</v>
      </c>
      <c r="L1066" s="10">
        <f t="shared" si="32"/>
        <v>0</v>
      </c>
      <c r="M1066" s="12" t="str">
        <f t="shared" si="33"/>
        <v>No</v>
      </c>
    </row>
    <row r="1067" spans="1:13" x14ac:dyDescent="0.25">
      <c r="A1067" s="12">
        <v>2066</v>
      </c>
      <c r="B1067" s="14">
        <v>46145</v>
      </c>
      <c r="C1067" s="3" t="s">
        <v>313</v>
      </c>
      <c r="D1067" s="3" t="s">
        <v>930</v>
      </c>
      <c r="E1067" s="3" t="s">
        <v>24</v>
      </c>
      <c r="F1067" s="3" t="s">
        <v>31</v>
      </c>
      <c r="G1067" s="3" t="s">
        <v>21</v>
      </c>
      <c r="H1067" s="12">
        <v>15</v>
      </c>
      <c r="I1067" s="3" t="s">
        <v>3479</v>
      </c>
      <c r="J1067" s="8">
        <v>5661.2024999999994</v>
      </c>
      <c r="K1067" s="8">
        <f>VLOOKUP(A1067,'Base Pay'!$A$1:$L$3001, 12, 0)</f>
        <v>7661.2024999999994</v>
      </c>
      <c r="L1067" s="10">
        <f t="shared" si="32"/>
        <v>2000</v>
      </c>
      <c r="M1067" s="12" t="str">
        <f t="shared" si="33"/>
        <v>Yes</v>
      </c>
    </row>
    <row r="1068" spans="1:13" x14ac:dyDescent="0.25">
      <c r="A1068" s="12">
        <v>2067</v>
      </c>
      <c r="B1068" s="14">
        <v>46146</v>
      </c>
      <c r="C1068" s="3" t="s">
        <v>215</v>
      </c>
      <c r="D1068" s="3" t="s">
        <v>107</v>
      </c>
      <c r="E1068" s="3" t="s">
        <v>30</v>
      </c>
      <c r="F1068" s="3" t="s">
        <v>20</v>
      </c>
      <c r="G1068" s="3" t="s">
        <v>35</v>
      </c>
      <c r="H1068" s="12">
        <v>10</v>
      </c>
      <c r="I1068" s="3" t="s">
        <v>1799</v>
      </c>
      <c r="J1068" s="8">
        <v>4585.3033333333333</v>
      </c>
      <c r="K1068" s="8">
        <f>VLOOKUP(A1068,'Base Pay'!$A$1:$L$3001, 12, 0)</f>
        <v>6585.3033333333333</v>
      </c>
      <c r="L1068" s="10">
        <f t="shared" si="32"/>
        <v>2000</v>
      </c>
      <c r="M1068" s="12" t="str">
        <f t="shared" si="33"/>
        <v>Yes</v>
      </c>
    </row>
    <row r="1069" spans="1:13" x14ac:dyDescent="0.25">
      <c r="A1069" s="12">
        <v>2068</v>
      </c>
      <c r="B1069" s="14">
        <v>46147</v>
      </c>
      <c r="C1069" s="3" t="s">
        <v>39</v>
      </c>
      <c r="D1069" s="3" t="s">
        <v>552</v>
      </c>
      <c r="E1069" s="3" t="s">
        <v>30</v>
      </c>
      <c r="F1069" s="3" t="s">
        <v>211</v>
      </c>
      <c r="G1069" s="3" t="s">
        <v>21</v>
      </c>
      <c r="H1069" s="12">
        <v>4</v>
      </c>
      <c r="I1069" s="3" t="s">
        <v>3040</v>
      </c>
      <c r="J1069" s="8">
        <v>4936.3791666666666</v>
      </c>
      <c r="K1069" s="8">
        <f>VLOOKUP(A1069,'Base Pay'!$A$1:$L$3001, 12, 0)</f>
        <v>4936.3791666666666</v>
      </c>
      <c r="L1069" s="10">
        <f t="shared" si="32"/>
        <v>0</v>
      </c>
      <c r="M1069" s="12" t="str">
        <f t="shared" si="33"/>
        <v>No</v>
      </c>
    </row>
    <row r="1070" spans="1:13" x14ac:dyDescent="0.25">
      <c r="A1070" s="12">
        <v>2069</v>
      </c>
      <c r="B1070" s="14">
        <v>46148</v>
      </c>
      <c r="C1070" s="3" t="s">
        <v>854</v>
      </c>
      <c r="D1070" s="3" t="s">
        <v>826</v>
      </c>
      <c r="E1070" s="3" t="s">
        <v>24</v>
      </c>
      <c r="F1070" s="3" t="s">
        <v>81</v>
      </c>
      <c r="G1070" s="3" t="s">
        <v>26</v>
      </c>
      <c r="H1070" s="12">
        <v>9</v>
      </c>
      <c r="I1070" s="3" t="s">
        <v>3075</v>
      </c>
      <c r="J1070" s="8">
        <v>4120.0441666666666</v>
      </c>
      <c r="K1070" s="8">
        <f>VLOOKUP(A1070,'Base Pay'!$A$1:$L$3001, 12, 0)</f>
        <v>6120.0441666666666</v>
      </c>
      <c r="L1070" s="10">
        <f t="shared" si="32"/>
        <v>2000</v>
      </c>
      <c r="M1070" s="12" t="str">
        <f t="shared" si="33"/>
        <v>Yes</v>
      </c>
    </row>
    <row r="1071" spans="1:13" x14ac:dyDescent="0.25">
      <c r="A1071" s="12">
        <v>2070</v>
      </c>
      <c r="B1071" s="14">
        <v>46149</v>
      </c>
      <c r="C1071" s="3" t="s">
        <v>931</v>
      </c>
      <c r="D1071" s="3" t="s">
        <v>322</v>
      </c>
      <c r="E1071" s="3" t="s">
        <v>14</v>
      </c>
      <c r="F1071" s="3" t="s">
        <v>298</v>
      </c>
      <c r="G1071" s="3" t="s">
        <v>16</v>
      </c>
      <c r="H1071" s="12">
        <v>17</v>
      </c>
      <c r="I1071" s="3" t="s">
        <v>3181</v>
      </c>
      <c r="J1071" s="8">
        <v>3763.9416666666666</v>
      </c>
      <c r="K1071" s="8">
        <f>VLOOKUP(A1071,'Base Pay'!$A$1:$L$3001, 12, 0)</f>
        <v>5763.9416666666666</v>
      </c>
      <c r="L1071" s="10">
        <f t="shared" si="32"/>
        <v>2000</v>
      </c>
      <c r="M1071" s="12" t="str">
        <f t="shared" si="33"/>
        <v>Yes</v>
      </c>
    </row>
    <row r="1072" spans="1:13" x14ac:dyDescent="0.25">
      <c r="A1072" s="12">
        <v>2071</v>
      </c>
      <c r="B1072" s="14">
        <v>46150</v>
      </c>
      <c r="C1072" s="3" t="s">
        <v>215</v>
      </c>
      <c r="D1072" s="3" t="s">
        <v>112</v>
      </c>
      <c r="E1072" s="3" t="s">
        <v>30</v>
      </c>
      <c r="F1072" s="3" t="s">
        <v>31</v>
      </c>
      <c r="G1072" s="3" t="s">
        <v>16</v>
      </c>
      <c r="H1072" s="12">
        <v>19</v>
      </c>
      <c r="I1072" s="3" t="s">
        <v>5978</v>
      </c>
      <c r="J1072" s="8">
        <v>3940.8716666666669</v>
      </c>
      <c r="K1072" s="8">
        <f>VLOOKUP(A1072,'Base Pay'!$A$1:$L$3001, 12, 0)</f>
        <v>5940.8716666666669</v>
      </c>
      <c r="L1072" s="10">
        <f t="shared" si="32"/>
        <v>2000</v>
      </c>
      <c r="M1072" s="12" t="str">
        <f t="shared" si="33"/>
        <v>Yes</v>
      </c>
    </row>
    <row r="1073" spans="1:13" x14ac:dyDescent="0.25">
      <c r="A1073" s="12">
        <v>2072</v>
      </c>
      <c r="B1073" s="14">
        <v>46151</v>
      </c>
      <c r="C1073" s="3" t="s">
        <v>138</v>
      </c>
      <c r="D1073" s="3" t="s">
        <v>820</v>
      </c>
      <c r="E1073" s="3" t="s">
        <v>30</v>
      </c>
      <c r="F1073" s="3" t="s">
        <v>119</v>
      </c>
      <c r="G1073" s="3" t="s">
        <v>16</v>
      </c>
      <c r="H1073" s="12">
        <v>8</v>
      </c>
      <c r="I1073" s="3" t="s">
        <v>6078</v>
      </c>
      <c r="J1073" s="8">
        <v>3236.9333333333329</v>
      </c>
      <c r="K1073" s="8">
        <f>VLOOKUP(A1073,'Base Pay'!$A$1:$L$3001, 12, 0)</f>
        <v>3236.9333333333329</v>
      </c>
      <c r="L1073" s="10">
        <f t="shared" si="32"/>
        <v>0</v>
      </c>
      <c r="M1073" s="12" t="str">
        <f t="shared" si="33"/>
        <v>No</v>
      </c>
    </row>
    <row r="1074" spans="1:13" x14ac:dyDescent="0.25">
      <c r="A1074" s="12">
        <v>2073</v>
      </c>
      <c r="B1074" s="14">
        <v>46152</v>
      </c>
      <c r="C1074" s="3" t="s">
        <v>56</v>
      </c>
      <c r="D1074" s="3" t="s">
        <v>166</v>
      </c>
      <c r="E1074" s="3" t="s">
        <v>30</v>
      </c>
      <c r="F1074" s="3" t="s">
        <v>64</v>
      </c>
      <c r="G1074" s="3" t="s">
        <v>26</v>
      </c>
      <c r="H1074" s="12">
        <v>13</v>
      </c>
      <c r="I1074" s="3" t="s">
        <v>1865</v>
      </c>
      <c r="J1074" s="8">
        <v>3812.1208333333334</v>
      </c>
      <c r="K1074" s="8">
        <f>VLOOKUP(A1074,'Base Pay'!$A$1:$L$3001, 12, 0)</f>
        <v>5812.1208333333334</v>
      </c>
      <c r="L1074" s="10">
        <f t="shared" si="32"/>
        <v>2000</v>
      </c>
      <c r="M1074" s="12" t="str">
        <f t="shared" si="33"/>
        <v>Yes</v>
      </c>
    </row>
    <row r="1075" spans="1:13" x14ac:dyDescent="0.25">
      <c r="A1075" s="12">
        <v>2074</v>
      </c>
      <c r="B1075" s="14">
        <v>46153</v>
      </c>
      <c r="C1075" s="3" t="s">
        <v>194</v>
      </c>
      <c r="D1075" s="3" t="s">
        <v>155</v>
      </c>
      <c r="E1075" s="3" t="s">
        <v>24</v>
      </c>
      <c r="F1075" s="3" t="s">
        <v>246</v>
      </c>
      <c r="G1075" s="3" t="s">
        <v>35</v>
      </c>
      <c r="H1075" s="12">
        <v>4</v>
      </c>
      <c r="I1075" s="3" t="s">
        <v>5978</v>
      </c>
      <c r="J1075" s="8">
        <v>3064.8433333333337</v>
      </c>
      <c r="K1075" s="8">
        <f>VLOOKUP(A1075,'Base Pay'!$A$1:$L$3001, 12, 0)</f>
        <v>3064.8433333333337</v>
      </c>
      <c r="L1075" s="10">
        <f t="shared" si="32"/>
        <v>0</v>
      </c>
      <c r="M1075" s="12" t="str">
        <f t="shared" si="33"/>
        <v>No</v>
      </c>
    </row>
    <row r="1076" spans="1:13" x14ac:dyDescent="0.25">
      <c r="A1076" s="12">
        <v>2075</v>
      </c>
      <c r="B1076" s="14">
        <v>46154</v>
      </c>
      <c r="C1076" s="3" t="s">
        <v>260</v>
      </c>
      <c r="D1076" s="3" t="s">
        <v>192</v>
      </c>
      <c r="E1076" s="3" t="s">
        <v>24</v>
      </c>
      <c r="F1076" s="3" t="s">
        <v>176</v>
      </c>
      <c r="G1076" s="3" t="s">
        <v>21</v>
      </c>
      <c r="H1076" s="12">
        <v>17</v>
      </c>
      <c r="I1076" s="3" t="s">
        <v>3606</v>
      </c>
      <c r="J1076" s="8">
        <v>3921.7866666666669</v>
      </c>
      <c r="K1076" s="8">
        <f>VLOOKUP(A1076,'Base Pay'!$A$1:$L$3001, 12, 0)</f>
        <v>3921.7866666666669</v>
      </c>
      <c r="L1076" s="10">
        <f t="shared" si="32"/>
        <v>0</v>
      </c>
      <c r="M1076" s="12" t="str">
        <f t="shared" si="33"/>
        <v>No</v>
      </c>
    </row>
    <row r="1077" spans="1:13" x14ac:dyDescent="0.25">
      <c r="A1077" s="12">
        <v>2076</v>
      </c>
      <c r="B1077" s="14">
        <v>46155</v>
      </c>
      <c r="C1077" s="3" t="s">
        <v>266</v>
      </c>
      <c r="D1077" s="3" t="s">
        <v>286</v>
      </c>
      <c r="E1077" s="3" t="s">
        <v>14</v>
      </c>
      <c r="F1077" s="3" t="s">
        <v>84</v>
      </c>
      <c r="G1077" s="3" t="s">
        <v>16</v>
      </c>
      <c r="H1077" s="12">
        <v>19</v>
      </c>
      <c r="I1077" s="3" t="s">
        <v>5773</v>
      </c>
      <c r="J1077" s="8">
        <v>3814.84</v>
      </c>
      <c r="K1077" s="8">
        <f>VLOOKUP(A1077,'Base Pay'!$A$1:$L$3001, 12, 0)</f>
        <v>5814.84</v>
      </c>
      <c r="L1077" s="10">
        <f t="shared" si="32"/>
        <v>2000</v>
      </c>
      <c r="M1077" s="12" t="str">
        <f t="shared" si="33"/>
        <v>Yes</v>
      </c>
    </row>
    <row r="1078" spans="1:13" x14ac:dyDescent="0.25">
      <c r="A1078" s="12">
        <v>2077</v>
      </c>
      <c r="B1078" s="14">
        <v>46156</v>
      </c>
      <c r="C1078" s="3" t="s">
        <v>399</v>
      </c>
      <c r="D1078" s="3" t="s">
        <v>932</v>
      </c>
      <c r="E1078" s="3" t="s">
        <v>24</v>
      </c>
      <c r="F1078" s="3" t="s">
        <v>72</v>
      </c>
      <c r="G1078" s="3" t="s">
        <v>26</v>
      </c>
      <c r="H1078" s="12">
        <v>5</v>
      </c>
      <c r="I1078" s="3" t="s">
        <v>3562</v>
      </c>
      <c r="J1078" s="8">
        <v>3002.7108333333331</v>
      </c>
      <c r="K1078" s="8">
        <f>VLOOKUP(A1078,'Base Pay'!$A$1:$L$3001, 12, 0)</f>
        <v>3002.7108333333331</v>
      </c>
      <c r="L1078" s="10">
        <f t="shared" si="32"/>
        <v>0</v>
      </c>
      <c r="M1078" s="12" t="str">
        <f t="shared" si="33"/>
        <v>No</v>
      </c>
    </row>
    <row r="1079" spans="1:13" x14ac:dyDescent="0.25">
      <c r="A1079" s="12">
        <v>2078</v>
      </c>
      <c r="B1079" s="14">
        <v>46157</v>
      </c>
      <c r="C1079" s="3" t="s">
        <v>32</v>
      </c>
      <c r="D1079" s="3" t="s">
        <v>468</v>
      </c>
      <c r="E1079" s="3" t="s">
        <v>24</v>
      </c>
      <c r="F1079" s="3" t="s">
        <v>94</v>
      </c>
      <c r="G1079" s="3" t="s">
        <v>35</v>
      </c>
      <c r="H1079" s="12">
        <v>9</v>
      </c>
      <c r="I1079" s="3" t="s">
        <v>3381</v>
      </c>
      <c r="J1079" s="8">
        <v>1799.9566666666669</v>
      </c>
      <c r="K1079" s="8">
        <f>VLOOKUP(A1079,'Base Pay'!$A$1:$L$3001, 12, 0)</f>
        <v>2799.9566666666669</v>
      </c>
      <c r="L1079" s="10">
        <f t="shared" si="32"/>
        <v>1000</v>
      </c>
      <c r="M1079" s="12" t="str">
        <f t="shared" si="33"/>
        <v>Yes</v>
      </c>
    </row>
    <row r="1080" spans="1:13" x14ac:dyDescent="0.25">
      <c r="A1080" s="12">
        <v>2079</v>
      </c>
      <c r="B1080" s="14">
        <v>46158</v>
      </c>
      <c r="C1080" s="3" t="s">
        <v>376</v>
      </c>
      <c r="D1080" s="3" t="s">
        <v>355</v>
      </c>
      <c r="E1080" s="3" t="s">
        <v>30</v>
      </c>
      <c r="F1080" s="3" t="s">
        <v>176</v>
      </c>
      <c r="G1080" s="3" t="s">
        <v>35</v>
      </c>
      <c r="H1080" s="12">
        <v>10</v>
      </c>
      <c r="I1080" s="3" t="s">
        <v>6911</v>
      </c>
      <c r="J1080" s="8">
        <v>4354.6383333333333</v>
      </c>
      <c r="K1080" s="8">
        <f>VLOOKUP(A1080,'Base Pay'!$A$1:$L$3001, 12, 0)</f>
        <v>6354.6383333333333</v>
      </c>
      <c r="L1080" s="10">
        <f t="shared" si="32"/>
        <v>2000</v>
      </c>
      <c r="M1080" s="12" t="str">
        <f t="shared" si="33"/>
        <v>Yes</v>
      </c>
    </row>
    <row r="1081" spans="1:13" x14ac:dyDescent="0.25">
      <c r="A1081" s="12">
        <v>2080</v>
      </c>
      <c r="B1081" s="14">
        <v>46159</v>
      </c>
      <c r="C1081" s="3" t="s">
        <v>565</v>
      </c>
      <c r="D1081" s="3" t="s">
        <v>857</v>
      </c>
      <c r="E1081" s="3" t="s">
        <v>30</v>
      </c>
      <c r="F1081" s="3" t="s">
        <v>164</v>
      </c>
      <c r="G1081" s="3" t="s">
        <v>16</v>
      </c>
      <c r="H1081" s="12">
        <v>11</v>
      </c>
      <c r="I1081" s="3" t="s">
        <v>6326</v>
      </c>
      <c r="J1081" s="8">
        <v>3907.0441666666666</v>
      </c>
      <c r="K1081" s="8">
        <f>VLOOKUP(A1081,'Base Pay'!$A$1:$L$3001, 12, 0)</f>
        <v>5907.0441666666666</v>
      </c>
      <c r="L1081" s="10">
        <f t="shared" si="32"/>
        <v>2000</v>
      </c>
      <c r="M1081" s="12" t="str">
        <f t="shared" si="33"/>
        <v>Yes</v>
      </c>
    </row>
    <row r="1082" spans="1:13" x14ac:dyDescent="0.25">
      <c r="A1082" s="12">
        <v>2081</v>
      </c>
      <c r="B1082" s="14">
        <v>46160</v>
      </c>
      <c r="C1082" s="3" t="s">
        <v>856</v>
      </c>
      <c r="D1082" s="3" t="s">
        <v>131</v>
      </c>
      <c r="E1082" s="3" t="s">
        <v>14</v>
      </c>
      <c r="F1082" s="3" t="s">
        <v>220</v>
      </c>
      <c r="G1082" s="3" t="s">
        <v>21</v>
      </c>
      <c r="H1082" s="12">
        <v>11</v>
      </c>
      <c r="I1082" s="3" t="s">
        <v>6921</v>
      </c>
      <c r="J1082" s="8">
        <v>5690.4608333333335</v>
      </c>
      <c r="K1082" s="8">
        <f>VLOOKUP(A1082,'Base Pay'!$A$1:$L$3001, 12, 0)</f>
        <v>7690.4608333333335</v>
      </c>
      <c r="L1082" s="10">
        <f t="shared" si="32"/>
        <v>2000</v>
      </c>
      <c r="M1082" s="12" t="str">
        <f t="shared" si="33"/>
        <v>Yes</v>
      </c>
    </row>
    <row r="1083" spans="1:13" x14ac:dyDescent="0.25">
      <c r="A1083" s="12">
        <v>2082</v>
      </c>
      <c r="B1083" s="14">
        <v>46161</v>
      </c>
      <c r="C1083" s="3" t="s">
        <v>350</v>
      </c>
      <c r="D1083" s="3" t="s">
        <v>933</v>
      </c>
      <c r="E1083" s="3" t="s">
        <v>30</v>
      </c>
      <c r="F1083" s="3" t="s">
        <v>198</v>
      </c>
      <c r="G1083" s="3" t="s">
        <v>21</v>
      </c>
      <c r="H1083" s="12">
        <v>13</v>
      </c>
      <c r="I1083" s="3" t="s">
        <v>5733</v>
      </c>
      <c r="J1083" s="8">
        <v>3497.1925000000001</v>
      </c>
      <c r="K1083" s="8">
        <f>VLOOKUP(A1083,'Base Pay'!$A$1:$L$3001, 12, 0)</f>
        <v>5497.1925000000001</v>
      </c>
      <c r="L1083" s="10">
        <f t="shared" si="32"/>
        <v>2000</v>
      </c>
      <c r="M1083" s="12" t="str">
        <f t="shared" si="33"/>
        <v>Yes</v>
      </c>
    </row>
    <row r="1084" spans="1:13" x14ac:dyDescent="0.25">
      <c r="A1084" s="12">
        <v>2083</v>
      </c>
      <c r="B1084" s="14">
        <v>46162</v>
      </c>
      <c r="C1084" s="3" t="s">
        <v>50</v>
      </c>
      <c r="D1084" s="3" t="s">
        <v>770</v>
      </c>
      <c r="E1084" s="3" t="s">
        <v>24</v>
      </c>
      <c r="F1084" s="3" t="s">
        <v>176</v>
      </c>
      <c r="G1084" s="3" t="s">
        <v>16</v>
      </c>
      <c r="H1084" s="12">
        <v>7</v>
      </c>
      <c r="I1084" s="3" t="s">
        <v>1564</v>
      </c>
      <c r="J1084" s="8">
        <v>3595.1783333333333</v>
      </c>
      <c r="K1084" s="8">
        <f>VLOOKUP(A1084,'Base Pay'!$A$1:$L$3001, 12, 0)</f>
        <v>3595.1783333333333</v>
      </c>
      <c r="L1084" s="10">
        <f t="shared" si="32"/>
        <v>0</v>
      </c>
      <c r="M1084" s="12" t="str">
        <f t="shared" si="33"/>
        <v>No</v>
      </c>
    </row>
    <row r="1085" spans="1:13" x14ac:dyDescent="0.25">
      <c r="A1085" s="12">
        <v>2084</v>
      </c>
      <c r="B1085" s="14">
        <v>46163</v>
      </c>
      <c r="C1085" s="3" t="s">
        <v>218</v>
      </c>
      <c r="D1085" s="3" t="s">
        <v>934</v>
      </c>
      <c r="E1085" s="3" t="s">
        <v>30</v>
      </c>
      <c r="F1085" s="3" t="s">
        <v>246</v>
      </c>
      <c r="G1085" s="3" t="s">
        <v>21</v>
      </c>
      <c r="H1085" s="12">
        <v>6</v>
      </c>
      <c r="I1085" s="3" t="s">
        <v>3112</v>
      </c>
      <c r="J1085" s="8">
        <v>4804.6258333333326</v>
      </c>
      <c r="K1085" s="8">
        <f>VLOOKUP(A1085,'Base Pay'!$A$1:$L$3001, 12, 0)</f>
        <v>6804.6258333333326</v>
      </c>
      <c r="L1085" s="10">
        <f t="shared" si="32"/>
        <v>2000</v>
      </c>
      <c r="M1085" s="12" t="str">
        <f t="shared" si="33"/>
        <v>Yes</v>
      </c>
    </row>
    <row r="1086" spans="1:13" x14ac:dyDescent="0.25">
      <c r="A1086" s="12">
        <v>2085</v>
      </c>
      <c r="B1086" s="14">
        <v>46164</v>
      </c>
      <c r="C1086" s="3" t="s">
        <v>130</v>
      </c>
      <c r="D1086" s="3" t="s">
        <v>380</v>
      </c>
      <c r="E1086" s="3" t="s">
        <v>30</v>
      </c>
      <c r="F1086" s="3" t="s">
        <v>147</v>
      </c>
      <c r="G1086" s="3" t="s">
        <v>21</v>
      </c>
      <c r="H1086" s="12">
        <v>6</v>
      </c>
      <c r="I1086" s="3" t="s">
        <v>6940</v>
      </c>
      <c r="J1086" s="8">
        <v>4241.3824999999997</v>
      </c>
      <c r="K1086" s="8">
        <f>VLOOKUP(A1086,'Base Pay'!$A$1:$L$3001, 12, 0)</f>
        <v>4241.3824999999997</v>
      </c>
      <c r="L1086" s="10">
        <f t="shared" si="32"/>
        <v>0</v>
      </c>
      <c r="M1086" s="12" t="str">
        <f t="shared" si="33"/>
        <v>No</v>
      </c>
    </row>
    <row r="1087" spans="1:13" x14ac:dyDescent="0.25">
      <c r="A1087" s="12">
        <v>2086</v>
      </c>
      <c r="B1087" s="14">
        <v>46165</v>
      </c>
      <c r="C1087" s="3" t="s">
        <v>247</v>
      </c>
      <c r="D1087" s="3" t="s">
        <v>935</v>
      </c>
      <c r="E1087" s="3" t="s">
        <v>14</v>
      </c>
      <c r="F1087" s="3" t="s">
        <v>119</v>
      </c>
      <c r="G1087" s="3" t="s">
        <v>21</v>
      </c>
      <c r="H1087" s="12">
        <v>20</v>
      </c>
      <c r="I1087" s="3" t="s">
        <v>1767</v>
      </c>
      <c r="J1087" s="8">
        <v>1858.0083333333332</v>
      </c>
      <c r="K1087" s="8">
        <f>VLOOKUP(A1087,'Base Pay'!$A$1:$L$3001, 12, 0)</f>
        <v>2858.0083333333332</v>
      </c>
      <c r="L1087" s="10">
        <f t="shared" si="32"/>
        <v>1000</v>
      </c>
      <c r="M1087" s="12" t="str">
        <f t="shared" si="33"/>
        <v>Yes</v>
      </c>
    </row>
    <row r="1088" spans="1:13" x14ac:dyDescent="0.25">
      <c r="A1088" s="12">
        <v>2087</v>
      </c>
      <c r="B1088" s="14">
        <v>46166</v>
      </c>
      <c r="C1088" s="3" t="s">
        <v>598</v>
      </c>
      <c r="D1088" s="3" t="s">
        <v>351</v>
      </c>
      <c r="E1088" s="3" t="s">
        <v>14</v>
      </c>
      <c r="F1088" s="3" t="s">
        <v>167</v>
      </c>
      <c r="G1088" s="3" t="s">
        <v>26</v>
      </c>
      <c r="H1088" s="12">
        <v>8</v>
      </c>
      <c r="I1088" s="3" t="s">
        <v>2191</v>
      </c>
      <c r="J1088" s="8">
        <v>4946.2133333333331</v>
      </c>
      <c r="K1088" s="8">
        <f>VLOOKUP(A1088,'Base Pay'!$A$1:$L$3001, 12, 0)</f>
        <v>6946.2133333333331</v>
      </c>
      <c r="L1088" s="10">
        <f t="shared" si="32"/>
        <v>2000</v>
      </c>
      <c r="M1088" s="12" t="str">
        <f t="shared" si="33"/>
        <v>Yes</v>
      </c>
    </row>
    <row r="1089" spans="1:13" x14ac:dyDescent="0.25">
      <c r="A1089" s="12">
        <v>2088</v>
      </c>
      <c r="B1089" s="14">
        <v>46167</v>
      </c>
      <c r="C1089" s="3" t="s">
        <v>393</v>
      </c>
      <c r="D1089" s="3" t="s">
        <v>936</v>
      </c>
      <c r="E1089" s="3" t="s">
        <v>30</v>
      </c>
      <c r="F1089" s="3" t="s">
        <v>237</v>
      </c>
      <c r="G1089" s="3" t="s">
        <v>35</v>
      </c>
      <c r="H1089" s="12">
        <v>20</v>
      </c>
      <c r="I1089" s="3" t="s">
        <v>6954</v>
      </c>
      <c r="J1089" s="8">
        <v>4794.5358333333334</v>
      </c>
      <c r="K1089" s="8">
        <f>VLOOKUP(A1089,'Base Pay'!$A$1:$L$3001, 12, 0)</f>
        <v>4794.5358333333334</v>
      </c>
      <c r="L1089" s="10">
        <f t="shared" si="32"/>
        <v>0</v>
      </c>
      <c r="M1089" s="12" t="str">
        <f t="shared" si="33"/>
        <v>No</v>
      </c>
    </row>
    <row r="1090" spans="1:13" x14ac:dyDescent="0.25">
      <c r="A1090" s="12">
        <v>2089</v>
      </c>
      <c r="B1090" s="14">
        <v>46168</v>
      </c>
      <c r="C1090" s="3" t="s">
        <v>561</v>
      </c>
      <c r="D1090" s="3" t="s">
        <v>937</v>
      </c>
      <c r="E1090" s="3" t="s">
        <v>24</v>
      </c>
      <c r="F1090" s="3" t="s">
        <v>173</v>
      </c>
      <c r="G1090" s="3" t="s">
        <v>21</v>
      </c>
      <c r="H1090" s="12">
        <v>6</v>
      </c>
      <c r="I1090" s="3" t="s">
        <v>2963</v>
      </c>
      <c r="J1090" s="8">
        <v>3874.6966666666667</v>
      </c>
      <c r="K1090" s="8">
        <f>VLOOKUP(A1090,'Base Pay'!$A$1:$L$3001, 12, 0)</f>
        <v>3874.6966666666667</v>
      </c>
      <c r="L1090" s="10">
        <f t="shared" si="32"/>
        <v>0</v>
      </c>
      <c r="M1090" s="12" t="str">
        <f t="shared" si="33"/>
        <v>No</v>
      </c>
    </row>
    <row r="1091" spans="1:13" x14ac:dyDescent="0.25">
      <c r="A1091" s="12">
        <v>2090</v>
      </c>
      <c r="B1091" s="14">
        <v>46169</v>
      </c>
      <c r="C1091" s="3" t="s">
        <v>327</v>
      </c>
      <c r="D1091" s="3" t="s">
        <v>293</v>
      </c>
      <c r="E1091" s="3" t="s">
        <v>14</v>
      </c>
      <c r="F1091" s="3" t="s">
        <v>203</v>
      </c>
      <c r="G1091" s="3" t="s">
        <v>35</v>
      </c>
      <c r="H1091" s="12">
        <v>6</v>
      </c>
      <c r="I1091" s="3" t="s">
        <v>4504</v>
      </c>
      <c r="J1091" s="8">
        <v>3897.3824999999997</v>
      </c>
      <c r="K1091" s="8">
        <f>VLOOKUP(A1091,'Base Pay'!$A$1:$L$3001, 12, 0)</f>
        <v>3897.3824999999997</v>
      </c>
      <c r="L1091" s="10">
        <f t="shared" ref="L1091:L1154" si="34">K1091-J1091</f>
        <v>0</v>
      </c>
      <c r="M1091" s="12" t="str">
        <f t="shared" ref="M1091:M1154" si="35">IF(J1091&lt;&gt;K1091, "Yes", "No")</f>
        <v>No</v>
      </c>
    </row>
    <row r="1092" spans="1:13" x14ac:dyDescent="0.25">
      <c r="A1092" s="12">
        <v>2091</v>
      </c>
      <c r="B1092" s="14">
        <v>46170</v>
      </c>
      <c r="C1092" s="3" t="s">
        <v>194</v>
      </c>
      <c r="D1092" s="3" t="s">
        <v>131</v>
      </c>
      <c r="E1092" s="3" t="s">
        <v>30</v>
      </c>
      <c r="F1092" s="3" t="s">
        <v>198</v>
      </c>
      <c r="G1092" s="3" t="s">
        <v>26</v>
      </c>
      <c r="H1092" s="12">
        <v>6</v>
      </c>
      <c r="I1092" s="3" t="s">
        <v>3833</v>
      </c>
      <c r="J1092" s="8">
        <v>5179.7700000000004</v>
      </c>
      <c r="K1092" s="8">
        <f>VLOOKUP(A1092,'Base Pay'!$A$1:$L$3001, 12, 0)</f>
        <v>7179.77</v>
      </c>
      <c r="L1092" s="10">
        <f t="shared" si="34"/>
        <v>2000</v>
      </c>
      <c r="M1092" s="12" t="str">
        <f t="shared" si="35"/>
        <v>Yes</v>
      </c>
    </row>
    <row r="1093" spans="1:13" x14ac:dyDescent="0.25">
      <c r="A1093" s="12">
        <v>2092</v>
      </c>
      <c r="B1093" s="14">
        <v>46171</v>
      </c>
      <c r="C1093" s="3" t="s">
        <v>32</v>
      </c>
      <c r="D1093" s="3" t="s">
        <v>326</v>
      </c>
      <c r="E1093" s="3" t="s">
        <v>24</v>
      </c>
      <c r="F1093" s="3" t="s">
        <v>119</v>
      </c>
      <c r="G1093" s="3" t="s">
        <v>35</v>
      </c>
      <c r="H1093" s="12">
        <v>15</v>
      </c>
      <c r="I1093" s="3" t="s">
        <v>6561</v>
      </c>
      <c r="J1093" s="8">
        <v>3438.085</v>
      </c>
      <c r="K1093" s="8">
        <f>VLOOKUP(A1093,'Base Pay'!$A$1:$L$3001, 12, 0)</f>
        <v>5438.085</v>
      </c>
      <c r="L1093" s="10">
        <f t="shared" si="34"/>
        <v>2000</v>
      </c>
      <c r="M1093" s="12" t="str">
        <f t="shared" si="35"/>
        <v>Yes</v>
      </c>
    </row>
    <row r="1094" spans="1:13" x14ac:dyDescent="0.25">
      <c r="A1094" s="12">
        <v>2093</v>
      </c>
      <c r="B1094" s="14">
        <v>46172</v>
      </c>
      <c r="C1094" s="3" t="s">
        <v>209</v>
      </c>
      <c r="D1094" s="3" t="s">
        <v>938</v>
      </c>
      <c r="E1094" s="3" t="s">
        <v>24</v>
      </c>
      <c r="F1094" s="3" t="s">
        <v>145</v>
      </c>
      <c r="G1094" s="3" t="s">
        <v>26</v>
      </c>
      <c r="H1094" s="12">
        <v>7</v>
      </c>
      <c r="I1094" s="3" t="s">
        <v>3144</v>
      </c>
      <c r="J1094" s="8">
        <v>5150.3916666666664</v>
      </c>
      <c r="K1094" s="8">
        <f>VLOOKUP(A1094,'Base Pay'!$A$1:$L$3001, 12, 0)</f>
        <v>7150.3916666666664</v>
      </c>
      <c r="L1094" s="10">
        <f t="shared" si="34"/>
        <v>2000</v>
      </c>
      <c r="M1094" s="12" t="str">
        <f t="shared" si="35"/>
        <v>Yes</v>
      </c>
    </row>
    <row r="1095" spans="1:13" x14ac:dyDescent="0.25">
      <c r="A1095" s="12">
        <v>2094</v>
      </c>
      <c r="B1095" s="14">
        <v>46173</v>
      </c>
      <c r="C1095" s="3" t="s">
        <v>188</v>
      </c>
      <c r="D1095" s="3" t="s">
        <v>155</v>
      </c>
      <c r="E1095" s="3" t="s">
        <v>30</v>
      </c>
      <c r="F1095" s="3" t="s">
        <v>167</v>
      </c>
      <c r="G1095" s="3" t="s">
        <v>35</v>
      </c>
      <c r="H1095" s="12">
        <v>16</v>
      </c>
      <c r="I1095" s="3" t="s">
        <v>4948</v>
      </c>
      <c r="J1095" s="8">
        <v>4754.0041666666666</v>
      </c>
      <c r="K1095" s="8">
        <f>VLOOKUP(A1095,'Base Pay'!$A$1:$L$3001, 12, 0)</f>
        <v>4754.0041666666666</v>
      </c>
      <c r="L1095" s="10">
        <f t="shared" si="34"/>
        <v>0</v>
      </c>
      <c r="M1095" s="12" t="str">
        <f t="shared" si="35"/>
        <v>No</v>
      </c>
    </row>
    <row r="1096" spans="1:13" x14ac:dyDescent="0.25">
      <c r="A1096" s="12">
        <v>2095</v>
      </c>
      <c r="B1096" s="14">
        <v>46174</v>
      </c>
      <c r="C1096" s="3" t="s">
        <v>143</v>
      </c>
      <c r="D1096" s="3" t="s">
        <v>415</v>
      </c>
      <c r="E1096" s="3" t="s">
        <v>24</v>
      </c>
      <c r="F1096" s="3" t="s">
        <v>43</v>
      </c>
      <c r="G1096" s="3" t="s">
        <v>16</v>
      </c>
      <c r="H1096" s="12">
        <v>10</v>
      </c>
      <c r="I1096" s="3" t="s">
        <v>4468</v>
      </c>
      <c r="J1096" s="8">
        <v>3426.9874999999997</v>
      </c>
      <c r="K1096" s="8">
        <f>VLOOKUP(A1096,'Base Pay'!$A$1:$L$3001, 12, 0)</f>
        <v>3426.9874999999997</v>
      </c>
      <c r="L1096" s="10">
        <f t="shared" si="34"/>
        <v>0</v>
      </c>
      <c r="M1096" s="12" t="str">
        <f t="shared" si="35"/>
        <v>No</v>
      </c>
    </row>
    <row r="1097" spans="1:13" x14ac:dyDescent="0.25">
      <c r="A1097" s="12">
        <v>2096</v>
      </c>
      <c r="B1097" s="14">
        <v>46175</v>
      </c>
      <c r="C1097" s="3" t="s">
        <v>215</v>
      </c>
      <c r="D1097" s="3" t="s">
        <v>191</v>
      </c>
      <c r="E1097" s="3" t="s">
        <v>14</v>
      </c>
      <c r="F1097" s="3" t="s">
        <v>229</v>
      </c>
      <c r="G1097" s="3" t="s">
        <v>35</v>
      </c>
      <c r="H1097" s="12">
        <v>9</v>
      </c>
      <c r="I1097" s="3" t="s">
        <v>3018</v>
      </c>
      <c r="J1097" s="8">
        <v>6164.3841666666667</v>
      </c>
      <c r="K1097" s="8">
        <f>VLOOKUP(A1097,'Base Pay'!$A$1:$L$3001, 12, 0)</f>
        <v>8164.3841666666667</v>
      </c>
      <c r="L1097" s="10">
        <f t="shared" si="34"/>
        <v>2000</v>
      </c>
      <c r="M1097" s="12" t="str">
        <f t="shared" si="35"/>
        <v>Yes</v>
      </c>
    </row>
    <row r="1098" spans="1:13" x14ac:dyDescent="0.25">
      <c r="A1098" s="12">
        <v>2097</v>
      </c>
      <c r="B1098" s="14">
        <v>46176</v>
      </c>
      <c r="C1098" s="3" t="s">
        <v>56</v>
      </c>
      <c r="D1098" s="3" t="s">
        <v>775</v>
      </c>
      <c r="E1098" s="3" t="s">
        <v>24</v>
      </c>
      <c r="F1098" s="3" t="s">
        <v>75</v>
      </c>
      <c r="G1098" s="3" t="s">
        <v>21</v>
      </c>
      <c r="H1098" s="12">
        <v>17</v>
      </c>
      <c r="I1098" s="3" t="s">
        <v>6995</v>
      </c>
      <c r="J1098" s="8">
        <v>4906.4633333333331</v>
      </c>
      <c r="K1098" s="8">
        <f>VLOOKUP(A1098,'Base Pay'!$A$1:$L$3001, 12, 0)</f>
        <v>6906.4633333333331</v>
      </c>
      <c r="L1098" s="10">
        <f t="shared" si="34"/>
        <v>2000</v>
      </c>
      <c r="M1098" s="12" t="str">
        <f t="shared" si="35"/>
        <v>Yes</v>
      </c>
    </row>
    <row r="1099" spans="1:13" x14ac:dyDescent="0.25">
      <c r="A1099" s="12">
        <v>2098</v>
      </c>
      <c r="B1099" s="14">
        <v>46177</v>
      </c>
      <c r="C1099" s="3" t="s">
        <v>140</v>
      </c>
      <c r="D1099" s="3" t="s">
        <v>96</v>
      </c>
      <c r="E1099" s="3" t="s">
        <v>30</v>
      </c>
      <c r="F1099" s="3" t="s">
        <v>167</v>
      </c>
      <c r="G1099" s="3" t="s">
        <v>26</v>
      </c>
      <c r="H1099" s="12">
        <v>13</v>
      </c>
      <c r="I1099" s="3" t="s">
        <v>5949</v>
      </c>
      <c r="J1099" s="8">
        <v>3961.6533333333332</v>
      </c>
      <c r="K1099" s="8">
        <f>VLOOKUP(A1099,'Base Pay'!$A$1:$L$3001, 12, 0)</f>
        <v>3961.6533333333332</v>
      </c>
      <c r="L1099" s="10">
        <f t="shared" si="34"/>
        <v>0</v>
      </c>
      <c r="M1099" s="12" t="str">
        <f t="shared" si="35"/>
        <v>No</v>
      </c>
    </row>
    <row r="1100" spans="1:13" x14ac:dyDescent="0.25">
      <c r="A1100" s="12">
        <v>2099</v>
      </c>
      <c r="B1100" s="14">
        <v>46178</v>
      </c>
      <c r="C1100" s="3" t="s">
        <v>256</v>
      </c>
      <c r="D1100" s="3" t="s">
        <v>939</v>
      </c>
      <c r="E1100" s="3" t="s">
        <v>30</v>
      </c>
      <c r="F1100" s="3" t="s">
        <v>81</v>
      </c>
      <c r="G1100" s="3" t="s">
        <v>16</v>
      </c>
      <c r="H1100" s="12">
        <v>2</v>
      </c>
      <c r="I1100" s="3" t="s">
        <v>2799</v>
      </c>
      <c r="J1100" s="8">
        <v>3826.6516666666676</v>
      </c>
      <c r="K1100" s="8">
        <f>VLOOKUP(A1100,'Base Pay'!$A$1:$L$3001, 12, 0)</f>
        <v>5826.6516666666676</v>
      </c>
      <c r="L1100" s="10">
        <f t="shared" si="34"/>
        <v>2000</v>
      </c>
      <c r="M1100" s="12" t="str">
        <f t="shared" si="35"/>
        <v>Yes</v>
      </c>
    </row>
    <row r="1101" spans="1:13" x14ac:dyDescent="0.25">
      <c r="A1101" s="12">
        <v>2100</v>
      </c>
      <c r="B1101" s="14">
        <v>46179</v>
      </c>
      <c r="C1101" s="3" t="s">
        <v>50</v>
      </c>
      <c r="D1101" s="3" t="s">
        <v>940</v>
      </c>
      <c r="E1101" s="3" t="s">
        <v>24</v>
      </c>
      <c r="F1101" s="3" t="s">
        <v>229</v>
      </c>
      <c r="G1101" s="3" t="s">
        <v>26</v>
      </c>
      <c r="H1101" s="12">
        <v>16</v>
      </c>
      <c r="I1101" s="3" t="s">
        <v>5033</v>
      </c>
      <c r="J1101" s="8">
        <v>5901.8083333333334</v>
      </c>
      <c r="K1101" s="8">
        <f>VLOOKUP(A1101,'Base Pay'!$A$1:$L$3001, 12, 0)</f>
        <v>7901.8083333333334</v>
      </c>
      <c r="L1101" s="10">
        <f t="shared" si="34"/>
        <v>2000</v>
      </c>
      <c r="M1101" s="12" t="str">
        <f t="shared" si="35"/>
        <v>Yes</v>
      </c>
    </row>
    <row r="1102" spans="1:13" x14ac:dyDescent="0.25">
      <c r="A1102" s="12">
        <v>2101</v>
      </c>
      <c r="B1102" s="14">
        <v>46180</v>
      </c>
      <c r="C1102" s="3" t="s">
        <v>111</v>
      </c>
      <c r="D1102" s="3" t="s">
        <v>807</v>
      </c>
      <c r="E1102" s="3" t="s">
        <v>24</v>
      </c>
      <c r="F1102" s="3" t="s">
        <v>64</v>
      </c>
      <c r="G1102" s="3" t="s">
        <v>21</v>
      </c>
      <c r="H1102" s="12">
        <v>20</v>
      </c>
      <c r="I1102" s="3" t="s">
        <v>7012</v>
      </c>
      <c r="J1102" s="8">
        <v>5851.7383333333337</v>
      </c>
      <c r="K1102" s="8">
        <f>VLOOKUP(A1102,'Base Pay'!$A$1:$L$3001, 12, 0)</f>
        <v>7851.7383333333337</v>
      </c>
      <c r="L1102" s="10">
        <f t="shared" si="34"/>
        <v>2000</v>
      </c>
      <c r="M1102" s="12" t="str">
        <f t="shared" si="35"/>
        <v>Yes</v>
      </c>
    </row>
    <row r="1103" spans="1:13" x14ac:dyDescent="0.25">
      <c r="A1103" s="12">
        <v>2102</v>
      </c>
      <c r="B1103" s="14">
        <v>46181</v>
      </c>
      <c r="C1103" s="3" t="s">
        <v>223</v>
      </c>
      <c r="D1103" s="3" t="s">
        <v>105</v>
      </c>
      <c r="E1103" s="3" t="s">
        <v>14</v>
      </c>
      <c r="F1103" s="3" t="s">
        <v>363</v>
      </c>
      <c r="G1103" s="3" t="s">
        <v>26</v>
      </c>
      <c r="H1103" s="12">
        <v>16</v>
      </c>
      <c r="I1103" s="3" t="s">
        <v>7018</v>
      </c>
      <c r="J1103" s="8">
        <v>4695.7533333333331</v>
      </c>
      <c r="K1103" s="8">
        <f>VLOOKUP(A1103,'Base Pay'!$A$1:$L$3001, 12, 0)</f>
        <v>6695.7533333333331</v>
      </c>
      <c r="L1103" s="10">
        <f t="shared" si="34"/>
        <v>2000</v>
      </c>
      <c r="M1103" s="12" t="str">
        <f t="shared" si="35"/>
        <v>Yes</v>
      </c>
    </row>
    <row r="1104" spans="1:13" x14ac:dyDescent="0.25">
      <c r="A1104" s="12">
        <v>2103</v>
      </c>
      <c r="B1104" s="14">
        <v>46182</v>
      </c>
      <c r="C1104" s="3" t="s">
        <v>28</v>
      </c>
      <c r="D1104" s="3" t="s">
        <v>490</v>
      </c>
      <c r="E1104" s="3" t="s">
        <v>14</v>
      </c>
      <c r="F1104" s="3" t="s">
        <v>122</v>
      </c>
      <c r="G1104" s="3" t="s">
        <v>26</v>
      </c>
      <c r="H1104" s="12">
        <v>1</v>
      </c>
      <c r="I1104" s="3" t="s">
        <v>3630</v>
      </c>
      <c r="J1104" s="8">
        <v>4104.41</v>
      </c>
      <c r="K1104" s="8">
        <f>VLOOKUP(A1104,'Base Pay'!$A$1:$L$3001, 12, 0)</f>
        <v>4104.41</v>
      </c>
      <c r="L1104" s="10">
        <f t="shared" si="34"/>
        <v>0</v>
      </c>
      <c r="M1104" s="12" t="str">
        <f t="shared" si="35"/>
        <v>No</v>
      </c>
    </row>
    <row r="1105" spans="1:13" x14ac:dyDescent="0.25">
      <c r="A1105" s="12">
        <v>2104</v>
      </c>
      <c r="B1105" s="14">
        <v>46183</v>
      </c>
      <c r="C1105" s="3" t="s">
        <v>354</v>
      </c>
      <c r="D1105" s="3" t="s">
        <v>537</v>
      </c>
      <c r="E1105" s="3" t="s">
        <v>14</v>
      </c>
      <c r="F1105" s="3" t="s">
        <v>31</v>
      </c>
      <c r="G1105" s="3" t="s">
        <v>35</v>
      </c>
      <c r="H1105" s="12">
        <v>7</v>
      </c>
      <c r="I1105" s="3" t="s">
        <v>1446</v>
      </c>
      <c r="J1105" s="8">
        <v>4038.4333333333334</v>
      </c>
      <c r="K1105" s="8">
        <f>VLOOKUP(A1105,'Base Pay'!$A$1:$L$3001, 12, 0)</f>
        <v>6038.4333333333334</v>
      </c>
      <c r="L1105" s="10">
        <f t="shared" si="34"/>
        <v>2000</v>
      </c>
      <c r="M1105" s="12" t="str">
        <f t="shared" si="35"/>
        <v>Yes</v>
      </c>
    </row>
    <row r="1106" spans="1:13" x14ac:dyDescent="0.25">
      <c r="A1106" s="12">
        <v>2105</v>
      </c>
      <c r="B1106" s="14">
        <v>46184</v>
      </c>
      <c r="C1106" s="3" t="s">
        <v>327</v>
      </c>
      <c r="D1106" s="3" t="s">
        <v>286</v>
      </c>
      <c r="E1106" s="3" t="s">
        <v>30</v>
      </c>
      <c r="F1106" s="3" t="s">
        <v>265</v>
      </c>
      <c r="G1106" s="3" t="s">
        <v>26</v>
      </c>
      <c r="H1106" s="12">
        <v>4</v>
      </c>
      <c r="I1106" s="3" t="s">
        <v>1787</v>
      </c>
      <c r="J1106" s="8">
        <v>3664.6858333333334</v>
      </c>
      <c r="K1106" s="8">
        <f>VLOOKUP(A1106,'Base Pay'!$A$1:$L$3001, 12, 0)</f>
        <v>3664.6858333333334</v>
      </c>
      <c r="L1106" s="10">
        <f t="shared" si="34"/>
        <v>0</v>
      </c>
      <c r="M1106" s="12" t="str">
        <f t="shared" si="35"/>
        <v>No</v>
      </c>
    </row>
    <row r="1107" spans="1:13" x14ac:dyDescent="0.25">
      <c r="A1107" s="12">
        <v>2106</v>
      </c>
      <c r="B1107" s="14">
        <v>46185</v>
      </c>
      <c r="C1107" s="3" t="s">
        <v>270</v>
      </c>
      <c r="D1107" s="3" t="s">
        <v>219</v>
      </c>
      <c r="E1107" s="3" t="s">
        <v>24</v>
      </c>
      <c r="F1107" s="3" t="s">
        <v>20</v>
      </c>
      <c r="G1107" s="3" t="s">
        <v>35</v>
      </c>
      <c r="H1107" s="12">
        <v>11</v>
      </c>
      <c r="I1107" s="3" t="s">
        <v>2256</v>
      </c>
      <c r="J1107" s="8">
        <v>5326.831666666666</v>
      </c>
      <c r="K1107" s="8">
        <f>VLOOKUP(A1107,'Base Pay'!$A$1:$L$3001, 12, 0)</f>
        <v>7326.831666666666</v>
      </c>
      <c r="L1107" s="10">
        <f t="shared" si="34"/>
        <v>2000</v>
      </c>
      <c r="M1107" s="12" t="str">
        <f t="shared" si="35"/>
        <v>Yes</v>
      </c>
    </row>
    <row r="1108" spans="1:13" x14ac:dyDescent="0.25">
      <c r="A1108" s="12">
        <v>2107</v>
      </c>
      <c r="B1108" s="14">
        <v>46186</v>
      </c>
      <c r="C1108" s="3" t="s">
        <v>73</v>
      </c>
      <c r="D1108" s="3" t="s">
        <v>941</v>
      </c>
      <c r="E1108" s="3" t="s">
        <v>30</v>
      </c>
      <c r="F1108" s="3" t="s">
        <v>15</v>
      </c>
      <c r="G1108" s="3" t="s">
        <v>16</v>
      </c>
      <c r="H1108" s="12">
        <v>14</v>
      </c>
      <c r="I1108" s="3" t="s">
        <v>5103</v>
      </c>
      <c r="J1108" s="8">
        <v>5789.3050000000003</v>
      </c>
      <c r="K1108" s="8">
        <f>VLOOKUP(A1108,'Base Pay'!$A$1:$L$3001, 12, 0)</f>
        <v>7789.3050000000003</v>
      </c>
      <c r="L1108" s="10">
        <f t="shared" si="34"/>
        <v>2000</v>
      </c>
      <c r="M1108" s="12" t="str">
        <f t="shared" si="35"/>
        <v>Yes</v>
      </c>
    </row>
    <row r="1109" spans="1:13" x14ac:dyDescent="0.25">
      <c r="A1109" s="12">
        <v>2108</v>
      </c>
      <c r="B1109" s="14">
        <v>46187</v>
      </c>
      <c r="C1109" s="3" t="s">
        <v>942</v>
      </c>
      <c r="D1109" s="3" t="s">
        <v>943</v>
      </c>
      <c r="E1109" s="3" t="s">
        <v>24</v>
      </c>
      <c r="F1109" s="3" t="s">
        <v>43</v>
      </c>
      <c r="G1109" s="3" t="s">
        <v>26</v>
      </c>
      <c r="H1109" s="12">
        <v>14</v>
      </c>
      <c r="I1109" s="3" t="s">
        <v>3018</v>
      </c>
      <c r="J1109" s="8">
        <v>4900.7574999999997</v>
      </c>
      <c r="K1109" s="8">
        <f>VLOOKUP(A1109,'Base Pay'!$A$1:$L$3001, 12, 0)</f>
        <v>6900.7574999999997</v>
      </c>
      <c r="L1109" s="10">
        <f t="shared" si="34"/>
        <v>2000</v>
      </c>
      <c r="M1109" s="12" t="str">
        <f t="shared" si="35"/>
        <v>Yes</v>
      </c>
    </row>
    <row r="1110" spans="1:13" x14ac:dyDescent="0.25">
      <c r="A1110" s="12">
        <v>2109</v>
      </c>
      <c r="B1110" s="14">
        <v>46188</v>
      </c>
      <c r="C1110" s="3" t="s">
        <v>152</v>
      </c>
      <c r="D1110" s="3" t="s">
        <v>771</v>
      </c>
      <c r="E1110" s="3" t="s">
        <v>14</v>
      </c>
      <c r="F1110" s="3" t="s">
        <v>145</v>
      </c>
      <c r="G1110" s="3" t="s">
        <v>35</v>
      </c>
      <c r="H1110" s="12">
        <v>1</v>
      </c>
      <c r="I1110" s="3" t="s">
        <v>4350</v>
      </c>
      <c r="J1110" s="8">
        <v>4321.0124999999998</v>
      </c>
      <c r="K1110" s="8">
        <f>VLOOKUP(A1110,'Base Pay'!$A$1:$L$3001, 12, 0)</f>
        <v>6321.0124999999998</v>
      </c>
      <c r="L1110" s="10">
        <f t="shared" si="34"/>
        <v>2000</v>
      </c>
      <c r="M1110" s="12" t="str">
        <f t="shared" si="35"/>
        <v>Yes</v>
      </c>
    </row>
    <row r="1111" spans="1:13" x14ac:dyDescent="0.25">
      <c r="A1111" s="12">
        <v>2110</v>
      </c>
      <c r="B1111" s="14">
        <v>46189</v>
      </c>
      <c r="C1111" s="3" t="s">
        <v>354</v>
      </c>
      <c r="D1111" s="3" t="s">
        <v>112</v>
      </c>
      <c r="E1111" s="3" t="s">
        <v>14</v>
      </c>
      <c r="F1111" s="3" t="s">
        <v>363</v>
      </c>
      <c r="G1111" s="3" t="s">
        <v>26</v>
      </c>
      <c r="H1111" s="12">
        <v>16</v>
      </c>
      <c r="I1111" s="3" t="s">
        <v>5113</v>
      </c>
      <c r="J1111" s="8">
        <v>4885.2558333333336</v>
      </c>
      <c r="K1111" s="8">
        <f>VLOOKUP(A1111,'Base Pay'!$A$1:$L$3001, 12, 0)</f>
        <v>6885.2558333333336</v>
      </c>
      <c r="L1111" s="10">
        <f t="shared" si="34"/>
        <v>2000</v>
      </c>
      <c r="M1111" s="12" t="str">
        <f t="shared" si="35"/>
        <v>Yes</v>
      </c>
    </row>
    <row r="1112" spans="1:13" x14ac:dyDescent="0.25">
      <c r="A1112" s="12">
        <v>2111</v>
      </c>
      <c r="B1112" s="14">
        <v>46190</v>
      </c>
      <c r="C1112" s="3" t="s">
        <v>256</v>
      </c>
      <c r="D1112" s="3" t="s">
        <v>513</v>
      </c>
      <c r="E1112" s="3" t="s">
        <v>24</v>
      </c>
      <c r="F1112" s="3" t="s">
        <v>69</v>
      </c>
      <c r="G1112" s="3" t="s">
        <v>26</v>
      </c>
      <c r="H1112" s="12">
        <v>11</v>
      </c>
      <c r="I1112" s="3" t="s">
        <v>2883</v>
      </c>
      <c r="J1112" s="8">
        <v>4126.1358333333337</v>
      </c>
      <c r="K1112" s="8">
        <f>VLOOKUP(A1112,'Base Pay'!$A$1:$L$3001, 12, 0)</f>
        <v>6126.1358333333337</v>
      </c>
      <c r="L1112" s="10">
        <f t="shared" si="34"/>
        <v>2000</v>
      </c>
      <c r="M1112" s="12" t="str">
        <f t="shared" si="35"/>
        <v>Yes</v>
      </c>
    </row>
    <row r="1113" spans="1:13" x14ac:dyDescent="0.25">
      <c r="A1113" s="12">
        <v>2112</v>
      </c>
      <c r="B1113" s="14">
        <v>46191</v>
      </c>
      <c r="C1113" s="3" t="s">
        <v>50</v>
      </c>
      <c r="D1113" s="3" t="s">
        <v>827</v>
      </c>
      <c r="E1113" s="3" t="s">
        <v>24</v>
      </c>
      <c r="F1113" s="3" t="s">
        <v>129</v>
      </c>
      <c r="G1113" s="3" t="s">
        <v>21</v>
      </c>
      <c r="H1113" s="12">
        <v>20</v>
      </c>
      <c r="I1113" s="3" t="s">
        <v>5779</v>
      </c>
      <c r="J1113" s="8">
        <v>3789.2758333333331</v>
      </c>
      <c r="K1113" s="8">
        <f>VLOOKUP(A1113,'Base Pay'!$A$1:$L$3001, 12, 0)</f>
        <v>5789.2758333333331</v>
      </c>
      <c r="L1113" s="10">
        <f t="shared" si="34"/>
        <v>2000</v>
      </c>
      <c r="M1113" s="12" t="str">
        <f t="shared" si="35"/>
        <v>Yes</v>
      </c>
    </row>
    <row r="1114" spans="1:13" x14ac:dyDescent="0.25">
      <c r="A1114" s="12">
        <v>2113</v>
      </c>
      <c r="B1114" s="14">
        <v>46192</v>
      </c>
      <c r="C1114" s="3" t="s">
        <v>233</v>
      </c>
      <c r="D1114" s="3" t="s">
        <v>293</v>
      </c>
      <c r="E1114" s="3" t="s">
        <v>14</v>
      </c>
      <c r="F1114" s="3" t="s">
        <v>290</v>
      </c>
      <c r="G1114" s="3" t="s">
        <v>21</v>
      </c>
      <c r="H1114" s="12">
        <v>14</v>
      </c>
      <c r="I1114" s="3" t="s">
        <v>7067</v>
      </c>
      <c r="J1114" s="8">
        <v>3304.0174999999999</v>
      </c>
      <c r="K1114" s="8">
        <f>VLOOKUP(A1114,'Base Pay'!$A$1:$L$3001, 12, 0)</f>
        <v>5304.0174999999999</v>
      </c>
      <c r="L1114" s="10">
        <f t="shared" si="34"/>
        <v>2000</v>
      </c>
      <c r="M1114" s="12" t="str">
        <f t="shared" si="35"/>
        <v>Yes</v>
      </c>
    </row>
    <row r="1115" spans="1:13" x14ac:dyDescent="0.25">
      <c r="A1115" s="12">
        <v>2114</v>
      </c>
      <c r="B1115" s="14">
        <v>46193</v>
      </c>
      <c r="C1115" s="3" t="s">
        <v>276</v>
      </c>
      <c r="D1115" s="3" t="s">
        <v>418</v>
      </c>
      <c r="E1115" s="3" t="s">
        <v>14</v>
      </c>
      <c r="F1115" s="3" t="s">
        <v>132</v>
      </c>
      <c r="G1115" s="3" t="s">
        <v>35</v>
      </c>
      <c r="H1115" s="12">
        <v>3</v>
      </c>
      <c r="I1115" s="3" t="s">
        <v>2678</v>
      </c>
      <c r="J1115" s="8">
        <v>3690.9025000000001</v>
      </c>
      <c r="K1115" s="8">
        <f>VLOOKUP(A1115,'Base Pay'!$A$1:$L$3001, 12, 0)</f>
        <v>5690.9025000000001</v>
      </c>
      <c r="L1115" s="10">
        <f t="shared" si="34"/>
        <v>2000</v>
      </c>
      <c r="M1115" s="12" t="str">
        <f t="shared" si="35"/>
        <v>Yes</v>
      </c>
    </row>
    <row r="1116" spans="1:13" x14ac:dyDescent="0.25">
      <c r="A1116" s="12">
        <v>2115</v>
      </c>
      <c r="B1116" s="14">
        <v>46194</v>
      </c>
      <c r="C1116" s="3" t="s">
        <v>944</v>
      </c>
      <c r="D1116" s="3" t="s">
        <v>945</v>
      </c>
      <c r="E1116" s="3" t="s">
        <v>14</v>
      </c>
      <c r="F1116" s="3" t="s">
        <v>34</v>
      </c>
      <c r="G1116" s="3" t="s">
        <v>16</v>
      </c>
      <c r="H1116" s="12">
        <v>6</v>
      </c>
      <c r="I1116" s="3" t="s">
        <v>2310</v>
      </c>
      <c r="J1116" s="8">
        <v>1828.9091666666668</v>
      </c>
      <c r="K1116" s="8">
        <f>VLOOKUP(A1116,'Base Pay'!$A$1:$L$3001, 12, 0)</f>
        <v>2828.9091666666668</v>
      </c>
      <c r="L1116" s="10">
        <f t="shared" si="34"/>
        <v>1000</v>
      </c>
      <c r="M1116" s="12" t="str">
        <f t="shared" si="35"/>
        <v>Yes</v>
      </c>
    </row>
    <row r="1117" spans="1:13" x14ac:dyDescent="0.25">
      <c r="A1117" s="12">
        <v>2116</v>
      </c>
      <c r="B1117" s="14">
        <v>46195</v>
      </c>
      <c r="C1117" s="3" t="s">
        <v>574</v>
      </c>
      <c r="D1117" s="3" t="s">
        <v>118</v>
      </c>
      <c r="E1117" s="3" t="s">
        <v>14</v>
      </c>
      <c r="F1117" s="3" t="s">
        <v>246</v>
      </c>
      <c r="G1117" s="3" t="s">
        <v>16</v>
      </c>
      <c r="H1117" s="12">
        <v>10</v>
      </c>
      <c r="I1117" s="3" t="s">
        <v>2678</v>
      </c>
      <c r="J1117" s="8">
        <v>3906.5625</v>
      </c>
      <c r="K1117" s="8">
        <f>VLOOKUP(A1117,'Base Pay'!$A$1:$L$3001, 12, 0)</f>
        <v>3906.5625</v>
      </c>
      <c r="L1117" s="10">
        <f t="shared" si="34"/>
        <v>0</v>
      </c>
      <c r="M1117" s="12" t="str">
        <f t="shared" si="35"/>
        <v>No</v>
      </c>
    </row>
    <row r="1118" spans="1:13" x14ac:dyDescent="0.25">
      <c r="A1118" s="12">
        <v>2117</v>
      </c>
      <c r="B1118" s="14">
        <v>46196</v>
      </c>
      <c r="C1118" s="3" t="s">
        <v>784</v>
      </c>
      <c r="D1118" s="3" t="s">
        <v>179</v>
      </c>
      <c r="E1118" s="3" t="s">
        <v>24</v>
      </c>
      <c r="F1118" s="3" t="s">
        <v>214</v>
      </c>
      <c r="G1118" s="3" t="s">
        <v>21</v>
      </c>
      <c r="H1118" s="12">
        <v>13</v>
      </c>
      <c r="I1118" s="3" t="s">
        <v>6655</v>
      </c>
      <c r="J1118" s="8">
        <v>6286.8966666666656</v>
      </c>
      <c r="K1118" s="8">
        <f>VLOOKUP(A1118,'Base Pay'!$A$1:$L$3001, 12, 0)</f>
        <v>8286.8966666666656</v>
      </c>
      <c r="L1118" s="10">
        <f t="shared" si="34"/>
        <v>2000</v>
      </c>
      <c r="M1118" s="12" t="str">
        <f t="shared" si="35"/>
        <v>Yes</v>
      </c>
    </row>
    <row r="1119" spans="1:13" x14ac:dyDescent="0.25">
      <c r="A1119" s="12">
        <v>2118</v>
      </c>
      <c r="B1119" s="14">
        <v>46197</v>
      </c>
      <c r="C1119" s="3" t="s">
        <v>575</v>
      </c>
      <c r="D1119" s="3" t="s">
        <v>683</v>
      </c>
      <c r="E1119" s="3" t="s">
        <v>30</v>
      </c>
      <c r="F1119" s="3" t="s">
        <v>235</v>
      </c>
      <c r="G1119" s="3" t="s">
        <v>35</v>
      </c>
      <c r="H1119" s="12">
        <v>15</v>
      </c>
      <c r="I1119" s="3" t="s">
        <v>7090</v>
      </c>
      <c r="J1119" s="8">
        <v>4918.8891666666668</v>
      </c>
      <c r="K1119" s="8">
        <f>VLOOKUP(A1119,'Base Pay'!$A$1:$L$3001, 12, 0)</f>
        <v>4918.8891666666668</v>
      </c>
      <c r="L1119" s="10">
        <f t="shared" si="34"/>
        <v>0</v>
      </c>
      <c r="M1119" s="12" t="str">
        <f t="shared" si="35"/>
        <v>No</v>
      </c>
    </row>
    <row r="1120" spans="1:13" x14ac:dyDescent="0.25">
      <c r="A1120" s="12">
        <v>2119</v>
      </c>
      <c r="B1120" s="14">
        <v>46198</v>
      </c>
      <c r="C1120" s="3" t="s">
        <v>856</v>
      </c>
      <c r="D1120" s="3" t="s">
        <v>12</v>
      </c>
      <c r="E1120" s="3" t="s">
        <v>30</v>
      </c>
      <c r="F1120" s="3" t="s">
        <v>43</v>
      </c>
      <c r="G1120" s="3" t="s">
        <v>21</v>
      </c>
      <c r="H1120" s="12">
        <v>16</v>
      </c>
      <c r="I1120" s="3" t="s">
        <v>1638</v>
      </c>
      <c r="J1120" s="8">
        <v>1610.6541666666667</v>
      </c>
      <c r="K1120" s="8">
        <f>VLOOKUP(A1120,'Base Pay'!$A$1:$L$3001, 12, 0)</f>
        <v>2610.6541666666667</v>
      </c>
      <c r="L1120" s="10">
        <f t="shared" si="34"/>
        <v>1000</v>
      </c>
      <c r="M1120" s="12" t="str">
        <f t="shared" si="35"/>
        <v>Yes</v>
      </c>
    </row>
    <row r="1121" spans="1:13" x14ac:dyDescent="0.25">
      <c r="A1121" s="12">
        <v>2120</v>
      </c>
      <c r="B1121" s="14">
        <v>46199</v>
      </c>
      <c r="C1121" s="3" t="s">
        <v>515</v>
      </c>
      <c r="D1121" s="3" t="s">
        <v>96</v>
      </c>
      <c r="E1121" s="3" t="s">
        <v>24</v>
      </c>
      <c r="F1121" s="3" t="s">
        <v>49</v>
      </c>
      <c r="G1121" s="3" t="s">
        <v>26</v>
      </c>
      <c r="H1121" s="12">
        <v>20</v>
      </c>
      <c r="I1121" s="3" t="s">
        <v>7101</v>
      </c>
      <c r="J1121" s="8">
        <v>3409.4625000000001</v>
      </c>
      <c r="K1121" s="8">
        <f>VLOOKUP(A1121,'Base Pay'!$A$1:$L$3001, 12, 0)</f>
        <v>3409.4625000000001</v>
      </c>
      <c r="L1121" s="10">
        <f t="shared" si="34"/>
        <v>0</v>
      </c>
      <c r="M1121" s="12" t="str">
        <f t="shared" si="35"/>
        <v>No</v>
      </c>
    </row>
    <row r="1122" spans="1:13" x14ac:dyDescent="0.25">
      <c r="A1122" s="12">
        <v>2121</v>
      </c>
      <c r="B1122" s="14">
        <v>46200</v>
      </c>
      <c r="C1122" s="3" t="s">
        <v>174</v>
      </c>
      <c r="D1122" s="3" t="s">
        <v>946</v>
      </c>
      <c r="E1122" s="3" t="s">
        <v>24</v>
      </c>
      <c r="F1122" s="3" t="s">
        <v>94</v>
      </c>
      <c r="G1122" s="3" t="s">
        <v>21</v>
      </c>
      <c r="H1122" s="12">
        <v>15</v>
      </c>
      <c r="I1122" s="3" t="s">
        <v>7106</v>
      </c>
      <c r="J1122" s="8">
        <v>4350.873333333333</v>
      </c>
      <c r="K1122" s="8">
        <f>VLOOKUP(A1122,'Base Pay'!$A$1:$L$3001, 12, 0)</f>
        <v>6350.873333333333</v>
      </c>
      <c r="L1122" s="10">
        <f t="shared" si="34"/>
        <v>2000</v>
      </c>
      <c r="M1122" s="12" t="str">
        <f t="shared" si="35"/>
        <v>Yes</v>
      </c>
    </row>
    <row r="1123" spans="1:13" x14ac:dyDescent="0.25">
      <c r="A1123" s="12">
        <v>2122</v>
      </c>
      <c r="B1123" s="14">
        <v>46201</v>
      </c>
      <c r="C1123" s="3" t="s">
        <v>887</v>
      </c>
      <c r="D1123" s="3" t="s">
        <v>947</v>
      </c>
      <c r="E1123" s="3" t="s">
        <v>14</v>
      </c>
      <c r="F1123" s="3" t="s">
        <v>147</v>
      </c>
      <c r="G1123" s="3" t="s">
        <v>26</v>
      </c>
      <c r="H1123" s="12">
        <v>15</v>
      </c>
      <c r="I1123" s="3" t="s">
        <v>6429</v>
      </c>
      <c r="J1123" s="8">
        <v>4738.5133333333333</v>
      </c>
      <c r="K1123" s="8">
        <f>VLOOKUP(A1123,'Base Pay'!$A$1:$L$3001, 12, 0)</f>
        <v>4738.5133333333333</v>
      </c>
      <c r="L1123" s="10">
        <f t="shared" si="34"/>
        <v>0</v>
      </c>
      <c r="M1123" s="12" t="str">
        <f t="shared" si="35"/>
        <v>No</v>
      </c>
    </row>
    <row r="1124" spans="1:13" x14ac:dyDescent="0.25">
      <c r="A1124" s="12">
        <v>2123</v>
      </c>
      <c r="B1124" s="14">
        <v>46202</v>
      </c>
      <c r="C1124" s="3" t="s">
        <v>136</v>
      </c>
      <c r="D1124" s="3" t="s">
        <v>146</v>
      </c>
      <c r="E1124" s="3" t="s">
        <v>24</v>
      </c>
      <c r="F1124" s="3" t="s">
        <v>72</v>
      </c>
      <c r="G1124" s="3" t="s">
        <v>35</v>
      </c>
      <c r="H1124" s="12">
        <v>4</v>
      </c>
      <c r="I1124" s="3" t="s">
        <v>2006</v>
      </c>
      <c r="J1124" s="8">
        <v>6134.5616666666674</v>
      </c>
      <c r="K1124" s="8">
        <f>VLOOKUP(A1124,'Base Pay'!$A$1:$L$3001, 12, 0)</f>
        <v>8134.5616666666674</v>
      </c>
      <c r="L1124" s="10">
        <f t="shared" si="34"/>
        <v>2000</v>
      </c>
      <c r="M1124" s="12" t="str">
        <f t="shared" si="35"/>
        <v>Yes</v>
      </c>
    </row>
    <row r="1125" spans="1:13" x14ac:dyDescent="0.25">
      <c r="A1125" s="12">
        <v>2124</v>
      </c>
      <c r="B1125" s="14">
        <v>46203</v>
      </c>
      <c r="C1125" s="3" t="s">
        <v>676</v>
      </c>
      <c r="D1125" s="3" t="s">
        <v>635</v>
      </c>
      <c r="E1125" s="3" t="s">
        <v>24</v>
      </c>
      <c r="F1125" s="3" t="s">
        <v>290</v>
      </c>
      <c r="G1125" s="3" t="s">
        <v>16</v>
      </c>
      <c r="H1125" s="12">
        <v>4</v>
      </c>
      <c r="I1125" s="3" t="s">
        <v>6293</v>
      </c>
      <c r="J1125" s="8">
        <v>3454.6175000000003</v>
      </c>
      <c r="K1125" s="8">
        <f>VLOOKUP(A1125,'Base Pay'!$A$1:$L$3001, 12, 0)</f>
        <v>3454.6175000000003</v>
      </c>
      <c r="L1125" s="10">
        <f t="shared" si="34"/>
        <v>0</v>
      </c>
      <c r="M1125" s="12" t="str">
        <f t="shared" si="35"/>
        <v>No</v>
      </c>
    </row>
    <row r="1126" spans="1:13" x14ac:dyDescent="0.25">
      <c r="A1126" s="12">
        <v>2125</v>
      </c>
      <c r="B1126" s="14">
        <v>46204</v>
      </c>
      <c r="C1126" s="3" t="s">
        <v>138</v>
      </c>
      <c r="D1126" s="3" t="s">
        <v>112</v>
      </c>
      <c r="E1126" s="3" t="s">
        <v>30</v>
      </c>
      <c r="F1126" s="3" t="s">
        <v>119</v>
      </c>
      <c r="G1126" s="3" t="s">
        <v>21</v>
      </c>
      <c r="H1126" s="12">
        <v>2</v>
      </c>
      <c r="I1126" s="3" t="s">
        <v>1480</v>
      </c>
      <c r="J1126" s="8">
        <v>4389.4816666666666</v>
      </c>
      <c r="K1126" s="8">
        <f>VLOOKUP(A1126,'Base Pay'!$A$1:$L$3001, 12, 0)</f>
        <v>6389.4816666666666</v>
      </c>
      <c r="L1126" s="10">
        <f t="shared" si="34"/>
        <v>2000</v>
      </c>
      <c r="M1126" s="12" t="str">
        <f t="shared" si="35"/>
        <v>Yes</v>
      </c>
    </row>
    <row r="1127" spans="1:13" x14ac:dyDescent="0.25">
      <c r="A1127" s="12">
        <v>2126</v>
      </c>
      <c r="B1127" s="14">
        <v>46205</v>
      </c>
      <c r="C1127" s="3" t="s">
        <v>438</v>
      </c>
      <c r="D1127" s="3" t="s">
        <v>580</v>
      </c>
      <c r="E1127" s="3" t="s">
        <v>30</v>
      </c>
      <c r="F1127" s="3" t="s">
        <v>363</v>
      </c>
      <c r="G1127" s="3" t="s">
        <v>16</v>
      </c>
      <c r="H1127" s="12">
        <v>20</v>
      </c>
      <c r="I1127" s="3" t="s">
        <v>7129</v>
      </c>
      <c r="J1127" s="8">
        <v>5402.3758333333326</v>
      </c>
      <c r="K1127" s="8">
        <f>VLOOKUP(A1127,'Base Pay'!$A$1:$L$3001, 12, 0)</f>
        <v>7402.3758333333326</v>
      </c>
      <c r="L1127" s="10">
        <f t="shared" si="34"/>
        <v>2000</v>
      </c>
      <c r="M1127" s="12" t="str">
        <f t="shared" si="35"/>
        <v>Yes</v>
      </c>
    </row>
    <row r="1128" spans="1:13" x14ac:dyDescent="0.25">
      <c r="A1128" s="12">
        <v>2127</v>
      </c>
      <c r="B1128" s="14">
        <v>46206</v>
      </c>
      <c r="C1128" s="3" t="s">
        <v>815</v>
      </c>
      <c r="D1128" s="3" t="s">
        <v>948</v>
      </c>
      <c r="E1128" s="3" t="s">
        <v>24</v>
      </c>
      <c r="F1128" s="3" t="s">
        <v>229</v>
      </c>
      <c r="G1128" s="3" t="s">
        <v>21</v>
      </c>
      <c r="H1128" s="12">
        <v>5</v>
      </c>
      <c r="I1128" s="3" t="s">
        <v>5497</v>
      </c>
      <c r="J1128" s="8">
        <v>5487.2958333333336</v>
      </c>
      <c r="K1128" s="8">
        <f>VLOOKUP(A1128,'Base Pay'!$A$1:$L$3001, 12, 0)</f>
        <v>7487.2958333333336</v>
      </c>
      <c r="L1128" s="10">
        <f t="shared" si="34"/>
        <v>2000</v>
      </c>
      <c r="M1128" s="12" t="str">
        <f t="shared" si="35"/>
        <v>Yes</v>
      </c>
    </row>
    <row r="1129" spans="1:13" x14ac:dyDescent="0.25">
      <c r="A1129" s="12">
        <v>2128</v>
      </c>
      <c r="B1129" s="14">
        <v>46207</v>
      </c>
      <c r="C1129" s="3" t="s">
        <v>303</v>
      </c>
      <c r="D1129" s="3" t="s">
        <v>949</v>
      </c>
      <c r="E1129" s="3" t="s">
        <v>24</v>
      </c>
      <c r="F1129" s="3" t="s">
        <v>78</v>
      </c>
      <c r="G1129" s="3" t="s">
        <v>26</v>
      </c>
      <c r="H1129" s="12">
        <v>17</v>
      </c>
      <c r="I1129" s="3" t="s">
        <v>1638</v>
      </c>
      <c r="J1129" s="8">
        <v>4926.711666666667</v>
      </c>
      <c r="K1129" s="8">
        <f>VLOOKUP(A1129,'Base Pay'!$A$1:$L$3001, 12, 0)</f>
        <v>4926.711666666667</v>
      </c>
      <c r="L1129" s="10">
        <f t="shared" si="34"/>
        <v>0</v>
      </c>
      <c r="M1129" s="12" t="str">
        <f t="shared" si="35"/>
        <v>No</v>
      </c>
    </row>
    <row r="1130" spans="1:13" x14ac:dyDescent="0.25">
      <c r="A1130" s="12">
        <v>2129</v>
      </c>
      <c r="B1130" s="14">
        <v>46208</v>
      </c>
      <c r="C1130" s="3" t="s">
        <v>915</v>
      </c>
      <c r="D1130" s="3" t="s">
        <v>197</v>
      </c>
      <c r="E1130" s="3" t="s">
        <v>24</v>
      </c>
      <c r="F1130" s="3" t="s">
        <v>189</v>
      </c>
      <c r="G1130" s="3" t="s">
        <v>21</v>
      </c>
      <c r="H1130" s="12">
        <v>5</v>
      </c>
      <c r="I1130" s="3" t="s">
        <v>4189</v>
      </c>
      <c r="J1130" s="8">
        <v>4677.020833333333</v>
      </c>
      <c r="K1130" s="8">
        <f>VLOOKUP(A1130,'Base Pay'!$A$1:$L$3001, 12, 0)</f>
        <v>6677.020833333333</v>
      </c>
      <c r="L1130" s="10">
        <f t="shared" si="34"/>
        <v>2000</v>
      </c>
      <c r="M1130" s="12" t="str">
        <f t="shared" si="35"/>
        <v>Yes</v>
      </c>
    </row>
    <row r="1131" spans="1:13" x14ac:dyDescent="0.25">
      <c r="A1131" s="12">
        <v>2130</v>
      </c>
      <c r="B1131" s="14">
        <v>46209</v>
      </c>
      <c r="C1131" s="3" t="s">
        <v>158</v>
      </c>
      <c r="D1131" s="3" t="s">
        <v>388</v>
      </c>
      <c r="E1131" s="3" t="s">
        <v>30</v>
      </c>
      <c r="F1131" s="3" t="s">
        <v>55</v>
      </c>
      <c r="G1131" s="3" t="s">
        <v>26</v>
      </c>
      <c r="H1131" s="12">
        <v>16</v>
      </c>
      <c r="I1131" s="3" t="s">
        <v>2203</v>
      </c>
      <c r="J1131" s="8">
        <v>3658.5266666666676</v>
      </c>
      <c r="K1131" s="8">
        <f>VLOOKUP(A1131,'Base Pay'!$A$1:$L$3001, 12, 0)</f>
        <v>5658.5266666666676</v>
      </c>
      <c r="L1131" s="10">
        <f t="shared" si="34"/>
        <v>2000</v>
      </c>
      <c r="M1131" s="12" t="str">
        <f t="shared" si="35"/>
        <v>Yes</v>
      </c>
    </row>
    <row r="1132" spans="1:13" x14ac:dyDescent="0.25">
      <c r="A1132" s="12">
        <v>2131</v>
      </c>
      <c r="B1132" s="14">
        <v>46210</v>
      </c>
      <c r="C1132" s="3" t="s">
        <v>254</v>
      </c>
      <c r="D1132" s="3" t="s">
        <v>87</v>
      </c>
      <c r="E1132" s="3" t="s">
        <v>24</v>
      </c>
      <c r="F1132" s="3" t="s">
        <v>198</v>
      </c>
      <c r="G1132" s="3" t="s">
        <v>16</v>
      </c>
      <c r="H1132" s="12">
        <v>13</v>
      </c>
      <c r="I1132" s="3" t="s">
        <v>7153</v>
      </c>
      <c r="J1132" s="8">
        <v>3353.1525000000001</v>
      </c>
      <c r="K1132" s="8">
        <f>VLOOKUP(A1132,'Base Pay'!$A$1:$L$3001, 12, 0)</f>
        <v>3353.1525000000001</v>
      </c>
      <c r="L1132" s="10">
        <f t="shared" si="34"/>
        <v>0</v>
      </c>
      <c r="M1132" s="12" t="str">
        <f t="shared" si="35"/>
        <v>No</v>
      </c>
    </row>
    <row r="1133" spans="1:13" x14ac:dyDescent="0.25">
      <c r="A1133" s="12">
        <v>2132</v>
      </c>
      <c r="B1133" s="14">
        <v>46211</v>
      </c>
      <c r="C1133" s="3" t="s">
        <v>136</v>
      </c>
      <c r="D1133" s="3" t="s">
        <v>849</v>
      </c>
      <c r="E1133" s="3" t="s">
        <v>24</v>
      </c>
      <c r="F1133" s="3" t="s">
        <v>363</v>
      </c>
      <c r="G1133" s="3" t="s">
        <v>21</v>
      </c>
      <c r="H1133" s="12">
        <v>2</v>
      </c>
      <c r="I1133" s="3" t="s">
        <v>7012</v>
      </c>
      <c r="J1133" s="8">
        <v>4728.41</v>
      </c>
      <c r="K1133" s="8">
        <f>VLOOKUP(A1133,'Base Pay'!$A$1:$L$3001, 12, 0)</f>
        <v>4728.41</v>
      </c>
      <c r="L1133" s="10">
        <f t="shared" si="34"/>
        <v>0</v>
      </c>
      <c r="M1133" s="12" t="str">
        <f t="shared" si="35"/>
        <v>No</v>
      </c>
    </row>
    <row r="1134" spans="1:13" x14ac:dyDescent="0.25">
      <c r="A1134" s="12">
        <v>2133</v>
      </c>
      <c r="B1134" s="14">
        <v>46212</v>
      </c>
      <c r="C1134" s="3" t="s">
        <v>32</v>
      </c>
      <c r="D1134" s="3" t="s">
        <v>950</v>
      </c>
      <c r="E1134" s="3" t="s">
        <v>14</v>
      </c>
      <c r="F1134" s="3" t="s">
        <v>142</v>
      </c>
      <c r="G1134" s="3" t="s">
        <v>16</v>
      </c>
      <c r="H1134" s="12">
        <v>17</v>
      </c>
      <c r="I1134" s="3" t="s">
        <v>2639</v>
      </c>
      <c r="J1134" s="8">
        <v>3798.770833333333</v>
      </c>
      <c r="K1134" s="8">
        <f>VLOOKUP(A1134,'Base Pay'!$A$1:$L$3001, 12, 0)</f>
        <v>5798.770833333333</v>
      </c>
      <c r="L1134" s="10">
        <f t="shared" si="34"/>
        <v>2000</v>
      </c>
      <c r="M1134" s="12" t="str">
        <f t="shared" si="35"/>
        <v>Yes</v>
      </c>
    </row>
    <row r="1135" spans="1:13" x14ac:dyDescent="0.25">
      <c r="A1135" s="12">
        <v>2134</v>
      </c>
      <c r="B1135" s="14">
        <v>46213</v>
      </c>
      <c r="C1135" s="3" t="s">
        <v>684</v>
      </c>
      <c r="D1135" s="3" t="s">
        <v>183</v>
      </c>
      <c r="E1135" s="3" t="s">
        <v>14</v>
      </c>
      <c r="F1135" s="3" t="s">
        <v>453</v>
      </c>
      <c r="G1135" s="3" t="s">
        <v>35</v>
      </c>
      <c r="H1135" s="12">
        <v>11</v>
      </c>
      <c r="I1135" s="3" t="s">
        <v>6538</v>
      </c>
      <c r="J1135" s="8">
        <v>3607.2725</v>
      </c>
      <c r="K1135" s="8">
        <f>VLOOKUP(A1135,'Base Pay'!$A$1:$L$3001, 12, 0)</f>
        <v>5607.2725</v>
      </c>
      <c r="L1135" s="10">
        <f t="shared" si="34"/>
        <v>2000</v>
      </c>
      <c r="M1135" s="12" t="str">
        <f t="shared" si="35"/>
        <v>Yes</v>
      </c>
    </row>
    <row r="1136" spans="1:13" x14ac:dyDescent="0.25">
      <c r="A1136" s="12">
        <v>2135</v>
      </c>
      <c r="B1136" s="14">
        <v>46214</v>
      </c>
      <c r="C1136" s="3" t="s">
        <v>515</v>
      </c>
      <c r="D1136" s="3" t="s">
        <v>951</v>
      </c>
      <c r="E1136" s="3" t="s">
        <v>14</v>
      </c>
      <c r="F1136" s="3" t="s">
        <v>113</v>
      </c>
      <c r="G1136" s="3" t="s">
        <v>26</v>
      </c>
      <c r="H1136" s="12">
        <v>8</v>
      </c>
      <c r="I1136" s="3" t="s">
        <v>1621</v>
      </c>
      <c r="J1136" s="8">
        <v>3982.331666666666</v>
      </c>
      <c r="K1136" s="8">
        <f>VLOOKUP(A1136,'Base Pay'!$A$1:$L$3001, 12, 0)</f>
        <v>5982.331666666666</v>
      </c>
      <c r="L1136" s="10">
        <f t="shared" si="34"/>
        <v>2000</v>
      </c>
      <c r="M1136" s="12" t="str">
        <f t="shared" si="35"/>
        <v>Yes</v>
      </c>
    </row>
    <row r="1137" spans="1:13" x14ac:dyDescent="0.25">
      <c r="A1137" s="12">
        <v>2136</v>
      </c>
      <c r="B1137" s="14">
        <v>46215</v>
      </c>
      <c r="C1137" s="3" t="s">
        <v>56</v>
      </c>
      <c r="D1137" s="3" t="s">
        <v>103</v>
      </c>
      <c r="E1137" s="3" t="s">
        <v>14</v>
      </c>
      <c r="F1137" s="3" t="s">
        <v>173</v>
      </c>
      <c r="G1137" s="3" t="s">
        <v>35</v>
      </c>
      <c r="H1137" s="12">
        <v>16</v>
      </c>
      <c r="I1137" s="3" t="s">
        <v>5978</v>
      </c>
      <c r="J1137" s="8">
        <v>5238.7058333333334</v>
      </c>
      <c r="K1137" s="8">
        <f>VLOOKUP(A1137,'Base Pay'!$A$1:$L$3001, 12, 0)</f>
        <v>7238.7058333333334</v>
      </c>
      <c r="L1137" s="10">
        <f t="shared" si="34"/>
        <v>2000</v>
      </c>
      <c r="M1137" s="12" t="str">
        <f t="shared" si="35"/>
        <v>Yes</v>
      </c>
    </row>
    <row r="1138" spans="1:13" x14ac:dyDescent="0.25">
      <c r="A1138" s="12">
        <v>2137</v>
      </c>
      <c r="B1138" s="14">
        <v>46216</v>
      </c>
      <c r="C1138" s="3" t="s">
        <v>408</v>
      </c>
      <c r="D1138" s="3" t="s">
        <v>413</v>
      </c>
      <c r="E1138" s="3" t="s">
        <v>30</v>
      </c>
      <c r="F1138" s="3" t="s">
        <v>142</v>
      </c>
      <c r="G1138" s="3" t="s">
        <v>21</v>
      </c>
      <c r="H1138" s="12">
        <v>12</v>
      </c>
      <c r="I1138" s="3" t="s">
        <v>1578</v>
      </c>
      <c r="J1138" s="8">
        <v>1830.5324999999998</v>
      </c>
      <c r="K1138" s="8">
        <f>VLOOKUP(A1138,'Base Pay'!$A$1:$L$3001, 12, 0)</f>
        <v>2830.5324999999998</v>
      </c>
      <c r="L1138" s="10">
        <f t="shared" si="34"/>
        <v>1000</v>
      </c>
      <c r="M1138" s="12" t="str">
        <f t="shared" si="35"/>
        <v>Yes</v>
      </c>
    </row>
    <row r="1139" spans="1:13" x14ac:dyDescent="0.25">
      <c r="A1139" s="12">
        <v>2138</v>
      </c>
      <c r="B1139" s="14">
        <v>46217</v>
      </c>
      <c r="C1139" s="3" t="s">
        <v>53</v>
      </c>
      <c r="D1139" s="3" t="s">
        <v>291</v>
      </c>
      <c r="E1139" s="3" t="s">
        <v>14</v>
      </c>
      <c r="F1139" s="3" t="s">
        <v>46</v>
      </c>
      <c r="G1139" s="3" t="s">
        <v>35</v>
      </c>
      <c r="H1139" s="12">
        <v>18</v>
      </c>
      <c r="I1139" s="3" t="s">
        <v>2879</v>
      </c>
      <c r="J1139" s="8">
        <v>3516.583333333333</v>
      </c>
      <c r="K1139" s="8">
        <f>VLOOKUP(A1139,'Base Pay'!$A$1:$L$3001, 12, 0)</f>
        <v>5516.583333333333</v>
      </c>
      <c r="L1139" s="10">
        <f t="shared" si="34"/>
        <v>2000</v>
      </c>
      <c r="M1139" s="12" t="str">
        <f t="shared" si="35"/>
        <v>Yes</v>
      </c>
    </row>
    <row r="1140" spans="1:13" x14ac:dyDescent="0.25">
      <c r="A1140" s="12">
        <v>2139</v>
      </c>
      <c r="B1140" s="14">
        <v>46218</v>
      </c>
      <c r="C1140" s="3" t="s">
        <v>276</v>
      </c>
      <c r="D1140" s="3" t="s">
        <v>364</v>
      </c>
      <c r="E1140" s="3" t="s">
        <v>14</v>
      </c>
      <c r="F1140" s="3" t="s">
        <v>49</v>
      </c>
      <c r="G1140" s="3" t="s">
        <v>35</v>
      </c>
      <c r="H1140" s="12">
        <v>6</v>
      </c>
      <c r="I1140" s="3" t="s">
        <v>5164</v>
      </c>
      <c r="J1140" s="8">
        <v>3590.0425</v>
      </c>
      <c r="K1140" s="8">
        <f>VLOOKUP(A1140,'Base Pay'!$A$1:$L$3001, 12, 0)</f>
        <v>3590.0425</v>
      </c>
      <c r="L1140" s="10">
        <f t="shared" si="34"/>
        <v>0</v>
      </c>
      <c r="M1140" s="12" t="str">
        <f t="shared" si="35"/>
        <v>No</v>
      </c>
    </row>
    <row r="1141" spans="1:13" x14ac:dyDescent="0.25">
      <c r="A1141" s="12">
        <v>2140</v>
      </c>
      <c r="B1141" s="14">
        <v>46219</v>
      </c>
      <c r="C1141" s="3" t="s">
        <v>348</v>
      </c>
      <c r="D1141" s="3" t="s">
        <v>18</v>
      </c>
      <c r="E1141" s="3" t="s">
        <v>30</v>
      </c>
      <c r="F1141" s="3" t="s">
        <v>173</v>
      </c>
      <c r="G1141" s="3" t="s">
        <v>35</v>
      </c>
      <c r="H1141" s="12">
        <v>2</v>
      </c>
      <c r="I1141" s="3" t="s">
        <v>2011</v>
      </c>
      <c r="J1141" s="8">
        <v>4868.9250000000002</v>
      </c>
      <c r="K1141" s="8">
        <f>VLOOKUP(A1141,'Base Pay'!$A$1:$L$3001, 12, 0)</f>
        <v>6868.9250000000002</v>
      </c>
      <c r="L1141" s="10">
        <f t="shared" si="34"/>
        <v>2000</v>
      </c>
      <c r="M1141" s="12" t="str">
        <f t="shared" si="35"/>
        <v>Yes</v>
      </c>
    </row>
    <row r="1142" spans="1:13" x14ac:dyDescent="0.25">
      <c r="A1142" s="12">
        <v>2141</v>
      </c>
      <c r="B1142" s="14">
        <v>46220</v>
      </c>
      <c r="C1142" s="3" t="s">
        <v>114</v>
      </c>
      <c r="D1142" s="3" t="s">
        <v>952</v>
      </c>
      <c r="E1142" s="3" t="s">
        <v>24</v>
      </c>
      <c r="F1142" s="3" t="s">
        <v>58</v>
      </c>
      <c r="G1142" s="3" t="s">
        <v>35</v>
      </c>
      <c r="H1142" s="12">
        <v>0</v>
      </c>
      <c r="I1142" s="3" t="s">
        <v>2477</v>
      </c>
      <c r="J1142" s="8">
        <v>4236.4133333333339</v>
      </c>
      <c r="K1142" s="8">
        <f>VLOOKUP(A1142,'Base Pay'!$A$1:$L$3001, 12, 0)</f>
        <v>6236.4133333333339</v>
      </c>
      <c r="L1142" s="10">
        <f t="shared" si="34"/>
        <v>2000</v>
      </c>
      <c r="M1142" s="12" t="str">
        <f t="shared" si="35"/>
        <v>Yes</v>
      </c>
    </row>
    <row r="1143" spans="1:13" x14ac:dyDescent="0.25">
      <c r="A1143" s="12">
        <v>2142</v>
      </c>
      <c r="B1143" s="14">
        <v>46221</v>
      </c>
      <c r="C1143" s="3" t="s">
        <v>531</v>
      </c>
      <c r="D1143" s="3" t="s">
        <v>953</v>
      </c>
      <c r="E1143" s="3" t="s">
        <v>24</v>
      </c>
      <c r="F1143" s="3" t="s">
        <v>92</v>
      </c>
      <c r="G1143" s="3" t="s">
        <v>16</v>
      </c>
      <c r="H1143" s="12">
        <v>15</v>
      </c>
      <c r="I1143" s="3" t="s">
        <v>1418</v>
      </c>
      <c r="J1143" s="8">
        <v>5653.8424999999997</v>
      </c>
      <c r="K1143" s="8">
        <f>VLOOKUP(A1143,'Base Pay'!$A$1:$L$3001, 12, 0)</f>
        <v>7653.8424999999997</v>
      </c>
      <c r="L1143" s="10">
        <f t="shared" si="34"/>
        <v>2000</v>
      </c>
      <c r="M1143" s="12" t="str">
        <f t="shared" si="35"/>
        <v>Yes</v>
      </c>
    </row>
    <row r="1144" spans="1:13" x14ac:dyDescent="0.25">
      <c r="A1144" s="12">
        <v>2143</v>
      </c>
      <c r="B1144" s="14">
        <v>46222</v>
      </c>
      <c r="C1144" s="3" t="s">
        <v>256</v>
      </c>
      <c r="D1144" s="3" t="s">
        <v>86</v>
      </c>
      <c r="E1144" s="3" t="s">
        <v>30</v>
      </c>
      <c r="F1144" s="3" t="s">
        <v>298</v>
      </c>
      <c r="G1144" s="3" t="s">
        <v>21</v>
      </c>
      <c r="H1144" s="12">
        <v>19</v>
      </c>
      <c r="I1144" s="3" t="s">
        <v>1480</v>
      </c>
      <c r="J1144" s="8">
        <v>4909.0808333333334</v>
      </c>
      <c r="K1144" s="8">
        <f>VLOOKUP(A1144,'Base Pay'!$A$1:$L$3001, 12, 0)</f>
        <v>4909.0808333333334</v>
      </c>
      <c r="L1144" s="10">
        <f t="shared" si="34"/>
        <v>0</v>
      </c>
      <c r="M1144" s="12" t="str">
        <f t="shared" si="35"/>
        <v>No</v>
      </c>
    </row>
    <row r="1145" spans="1:13" x14ac:dyDescent="0.25">
      <c r="A1145" s="12">
        <v>2144</v>
      </c>
      <c r="B1145" s="14">
        <v>46223</v>
      </c>
      <c r="C1145" s="3" t="s">
        <v>70</v>
      </c>
      <c r="D1145" s="3" t="s">
        <v>88</v>
      </c>
      <c r="E1145" s="3" t="s">
        <v>14</v>
      </c>
      <c r="F1145" s="3" t="s">
        <v>61</v>
      </c>
      <c r="G1145" s="3" t="s">
        <v>35</v>
      </c>
      <c r="H1145" s="12">
        <v>5</v>
      </c>
      <c r="I1145" s="3" t="s">
        <v>5521</v>
      </c>
      <c r="J1145" s="8">
        <v>3167.1733333333336</v>
      </c>
      <c r="K1145" s="8">
        <f>VLOOKUP(A1145,'Base Pay'!$A$1:$L$3001, 12, 0)</f>
        <v>3167.1733333333336</v>
      </c>
      <c r="L1145" s="10">
        <f t="shared" si="34"/>
        <v>0</v>
      </c>
      <c r="M1145" s="12" t="str">
        <f t="shared" si="35"/>
        <v>No</v>
      </c>
    </row>
    <row r="1146" spans="1:13" x14ac:dyDescent="0.25">
      <c r="A1146" s="12">
        <v>2145</v>
      </c>
      <c r="B1146" s="14">
        <v>46224</v>
      </c>
      <c r="C1146" s="3" t="s">
        <v>327</v>
      </c>
      <c r="D1146" s="3" t="s">
        <v>798</v>
      </c>
      <c r="E1146" s="3" t="s">
        <v>30</v>
      </c>
      <c r="F1146" s="3" t="s">
        <v>84</v>
      </c>
      <c r="G1146" s="3" t="s">
        <v>35</v>
      </c>
      <c r="H1146" s="12">
        <v>17</v>
      </c>
      <c r="I1146" s="3" t="s">
        <v>5531</v>
      </c>
      <c r="J1146" s="8">
        <v>5806.5950000000003</v>
      </c>
      <c r="K1146" s="8">
        <f>VLOOKUP(A1146,'Base Pay'!$A$1:$L$3001, 12, 0)</f>
        <v>7806.5950000000003</v>
      </c>
      <c r="L1146" s="10">
        <f t="shared" si="34"/>
        <v>2000</v>
      </c>
      <c r="M1146" s="12" t="str">
        <f t="shared" si="35"/>
        <v>Yes</v>
      </c>
    </row>
    <row r="1147" spans="1:13" x14ac:dyDescent="0.25">
      <c r="A1147" s="12">
        <v>2146</v>
      </c>
      <c r="B1147" s="14">
        <v>46225</v>
      </c>
      <c r="C1147" s="3" t="s">
        <v>90</v>
      </c>
      <c r="D1147" s="3" t="s">
        <v>463</v>
      </c>
      <c r="E1147" s="3" t="s">
        <v>14</v>
      </c>
      <c r="F1147" s="3" t="s">
        <v>167</v>
      </c>
      <c r="G1147" s="3" t="s">
        <v>26</v>
      </c>
      <c r="H1147" s="12">
        <v>11</v>
      </c>
      <c r="I1147" s="3" t="s">
        <v>7218</v>
      </c>
      <c r="J1147" s="8">
        <v>3190.1433333333334</v>
      </c>
      <c r="K1147" s="8">
        <f>VLOOKUP(A1147,'Base Pay'!$A$1:$L$3001, 12, 0)</f>
        <v>3190.1433333333334</v>
      </c>
      <c r="L1147" s="10">
        <f t="shared" si="34"/>
        <v>0</v>
      </c>
      <c r="M1147" s="12" t="str">
        <f t="shared" si="35"/>
        <v>No</v>
      </c>
    </row>
    <row r="1148" spans="1:13" x14ac:dyDescent="0.25">
      <c r="A1148" s="12">
        <v>2147</v>
      </c>
      <c r="B1148" s="14">
        <v>46226</v>
      </c>
      <c r="C1148" s="3" t="s">
        <v>270</v>
      </c>
      <c r="D1148" s="3" t="s">
        <v>96</v>
      </c>
      <c r="E1148" s="3" t="s">
        <v>14</v>
      </c>
      <c r="F1148" s="3" t="s">
        <v>81</v>
      </c>
      <c r="G1148" s="3" t="s">
        <v>21</v>
      </c>
      <c r="H1148" s="12">
        <v>3</v>
      </c>
      <c r="I1148" s="3" t="s">
        <v>5616</v>
      </c>
      <c r="J1148" s="8">
        <v>5812.3708333333334</v>
      </c>
      <c r="K1148" s="8">
        <f>VLOOKUP(A1148,'Base Pay'!$A$1:$L$3001, 12, 0)</f>
        <v>7812.3708333333334</v>
      </c>
      <c r="L1148" s="10">
        <f t="shared" si="34"/>
        <v>2000</v>
      </c>
      <c r="M1148" s="12" t="str">
        <f t="shared" si="35"/>
        <v>Yes</v>
      </c>
    </row>
    <row r="1149" spans="1:13" x14ac:dyDescent="0.25">
      <c r="A1149" s="12">
        <v>2148</v>
      </c>
      <c r="B1149" s="14">
        <v>46227</v>
      </c>
      <c r="C1149" s="3" t="s">
        <v>699</v>
      </c>
      <c r="D1149" s="3" t="s">
        <v>954</v>
      </c>
      <c r="E1149" s="3" t="s">
        <v>14</v>
      </c>
      <c r="F1149" s="3" t="s">
        <v>164</v>
      </c>
      <c r="G1149" s="3" t="s">
        <v>26</v>
      </c>
      <c r="H1149" s="12">
        <v>17</v>
      </c>
      <c r="I1149" s="3" t="s">
        <v>1571</v>
      </c>
      <c r="J1149" s="8">
        <v>5513.6091666666662</v>
      </c>
      <c r="K1149" s="8">
        <f>VLOOKUP(A1149,'Base Pay'!$A$1:$L$3001, 12, 0)</f>
        <v>7513.6091666666662</v>
      </c>
      <c r="L1149" s="10">
        <f t="shared" si="34"/>
        <v>2000</v>
      </c>
      <c r="M1149" s="12" t="str">
        <f t="shared" si="35"/>
        <v>Yes</v>
      </c>
    </row>
    <row r="1150" spans="1:13" x14ac:dyDescent="0.25">
      <c r="A1150" s="12">
        <v>2149</v>
      </c>
      <c r="B1150" s="14">
        <v>46228</v>
      </c>
      <c r="C1150" s="3" t="s">
        <v>955</v>
      </c>
      <c r="D1150" s="3" t="s">
        <v>956</v>
      </c>
      <c r="E1150" s="3" t="s">
        <v>24</v>
      </c>
      <c r="F1150" s="3" t="s">
        <v>232</v>
      </c>
      <c r="G1150" s="3" t="s">
        <v>16</v>
      </c>
      <c r="H1150" s="12">
        <v>17</v>
      </c>
      <c r="I1150" s="3" t="s">
        <v>7231</v>
      </c>
      <c r="J1150" s="8">
        <v>3693.2991666666662</v>
      </c>
      <c r="K1150" s="8">
        <f>VLOOKUP(A1150,'Base Pay'!$A$1:$L$3001, 12, 0)</f>
        <v>3693.2991666666662</v>
      </c>
      <c r="L1150" s="10">
        <f t="shared" si="34"/>
        <v>0</v>
      </c>
      <c r="M1150" s="12" t="str">
        <f t="shared" si="35"/>
        <v>No</v>
      </c>
    </row>
    <row r="1151" spans="1:13" x14ac:dyDescent="0.25">
      <c r="A1151" s="12">
        <v>2150</v>
      </c>
      <c r="B1151" s="14">
        <v>46229</v>
      </c>
      <c r="C1151" s="3" t="s">
        <v>194</v>
      </c>
      <c r="D1151" s="3" t="s">
        <v>799</v>
      </c>
      <c r="E1151" s="3" t="s">
        <v>24</v>
      </c>
      <c r="F1151" s="3" t="s">
        <v>116</v>
      </c>
      <c r="G1151" s="3" t="s">
        <v>21</v>
      </c>
      <c r="H1151" s="12">
        <v>9</v>
      </c>
      <c r="I1151" s="3" t="s">
        <v>2416</v>
      </c>
      <c r="J1151" s="8">
        <v>5991.0566666666664</v>
      </c>
      <c r="K1151" s="8">
        <f>VLOOKUP(A1151,'Base Pay'!$A$1:$L$3001, 12, 0)</f>
        <v>7991.0566666666664</v>
      </c>
      <c r="L1151" s="10">
        <f t="shared" si="34"/>
        <v>2000</v>
      </c>
      <c r="M1151" s="12" t="str">
        <f t="shared" si="35"/>
        <v>Yes</v>
      </c>
    </row>
    <row r="1152" spans="1:13" x14ac:dyDescent="0.25">
      <c r="A1152" s="12">
        <v>2151</v>
      </c>
      <c r="B1152" s="14">
        <v>46230</v>
      </c>
      <c r="C1152" s="3" t="s">
        <v>330</v>
      </c>
      <c r="D1152" s="3" t="s">
        <v>419</v>
      </c>
      <c r="E1152" s="3" t="s">
        <v>14</v>
      </c>
      <c r="F1152" s="3" t="s">
        <v>203</v>
      </c>
      <c r="G1152" s="3" t="s">
        <v>35</v>
      </c>
      <c r="H1152" s="12">
        <v>3</v>
      </c>
      <c r="I1152" s="3" t="s">
        <v>7218</v>
      </c>
      <c r="J1152" s="8">
        <v>3210.0008333333335</v>
      </c>
      <c r="K1152" s="8">
        <f>VLOOKUP(A1152,'Base Pay'!$A$1:$L$3001, 12, 0)</f>
        <v>5210.0008333333335</v>
      </c>
      <c r="L1152" s="10">
        <f t="shared" si="34"/>
        <v>2000</v>
      </c>
      <c r="M1152" s="12" t="str">
        <f t="shared" si="35"/>
        <v>Yes</v>
      </c>
    </row>
    <row r="1153" spans="1:13" x14ac:dyDescent="0.25">
      <c r="A1153" s="12">
        <v>2152</v>
      </c>
      <c r="B1153" s="14">
        <v>46231</v>
      </c>
      <c r="C1153" s="3" t="s">
        <v>174</v>
      </c>
      <c r="D1153" s="3" t="s">
        <v>475</v>
      </c>
      <c r="E1153" s="3" t="s">
        <v>14</v>
      </c>
      <c r="F1153" s="3" t="s">
        <v>34</v>
      </c>
      <c r="G1153" s="3" t="s">
        <v>35</v>
      </c>
      <c r="H1153" s="12">
        <v>17</v>
      </c>
      <c r="I1153" s="3" t="s">
        <v>2301</v>
      </c>
      <c r="J1153" s="8">
        <v>4662.7383333333337</v>
      </c>
      <c r="K1153" s="8">
        <f>VLOOKUP(A1153,'Base Pay'!$A$1:$L$3001, 12, 0)</f>
        <v>6662.7383333333337</v>
      </c>
      <c r="L1153" s="10">
        <f t="shared" si="34"/>
        <v>2000</v>
      </c>
      <c r="M1153" s="12" t="str">
        <f t="shared" si="35"/>
        <v>Yes</v>
      </c>
    </row>
    <row r="1154" spans="1:13" x14ac:dyDescent="0.25">
      <c r="A1154" s="12">
        <v>2153</v>
      </c>
      <c r="B1154" s="14">
        <v>46232</v>
      </c>
      <c r="C1154" s="3" t="s">
        <v>221</v>
      </c>
      <c r="D1154" s="3" t="s">
        <v>552</v>
      </c>
      <c r="E1154" s="3" t="s">
        <v>30</v>
      </c>
      <c r="F1154" s="3" t="s">
        <v>189</v>
      </c>
      <c r="G1154" s="3" t="s">
        <v>35</v>
      </c>
      <c r="H1154" s="12">
        <v>19</v>
      </c>
      <c r="I1154" s="3" t="s">
        <v>2069</v>
      </c>
      <c r="J1154" s="8">
        <v>3715.0383333333339</v>
      </c>
      <c r="K1154" s="8">
        <f>VLOOKUP(A1154,'Base Pay'!$A$1:$L$3001, 12, 0)</f>
        <v>5715.0383333333339</v>
      </c>
      <c r="L1154" s="10">
        <f t="shared" si="34"/>
        <v>2000</v>
      </c>
      <c r="M1154" s="12" t="str">
        <f t="shared" si="35"/>
        <v>Yes</v>
      </c>
    </row>
    <row r="1155" spans="1:13" x14ac:dyDescent="0.25">
      <c r="A1155" s="12">
        <v>2154</v>
      </c>
      <c r="B1155" s="14">
        <v>46233</v>
      </c>
      <c r="C1155" s="3" t="s">
        <v>589</v>
      </c>
      <c r="D1155" s="3" t="s">
        <v>322</v>
      </c>
      <c r="E1155" s="3" t="s">
        <v>30</v>
      </c>
      <c r="F1155" s="3" t="s">
        <v>34</v>
      </c>
      <c r="G1155" s="3" t="s">
        <v>35</v>
      </c>
      <c r="H1155" s="12">
        <v>20</v>
      </c>
      <c r="I1155" s="3" t="s">
        <v>7218</v>
      </c>
      <c r="J1155" s="8">
        <v>4620.2874999999995</v>
      </c>
      <c r="K1155" s="8">
        <f>VLOOKUP(A1155,'Base Pay'!$A$1:$L$3001, 12, 0)</f>
        <v>4620.2874999999995</v>
      </c>
      <c r="L1155" s="10">
        <f t="shared" ref="L1155:L1218" si="36">K1155-J1155</f>
        <v>0</v>
      </c>
      <c r="M1155" s="12" t="str">
        <f t="shared" ref="M1155:M1218" si="37">IF(J1155&lt;&gt;K1155, "Yes", "No")</f>
        <v>No</v>
      </c>
    </row>
    <row r="1156" spans="1:13" x14ac:dyDescent="0.25">
      <c r="A1156" s="12">
        <v>2155</v>
      </c>
      <c r="B1156" s="14">
        <v>46234</v>
      </c>
      <c r="C1156" s="3" t="s">
        <v>136</v>
      </c>
      <c r="D1156" s="3" t="s">
        <v>191</v>
      </c>
      <c r="E1156" s="3" t="s">
        <v>14</v>
      </c>
      <c r="F1156" s="3" t="s">
        <v>246</v>
      </c>
      <c r="G1156" s="3" t="s">
        <v>21</v>
      </c>
      <c r="H1156" s="12">
        <v>18</v>
      </c>
      <c r="I1156" s="3" t="s">
        <v>2011</v>
      </c>
      <c r="J1156" s="8">
        <v>5751.52</v>
      </c>
      <c r="K1156" s="8">
        <f>VLOOKUP(A1156,'Base Pay'!$A$1:$L$3001, 12, 0)</f>
        <v>7751.52</v>
      </c>
      <c r="L1156" s="10">
        <f t="shared" si="36"/>
        <v>2000</v>
      </c>
      <c r="M1156" s="12" t="str">
        <f t="shared" si="37"/>
        <v>Yes</v>
      </c>
    </row>
    <row r="1157" spans="1:13" x14ac:dyDescent="0.25">
      <c r="A1157" s="12">
        <v>2156</v>
      </c>
      <c r="B1157" s="14">
        <v>46235</v>
      </c>
      <c r="C1157" s="3" t="s">
        <v>957</v>
      </c>
      <c r="D1157" s="3" t="s">
        <v>210</v>
      </c>
      <c r="E1157" s="3" t="s">
        <v>14</v>
      </c>
      <c r="F1157" s="3" t="s">
        <v>49</v>
      </c>
      <c r="G1157" s="3" t="s">
        <v>26</v>
      </c>
      <c r="H1157" s="12">
        <v>17</v>
      </c>
      <c r="I1157" s="3" t="s">
        <v>2301</v>
      </c>
      <c r="J1157" s="8">
        <v>3834.0291666666667</v>
      </c>
      <c r="K1157" s="8">
        <f>VLOOKUP(A1157,'Base Pay'!$A$1:$L$3001, 12, 0)</f>
        <v>3834.0291666666667</v>
      </c>
      <c r="L1157" s="10">
        <f t="shared" si="36"/>
        <v>0</v>
      </c>
      <c r="M1157" s="12" t="str">
        <f t="shared" si="37"/>
        <v>No</v>
      </c>
    </row>
    <row r="1158" spans="1:13" x14ac:dyDescent="0.25">
      <c r="A1158" s="12">
        <v>2157</v>
      </c>
      <c r="B1158" s="14">
        <v>46236</v>
      </c>
      <c r="C1158" s="3" t="s">
        <v>958</v>
      </c>
      <c r="D1158" s="3" t="s">
        <v>835</v>
      </c>
      <c r="E1158" s="3" t="s">
        <v>30</v>
      </c>
      <c r="F1158" s="3" t="s">
        <v>122</v>
      </c>
      <c r="G1158" s="3" t="s">
        <v>21</v>
      </c>
      <c r="H1158" s="12">
        <v>5</v>
      </c>
      <c r="I1158" s="3" t="s">
        <v>6804</v>
      </c>
      <c r="J1158" s="8">
        <v>3689.5258333333331</v>
      </c>
      <c r="K1158" s="8">
        <f>VLOOKUP(A1158,'Base Pay'!$A$1:$L$3001, 12, 0)</f>
        <v>3689.5258333333331</v>
      </c>
      <c r="L1158" s="10">
        <f t="shared" si="36"/>
        <v>0</v>
      </c>
      <c r="M1158" s="12" t="str">
        <f t="shared" si="37"/>
        <v>No</v>
      </c>
    </row>
    <row r="1159" spans="1:13" x14ac:dyDescent="0.25">
      <c r="A1159" s="12">
        <v>2158</v>
      </c>
      <c r="B1159" s="14">
        <v>46237</v>
      </c>
      <c r="C1159" s="3" t="s">
        <v>455</v>
      </c>
      <c r="D1159" s="3" t="s">
        <v>959</v>
      </c>
      <c r="E1159" s="3" t="s">
        <v>14</v>
      </c>
      <c r="F1159" s="3" t="s">
        <v>237</v>
      </c>
      <c r="G1159" s="3" t="s">
        <v>16</v>
      </c>
      <c r="H1159" s="12">
        <v>15</v>
      </c>
      <c r="I1159" s="3" t="s">
        <v>5194</v>
      </c>
      <c r="J1159" s="8">
        <v>4637.5133333333333</v>
      </c>
      <c r="K1159" s="8">
        <f>VLOOKUP(A1159,'Base Pay'!$A$1:$L$3001, 12, 0)</f>
        <v>6637.5133333333333</v>
      </c>
      <c r="L1159" s="10">
        <f t="shared" si="36"/>
        <v>2000</v>
      </c>
      <c r="M1159" s="12" t="str">
        <f t="shared" si="37"/>
        <v>Yes</v>
      </c>
    </row>
    <row r="1160" spans="1:13" x14ac:dyDescent="0.25">
      <c r="A1160" s="12">
        <v>2159</v>
      </c>
      <c r="B1160" s="14">
        <v>46238</v>
      </c>
      <c r="C1160" s="3" t="s">
        <v>266</v>
      </c>
      <c r="D1160" s="3" t="s">
        <v>728</v>
      </c>
      <c r="E1160" s="3" t="s">
        <v>30</v>
      </c>
      <c r="F1160" s="3" t="s">
        <v>34</v>
      </c>
      <c r="G1160" s="3" t="s">
        <v>21</v>
      </c>
      <c r="H1160" s="12">
        <v>16</v>
      </c>
      <c r="I1160" s="3" t="s">
        <v>2069</v>
      </c>
      <c r="J1160" s="8">
        <v>3269.3616666666662</v>
      </c>
      <c r="K1160" s="8">
        <f>VLOOKUP(A1160,'Base Pay'!$A$1:$L$3001, 12, 0)</f>
        <v>3269.3616666666662</v>
      </c>
      <c r="L1160" s="10">
        <f t="shared" si="36"/>
        <v>0</v>
      </c>
      <c r="M1160" s="12" t="str">
        <f t="shared" si="37"/>
        <v>No</v>
      </c>
    </row>
    <row r="1161" spans="1:13" x14ac:dyDescent="0.25">
      <c r="A1161" s="12">
        <v>2160</v>
      </c>
      <c r="B1161" s="14">
        <v>46239</v>
      </c>
      <c r="C1161" s="3" t="s">
        <v>960</v>
      </c>
      <c r="D1161" s="3" t="s">
        <v>738</v>
      </c>
      <c r="E1161" s="3" t="s">
        <v>24</v>
      </c>
      <c r="F1161" s="3" t="s">
        <v>142</v>
      </c>
      <c r="G1161" s="3" t="s">
        <v>21</v>
      </c>
      <c r="H1161" s="12">
        <v>0</v>
      </c>
      <c r="I1161" s="3" t="s">
        <v>2846</v>
      </c>
      <c r="J1161" s="8">
        <v>5606.9258333333337</v>
      </c>
      <c r="K1161" s="8">
        <f>VLOOKUP(A1161,'Base Pay'!$A$1:$L$3001, 12, 0)</f>
        <v>7606.9258333333337</v>
      </c>
      <c r="L1161" s="10">
        <f t="shared" si="36"/>
        <v>2000</v>
      </c>
      <c r="M1161" s="12" t="str">
        <f t="shared" si="37"/>
        <v>Yes</v>
      </c>
    </row>
    <row r="1162" spans="1:13" x14ac:dyDescent="0.25">
      <c r="A1162" s="12">
        <v>2161</v>
      </c>
      <c r="B1162" s="14">
        <v>46240</v>
      </c>
      <c r="C1162" s="3" t="s">
        <v>536</v>
      </c>
      <c r="D1162" s="3" t="s">
        <v>348</v>
      </c>
      <c r="E1162" s="3" t="s">
        <v>30</v>
      </c>
      <c r="F1162" s="3" t="s">
        <v>94</v>
      </c>
      <c r="G1162" s="3" t="s">
        <v>26</v>
      </c>
      <c r="H1162" s="12">
        <v>6</v>
      </c>
      <c r="I1162" s="3" t="s">
        <v>2837</v>
      </c>
      <c r="J1162" s="8">
        <v>4793.729166666667</v>
      </c>
      <c r="K1162" s="8">
        <f>VLOOKUP(A1162,'Base Pay'!$A$1:$L$3001, 12, 0)</f>
        <v>4793.729166666667</v>
      </c>
      <c r="L1162" s="10">
        <f t="shared" si="36"/>
        <v>0</v>
      </c>
      <c r="M1162" s="12" t="str">
        <f t="shared" si="37"/>
        <v>No</v>
      </c>
    </row>
    <row r="1163" spans="1:13" x14ac:dyDescent="0.25">
      <c r="A1163" s="12">
        <v>2162</v>
      </c>
      <c r="B1163" s="14">
        <v>46241</v>
      </c>
      <c r="C1163" s="3" t="s">
        <v>304</v>
      </c>
      <c r="D1163" s="3" t="s">
        <v>498</v>
      </c>
      <c r="E1163" s="3" t="s">
        <v>30</v>
      </c>
      <c r="F1163" s="3" t="s">
        <v>92</v>
      </c>
      <c r="G1163" s="3" t="s">
        <v>21</v>
      </c>
      <c r="H1163" s="12">
        <v>20</v>
      </c>
      <c r="I1163" s="3" t="s">
        <v>1730</v>
      </c>
      <c r="J1163" s="8">
        <v>4287.3133333333326</v>
      </c>
      <c r="K1163" s="8">
        <f>VLOOKUP(A1163,'Base Pay'!$A$1:$L$3001, 12, 0)</f>
        <v>6287.3133333333326</v>
      </c>
      <c r="L1163" s="10">
        <f t="shared" si="36"/>
        <v>2000</v>
      </c>
      <c r="M1163" s="12" t="str">
        <f t="shared" si="37"/>
        <v>Yes</v>
      </c>
    </row>
    <row r="1164" spans="1:13" x14ac:dyDescent="0.25">
      <c r="A1164" s="12">
        <v>2163</v>
      </c>
      <c r="B1164" s="14">
        <v>46242</v>
      </c>
      <c r="C1164" s="3" t="s">
        <v>417</v>
      </c>
      <c r="D1164" s="3" t="s">
        <v>348</v>
      </c>
      <c r="E1164" s="3" t="s">
        <v>14</v>
      </c>
      <c r="F1164" s="3" t="s">
        <v>453</v>
      </c>
      <c r="G1164" s="3" t="s">
        <v>21</v>
      </c>
      <c r="H1164" s="12">
        <v>5</v>
      </c>
      <c r="I1164" s="3" t="s">
        <v>2466</v>
      </c>
      <c r="J1164" s="8">
        <v>5569.3858333333337</v>
      </c>
      <c r="K1164" s="8">
        <f>VLOOKUP(A1164,'Base Pay'!$A$1:$L$3001, 12, 0)</f>
        <v>7569.3858333333337</v>
      </c>
      <c r="L1164" s="10">
        <f t="shared" si="36"/>
        <v>2000</v>
      </c>
      <c r="M1164" s="12" t="str">
        <f t="shared" si="37"/>
        <v>Yes</v>
      </c>
    </row>
    <row r="1165" spans="1:13" x14ac:dyDescent="0.25">
      <c r="A1165" s="12">
        <v>2164</v>
      </c>
      <c r="B1165" s="14">
        <v>46243</v>
      </c>
      <c r="C1165" s="3" t="s">
        <v>512</v>
      </c>
      <c r="D1165" s="3" t="s">
        <v>961</v>
      </c>
      <c r="E1165" s="3" t="s">
        <v>30</v>
      </c>
      <c r="F1165" s="3" t="s">
        <v>89</v>
      </c>
      <c r="G1165" s="3" t="s">
        <v>35</v>
      </c>
      <c r="H1165" s="12">
        <v>9</v>
      </c>
      <c r="I1165" s="3" t="s">
        <v>7297</v>
      </c>
      <c r="J1165" s="8">
        <v>6280.9191666666666</v>
      </c>
      <c r="K1165" s="8">
        <f>VLOOKUP(A1165,'Base Pay'!$A$1:$L$3001, 12, 0)</f>
        <v>8280.9191666666666</v>
      </c>
      <c r="L1165" s="10">
        <f t="shared" si="36"/>
        <v>2000</v>
      </c>
      <c r="M1165" s="12" t="str">
        <f t="shared" si="37"/>
        <v>Yes</v>
      </c>
    </row>
    <row r="1166" spans="1:13" x14ac:dyDescent="0.25">
      <c r="A1166" s="12">
        <v>2165</v>
      </c>
      <c r="B1166" s="14">
        <v>46244</v>
      </c>
      <c r="C1166" s="3" t="s">
        <v>962</v>
      </c>
      <c r="D1166" s="3" t="s">
        <v>466</v>
      </c>
      <c r="E1166" s="3" t="s">
        <v>14</v>
      </c>
      <c r="F1166" s="3" t="s">
        <v>49</v>
      </c>
      <c r="G1166" s="3" t="s">
        <v>21</v>
      </c>
      <c r="H1166" s="12">
        <v>1</v>
      </c>
      <c r="I1166" s="3" t="s">
        <v>2186</v>
      </c>
      <c r="J1166" s="8">
        <v>1707.63</v>
      </c>
      <c r="K1166" s="8">
        <f>VLOOKUP(A1166,'Base Pay'!$A$1:$L$3001, 12, 0)</f>
        <v>2707.63</v>
      </c>
      <c r="L1166" s="10">
        <f t="shared" si="36"/>
        <v>1000</v>
      </c>
      <c r="M1166" s="12" t="str">
        <f t="shared" si="37"/>
        <v>Yes</v>
      </c>
    </row>
    <row r="1167" spans="1:13" x14ac:dyDescent="0.25">
      <c r="A1167" s="12">
        <v>2166</v>
      </c>
      <c r="B1167" s="14">
        <v>46245</v>
      </c>
      <c r="C1167" s="3" t="s">
        <v>676</v>
      </c>
      <c r="D1167" s="3" t="s">
        <v>274</v>
      </c>
      <c r="E1167" s="3" t="s">
        <v>30</v>
      </c>
      <c r="F1167" s="3" t="s">
        <v>52</v>
      </c>
      <c r="G1167" s="3" t="s">
        <v>21</v>
      </c>
      <c r="H1167" s="12">
        <v>11</v>
      </c>
      <c r="I1167" s="3" t="s">
        <v>1939</v>
      </c>
      <c r="J1167" s="8">
        <v>4725.3183333333336</v>
      </c>
      <c r="K1167" s="8">
        <f>VLOOKUP(A1167,'Base Pay'!$A$1:$L$3001, 12, 0)</f>
        <v>4725.3183333333336</v>
      </c>
      <c r="L1167" s="10">
        <f t="shared" si="36"/>
        <v>0</v>
      </c>
      <c r="M1167" s="12" t="str">
        <f t="shared" si="37"/>
        <v>No</v>
      </c>
    </row>
    <row r="1168" spans="1:13" x14ac:dyDescent="0.25">
      <c r="A1168" s="12">
        <v>2167</v>
      </c>
      <c r="B1168" s="14">
        <v>46246</v>
      </c>
      <c r="C1168" s="3" t="s">
        <v>276</v>
      </c>
      <c r="D1168" s="3" t="s">
        <v>963</v>
      </c>
      <c r="E1168" s="3" t="s">
        <v>14</v>
      </c>
      <c r="F1168" s="3" t="s">
        <v>290</v>
      </c>
      <c r="G1168" s="3" t="s">
        <v>16</v>
      </c>
      <c r="H1168" s="12">
        <v>10</v>
      </c>
      <c r="I1168" s="3" t="s">
        <v>3192</v>
      </c>
      <c r="J1168" s="8">
        <v>4300.3808333333336</v>
      </c>
      <c r="K1168" s="8">
        <f>VLOOKUP(A1168,'Base Pay'!$A$1:$L$3001, 12, 0)</f>
        <v>4300.3808333333336</v>
      </c>
      <c r="L1168" s="10">
        <f t="shared" si="36"/>
        <v>0</v>
      </c>
      <c r="M1168" s="12" t="str">
        <f t="shared" si="37"/>
        <v>No</v>
      </c>
    </row>
    <row r="1169" spans="1:13" x14ac:dyDescent="0.25">
      <c r="A1169" s="12">
        <v>2168</v>
      </c>
      <c r="B1169" s="14">
        <v>46247</v>
      </c>
      <c r="C1169" s="3" t="s">
        <v>269</v>
      </c>
      <c r="D1169" s="3" t="s">
        <v>964</v>
      </c>
      <c r="E1169" s="3" t="s">
        <v>30</v>
      </c>
      <c r="F1169" s="3" t="s">
        <v>122</v>
      </c>
      <c r="G1169" s="3" t="s">
        <v>21</v>
      </c>
      <c r="H1169" s="12">
        <v>12</v>
      </c>
      <c r="I1169" s="3" t="s">
        <v>4141</v>
      </c>
      <c r="J1169" s="8">
        <v>3706.4641666666666</v>
      </c>
      <c r="K1169" s="8">
        <f>VLOOKUP(A1169,'Base Pay'!$A$1:$L$3001, 12, 0)</f>
        <v>3706.4641666666666</v>
      </c>
      <c r="L1169" s="10">
        <f t="shared" si="36"/>
        <v>0</v>
      </c>
      <c r="M1169" s="12" t="str">
        <f t="shared" si="37"/>
        <v>No</v>
      </c>
    </row>
    <row r="1170" spans="1:13" x14ac:dyDescent="0.25">
      <c r="A1170" s="12">
        <v>2169</v>
      </c>
      <c r="B1170" s="14">
        <v>46248</v>
      </c>
      <c r="C1170" s="3" t="s">
        <v>87</v>
      </c>
      <c r="D1170" s="3" t="s">
        <v>965</v>
      </c>
      <c r="E1170" s="3" t="s">
        <v>30</v>
      </c>
      <c r="F1170" s="3" t="s">
        <v>46</v>
      </c>
      <c r="G1170" s="3" t="s">
        <v>35</v>
      </c>
      <c r="H1170" s="12">
        <v>8</v>
      </c>
      <c r="I1170" s="3" t="s">
        <v>2064</v>
      </c>
      <c r="J1170" s="8">
        <v>3392.5708333333332</v>
      </c>
      <c r="K1170" s="8">
        <f>VLOOKUP(A1170,'Base Pay'!$A$1:$L$3001, 12, 0)</f>
        <v>5392.5708333333332</v>
      </c>
      <c r="L1170" s="10">
        <f t="shared" si="36"/>
        <v>2000</v>
      </c>
      <c r="M1170" s="12" t="str">
        <f t="shared" si="37"/>
        <v>Yes</v>
      </c>
    </row>
    <row r="1171" spans="1:13" x14ac:dyDescent="0.25">
      <c r="A1171" s="12">
        <v>2170</v>
      </c>
      <c r="B1171" s="14">
        <v>46249</v>
      </c>
      <c r="C1171" s="3" t="s">
        <v>691</v>
      </c>
      <c r="D1171" s="3" t="s">
        <v>335</v>
      </c>
      <c r="E1171" s="3" t="s">
        <v>24</v>
      </c>
      <c r="F1171" s="3" t="s">
        <v>72</v>
      </c>
      <c r="G1171" s="3" t="s">
        <v>16</v>
      </c>
      <c r="H1171" s="12">
        <v>8</v>
      </c>
      <c r="I1171" s="3" t="s">
        <v>5844</v>
      </c>
      <c r="J1171" s="8">
        <v>4957.7891666666665</v>
      </c>
      <c r="K1171" s="8">
        <f>VLOOKUP(A1171,'Base Pay'!$A$1:$L$3001, 12, 0)</f>
        <v>6957.7891666666665</v>
      </c>
      <c r="L1171" s="10">
        <f t="shared" si="36"/>
        <v>2000</v>
      </c>
      <c r="M1171" s="12" t="str">
        <f t="shared" si="37"/>
        <v>Yes</v>
      </c>
    </row>
    <row r="1172" spans="1:13" x14ac:dyDescent="0.25">
      <c r="A1172" s="12">
        <v>2171</v>
      </c>
      <c r="B1172" s="14">
        <v>46250</v>
      </c>
      <c r="C1172" s="3" t="s">
        <v>874</v>
      </c>
      <c r="D1172" s="3" t="s">
        <v>96</v>
      </c>
      <c r="E1172" s="3" t="s">
        <v>14</v>
      </c>
      <c r="F1172" s="3" t="s">
        <v>119</v>
      </c>
      <c r="G1172" s="3" t="s">
        <v>26</v>
      </c>
      <c r="H1172" s="12">
        <v>10</v>
      </c>
      <c r="I1172" s="3" t="s">
        <v>5303</v>
      </c>
      <c r="J1172" s="8">
        <v>3640.1591666666673</v>
      </c>
      <c r="K1172" s="8">
        <f>VLOOKUP(A1172,'Base Pay'!$A$1:$L$3001, 12, 0)</f>
        <v>5640.1591666666673</v>
      </c>
      <c r="L1172" s="10">
        <f t="shared" si="36"/>
        <v>2000</v>
      </c>
      <c r="M1172" s="12" t="str">
        <f t="shared" si="37"/>
        <v>Yes</v>
      </c>
    </row>
    <row r="1173" spans="1:13" x14ac:dyDescent="0.25">
      <c r="A1173" s="12">
        <v>2172</v>
      </c>
      <c r="B1173" s="14">
        <v>46251</v>
      </c>
      <c r="C1173" s="3" t="s">
        <v>254</v>
      </c>
      <c r="D1173" s="3" t="s">
        <v>286</v>
      </c>
      <c r="E1173" s="3" t="s">
        <v>14</v>
      </c>
      <c r="F1173" s="3" t="s">
        <v>189</v>
      </c>
      <c r="G1173" s="3" t="s">
        <v>35</v>
      </c>
      <c r="H1173" s="12">
        <v>2</v>
      </c>
      <c r="I1173" s="3" t="s">
        <v>4368</v>
      </c>
      <c r="J1173" s="8">
        <v>4820.0516666666663</v>
      </c>
      <c r="K1173" s="8">
        <f>VLOOKUP(A1173,'Base Pay'!$A$1:$L$3001, 12, 0)</f>
        <v>6820.0516666666663</v>
      </c>
      <c r="L1173" s="10">
        <f t="shared" si="36"/>
        <v>2000</v>
      </c>
      <c r="M1173" s="12" t="str">
        <f t="shared" si="37"/>
        <v>Yes</v>
      </c>
    </row>
    <row r="1174" spans="1:13" x14ac:dyDescent="0.25">
      <c r="A1174" s="12">
        <v>2173</v>
      </c>
      <c r="B1174" s="14">
        <v>46252</v>
      </c>
      <c r="C1174" s="3" t="s">
        <v>50</v>
      </c>
      <c r="D1174" s="3" t="s">
        <v>322</v>
      </c>
      <c r="E1174" s="3" t="s">
        <v>14</v>
      </c>
      <c r="F1174" s="3" t="s">
        <v>94</v>
      </c>
      <c r="G1174" s="3" t="s">
        <v>21</v>
      </c>
      <c r="H1174" s="12">
        <v>3</v>
      </c>
      <c r="I1174" s="3" t="s">
        <v>6617</v>
      </c>
      <c r="J1174" s="8">
        <v>4611.7241666666669</v>
      </c>
      <c r="K1174" s="8">
        <f>VLOOKUP(A1174,'Base Pay'!$A$1:$L$3001, 12, 0)</f>
        <v>6611.7241666666669</v>
      </c>
      <c r="L1174" s="10">
        <f t="shared" si="36"/>
        <v>2000</v>
      </c>
      <c r="M1174" s="12" t="str">
        <f t="shared" si="37"/>
        <v>Yes</v>
      </c>
    </row>
    <row r="1175" spans="1:13" x14ac:dyDescent="0.25">
      <c r="A1175" s="12">
        <v>2174</v>
      </c>
      <c r="B1175" s="14">
        <v>46253</v>
      </c>
      <c r="C1175" s="3" t="s">
        <v>165</v>
      </c>
      <c r="D1175" s="3" t="s">
        <v>149</v>
      </c>
      <c r="E1175" s="3" t="s">
        <v>30</v>
      </c>
      <c r="F1175" s="3" t="s">
        <v>38</v>
      </c>
      <c r="G1175" s="3" t="s">
        <v>35</v>
      </c>
      <c r="H1175" s="12">
        <v>1</v>
      </c>
      <c r="I1175" s="3" t="s">
        <v>1480</v>
      </c>
      <c r="J1175" s="8">
        <v>4443.24</v>
      </c>
      <c r="K1175" s="8">
        <f>VLOOKUP(A1175,'Base Pay'!$A$1:$L$3001, 12, 0)</f>
        <v>4443.24</v>
      </c>
      <c r="L1175" s="10">
        <f t="shared" si="36"/>
        <v>0</v>
      </c>
      <c r="M1175" s="12" t="str">
        <f t="shared" si="37"/>
        <v>No</v>
      </c>
    </row>
    <row r="1176" spans="1:13" x14ac:dyDescent="0.25">
      <c r="A1176" s="12">
        <v>2175</v>
      </c>
      <c r="B1176" s="14">
        <v>46254</v>
      </c>
      <c r="C1176" s="3" t="s">
        <v>199</v>
      </c>
      <c r="D1176" s="3" t="s">
        <v>966</v>
      </c>
      <c r="E1176" s="3" t="s">
        <v>24</v>
      </c>
      <c r="F1176" s="3" t="s">
        <v>189</v>
      </c>
      <c r="G1176" s="3" t="s">
        <v>26</v>
      </c>
      <c r="H1176" s="12">
        <v>5</v>
      </c>
      <c r="I1176" s="3" t="s">
        <v>1787</v>
      </c>
      <c r="J1176" s="8">
        <v>3654.8408333333327</v>
      </c>
      <c r="K1176" s="8">
        <f>VLOOKUP(A1176,'Base Pay'!$A$1:$L$3001, 12, 0)</f>
        <v>5654.8408333333327</v>
      </c>
      <c r="L1176" s="10">
        <f t="shared" si="36"/>
        <v>2000</v>
      </c>
      <c r="M1176" s="12" t="str">
        <f t="shared" si="37"/>
        <v>Yes</v>
      </c>
    </row>
    <row r="1177" spans="1:13" x14ac:dyDescent="0.25">
      <c r="A1177" s="12">
        <v>2176</v>
      </c>
      <c r="B1177" s="14">
        <v>46255</v>
      </c>
      <c r="C1177" s="3" t="s">
        <v>967</v>
      </c>
      <c r="D1177" s="3" t="s">
        <v>840</v>
      </c>
      <c r="E1177" s="3" t="s">
        <v>24</v>
      </c>
      <c r="F1177" s="3" t="s">
        <v>145</v>
      </c>
      <c r="G1177" s="3" t="s">
        <v>26</v>
      </c>
      <c r="H1177" s="12">
        <v>10</v>
      </c>
      <c r="I1177" s="3" t="s">
        <v>4694</v>
      </c>
      <c r="J1177" s="8">
        <v>4137.350833333333</v>
      </c>
      <c r="K1177" s="8">
        <f>VLOOKUP(A1177,'Base Pay'!$A$1:$L$3001, 12, 0)</f>
        <v>4137.350833333333</v>
      </c>
      <c r="L1177" s="10">
        <f t="shared" si="36"/>
        <v>0</v>
      </c>
      <c r="M1177" s="12" t="str">
        <f t="shared" si="37"/>
        <v>No</v>
      </c>
    </row>
    <row r="1178" spans="1:13" x14ac:dyDescent="0.25">
      <c r="A1178" s="12">
        <v>2177</v>
      </c>
      <c r="B1178" s="14">
        <v>46256</v>
      </c>
      <c r="C1178" s="3" t="s">
        <v>484</v>
      </c>
      <c r="D1178" s="3" t="s">
        <v>437</v>
      </c>
      <c r="E1178" s="3" t="s">
        <v>14</v>
      </c>
      <c r="F1178" s="3" t="s">
        <v>246</v>
      </c>
      <c r="G1178" s="3" t="s">
        <v>26</v>
      </c>
      <c r="H1178" s="12">
        <v>6</v>
      </c>
      <c r="I1178" s="3" t="s">
        <v>5447</v>
      </c>
      <c r="J1178" s="8">
        <v>6256.1350000000002</v>
      </c>
      <c r="K1178" s="8">
        <f>VLOOKUP(A1178,'Base Pay'!$A$1:$L$3001, 12, 0)</f>
        <v>8256.1350000000002</v>
      </c>
      <c r="L1178" s="10">
        <f t="shared" si="36"/>
        <v>2000</v>
      </c>
      <c r="M1178" s="12" t="str">
        <f t="shared" si="37"/>
        <v>Yes</v>
      </c>
    </row>
    <row r="1179" spans="1:13" x14ac:dyDescent="0.25">
      <c r="A1179" s="12">
        <v>2178</v>
      </c>
      <c r="B1179" s="14">
        <v>46257</v>
      </c>
      <c r="C1179" s="3" t="s">
        <v>350</v>
      </c>
      <c r="D1179" s="3" t="s">
        <v>405</v>
      </c>
      <c r="E1179" s="3" t="s">
        <v>24</v>
      </c>
      <c r="F1179" s="3" t="s">
        <v>129</v>
      </c>
      <c r="G1179" s="3" t="s">
        <v>35</v>
      </c>
      <c r="H1179" s="12">
        <v>1</v>
      </c>
      <c r="I1179" s="3" t="s">
        <v>2915</v>
      </c>
      <c r="J1179" s="8">
        <v>4715.8424999999997</v>
      </c>
      <c r="K1179" s="8">
        <f>VLOOKUP(A1179,'Base Pay'!$A$1:$L$3001, 12, 0)</f>
        <v>6715.8424999999997</v>
      </c>
      <c r="L1179" s="10">
        <f t="shared" si="36"/>
        <v>2000</v>
      </c>
      <c r="M1179" s="12" t="str">
        <f t="shared" si="37"/>
        <v>Yes</v>
      </c>
    </row>
    <row r="1180" spans="1:13" x14ac:dyDescent="0.25">
      <c r="A1180" s="12">
        <v>2179</v>
      </c>
      <c r="B1180" s="14">
        <v>46258</v>
      </c>
      <c r="C1180" s="3" t="s">
        <v>968</v>
      </c>
      <c r="D1180" s="3" t="s">
        <v>533</v>
      </c>
      <c r="E1180" s="3" t="s">
        <v>24</v>
      </c>
      <c r="F1180" s="3" t="s">
        <v>113</v>
      </c>
      <c r="G1180" s="3" t="s">
        <v>21</v>
      </c>
      <c r="H1180" s="12">
        <v>11</v>
      </c>
      <c r="I1180" s="3" t="s">
        <v>3969</v>
      </c>
      <c r="J1180" s="8">
        <v>4200.9441666666671</v>
      </c>
      <c r="K1180" s="8">
        <f>VLOOKUP(A1180,'Base Pay'!$A$1:$L$3001, 12, 0)</f>
        <v>4200.9441666666671</v>
      </c>
      <c r="L1180" s="10">
        <f t="shared" si="36"/>
        <v>0</v>
      </c>
      <c r="M1180" s="12" t="str">
        <f t="shared" si="37"/>
        <v>No</v>
      </c>
    </row>
    <row r="1181" spans="1:13" x14ac:dyDescent="0.25">
      <c r="A1181" s="12">
        <v>2180</v>
      </c>
      <c r="B1181" s="14">
        <v>46259</v>
      </c>
      <c r="C1181" s="3" t="s">
        <v>679</v>
      </c>
      <c r="D1181" s="3" t="s">
        <v>969</v>
      </c>
      <c r="E1181" s="3" t="s">
        <v>30</v>
      </c>
      <c r="F1181" s="3" t="s">
        <v>135</v>
      </c>
      <c r="G1181" s="3" t="s">
        <v>16</v>
      </c>
      <c r="H1181" s="12">
        <v>15</v>
      </c>
      <c r="I1181" s="3" t="s">
        <v>4982</v>
      </c>
      <c r="J1181" s="8">
        <v>4112.2283333333335</v>
      </c>
      <c r="K1181" s="8">
        <f>VLOOKUP(A1181,'Base Pay'!$A$1:$L$3001, 12, 0)</f>
        <v>6112.2283333333335</v>
      </c>
      <c r="L1181" s="10">
        <f t="shared" si="36"/>
        <v>2000</v>
      </c>
      <c r="M1181" s="12" t="str">
        <f t="shared" si="37"/>
        <v>Yes</v>
      </c>
    </row>
    <row r="1182" spans="1:13" x14ac:dyDescent="0.25">
      <c r="A1182" s="12">
        <v>2181</v>
      </c>
      <c r="B1182" s="14">
        <v>46260</v>
      </c>
      <c r="C1182" s="3" t="s">
        <v>856</v>
      </c>
      <c r="D1182" s="3" t="s">
        <v>970</v>
      </c>
      <c r="E1182" s="3" t="s">
        <v>30</v>
      </c>
      <c r="F1182" s="3" t="s">
        <v>147</v>
      </c>
      <c r="G1182" s="3" t="s">
        <v>21</v>
      </c>
      <c r="H1182" s="12">
        <v>11</v>
      </c>
      <c r="I1182" s="3" t="s">
        <v>7371</v>
      </c>
      <c r="J1182" s="8">
        <v>5731.3725000000004</v>
      </c>
      <c r="K1182" s="8">
        <f>VLOOKUP(A1182,'Base Pay'!$A$1:$L$3001, 12, 0)</f>
        <v>7731.3725000000004</v>
      </c>
      <c r="L1182" s="10">
        <f t="shared" si="36"/>
        <v>2000</v>
      </c>
      <c r="M1182" s="12" t="str">
        <f t="shared" si="37"/>
        <v>Yes</v>
      </c>
    </row>
    <row r="1183" spans="1:13" x14ac:dyDescent="0.25">
      <c r="A1183" s="12">
        <v>2182</v>
      </c>
      <c r="B1183" s="14">
        <v>46261</v>
      </c>
      <c r="C1183" s="3" t="s">
        <v>971</v>
      </c>
      <c r="D1183" s="3" t="s">
        <v>972</v>
      </c>
      <c r="E1183" s="3" t="s">
        <v>14</v>
      </c>
      <c r="F1183" s="3" t="s">
        <v>189</v>
      </c>
      <c r="G1183" s="3" t="s">
        <v>26</v>
      </c>
      <c r="H1183" s="12">
        <v>1</v>
      </c>
      <c r="I1183" s="3" t="s">
        <v>5369</v>
      </c>
      <c r="J1183" s="8">
        <v>4327.6841666666669</v>
      </c>
      <c r="K1183" s="8">
        <f>VLOOKUP(A1183,'Base Pay'!$A$1:$L$3001, 12, 0)</f>
        <v>6327.6841666666669</v>
      </c>
      <c r="L1183" s="10">
        <f t="shared" si="36"/>
        <v>2000</v>
      </c>
      <c r="M1183" s="12" t="str">
        <f t="shared" si="37"/>
        <v>Yes</v>
      </c>
    </row>
    <row r="1184" spans="1:13" x14ac:dyDescent="0.25">
      <c r="A1184" s="12">
        <v>2183</v>
      </c>
      <c r="B1184" s="14">
        <v>46262</v>
      </c>
      <c r="C1184" s="3" t="s">
        <v>442</v>
      </c>
      <c r="D1184" s="3" t="s">
        <v>640</v>
      </c>
      <c r="E1184" s="3" t="s">
        <v>30</v>
      </c>
      <c r="F1184" s="3" t="s">
        <v>72</v>
      </c>
      <c r="G1184" s="3" t="s">
        <v>26</v>
      </c>
      <c r="H1184" s="12">
        <v>2</v>
      </c>
      <c r="I1184" s="3" t="s">
        <v>5940</v>
      </c>
      <c r="J1184" s="8">
        <v>3394.8083333333334</v>
      </c>
      <c r="K1184" s="8">
        <f>VLOOKUP(A1184,'Base Pay'!$A$1:$L$3001, 12, 0)</f>
        <v>5394.8083333333334</v>
      </c>
      <c r="L1184" s="10">
        <f t="shared" si="36"/>
        <v>2000</v>
      </c>
      <c r="M1184" s="12" t="str">
        <f t="shared" si="37"/>
        <v>Yes</v>
      </c>
    </row>
    <row r="1185" spans="1:13" x14ac:dyDescent="0.25">
      <c r="A1185" s="12">
        <v>2184</v>
      </c>
      <c r="B1185" s="14">
        <v>46263</v>
      </c>
      <c r="C1185" s="3" t="s">
        <v>522</v>
      </c>
      <c r="D1185" s="3" t="s">
        <v>395</v>
      </c>
      <c r="E1185" s="3" t="s">
        <v>24</v>
      </c>
      <c r="F1185" s="3" t="s">
        <v>46</v>
      </c>
      <c r="G1185" s="3" t="s">
        <v>35</v>
      </c>
      <c r="H1185" s="12">
        <v>15</v>
      </c>
      <c r="I1185" s="3" t="s">
        <v>1805</v>
      </c>
      <c r="J1185" s="8">
        <v>4599.6033333333335</v>
      </c>
      <c r="K1185" s="8">
        <f>VLOOKUP(A1185,'Base Pay'!$A$1:$L$3001, 12, 0)</f>
        <v>4599.6033333333335</v>
      </c>
      <c r="L1185" s="10">
        <f t="shared" si="36"/>
        <v>0</v>
      </c>
      <c r="M1185" s="12" t="str">
        <f t="shared" si="37"/>
        <v>No</v>
      </c>
    </row>
    <row r="1186" spans="1:13" x14ac:dyDescent="0.25">
      <c r="A1186" s="12">
        <v>2185</v>
      </c>
      <c r="B1186" s="14">
        <v>46264</v>
      </c>
      <c r="C1186" s="3" t="s">
        <v>65</v>
      </c>
      <c r="D1186" s="3" t="s">
        <v>318</v>
      </c>
      <c r="E1186" s="3" t="s">
        <v>14</v>
      </c>
      <c r="F1186" s="3" t="s">
        <v>52</v>
      </c>
      <c r="G1186" s="3" t="s">
        <v>16</v>
      </c>
      <c r="H1186" s="12">
        <v>15</v>
      </c>
      <c r="I1186" s="3" t="s">
        <v>4544</v>
      </c>
      <c r="J1186" s="8">
        <v>5922.935833333333</v>
      </c>
      <c r="K1186" s="8">
        <f>VLOOKUP(A1186,'Base Pay'!$A$1:$L$3001, 12, 0)</f>
        <v>7922.935833333333</v>
      </c>
      <c r="L1186" s="10">
        <f t="shared" si="36"/>
        <v>2000</v>
      </c>
      <c r="M1186" s="12" t="str">
        <f t="shared" si="37"/>
        <v>Yes</v>
      </c>
    </row>
    <row r="1187" spans="1:13" x14ac:dyDescent="0.25">
      <c r="A1187" s="12">
        <v>2186</v>
      </c>
      <c r="B1187" s="14">
        <v>46265</v>
      </c>
      <c r="C1187" s="3" t="s">
        <v>152</v>
      </c>
      <c r="D1187" s="3" t="s">
        <v>260</v>
      </c>
      <c r="E1187" s="3" t="s">
        <v>24</v>
      </c>
      <c r="F1187" s="3" t="s">
        <v>38</v>
      </c>
      <c r="G1187" s="3" t="s">
        <v>26</v>
      </c>
      <c r="H1187" s="12">
        <v>12</v>
      </c>
      <c r="I1187" s="3" t="s">
        <v>6552</v>
      </c>
      <c r="J1187" s="8">
        <v>3684.480833333334</v>
      </c>
      <c r="K1187" s="8">
        <f>VLOOKUP(A1187,'Base Pay'!$A$1:$L$3001, 12, 0)</f>
        <v>5684.480833333334</v>
      </c>
      <c r="L1187" s="10">
        <f t="shared" si="36"/>
        <v>2000</v>
      </c>
      <c r="M1187" s="12" t="str">
        <f t="shared" si="37"/>
        <v>Yes</v>
      </c>
    </row>
    <row r="1188" spans="1:13" x14ac:dyDescent="0.25">
      <c r="A1188" s="12">
        <v>2187</v>
      </c>
      <c r="B1188" s="14">
        <v>46266</v>
      </c>
      <c r="C1188" s="3" t="s">
        <v>50</v>
      </c>
      <c r="D1188" s="3" t="s">
        <v>829</v>
      </c>
      <c r="E1188" s="3" t="s">
        <v>14</v>
      </c>
      <c r="F1188" s="3" t="s">
        <v>290</v>
      </c>
      <c r="G1188" s="3" t="s">
        <v>16</v>
      </c>
      <c r="H1188" s="12">
        <v>11</v>
      </c>
      <c r="I1188" s="3" t="s">
        <v>2871</v>
      </c>
      <c r="J1188" s="8">
        <v>3198.2074999999995</v>
      </c>
      <c r="K1188" s="8">
        <f>VLOOKUP(A1188,'Base Pay'!$A$1:$L$3001, 12, 0)</f>
        <v>5198.2074999999995</v>
      </c>
      <c r="L1188" s="10">
        <f t="shared" si="36"/>
        <v>2000</v>
      </c>
      <c r="M1188" s="12" t="str">
        <f t="shared" si="37"/>
        <v>Yes</v>
      </c>
    </row>
    <row r="1189" spans="1:13" x14ac:dyDescent="0.25">
      <c r="A1189" s="12">
        <v>2188</v>
      </c>
      <c r="B1189" s="14">
        <v>46267</v>
      </c>
      <c r="C1189" s="3" t="s">
        <v>973</v>
      </c>
      <c r="D1189" s="3" t="s">
        <v>974</v>
      </c>
      <c r="E1189" s="3" t="s">
        <v>24</v>
      </c>
      <c r="F1189" s="3" t="s">
        <v>198</v>
      </c>
      <c r="G1189" s="3" t="s">
        <v>21</v>
      </c>
      <c r="H1189" s="12">
        <v>9</v>
      </c>
      <c r="I1189" s="3" t="s">
        <v>7404</v>
      </c>
      <c r="J1189" s="8">
        <v>4985.1433333333334</v>
      </c>
      <c r="K1189" s="8">
        <f>VLOOKUP(A1189,'Base Pay'!$A$1:$L$3001, 12, 0)</f>
        <v>6985.1433333333334</v>
      </c>
      <c r="L1189" s="10">
        <f t="shared" si="36"/>
        <v>2000</v>
      </c>
      <c r="M1189" s="12" t="str">
        <f t="shared" si="37"/>
        <v>Yes</v>
      </c>
    </row>
    <row r="1190" spans="1:13" x14ac:dyDescent="0.25">
      <c r="A1190" s="12">
        <v>2189</v>
      </c>
      <c r="B1190" s="14">
        <v>46268</v>
      </c>
      <c r="C1190" s="3" t="s">
        <v>776</v>
      </c>
      <c r="D1190" s="3" t="s">
        <v>589</v>
      </c>
      <c r="E1190" s="3" t="s">
        <v>24</v>
      </c>
      <c r="F1190" s="3" t="s">
        <v>46</v>
      </c>
      <c r="G1190" s="3" t="s">
        <v>16</v>
      </c>
      <c r="H1190" s="12">
        <v>9</v>
      </c>
      <c r="I1190" s="3" t="s">
        <v>5067</v>
      </c>
      <c r="J1190" s="8">
        <v>4281.9491666666663</v>
      </c>
      <c r="K1190" s="8">
        <f>VLOOKUP(A1190,'Base Pay'!$A$1:$L$3001, 12, 0)</f>
        <v>6281.9491666666663</v>
      </c>
      <c r="L1190" s="10">
        <f t="shared" si="36"/>
        <v>2000</v>
      </c>
      <c r="M1190" s="12" t="str">
        <f t="shared" si="37"/>
        <v>Yes</v>
      </c>
    </row>
    <row r="1191" spans="1:13" x14ac:dyDescent="0.25">
      <c r="A1191" s="12">
        <v>2190</v>
      </c>
      <c r="B1191" s="14">
        <v>46269</v>
      </c>
      <c r="C1191" s="3" t="s">
        <v>158</v>
      </c>
      <c r="D1191" s="3" t="s">
        <v>451</v>
      </c>
      <c r="E1191" s="3" t="s">
        <v>24</v>
      </c>
      <c r="F1191" s="3" t="s">
        <v>55</v>
      </c>
      <c r="G1191" s="3" t="s">
        <v>16</v>
      </c>
      <c r="H1191" s="12">
        <v>7</v>
      </c>
      <c r="I1191" s="3" t="s">
        <v>7412</v>
      </c>
      <c r="J1191" s="8">
        <v>3671.1975000000002</v>
      </c>
      <c r="K1191" s="8">
        <f>VLOOKUP(A1191,'Base Pay'!$A$1:$L$3001, 12, 0)</f>
        <v>3671.1975000000002</v>
      </c>
      <c r="L1191" s="10">
        <f t="shared" si="36"/>
        <v>0</v>
      </c>
      <c r="M1191" s="12" t="str">
        <f t="shared" si="37"/>
        <v>No</v>
      </c>
    </row>
    <row r="1192" spans="1:13" x14ac:dyDescent="0.25">
      <c r="A1192" s="12">
        <v>2191</v>
      </c>
      <c r="B1192" s="14">
        <v>46270</v>
      </c>
      <c r="C1192" s="3" t="s">
        <v>216</v>
      </c>
      <c r="D1192" s="3" t="s">
        <v>434</v>
      </c>
      <c r="E1192" s="3" t="s">
        <v>30</v>
      </c>
      <c r="F1192" s="3" t="s">
        <v>94</v>
      </c>
      <c r="G1192" s="3" t="s">
        <v>21</v>
      </c>
      <c r="H1192" s="12">
        <v>14</v>
      </c>
      <c r="I1192" s="3" t="s">
        <v>3655</v>
      </c>
      <c r="J1192" s="8">
        <v>3381.8241666666668</v>
      </c>
      <c r="K1192" s="8">
        <f>VLOOKUP(A1192,'Base Pay'!$A$1:$L$3001, 12, 0)</f>
        <v>3381.8241666666668</v>
      </c>
      <c r="L1192" s="10">
        <f t="shared" si="36"/>
        <v>0</v>
      </c>
      <c r="M1192" s="12" t="str">
        <f t="shared" si="37"/>
        <v>No</v>
      </c>
    </row>
    <row r="1193" spans="1:13" x14ac:dyDescent="0.25">
      <c r="A1193" s="12">
        <v>2192</v>
      </c>
      <c r="B1193" s="14">
        <v>46271</v>
      </c>
      <c r="C1193" s="3" t="s">
        <v>352</v>
      </c>
      <c r="D1193" s="3" t="s">
        <v>663</v>
      </c>
      <c r="E1193" s="3" t="s">
        <v>14</v>
      </c>
      <c r="F1193" s="3" t="s">
        <v>110</v>
      </c>
      <c r="G1193" s="3" t="s">
        <v>16</v>
      </c>
      <c r="H1193" s="12">
        <v>16</v>
      </c>
      <c r="I1193" s="3" t="s">
        <v>1531</v>
      </c>
      <c r="J1193" s="8">
        <v>3405.2249999999995</v>
      </c>
      <c r="K1193" s="8">
        <f>VLOOKUP(A1193,'Base Pay'!$A$1:$L$3001, 12, 0)</f>
        <v>5405.2249999999995</v>
      </c>
      <c r="L1193" s="10">
        <f t="shared" si="36"/>
        <v>2000</v>
      </c>
      <c r="M1193" s="12" t="str">
        <f t="shared" si="37"/>
        <v>Yes</v>
      </c>
    </row>
    <row r="1194" spans="1:13" x14ac:dyDescent="0.25">
      <c r="A1194" s="12">
        <v>2193</v>
      </c>
      <c r="B1194" s="14">
        <v>46272</v>
      </c>
      <c r="C1194" s="3" t="s">
        <v>242</v>
      </c>
      <c r="D1194" s="3" t="s">
        <v>975</v>
      </c>
      <c r="E1194" s="3" t="s">
        <v>30</v>
      </c>
      <c r="F1194" s="3" t="s">
        <v>61</v>
      </c>
      <c r="G1194" s="3" t="s">
        <v>35</v>
      </c>
      <c r="H1194" s="12">
        <v>5</v>
      </c>
      <c r="I1194" s="3" t="s">
        <v>2006</v>
      </c>
      <c r="J1194" s="8">
        <v>5478.814166666667</v>
      </c>
      <c r="K1194" s="8">
        <f>VLOOKUP(A1194,'Base Pay'!$A$1:$L$3001, 12, 0)</f>
        <v>7478.814166666667</v>
      </c>
      <c r="L1194" s="10">
        <f t="shared" si="36"/>
        <v>2000</v>
      </c>
      <c r="M1194" s="12" t="str">
        <f t="shared" si="37"/>
        <v>Yes</v>
      </c>
    </row>
    <row r="1195" spans="1:13" x14ac:dyDescent="0.25">
      <c r="A1195" s="12">
        <v>2194</v>
      </c>
      <c r="B1195" s="14">
        <v>46273</v>
      </c>
      <c r="C1195" s="3" t="s">
        <v>976</v>
      </c>
      <c r="D1195" s="3" t="s">
        <v>191</v>
      </c>
      <c r="E1195" s="3" t="s">
        <v>14</v>
      </c>
      <c r="F1195" s="3" t="s">
        <v>122</v>
      </c>
      <c r="G1195" s="3" t="s">
        <v>16</v>
      </c>
      <c r="H1195" s="12">
        <v>16</v>
      </c>
      <c r="I1195" s="3" t="s">
        <v>6393</v>
      </c>
      <c r="J1195" s="8">
        <v>4955.68</v>
      </c>
      <c r="K1195" s="8">
        <f>VLOOKUP(A1195,'Base Pay'!$A$1:$L$3001, 12, 0)</f>
        <v>6955.68</v>
      </c>
      <c r="L1195" s="10">
        <f t="shared" si="36"/>
        <v>2000</v>
      </c>
      <c r="M1195" s="12" t="str">
        <f t="shared" si="37"/>
        <v>Yes</v>
      </c>
    </row>
    <row r="1196" spans="1:13" x14ac:dyDescent="0.25">
      <c r="A1196" s="12">
        <v>2195</v>
      </c>
      <c r="B1196" s="14">
        <v>46274</v>
      </c>
      <c r="C1196" s="3" t="s">
        <v>111</v>
      </c>
      <c r="D1196" s="3" t="s">
        <v>395</v>
      </c>
      <c r="E1196" s="3" t="s">
        <v>14</v>
      </c>
      <c r="F1196" s="3" t="s">
        <v>424</v>
      </c>
      <c r="G1196" s="3" t="s">
        <v>21</v>
      </c>
      <c r="H1196" s="12">
        <v>14</v>
      </c>
      <c r="I1196" s="3" t="s">
        <v>7435</v>
      </c>
      <c r="J1196" s="8">
        <v>4689.0791666666664</v>
      </c>
      <c r="K1196" s="8">
        <f>VLOOKUP(A1196,'Base Pay'!$A$1:$L$3001, 12, 0)</f>
        <v>4689.0791666666664</v>
      </c>
      <c r="L1196" s="10">
        <f t="shared" si="36"/>
        <v>0</v>
      </c>
      <c r="M1196" s="12" t="str">
        <f t="shared" si="37"/>
        <v>No</v>
      </c>
    </row>
    <row r="1197" spans="1:13" x14ac:dyDescent="0.25">
      <c r="A1197" s="12">
        <v>2196</v>
      </c>
      <c r="B1197" s="14">
        <v>46275</v>
      </c>
      <c r="C1197" s="3" t="s">
        <v>276</v>
      </c>
      <c r="D1197" s="3" t="s">
        <v>549</v>
      </c>
      <c r="E1197" s="3" t="s">
        <v>14</v>
      </c>
      <c r="F1197" s="3" t="s">
        <v>113</v>
      </c>
      <c r="G1197" s="3" t="s">
        <v>21</v>
      </c>
      <c r="H1197" s="12">
        <v>0</v>
      </c>
      <c r="I1197" s="3" t="s">
        <v>2644</v>
      </c>
      <c r="J1197" s="8">
        <v>3053.7491666666665</v>
      </c>
      <c r="K1197" s="8">
        <f>VLOOKUP(A1197,'Base Pay'!$A$1:$L$3001, 12, 0)</f>
        <v>3053.7491666666665</v>
      </c>
      <c r="L1197" s="10">
        <f t="shared" si="36"/>
        <v>0</v>
      </c>
      <c r="M1197" s="12" t="str">
        <f t="shared" si="37"/>
        <v>No</v>
      </c>
    </row>
    <row r="1198" spans="1:13" x14ac:dyDescent="0.25">
      <c r="A1198" s="12">
        <v>2197</v>
      </c>
      <c r="B1198" s="14">
        <v>46276</v>
      </c>
      <c r="C1198" s="3" t="s">
        <v>431</v>
      </c>
      <c r="D1198" s="3" t="s">
        <v>977</v>
      </c>
      <c r="E1198" s="3" t="s">
        <v>24</v>
      </c>
      <c r="F1198" s="3" t="s">
        <v>145</v>
      </c>
      <c r="G1198" s="3" t="s">
        <v>16</v>
      </c>
      <c r="H1198" s="12">
        <v>16</v>
      </c>
      <c r="I1198" s="3" t="s">
        <v>3674</v>
      </c>
      <c r="J1198" s="8">
        <v>3736.8849999999993</v>
      </c>
      <c r="K1198" s="8">
        <f>VLOOKUP(A1198,'Base Pay'!$A$1:$L$3001, 12, 0)</f>
        <v>5736.8849999999993</v>
      </c>
      <c r="L1198" s="10">
        <f t="shared" si="36"/>
        <v>2000</v>
      </c>
      <c r="M1198" s="12" t="str">
        <f t="shared" si="37"/>
        <v>Yes</v>
      </c>
    </row>
    <row r="1199" spans="1:13" x14ac:dyDescent="0.25">
      <c r="A1199" s="12">
        <v>2198</v>
      </c>
      <c r="B1199" s="14">
        <v>46277</v>
      </c>
      <c r="C1199" s="3" t="s">
        <v>254</v>
      </c>
      <c r="D1199" s="3" t="s">
        <v>750</v>
      </c>
      <c r="E1199" s="3" t="s">
        <v>14</v>
      </c>
      <c r="F1199" s="3" t="s">
        <v>43</v>
      </c>
      <c r="G1199" s="3" t="s">
        <v>26</v>
      </c>
      <c r="H1199" s="12">
        <v>20</v>
      </c>
      <c r="I1199" s="3" t="s">
        <v>2280</v>
      </c>
      <c r="J1199" s="8">
        <v>5696.105833333334</v>
      </c>
      <c r="K1199" s="8">
        <f>VLOOKUP(A1199,'Base Pay'!$A$1:$L$3001, 12, 0)</f>
        <v>7696.105833333334</v>
      </c>
      <c r="L1199" s="10">
        <f t="shared" si="36"/>
        <v>2000</v>
      </c>
      <c r="M1199" s="12" t="str">
        <f t="shared" si="37"/>
        <v>Yes</v>
      </c>
    </row>
    <row r="1200" spans="1:13" x14ac:dyDescent="0.25">
      <c r="A1200" s="12">
        <v>2199</v>
      </c>
      <c r="B1200" s="14">
        <v>46278</v>
      </c>
      <c r="C1200" s="3" t="s">
        <v>582</v>
      </c>
      <c r="D1200" s="3" t="s">
        <v>978</v>
      </c>
      <c r="E1200" s="3" t="s">
        <v>14</v>
      </c>
      <c r="F1200" s="3" t="s">
        <v>189</v>
      </c>
      <c r="G1200" s="3" t="s">
        <v>21</v>
      </c>
      <c r="H1200" s="12">
        <v>7</v>
      </c>
      <c r="I1200" s="3" t="s">
        <v>2238</v>
      </c>
      <c r="J1200" s="8">
        <v>4663.2241666666669</v>
      </c>
      <c r="K1200" s="8">
        <f>VLOOKUP(A1200,'Base Pay'!$A$1:$L$3001, 12, 0)</f>
        <v>4663.2241666666669</v>
      </c>
      <c r="L1200" s="10">
        <f t="shared" si="36"/>
        <v>0</v>
      </c>
      <c r="M1200" s="12" t="str">
        <f t="shared" si="37"/>
        <v>No</v>
      </c>
    </row>
    <row r="1201" spans="1:13" x14ac:dyDescent="0.25">
      <c r="A1201" s="12">
        <v>2200</v>
      </c>
      <c r="B1201" s="14">
        <v>46279</v>
      </c>
      <c r="C1201" s="3" t="s">
        <v>979</v>
      </c>
      <c r="D1201" s="3" t="s">
        <v>980</v>
      </c>
      <c r="E1201" s="3" t="s">
        <v>14</v>
      </c>
      <c r="F1201" s="3" t="s">
        <v>453</v>
      </c>
      <c r="G1201" s="3" t="s">
        <v>26</v>
      </c>
      <c r="H1201" s="12">
        <v>16</v>
      </c>
      <c r="I1201" s="3" t="s">
        <v>2515</v>
      </c>
      <c r="J1201" s="8">
        <v>3437.7841666666673</v>
      </c>
      <c r="K1201" s="8">
        <f>VLOOKUP(A1201,'Base Pay'!$A$1:$L$3001, 12, 0)</f>
        <v>5437.7841666666673</v>
      </c>
      <c r="L1201" s="10">
        <f t="shared" si="36"/>
        <v>2000</v>
      </c>
      <c r="M1201" s="12" t="str">
        <f t="shared" si="37"/>
        <v>Yes</v>
      </c>
    </row>
    <row r="1202" spans="1:13" x14ac:dyDescent="0.25">
      <c r="A1202" s="12">
        <v>2201</v>
      </c>
      <c r="B1202" s="14">
        <v>46280</v>
      </c>
      <c r="C1202" s="3" t="s">
        <v>381</v>
      </c>
      <c r="D1202" s="3" t="s">
        <v>206</v>
      </c>
      <c r="E1202" s="3" t="s">
        <v>24</v>
      </c>
      <c r="F1202" s="3" t="s">
        <v>220</v>
      </c>
      <c r="G1202" s="3" t="s">
        <v>35</v>
      </c>
      <c r="H1202" s="12">
        <v>9</v>
      </c>
      <c r="I1202" s="3" t="s">
        <v>7464</v>
      </c>
      <c r="J1202" s="8">
        <v>6125.16</v>
      </c>
      <c r="K1202" s="8">
        <f>VLOOKUP(A1202,'Base Pay'!$A$1:$L$3001, 12, 0)</f>
        <v>8125.16</v>
      </c>
      <c r="L1202" s="10">
        <f t="shared" si="36"/>
        <v>2000</v>
      </c>
      <c r="M1202" s="12" t="str">
        <f t="shared" si="37"/>
        <v>Yes</v>
      </c>
    </row>
    <row r="1203" spans="1:13" x14ac:dyDescent="0.25">
      <c r="A1203" s="12">
        <v>2202</v>
      </c>
      <c r="B1203" s="14">
        <v>46281</v>
      </c>
      <c r="C1203" s="3" t="s">
        <v>269</v>
      </c>
      <c r="D1203" s="3" t="s">
        <v>981</v>
      </c>
      <c r="E1203" s="3" t="s">
        <v>24</v>
      </c>
      <c r="F1203" s="3" t="s">
        <v>265</v>
      </c>
      <c r="G1203" s="3" t="s">
        <v>21</v>
      </c>
      <c r="H1203" s="12">
        <v>10</v>
      </c>
      <c r="I1203" s="3" t="s">
        <v>3615</v>
      </c>
      <c r="J1203" s="8">
        <v>4460.5841666666665</v>
      </c>
      <c r="K1203" s="8">
        <f>VLOOKUP(A1203,'Base Pay'!$A$1:$L$3001, 12, 0)</f>
        <v>4460.5841666666665</v>
      </c>
      <c r="L1203" s="10">
        <f t="shared" si="36"/>
        <v>0</v>
      </c>
      <c r="M1203" s="12" t="str">
        <f t="shared" si="37"/>
        <v>No</v>
      </c>
    </row>
    <row r="1204" spans="1:13" x14ac:dyDescent="0.25">
      <c r="A1204" s="12">
        <v>2203</v>
      </c>
      <c r="B1204" s="14">
        <v>46282</v>
      </c>
      <c r="C1204" s="3" t="s">
        <v>381</v>
      </c>
      <c r="D1204" s="3" t="s">
        <v>525</v>
      </c>
      <c r="E1204" s="3" t="s">
        <v>14</v>
      </c>
      <c r="F1204" s="3" t="s">
        <v>164</v>
      </c>
      <c r="G1204" s="3" t="s">
        <v>35</v>
      </c>
      <c r="H1204" s="12">
        <v>0</v>
      </c>
      <c r="I1204" s="3" t="s">
        <v>7474</v>
      </c>
      <c r="J1204" s="8">
        <v>3950.6408333333338</v>
      </c>
      <c r="K1204" s="8">
        <f>VLOOKUP(A1204,'Base Pay'!$A$1:$L$3001, 12, 0)</f>
        <v>5950.6408333333338</v>
      </c>
      <c r="L1204" s="10">
        <f t="shared" si="36"/>
        <v>2000</v>
      </c>
      <c r="M1204" s="12" t="str">
        <f t="shared" si="37"/>
        <v>Yes</v>
      </c>
    </row>
    <row r="1205" spans="1:13" x14ac:dyDescent="0.25">
      <c r="A1205" s="12">
        <v>2204</v>
      </c>
      <c r="B1205" s="14">
        <v>46283</v>
      </c>
      <c r="C1205" s="3" t="s">
        <v>178</v>
      </c>
      <c r="D1205" s="3" t="s">
        <v>757</v>
      </c>
      <c r="E1205" s="3" t="s">
        <v>24</v>
      </c>
      <c r="F1205" s="3" t="s">
        <v>38</v>
      </c>
      <c r="G1205" s="3" t="s">
        <v>21</v>
      </c>
      <c r="H1205" s="12">
        <v>19</v>
      </c>
      <c r="I1205" s="3" t="s">
        <v>3521</v>
      </c>
      <c r="J1205" s="8">
        <v>4568.8433333333332</v>
      </c>
      <c r="K1205" s="8">
        <f>VLOOKUP(A1205,'Base Pay'!$A$1:$L$3001, 12, 0)</f>
        <v>4568.8433333333332</v>
      </c>
      <c r="L1205" s="10">
        <f t="shared" si="36"/>
        <v>0</v>
      </c>
      <c r="M1205" s="12" t="str">
        <f t="shared" si="37"/>
        <v>No</v>
      </c>
    </row>
    <row r="1206" spans="1:13" x14ac:dyDescent="0.25">
      <c r="A1206" s="12">
        <v>2205</v>
      </c>
      <c r="B1206" s="14">
        <v>46284</v>
      </c>
      <c r="C1206" s="3" t="s">
        <v>256</v>
      </c>
      <c r="D1206" s="3" t="s">
        <v>448</v>
      </c>
      <c r="E1206" s="3" t="s">
        <v>24</v>
      </c>
      <c r="F1206" s="3" t="s">
        <v>142</v>
      </c>
      <c r="G1206" s="3" t="s">
        <v>35</v>
      </c>
      <c r="H1206" s="12">
        <v>13</v>
      </c>
      <c r="I1206" s="3" t="s">
        <v>2542</v>
      </c>
      <c r="J1206" s="8">
        <v>5278.915</v>
      </c>
      <c r="K1206" s="8">
        <f>VLOOKUP(A1206,'Base Pay'!$A$1:$L$3001, 12, 0)</f>
        <v>7278.915</v>
      </c>
      <c r="L1206" s="10">
        <f t="shared" si="36"/>
        <v>2000</v>
      </c>
      <c r="M1206" s="12" t="str">
        <f t="shared" si="37"/>
        <v>Yes</v>
      </c>
    </row>
    <row r="1207" spans="1:13" x14ac:dyDescent="0.25">
      <c r="A1207" s="12">
        <v>2206</v>
      </c>
      <c r="B1207" s="14">
        <v>46285</v>
      </c>
      <c r="C1207" s="3" t="s">
        <v>376</v>
      </c>
      <c r="D1207" s="3" t="s">
        <v>982</v>
      </c>
      <c r="E1207" s="3" t="s">
        <v>14</v>
      </c>
      <c r="F1207" s="3" t="s">
        <v>167</v>
      </c>
      <c r="G1207" s="3" t="s">
        <v>16</v>
      </c>
      <c r="H1207" s="12">
        <v>1</v>
      </c>
      <c r="I1207" s="3" t="s">
        <v>3059</v>
      </c>
      <c r="J1207" s="8">
        <v>3012.8283333333334</v>
      </c>
      <c r="K1207" s="8">
        <f>VLOOKUP(A1207,'Base Pay'!$A$1:$L$3001, 12, 0)</f>
        <v>3012.8283333333334</v>
      </c>
      <c r="L1207" s="10">
        <f t="shared" si="36"/>
        <v>0</v>
      </c>
      <c r="M1207" s="12" t="str">
        <f t="shared" si="37"/>
        <v>No</v>
      </c>
    </row>
    <row r="1208" spans="1:13" x14ac:dyDescent="0.25">
      <c r="A1208" s="12">
        <v>2207</v>
      </c>
      <c r="B1208" s="14">
        <v>46286</v>
      </c>
      <c r="C1208" s="3" t="s">
        <v>915</v>
      </c>
      <c r="D1208" s="3" t="s">
        <v>204</v>
      </c>
      <c r="E1208" s="3" t="s">
        <v>14</v>
      </c>
      <c r="F1208" s="3" t="s">
        <v>298</v>
      </c>
      <c r="G1208" s="3" t="s">
        <v>16</v>
      </c>
      <c r="H1208" s="12">
        <v>3</v>
      </c>
      <c r="I1208" s="3" t="s">
        <v>2438</v>
      </c>
      <c r="J1208" s="8">
        <v>3819.6833333333329</v>
      </c>
      <c r="K1208" s="8">
        <f>VLOOKUP(A1208,'Base Pay'!$A$1:$L$3001, 12, 0)</f>
        <v>3819.6833333333329</v>
      </c>
      <c r="L1208" s="10">
        <f t="shared" si="36"/>
        <v>0</v>
      </c>
      <c r="M1208" s="12" t="str">
        <f t="shared" si="37"/>
        <v>No</v>
      </c>
    </row>
    <row r="1209" spans="1:13" x14ac:dyDescent="0.25">
      <c r="A1209" s="12">
        <v>2208</v>
      </c>
      <c r="B1209" s="14">
        <v>46287</v>
      </c>
      <c r="C1209" s="3" t="s">
        <v>295</v>
      </c>
      <c r="D1209" s="3" t="s">
        <v>983</v>
      </c>
      <c r="E1209" s="3" t="s">
        <v>24</v>
      </c>
      <c r="F1209" s="3" t="s">
        <v>211</v>
      </c>
      <c r="G1209" s="3" t="s">
        <v>16</v>
      </c>
      <c r="H1209" s="12">
        <v>20</v>
      </c>
      <c r="I1209" s="3" t="s">
        <v>4137</v>
      </c>
      <c r="J1209" s="8">
        <v>5943.8308333333334</v>
      </c>
      <c r="K1209" s="8">
        <f>VLOOKUP(A1209,'Base Pay'!$A$1:$L$3001, 12, 0)</f>
        <v>7943.8308333333334</v>
      </c>
      <c r="L1209" s="10">
        <f t="shared" si="36"/>
        <v>2000</v>
      </c>
      <c r="M1209" s="12" t="str">
        <f t="shared" si="37"/>
        <v>Yes</v>
      </c>
    </row>
    <row r="1210" spans="1:13" x14ac:dyDescent="0.25">
      <c r="A1210" s="12">
        <v>2209</v>
      </c>
      <c r="B1210" s="14">
        <v>46288</v>
      </c>
      <c r="C1210" s="3" t="s">
        <v>984</v>
      </c>
      <c r="D1210" s="3" t="s">
        <v>985</v>
      </c>
      <c r="E1210" s="3" t="s">
        <v>24</v>
      </c>
      <c r="F1210" s="3" t="s">
        <v>34</v>
      </c>
      <c r="G1210" s="3" t="s">
        <v>21</v>
      </c>
      <c r="H1210" s="12">
        <v>8</v>
      </c>
      <c r="I1210" s="3" t="s">
        <v>3741</v>
      </c>
      <c r="J1210" s="8">
        <v>4977.730833333334</v>
      </c>
      <c r="K1210" s="8">
        <f>VLOOKUP(A1210,'Base Pay'!$A$1:$L$3001, 12, 0)</f>
        <v>6977.730833333334</v>
      </c>
      <c r="L1210" s="10">
        <f t="shared" si="36"/>
        <v>2000</v>
      </c>
      <c r="M1210" s="12" t="str">
        <f t="shared" si="37"/>
        <v>Yes</v>
      </c>
    </row>
    <row r="1211" spans="1:13" x14ac:dyDescent="0.25">
      <c r="A1211" s="12">
        <v>2210</v>
      </c>
      <c r="B1211" s="14">
        <v>46289</v>
      </c>
      <c r="C1211" s="3" t="s">
        <v>438</v>
      </c>
      <c r="D1211" s="3" t="s">
        <v>986</v>
      </c>
      <c r="E1211" s="3" t="s">
        <v>24</v>
      </c>
      <c r="F1211" s="3" t="s">
        <v>264</v>
      </c>
      <c r="G1211" s="3" t="s">
        <v>26</v>
      </c>
      <c r="H1211" s="12">
        <v>14</v>
      </c>
      <c r="I1211" s="3" t="s">
        <v>1889</v>
      </c>
      <c r="J1211" s="8">
        <v>3411.9058333333332</v>
      </c>
      <c r="K1211" s="8">
        <f>VLOOKUP(A1211,'Base Pay'!$A$1:$L$3001, 12, 0)</f>
        <v>5411.9058333333332</v>
      </c>
      <c r="L1211" s="10">
        <f t="shared" si="36"/>
        <v>2000</v>
      </c>
      <c r="M1211" s="12" t="str">
        <f t="shared" si="37"/>
        <v>Yes</v>
      </c>
    </row>
    <row r="1212" spans="1:13" x14ac:dyDescent="0.25">
      <c r="A1212" s="12">
        <v>2211</v>
      </c>
      <c r="B1212" s="14">
        <v>46290</v>
      </c>
      <c r="C1212" s="3" t="s">
        <v>439</v>
      </c>
      <c r="D1212" s="3" t="s">
        <v>987</v>
      </c>
      <c r="E1212" s="3" t="s">
        <v>14</v>
      </c>
      <c r="F1212" s="3" t="s">
        <v>298</v>
      </c>
      <c r="G1212" s="3" t="s">
        <v>21</v>
      </c>
      <c r="H1212" s="12">
        <v>0</v>
      </c>
      <c r="I1212" s="3" t="s">
        <v>6326</v>
      </c>
      <c r="J1212" s="8">
        <v>1737.1749999999997</v>
      </c>
      <c r="K1212" s="8">
        <f>VLOOKUP(A1212,'Base Pay'!$A$1:$L$3001, 12, 0)</f>
        <v>2737.1749999999997</v>
      </c>
      <c r="L1212" s="10">
        <f t="shared" si="36"/>
        <v>1000</v>
      </c>
      <c r="M1212" s="12" t="str">
        <f t="shared" si="37"/>
        <v>Yes</v>
      </c>
    </row>
    <row r="1213" spans="1:13" x14ac:dyDescent="0.25">
      <c r="A1213" s="12">
        <v>2212</v>
      </c>
      <c r="B1213" s="14">
        <v>46291</v>
      </c>
      <c r="C1213" s="3" t="s">
        <v>890</v>
      </c>
      <c r="D1213" s="3" t="s">
        <v>988</v>
      </c>
      <c r="E1213" s="3" t="s">
        <v>14</v>
      </c>
      <c r="F1213" s="3" t="s">
        <v>135</v>
      </c>
      <c r="G1213" s="3" t="s">
        <v>16</v>
      </c>
      <c r="H1213" s="12">
        <v>4</v>
      </c>
      <c r="I1213" s="3" t="s">
        <v>3417</v>
      </c>
      <c r="J1213" s="8">
        <v>3898</v>
      </c>
      <c r="K1213" s="8">
        <f>VLOOKUP(A1213,'Base Pay'!$A$1:$L$3001, 12, 0)</f>
        <v>3898</v>
      </c>
      <c r="L1213" s="10">
        <f t="shared" si="36"/>
        <v>0</v>
      </c>
      <c r="M1213" s="12" t="str">
        <f t="shared" si="37"/>
        <v>No</v>
      </c>
    </row>
    <row r="1214" spans="1:13" x14ac:dyDescent="0.25">
      <c r="A1214" s="12">
        <v>2213</v>
      </c>
      <c r="B1214" s="14">
        <v>46292</v>
      </c>
      <c r="C1214" s="3" t="s">
        <v>898</v>
      </c>
      <c r="D1214" s="3" t="s">
        <v>610</v>
      </c>
      <c r="E1214" s="3" t="s">
        <v>14</v>
      </c>
      <c r="F1214" s="3" t="s">
        <v>237</v>
      </c>
      <c r="G1214" s="3" t="s">
        <v>35</v>
      </c>
      <c r="H1214" s="12">
        <v>9</v>
      </c>
      <c r="I1214" s="3" t="s">
        <v>1955</v>
      </c>
      <c r="J1214" s="8">
        <v>4004.1966666666667</v>
      </c>
      <c r="K1214" s="8">
        <f>VLOOKUP(A1214,'Base Pay'!$A$1:$L$3001, 12, 0)</f>
        <v>6004.1966666666667</v>
      </c>
      <c r="L1214" s="10">
        <f t="shared" si="36"/>
        <v>2000</v>
      </c>
      <c r="M1214" s="12" t="str">
        <f t="shared" si="37"/>
        <v>Yes</v>
      </c>
    </row>
    <row r="1215" spans="1:13" x14ac:dyDescent="0.25">
      <c r="A1215" s="12">
        <v>2214</v>
      </c>
      <c r="B1215" s="14">
        <v>46293</v>
      </c>
      <c r="C1215" s="3" t="s">
        <v>238</v>
      </c>
      <c r="D1215" s="3" t="s">
        <v>753</v>
      </c>
      <c r="E1215" s="3" t="s">
        <v>30</v>
      </c>
      <c r="F1215" s="3" t="s">
        <v>176</v>
      </c>
      <c r="G1215" s="3" t="s">
        <v>21</v>
      </c>
      <c r="H1215" s="12">
        <v>10</v>
      </c>
      <c r="I1215" s="3" t="s">
        <v>1553</v>
      </c>
      <c r="J1215" s="8">
        <v>3879.02</v>
      </c>
      <c r="K1215" s="8">
        <f>VLOOKUP(A1215,'Base Pay'!$A$1:$L$3001, 12, 0)</f>
        <v>3879.02</v>
      </c>
      <c r="L1215" s="10">
        <f t="shared" si="36"/>
        <v>0</v>
      </c>
      <c r="M1215" s="12" t="str">
        <f t="shared" si="37"/>
        <v>No</v>
      </c>
    </row>
    <row r="1216" spans="1:13" x14ac:dyDescent="0.25">
      <c r="A1216" s="12">
        <v>2215</v>
      </c>
      <c r="B1216" s="14">
        <v>46294</v>
      </c>
      <c r="C1216" s="3" t="s">
        <v>152</v>
      </c>
      <c r="D1216" s="3" t="s">
        <v>576</v>
      </c>
      <c r="E1216" s="3" t="s">
        <v>24</v>
      </c>
      <c r="F1216" s="3" t="s">
        <v>170</v>
      </c>
      <c r="G1216" s="3" t="s">
        <v>16</v>
      </c>
      <c r="H1216" s="12">
        <v>4</v>
      </c>
      <c r="I1216" s="3" t="s">
        <v>6940</v>
      </c>
      <c r="J1216" s="8">
        <v>6316.7008333333342</v>
      </c>
      <c r="K1216" s="8">
        <f>VLOOKUP(A1216,'Base Pay'!$A$1:$L$3001, 12, 0)</f>
        <v>8316.7008333333342</v>
      </c>
      <c r="L1216" s="10">
        <f t="shared" si="36"/>
        <v>2000</v>
      </c>
      <c r="M1216" s="12" t="str">
        <f t="shared" si="37"/>
        <v>Yes</v>
      </c>
    </row>
    <row r="1217" spans="1:13" x14ac:dyDescent="0.25">
      <c r="A1217" s="12">
        <v>2216</v>
      </c>
      <c r="B1217" s="14">
        <v>46295</v>
      </c>
      <c r="C1217" s="3" t="s">
        <v>70</v>
      </c>
      <c r="D1217" s="3" t="s">
        <v>989</v>
      </c>
      <c r="E1217" s="3" t="s">
        <v>14</v>
      </c>
      <c r="F1217" s="3" t="s">
        <v>235</v>
      </c>
      <c r="G1217" s="3" t="s">
        <v>16</v>
      </c>
      <c r="H1217" s="12">
        <v>18</v>
      </c>
      <c r="I1217" s="3" t="s">
        <v>1697</v>
      </c>
      <c r="J1217" s="8">
        <v>3678.7775000000001</v>
      </c>
      <c r="K1217" s="8">
        <f>VLOOKUP(A1217,'Base Pay'!$A$1:$L$3001, 12, 0)</f>
        <v>3678.7775000000001</v>
      </c>
      <c r="L1217" s="10">
        <f t="shared" si="36"/>
        <v>0</v>
      </c>
      <c r="M1217" s="12" t="str">
        <f t="shared" si="37"/>
        <v>No</v>
      </c>
    </row>
    <row r="1218" spans="1:13" x14ac:dyDescent="0.25">
      <c r="A1218" s="12">
        <v>2217</v>
      </c>
      <c r="B1218" s="14">
        <v>46296</v>
      </c>
      <c r="C1218" s="3" t="s">
        <v>547</v>
      </c>
      <c r="D1218" s="3" t="s">
        <v>964</v>
      </c>
      <c r="E1218" s="3" t="s">
        <v>14</v>
      </c>
      <c r="F1218" s="3" t="s">
        <v>211</v>
      </c>
      <c r="G1218" s="3" t="s">
        <v>16</v>
      </c>
      <c r="H1218" s="12">
        <v>9</v>
      </c>
      <c r="I1218" s="3" t="s">
        <v>7538</v>
      </c>
      <c r="J1218" s="8">
        <v>6132.84</v>
      </c>
      <c r="K1218" s="8">
        <f>VLOOKUP(A1218,'Base Pay'!$A$1:$L$3001, 12, 0)</f>
        <v>8132.84</v>
      </c>
      <c r="L1218" s="10">
        <f t="shared" si="36"/>
        <v>2000</v>
      </c>
      <c r="M1218" s="12" t="str">
        <f t="shared" si="37"/>
        <v>Yes</v>
      </c>
    </row>
    <row r="1219" spans="1:13" x14ac:dyDescent="0.25">
      <c r="A1219" s="12">
        <v>2218</v>
      </c>
      <c r="B1219" s="14">
        <v>46297</v>
      </c>
      <c r="C1219" s="3" t="s">
        <v>254</v>
      </c>
      <c r="D1219" s="3" t="s">
        <v>626</v>
      </c>
      <c r="E1219" s="3" t="s">
        <v>30</v>
      </c>
      <c r="F1219" s="3" t="s">
        <v>92</v>
      </c>
      <c r="G1219" s="3" t="s">
        <v>35</v>
      </c>
      <c r="H1219" s="12">
        <v>16</v>
      </c>
      <c r="I1219" s="3" t="s">
        <v>2267</v>
      </c>
      <c r="J1219" s="8">
        <v>4213.9741666666669</v>
      </c>
      <c r="K1219" s="8">
        <f>VLOOKUP(A1219,'Base Pay'!$A$1:$L$3001, 12, 0)</f>
        <v>6213.9741666666669</v>
      </c>
      <c r="L1219" s="10">
        <f t="shared" ref="L1219:L1282" si="38">K1219-J1219</f>
        <v>2000</v>
      </c>
      <c r="M1219" s="12" t="str">
        <f t="shared" ref="M1219:M1282" si="39">IF(J1219&lt;&gt;K1219, "Yes", "No")</f>
        <v>Yes</v>
      </c>
    </row>
    <row r="1220" spans="1:13" x14ac:dyDescent="0.25">
      <c r="A1220" s="12">
        <v>2219</v>
      </c>
      <c r="B1220" s="14">
        <v>46298</v>
      </c>
      <c r="C1220" s="3" t="s">
        <v>990</v>
      </c>
      <c r="D1220" s="3" t="s">
        <v>87</v>
      </c>
      <c r="E1220" s="3" t="s">
        <v>30</v>
      </c>
      <c r="F1220" s="3" t="s">
        <v>145</v>
      </c>
      <c r="G1220" s="3" t="s">
        <v>26</v>
      </c>
      <c r="H1220" s="12">
        <v>2</v>
      </c>
      <c r="I1220" s="3" t="s">
        <v>4783</v>
      </c>
      <c r="J1220" s="8">
        <v>3089.3616666666662</v>
      </c>
      <c r="K1220" s="8">
        <f>VLOOKUP(A1220,'Base Pay'!$A$1:$L$3001, 12, 0)</f>
        <v>3089.3616666666662</v>
      </c>
      <c r="L1220" s="10">
        <f t="shared" si="38"/>
        <v>0</v>
      </c>
      <c r="M1220" s="12" t="str">
        <f t="shared" si="39"/>
        <v>No</v>
      </c>
    </row>
    <row r="1221" spans="1:13" x14ac:dyDescent="0.25">
      <c r="A1221" s="12">
        <v>2220</v>
      </c>
      <c r="B1221" s="14">
        <v>46299</v>
      </c>
      <c r="C1221" s="3" t="s">
        <v>76</v>
      </c>
      <c r="D1221" s="3" t="s">
        <v>96</v>
      </c>
      <c r="E1221" s="3" t="s">
        <v>14</v>
      </c>
      <c r="F1221" s="3" t="s">
        <v>264</v>
      </c>
      <c r="G1221" s="3" t="s">
        <v>35</v>
      </c>
      <c r="H1221" s="12">
        <v>1</v>
      </c>
      <c r="I1221" s="3" t="s">
        <v>2323</v>
      </c>
      <c r="J1221" s="8">
        <v>3909.9058333333332</v>
      </c>
      <c r="K1221" s="8">
        <f>VLOOKUP(A1221,'Base Pay'!$A$1:$L$3001, 12, 0)</f>
        <v>5909.9058333333332</v>
      </c>
      <c r="L1221" s="10">
        <f t="shared" si="38"/>
        <v>2000</v>
      </c>
      <c r="M1221" s="12" t="str">
        <f t="shared" si="39"/>
        <v>Yes</v>
      </c>
    </row>
    <row r="1222" spans="1:13" x14ac:dyDescent="0.25">
      <c r="A1222" s="12">
        <v>2221</v>
      </c>
      <c r="B1222" s="14">
        <v>46300</v>
      </c>
      <c r="C1222" s="3" t="s">
        <v>165</v>
      </c>
      <c r="D1222" s="3" t="s">
        <v>80</v>
      </c>
      <c r="E1222" s="3" t="s">
        <v>14</v>
      </c>
      <c r="F1222" s="3" t="s">
        <v>94</v>
      </c>
      <c r="G1222" s="3" t="s">
        <v>16</v>
      </c>
      <c r="H1222" s="12">
        <v>13</v>
      </c>
      <c r="I1222" s="3" t="s">
        <v>3528</v>
      </c>
      <c r="J1222" s="8">
        <v>3928.9308333333333</v>
      </c>
      <c r="K1222" s="8">
        <f>VLOOKUP(A1222,'Base Pay'!$A$1:$L$3001, 12, 0)</f>
        <v>3928.9308333333333</v>
      </c>
      <c r="L1222" s="10">
        <f t="shared" si="38"/>
        <v>0</v>
      </c>
      <c r="M1222" s="12" t="str">
        <f t="shared" si="39"/>
        <v>No</v>
      </c>
    </row>
    <row r="1223" spans="1:13" x14ac:dyDescent="0.25">
      <c r="A1223" s="12">
        <v>2222</v>
      </c>
      <c r="B1223" s="14">
        <v>46301</v>
      </c>
      <c r="C1223" s="3" t="s">
        <v>150</v>
      </c>
      <c r="D1223" s="3" t="s">
        <v>319</v>
      </c>
      <c r="E1223" s="3" t="s">
        <v>24</v>
      </c>
      <c r="F1223" s="3" t="s">
        <v>122</v>
      </c>
      <c r="G1223" s="3" t="s">
        <v>26</v>
      </c>
      <c r="H1223" s="12">
        <v>9</v>
      </c>
      <c r="I1223" s="3" t="s">
        <v>2825</v>
      </c>
      <c r="J1223" s="8">
        <v>4477.5716666666667</v>
      </c>
      <c r="K1223" s="8">
        <f>VLOOKUP(A1223,'Base Pay'!$A$1:$L$3001, 12, 0)</f>
        <v>6477.5716666666667</v>
      </c>
      <c r="L1223" s="10">
        <f t="shared" si="38"/>
        <v>2000</v>
      </c>
      <c r="M1223" s="12" t="str">
        <f t="shared" si="39"/>
        <v>Yes</v>
      </c>
    </row>
    <row r="1224" spans="1:13" x14ac:dyDescent="0.25">
      <c r="A1224" s="12">
        <v>2223</v>
      </c>
      <c r="B1224" s="14">
        <v>46302</v>
      </c>
      <c r="C1224" s="3" t="s">
        <v>455</v>
      </c>
      <c r="D1224" s="3" t="s">
        <v>344</v>
      </c>
      <c r="E1224" s="3" t="s">
        <v>30</v>
      </c>
      <c r="F1224" s="3" t="s">
        <v>229</v>
      </c>
      <c r="G1224" s="3" t="s">
        <v>21</v>
      </c>
      <c r="H1224" s="12">
        <v>4</v>
      </c>
      <c r="I1224" s="3" t="s">
        <v>6940</v>
      </c>
      <c r="J1224" s="8">
        <v>3792.3549999999996</v>
      </c>
      <c r="K1224" s="8">
        <f>VLOOKUP(A1224,'Base Pay'!$A$1:$L$3001, 12, 0)</f>
        <v>5792.3549999999996</v>
      </c>
      <c r="L1224" s="10">
        <f t="shared" si="38"/>
        <v>2000</v>
      </c>
      <c r="M1224" s="12" t="str">
        <f t="shared" si="39"/>
        <v>Yes</v>
      </c>
    </row>
    <row r="1225" spans="1:13" x14ac:dyDescent="0.25">
      <c r="A1225" s="12">
        <v>2224</v>
      </c>
      <c r="B1225" s="14">
        <v>46303</v>
      </c>
      <c r="C1225" s="3" t="s">
        <v>174</v>
      </c>
      <c r="D1225" s="3" t="s">
        <v>991</v>
      </c>
      <c r="E1225" s="3" t="s">
        <v>30</v>
      </c>
      <c r="F1225" s="3" t="s">
        <v>49</v>
      </c>
      <c r="G1225" s="3" t="s">
        <v>26</v>
      </c>
      <c r="H1225" s="12">
        <v>6</v>
      </c>
      <c r="I1225" s="3" t="s">
        <v>2937</v>
      </c>
      <c r="J1225" s="8">
        <v>1904.2008333333338</v>
      </c>
      <c r="K1225" s="8">
        <f>VLOOKUP(A1225,'Base Pay'!$A$1:$L$3001, 12, 0)</f>
        <v>2904.2008333333338</v>
      </c>
      <c r="L1225" s="10">
        <f t="shared" si="38"/>
        <v>1000</v>
      </c>
      <c r="M1225" s="12" t="str">
        <f t="shared" si="39"/>
        <v>Yes</v>
      </c>
    </row>
    <row r="1226" spans="1:13" x14ac:dyDescent="0.25">
      <c r="A1226" s="12">
        <v>2225</v>
      </c>
      <c r="B1226" s="14">
        <v>46304</v>
      </c>
      <c r="C1226" s="3" t="s">
        <v>992</v>
      </c>
      <c r="D1226" s="3" t="s">
        <v>358</v>
      </c>
      <c r="E1226" s="3" t="s">
        <v>14</v>
      </c>
      <c r="F1226" s="3" t="s">
        <v>167</v>
      </c>
      <c r="G1226" s="3" t="s">
        <v>16</v>
      </c>
      <c r="H1226" s="12">
        <v>14</v>
      </c>
      <c r="I1226" s="3" t="s">
        <v>4743</v>
      </c>
      <c r="J1226" s="8">
        <v>1515.6325000000002</v>
      </c>
      <c r="K1226" s="8">
        <f>VLOOKUP(A1226,'Base Pay'!$A$1:$L$3001, 12, 0)</f>
        <v>2515.6325000000002</v>
      </c>
      <c r="L1226" s="10">
        <f t="shared" si="38"/>
        <v>1000</v>
      </c>
      <c r="M1226" s="12" t="str">
        <f t="shared" si="39"/>
        <v>Yes</v>
      </c>
    </row>
    <row r="1227" spans="1:13" x14ac:dyDescent="0.25">
      <c r="A1227" s="12">
        <v>2226</v>
      </c>
      <c r="B1227" s="14">
        <v>46305</v>
      </c>
      <c r="C1227" s="3" t="s">
        <v>348</v>
      </c>
      <c r="D1227" s="3" t="s">
        <v>19</v>
      </c>
      <c r="E1227" s="3" t="s">
        <v>24</v>
      </c>
      <c r="F1227" s="3" t="s">
        <v>75</v>
      </c>
      <c r="G1227" s="3" t="s">
        <v>16</v>
      </c>
      <c r="H1227" s="12">
        <v>9</v>
      </c>
      <c r="I1227" s="3" t="s">
        <v>1962</v>
      </c>
      <c r="J1227" s="8">
        <v>4919.6783333333333</v>
      </c>
      <c r="K1227" s="8">
        <f>VLOOKUP(A1227,'Base Pay'!$A$1:$L$3001, 12, 0)</f>
        <v>4919.6783333333333</v>
      </c>
      <c r="L1227" s="10">
        <f t="shared" si="38"/>
        <v>0</v>
      </c>
      <c r="M1227" s="12" t="str">
        <f t="shared" si="39"/>
        <v>No</v>
      </c>
    </row>
    <row r="1228" spans="1:13" x14ac:dyDescent="0.25">
      <c r="A1228" s="12">
        <v>2227</v>
      </c>
      <c r="B1228" s="14">
        <v>46306</v>
      </c>
      <c r="C1228" s="3" t="s">
        <v>512</v>
      </c>
      <c r="D1228" s="3" t="s">
        <v>364</v>
      </c>
      <c r="E1228" s="3" t="s">
        <v>24</v>
      </c>
      <c r="F1228" s="3" t="s">
        <v>43</v>
      </c>
      <c r="G1228" s="3" t="s">
        <v>35</v>
      </c>
      <c r="H1228" s="12">
        <v>19</v>
      </c>
      <c r="I1228" s="3" t="s">
        <v>7582</v>
      </c>
      <c r="J1228" s="8">
        <v>5955.5066666666671</v>
      </c>
      <c r="K1228" s="8">
        <f>VLOOKUP(A1228,'Base Pay'!$A$1:$L$3001, 12, 0)</f>
        <v>7955.5066666666671</v>
      </c>
      <c r="L1228" s="10">
        <f t="shared" si="38"/>
        <v>2000</v>
      </c>
      <c r="M1228" s="12" t="str">
        <f t="shared" si="39"/>
        <v>Yes</v>
      </c>
    </row>
    <row r="1229" spans="1:13" x14ac:dyDescent="0.25">
      <c r="A1229" s="12">
        <v>2228</v>
      </c>
      <c r="B1229" s="14">
        <v>46307</v>
      </c>
      <c r="C1229" s="3" t="s">
        <v>352</v>
      </c>
      <c r="D1229" s="3" t="s">
        <v>466</v>
      </c>
      <c r="E1229" s="3" t="s">
        <v>24</v>
      </c>
      <c r="F1229" s="3" t="s">
        <v>135</v>
      </c>
      <c r="G1229" s="3" t="s">
        <v>21</v>
      </c>
      <c r="H1229" s="12">
        <v>3</v>
      </c>
      <c r="I1229" s="3" t="s">
        <v>4189</v>
      </c>
      <c r="J1229" s="8">
        <v>3599.0183333333334</v>
      </c>
      <c r="K1229" s="8">
        <f>VLOOKUP(A1229,'Base Pay'!$A$1:$L$3001, 12, 0)</f>
        <v>5599.0183333333334</v>
      </c>
      <c r="L1229" s="10">
        <f t="shared" si="38"/>
        <v>2000</v>
      </c>
      <c r="M1229" s="12" t="str">
        <f t="shared" si="39"/>
        <v>Yes</v>
      </c>
    </row>
    <row r="1230" spans="1:13" x14ac:dyDescent="0.25">
      <c r="A1230" s="12">
        <v>2229</v>
      </c>
      <c r="B1230" s="14">
        <v>46308</v>
      </c>
      <c r="C1230" s="3" t="s">
        <v>448</v>
      </c>
      <c r="D1230" s="3" t="s">
        <v>112</v>
      </c>
      <c r="E1230" s="3" t="s">
        <v>24</v>
      </c>
      <c r="F1230" s="3" t="s">
        <v>81</v>
      </c>
      <c r="G1230" s="3" t="s">
        <v>35</v>
      </c>
      <c r="H1230" s="12">
        <v>17</v>
      </c>
      <c r="I1230" s="3" t="s">
        <v>1621</v>
      </c>
      <c r="J1230" s="8">
        <v>4700.7791666666662</v>
      </c>
      <c r="K1230" s="8">
        <f>VLOOKUP(A1230,'Base Pay'!$A$1:$L$3001, 12, 0)</f>
        <v>4700.7791666666662</v>
      </c>
      <c r="L1230" s="10">
        <f t="shared" si="38"/>
        <v>0</v>
      </c>
      <c r="M1230" s="12" t="str">
        <f t="shared" si="39"/>
        <v>No</v>
      </c>
    </row>
    <row r="1231" spans="1:13" x14ac:dyDescent="0.25">
      <c r="A1231" s="12">
        <v>2230</v>
      </c>
      <c r="B1231" s="14">
        <v>46309</v>
      </c>
      <c r="C1231" s="3" t="s">
        <v>28</v>
      </c>
      <c r="D1231" s="3" t="s">
        <v>348</v>
      </c>
      <c r="E1231" s="3" t="s">
        <v>14</v>
      </c>
      <c r="F1231" s="3" t="s">
        <v>145</v>
      </c>
      <c r="G1231" s="3" t="s">
        <v>21</v>
      </c>
      <c r="H1231" s="12">
        <v>4</v>
      </c>
      <c r="I1231" s="3" t="s">
        <v>6452</v>
      </c>
      <c r="J1231" s="8">
        <v>6155.0966666666673</v>
      </c>
      <c r="K1231" s="8">
        <f>VLOOKUP(A1231,'Base Pay'!$A$1:$L$3001, 12, 0)</f>
        <v>8155.0966666666673</v>
      </c>
      <c r="L1231" s="10">
        <f t="shared" si="38"/>
        <v>2000</v>
      </c>
      <c r="M1231" s="12" t="str">
        <f t="shared" si="39"/>
        <v>Yes</v>
      </c>
    </row>
    <row r="1232" spans="1:13" x14ac:dyDescent="0.25">
      <c r="A1232" s="12">
        <v>2231</v>
      </c>
      <c r="B1232" s="14">
        <v>46310</v>
      </c>
      <c r="C1232" s="3" t="s">
        <v>130</v>
      </c>
      <c r="D1232" s="3" t="s">
        <v>871</v>
      </c>
      <c r="E1232" s="3" t="s">
        <v>30</v>
      </c>
      <c r="F1232" s="3" t="s">
        <v>132</v>
      </c>
      <c r="G1232" s="3" t="s">
        <v>35</v>
      </c>
      <c r="H1232" s="12">
        <v>13</v>
      </c>
      <c r="I1232" s="3" t="s">
        <v>3895</v>
      </c>
      <c r="J1232" s="8">
        <v>5517.5649999999996</v>
      </c>
      <c r="K1232" s="8">
        <f>VLOOKUP(A1232,'Base Pay'!$A$1:$L$3001, 12, 0)</f>
        <v>7517.5649999999996</v>
      </c>
      <c r="L1232" s="10">
        <f t="shared" si="38"/>
        <v>2000</v>
      </c>
      <c r="M1232" s="12" t="str">
        <f t="shared" si="39"/>
        <v>Yes</v>
      </c>
    </row>
    <row r="1233" spans="1:13" x14ac:dyDescent="0.25">
      <c r="A1233" s="12">
        <v>2232</v>
      </c>
      <c r="B1233" s="14">
        <v>46311</v>
      </c>
      <c r="C1233" s="3" t="s">
        <v>240</v>
      </c>
      <c r="D1233" s="3" t="s">
        <v>553</v>
      </c>
      <c r="E1233" s="3" t="s">
        <v>24</v>
      </c>
      <c r="F1233" s="3" t="s">
        <v>101</v>
      </c>
      <c r="G1233" s="3" t="s">
        <v>16</v>
      </c>
      <c r="H1233" s="12">
        <v>9</v>
      </c>
      <c r="I1233" s="3" t="s">
        <v>3186</v>
      </c>
      <c r="J1233" s="8">
        <v>4984.0633333333326</v>
      </c>
      <c r="K1233" s="8">
        <f>VLOOKUP(A1233,'Base Pay'!$A$1:$L$3001, 12, 0)</f>
        <v>6984.0633333333326</v>
      </c>
      <c r="L1233" s="10">
        <f t="shared" si="38"/>
        <v>2000</v>
      </c>
      <c r="M1233" s="12" t="str">
        <f t="shared" si="39"/>
        <v>Yes</v>
      </c>
    </row>
    <row r="1234" spans="1:13" x14ac:dyDescent="0.25">
      <c r="A1234" s="12">
        <v>2233</v>
      </c>
      <c r="B1234" s="14">
        <v>46312</v>
      </c>
      <c r="C1234" s="3" t="s">
        <v>391</v>
      </c>
      <c r="D1234" s="3" t="s">
        <v>993</v>
      </c>
      <c r="E1234" s="3" t="s">
        <v>24</v>
      </c>
      <c r="F1234" s="3" t="s">
        <v>424</v>
      </c>
      <c r="G1234" s="3" t="s">
        <v>21</v>
      </c>
      <c r="H1234" s="12">
        <v>7</v>
      </c>
      <c r="I1234" s="3" t="s">
        <v>1912</v>
      </c>
      <c r="J1234" s="8">
        <v>4518.2150000000001</v>
      </c>
      <c r="K1234" s="8">
        <f>VLOOKUP(A1234,'Base Pay'!$A$1:$L$3001, 12, 0)</f>
        <v>6518.2150000000001</v>
      </c>
      <c r="L1234" s="10">
        <f t="shared" si="38"/>
        <v>2000</v>
      </c>
      <c r="M1234" s="12" t="str">
        <f t="shared" si="39"/>
        <v>Yes</v>
      </c>
    </row>
    <row r="1235" spans="1:13" x14ac:dyDescent="0.25">
      <c r="A1235" s="12">
        <v>2234</v>
      </c>
      <c r="B1235" s="14">
        <v>46313</v>
      </c>
      <c r="C1235" s="3" t="s">
        <v>114</v>
      </c>
      <c r="D1235" s="3" t="s">
        <v>644</v>
      </c>
      <c r="E1235" s="3" t="s">
        <v>14</v>
      </c>
      <c r="F1235" s="3" t="s">
        <v>84</v>
      </c>
      <c r="G1235" s="3" t="s">
        <v>16</v>
      </c>
      <c r="H1235" s="12">
        <v>10</v>
      </c>
      <c r="I1235" s="3" t="s">
        <v>3730</v>
      </c>
      <c r="J1235" s="8">
        <v>5914.7050000000008</v>
      </c>
      <c r="K1235" s="8">
        <f>VLOOKUP(A1235,'Base Pay'!$A$1:$L$3001, 12, 0)</f>
        <v>7914.7050000000008</v>
      </c>
      <c r="L1235" s="10">
        <f t="shared" si="38"/>
        <v>2000</v>
      </c>
      <c r="M1235" s="12" t="str">
        <f t="shared" si="39"/>
        <v>Yes</v>
      </c>
    </row>
    <row r="1236" spans="1:13" x14ac:dyDescent="0.25">
      <c r="A1236" s="12">
        <v>2235</v>
      </c>
      <c r="B1236" s="14">
        <v>46314</v>
      </c>
      <c r="C1236" s="3" t="s">
        <v>281</v>
      </c>
      <c r="D1236" s="3" t="s">
        <v>12</v>
      </c>
      <c r="E1236" s="3" t="s">
        <v>14</v>
      </c>
      <c r="F1236" s="3" t="s">
        <v>38</v>
      </c>
      <c r="G1236" s="3" t="s">
        <v>21</v>
      </c>
      <c r="H1236" s="12">
        <v>17</v>
      </c>
      <c r="I1236" s="3" t="s">
        <v>7620</v>
      </c>
      <c r="J1236" s="8">
        <v>4218.3241666666663</v>
      </c>
      <c r="K1236" s="8">
        <f>VLOOKUP(A1236,'Base Pay'!$A$1:$L$3001, 12, 0)</f>
        <v>4218.3241666666663</v>
      </c>
      <c r="L1236" s="10">
        <f t="shared" si="38"/>
        <v>0</v>
      </c>
      <c r="M1236" s="12" t="str">
        <f t="shared" si="39"/>
        <v>No</v>
      </c>
    </row>
    <row r="1237" spans="1:13" x14ac:dyDescent="0.25">
      <c r="A1237" s="12">
        <v>2236</v>
      </c>
      <c r="B1237" s="14">
        <v>46315</v>
      </c>
      <c r="C1237" s="3" t="s">
        <v>758</v>
      </c>
      <c r="D1237" s="3" t="s">
        <v>994</v>
      </c>
      <c r="E1237" s="3" t="s">
        <v>24</v>
      </c>
      <c r="F1237" s="3" t="s">
        <v>176</v>
      </c>
      <c r="G1237" s="3" t="s">
        <v>16</v>
      </c>
      <c r="H1237" s="12">
        <v>11</v>
      </c>
      <c r="I1237" s="3" t="s">
        <v>2196</v>
      </c>
      <c r="J1237" s="8">
        <v>4835.3166666666666</v>
      </c>
      <c r="K1237" s="8">
        <f>VLOOKUP(A1237,'Base Pay'!$A$1:$L$3001, 12, 0)</f>
        <v>4835.3166666666666</v>
      </c>
      <c r="L1237" s="10">
        <f t="shared" si="38"/>
        <v>0</v>
      </c>
      <c r="M1237" s="12" t="str">
        <f t="shared" si="39"/>
        <v>No</v>
      </c>
    </row>
    <row r="1238" spans="1:13" x14ac:dyDescent="0.25">
      <c r="A1238" s="12">
        <v>2237</v>
      </c>
      <c r="B1238" s="14">
        <v>46316</v>
      </c>
      <c r="C1238" s="3" t="s">
        <v>774</v>
      </c>
      <c r="D1238" s="3" t="s">
        <v>995</v>
      </c>
      <c r="E1238" s="3" t="s">
        <v>30</v>
      </c>
      <c r="F1238" s="3" t="s">
        <v>113</v>
      </c>
      <c r="G1238" s="3" t="s">
        <v>26</v>
      </c>
      <c r="H1238" s="12">
        <v>7</v>
      </c>
      <c r="I1238" s="3" t="s">
        <v>7630</v>
      </c>
      <c r="J1238" s="8">
        <v>3772.5025000000001</v>
      </c>
      <c r="K1238" s="8">
        <f>VLOOKUP(A1238,'Base Pay'!$A$1:$L$3001, 12, 0)</f>
        <v>3772.5025000000001</v>
      </c>
      <c r="L1238" s="10">
        <f t="shared" si="38"/>
        <v>0</v>
      </c>
      <c r="M1238" s="12" t="str">
        <f t="shared" si="39"/>
        <v>No</v>
      </c>
    </row>
    <row r="1239" spans="1:13" x14ac:dyDescent="0.25">
      <c r="A1239" s="12">
        <v>2238</v>
      </c>
      <c r="B1239" s="14">
        <v>46317</v>
      </c>
      <c r="C1239" s="3" t="s">
        <v>996</v>
      </c>
      <c r="D1239" s="3" t="s">
        <v>322</v>
      </c>
      <c r="E1239" s="3" t="s">
        <v>24</v>
      </c>
      <c r="F1239" s="3" t="s">
        <v>94</v>
      </c>
      <c r="G1239" s="3" t="s">
        <v>21</v>
      </c>
      <c r="H1239" s="12">
        <v>13</v>
      </c>
      <c r="I1239" s="3" t="s">
        <v>2546</v>
      </c>
      <c r="J1239" s="8">
        <v>4406.3583333333336</v>
      </c>
      <c r="K1239" s="8">
        <f>VLOOKUP(A1239,'Base Pay'!$A$1:$L$3001, 12, 0)</f>
        <v>4406.3583333333336</v>
      </c>
      <c r="L1239" s="10">
        <f t="shared" si="38"/>
        <v>0</v>
      </c>
      <c r="M1239" s="12" t="str">
        <f t="shared" si="39"/>
        <v>No</v>
      </c>
    </row>
    <row r="1240" spans="1:13" x14ac:dyDescent="0.25">
      <c r="A1240" s="12">
        <v>2239</v>
      </c>
      <c r="B1240" s="14">
        <v>46318</v>
      </c>
      <c r="C1240" s="3" t="s">
        <v>194</v>
      </c>
      <c r="D1240" s="3" t="s">
        <v>469</v>
      </c>
      <c r="E1240" s="3" t="s">
        <v>14</v>
      </c>
      <c r="F1240" s="3" t="s">
        <v>142</v>
      </c>
      <c r="G1240" s="3" t="s">
        <v>35</v>
      </c>
      <c r="H1240" s="12">
        <v>11</v>
      </c>
      <c r="I1240" s="3" t="s">
        <v>7641</v>
      </c>
      <c r="J1240" s="8">
        <v>3902.605833333334</v>
      </c>
      <c r="K1240" s="8">
        <f>VLOOKUP(A1240,'Base Pay'!$A$1:$L$3001, 12, 0)</f>
        <v>5902.605833333334</v>
      </c>
      <c r="L1240" s="10">
        <f t="shared" si="38"/>
        <v>2000</v>
      </c>
      <c r="M1240" s="12" t="str">
        <f t="shared" si="39"/>
        <v>Yes</v>
      </c>
    </row>
    <row r="1241" spans="1:13" x14ac:dyDescent="0.25">
      <c r="A1241" s="12">
        <v>2240</v>
      </c>
      <c r="B1241" s="14">
        <v>46319</v>
      </c>
      <c r="C1241" s="3" t="s">
        <v>257</v>
      </c>
      <c r="D1241" s="3" t="s">
        <v>98</v>
      </c>
      <c r="E1241" s="3" t="s">
        <v>30</v>
      </c>
      <c r="F1241" s="3" t="s">
        <v>92</v>
      </c>
      <c r="G1241" s="3" t="s">
        <v>35</v>
      </c>
      <c r="H1241" s="12">
        <v>13</v>
      </c>
      <c r="I1241" s="3" t="s">
        <v>1968</v>
      </c>
      <c r="J1241" s="8">
        <v>3311.0224999999996</v>
      </c>
      <c r="K1241" s="8">
        <f>VLOOKUP(A1241,'Base Pay'!$A$1:$L$3001, 12, 0)</f>
        <v>3311.0224999999996</v>
      </c>
      <c r="L1241" s="10">
        <f t="shared" si="38"/>
        <v>0</v>
      </c>
      <c r="M1241" s="12" t="str">
        <f t="shared" si="39"/>
        <v>No</v>
      </c>
    </row>
    <row r="1242" spans="1:13" x14ac:dyDescent="0.25">
      <c r="A1242" s="12">
        <v>2241</v>
      </c>
      <c r="B1242" s="14">
        <v>46320</v>
      </c>
      <c r="C1242" s="3" t="s">
        <v>238</v>
      </c>
      <c r="D1242" s="3" t="s">
        <v>719</v>
      </c>
      <c r="E1242" s="3" t="s">
        <v>30</v>
      </c>
      <c r="F1242" s="3" t="s">
        <v>129</v>
      </c>
      <c r="G1242" s="3" t="s">
        <v>35</v>
      </c>
      <c r="H1242" s="12">
        <v>1</v>
      </c>
      <c r="I1242" s="3" t="s">
        <v>4267</v>
      </c>
      <c r="J1242" s="8">
        <v>4435.9741666666669</v>
      </c>
      <c r="K1242" s="8">
        <f>VLOOKUP(A1242,'Base Pay'!$A$1:$L$3001, 12, 0)</f>
        <v>4435.9741666666669</v>
      </c>
      <c r="L1242" s="10">
        <f t="shared" si="38"/>
        <v>0</v>
      </c>
      <c r="M1242" s="12" t="str">
        <f t="shared" si="39"/>
        <v>No</v>
      </c>
    </row>
    <row r="1243" spans="1:13" x14ac:dyDescent="0.25">
      <c r="A1243" s="12">
        <v>2242</v>
      </c>
      <c r="B1243" s="14">
        <v>46321</v>
      </c>
      <c r="C1243" s="3" t="s">
        <v>150</v>
      </c>
      <c r="D1243" s="3" t="s">
        <v>763</v>
      </c>
      <c r="E1243" s="3" t="s">
        <v>14</v>
      </c>
      <c r="F1243" s="3" t="s">
        <v>101</v>
      </c>
      <c r="G1243" s="3" t="s">
        <v>21</v>
      </c>
      <c r="H1243" s="12">
        <v>8</v>
      </c>
      <c r="I1243" s="3" t="s">
        <v>7656</v>
      </c>
      <c r="J1243" s="8">
        <v>4385.6783333333333</v>
      </c>
      <c r="K1243" s="8">
        <f>VLOOKUP(A1243,'Base Pay'!$A$1:$L$3001, 12, 0)</f>
        <v>4385.6783333333333</v>
      </c>
      <c r="L1243" s="10">
        <f t="shared" si="38"/>
        <v>0</v>
      </c>
      <c r="M1243" s="12" t="str">
        <f t="shared" si="39"/>
        <v>No</v>
      </c>
    </row>
    <row r="1244" spans="1:13" x14ac:dyDescent="0.25">
      <c r="A1244" s="12">
        <v>2243</v>
      </c>
      <c r="B1244" s="14">
        <v>46322</v>
      </c>
      <c r="C1244" s="3" t="s">
        <v>997</v>
      </c>
      <c r="D1244" s="3" t="s">
        <v>137</v>
      </c>
      <c r="E1244" s="3" t="s">
        <v>24</v>
      </c>
      <c r="F1244" s="3" t="s">
        <v>203</v>
      </c>
      <c r="G1244" s="3" t="s">
        <v>21</v>
      </c>
      <c r="H1244" s="12">
        <v>0</v>
      </c>
      <c r="I1244" s="3" t="s">
        <v>7661</v>
      </c>
      <c r="J1244" s="8">
        <v>3898.8150000000001</v>
      </c>
      <c r="K1244" s="8">
        <f>VLOOKUP(A1244,'Base Pay'!$A$1:$L$3001, 12, 0)</f>
        <v>3898.8150000000001</v>
      </c>
      <c r="L1244" s="10">
        <f t="shared" si="38"/>
        <v>0</v>
      </c>
      <c r="M1244" s="12" t="str">
        <f t="shared" si="39"/>
        <v>No</v>
      </c>
    </row>
    <row r="1245" spans="1:13" x14ac:dyDescent="0.25">
      <c r="A1245" s="12">
        <v>2244</v>
      </c>
      <c r="B1245" s="14">
        <v>46323</v>
      </c>
      <c r="C1245" s="3" t="s">
        <v>158</v>
      </c>
      <c r="D1245" s="3" t="s">
        <v>407</v>
      </c>
      <c r="E1245" s="3" t="s">
        <v>30</v>
      </c>
      <c r="F1245" s="3" t="s">
        <v>235</v>
      </c>
      <c r="G1245" s="3" t="s">
        <v>26</v>
      </c>
      <c r="H1245" s="12">
        <v>4</v>
      </c>
      <c r="I1245" s="3" t="s">
        <v>3087</v>
      </c>
      <c r="J1245" s="8">
        <v>4136.1049999999996</v>
      </c>
      <c r="K1245" s="8">
        <f>VLOOKUP(A1245,'Base Pay'!$A$1:$L$3001, 12, 0)</f>
        <v>6136.1049999999996</v>
      </c>
      <c r="L1245" s="10">
        <f t="shared" si="38"/>
        <v>2000</v>
      </c>
      <c r="M1245" s="12" t="str">
        <f t="shared" si="39"/>
        <v>Yes</v>
      </c>
    </row>
    <row r="1246" spans="1:13" x14ac:dyDescent="0.25">
      <c r="A1246" s="12">
        <v>2245</v>
      </c>
      <c r="B1246" s="14">
        <v>46324</v>
      </c>
      <c r="C1246" s="3" t="s">
        <v>452</v>
      </c>
      <c r="D1246" s="3" t="s">
        <v>112</v>
      </c>
      <c r="E1246" s="3" t="s">
        <v>14</v>
      </c>
      <c r="F1246" s="3" t="s">
        <v>38</v>
      </c>
      <c r="G1246" s="3" t="s">
        <v>26</v>
      </c>
      <c r="H1246" s="12">
        <v>18</v>
      </c>
      <c r="I1246" s="3" t="s">
        <v>2716</v>
      </c>
      <c r="J1246" s="8">
        <v>5582.1049999999996</v>
      </c>
      <c r="K1246" s="8">
        <f>VLOOKUP(A1246,'Base Pay'!$A$1:$L$3001, 12, 0)</f>
        <v>7582.1049999999996</v>
      </c>
      <c r="L1246" s="10">
        <f t="shared" si="38"/>
        <v>2000</v>
      </c>
      <c r="M1246" s="12" t="str">
        <f t="shared" si="39"/>
        <v>Yes</v>
      </c>
    </row>
    <row r="1247" spans="1:13" x14ac:dyDescent="0.25">
      <c r="A1247" s="12">
        <v>2246</v>
      </c>
      <c r="B1247" s="14">
        <v>46325</v>
      </c>
      <c r="C1247" s="3" t="s">
        <v>998</v>
      </c>
      <c r="D1247" s="3" t="s">
        <v>112</v>
      </c>
      <c r="E1247" s="3" t="s">
        <v>30</v>
      </c>
      <c r="F1247" s="3" t="s">
        <v>34</v>
      </c>
      <c r="G1247" s="3" t="s">
        <v>16</v>
      </c>
      <c r="H1247" s="12">
        <v>7</v>
      </c>
      <c r="I1247" s="3" t="s">
        <v>5260</v>
      </c>
      <c r="J1247" s="8">
        <v>4766.3983333333335</v>
      </c>
      <c r="K1247" s="8">
        <f>VLOOKUP(A1247,'Base Pay'!$A$1:$L$3001, 12, 0)</f>
        <v>6766.3983333333335</v>
      </c>
      <c r="L1247" s="10">
        <f t="shared" si="38"/>
        <v>2000</v>
      </c>
      <c r="M1247" s="12" t="str">
        <f t="shared" si="39"/>
        <v>Yes</v>
      </c>
    </row>
    <row r="1248" spans="1:13" x14ac:dyDescent="0.25">
      <c r="A1248" s="12">
        <v>2247</v>
      </c>
      <c r="B1248" s="14">
        <v>46326</v>
      </c>
      <c r="C1248" s="3" t="s">
        <v>70</v>
      </c>
      <c r="D1248" s="3" t="s">
        <v>77</v>
      </c>
      <c r="E1248" s="3" t="s">
        <v>24</v>
      </c>
      <c r="F1248" s="3" t="s">
        <v>237</v>
      </c>
      <c r="G1248" s="3" t="s">
        <v>16</v>
      </c>
      <c r="H1248" s="12">
        <v>5</v>
      </c>
      <c r="I1248" s="3" t="s">
        <v>1883</v>
      </c>
      <c r="J1248" s="8">
        <v>4944.1866666666674</v>
      </c>
      <c r="K1248" s="8">
        <f>VLOOKUP(A1248,'Base Pay'!$A$1:$L$3001, 12, 0)</f>
        <v>6944.1866666666674</v>
      </c>
      <c r="L1248" s="10">
        <f t="shared" si="38"/>
        <v>2000</v>
      </c>
      <c r="M1248" s="12" t="str">
        <f t="shared" si="39"/>
        <v>Yes</v>
      </c>
    </row>
    <row r="1249" spans="1:13" x14ac:dyDescent="0.25">
      <c r="A1249" s="12">
        <v>2248</v>
      </c>
      <c r="B1249" s="14">
        <v>46327</v>
      </c>
      <c r="C1249" s="3" t="s">
        <v>50</v>
      </c>
      <c r="D1249" s="3" t="s">
        <v>980</v>
      </c>
      <c r="E1249" s="3" t="s">
        <v>30</v>
      </c>
      <c r="F1249" s="3" t="s">
        <v>116</v>
      </c>
      <c r="G1249" s="3" t="s">
        <v>21</v>
      </c>
      <c r="H1249" s="12">
        <v>12</v>
      </c>
      <c r="I1249" s="3" t="s">
        <v>3462</v>
      </c>
      <c r="J1249" s="8">
        <v>1871.8799999999997</v>
      </c>
      <c r="K1249" s="8">
        <f>VLOOKUP(A1249,'Base Pay'!$A$1:$L$3001, 12, 0)</f>
        <v>2871.8799999999997</v>
      </c>
      <c r="L1249" s="10">
        <f t="shared" si="38"/>
        <v>1000</v>
      </c>
      <c r="M1249" s="12" t="str">
        <f t="shared" si="39"/>
        <v>Yes</v>
      </c>
    </row>
    <row r="1250" spans="1:13" x14ac:dyDescent="0.25">
      <c r="A1250" s="12">
        <v>2249</v>
      </c>
      <c r="B1250" s="14">
        <v>46328</v>
      </c>
      <c r="C1250" s="3" t="s">
        <v>243</v>
      </c>
      <c r="D1250" s="3" t="s">
        <v>191</v>
      </c>
      <c r="E1250" s="3" t="s">
        <v>24</v>
      </c>
      <c r="F1250" s="3" t="s">
        <v>132</v>
      </c>
      <c r="G1250" s="3" t="s">
        <v>26</v>
      </c>
      <c r="H1250" s="12">
        <v>18</v>
      </c>
      <c r="I1250" s="3" t="s">
        <v>6826</v>
      </c>
      <c r="J1250" s="8">
        <v>5843.2016666666668</v>
      </c>
      <c r="K1250" s="8">
        <f>VLOOKUP(A1250,'Base Pay'!$A$1:$L$3001, 12, 0)</f>
        <v>7843.2016666666668</v>
      </c>
      <c r="L1250" s="10">
        <f t="shared" si="38"/>
        <v>2000</v>
      </c>
      <c r="M1250" s="12" t="str">
        <f t="shared" si="39"/>
        <v>Yes</v>
      </c>
    </row>
    <row r="1251" spans="1:13" x14ac:dyDescent="0.25">
      <c r="A1251" s="12">
        <v>2250</v>
      </c>
      <c r="B1251" s="14">
        <v>46329</v>
      </c>
      <c r="C1251" s="3" t="s">
        <v>438</v>
      </c>
      <c r="D1251" s="3" t="s">
        <v>112</v>
      </c>
      <c r="E1251" s="3" t="s">
        <v>14</v>
      </c>
      <c r="F1251" s="3" t="s">
        <v>15</v>
      </c>
      <c r="G1251" s="3" t="s">
        <v>26</v>
      </c>
      <c r="H1251" s="12">
        <v>4</v>
      </c>
      <c r="I1251" s="3" t="s">
        <v>3107</v>
      </c>
      <c r="J1251" s="8">
        <v>5098.6750000000002</v>
      </c>
      <c r="K1251" s="8">
        <f>VLOOKUP(A1251,'Base Pay'!$A$1:$L$3001, 12, 0)</f>
        <v>7098.6750000000002</v>
      </c>
      <c r="L1251" s="10">
        <f t="shared" si="38"/>
        <v>2000</v>
      </c>
      <c r="M1251" s="12" t="str">
        <f t="shared" si="39"/>
        <v>Yes</v>
      </c>
    </row>
    <row r="1252" spans="1:13" x14ac:dyDescent="0.25">
      <c r="A1252" s="12">
        <v>2251</v>
      </c>
      <c r="B1252" s="14">
        <v>46330</v>
      </c>
      <c r="C1252" s="3" t="s">
        <v>254</v>
      </c>
      <c r="D1252" s="3" t="s">
        <v>163</v>
      </c>
      <c r="E1252" s="3" t="s">
        <v>14</v>
      </c>
      <c r="F1252" s="3" t="s">
        <v>363</v>
      </c>
      <c r="G1252" s="3" t="s">
        <v>35</v>
      </c>
      <c r="H1252" s="12">
        <v>18</v>
      </c>
      <c r="I1252" s="3" t="s">
        <v>1761</v>
      </c>
      <c r="J1252" s="8">
        <v>3673.0316666666663</v>
      </c>
      <c r="K1252" s="8">
        <f>VLOOKUP(A1252,'Base Pay'!$A$1:$L$3001, 12, 0)</f>
        <v>3673.0316666666663</v>
      </c>
      <c r="L1252" s="10">
        <f t="shared" si="38"/>
        <v>0</v>
      </c>
      <c r="M1252" s="12" t="str">
        <f t="shared" si="39"/>
        <v>No</v>
      </c>
    </row>
    <row r="1253" spans="1:13" x14ac:dyDescent="0.25">
      <c r="A1253" s="12">
        <v>2252</v>
      </c>
      <c r="B1253" s="14">
        <v>46331</v>
      </c>
      <c r="C1253" s="3" t="s">
        <v>585</v>
      </c>
      <c r="D1253" s="3" t="s">
        <v>98</v>
      </c>
      <c r="E1253" s="3" t="s">
        <v>30</v>
      </c>
      <c r="F1253" s="3" t="s">
        <v>46</v>
      </c>
      <c r="G1253" s="3" t="s">
        <v>16</v>
      </c>
      <c r="H1253" s="12">
        <v>8</v>
      </c>
      <c r="I1253" s="3" t="s">
        <v>4663</v>
      </c>
      <c r="J1253" s="8">
        <v>3595.9616666666666</v>
      </c>
      <c r="K1253" s="8">
        <f>VLOOKUP(A1253,'Base Pay'!$A$1:$L$3001, 12, 0)</f>
        <v>3595.9616666666666</v>
      </c>
      <c r="L1253" s="10">
        <f t="shared" si="38"/>
        <v>0</v>
      </c>
      <c r="M1253" s="12" t="str">
        <f t="shared" si="39"/>
        <v>No</v>
      </c>
    </row>
    <row r="1254" spans="1:13" x14ac:dyDescent="0.25">
      <c r="A1254" s="12">
        <v>2253</v>
      </c>
      <c r="B1254" s="14">
        <v>46332</v>
      </c>
      <c r="C1254" s="3" t="s">
        <v>295</v>
      </c>
      <c r="D1254" s="3" t="s">
        <v>405</v>
      </c>
      <c r="E1254" s="3" t="s">
        <v>30</v>
      </c>
      <c r="F1254" s="3" t="s">
        <v>55</v>
      </c>
      <c r="G1254" s="3" t="s">
        <v>35</v>
      </c>
      <c r="H1254" s="12">
        <v>6</v>
      </c>
      <c r="I1254" s="3" t="s">
        <v>7705</v>
      </c>
      <c r="J1254" s="8">
        <v>3539.3708333333329</v>
      </c>
      <c r="K1254" s="8">
        <f>VLOOKUP(A1254,'Base Pay'!$A$1:$L$3001, 12, 0)</f>
        <v>3539.3708333333329</v>
      </c>
      <c r="L1254" s="10">
        <f t="shared" si="38"/>
        <v>0</v>
      </c>
      <c r="M1254" s="12" t="str">
        <f t="shared" si="39"/>
        <v>No</v>
      </c>
    </row>
    <row r="1255" spans="1:13" x14ac:dyDescent="0.25">
      <c r="A1255" s="12">
        <v>2254</v>
      </c>
      <c r="B1255" s="14">
        <v>46333</v>
      </c>
      <c r="C1255" s="3" t="s">
        <v>999</v>
      </c>
      <c r="D1255" s="3" t="s">
        <v>1000</v>
      </c>
      <c r="E1255" s="3" t="s">
        <v>14</v>
      </c>
      <c r="F1255" s="3" t="s">
        <v>31</v>
      </c>
      <c r="G1255" s="3" t="s">
        <v>26</v>
      </c>
      <c r="H1255" s="12">
        <v>3</v>
      </c>
      <c r="I1255" s="3" t="s">
        <v>4115</v>
      </c>
      <c r="J1255" s="8">
        <v>3946.7724999999996</v>
      </c>
      <c r="K1255" s="8">
        <f>VLOOKUP(A1255,'Base Pay'!$A$1:$L$3001, 12, 0)</f>
        <v>3946.7724999999996</v>
      </c>
      <c r="L1255" s="10">
        <f t="shared" si="38"/>
        <v>0</v>
      </c>
      <c r="M1255" s="12" t="str">
        <f t="shared" si="39"/>
        <v>No</v>
      </c>
    </row>
    <row r="1256" spans="1:13" x14ac:dyDescent="0.25">
      <c r="A1256" s="12">
        <v>2255</v>
      </c>
      <c r="B1256" s="14">
        <v>46334</v>
      </c>
      <c r="C1256" s="3" t="s">
        <v>504</v>
      </c>
      <c r="D1256" s="3" t="s">
        <v>428</v>
      </c>
      <c r="E1256" s="3" t="s">
        <v>14</v>
      </c>
      <c r="F1256" s="3" t="s">
        <v>142</v>
      </c>
      <c r="G1256" s="3" t="s">
        <v>26</v>
      </c>
      <c r="H1256" s="12">
        <v>15</v>
      </c>
      <c r="I1256" s="3" t="s">
        <v>7715</v>
      </c>
      <c r="J1256" s="8">
        <v>3603.9016666666676</v>
      </c>
      <c r="K1256" s="8">
        <f>VLOOKUP(A1256,'Base Pay'!$A$1:$L$3001, 12, 0)</f>
        <v>5603.9016666666676</v>
      </c>
      <c r="L1256" s="10">
        <f t="shared" si="38"/>
        <v>2000</v>
      </c>
      <c r="M1256" s="12" t="str">
        <f t="shared" si="39"/>
        <v>Yes</v>
      </c>
    </row>
    <row r="1257" spans="1:13" x14ac:dyDescent="0.25">
      <c r="A1257" s="12">
        <v>2256</v>
      </c>
      <c r="B1257" s="14">
        <v>46335</v>
      </c>
      <c r="C1257" s="3" t="s">
        <v>201</v>
      </c>
      <c r="D1257" s="3" t="s">
        <v>146</v>
      </c>
      <c r="E1257" s="3" t="s">
        <v>24</v>
      </c>
      <c r="F1257" s="3" t="s">
        <v>363</v>
      </c>
      <c r="G1257" s="3" t="s">
        <v>26</v>
      </c>
      <c r="H1257" s="12">
        <v>3</v>
      </c>
      <c r="I1257" s="3" t="s">
        <v>7720</v>
      </c>
      <c r="J1257" s="8">
        <v>4092.4691666666663</v>
      </c>
      <c r="K1257" s="8">
        <f>VLOOKUP(A1257,'Base Pay'!$A$1:$L$3001, 12, 0)</f>
        <v>4092.4691666666663</v>
      </c>
      <c r="L1257" s="10">
        <f t="shared" si="38"/>
        <v>0</v>
      </c>
      <c r="M1257" s="12" t="str">
        <f t="shared" si="39"/>
        <v>No</v>
      </c>
    </row>
    <row r="1258" spans="1:13" x14ac:dyDescent="0.25">
      <c r="A1258" s="12">
        <v>2257</v>
      </c>
      <c r="B1258" s="14">
        <v>46336</v>
      </c>
      <c r="C1258" s="3" t="s">
        <v>168</v>
      </c>
      <c r="D1258" s="3" t="s">
        <v>1001</v>
      </c>
      <c r="E1258" s="3" t="s">
        <v>14</v>
      </c>
      <c r="F1258" s="3" t="s">
        <v>75</v>
      </c>
      <c r="G1258" s="3" t="s">
        <v>35</v>
      </c>
      <c r="H1258" s="12">
        <v>11</v>
      </c>
      <c r="I1258" s="3" t="s">
        <v>2811</v>
      </c>
      <c r="J1258" s="8">
        <v>3196.7183333333337</v>
      </c>
      <c r="K1258" s="8">
        <f>VLOOKUP(A1258,'Base Pay'!$A$1:$L$3001, 12, 0)</f>
        <v>3196.7183333333337</v>
      </c>
      <c r="L1258" s="10">
        <f t="shared" si="38"/>
        <v>0</v>
      </c>
      <c r="M1258" s="12" t="str">
        <f t="shared" si="39"/>
        <v>No</v>
      </c>
    </row>
    <row r="1259" spans="1:13" x14ac:dyDescent="0.25">
      <c r="A1259" s="12">
        <v>2258</v>
      </c>
      <c r="B1259" s="14">
        <v>46337</v>
      </c>
      <c r="C1259" s="3" t="s">
        <v>32</v>
      </c>
      <c r="D1259" s="3" t="s">
        <v>131</v>
      </c>
      <c r="E1259" s="3" t="s">
        <v>14</v>
      </c>
      <c r="F1259" s="3" t="s">
        <v>52</v>
      </c>
      <c r="G1259" s="3" t="s">
        <v>21</v>
      </c>
      <c r="H1259" s="12">
        <v>14</v>
      </c>
      <c r="I1259" s="3" t="s">
        <v>2115</v>
      </c>
      <c r="J1259" s="8">
        <v>4311.0866666666661</v>
      </c>
      <c r="K1259" s="8">
        <f>VLOOKUP(A1259,'Base Pay'!$A$1:$L$3001, 12, 0)</f>
        <v>6311.0866666666661</v>
      </c>
      <c r="L1259" s="10">
        <f t="shared" si="38"/>
        <v>2000</v>
      </c>
      <c r="M1259" s="12" t="str">
        <f t="shared" si="39"/>
        <v>Yes</v>
      </c>
    </row>
    <row r="1260" spans="1:13" x14ac:dyDescent="0.25">
      <c r="A1260" s="12">
        <v>2259</v>
      </c>
      <c r="B1260" s="14">
        <v>46338</v>
      </c>
      <c r="C1260" s="3" t="s">
        <v>165</v>
      </c>
      <c r="D1260" s="3" t="s">
        <v>926</v>
      </c>
      <c r="E1260" s="3" t="s">
        <v>24</v>
      </c>
      <c r="F1260" s="3" t="s">
        <v>205</v>
      </c>
      <c r="G1260" s="3" t="s">
        <v>21</v>
      </c>
      <c r="H1260" s="12">
        <v>10</v>
      </c>
      <c r="I1260" s="3" t="s">
        <v>3012</v>
      </c>
      <c r="J1260" s="8">
        <v>3847.291666666667</v>
      </c>
      <c r="K1260" s="8">
        <f>VLOOKUP(A1260,'Base Pay'!$A$1:$L$3001, 12, 0)</f>
        <v>5847.291666666667</v>
      </c>
      <c r="L1260" s="10">
        <f t="shared" si="38"/>
        <v>2000</v>
      </c>
      <c r="M1260" s="12" t="str">
        <f t="shared" si="39"/>
        <v>Yes</v>
      </c>
    </row>
    <row r="1261" spans="1:13" x14ac:dyDescent="0.25">
      <c r="A1261" s="12">
        <v>2260</v>
      </c>
      <c r="B1261" s="14">
        <v>46339</v>
      </c>
      <c r="C1261" s="3" t="s">
        <v>597</v>
      </c>
      <c r="D1261" s="3" t="s">
        <v>98</v>
      </c>
      <c r="E1261" s="3" t="s">
        <v>24</v>
      </c>
      <c r="F1261" s="3" t="s">
        <v>46</v>
      </c>
      <c r="G1261" s="3" t="s">
        <v>26</v>
      </c>
      <c r="H1261" s="12">
        <v>18</v>
      </c>
      <c r="I1261" s="3" t="s">
        <v>7737</v>
      </c>
      <c r="J1261" s="8">
        <v>3355.4241666666662</v>
      </c>
      <c r="K1261" s="8">
        <f>VLOOKUP(A1261,'Base Pay'!$A$1:$L$3001, 12, 0)</f>
        <v>3355.4241666666662</v>
      </c>
      <c r="L1261" s="10">
        <f t="shared" si="38"/>
        <v>0</v>
      </c>
      <c r="M1261" s="12" t="str">
        <f t="shared" si="39"/>
        <v>No</v>
      </c>
    </row>
    <row r="1262" spans="1:13" x14ac:dyDescent="0.25">
      <c r="A1262" s="12">
        <v>2261</v>
      </c>
      <c r="B1262" s="14">
        <v>46340</v>
      </c>
      <c r="C1262" s="3" t="s">
        <v>238</v>
      </c>
      <c r="D1262" s="3" t="s">
        <v>146</v>
      </c>
      <c r="E1262" s="3" t="s">
        <v>30</v>
      </c>
      <c r="F1262" s="3" t="s">
        <v>20</v>
      </c>
      <c r="G1262" s="3" t="s">
        <v>16</v>
      </c>
      <c r="H1262" s="12">
        <v>12</v>
      </c>
      <c r="I1262" s="3" t="s">
        <v>1697</v>
      </c>
      <c r="J1262" s="8">
        <v>4712.6408333333338</v>
      </c>
      <c r="K1262" s="8">
        <f>VLOOKUP(A1262,'Base Pay'!$A$1:$L$3001, 12, 0)</f>
        <v>6712.6408333333338</v>
      </c>
      <c r="L1262" s="10">
        <f t="shared" si="38"/>
        <v>2000</v>
      </c>
      <c r="M1262" s="12" t="str">
        <f t="shared" si="39"/>
        <v>Yes</v>
      </c>
    </row>
    <row r="1263" spans="1:13" x14ac:dyDescent="0.25">
      <c r="A1263" s="12">
        <v>2262</v>
      </c>
      <c r="B1263" s="14">
        <v>46341</v>
      </c>
      <c r="C1263" s="3" t="s">
        <v>924</v>
      </c>
      <c r="D1263" s="3" t="s">
        <v>332</v>
      </c>
      <c r="E1263" s="3" t="s">
        <v>24</v>
      </c>
      <c r="F1263" s="3" t="s">
        <v>167</v>
      </c>
      <c r="G1263" s="3" t="s">
        <v>21</v>
      </c>
      <c r="H1263" s="12">
        <v>13</v>
      </c>
      <c r="I1263" s="3" t="s">
        <v>1398</v>
      </c>
      <c r="J1263" s="8">
        <v>1724.37</v>
      </c>
      <c r="K1263" s="8">
        <f>VLOOKUP(A1263,'Base Pay'!$A$1:$L$3001, 12, 0)</f>
        <v>2724.37</v>
      </c>
      <c r="L1263" s="10">
        <f t="shared" si="38"/>
        <v>1000</v>
      </c>
      <c r="M1263" s="12" t="str">
        <f t="shared" si="39"/>
        <v>Yes</v>
      </c>
    </row>
    <row r="1264" spans="1:13" x14ac:dyDescent="0.25">
      <c r="A1264" s="12">
        <v>2263</v>
      </c>
      <c r="B1264" s="14">
        <v>46342</v>
      </c>
      <c r="C1264" s="3" t="s">
        <v>1002</v>
      </c>
      <c r="D1264" s="3" t="s">
        <v>1003</v>
      </c>
      <c r="E1264" s="3" t="s">
        <v>14</v>
      </c>
      <c r="F1264" s="3" t="s">
        <v>189</v>
      </c>
      <c r="G1264" s="3" t="s">
        <v>16</v>
      </c>
      <c r="H1264" s="12">
        <v>6</v>
      </c>
      <c r="I1264" s="3" t="s">
        <v>7750</v>
      </c>
      <c r="J1264" s="8">
        <v>3676.2091666666665</v>
      </c>
      <c r="K1264" s="8">
        <f>VLOOKUP(A1264,'Base Pay'!$A$1:$L$3001, 12, 0)</f>
        <v>5676.2091666666665</v>
      </c>
      <c r="L1264" s="10">
        <f t="shared" si="38"/>
        <v>2000</v>
      </c>
      <c r="M1264" s="12" t="str">
        <f t="shared" si="39"/>
        <v>Yes</v>
      </c>
    </row>
    <row r="1265" spans="1:13" x14ac:dyDescent="0.25">
      <c r="A1265" s="12">
        <v>2264</v>
      </c>
      <c r="B1265" s="14">
        <v>46343</v>
      </c>
      <c r="C1265" s="3" t="s">
        <v>111</v>
      </c>
      <c r="D1265" s="3" t="s">
        <v>329</v>
      </c>
      <c r="E1265" s="3" t="s">
        <v>30</v>
      </c>
      <c r="F1265" s="3" t="s">
        <v>116</v>
      </c>
      <c r="G1265" s="3" t="s">
        <v>16</v>
      </c>
      <c r="H1265" s="12">
        <v>13</v>
      </c>
      <c r="I1265" s="3" t="s">
        <v>3859</v>
      </c>
      <c r="J1265" s="8">
        <v>3484.9074999999998</v>
      </c>
      <c r="K1265" s="8">
        <f>VLOOKUP(A1265,'Base Pay'!$A$1:$L$3001, 12, 0)</f>
        <v>3484.9074999999998</v>
      </c>
      <c r="L1265" s="10">
        <f t="shared" si="38"/>
        <v>0</v>
      </c>
      <c r="M1265" s="12" t="str">
        <f t="shared" si="39"/>
        <v>No</v>
      </c>
    </row>
    <row r="1266" spans="1:13" x14ac:dyDescent="0.25">
      <c r="A1266" s="12">
        <v>2265</v>
      </c>
      <c r="B1266" s="14">
        <v>46344</v>
      </c>
      <c r="C1266" s="3" t="s">
        <v>464</v>
      </c>
      <c r="D1266" s="3" t="s">
        <v>1004</v>
      </c>
      <c r="E1266" s="3" t="s">
        <v>14</v>
      </c>
      <c r="F1266" s="3" t="s">
        <v>424</v>
      </c>
      <c r="G1266" s="3" t="s">
        <v>16</v>
      </c>
      <c r="H1266" s="12">
        <v>2</v>
      </c>
      <c r="I1266" s="3" t="s">
        <v>5019</v>
      </c>
      <c r="J1266" s="8">
        <v>5695.7766666666676</v>
      </c>
      <c r="K1266" s="8">
        <f>VLOOKUP(A1266,'Base Pay'!$A$1:$L$3001, 12, 0)</f>
        <v>7695.7766666666676</v>
      </c>
      <c r="L1266" s="10">
        <f t="shared" si="38"/>
        <v>2000</v>
      </c>
      <c r="M1266" s="12" t="str">
        <f t="shared" si="39"/>
        <v>Yes</v>
      </c>
    </row>
    <row r="1267" spans="1:13" x14ac:dyDescent="0.25">
      <c r="A1267" s="12">
        <v>2266</v>
      </c>
      <c r="B1267" s="14">
        <v>46345</v>
      </c>
      <c r="C1267" s="3" t="s">
        <v>295</v>
      </c>
      <c r="D1267" s="3" t="s">
        <v>1005</v>
      </c>
      <c r="E1267" s="3" t="s">
        <v>14</v>
      </c>
      <c r="F1267" s="3" t="s">
        <v>129</v>
      </c>
      <c r="G1267" s="3" t="s">
        <v>26</v>
      </c>
      <c r="H1267" s="12">
        <v>14</v>
      </c>
      <c r="I1267" s="3" t="s">
        <v>2522</v>
      </c>
      <c r="J1267" s="8">
        <v>4121.3499999999995</v>
      </c>
      <c r="K1267" s="8">
        <f>VLOOKUP(A1267,'Base Pay'!$A$1:$L$3001, 12, 0)</f>
        <v>6121.3499999999995</v>
      </c>
      <c r="L1267" s="10">
        <f t="shared" si="38"/>
        <v>2000</v>
      </c>
      <c r="M1267" s="12" t="str">
        <f t="shared" si="39"/>
        <v>Yes</v>
      </c>
    </row>
    <row r="1268" spans="1:13" x14ac:dyDescent="0.25">
      <c r="A1268" s="12">
        <v>2267</v>
      </c>
      <c r="B1268" s="14">
        <v>46346</v>
      </c>
      <c r="C1268" s="3" t="s">
        <v>502</v>
      </c>
      <c r="D1268" s="3" t="s">
        <v>155</v>
      </c>
      <c r="E1268" s="3" t="s">
        <v>30</v>
      </c>
      <c r="F1268" s="3" t="s">
        <v>34</v>
      </c>
      <c r="G1268" s="3" t="s">
        <v>35</v>
      </c>
      <c r="H1268" s="12">
        <v>1</v>
      </c>
      <c r="I1268" s="3" t="s">
        <v>2720</v>
      </c>
      <c r="J1268" s="8">
        <v>3987.6825000000003</v>
      </c>
      <c r="K1268" s="8">
        <f>VLOOKUP(A1268,'Base Pay'!$A$1:$L$3001, 12, 0)</f>
        <v>3987.6825000000003</v>
      </c>
      <c r="L1268" s="10">
        <f t="shared" si="38"/>
        <v>0</v>
      </c>
      <c r="M1268" s="12" t="str">
        <f t="shared" si="39"/>
        <v>No</v>
      </c>
    </row>
    <row r="1269" spans="1:13" x14ac:dyDescent="0.25">
      <c r="A1269" s="12">
        <v>2268</v>
      </c>
      <c r="B1269" s="14">
        <v>46347</v>
      </c>
      <c r="C1269" s="3" t="s">
        <v>452</v>
      </c>
      <c r="D1269" s="3" t="s">
        <v>647</v>
      </c>
      <c r="E1269" s="3" t="s">
        <v>24</v>
      </c>
      <c r="F1269" s="3" t="s">
        <v>84</v>
      </c>
      <c r="G1269" s="3" t="s">
        <v>16</v>
      </c>
      <c r="H1269" s="12">
        <v>8</v>
      </c>
      <c r="I1269" s="3" t="s">
        <v>5194</v>
      </c>
      <c r="J1269" s="8">
        <v>3523.3616666666662</v>
      </c>
      <c r="K1269" s="8">
        <f>VLOOKUP(A1269,'Base Pay'!$A$1:$L$3001, 12, 0)</f>
        <v>3523.3616666666662</v>
      </c>
      <c r="L1269" s="10">
        <f t="shared" si="38"/>
        <v>0</v>
      </c>
      <c r="M1269" s="12" t="str">
        <f t="shared" si="39"/>
        <v>No</v>
      </c>
    </row>
    <row r="1270" spans="1:13" x14ac:dyDescent="0.25">
      <c r="A1270" s="12">
        <v>2269</v>
      </c>
      <c r="B1270" s="14">
        <v>46348</v>
      </c>
      <c r="C1270" s="3" t="s">
        <v>774</v>
      </c>
      <c r="D1270" s="3" t="s">
        <v>552</v>
      </c>
      <c r="E1270" s="3" t="s">
        <v>30</v>
      </c>
      <c r="F1270" s="3" t="s">
        <v>75</v>
      </c>
      <c r="G1270" s="3" t="s">
        <v>35</v>
      </c>
      <c r="H1270" s="12">
        <v>11</v>
      </c>
      <c r="I1270" s="3" t="s">
        <v>7705</v>
      </c>
      <c r="J1270" s="8">
        <v>4517.6841666666669</v>
      </c>
      <c r="K1270" s="8">
        <f>VLOOKUP(A1270,'Base Pay'!$A$1:$L$3001, 12, 0)</f>
        <v>4517.6841666666669</v>
      </c>
      <c r="L1270" s="10">
        <f t="shared" si="38"/>
        <v>0</v>
      </c>
      <c r="M1270" s="12" t="str">
        <f t="shared" si="39"/>
        <v>No</v>
      </c>
    </row>
    <row r="1271" spans="1:13" x14ac:dyDescent="0.25">
      <c r="A1271" s="12">
        <v>2270</v>
      </c>
      <c r="B1271" s="14">
        <v>46349</v>
      </c>
      <c r="C1271" s="3" t="s">
        <v>327</v>
      </c>
      <c r="D1271" s="3" t="s">
        <v>1006</v>
      </c>
      <c r="E1271" s="3" t="s">
        <v>14</v>
      </c>
      <c r="F1271" s="3" t="s">
        <v>205</v>
      </c>
      <c r="G1271" s="3" t="s">
        <v>16</v>
      </c>
      <c r="H1271" s="12">
        <v>20</v>
      </c>
      <c r="I1271" s="3" t="s">
        <v>2099</v>
      </c>
      <c r="J1271" s="8">
        <v>3469.1808333333333</v>
      </c>
      <c r="K1271" s="8">
        <f>VLOOKUP(A1271,'Base Pay'!$A$1:$L$3001, 12, 0)</f>
        <v>3469.1808333333333</v>
      </c>
      <c r="L1271" s="10">
        <f t="shared" si="38"/>
        <v>0</v>
      </c>
      <c r="M1271" s="12" t="str">
        <f t="shared" si="39"/>
        <v>No</v>
      </c>
    </row>
    <row r="1272" spans="1:13" x14ac:dyDescent="0.25">
      <c r="A1272" s="12">
        <v>2271</v>
      </c>
      <c r="B1272" s="14">
        <v>46350</v>
      </c>
      <c r="C1272" s="3" t="s">
        <v>516</v>
      </c>
      <c r="D1272" s="3" t="s">
        <v>134</v>
      </c>
      <c r="E1272" s="3" t="s">
        <v>14</v>
      </c>
      <c r="F1272" s="3" t="s">
        <v>55</v>
      </c>
      <c r="G1272" s="3" t="s">
        <v>16</v>
      </c>
      <c r="H1272" s="12">
        <v>4</v>
      </c>
      <c r="I1272" s="3" t="s">
        <v>5844</v>
      </c>
      <c r="J1272" s="8">
        <v>5721.2141666666676</v>
      </c>
      <c r="K1272" s="8">
        <f>VLOOKUP(A1272,'Base Pay'!$A$1:$L$3001, 12, 0)</f>
        <v>7721.2141666666676</v>
      </c>
      <c r="L1272" s="10">
        <f t="shared" si="38"/>
        <v>2000</v>
      </c>
      <c r="M1272" s="12" t="str">
        <f t="shared" si="39"/>
        <v>Yes</v>
      </c>
    </row>
    <row r="1273" spans="1:13" x14ac:dyDescent="0.25">
      <c r="A1273" s="12">
        <v>2272</v>
      </c>
      <c r="B1273" s="14">
        <v>46351</v>
      </c>
      <c r="C1273" s="3" t="s">
        <v>276</v>
      </c>
      <c r="D1273" s="3" t="s">
        <v>833</v>
      </c>
      <c r="E1273" s="3" t="s">
        <v>14</v>
      </c>
      <c r="F1273" s="3" t="s">
        <v>424</v>
      </c>
      <c r="G1273" s="3" t="s">
        <v>35</v>
      </c>
      <c r="H1273" s="12">
        <v>16</v>
      </c>
      <c r="I1273" s="3" t="s">
        <v>3155</v>
      </c>
      <c r="J1273" s="8">
        <v>1574.5625</v>
      </c>
      <c r="K1273" s="8">
        <f>VLOOKUP(A1273,'Base Pay'!$A$1:$L$3001, 12, 0)</f>
        <v>2574.5625</v>
      </c>
      <c r="L1273" s="10">
        <f t="shared" si="38"/>
        <v>1000</v>
      </c>
      <c r="M1273" s="12" t="str">
        <f t="shared" si="39"/>
        <v>Yes</v>
      </c>
    </row>
    <row r="1274" spans="1:13" x14ac:dyDescent="0.25">
      <c r="A1274" s="12">
        <v>2273</v>
      </c>
      <c r="B1274" s="14">
        <v>46352</v>
      </c>
      <c r="C1274" s="3" t="s">
        <v>194</v>
      </c>
      <c r="D1274" s="3" t="s">
        <v>419</v>
      </c>
      <c r="E1274" s="3" t="s">
        <v>24</v>
      </c>
      <c r="F1274" s="3" t="s">
        <v>264</v>
      </c>
      <c r="G1274" s="3" t="s">
        <v>35</v>
      </c>
      <c r="H1274" s="12">
        <v>19</v>
      </c>
      <c r="I1274" s="3" t="s">
        <v>4757</v>
      </c>
      <c r="J1274" s="8">
        <v>5938.9275000000007</v>
      </c>
      <c r="K1274" s="8">
        <f>VLOOKUP(A1274,'Base Pay'!$A$1:$L$3001, 12, 0)</f>
        <v>7938.9275000000007</v>
      </c>
      <c r="L1274" s="10">
        <f t="shared" si="38"/>
        <v>2000</v>
      </c>
      <c r="M1274" s="12" t="str">
        <f t="shared" si="39"/>
        <v>Yes</v>
      </c>
    </row>
    <row r="1275" spans="1:13" x14ac:dyDescent="0.25">
      <c r="A1275" s="12">
        <v>2274</v>
      </c>
      <c r="B1275" s="14">
        <v>46353</v>
      </c>
      <c r="C1275" s="3" t="s">
        <v>199</v>
      </c>
      <c r="D1275" s="3" t="s">
        <v>206</v>
      </c>
      <c r="E1275" s="3" t="s">
        <v>30</v>
      </c>
      <c r="F1275" s="3" t="s">
        <v>424</v>
      </c>
      <c r="G1275" s="3" t="s">
        <v>16</v>
      </c>
      <c r="H1275" s="12">
        <v>19</v>
      </c>
      <c r="I1275" s="3" t="s">
        <v>4573</v>
      </c>
      <c r="J1275" s="8">
        <v>3467.5958333333328</v>
      </c>
      <c r="K1275" s="8">
        <f>VLOOKUP(A1275,'Base Pay'!$A$1:$L$3001, 12, 0)</f>
        <v>5467.5958333333328</v>
      </c>
      <c r="L1275" s="10">
        <f t="shared" si="38"/>
        <v>2000</v>
      </c>
      <c r="M1275" s="12" t="str">
        <f t="shared" si="39"/>
        <v>Yes</v>
      </c>
    </row>
    <row r="1276" spans="1:13" x14ac:dyDescent="0.25">
      <c r="A1276" s="12">
        <v>2275</v>
      </c>
      <c r="B1276" s="14">
        <v>46354</v>
      </c>
      <c r="C1276" s="3" t="s">
        <v>130</v>
      </c>
      <c r="D1276" s="3" t="s">
        <v>56</v>
      </c>
      <c r="E1276" s="3" t="s">
        <v>30</v>
      </c>
      <c r="F1276" s="3" t="s">
        <v>58</v>
      </c>
      <c r="G1276" s="3" t="s">
        <v>35</v>
      </c>
      <c r="H1276" s="12">
        <v>4</v>
      </c>
      <c r="I1276" s="3" t="s">
        <v>7804</v>
      </c>
      <c r="J1276" s="8">
        <v>4621.1975000000002</v>
      </c>
      <c r="K1276" s="8">
        <f>VLOOKUP(A1276,'Base Pay'!$A$1:$L$3001, 12, 0)</f>
        <v>4621.1975000000002</v>
      </c>
      <c r="L1276" s="10">
        <f t="shared" si="38"/>
        <v>0</v>
      </c>
      <c r="M1276" s="12" t="str">
        <f t="shared" si="39"/>
        <v>No</v>
      </c>
    </row>
    <row r="1277" spans="1:13" x14ac:dyDescent="0.25">
      <c r="A1277" s="12">
        <v>2276</v>
      </c>
      <c r="B1277" s="14">
        <v>46355</v>
      </c>
      <c r="C1277" s="3" t="s">
        <v>56</v>
      </c>
      <c r="D1277" s="3" t="s">
        <v>1007</v>
      </c>
      <c r="E1277" s="3" t="s">
        <v>24</v>
      </c>
      <c r="F1277" s="3" t="s">
        <v>205</v>
      </c>
      <c r="G1277" s="3" t="s">
        <v>16</v>
      </c>
      <c r="H1277" s="12">
        <v>10</v>
      </c>
      <c r="I1277" s="3" t="s">
        <v>5140</v>
      </c>
      <c r="J1277" s="8">
        <v>4148.5383333333339</v>
      </c>
      <c r="K1277" s="8">
        <f>VLOOKUP(A1277,'Base Pay'!$A$1:$L$3001, 12, 0)</f>
        <v>6148.5383333333339</v>
      </c>
      <c r="L1277" s="10">
        <f t="shared" si="38"/>
        <v>2000</v>
      </c>
      <c r="M1277" s="12" t="str">
        <f t="shared" si="39"/>
        <v>Yes</v>
      </c>
    </row>
    <row r="1278" spans="1:13" x14ac:dyDescent="0.25">
      <c r="A1278" s="12">
        <v>2277</v>
      </c>
      <c r="B1278" s="14">
        <v>46356</v>
      </c>
      <c r="C1278" s="3" t="s">
        <v>452</v>
      </c>
      <c r="D1278" s="3" t="s">
        <v>124</v>
      </c>
      <c r="E1278" s="3" t="s">
        <v>14</v>
      </c>
      <c r="F1278" s="3" t="s">
        <v>64</v>
      </c>
      <c r="G1278" s="3" t="s">
        <v>35</v>
      </c>
      <c r="H1278" s="12">
        <v>13</v>
      </c>
      <c r="I1278" s="3" t="s">
        <v>4120</v>
      </c>
      <c r="J1278" s="8">
        <v>4088.8266666666664</v>
      </c>
      <c r="K1278" s="8">
        <f>VLOOKUP(A1278,'Base Pay'!$A$1:$L$3001, 12, 0)</f>
        <v>4088.8266666666664</v>
      </c>
      <c r="L1278" s="10">
        <f t="shared" si="38"/>
        <v>0</v>
      </c>
      <c r="M1278" s="12" t="str">
        <f t="shared" si="39"/>
        <v>No</v>
      </c>
    </row>
    <row r="1279" spans="1:13" x14ac:dyDescent="0.25">
      <c r="A1279" s="12">
        <v>2278</v>
      </c>
      <c r="B1279" s="14">
        <v>46357</v>
      </c>
      <c r="C1279" s="3" t="s">
        <v>315</v>
      </c>
      <c r="D1279" s="3" t="s">
        <v>400</v>
      </c>
      <c r="E1279" s="3" t="s">
        <v>14</v>
      </c>
      <c r="F1279" s="3" t="s">
        <v>145</v>
      </c>
      <c r="G1279" s="3" t="s">
        <v>26</v>
      </c>
      <c r="H1279" s="12">
        <v>16</v>
      </c>
      <c r="I1279" s="3" t="s">
        <v>7705</v>
      </c>
      <c r="J1279" s="8">
        <v>3745</v>
      </c>
      <c r="K1279" s="8">
        <f>VLOOKUP(A1279,'Base Pay'!$A$1:$L$3001, 12, 0)</f>
        <v>5745</v>
      </c>
      <c r="L1279" s="10">
        <f t="shared" si="38"/>
        <v>2000</v>
      </c>
      <c r="M1279" s="12" t="str">
        <f t="shared" si="39"/>
        <v>Yes</v>
      </c>
    </row>
    <row r="1280" spans="1:13" x14ac:dyDescent="0.25">
      <c r="A1280" s="12">
        <v>2279</v>
      </c>
      <c r="B1280" s="14">
        <v>46358</v>
      </c>
      <c r="C1280" s="3" t="s">
        <v>1008</v>
      </c>
      <c r="D1280" s="3" t="s">
        <v>267</v>
      </c>
      <c r="E1280" s="3" t="s">
        <v>30</v>
      </c>
      <c r="F1280" s="3" t="s">
        <v>211</v>
      </c>
      <c r="G1280" s="3" t="s">
        <v>35</v>
      </c>
      <c r="H1280" s="12">
        <v>18</v>
      </c>
      <c r="I1280" s="3" t="s">
        <v>4000</v>
      </c>
      <c r="J1280" s="8">
        <v>4292.3899999999994</v>
      </c>
      <c r="K1280" s="8">
        <f>VLOOKUP(A1280,'Base Pay'!$A$1:$L$3001, 12, 0)</f>
        <v>6292.3899999999994</v>
      </c>
      <c r="L1280" s="10">
        <f t="shared" si="38"/>
        <v>2000</v>
      </c>
      <c r="M1280" s="12" t="str">
        <f t="shared" si="39"/>
        <v>Yes</v>
      </c>
    </row>
    <row r="1281" spans="1:13" x14ac:dyDescent="0.25">
      <c r="A1281" s="12">
        <v>2280</v>
      </c>
      <c r="B1281" s="14">
        <v>46359</v>
      </c>
      <c r="C1281" s="3" t="s">
        <v>625</v>
      </c>
      <c r="D1281" s="3" t="s">
        <v>66</v>
      </c>
      <c r="E1281" s="3" t="s">
        <v>24</v>
      </c>
      <c r="F1281" s="3" t="s">
        <v>46</v>
      </c>
      <c r="G1281" s="3" t="s">
        <v>26</v>
      </c>
      <c r="H1281" s="12">
        <v>6</v>
      </c>
      <c r="I1281" s="3" t="s">
        <v>1878</v>
      </c>
      <c r="J1281" s="8">
        <v>4982.3533333333335</v>
      </c>
      <c r="K1281" s="8">
        <f>VLOOKUP(A1281,'Base Pay'!$A$1:$L$3001, 12, 0)</f>
        <v>6982.3533333333335</v>
      </c>
      <c r="L1281" s="10">
        <f t="shared" si="38"/>
        <v>2000</v>
      </c>
      <c r="M1281" s="12" t="str">
        <f t="shared" si="39"/>
        <v>Yes</v>
      </c>
    </row>
    <row r="1282" spans="1:13" x14ac:dyDescent="0.25">
      <c r="A1282" s="12">
        <v>2281</v>
      </c>
      <c r="B1282" s="14">
        <v>46360</v>
      </c>
      <c r="C1282" s="3" t="s">
        <v>951</v>
      </c>
      <c r="D1282" s="3" t="s">
        <v>1009</v>
      </c>
      <c r="E1282" s="3" t="s">
        <v>24</v>
      </c>
      <c r="F1282" s="3" t="s">
        <v>235</v>
      </c>
      <c r="G1282" s="3" t="s">
        <v>16</v>
      </c>
      <c r="H1282" s="12">
        <v>7</v>
      </c>
      <c r="I1282" s="3" t="s">
        <v>4319</v>
      </c>
      <c r="J1282" s="8">
        <v>1721.2708333333335</v>
      </c>
      <c r="K1282" s="8">
        <f>VLOOKUP(A1282,'Base Pay'!$A$1:$L$3001, 12, 0)</f>
        <v>2721.2708333333335</v>
      </c>
      <c r="L1282" s="10">
        <f t="shared" si="38"/>
        <v>1000</v>
      </c>
      <c r="M1282" s="12" t="str">
        <f t="shared" si="39"/>
        <v>Yes</v>
      </c>
    </row>
    <row r="1283" spans="1:13" x14ac:dyDescent="0.25">
      <c r="A1283" s="12">
        <v>2282</v>
      </c>
      <c r="B1283" s="14">
        <v>46361</v>
      </c>
      <c r="C1283" s="3" t="s">
        <v>632</v>
      </c>
      <c r="D1283" s="3" t="s">
        <v>358</v>
      </c>
      <c r="E1283" s="3" t="s">
        <v>14</v>
      </c>
      <c r="F1283" s="3" t="s">
        <v>176</v>
      </c>
      <c r="G1283" s="3" t="s">
        <v>35</v>
      </c>
      <c r="H1283" s="12">
        <v>5</v>
      </c>
      <c r="I1283" s="3" t="s">
        <v>6331</v>
      </c>
      <c r="J1283" s="8">
        <v>3459.58</v>
      </c>
      <c r="K1283" s="8">
        <f>VLOOKUP(A1283,'Base Pay'!$A$1:$L$3001, 12, 0)</f>
        <v>5459.58</v>
      </c>
      <c r="L1283" s="10">
        <f t="shared" ref="L1283:L1346" si="40">K1283-J1283</f>
        <v>2000</v>
      </c>
      <c r="M1283" s="12" t="str">
        <f t="shared" ref="M1283:M1346" si="41">IF(J1283&lt;&gt;K1283, "Yes", "No")</f>
        <v>Yes</v>
      </c>
    </row>
    <row r="1284" spans="1:13" x14ac:dyDescent="0.25">
      <c r="A1284" s="12">
        <v>2283</v>
      </c>
      <c r="B1284" s="14">
        <v>46362</v>
      </c>
      <c r="C1284" s="3" t="s">
        <v>651</v>
      </c>
      <c r="D1284" s="3" t="s">
        <v>451</v>
      </c>
      <c r="E1284" s="3" t="s">
        <v>24</v>
      </c>
      <c r="F1284" s="3" t="s">
        <v>92</v>
      </c>
      <c r="G1284" s="3" t="s">
        <v>16</v>
      </c>
      <c r="H1284" s="12">
        <v>6</v>
      </c>
      <c r="I1284" s="3" t="s">
        <v>7841</v>
      </c>
      <c r="J1284" s="8">
        <v>3613.8033333333333</v>
      </c>
      <c r="K1284" s="8">
        <f>VLOOKUP(A1284,'Base Pay'!$A$1:$L$3001, 12, 0)</f>
        <v>3613.8033333333333</v>
      </c>
      <c r="L1284" s="10">
        <f t="shared" si="40"/>
        <v>0</v>
      </c>
      <c r="M1284" s="12" t="str">
        <f t="shared" si="41"/>
        <v>No</v>
      </c>
    </row>
    <row r="1285" spans="1:13" x14ac:dyDescent="0.25">
      <c r="A1285" s="12">
        <v>2284</v>
      </c>
      <c r="B1285" s="14">
        <v>46363</v>
      </c>
      <c r="C1285" s="3" t="s">
        <v>130</v>
      </c>
      <c r="D1285" s="3" t="s">
        <v>451</v>
      </c>
      <c r="E1285" s="3" t="s">
        <v>24</v>
      </c>
      <c r="F1285" s="3" t="s">
        <v>43</v>
      </c>
      <c r="G1285" s="3" t="s">
        <v>16</v>
      </c>
      <c r="H1285" s="12">
        <v>12</v>
      </c>
      <c r="I1285" s="3" t="s">
        <v>6423</v>
      </c>
      <c r="J1285" s="8">
        <v>5874.0941666666668</v>
      </c>
      <c r="K1285" s="8">
        <f>VLOOKUP(A1285,'Base Pay'!$A$1:$L$3001, 12, 0)</f>
        <v>7874.0941666666668</v>
      </c>
      <c r="L1285" s="10">
        <f t="shared" si="40"/>
        <v>2000</v>
      </c>
      <c r="M1285" s="12" t="str">
        <f t="shared" si="41"/>
        <v>Yes</v>
      </c>
    </row>
    <row r="1286" spans="1:13" x14ac:dyDescent="0.25">
      <c r="A1286" s="12">
        <v>2285</v>
      </c>
      <c r="B1286" s="14">
        <v>46364</v>
      </c>
      <c r="C1286" s="3" t="s">
        <v>48</v>
      </c>
      <c r="D1286" s="3" t="s">
        <v>884</v>
      </c>
      <c r="E1286" s="3" t="s">
        <v>24</v>
      </c>
      <c r="F1286" s="3" t="s">
        <v>237</v>
      </c>
      <c r="G1286" s="3" t="s">
        <v>16</v>
      </c>
      <c r="H1286" s="12">
        <v>6</v>
      </c>
      <c r="I1286" s="3" t="s">
        <v>2579</v>
      </c>
      <c r="J1286" s="8">
        <v>3842.8675000000003</v>
      </c>
      <c r="K1286" s="8">
        <f>VLOOKUP(A1286,'Base Pay'!$A$1:$L$3001, 12, 0)</f>
        <v>5842.8675000000003</v>
      </c>
      <c r="L1286" s="10">
        <f t="shared" si="40"/>
        <v>2000</v>
      </c>
      <c r="M1286" s="12" t="str">
        <f t="shared" si="41"/>
        <v>Yes</v>
      </c>
    </row>
    <row r="1287" spans="1:13" x14ac:dyDescent="0.25">
      <c r="A1287" s="12">
        <v>2286</v>
      </c>
      <c r="B1287" s="14">
        <v>46365</v>
      </c>
      <c r="C1287" s="3" t="s">
        <v>352</v>
      </c>
      <c r="D1287" s="3" t="s">
        <v>993</v>
      </c>
      <c r="E1287" s="3" t="s">
        <v>30</v>
      </c>
      <c r="F1287" s="3" t="s">
        <v>122</v>
      </c>
      <c r="G1287" s="3" t="s">
        <v>21</v>
      </c>
      <c r="H1287" s="12">
        <v>11</v>
      </c>
      <c r="I1287" s="3" t="s">
        <v>3192</v>
      </c>
      <c r="J1287" s="8">
        <v>3235.4983333333339</v>
      </c>
      <c r="K1287" s="8">
        <f>VLOOKUP(A1287,'Base Pay'!$A$1:$L$3001, 12, 0)</f>
        <v>5235.4983333333339</v>
      </c>
      <c r="L1287" s="10">
        <f t="shared" si="40"/>
        <v>2000</v>
      </c>
      <c r="M1287" s="12" t="str">
        <f t="shared" si="41"/>
        <v>Yes</v>
      </c>
    </row>
    <row r="1288" spans="1:13" x14ac:dyDescent="0.25">
      <c r="A1288" s="12">
        <v>2287</v>
      </c>
      <c r="B1288" s="14">
        <v>46366</v>
      </c>
      <c r="C1288" s="3" t="s">
        <v>421</v>
      </c>
      <c r="D1288" s="3" t="s">
        <v>159</v>
      </c>
      <c r="E1288" s="3" t="s">
        <v>30</v>
      </c>
      <c r="F1288" s="3" t="s">
        <v>246</v>
      </c>
      <c r="G1288" s="3" t="s">
        <v>21</v>
      </c>
      <c r="H1288" s="12">
        <v>14</v>
      </c>
      <c r="I1288" s="3" t="s">
        <v>2889</v>
      </c>
      <c r="J1288" s="8">
        <v>4069</v>
      </c>
      <c r="K1288" s="8">
        <f>VLOOKUP(A1288,'Base Pay'!$A$1:$L$3001, 12, 0)</f>
        <v>6069</v>
      </c>
      <c r="L1288" s="10">
        <f t="shared" si="40"/>
        <v>2000</v>
      </c>
      <c r="M1288" s="12" t="str">
        <f t="shared" si="41"/>
        <v>Yes</v>
      </c>
    </row>
    <row r="1289" spans="1:13" x14ac:dyDescent="0.25">
      <c r="A1289" s="12">
        <v>2288</v>
      </c>
      <c r="B1289" s="14">
        <v>46367</v>
      </c>
      <c r="C1289" s="3" t="s">
        <v>427</v>
      </c>
      <c r="D1289" s="3" t="s">
        <v>787</v>
      </c>
      <c r="E1289" s="3" t="s">
        <v>24</v>
      </c>
      <c r="F1289" s="3" t="s">
        <v>89</v>
      </c>
      <c r="G1289" s="3" t="s">
        <v>21</v>
      </c>
      <c r="H1289" s="12">
        <v>15</v>
      </c>
      <c r="I1289" s="3" t="s">
        <v>2122</v>
      </c>
      <c r="J1289" s="8">
        <v>3414.1691666666666</v>
      </c>
      <c r="K1289" s="8">
        <f>VLOOKUP(A1289,'Base Pay'!$A$1:$L$3001, 12, 0)</f>
        <v>3414.1691666666666</v>
      </c>
      <c r="L1289" s="10">
        <f t="shared" si="40"/>
        <v>0</v>
      </c>
      <c r="M1289" s="12" t="str">
        <f t="shared" si="41"/>
        <v>No</v>
      </c>
    </row>
    <row r="1290" spans="1:13" x14ac:dyDescent="0.25">
      <c r="A1290" s="12">
        <v>2289</v>
      </c>
      <c r="B1290" s="14">
        <v>46368</v>
      </c>
      <c r="C1290" s="3" t="s">
        <v>87</v>
      </c>
      <c r="D1290" s="3" t="s">
        <v>1010</v>
      </c>
      <c r="E1290" s="3" t="s">
        <v>14</v>
      </c>
      <c r="F1290" s="3" t="s">
        <v>72</v>
      </c>
      <c r="G1290" s="3" t="s">
        <v>16</v>
      </c>
      <c r="H1290" s="12">
        <v>1</v>
      </c>
      <c r="I1290" s="3" t="s">
        <v>3325</v>
      </c>
      <c r="J1290" s="8">
        <v>4882.769166666666</v>
      </c>
      <c r="K1290" s="8">
        <f>VLOOKUP(A1290,'Base Pay'!$A$1:$L$3001, 12, 0)</f>
        <v>6882.769166666666</v>
      </c>
      <c r="L1290" s="10">
        <f t="shared" si="40"/>
        <v>2000</v>
      </c>
      <c r="M1290" s="12" t="str">
        <f t="shared" si="41"/>
        <v>Yes</v>
      </c>
    </row>
    <row r="1291" spans="1:13" x14ac:dyDescent="0.25">
      <c r="A1291" s="12">
        <v>2290</v>
      </c>
      <c r="B1291" s="14">
        <v>46369</v>
      </c>
      <c r="C1291" s="3" t="s">
        <v>1011</v>
      </c>
      <c r="D1291" s="3" t="s">
        <v>566</v>
      </c>
      <c r="E1291" s="3" t="s">
        <v>30</v>
      </c>
      <c r="F1291" s="3" t="s">
        <v>235</v>
      </c>
      <c r="G1291" s="3" t="s">
        <v>26</v>
      </c>
      <c r="H1291" s="12">
        <v>14</v>
      </c>
      <c r="I1291" s="3" t="s">
        <v>2357</v>
      </c>
      <c r="J1291" s="8">
        <v>3740.1041666666665</v>
      </c>
      <c r="K1291" s="8">
        <f>VLOOKUP(A1291,'Base Pay'!$A$1:$L$3001, 12, 0)</f>
        <v>3740.1041666666665</v>
      </c>
      <c r="L1291" s="10">
        <f t="shared" si="40"/>
        <v>0</v>
      </c>
      <c r="M1291" s="12" t="str">
        <f t="shared" si="41"/>
        <v>No</v>
      </c>
    </row>
    <row r="1292" spans="1:13" x14ac:dyDescent="0.25">
      <c r="A1292" s="12">
        <v>2291</v>
      </c>
      <c r="B1292" s="14">
        <v>46370</v>
      </c>
      <c r="C1292" s="3" t="s">
        <v>776</v>
      </c>
      <c r="D1292" s="3" t="s">
        <v>952</v>
      </c>
      <c r="E1292" s="3" t="s">
        <v>24</v>
      </c>
      <c r="F1292" s="3" t="s">
        <v>64</v>
      </c>
      <c r="G1292" s="3" t="s">
        <v>35</v>
      </c>
      <c r="H1292" s="12">
        <v>4</v>
      </c>
      <c r="I1292" s="3" t="s">
        <v>5648</v>
      </c>
      <c r="J1292" s="8">
        <v>3035.5633333333335</v>
      </c>
      <c r="K1292" s="8">
        <f>VLOOKUP(A1292,'Base Pay'!$A$1:$L$3001, 12, 0)</f>
        <v>3035.5633333333335</v>
      </c>
      <c r="L1292" s="10">
        <f t="shared" si="40"/>
        <v>0</v>
      </c>
      <c r="M1292" s="12" t="str">
        <f t="shared" si="41"/>
        <v>No</v>
      </c>
    </row>
    <row r="1293" spans="1:13" x14ac:dyDescent="0.25">
      <c r="A1293" s="12">
        <v>2292</v>
      </c>
      <c r="B1293" s="14">
        <v>46371</v>
      </c>
      <c r="C1293" s="3" t="s">
        <v>918</v>
      </c>
      <c r="D1293" s="3" t="s">
        <v>1012</v>
      </c>
      <c r="E1293" s="3" t="s">
        <v>14</v>
      </c>
      <c r="F1293" s="3" t="s">
        <v>129</v>
      </c>
      <c r="G1293" s="3" t="s">
        <v>26</v>
      </c>
      <c r="H1293" s="12">
        <v>13</v>
      </c>
      <c r="I1293" s="3" t="s">
        <v>4504</v>
      </c>
      <c r="J1293" s="8">
        <v>1831.4150000000004</v>
      </c>
      <c r="K1293" s="8">
        <f>VLOOKUP(A1293,'Base Pay'!$A$1:$L$3001, 12, 0)</f>
        <v>2831.4150000000004</v>
      </c>
      <c r="L1293" s="10">
        <f t="shared" si="40"/>
        <v>1000</v>
      </c>
      <c r="M1293" s="12" t="str">
        <f t="shared" si="41"/>
        <v>Yes</v>
      </c>
    </row>
    <row r="1294" spans="1:13" x14ac:dyDescent="0.25">
      <c r="A1294" s="12">
        <v>2293</v>
      </c>
      <c r="B1294" s="14">
        <v>46372</v>
      </c>
      <c r="C1294" s="3" t="s">
        <v>70</v>
      </c>
      <c r="D1294" s="3" t="s">
        <v>191</v>
      </c>
      <c r="E1294" s="3" t="s">
        <v>14</v>
      </c>
      <c r="F1294" s="3" t="s">
        <v>110</v>
      </c>
      <c r="G1294" s="3" t="s">
        <v>35</v>
      </c>
      <c r="H1294" s="12">
        <v>4</v>
      </c>
      <c r="I1294" s="3" t="s">
        <v>2403</v>
      </c>
      <c r="J1294" s="8">
        <v>4852.666666666667</v>
      </c>
      <c r="K1294" s="8">
        <f>VLOOKUP(A1294,'Base Pay'!$A$1:$L$3001, 12, 0)</f>
        <v>6852.666666666667</v>
      </c>
      <c r="L1294" s="10">
        <f t="shared" si="40"/>
        <v>2000</v>
      </c>
      <c r="M1294" s="12" t="str">
        <f t="shared" si="41"/>
        <v>Yes</v>
      </c>
    </row>
    <row r="1295" spans="1:13" x14ac:dyDescent="0.25">
      <c r="A1295" s="12">
        <v>2294</v>
      </c>
      <c r="B1295" s="14">
        <v>46373</v>
      </c>
      <c r="C1295" s="3" t="s">
        <v>819</v>
      </c>
      <c r="D1295" s="3" t="s">
        <v>476</v>
      </c>
      <c r="E1295" s="3" t="s">
        <v>24</v>
      </c>
      <c r="F1295" s="3" t="s">
        <v>52</v>
      </c>
      <c r="G1295" s="3" t="s">
        <v>16</v>
      </c>
      <c r="H1295" s="12">
        <v>9</v>
      </c>
      <c r="I1295" s="3" t="s">
        <v>4757</v>
      </c>
      <c r="J1295" s="8">
        <v>4001.7791666666667</v>
      </c>
      <c r="K1295" s="8">
        <f>VLOOKUP(A1295,'Base Pay'!$A$1:$L$3001, 12, 0)</f>
        <v>4001.7791666666667</v>
      </c>
      <c r="L1295" s="10">
        <f t="shared" si="40"/>
        <v>0</v>
      </c>
      <c r="M1295" s="12" t="str">
        <f t="shared" si="41"/>
        <v>No</v>
      </c>
    </row>
    <row r="1296" spans="1:13" x14ac:dyDescent="0.25">
      <c r="A1296" s="12">
        <v>2295</v>
      </c>
      <c r="B1296" s="14">
        <v>46374</v>
      </c>
      <c r="C1296" s="3" t="s">
        <v>565</v>
      </c>
      <c r="D1296" s="3" t="s">
        <v>1013</v>
      </c>
      <c r="E1296" s="3" t="s">
        <v>24</v>
      </c>
      <c r="F1296" s="3" t="s">
        <v>81</v>
      </c>
      <c r="G1296" s="3" t="s">
        <v>26</v>
      </c>
      <c r="H1296" s="12">
        <v>7</v>
      </c>
      <c r="I1296" s="3" t="s">
        <v>4641</v>
      </c>
      <c r="J1296" s="8">
        <v>4869.6583333333338</v>
      </c>
      <c r="K1296" s="8">
        <f>VLOOKUP(A1296,'Base Pay'!$A$1:$L$3001, 12, 0)</f>
        <v>4869.6583333333338</v>
      </c>
      <c r="L1296" s="10">
        <f t="shared" si="40"/>
        <v>0</v>
      </c>
      <c r="M1296" s="12" t="str">
        <f t="shared" si="41"/>
        <v>No</v>
      </c>
    </row>
    <row r="1297" spans="1:13" x14ac:dyDescent="0.25">
      <c r="A1297" s="12">
        <v>2296</v>
      </c>
      <c r="B1297" s="14">
        <v>46375</v>
      </c>
      <c r="C1297" s="3" t="s">
        <v>327</v>
      </c>
      <c r="D1297" s="3" t="s">
        <v>649</v>
      </c>
      <c r="E1297" s="3" t="s">
        <v>14</v>
      </c>
      <c r="F1297" s="3" t="s">
        <v>189</v>
      </c>
      <c r="G1297" s="3" t="s">
        <v>35</v>
      </c>
      <c r="H1297" s="12">
        <v>19</v>
      </c>
      <c r="I1297" s="3" t="s">
        <v>4359</v>
      </c>
      <c r="J1297" s="8">
        <v>1812.855</v>
      </c>
      <c r="K1297" s="8">
        <f>VLOOKUP(A1297,'Base Pay'!$A$1:$L$3001, 12, 0)</f>
        <v>2812.855</v>
      </c>
      <c r="L1297" s="10">
        <f t="shared" si="40"/>
        <v>1000</v>
      </c>
      <c r="M1297" s="12" t="str">
        <f t="shared" si="41"/>
        <v>Yes</v>
      </c>
    </row>
    <row r="1298" spans="1:13" x14ac:dyDescent="0.25">
      <c r="A1298" s="12">
        <v>2297</v>
      </c>
      <c r="B1298" s="14">
        <v>46376</v>
      </c>
      <c r="C1298" s="3" t="s">
        <v>28</v>
      </c>
      <c r="D1298" s="3" t="s">
        <v>192</v>
      </c>
      <c r="E1298" s="3" t="s">
        <v>14</v>
      </c>
      <c r="F1298" s="3" t="s">
        <v>64</v>
      </c>
      <c r="G1298" s="3" t="s">
        <v>35</v>
      </c>
      <c r="H1298" s="12">
        <v>4</v>
      </c>
      <c r="I1298" s="3" t="s">
        <v>3839</v>
      </c>
      <c r="J1298" s="8">
        <v>4575.7874999999995</v>
      </c>
      <c r="K1298" s="8">
        <f>VLOOKUP(A1298,'Base Pay'!$A$1:$L$3001, 12, 0)</f>
        <v>6575.7874999999995</v>
      </c>
      <c r="L1298" s="10">
        <f t="shared" si="40"/>
        <v>2000</v>
      </c>
      <c r="M1298" s="12" t="str">
        <f t="shared" si="41"/>
        <v>Yes</v>
      </c>
    </row>
    <row r="1299" spans="1:13" x14ac:dyDescent="0.25">
      <c r="A1299" s="12">
        <v>2298</v>
      </c>
      <c r="B1299" s="14">
        <v>46377</v>
      </c>
      <c r="C1299" s="3" t="s">
        <v>706</v>
      </c>
      <c r="D1299" s="3" t="s">
        <v>616</v>
      </c>
      <c r="E1299" s="3" t="s">
        <v>14</v>
      </c>
      <c r="F1299" s="3" t="s">
        <v>81</v>
      </c>
      <c r="G1299" s="3" t="s">
        <v>35</v>
      </c>
      <c r="H1299" s="12">
        <v>13</v>
      </c>
      <c r="I1299" s="3" t="s">
        <v>4544</v>
      </c>
      <c r="J1299" s="8">
        <v>4123.16</v>
      </c>
      <c r="K1299" s="8">
        <f>VLOOKUP(A1299,'Base Pay'!$A$1:$L$3001, 12, 0)</f>
        <v>4123.16</v>
      </c>
      <c r="L1299" s="10">
        <f t="shared" si="40"/>
        <v>0</v>
      </c>
      <c r="M1299" s="12" t="str">
        <f t="shared" si="41"/>
        <v>No</v>
      </c>
    </row>
    <row r="1300" spans="1:13" x14ac:dyDescent="0.25">
      <c r="A1300" s="12">
        <v>2299</v>
      </c>
      <c r="B1300" s="14">
        <v>46378</v>
      </c>
      <c r="C1300" s="3" t="s">
        <v>1014</v>
      </c>
      <c r="D1300" s="3" t="s">
        <v>96</v>
      </c>
      <c r="E1300" s="3" t="s">
        <v>30</v>
      </c>
      <c r="F1300" s="3" t="s">
        <v>52</v>
      </c>
      <c r="G1300" s="3" t="s">
        <v>16</v>
      </c>
      <c r="H1300" s="12">
        <v>17</v>
      </c>
      <c r="I1300" s="3" t="s">
        <v>5759</v>
      </c>
      <c r="J1300" s="8">
        <v>5412.6008333333339</v>
      </c>
      <c r="K1300" s="8">
        <f>VLOOKUP(A1300,'Base Pay'!$A$1:$L$3001, 12, 0)</f>
        <v>7412.6008333333339</v>
      </c>
      <c r="L1300" s="10">
        <f t="shared" si="40"/>
        <v>2000</v>
      </c>
      <c r="M1300" s="12" t="str">
        <f t="shared" si="41"/>
        <v>Yes</v>
      </c>
    </row>
    <row r="1301" spans="1:13" x14ac:dyDescent="0.25">
      <c r="A1301" s="12">
        <v>2300</v>
      </c>
      <c r="B1301" s="14">
        <v>46379</v>
      </c>
      <c r="C1301" s="3" t="s">
        <v>28</v>
      </c>
      <c r="D1301" s="3" t="s">
        <v>475</v>
      </c>
      <c r="E1301" s="3" t="s">
        <v>24</v>
      </c>
      <c r="F1301" s="3" t="s">
        <v>147</v>
      </c>
      <c r="G1301" s="3" t="s">
        <v>35</v>
      </c>
      <c r="H1301" s="12">
        <v>6</v>
      </c>
      <c r="I1301" s="3" t="s">
        <v>2579</v>
      </c>
      <c r="J1301" s="8">
        <v>3207.5691666666667</v>
      </c>
      <c r="K1301" s="8">
        <f>VLOOKUP(A1301,'Base Pay'!$A$1:$L$3001, 12, 0)</f>
        <v>3207.5691666666667</v>
      </c>
      <c r="L1301" s="10">
        <f t="shared" si="40"/>
        <v>0</v>
      </c>
      <c r="M1301" s="12" t="str">
        <f t="shared" si="41"/>
        <v>No</v>
      </c>
    </row>
    <row r="1302" spans="1:13" x14ac:dyDescent="0.25">
      <c r="A1302" s="12">
        <v>2301</v>
      </c>
      <c r="B1302" s="14">
        <v>46380</v>
      </c>
      <c r="C1302" s="3" t="s">
        <v>759</v>
      </c>
      <c r="D1302" s="3" t="s">
        <v>378</v>
      </c>
      <c r="E1302" s="3" t="s">
        <v>14</v>
      </c>
      <c r="F1302" s="3" t="s">
        <v>145</v>
      </c>
      <c r="G1302" s="3" t="s">
        <v>16</v>
      </c>
      <c r="H1302" s="12">
        <v>14</v>
      </c>
      <c r="I1302" s="3" t="s">
        <v>4120</v>
      </c>
      <c r="J1302" s="8">
        <v>4894.4083333333328</v>
      </c>
      <c r="K1302" s="8">
        <f>VLOOKUP(A1302,'Base Pay'!$A$1:$L$3001, 12, 0)</f>
        <v>6894.4083333333328</v>
      </c>
      <c r="L1302" s="10">
        <f t="shared" si="40"/>
        <v>2000</v>
      </c>
      <c r="M1302" s="12" t="str">
        <f t="shared" si="41"/>
        <v>Yes</v>
      </c>
    </row>
    <row r="1303" spans="1:13" x14ac:dyDescent="0.25">
      <c r="A1303" s="12">
        <v>2302</v>
      </c>
      <c r="B1303" s="14">
        <v>46381</v>
      </c>
      <c r="C1303" s="3" t="s">
        <v>1015</v>
      </c>
      <c r="D1303" s="3" t="s">
        <v>535</v>
      </c>
      <c r="E1303" s="3" t="s">
        <v>30</v>
      </c>
      <c r="F1303" s="3" t="s">
        <v>101</v>
      </c>
      <c r="G1303" s="3" t="s">
        <v>21</v>
      </c>
      <c r="H1303" s="12">
        <v>19</v>
      </c>
      <c r="I1303" s="3" t="s">
        <v>2720</v>
      </c>
      <c r="J1303" s="8">
        <v>5774.3899999999994</v>
      </c>
      <c r="K1303" s="8">
        <f>VLOOKUP(A1303,'Base Pay'!$A$1:$L$3001, 12, 0)</f>
        <v>7774.3899999999994</v>
      </c>
      <c r="L1303" s="10">
        <f t="shared" si="40"/>
        <v>2000</v>
      </c>
      <c r="M1303" s="12" t="str">
        <f t="shared" si="41"/>
        <v>Yes</v>
      </c>
    </row>
    <row r="1304" spans="1:13" x14ac:dyDescent="0.25">
      <c r="A1304" s="12">
        <v>2303</v>
      </c>
      <c r="B1304" s="14">
        <v>46382</v>
      </c>
      <c r="C1304" s="3" t="s">
        <v>123</v>
      </c>
      <c r="D1304" s="3" t="s">
        <v>1016</v>
      </c>
      <c r="E1304" s="3" t="s">
        <v>14</v>
      </c>
      <c r="F1304" s="3" t="s">
        <v>72</v>
      </c>
      <c r="G1304" s="3" t="s">
        <v>35</v>
      </c>
      <c r="H1304" s="12">
        <v>7</v>
      </c>
      <c r="I1304" s="3" t="s">
        <v>5118</v>
      </c>
      <c r="J1304" s="8">
        <v>5378.1366666666663</v>
      </c>
      <c r="K1304" s="8">
        <f>VLOOKUP(A1304,'Base Pay'!$A$1:$L$3001, 12, 0)</f>
        <v>7378.1366666666663</v>
      </c>
      <c r="L1304" s="10">
        <f t="shared" si="40"/>
        <v>2000</v>
      </c>
      <c r="M1304" s="12" t="str">
        <f t="shared" si="41"/>
        <v>Yes</v>
      </c>
    </row>
    <row r="1305" spans="1:13" x14ac:dyDescent="0.25">
      <c r="A1305" s="12">
        <v>2304</v>
      </c>
      <c r="B1305" s="14">
        <v>46383</v>
      </c>
      <c r="C1305" s="3" t="s">
        <v>56</v>
      </c>
      <c r="D1305" s="3" t="s">
        <v>870</v>
      </c>
      <c r="E1305" s="3" t="s">
        <v>24</v>
      </c>
      <c r="F1305" s="3" t="s">
        <v>61</v>
      </c>
      <c r="G1305" s="3" t="s">
        <v>35</v>
      </c>
      <c r="H1305" s="12">
        <v>6</v>
      </c>
      <c r="I1305" s="3" t="s">
        <v>6921</v>
      </c>
      <c r="J1305" s="8">
        <v>4834.5858333333335</v>
      </c>
      <c r="K1305" s="8">
        <f>VLOOKUP(A1305,'Base Pay'!$A$1:$L$3001, 12, 0)</f>
        <v>6834.5858333333335</v>
      </c>
      <c r="L1305" s="10">
        <f t="shared" si="40"/>
        <v>2000</v>
      </c>
      <c r="M1305" s="12" t="str">
        <f t="shared" si="41"/>
        <v>Yes</v>
      </c>
    </row>
    <row r="1306" spans="1:13" x14ac:dyDescent="0.25">
      <c r="A1306" s="12">
        <v>2305</v>
      </c>
      <c r="B1306" s="14">
        <v>46384</v>
      </c>
      <c r="C1306" s="3" t="s">
        <v>1017</v>
      </c>
      <c r="D1306" s="3" t="s">
        <v>809</v>
      </c>
      <c r="E1306" s="3" t="s">
        <v>30</v>
      </c>
      <c r="F1306" s="3" t="s">
        <v>211</v>
      </c>
      <c r="G1306" s="3" t="s">
        <v>16</v>
      </c>
      <c r="H1306" s="12">
        <v>11</v>
      </c>
      <c r="I1306" s="3" t="s">
        <v>4141</v>
      </c>
      <c r="J1306" s="8">
        <v>4888.2150000000001</v>
      </c>
      <c r="K1306" s="8">
        <f>VLOOKUP(A1306,'Base Pay'!$A$1:$L$3001, 12, 0)</f>
        <v>6888.2150000000001</v>
      </c>
      <c r="L1306" s="10">
        <f t="shared" si="40"/>
        <v>2000</v>
      </c>
      <c r="M1306" s="12" t="str">
        <f t="shared" si="41"/>
        <v>Yes</v>
      </c>
    </row>
    <row r="1307" spans="1:13" x14ac:dyDescent="0.25">
      <c r="A1307" s="12">
        <v>2306</v>
      </c>
      <c r="B1307" s="14">
        <v>46385</v>
      </c>
      <c r="C1307" s="3" t="s">
        <v>168</v>
      </c>
      <c r="D1307" s="3" t="s">
        <v>833</v>
      </c>
      <c r="E1307" s="3" t="s">
        <v>14</v>
      </c>
      <c r="F1307" s="3" t="s">
        <v>72</v>
      </c>
      <c r="G1307" s="3" t="s">
        <v>26</v>
      </c>
      <c r="H1307" s="12">
        <v>9</v>
      </c>
      <c r="I1307" s="3" t="s">
        <v>2564</v>
      </c>
      <c r="J1307" s="8">
        <v>5775.5341666666673</v>
      </c>
      <c r="K1307" s="8">
        <f>VLOOKUP(A1307,'Base Pay'!$A$1:$L$3001, 12, 0)</f>
        <v>7775.5341666666673</v>
      </c>
      <c r="L1307" s="10">
        <f t="shared" si="40"/>
        <v>2000</v>
      </c>
      <c r="M1307" s="12" t="str">
        <f t="shared" si="41"/>
        <v>Yes</v>
      </c>
    </row>
    <row r="1308" spans="1:13" x14ac:dyDescent="0.25">
      <c r="A1308" s="12">
        <v>2307</v>
      </c>
      <c r="B1308" s="14">
        <v>46386</v>
      </c>
      <c r="C1308" s="3" t="s">
        <v>70</v>
      </c>
      <c r="D1308" s="3" t="s">
        <v>498</v>
      </c>
      <c r="E1308" s="3" t="s">
        <v>14</v>
      </c>
      <c r="F1308" s="3" t="s">
        <v>49</v>
      </c>
      <c r="G1308" s="3" t="s">
        <v>16</v>
      </c>
      <c r="H1308" s="12">
        <v>8</v>
      </c>
      <c r="I1308" s="3" t="s">
        <v>3468</v>
      </c>
      <c r="J1308" s="8">
        <v>4194.854166666667</v>
      </c>
      <c r="K1308" s="8">
        <f>VLOOKUP(A1308,'Base Pay'!$A$1:$L$3001, 12, 0)</f>
        <v>6194.854166666667</v>
      </c>
      <c r="L1308" s="10">
        <f t="shared" si="40"/>
        <v>2000</v>
      </c>
      <c r="M1308" s="12" t="str">
        <f t="shared" si="41"/>
        <v>Yes</v>
      </c>
    </row>
    <row r="1309" spans="1:13" x14ac:dyDescent="0.25">
      <c r="A1309" s="12">
        <v>2308</v>
      </c>
      <c r="B1309" s="14">
        <v>46387</v>
      </c>
      <c r="C1309" s="3" t="s">
        <v>165</v>
      </c>
      <c r="D1309" s="3" t="s">
        <v>192</v>
      </c>
      <c r="E1309" s="3" t="s">
        <v>30</v>
      </c>
      <c r="F1309" s="3" t="s">
        <v>89</v>
      </c>
      <c r="G1309" s="3" t="s">
        <v>26</v>
      </c>
      <c r="H1309" s="12">
        <v>4</v>
      </c>
      <c r="I1309" s="3" t="s">
        <v>3280</v>
      </c>
      <c r="J1309" s="8">
        <v>4038.7891666666665</v>
      </c>
      <c r="K1309" s="8">
        <f>VLOOKUP(A1309,'Base Pay'!$A$1:$L$3001, 12, 0)</f>
        <v>6038.7891666666665</v>
      </c>
      <c r="L1309" s="10">
        <f t="shared" si="40"/>
        <v>2000</v>
      </c>
      <c r="M1309" s="12" t="str">
        <f t="shared" si="41"/>
        <v>Yes</v>
      </c>
    </row>
    <row r="1310" spans="1:13" x14ac:dyDescent="0.25">
      <c r="A1310" s="12">
        <v>2309</v>
      </c>
      <c r="B1310" s="14">
        <v>46388</v>
      </c>
      <c r="C1310" s="3" t="s">
        <v>270</v>
      </c>
      <c r="D1310" s="3" t="s">
        <v>437</v>
      </c>
      <c r="E1310" s="3" t="s">
        <v>30</v>
      </c>
      <c r="F1310" s="3" t="s">
        <v>75</v>
      </c>
      <c r="G1310" s="3" t="s">
        <v>26</v>
      </c>
      <c r="H1310" s="12">
        <v>6</v>
      </c>
      <c r="I1310" s="3" t="s">
        <v>7952</v>
      </c>
      <c r="J1310" s="8">
        <v>3203.9625000000005</v>
      </c>
      <c r="K1310" s="8">
        <f>VLOOKUP(A1310,'Base Pay'!$A$1:$L$3001, 12, 0)</f>
        <v>5203.9625000000005</v>
      </c>
      <c r="L1310" s="10">
        <f t="shared" si="40"/>
        <v>2000</v>
      </c>
      <c r="M1310" s="12" t="str">
        <f t="shared" si="41"/>
        <v>Yes</v>
      </c>
    </row>
    <row r="1311" spans="1:13" x14ac:dyDescent="0.25">
      <c r="A1311" s="12">
        <v>2310</v>
      </c>
      <c r="B1311" s="14">
        <v>46389</v>
      </c>
      <c r="C1311" s="3" t="s">
        <v>165</v>
      </c>
      <c r="D1311" s="3" t="s">
        <v>605</v>
      </c>
      <c r="E1311" s="3" t="s">
        <v>30</v>
      </c>
      <c r="F1311" s="3" t="s">
        <v>129</v>
      </c>
      <c r="G1311" s="3" t="s">
        <v>35</v>
      </c>
      <c r="H1311" s="12">
        <v>13</v>
      </c>
      <c r="I1311" s="3" t="s">
        <v>6804</v>
      </c>
      <c r="J1311" s="8">
        <v>1978.5658333333336</v>
      </c>
      <c r="K1311" s="8">
        <f>VLOOKUP(A1311,'Base Pay'!$A$1:$L$3001, 12, 0)</f>
        <v>2978.5658333333336</v>
      </c>
      <c r="L1311" s="10">
        <f t="shared" si="40"/>
        <v>1000</v>
      </c>
      <c r="M1311" s="12" t="str">
        <f t="shared" si="41"/>
        <v>Yes</v>
      </c>
    </row>
    <row r="1312" spans="1:13" x14ac:dyDescent="0.25">
      <c r="A1312" s="12">
        <v>2311</v>
      </c>
      <c r="B1312" s="14">
        <v>46390</v>
      </c>
      <c r="C1312" s="3" t="s">
        <v>240</v>
      </c>
      <c r="D1312" s="3" t="s">
        <v>1018</v>
      </c>
      <c r="E1312" s="3" t="s">
        <v>30</v>
      </c>
      <c r="F1312" s="3" t="s">
        <v>132</v>
      </c>
      <c r="G1312" s="3" t="s">
        <v>26</v>
      </c>
      <c r="H1312" s="12">
        <v>9</v>
      </c>
      <c r="I1312" s="3" t="s">
        <v>1690</v>
      </c>
      <c r="J1312" s="8">
        <v>5021.4441666666671</v>
      </c>
      <c r="K1312" s="8">
        <f>VLOOKUP(A1312,'Base Pay'!$A$1:$L$3001, 12, 0)</f>
        <v>7021.4441666666671</v>
      </c>
      <c r="L1312" s="10">
        <f t="shared" si="40"/>
        <v>2000</v>
      </c>
      <c r="M1312" s="12" t="str">
        <f t="shared" si="41"/>
        <v>Yes</v>
      </c>
    </row>
    <row r="1313" spans="1:13" x14ac:dyDescent="0.25">
      <c r="A1313" s="12">
        <v>2312</v>
      </c>
      <c r="B1313" s="14">
        <v>46391</v>
      </c>
      <c r="C1313" s="3" t="s">
        <v>28</v>
      </c>
      <c r="D1313" s="3" t="s">
        <v>451</v>
      </c>
      <c r="E1313" s="3" t="s">
        <v>14</v>
      </c>
      <c r="F1313" s="3" t="s">
        <v>20</v>
      </c>
      <c r="G1313" s="3" t="s">
        <v>16</v>
      </c>
      <c r="H1313" s="12">
        <v>8</v>
      </c>
      <c r="I1313" s="3" t="s">
        <v>2606</v>
      </c>
      <c r="J1313" s="8">
        <v>3796.9266666666663</v>
      </c>
      <c r="K1313" s="8">
        <f>VLOOKUP(A1313,'Base Pay'!$A$1:$L$3001, 12, 0)</f>
        <v>5796.9266666666663</v>
      </c>
      <c r="L1313" s="10">
        <f t="shared" si="40"/>
        <v>2000</v>
      </c>
      <c r="M1313" s="12" t="str">
        <f t="shared" si="41"/>
        <v>Yes</v>
      </c>
    </row>
    <row r="1314" spans="1:13" x14ac:dyDescent="0.25">
      <c r="A1314" s="12">
        <v>2313</v>
      </c>
      <c r="B1314" s="14">
        <v>46392</v>
      </c>
      <c r="C1314" s="3" t="s">
        <v>269</v>
      </c>
      <c r="D1314" s="3" t="s">
        <v>941</v>
      </c>
      <c r="E1314" s="3" t="s">
        <v>30</v>
      </c>
      <c r="F1314" s="3" t="s">
        <v>211</v>
      </c>
      <c r="G1314" s="3" t="s">
        <v>16</v>
      </c>
      <c r="H1314" s="12">
        <v>5</v>
      </c>
      <c r="I1314" s="3" t="s">
        <v>4141</v>
      </c>
      <c r="J1314" s="8">
        <v>3871.5699999999997</v>
      </c>
      <c r="K1314" s="8">
        <f>VLOOKUP(A1314,'Base Pay'!$A$1:$L$3001, 12, 0)</f>
        <v>3871.5699999999997</v>
      </c>
      <c r="L1314" s="10">
        <f t="shared" si="40"/>
        <v>0</v>
      </c>
      <c r="M1314" s="12" t="str">
        <f t="shared" si="41"/>
        <v>No</v>
      </c>
    </row>
    <row r="1315" spans="1:13" x14ac:dyDescent="0.25">
      <c r="A1315" s="12">
        <v>2314</v>
      </c>
      <c r="B1315" s="14">
        <v>46393</v>
      </c>
      <c r="C1315" s="3" t="s">
        <v>335</v>
      </c>
      <c r="D1315" s="3" t="s">
        <v>146</v>
      </c>
      <c r="E1315" s="3" t="s">
        <v>30</v>
      </c>
      <c r="F1315" s="3" t="s">
        <v>81</v>
      </c>
      <c r="G1315" s="3" t="s">
        <v>35</v>
      </c>
      <c r="H1315" s="12">
        <v>8</v>
      </c>
      <c r="I1315" s="3" t="s">
        <v>4504</v>
      </c>
      <c r="J1315" s="8">
        <v>4377.1808333333329</v>
      </c>
      <c r="K1315" s="8">
        <f>VLOOKUP(A1315,'Base Pay'!$A$1:$L$3001, 12, 0)</f>
        <v>4377.1808333333329</v>
      </c>
      <c r="L1315" s="10">
        <f t="shared" si="40"/>
        <v>0</v>
      </c>
      <c r="M1315" s="12" t="str">
        <f t="shared" si="41"/>
        <v>No</v>
      </c>
    </row>
    <row r="1316" spans="1:13" x14ac:dyDescent="0.25">
      <c r="A1316" s="12">
        <v>2315</v>
      </c>
      <c r="B1316" s="14">
        <v>46394</v>
      </c>
      <c r="C1316" s="3" t="s">
        <v>140</v>
      </c>
      <c r="D1316" s="3" t="s">
        <v>616</v>
      </c>
      <c r="E1316" s="3" t="s">
        <v>14</v>
      </c>
      <c r="F1316" s="3" t="s">
        <v>122</v>
      </c>
      <c r="G1316" s="3" t="s">
        <v>16</v>
      </c>
      <c r="H1316" s="12">
        <v>1</v>
      </c>
      <c r="I1316" s="3" t="s">
        <v>2949</v>
      </c>
      <c r="J1316" s="8">
        <v>3968.8191666666667</v>
      </c>
      <c r="K1316" s="8">
        <f>VLOOKUP(A1316,'Base Pay'!$A$1:$L$3001, 12, 0)</f>
        <v>3968.8191666666667</v>
      </c>
      <c r="L1316" s="10">
        <f t="shared" si="40"/>
        <v>0</v>
      </c>
      <c r="M1316" s="12" t="str">
        <f t="shared" si="41"/>
        <v>No</v>
      </c>
    </row>
    <row r="1317" spans="1:13" x14ac:dyDescent="0.25">
      <c r="A1317" s="12">
        <v>2316</v>
      </c>
      <c r="B1317" s="14">
        <v>46395</v>
      </c>
      <c r="C1317" s="3" t="s">
        <v>1019</v>
      </c>
      <c r="D1317" s="3" t="s">
        <v>1020</v>
      </c>
      <c r="E1317" s="3" t="s">
        <v>14</v>
      </c>
      <c r="F1317" s="3" t="s">
        <v>235</v>
      </c>
      <c r="G1317" s="3" t="s">
        <v>35</v>
      </c>
      <c r="H1317" s="12">
        <v>7</v>
      </c>
      <c r="I1317" s="3" t="s">
        <v>2768</v>
      </c>
      <c r="J1317" s="8">
        <v>3978.6875</v>
      </c>
      <c r="K1317" s="8">
        <f>VLOOKUP(A1317,'Base Pay'!$A$1:$L$3001, 12, 0)</f>
        <v>3978.6875</v>
      </c>
      <c r="L1317" s="10">
        <f t="shared" si="40"/>
        <v>0</v>
      </c>
      <c r="M1317" s="12" t="str">
        <f t="shared" si="41"/>
        <v>No</v>
      </c>
    </row>
    <row r="1318" spans="1:13" x14ac:dyDescent="0.25">
      <c r="A1318" s="12">
        <v>2317</v>
      </c>
      <c r="B1318" s="14">
        <v>46396</v>
      </c>
      <c r="C1318" s="3" t="s">
        <v>393</v>
      </c>
      <c r="D1318" s="3" t="s">
        <v>1021</v>
      </c>
      <c r="E1318" s="3" t="s">
        <v>30</v>
      </c>
      <c r="F1318" s="3" t="s">
        <v>119</v>
      </c>
      <c r="G1318" s="3" t="s">
        <v>26</v>
      </c>
      <c r="H1318" s="12">
        <v>7</v>
      </c>
      <c r="I1318" s="3" t="s">
        <v>2861</v>
      </c>
      <c r="J1318" s="8">
        <v>3731.7366666666662</v>
      </c>
      <c r="K1318" s="8">
        <f>VLOOKUP(A1318,'Base Pay'!$A$1:$L$3001, 12, 0)</f>
        <v>3731.7366666666662</v>
      </c>
      <c r="L1318" s="10">
        <f t="shared" si="40"/>
        <v>0</v>
      </c>
      <c r="M1318" s="12" t="str">
        <f t="shared" si="41"/>
        <v>No</v>
      </c>
    </row>
    <row r="1319" spans="1:13" x14ac:dyDescent="0.25">
      <c r="A1319" s="12">
        <v>2318</v>
      </c>
      <c r="B1319" s="14">
        <v>46397</v>
      </c>
      <c r="C1319" s="3" t="s">
        <v>269</v>
      </c>
      <c r="D1319" s="3" t="s">
        <v>334</v>
      </c>
      <c r="E1319" s="3" t="s">
        <v>14</v>
      </c>
      <c r="F1319" s="3" t="s">
        <v>119</v>
      </c>
      <c r="G1319" s="3" t="s">
        <v>26</v>
      </c>
      <c r="H1319" s="12">
        <v>0</v>
      </c>
      <c r="I1319" s="3" t="s">
        <v>2086</v>
      </c>
      <c r="J1319" s="8">
        <v>4004.0508333333337</v>
      </c>
      <c r="K1319" s="8">
        <f>VLOOKUP(A1319,'Base Pay'!$A$1:$L$3001, 12, 0)</f>
        <v>6004.0508333333337</v>
      </c>
      <c r="L1319" s="10">
        <f t="shared" si="40"/>
        <v>2000</v>
      </c>
      <c r="M1319" s="12" t="str">
        <f t="shared" si="41"/>
        <v>Yes</v>
      </c>
    </row>
    <row r="1320" spans="1:13" x14ac:dyDescent="0.25">
      <c r="A1320" s="12">
        <v>2319</v>
      </c>
      <c r="B1320" s="14">
        <v>46398</v>
      </c>
      <c r="C1320" s="3" t="s">
        <v>93</v>
      </c>
      <c r="D1320" s="3" t="s">
        <v>322</v>
      </c>
      <c r="E1320" s="3" t="s">
        <v>24</v>
      </c>
      <c r="F1320" s="3" t="s">
        <v>101</v>
      </c>
      <c r="G1320" s="3" t="s">
        <v>16</v>
      </c>
      <c r="H1320" s="12">
        <v>20</v>
      </c>
      <c r="I1320" s="3" t="s">
        <v>2606</v>
      </c>
      <c r="J1320" s="8">
        <v>5752.5341666666673</v>
      </c>
      <c r="K1320" s="8">
        <f>VLOOKUP(A1320,'Base Pay'!$A$1:$L$3001, 12, 0)</f>
        <v>7752.5341666666673</v>
      </c>
      <c r="L1320" s="10">
        <f t="shared" si="40"/>
        <v>2000</v>
      </c>
      <c r="M1320" s="12" t="str">
        <f t="shared" si="41"/>
        <v>Yes</v>
      </c>
    </row>
    <row r="1321" spans="1:13" x14ac:dyDescent="0.25">
      <c r="A1321" s="12">
        <v>2320</v>
      </c>
      <c r="B1321" s="14">
        <v>46399</v>
      </c>
      <c r="C1321" s="3" t="s">
        <v>36</v>
      </c>
      <c r="D1321" s="3" t="s">
        <v>556</v>
      </c>
      <c r="E1321" s="3" t="s">
        <v>24</v>
      </c>
      <c r="F1321" s="3" t="s">
        <v>78</v>
      </c>
      <c r="G1321" s="3" t="s">
        <v>35</v>
      </c>
      <c r="H1321" s="12">
        <v>12</v>
      </c>
      <c r="I1321" s="3" t="s">
        <v>4727</v>
      </c>
      <c r="J1321" s="8">
        <v>3668.0649999999996</v>
      </c>
      <c r="K1321" s="8">
        <f>VLOOKUP(A1321,'Base Pay'!$A$1:$L$3001, 12, 0)</f>
        <v>5668.0649999999996</v>
      </c>
      <c r="L1321" s="10">
        <f t="shared" si="40"/>
        <v>2000</v>
      </c>
      <c r="M1321" s="12" t="str">
        <f t="shared" si="41"/>
        <v>Yes</v>
      </c>
    </row>
    <row r="1322" spans="1:13" x14ac:dyDescent="0.25">
      <c r="A1322" s="12">
        <v>2321</v>
      </c>
      <c r="B1322" s="14">
        <v>46400</v>
      </c>
      <c r="C1322" s="3" t="s">
        <v>996</v>
      </c>
      <c r="D1322" s="3" t="s">
        <v>858</v>
      </c>
      <c r="E1322" s="3" t="s">
        <v>24</v>
      </c>
      <c r="F1322" s="3" t="s">
        <v>132</v>
      </c>
      <c r="G1322" s="3" t="s">
        <v>21</v>
      </c>
      <c r="H1322" s="12">
        <v>7</v>
      </c>
      <c r="I1322" s="3" t="s">
        <v>8005</v>
      </c>
      <c r="J1322" s="8">
        <v>5317.8116666666674</v>
      </c>
      <c r="K1322" s="8">
        <f>VLOOKUP(A1322,'Base Pay'!$A$1:$L$3001, 12, 0)</f>
        <v>7317.8116666666674</v>
      </c>
      <c r="L1322" s="10">
        <f t="shared" si="40"/>
        <v>2000</v>
      </c>
      <c r="M1322" s="12" t="str">
        <f t="shared" si="41"/>
        <v>Yes</v>
      </c>
    </row>
    <row r="1323" spans="1:13" x14ac:dyDescent="0.25">
      <c r="A1323" s="12">
        <v>2322</v>
      </c>
      <c r="B1323" s="14">
        <v>46401</v>
      </c>
      <c r="C1323" s="3" t="s">
        <v>464</v>
      </c>
      <c r="D1323" s="3" t="s">
        <v>941</v>
      </c>
      <c r="E1323" s="3" t="s">
        <v>24</v>
      </c>
      <c r="F1323" s="3" t="s">
        <v>237</v>
      </c>
      <c r="G1323" s="3" t="s">
        <v>21</v>
      </c>
      <c r="H1323" s="12">
        <v>6</v>
      </c>
      <c r="I1323" s="3" t="s">
        <v>2799</v>
      </c>
      <c r="J1323" s="8">
        <v>4215.32</v>
      </c>
      <c r="K1323" s="8">
        <f>VLOOKUP(A1323,'Base Pay'!$A$1:$L$3001, 12, 0)</f>
        <v>6215.32</v>
      </c>
      <c r="L1323" s="10">
        <f t="shared" si="40"/>
        <v>2000</v>
      </c>
      <c r="M1323" s="12" t="str">
        <f t="shared" si="41"/>
        <v>Yes</v>
      </c>
    </row>
    <row r="1324" spans="1:13" x14ac:dyDescent="0.25">
      <c r="A1324" s="12">
        <v>2323</v>
      </c>
      <c r="B1324" s="14">
        <v>46402</v>
      </c>
      <c r="C1324" s="3" t="s">
        <v>438</v>
      </c>
      <c r="D1324" s="3" t="s">
        <v>146</v>
      </c>
      <c r="E1324" s="3" t="s">
        <v>14</v>
      </c>
      <c r="F1324" s="3" t="s">
        <v>116</v>
      </c>
      <c r="G1324" s="3" t="s">
        <v>21</v>
      </c>
      <c r="H1324" s="12">
        <v>13</v>
      </c>
      <c r="I1324" s="3" t="s">
        <v>2092</v>
      </c>
      <c r="J1324" s="8">
        <v>5736.2825000000003</v>
      </c>
      <c r="K1324" s="8">
        <f>VLOOKUP(A1324,'Base Pay'!$A$1:$L$3001, 12, 0)</f>
        <v>7736.2825000000003</v>
      </c>
      <c r="L1324" s="10">
        <f t="shared" si="40"/>
        <v>2000</v>
      </c>
      <c r="M1324" s="12" t="str">
        <f t="shared" si="41"/>
        <v>Yes</v>
      </c>
    </row>
    <row r="1325" spans="1:13" x14ac:dyDescent="0.25">
      <c r="A1325" s="12">
        <v>2324</v>
      </c>
      <c r="B1325" s="14">
        <v>46403</v>
      </c>
      <c r="C1325" s="3" t="s">
        <v>455</v>
      </c>
      <c r="D1325" s="3" t="s">
        <v>98</v>
      </c>
      <c r="E1325" s="3" t="s">
        <v>24</v>
      </c>
      <c r="F1325" s="3" t="s">
        <v>147</v>
      </c>
      <c r="G1325" s="3" t="s">
        <v>16</v>
      </c>
      <c r="H1325" s="12">
        <v>18</v>
      </c>
      <c r="I1325" s="3" t="s">
        <v>6137</v>
      </c>
      <c r="J1325" s="8">
        <v>6170.8008333333337</v>
      </c>
      <c r="K1325" s="8">
        <f>VLOOKUP(A1325,'Base Pay'!$A$1:$L$3001, 12, 0)</f>
        <v>8170.8008333333337</v>
      </c>
      <c r="L1325" s="10">
        <f t="shared" si="40"/>
        <v>2000</v>
      </c>
      <c r="M1325" s="12" t="str">
        <f t="shared" si="41"/>
        <v>Yes</v>
      </c>
    </row>
    <row r="1326" spans="1:13" x14ac:dyDescent="0.25">
      <c r="A1326" s="12">
        <v>2325</v>
      </c>
      <c r="B1326" s="14">
        <v>46404</v>
      </c>
      <c r="C1326" s="3" t="s">
        <v>284</v>
      </c>
      <c r="D1326" s="3" t="s">
        <v>527</v>
      </c>
      <c r="E1326" s="3" t="s">
        <v>14</v>
      </c>
      <c r="F1326" s="3" t="s">
        <v>246</v>
      </c>
      <c r="G1326" s="3" t="s">
        <v>35</v>
      </c>
      <c r="H1326" s="12">
        <v>19</v>
      </c>
      <c r="I1326" s="3" t="s">
        <v>8023</v>
      </c>
      <c r="J1326" s="8">
        <v>4043.8383333333331</v>
      </c>
      <c r="K1326" s="8">
        <f>VLOOKUP(A1326,'Base Pay'!$A$1:$L$3001, 12, 0)</f>
        <v>6043.8383333333331</v>
      </c>
      <c r="L1326" s="10">
        <f t="shared" si="40"/>
        <v>2000</v>
      </c>
      <c r="M1326" s="12" t="str">
        <f t="shared" si="41"/>
        <v>Yes</v>
      </c>
    </row>
    <row r="1327" spans="1:13" x14ac:dyDescent="0.25">
      <c r="A1327" s="12">
        <v>2326</v>
      </c>
      <c r="B1327" s="14">
        <v>46405</v>
      </c>
      <c r="C1327" s="3" t="s">
        <v>735</v>
      </c>
      <c r="D1327" s="3" t="s">
        <v>124</v>
      </c>
      <c r="E1327" s="3" t="s">
        <v>24</v>
      </c>
      <c r="F1327" s="3" t="s">
        <v>246</v>
      </c>
      <c r="G1327" s="3" t="s">
        <v>21</v>
      </c>
      <c r="H1327" s="12">
        <v>1</v>
      </c>
      <c r="I1327" s="3" t="s">
        <v>8028</v>
      </c>
      <c r="J1327" s="8">
        <v>1874.0491666666662</v>
      </c>
      <c r="K1327" s="8">
        <f>VLOOKUP(A1327,'Base Pay'!$A$1:$L$3001, 12, 0)</f>
        <v>2874.0491666666662</v>
      </c>
      <c r="L1327" s="10">
        <f t="shared" si="40"/>
        <v>1000</v>
      </c>
      <c r="M1327" s="12" t="str">
        <f t="shared" si="41"/>
        <v>Yes</v>
      </c>
    </row>
    <row r="1328" spans="1:13" x14ac:dyDescent="0.25">
      <c r="A1328" s="12">
        <v>2327</v>
      </c>
      <c r="B1328" s="14">
        <v>46406</v>
      </c>
      <c r="C1328" s="3" t="s">
        <v>1022</v>
      </c>
      <c r="D1328" s="3" t="s">
        <v>206</v>
      </c>
      <c r="E1328" s="3" t="s">
        <v>14</v>
      </c>
      <c r="F1328" s="3" t="s">
        <v>363</v>
      </c>
      <c r="G1328" s="3" t="s">
        <v>35</v>
      </c>
      <c r="H1328" s="12">
        <v>3</v>
      </c>
      <c r="I1328" s="3" t="s">
        <v>2323</v>
      </c>
      <c r="J1328" s="8">
        <v>4022.7874999999999</v>
      </c>
      <c r="K1328" s="8">
        <f>VLOOKUP(A1328,'Base Pay'!$A$1:$L$3001, 12, 0)</f>
        <v>4022.7874999999999</v>
      </c>
      <c r="L1328" s="10">
        <f t="shared" si="40"/>
        <v>0</v>
      </c>
      <c r="M1328" s="12" t="str">
        <f t="shared" si="41"/>
        <v>No</v>
      </c>
    </row>
    <row r="1329" spans="1:13" x14ac:dyDescent="0.25">
      <c r="A1329" s="12">
        <v>2328</v>
      </c>
      <c r="B1329" s="14">
        <v>46407</v>
      </c>
      <c r="C1329" s="3" t="s">
        <v>28</v>
      </c>
      <c r="D1329" s="3" t="s">
        <v>322</v>
      </c>
      <c r="E1329" s="3" t="s">
        <v>14</v>
      </c>
      <c r="F1329" s="3" t="s">
        <v>235</v>
      </c>
      <c r="G1329" s="3" t="s">
        <v>35</v>
      </c>
      <c r="H1329" s="12">
        <v>5</v>
      </c>
      <c r="I1329" s="3" t="s">
        <v>3149</v>
      </c>
      <c r="J1329" s="8">
        <v>1990.0691666666667</v>
      </c>
      <c r="K1329" s="8">
        <f>VLOOKUP(A1329,'Base Pay'!$A$1:$L$3001, 12, 0)</f>
        <v>2990.0691666666667</v>
      </c>
      <c r="L1329" s="10">
        <f t="shared" si="40"/>
        <v>1000</v>
      </c>
      <c r="M1329" s="12" t="str">
        <f t="shared" si="41"/>
        <v>Yes</v>
      </c>
    </row>
    <row r="1330" spans="1:13" x14ac:dyDescent="0.25">
      <c r="A1330" s="12">
        <v>2329</v>
      </c>
      <c r="B1330" s="14">
        <v>46408</v>
      </c>
      <c r="C1330" s="3" t="s">
        <v>136</v>
      </c>
      <c r="D1330" s="3" t="s">
        <v>87</v>
      </c>
      <c r="E1330" s="3" t="s">
        <v>24</v>
      </c>
      <c r="F1330" s="3" t="s">
        <v>75</v>
      </c>
      <c r="G1330" s="3" t="s">
        <v>35</v>
      </c>
      <c r="H1330" s="12">
        <v>19</v>
      </c>
      <c r="I1330" s="3" t="s">
        <v>1905</v>
      </c>
      <c r="J1330" s="8">
        <v>4862.3291666666664</v>
      </c>
      <c r="K1330" s="8">
        <f>VLOOKUP(A1330,'Base Pay'!$A$1:$L$3001, 12, 0)</f>
        <v>6862.3291666666664</v>
      </c>
      <c r="L1330" s="10">
        <f t="shared" si="40"/>
        <v>2000</v>
      </c>
      <c r="M1330" s="12" t="str">
        <f t="shared" si="41"/>
        <v>Yes</v>
      </c>
    </row>
    <row r="1331" spans="1:13" x14ac:dyDescent="0.25">
      <c r="A1331" s="12">
        <v>2330</v>
      </c>
      <c r="B1331" s="14">
        <v>46409</v>
      </c>
      <c r="C1331" s="3" t="s">
        <v>111</v>
      </c>
      <c r="D1331" s="3" t="s">
        <v>948</v>
      </c>
      <c r="E1331" s="3" t="s">
        <v>14</v>
      </c>
      <c r="F1331" s="3" t="s">
        <v>424</v>
      </c>
      <c r="G1331" s="3" t="s">
        <v>16</v>
      </c>
      <c r="H1331" s="12">
        <v>17</v>
      </c>
      <c r="I1331" s="3" t="s">
        <v>7804</v>
      </c>
      <c r="J1331" s="8">
        <v>3527.6366666666668</v>
      </c>
      <c r="K1331" s="8">
        <f>VLOOKUP(A1331,'Base Pay'!$A$1:$L$3001, 12, 0)</f>
        <v>3527.6366666666668</v>
      </c>
      <c r="L1331" s="10">
        <f t="shared" si="40"/>
        <v>0</v>
      </c>
      <c r="M1331" s="12" t="str">
        <f t="shared" si="41"/>
        <v>No</v>
      </c>
    </row>
    <row r="1332" spans="1:13" x14ac:dyDescent="0.25">
      <c r="A1332" s="12">
        <v>2331</v>
      </c>
      <c r="B1332" s="14">
        <v>46410</v>
      </c>
      <c r="C1332" s="3" t="s">
        <v>699</v>
      </c>
      <c r="D1332" s="3" t="s">
        <v>190</v>
      </c>
      <c r="E1332" s="3" t="s">
        <v>24</v>
      </c>
      <c r="F1332" s="3" t="s">
        <v>363</v>
      </c>
      <c r="G1332" s="3" t="s">
        <v>16</v>
      </c>
      <c r="H1332" s="12">
        <v>5</v>
      </c>
      <c r="I1332" s="3" t="s">
        <v>2779</v>
      </c>
      <c r="J1332" s="8">
        <v>4293.1883333333326</v>
      </c>
      <c r="K1332" s="8">
        <f>VLOOKUP(A1332,'Base Pay'!$A$1:$L$3001, 12, 0)</f>
        <v>6293.1883333333326</v>
      </c>
      <c r="L1332" s="10">
        <f t="shared" si="40"/>
        <v>2000</v>
      </c>
      <c r="M1332" s="12" t="str">
        <f t="shared" si="41"/>
        <v>Yes</v>
      </c>
    </row>
    <row r="1333" spans="1:13" x14ac:dyDescent="0.25">
      <c r="A1333" s="12">
        <v>2332</v>
      </c>
      <c r="B1333" s="14">
        <v>46411</v>
      </c>
      <c r="C1333" s="3" t="s">
        <v>97</v>
      </c>
      <c r="D1333" s="3" t="s">
        <v>988</v>
      </c>
      <c r="E1333" s="3" t="s">
        <v>14</v>
      </c>
      <c r="F1333" s="3" t="s">
        <v>147</v>
      </c>
      <c r="G1333" s="3" t="s">
        <v>21</v>
      </c>
      <c r="H1333" s="12">
        <v>13</v>
      </c>
      <c r="I1333" s="3" t="s">
        <v>8056</v>
      </c>
      <c r="J1333" s="8">
        <v>4815.0550000000003</v>
      </c>
      <c r="K1333" s="8">
        <f>VLOOKUP(A1333,'Base Pay'!$A$1:$L$3001, 12, 0)</f>
        <v>4815.0550000000003</v>
      </c>
      <c r="L1333" s="10">
        <f t="shared" si="40"/>
        <v>0</v>
      </c>
      <c r="M1333" s="12" t="str">
        <f t="shared" si="41"/>
        <v>No</v>
      </c>
    </row>
    <row r="1334" spans="1:13" x14ac:dyDescent="0.25">
      <c r="A1334" s="12">
        <v>2333</v>
      </c>
      <c r="B1334" s="14">
        <v>46412</v>
      </c>
      <c r="C1334" s="3" t="s">
        <v>56</v>
      </c>
      <c r="D1334" s="3" t="s">
        <v>107</v>
      </c>
      <c r="E1334" s="3" t="s">
        <v>24</v>
      </c>
      <c r="F1334" s="3" t="s">
        <v>55</v>
      </c>
      <c r="G1334" s="3" t="s">
        <v>16</v>
      </c>
      <c r="H1334" s="12">
        <v>1</v>
      </c>
      <c r="I1334" s="3" t="s">
        <v>4544</v>
      </c>
      <c r="J1334" s="8">
        <v>4774.0533333333333</v>
      </c>
      <c r="K1334" s="8">
        <f>VLOOKUP(A1334,'Base Pay'!$A$1:$L$3001, 12, 0)</f>
        <v>4774.0533333333333</v>
      </c>
      <c r="L1334" s="10">
        <f t="shared" si="40"/>
        <v>0</v>
      </c>
      <c r="M1334" s="12" t="str">
        <f t="shared" si="41"/>
        <v>No</v>
      </c>
    </row>
    <row r="1335" spans="1:13" x14ac:dyDescent="0.25">
      <c r="A1335" s="12">
        <v>2334</v>
      </c>
      <c r="B1335" s="14">
        <v>46413</v>
      </c>
      <c r="C1335" s="3" t="s">
        <v>909</v>
      </c>
      <c r="D1335" s="3" t="s">
        <v>187</v>
      </c>
      <c r="E1335" s="3" t="s">
        <v>24</v>
      </c>
      <c r="F1335" s="3" t="s">
        <v>265</v>
      </c>
      <c r="G1335" s="3" t="s">
        <v>26</v>
      </c>
      <c r="H1335" s="12">
        <v>18</v>
      </c>
      <c r="I1335" s="3" t="s">
        <v>8064</v>
      </c>
      <c r="J1335" s="8">
        <v>5831.5625</v>
      </c>
      <c r="K1335" s="8">
        <f>VLOOKUP(A1335,'Base Pay'!$A$1:$L$3001, 12, 0)</f>
        <v>7831.5625</v>
      </c>
      <c r="L1335" s="10">
        <f t="shared" si="40"/>
        <v>2000</v>
      </c>
      <c r="M1335" s="12" t="str">
        <f t="shared" si="41"/>
        <v>Yes</v>
      </c>
    </row>
    <row r="1336" spans="1:13" x14ac:dyDescent="0.25">
      <c r="A1336" s="12">
        <v>2335</v>
      </c>
      <c r="B1336" s="14">
        <v>46414</v>
      </c>
      <c r="C1336" s="3" t="s">
        <v>448</v>
      </c>
      <c r="D1336" s="3" t="s">
        <v>320</v>
      </c>
      <c r="E1336" s="3" t="s">
        <v>24</v>
      </c>
      <c r="F1336" s="3" t="s">
        <v>298</v>
      </c>
      <c r="G1336" s="3" t="s">
        <v>16</v>
      </c>
      <c r="H1336" s="12">
        <v>7</v>
      </c>
      <c r="I1336" s="3" t="s">
        <v>8069</v>
      </c>
      <c r="J1336" s="8">
        <v>1809.8033333333333</v>
      </c>
      <c r="K1336" s="8">
        <f>VLOOKUP(A1336,'Base Pay'!$A$1:$L$3001, 12, 0)</f>
        <v>2809.8033333333333</v>
      </c>
      <c r="L1336" s="10">
        <f t="shared" si="40"/>
        <v>1000</v>
      </c>
      <c r="M1336" s="12" t="str">
        <f t="shared" si="41"/>
        <v>Yes</v>
      </c>
    </row>
    <row r="1337" spans="1:13" x14ac:dyDescent="0.25">
      <c r="A1337" s="12">
        <v>2336</v>
      </c>
      <c r="B1337" s="14">
        <v>46415</v>
      </c>
      <c r="C1337" s="3" t="s">
        <v>140</v>
      </c>
      <c r="D1337" s="3" t="s">
        <v>319</v>
      </c>
      <c r="E1337" s="3" t="s">
        <v>30</v>
      </c>
      <c r="F1337" s="3" t="s">
        <v>214</v>
      </c>
      <c r="G1337" s="3" t="s">
        <v>35</v>
      </c>
      <c r="H1337" s="12">
        <v>20</v>
      </c>
      <c r="I1337" s="3" t="s">
        <v>5126</v>
      </c>
      <c r="J1337" s="8">
        <v>6204.1849999999995</v>
      </c>
      <c r="K1337" s="8">
        <f>VLOOKUP(A1337,'Base Pay'!$A$1:$L$3001, 12, 0)</f>
        <v>8204.1849999999995</v>
      </c>
      <c r="L1337" s="10">
        <f t="shared" si="40"/>
        <v>2000</v>
      </c>
      <c r="M1337" s="12" t="str">
        <f t="shared" si="41"/>
        <v>Yes</v>
      </c>
    </row>
    <row r="1338" spans="1:13" x14ac:dyDescent="0.25">
      <c r="A1338" s="12">
        <v>2337</v>
      </c>
      <c r="B1338" s="14">
        <v>46416</v>
      </c>
      <c r="C1338" s="3" t="s">
        <v>1023</v>
      </c>
      <c r="D1338" s="3" t="s">
        <v>219</v>
      </c>
      <c r="E1338" s="3" t="s">
        <v>14</v>
      </c>
      <c r="F1338" s="3" t="s">
        <v>265</v>
      </c>
      <c r="G1338" s="3" t="s">
        <v>16</v>
      </c>
      <c r="H1338" s="12">
        <v>20</v>
      </c>
      <c r="I1338" s="3" t="s">
        <v>2599</v>
      </c>
      <c r="J1338" s="8">
        <v>3537.0733333333337</v>
      </c>
      <c r="K1338" s="8">
        <f>VLOOKUP(A1338,'Base Pay'!$A$1:$L$3001, 12, 0)</f>
        <v>5537.0733333333337</v>
      </c>
      <c r="L1338" s="10">
        <f t="shared" si="40"/>
        <v>2000</v>
      </c>
      <c r="M1338" s="12" t="str">
        <f t="shared" si="41"/>
        <v>Yes</v>
      </c>
    </row>
    <row r="1339" spans="1:13" x14ac:dyDescent="0.25">
      <c r="A1339" s="12">
        <v>2338</v>
      </c>
      <c r="B1339" s="14">
        <v>46417</v>
      </c>
      <c r="C1339" s="3" t="s">
        <v>223</v>
      </c>
      <c r="D1339" s="3" t="s">
        <v>358</v>
      </c>
      <c r="E1339" s="3" t="s">
        <v>24</v>
      </c>
      <c r="F1339" s="3" t="s">
        <v>298</v>
      </c>
      <c r="G1339" s="3" t="s">
        <v>26</v>
      </c>
      <c r="H1339" s="12">
        <v>8</v>
      </c>
      <c r="I1339" s="3" t="s">
        <v>5584</v>
      </c>
      <c r="J1339" s="8">
        <v>4559.7016666666668</v>
      </c>
      <c r="K1339" s="8">
        <f>VLOOKUP(A1339,'Base Pay'!$A$1:$L$3001, 12, 0)</f>
        <v>4559.7016666666668</v>
      </c>
      <c r="L1339" s="10">
        <f t="shared" si="40"/>
        <v>0</v>
      </c>
      <c r="M1339" s="12" t="str">
        <f t="shared" si="41"/>
        <v>No</v>
      </c>
    </row>
    <row r="1340" spans="1:13" x14ac:dyDescent="0.25">
      <c r="A1340" s="12">
        <v>2339</v>
      </c>
      <c r="B1340" s="14">
        <v>46418</v>
      </c>
      <c r="C1340" s="3" t="s">
        <v>309</v>
      </c>
      <c r="D1340" s="3" t="s">
        <v>805</v>
      </c>
      <c r="E1340" s="3" t="s">
        <v>24</v>
      </c>
      <c r="F1340" s="3" t="s">
        <v>264</v>
      </c>
      <c r="G1340" s="3" t="s">
        <v>35</v>
      </c>
      <c r="H1340" s="12">
        <v>11</v>
      </c>
      <c r="I1340" s="3" t="s">
        <v>8088</v>
      </c>
      <c r="J1340" s="8">
        <v>4557.6424999999999</v>
      </c>
      <c r="K1340" s="8">
        <f>VLOOKUP(A1340,'Base Pay'!$A$1:$L$3001, 12, 0)</f>
        <v>4557.6424999999999</v>
      </c>
      <c r="L1340" s="10">
        <f t="shared" si="40"/>
        <v>0</v>
      </c>
      <c r="M1340" s="12" t="str">
        <f t="shared" si="41"/>
        <v>No</v>
      </c>
    </row>
    <row r="1341" spans="1:13" x14ac:dyDescent="0.25">
      <c r="A1341" s="12">
        <v>2340</v>
      </c>
      <c r="B1341" s="14">
        <v>46419</v>
      </c>
      <c r="C1341" s="3" t="s">
        <v>168</v>
      </c>
      <c r="D1341" s="3" t="s">
        <v>685</v>
      </c>
      <c r="E1341" s="3" t="s">
        <v>30</v>
      </c>
      <c r="F1341" s="3" t="s">
        <v>189</v>
      </c>
      <c r="G1341" s="3" t="s">
        <v>35</v>
      </c>
      <c r="H1341" s="12">
        <v>9</v>
      </c>
      <c r="I1341" s="3" t="s">
        <v>4468</v>
      </c>
      <c r="J1341" s="8">
        <v>5491.0908333333327</v>
      </c>
      <c r="K1341" s="8">
        <f>VLOOKUP(A1341,'Base Pay'!$A$1:$L$3001, 12, 0)</f>
        <v>7491.0908333333327</v>
      </c>
      <c r="L1341" s="10">
        <f t="shared" si="40"/>
        <v>2000</v>
      </c>
      <c r="M1341" s="12" t="str">
        <f t="shared" si="41"/>
        <v>Yes</v>
      </c>
    </row>
    <row r="1342" spans="1:13" x14ac:dyDescent="0.25">
      <c r="A1342" s="12">
        <v>2341</v>
      </c>
      <c r="B1342" s="14">
        <v>46420</v>
      </c>
      <c r="C1342" s="3" t="s">
        <v>452</v>
      </c>
      <c r="D1342" s="3" t="s">
        <v>1020</v>
      </c>
      <c r="E1342" s="3" t="s">
        <v>30</v>
      </c>
      <c r="F1342" s="3" t="s">
        <v>142</v>
      </c>
      <c r="G1342" s="3" t="s">
        <v>26</v>
      </c>
      <c r="H1342" s="12">
        <v>20</v>
      </c>
      <c r="I1342" s="3" t="s">
        <v>4663</v>
      </c>
      <c r="J1342" s="8">
        <v>1579.8674999999998</v>
      </c>
      <c r="K1342" s="8">
        <f>VLOOKUP(A1342,'Base Pay'!$A$1:$L$3001, 12, 0)</f>
        <v>2579.8674999999998</v>
      </c>
      <c r="L1342" s="10">
        <f t="shared" si="40"/>
        <v>1000</v>
      </c>
      <c r="M1342" s="12" t="str">
        <f t="shared" si="41"/>
        <v>Yes</v>
      </c>
    </row>
    <row r="1343" spans="1:13" x14ac:dyDescent="0.25">
      <c r="A1343" s="12">
        <v>2342</v>
      </c>
      <c r="B1343" s="14">
        <v>46421</v>
      </c>
      <c r="C1343" s="3" t="s">
        <v>196</v>
      </c>
      <c r="D1343" s="3" t="s">
        <v>578</v>
      </c>
      <c r="E1343" s="3" t="s">
        <v>14</v>
      </c>
      <c r="F1343" s="3" t="s">
        <v>173</v>
      </c>
      <c r="G1343" s="3" t="s">
        <v>26</v>
      </c>
      <c r="H1343" s="12">
        <v>5</v>
      </c>
      <c r="I1343" s="3" t="s">
        <v>3138</v>
      </c>
      <c r="J1343" s="8">
        <v>4259.5508333333337</v>
      </c>
      <c r="K1343" s="8">
        <f>VLOOKUP(A1343,'Base Pay'!$A$1:$L$3001, 12, 0)</f>
        <v>4259.5508333333337</v>
      </c>
      <c r="L1343" s="10">
        <f t="shared" si="40"/>
        <v>0</v>
      </c>
      <c r="M1343" s="12" t="str">
        <f t="shared" si="41"/>
        <v>No</v>
      </c>
    </row>
    <row r="1344" spans="1:13" x14ac:dyDescent="0.25">
      <c r="A1344" s="12">
        <v>2343</v>
      </c>
      <c r="B1344" s="14">
        <v>46422</v>
      </c>
      <c r="C1344" s="3" t="s">
        <v>50</v>
      </c>
      <c r="D1344" s="3" t="s">
        <v>506</v>
      </c>
      <c r="E1344" s="3" t="s">
        <v>14</v>
      </c>
      <c r="F1344" s="3" t="s">
        <v>122</v>
      </c>
      <c r="G1344" s="3" t="s">
        <v>26</v>
      </c>
      <c r="H1344" s="12">
        <v>5</v>
      </c>
      <c r="I1344" s="3" t="s">
        <v>1799</v>
      </c>
      <c r="J1344" s="8">
        <v>5363.6108333333332</v>
      </c>
      <c r="K1344" s="8">
        <f>VLOOKUP(A1344,'Base Pay'!$A$1:$L$3001, 12, 0)</f>
        <v>7363.6108333333332</v>
      </c>
      <c r="L1344" s="10">
        <f t="shared" si="40"/>
        <v>2000</v>
      </c>
      <c r="M1344" s="12" t="str">
        <f t="shared" si="41"/>
        <v>Yes</v>
      </c>
    </row>
    <row r="1345" spans="1:13" x14ac:dyDescent="0.25">
      <c r="A1345" s="12">
        <v>2344</v>
      </c>
      <c r="B1345" s="14">
        <v>46423</v>
      </c>
      <c r="C1345" s="3" t="s">
        <v>242</v>
      </c>
      <c r="D1345" s="3" t="s">
        <v>252</v>
      </c>
      <c r="E1345" s="3" t="s">
        <v>14</v>
      </c>
      <c r="F1345" s="3" t="s">
        <v>20</v>
      </c>
      <c r="G1345" s="3" t="s">
        <v>21</v>
      </c>
      <c r="H1345" s="12">
        <v>15</v>
      </c>
      <c r="I1345" s="3" t="s">
        <v>8111</v>
      </c>
      <c r="J1345" s="8">
        <v>4201.9049999999997</v>
      </c>
      <c r="K1345" s="8">
        <f>VLOOKUP(A1345,'Base Pay'!$A$1:$L$3001, 12, 0)</f>
        <v>6201.9049999999997</v>
      </c>
      <c r="L1345" s="10">
        <f t="shared" si="40"/>
        <v>2000</v>
      </c>
      <c r="M1345" s="12" t="str">
        <f t="shared" si="41"/>
        <v>Yes</v>
      </c>
    </row>
    <row r="1346" spans="1:13" x14ac:dyDescent="0.25">
      <c r="A1346" s="12">
        <v>2345</v>
      </c>
      <c r="B1346" s="14">
        <v>46424</v>
      </c>
      <c r="C1346" s="3" t="s">
        <v>1024</v>
      </c>
      <c r="D1346" s="3" t="s">
        <v>402</v>
      </c>
      <c r="E1346" s="3" t="s">
        <v>30</v>
      </c>
      <c r="F1346" s="3" t="s">
        <v>129</v>
      </c>
      <c r="G1346" s="3" t="s">
        <v>35</v>
      </c>
      <c r="H1346" s="12">
        <v>2</v>
      </c>
      <c r="I1346" s="3" t="s">
        <v>2527</v>
      </c>
      <c r="J1346" s="8">
        <v>3840.998333333333</v>
      </c>
      <c r="K1346" s="8">
        <f>VLOOKUP(A1346,'Base Pay'!$A$1:$L$3001, 12, 0)</f>
        <v>5840.998333333333</v>
      </c>
      <c r="L1346" s="10">
        <f t="shared" si="40"/>
        <v>2000</v>
      </c>
      <c r="M1346" s="12" t="str">
        <f t="shared" si="41"/>
        <v>Yes</v>
      </c>
    </row>
    <row r="1347" spans="1:13" x14ac:dyDescent="0.25">
      <c r="A1347" s="12">
        <v>2346</v>
      </c>
      <c r="B1347" s="14">
        <v>46425</v>
      </c>
      <c r="C1347" s="3" t="s">
        <v>711</v>
      </c>
      <c r="D1347" s="3" t="s">
        <v>474</v>
      </c>
      <c r="E1347" s="3" t="s">
        <v>14</v>
      </c>
      <c r="F1347" s="3" t="s">
        <v>15</v>
      </c>
      <c r="G1347" s="3" t="s">
        <v>35</v>
      </c>
      <c r="H1347" s="12">
        <v>5</v>
      </c>
      <c r="I1347" s="3" t="s">
        <v>3186</v>
      </c>
      <c r="J1347" s="8">
        <v>1702.4033333333332</v>
      </c>
      <c r="K1347" s="8">
        <f>VLOOKUP(A1347,'Base Pay'!$A$1:$L$3001, 12, 0)</f>
        <v>2702.4033333333332</v>
      </c>
      <c r="L1347" s="10">
        <f t="shared" ref="L1347:L1410" si="42">K1347-J1347</f>
        <v>1000</v>
      </c>
      <c r="M1347" s="12" t="str">
        <f t="shared" ref="M1347:M1410" si="43">IF(J1347&lt;&gt;K1347, "Yes", "No")</f>
        <v>Yes</v>
      </c>
    </row>
    <row r="1348" spans="1:13" x14ac:dyDescent="0.25">
      <c r="A1348" s="12">
        <v>2347</v>
      </c>
      <c r="B1348" s="14">
        <v>46426</v>
      </c>
      <c r="C1348" s="3" t="s">
        <v>201</v>
      </c>
      <c r="D1348" s="3" t="s">
        <v>294</v>
      </c>
      <c r="E1348" s="3" t="s">
        <v>24</v>
      </c>
      <c r="F1348" s="3" t="s">
        <v>55</v>
      </c>
      <c r="G1348" s="3" t="s">
        <v>35</v>
      </c>
      <c r="H1348" s="12">
        <v>7</v>
      </c>
      <c r="I1348" s="3" t="s">
        <v>3925</v>
      </c>
      <c r="J1348" s="8">
        <v>3269.5891666666666</v>
      </c>
      <c r="K1348" s="8">
        <f>VLOOKUP(A1348,'Base Pay'!$A$1:$L$3001, 12, 0)</f>
        <v>3269.5891666666666</v>
      </c>
      <c r="L1348" s="10">
        <f t="shared" si="42"/>
        <v>0</v>
      </c>
      <c r="M1348" s="12" t="str">
        <f t="shared" si="43"/>
        <v>No</v>
      </c>
    </row>
    <row r="1349" spans="1:13" x14ac:dyDescent="0.25">
      <c r="A1349" s="12">
        <v>2348</v>
      </c>
      <c r="B1349" s="14">
        <v>46427</v>
      </c>
      <c r="C1349" s="3" t="s">
        <v>158</v>
      </c>
      <c r="D1349" s="3" t="s">
        <v>155</v>
      </c>
      <c r="E1349" s="3" t="s">
        <v>24</v>
      </c>
      <c r="F1349" s="3" t="s">
        <v>92</v>
      </c>
      <c r="G1349" s="3" t="s">
        <v>16</v>
      </c>
      <c r="H1349" s="12">
        <v>18</v>
      </c>
      <c r="I1349" s="3" t="s">
        <v>1805</v>
      </c>
      <c r="J1349" s="8">
        <v>3859.7166666666667</v>
      </c>
      <c r="K1349" s="8">
        <f>VLOOKUP(A1349,'Base Pay'!$A$1:$L$3001, 12, 0)</f>
        <v>3859.7166666666667</v>
      </c>
      <c r="L1349" s="10">
        <f t="shared" si="42"/>
        <v>0</v>
      </c>
      <c r="M1349" s="12" t="str">
        <f t="shared" si="43"/>
        <v>No</v>
      </c>
    </row>
    <row r="1350" spans="1:13" x14ac:dyDescent="0.25">
      <c r="A1350" s="12">
        <v>2349</v>
      </c>
      <c r="B1350" s="14">
        <v>46428</v>
      </c>
      <c r="C1350" s="3" t="s">
        <v>216</v>
      </c>
      <c r="D1350" s="3" t="s">
        <v>901</v>
      </c>
      <c r="E1350" s="3" t="s">
        <v>14</v>
      </c>
      <c r="F1350" s="3" t="s">
        <v>101</v>
      </c>
      <c r="G1350" s="3" t="s">
        <v>16</v>
      </c>
      <c r="H1350" s="12">
        <v>9</v>
      </c>
      <c r="I1350" s="3" t="s">
        <v>3290</v>
      </c>
      <c r="J1350" s="8">
        <v>5107.5116666666663</v>
      </c>
      <c r="K1350" s="8">
        <f>VLOOKUP(A1350,'Base Pay'!$A$1:$L$3001, 12, 0)</f>
        <v>7107.5116666666663</v>
      </c>
      <c r="L1350" s="10">
        <f t="shared" si="42"/>
        <v>2000</v>
      </c>
      <c r="M1350" s="12" t="str">
        <f t="shared" si="43"/>
        <v>Yes</v>
      </c>
    </row>
    <row r="1351" spans="1:13" x14ac:dyDescent="0.25">
      <c r="A1351" s="12">
        <v>2350</v>
      </c>
      <c r="B1351" s="14">
        <v>46429</v>
      </c>
      <c r="C1351" s="3" t="s">
        <v>123</v>
      </c>
      <c r="D1351" s="3" t="s">
        <v>475</v>
      </c>
      <c r="E1351" s="3" t="s">
        <v>30</v>
      </c>
      <c r="F1351" s="3" t="s">
        <v>164</v>
      </c>
      <c r="G1351" s="3" t="s">
        <v>21</v>
      </c>
      <c r="H1351" s="12">
        <v>8</v>
      </c>
      <c r="I1351" s="3" t="s">
        <v>7371</v>
      </c>
      <c r="J1351" s="8">
        <v>4789.9574999999995</v>
      </c>
      <c r="K1351" s="8">
        <f>VLOOKUP(A1351,'Base Pay'!$A$1:$L$3001, 12, 0)</f>
        <v>4789.9574999999995</v>
      </c>
      <c r="L1351" s="10">
        <f t="shared" si="42"/>
        <v>0</v>
      </c>
      <c r="M1351" s="12" t="str">
        <f t="shared" si="43"/>
        <v>No</v>
      </c>
    </row>
    <row r="1352" spans="1:13" x14ac:dyDescent="0.25">
      <c r="A1352" s="12">
        <v>2351</v>
      </c>
      <c r="B1352" s="14">
        <v>46430</v>
      </c>
      <c r="C1352" s="3" t="s">
        <v>599</v>
      </c>
      <c r="D1352" s="3" t="s">
        <v>383</v>
      </c>
      <c r="E1352" s="3" t="s">
        <v>14</v>
      </c>
      <c r="F1352" s="3" t="s">
        <v>61</v>
      </c>
      <c r="G1352" s="3" t="s">
        <v>26</v>
      </c>
      <c r="H1352" s="12">
        <v>11</v>
      </c>
      <c r="I1352" s="3" t="s">
        <v>3936</v>
      </c>
      <c r="J1352" s="8">
        <v>1845.5808333333334</v>
      </c>
      <c r="K1352" s="8">
        <f>VLOOKUP(A1352,'Base Pay'!$A$1:$L$3001, 12, 0)</f>
        <v>2845.5808333333334</v>
      </c>
      <c r="L1352" s="10">
        <f t="shared" si="42"/>
        <v>1000</v>
      </c>
      <c r="M1352" s="12" t="str">
        <f t="shared" si="43"/>
        <v>Yes</v>
      </c>
    </row>
    <row r="1353" spans="1:13" x14ac:dyDescent="0.25">
      <c r="A1353" s="12">
        <v>2352</v>
      </c>
      <c r="B1353" s="14">
        <v>46431</v>
      </c>
      <c r="C1353" s="3" t="s">
        <v>641</v>
      </c>
      <c r="D1353" s="3" t="s">
        <v>616</v>
      </c>
      <c r="E1353" s="3" t="s">
        <v>24</v>
      </c>
      <c r="F1353" s="3" t="s">
        <v>167</v>
      </c>
      <c r="G1353" s="3" t="s">
        <v>21</v>
      </c>
      <c r="H1353" s="12">
        <v>4</v>
      </c>
      <c r="I1353" s="3" t="s">
        <v>8141</v>
      </c>
      <c r="J1353" s="8">
        <v>3572.5083333333332</v>
      </c>
      <c r="K1353" s="8">
        <f>VLOOKUP(A1353,'Base Pay'!$A$1:$L$3001, 12, 0)</f>
        <v>3572.5083333333332</v>
      </c>
      <c r="L1353" s="10">
        <f t="shared" si="42"/>
        <v>0</v>
      </c>
      <c r="M1353" s="12" t="str">
        <f t="shared" si="43"/>
        <v>No</v>
      </c>
    </row>
    <row r="1354" spans="1:13" x14ac:dyDescent="0.25">
      <c r="A1354" s="12">
        <v>2353</v>
      </c>
      <c r="B1354" s="14">
        <v>46432</v>
      </c>
      <c r="C1354" s="3" t="s">
        <v>393</v>
      </c>
      <c r="D1354" s="3" t="s">
        <v>673</v>
      </c>
      <c r="E1354" s="3" t="s">
        <v>14</v>
      </c>
      <c r="F1354" s="3" t="s">
        <v>38</v>
      </c>
      <c r="G1354" s="3" t="s">
        <v>26</v>
      </c>
      <c r="H1354" s="12">
        <v>19</v>
      </c>
      <c r="I1354" s="3" t="s">
        <v>3161</v>
      </c>
      <c r="J1354" s="8">
        <v>3396.2841666666673</v>
      </c>
      <c r="K1354" s="8">
        <f>VLOOKUP(A1354,'Base Pay'!$A$1:$L$3001, 12, 0)</f>
        <v>5396.2841666666673</v>
      </c>
      <c r="L1354" s="10">
        <f t="shared" si="42"/>
        <v>2000</v>
      </c>
      <c r="M1354" s="12" t="str">
        <f t="shared" si="43"/>
        <v>Yes</v>
      </c>
    </row>
    <row r="1355" spans="1:13" x14ac:dyDescent="0.25">
      <c r="A1355" s="12">
        <v>2354</v>
      </c>
      <c r="B1355" s="14">
        <v>46433</v>
      </c>
      <c r="C1355" s="3" t="s">
        <v>125</v>
      </c>
      <c r="D1355" s="3" t="s">
        <v>332</v>
      </c>
      <c r="E1355" s="3" t="s">
        <v>14</v>
      </c>
      <c r="F1355" s="3" t="s">
        <v>232</v>
      </c>
      <c r="G1355" s="3" t="s">
        <v>26</v>
      </c>
      <c r="H1355" s="12">
        <v>1</v>
      </c>
      <c r="I1355" s="3" t="s">
        <v>2977</v>
      </c>
      <c r="J1355" s="8">
        <v>4527.439166666667</v>
      </c>
      <c r="K1355" s="8">
        <f>VLOOKUP(A1355,'Base Pay'!$A$1:$L$3001, 12, 0)</f>
        <v>6527.439166666667</v>
      </c>
      <c r="L1355" s="10">
        <f t="shared" si="42"/>
        <v>2000</v>
      </c>
      <c r="M1355" s="12" t="str">
        <f t="shared" si="43"/>
        <v>Yes</v>
      </c>
    </row>
    <row r="1356" spans="1:13" x14ac:dyDescent="0.25">
      <c r="A1356" s="12">
        <v>2355</v>
      </c>
      <c r="B1356" s="14">
        <v>46434</v>
      </c>
      <c r="C1356" s="3" t="s">
        <v>898</v>
      </c>
      <c r="D1356" s="3" t="s">
        <v>1025</v>
      </c>
      <c r="E1356" s="3" t="s">
        <v>14</v>
      </c>
      <c r="F1356" s="3" t="s">
        <v>94</v>
      </c>
      <c r="G1356" s="3" t="s">
        <v>21</v>
      </c>
      <c r="H1356" s="12">
        <v>0</v>
      </c>
      <c r="I1356" s="3" t="s">
        <v>1547</v>
      </c>
      <c r="J1356" s="8">
        <v>5923.1691666666666</v>
      </c>
      <c r="K1356" s="8">
        <f>VLOOKUP(A1356,'Base Pay'!$A$1:$L$3001, 12, 0)</f>
        <v>7923.1691666666666</v>
      </c>
      <c r="L1356" s="10">
        <f t="shared" si="42"/>
        <v>2000</v>
      </c>
      <c r="M1356" s="12" t="str">
        <f t="shared" si="43"/>
        <v>Yes</v>
      </c>
    </row>
    <row r="1357" spans="1:13" x14ac:dyDescent="0.25">
      <c r="A1357" s="12">
        <v>2356</v>
      </c>
      <c r="B1357" s="14">
        <v>46435</v>
      </c>
      <c r="C1357" s="3" t="s">
        <v>194</v>
      </c>
      <c r="D1357" s="3" t="s">
        <v>48</v>
      </c>
      <c r="E1357" s="3" t="s">
        <v>30</v>
      </c>
      <c r="F1357" s="3" t="s">
        <v>113</v>
      </c>
      <c r="G1357" s="3" t="s">
        <v>35</v>
      </c>
      <c r="H1357" s="12">
        <v>1</v>
      </c>
      <c r="I1357" s="3" t="s">
        <v>2716</v>
      </c>
      <c r="J1357" s="8">
        <v>4360.5474999999997</v>
      </c>
      <c r="K1357" s="8">
        <f>VLOOKUP(A1357,'Base Pay'!$A$1:$L$3001, 12, 0)</f>
        <v>4360.5474999999997</v>
      </c>
      <c r="L1357" s="10">
        <f t="shared" si="42"/>
        <v>0</v>
      </c>
      <c r="M1357" s="12" t="str">
        <f t="shared" si="43"/>
        <v>No</v>
      </c>
    </row>
    <row r="1358" spans="1:13" x14ac:dyDescent="0.25">
      <c r="A1358" s="12">
        <v>2357</v>
      </c>
      <c r="B1358" s="14">
        <v>46436</v>
      </c>
      <c r="C1358" s="3" t="s">
        <v>295</v>
      </c>
      <c r="D1358" s="3" t="s">
        <v>1026</v>
      </c>
      <c r="E1358" s="3" t="s">
        <v>14</v>
      </c>
      <c r="F1358" s="3" t="s">
        <v>89</v>
      </c>
      <c r="G1358" s="3" t="s">
        <v>26</v>
      </c>
      <c r="H1358" s="12">
        <v>7</v>
      </c>
      <c r="I1358" s="3" t="s">
        <v>6218</v>
      </c>
      <c r="J1358" s="8">
        <v>4772.9716666666673</v>
      </c>
      <c r="K1358" s="8">
        <f>VLOOKUP(A1358,'Base Pay'!$A$1:$L$3001, 12, 0)</f>
        <v>6772.9716666666673</v>
      </c>
      <c r="L1358" s="10">
        <f t="shared" si="42"/>
        <v>2000</v>
      </c>
      <c r="M1358" s="12" t="str">
        <f t="shared" si="43"/>
        <v>Yes</v>
      </c>
    </row>
    <row r="1359" spans="1:13" x14ac:dyDescent="0.25">
      <c r="A1359" s="12">
        <v>2358</v>
      </c>
      <c r="B1359" s="14">
        <v>46437</v>
      </c>
      <c r="C1359" s="3" t="s">
        <v>270</v>
      </c>
      <c r="D1359" s="3" t="s">
        <v>1027</v>
      </c>
      <c r="E1359" s="3" t="s">
        <v>14</v>
      </c>
      <c r="F1359" s="3" t="s">
        <v>232</v>
      </c>
      <c r="G1359" s="3" t="s">
        <v>16</v>
      </c>
      <c r="H1359" s="12">
        <v>16</v>
      </c>
      <c r="I1359" s="3" t="s">
        <v>2927</v>
      </c>
      <c r="J1359" s="8">
        <v>4244.3858333333337</v>
      </c>
      <c r="K1359" s="8">
        <f>VLOOKUP(A1359,'Base Pay'!$A$1:$L$3001, 12, 0)</f>
        <v>6244.3858333333337</v>
      </c>
      <c r="L1359" s="10">
        <f t="shared" si="42"/>
        <v>2000</v>
      </c>
      <c r="M1359" s="12" t="str">
        <f t="shared" si="43"/>
        <v>Yes</v>
      </c>
    </row>
    <row r="1360" spans="1:13" x14ac:dyDescent="0.25">
      <c r="A1360" s="12">
        <v>2359</v>
      </c>
      <c r="B1360" s="14">
        <v>46438</v>
      </c>
      <c r="C1360" s="3" t="s">
        <v>369</v>
      </c>
      <c r="D1360" s="3" t="s">
        <v>326</v>
      </c>
      <c r="E1360" s="3" t="s">
        <v>24</v>
      </c>
      <c r="F1360" s="3" t="s">
        <v>34</v>
      </c>
      <c r="G1360" s="3" t="s">
        <v>21</v>
      </c>
      <c r="H1360" s="12">
        <v>3</v>
      </c>
      <c r="I1360" s="3" t="s">
        <v>4137</v>
      </c>
      <c r="J1360" s="8">
        <v>4065.9141666666665</v>
      </c>
      <c r="K1360" s="8">
        <f>VLOOKUP(A1360,'Base Pay'!$A$1:$L$3001, 12, 0)</f>
        <v>6065.9141666666665</v>
      </c>
      <c r="L1360" s="10">
        <f t="shared" si="42"/>
        <v>2000</v>
      </c>
      <c r="M1360" s="12" t="str">
        <f t="shared" si="43"/>
        <v>Yes</v>
      </c>
    </row>
    <row r="1361" spans="1:13" x14ac:dyDescent="0.25">
      <c r="A1361" s="12">
        <v>2360</v>
      </c>
      <c r="B1361" s="14">
        <v>46439</v>
      </c>
      <c r="C1361" s="3" t="s">
        <v>729</v>
      </c>
      <c r="D1361" s="3" t="s">
        <v>857</v>
      </c>
      <c r="E1361" s="3" t="s">
        <v>24</v>
      </c>
      <c r="F1361" s="3" t="s">
        <v>264</v>
      </c>
      <c r="G1361" s="3" t="s">
        <v>21</v>
      </c>
      <c r="H1361" s="12">
        <v>20</v>
      </c>
      <c r="I1361" s="3" t="s">
        <v>2949</v>
      </c>
      <c r="J1361" s="8">
        <v>3382.8766666666666</v>
      </c>
      <c r="K1361" s="8">
        <f>VLOOKUP(A1361,'Base Pay'!$A$1:$L$3001, 12, 0)</f>
        <v>3382.8766666666666</v>
      </c>
      <c r="L1361" s="10">
        <f t="shared" si="42"/>
        <v>0</v>
      </c>
      <c r="M1361" s="12" t="str">
        <f t="shared" si="43"/>
        <v>No</v>
      </c>
    </row>
    <row r="1362" spans="1:13" x14ac:dyDescent="0.25">
      <c r="A1362" s="12">
        <v>2361</v>
      </c>
      <c r="B1362" s="14">
        <v>46440</v>
      </c>
      <c r="C1362" s="3" t="s">
        <v>260</v>
      </c>
      <c r="D1362" s="3" t="s">
        <v>1028</v>
      </c>
      <c r="E1362" s="3" t="s">
        <v>14</v>
      </c>
      <c r="F1362" s="3" t="s">
        <v>246</v>
      </c>
      <c r="G1362" s="3" t="s">
        <v>35</v>
      </c>
      <c r="H1362" s="12">
        <v>14</v>
      </c>
      <c r="I1362" s="3" t="s">
        <v>8180</v>
      </c>
      <c r="J1362" s="8">
        <v>3877.6858333333334</v>
      </c>
      <c r="K1362" s="8">
        <f>VLOOKUP(A1362,'Base Pay'!$A$1:$L$3001, 12, 0)</f>
        <v>3877.6858333333334</v>
      </c>
      <c r="L1362" s="10">
        <f t="shared" si="42"/>
        <v>0</v>
      </c>
      <c r="M1362" s="12" t="str">
        <f t="shared" si="43"/>
        <v>No</v>
      </c>
    </row>
    <row r="1363" spans="1:13" x14ac:dyDescent="0.25">
      <c r="A1363" s="12">
        <v>2362</v>
      </c>
      <c r="B1363" s="14">
        <v>46441</v>
      </c>
      <c r="C1363" s="3" t="s">
        <v>1029</v>
      </c>
      <c r="D1363" s="3" t="s">
        <v>952</v>
      </c>
      <c r="E1363" s="3" t="s">
        <v>30</v>
      </c>
      <c r="F1363" s="3" t="s">
        <v>203</v>
      </c>
      <c r="G1363" s="3" t="s">
        <v>26</v>
      </c>
      <c r="H1363" s="12">
        <v>8</v>
      </c>
      <c r="I1363" s="3" t="s">
        <v>1531</v>
      </c>
      <c r="J1363" s="8">
        <v>3478.9933333333329</v>
      </c>
      <c r="K1363" s="8">
        <f>VLOOKUP(A1363,'Base Pay'!$A$1:$L$3001, 12, 0)</f>
        <v>5478.9933333333329</v>
      </c>
      <c r="L1363" s="10">
        <f t="shared" si="42"/>
        <v>2000</v>
      </c>
      <c r="M1363" s="12" t="str">
        <f t="shared" si="43"/>
        <v>Yes</v>
      </c>
    </row>
    <row r="1364" spans="1:13" x14ac:dyDescent="0.25">
      <c r="A1364" s="12">
        <v>2363</v>
      </c>
      <c r="B1364" s="14">
        <v>46442</v>
      </c>
      <c r="C1364" s="3" t="s">
        <v>1030</v>
      </c>
      <c r="D1364" s="3" t="s">
        <v>1031</v>
      </c>
      <c r="E1364" s="3" t="s">
        <v>24</v>
      </c>
      <c r="F1364" s="3" t="s">
        <v>264</v>
      </c>
      <c r="G1364" s="3" t="s">
        <v>21</v>
      </c>
      <c r="H1364" s="12">
        <v>16</v>
      </c>
      <c r="I1364" s="3" t="s">
        <v>4462</v>
      </c>
      <c r="J1364" s="8">
        <v>3137.2158333333332</v>
      </c>
      <c r="K1364" s="8">
        <f>VLOOKUP(A1364,'Base Pay'!$A$1:$L$3001, 12, 0)</f>
        <v>3137.2158333333332</v>
      </c>
      <c r="L1364" s="10">
        <f t="shared" si="42"/>
        <v>0</v>
      </c>
      <c r="M1364" s="12" t="str">
        <f t="shared" si="43"/>
        <v>No</v>
      </c>
    </row>
    <row r="1365" spans="1:13" x14ac:dyDescent="0.25">
      <c r="A1365" s="12">
        <v>2364</v>
      </c>
      <c r="B1365" s="14">
        <v>46443</v>
      </c>
      <c r="C1365" s="3" t="s">
        <v>729</v>
      </c>
      <c r="D1365" s="3" t="s">
        <v>1032</v>
      </c>
      <c r="E1365" s="3" t="s">
        <v>30</v>
      </c>
      <c r="F1365" s="3" t="s">
        <v>229</v>
      </c>
      <c r="G1365" s="3" t="s">
        <v>21</v>
      </c>
      <c r="H1365" s="12">
        <v>13</v>
      </c>
      <c r="I1365" s="3" t="s">
        <v>1955</v>
      </c>
      <c r="J1365" s="8">
        <v>6154.7416666666659</v>
      </c>
      <c r="K1365" s="8">
        <f>VLOOKUP(A1365,'Base Pay'!$A$1:$L$3001, 12, 0)</f>
        <v>8154.7416666666659</v>
      </c>
      <c r="L1365" s="10">
        <f t="shared" si="42"/>
        <v>2000</v>
      </c>
      <c r="M1365" s="12" t="str">
        <f t="shared" si="43"/>
        <v>Yes</v>
      </c>
    </row>
    <row r="1366" spans="1:13" x14ac:dyDescent="0.25">
      <c r="A1366" s="12">
        <v>2365</v>
      </c>
      <c r="B1366" s="14">
        <v>46444</v>
      </c>
      <c r="C1366" s="3" t="s">
        <v>238</v>
      </c>
      <c r="D1366" s="3" t="s">
        <v>1033</v>
      </c>
      <c r="E1366" s="3" t="s">
        <v>24</v>
      </c>
      <c r="F1366" s="3" t="s">
        <v>55</v>
      </c>
      <c r="G1366" s="3" t="s">
        <v>21</v>
      </c>
      <c r="H1366" s="12">
        <v>1</v>
      </c>
      <c r="I1366" s="3" t="s">
        <v>3290</v>
      </c>
      <c r="J1366" s="8">
        <v>4537.123333333333</v>
      </c>
      <c r="K1366" s="8">
        <f>VLOOKUP(A1366,'Base Pay'!$A$1:$L$3001, 12, 0)</f>
        <v>6537.123333333333</v>
      </c>
      <c r="L1366" s="10">
        <f t="shared" si="42"/>
        <v>2000</v>
      </c>
      <c r="M1366" s="12" t="str">
        <f t="shared" si="43"/>
        <v>Yes</v>
      </c>
    </row>
    <row r="1367" spans="1:13" x14ac:dyDescent="0.25">
      <c r="A1367" s="12">
        <v>2366</v>
      </c>
      <c r="B1367" s="14">
        <v>46445</v>
      </c>
      <c r="C1367" s="3" t="s">
        <v>1034</v>
      </c>
      <c r="D1367" s="3" t="s">
        <v>1035</v>
      </c>
      <c r="E1367" s="3" t="s">
        <v>14</v>
      </c>
      <c r="F1367" s="3" t="s">
        <v>167</v>
      </c>
      <c r="G1367" s="3" t="s">
        <v>35</v>
      </c>
      <c r="H1367" s="12">
        <v>5</v>
      </c>
      <c r="I1367" s="3" t="s">
        <v>8205</v>
      </c>
      <c r="J1367" s="8">
        <v>3317.6724999999997</v>
      </c>
      <c r="K1367" s="8">
        <f>VLOOKUP(A1367,'Base Pay'!$A$1:$L$3001, 12, 0)</f>
        <v>5317.6724999999997</v>
      </c>
      <c r="L1367" s="10">
        <f t="shared" si="42"/>
        <v>2000</v>
      </c>
      <c r="M1367" s="12" t="str">
        <f t="shared" si="43"/>
        <v>Yes</v>
      </c>
    </row>
    <row r="1368" spans="1:13" x14ac:dyDescent="0.25">
      <c r="A1368" s="12">
        <v>2367</v>
      </c>
      <c r="B1368" s="14">
        <v>46446</v>
      </c>
      <c r="C1368" s="3" t="s">
        <v>70</v>
      </c>
      <c r="D1368" s="3" t="s">
        <v>899</v>
      </c>
      <c r="E1368" s="3" t="s">
        <v>14</v>
      </c>
      <c r="F1368" s="3" t="s">
        <v>214</v>
      </c>
      <c r="G1368" s="3" t="s">
        <v>16</v>
      </c>
      <c r="H1368" s="12">
        <v>12</v>
      </c>
      <c r="I1368" s="3" t="s">
        <v>3087</v>
      </c>
      <c r="J1368" s="8">
        <v>3657.8791666666671</v>
      </c>
      <c r="K1368" s="8">
        <f>VLOOKUP(A1368,'Base Pay'!$A$1:$L$3001, 12, 0)</f>
        <v>3657.8791666666671</v>
      </c>
      <c r="L1368" s="10">
        <f t="shared" si="42"/>
        <v>0</v>
      </c>
      <c r="M1368" s="12" t="str">
        <f t="shared" si="43"/>
        <v>No</v>
      </c>
    </row>
    <row r="1369" spans="1:13" x14ac:dyDescent="0.25">
      <c r="A1369" s="12">
        <v>2368</v>
      </c>
      <c r="B1369" s="14">
        <v>46447</v>
      </c>
      <c r="C1369" s="3" t="s">
        <v>343</v>
      </c>
      <c r="D1369" s="3" t="s">
        <v>183</v>
      </c>
      <c r="E1369" s="3" t="s">
        <v>24</v>
      </c>
      <c r="F1369" s="3" t="s">
        <v>116</v>
      </c>
      <c r="G1369" s="3" t="s">
        <v>35</v>
      </c>
      <c r="H1369" s="12">
        <v>15</v>
      </c>
      <c r="I1369" s="3" t="s">
        <v>2092</v>
      </c>
      <c r="J1369" s="8">
        <v>5920.9650000000001</v>
      </c>
      <c r="K1369" s="8">
        <f>VLOOKUP(A1369,'Base Pay'!$A$1:$L$3001, 12, 0)</f>
        <v>7920.9650000000001</v>
      </c>
      <c r="L1369" s="10">
        <f t="shared" si="42"/>
        <v>2000</v>
      </c>
      <c r="M1369" s="12" t="str">
        <f t="shared" si="43"/>
        <v>Yes</v>
      </c>
    </row>
    <row r="1370" spans="1:13" x14ac:dyDescent="0.25">
      <c r="A1370" s="12">
        <v>2369</v>
      </c>
      <c r="B1370" s="14">
        <v>46448</v>
      </c>
      <c r="C1370" s="3" t="s">
        <v>56</v>
      </c>
      <c r="D1370" s="3" t="s">
        <v>18</v>
      </c>
      <c r="E1370" s="3" t="s">
        <v>24</v>
      </c>
      <c r="F1370" s="3" t="s">
        <v>246</v>
      </c>
      <c r="G1370" s="3" t="s">
        <v>35</v>
      </c>
      <c r="H1370" s="12">
        <v>5</v>
      </c>
      <c r="I1370" s="3" t="s">
        <v>3650</v>
      </c>
      <c r="J1370" s="8">
        <v>3705.2716666666665</v>
      </c>
      <c r="K1370" s="8">
        <f>VLOOKUP(A1370,'Base Pay'!$A$1:$L$3001, 12, 0)</f>
        <v>5705.2716666666665</v>
      </c>
      <c r="L1370" s="10">
        <f t="shared" si="42"/>
        <v>2000</v>
      </c>
      <c r="M1370" s="12" t="str">
        <f t="shared" si="43"/>
        <v>Yes</v>
      </c>
    </row>
    <row r="1371" spans="1:13" x14ac:dyDescent="0.25">
      <c r="A1371" s="12">
        <v>2370</v>
      </c>
      <c r="B1371" s="14">
        <v>46449</v>
      </c>
      <c r="C1371" s="3" t="s">
        <v>381</v>
      </c>
      <c r="D1371" s="3" t="s">
        <v>398</v>
      </c>
      <c r="E1371" s="3" t="s">
        <v>24</v>
      </c>
      <c r="F1371" s="3" t="s">
        <v>205</v>
      </c>
      <c r="G1371" s="3" t="s">
        <v>16</v>
      </c>
      <c r="H1371" s="12">
        <v>9</v>
      </c>
      <c r="I1371" s="3" t="s">
        <v>8222</v>
      </c>
      <c r="J1371" s="8">
        <v>5540.5591666666669</v>
      </c>
      <c r="K1371" s="8">
        <f>VLOOKUP(A1371,'Base Pay'!$A$1:$L$3001, 12, 0)</f>
        <v>7540.5591666666669</v>
      </c>
      <c r="L1371" s="10">
        <f t="shared" si="42"/>
        <v>2000</v>
      </c>
      <c r="M1371" s="12" t="str">
        <f t="shared" si="43"/>
        <v>Yes</v>
      </c>
    </row>
    <row r="1372" spans="1:13" x14ac:dyDescent="0.25">
      <c r="A1372" s="12">
        <v>2371</v>
      </c>
      <c r="B1372" s="14">
        <v>46450</v>
      </c>
      <c r="C1372" s="3" t="s">
        <v>295</v>
      </c>
      <c r="D1372" s="3" t="s">
        <v>1036</v>
      </c>
      <c r="E1372" s="3" t="s">
        <v>30</v>
      </c>
      <c r="F1372" s="3" t="s">
        <v>46</v>
      </c>
      <c r="G1372" s="3" t="s">
        <v>16</v>
      </c>
      <c r="H1372" s="12">
        <v>10</v>
      </c>
      <c r="I1372" s="3" t="s">
        <v>8228</v>
      </c>
      <c r="J1372" s="8">
        <v>3502.9824999999992</v>
      </c>
      <c r="K1372" s="8">
        <f>VLOOKUP(A1372,'Base Pay'!$A$1:$L$3001, 12, 0)</f>
        <v>5502.9824999999992</v>
      </c>
      <c r="L1372" s="10">
        <f t="shared" si="42"/>
        <v>2000</v>
      </c>
      <c r="M1372" s="12" t="str">
        <f t="shared" si="43"/>
        <v>Yes</v>
      </c>
    </row>
    <row r="1373" spans="1:13" x14ac:dyDescent="0.25">
      <c r="A1373" s="12">
        <v>2372</v>
      </c>
      <c r="B1373" s="14">
        <v>46451</v>
      </c>
      <c r="C1373" s="3" t="s">
        <v>1012</v>
      </c>
      <c r="D1373" s="3" t="s">
        <v>1009</v>
      </c>
      <c r="E1373" s="3" t="s">
        <v>24</v>
      </c>
      <c r="F1373" s="3" t="s">
        <v>167</v>
      </c>
      <c r="G1373" s="3" t="s">
        <v>16</v>
      </c>
      <c r="H1373" s="12">
        <v>6</v>
      </c>
      <c r="I1373" s="3" t="s">
        <v>4539</v>
      </c>
      <c r="J1373" s="8">
        <v>4887.333333333333</v>
      </c>
      <c r="K1373" s="8">
        <f>VLOOKUP(A1373,'Base Pay'!$A$1:$L$3001, 12, 0)</f>
        <v>4887.333333333333</v>
      </c>
      <c r="L1373" s="10">
        <f t="shared" si="42"/>
        <v>0</v>
      </c>
      <c r="M1373" s="12" t="str">
        <f t="shared" si="43"/>
        <v>No</v>
      </c>
    </row>
    <row r="1374" spans="1:13" x14ac:dyDescent="0.25">
      <c r="A1374" s="12">
        <v>2373</v>
      </c>
      <c r="B1374" s="14">
        <v>46452</v>
      </c>
      <c r="C1374" s="3" t="s">
        <v>50</v>
      </c>
      <c r="D1374" s="3" t="s">
        <v>1037</v>
      </c>
      <c r="E1374" s="3" t="s">
        <v>30</v>
      </c>
      <c r="F1374" s="3" t="s">
        <v>72</v>
      </c>
      <c r="G1374" s="3" t="s">
        <v>21</v>
      </c>
      <c r="H1374" s="12">
        <v>18</v>
      </c>
      <c r="I1374" s="3" t="s">
        <v>5044</v>
      </c>
      <c r="J1374" s="8">
        <v>5250.2550000000001</v>
      </c>
      <c r="K1374" s="8">
        <f>VLOOKUP(A1374,'Base Pay'!$A$1:$L$3001, 12, 0)</f>
        <v>7250.2550000000001</v>
      </c>
      <c r="L1374" s="10">
        <f t="shared" si="42"/>
        <v>2000</v>
      </c>
      <c r="M1374" s="12" t="str">
        <f t="shared" si="43"/>
        <v>Yes</v>
      </c>
    </row>
    <row r="1375" spans="1:13" x14ac:dyDescent="0.25">
      <c r="A1375" s="12">
        <v>2374</v>
      </c>
      <c r="B1375" s="14">
        <v>46453</v>
      </c>
      <c r="C1375" s="3" t="s">
        <v>1038</v>
      </c>
      <c r="D1375" s="3" t="s">
        <v>255</v>
      </c>
      <c r="E1375" s="3" t="s">
        <v>24</v>
      </c>
      <c r="F1375" s="3" t="s">
        <v>122</v>
      </c>
      <c r="G1375" s="3" t="s">
        <v>21</v>
      </c>
      <c r="H1375" s="12">
        <v>4</v>
      </c>
      <c r="I1375" s="3" t="s">
        <v>2971</v>
      </c>
      <c r="J1375" s="8">
        <v>3218.29</v>
      </c>
      <c r="K1375" s="8">
        <f>VLOOKUP(A1375,'Base Pay'!$A$1:$L$3001, 12, 0)</f>
        <v>5218.29</v>
      </c>
      <c r="L1375" s="10">
        <f t="shared" si="42"/>
        <v>2000</v>
      </c>
      <c r="M1375" s="12" t="str">
        <f t="shared" si="43"/>
        <v>Yes</v>
      </c>
    </row>
    <row r="1376" spans="1:13" x14ac:dyDescent="0.25">
      <c r="A1376" s="12">
        <v>2375</v>
      </c>
      <c r="B1376" s="14">
        <v>46454</v>
      </c>
      <c r="C1376" s="3" t="s">
        <v>1014</v>
      </c>
      <c r="D1376" s="3" t="s">
        <v>191</v>
      </c>
      <c r="E1376" s="3" t="s">
        <v>14</v>
      </c>
      <c r="F1376" s="3" t="s">
        <v>211</v>
      </c>
      <c r="G1376" s="3" t="s">
        <v>21</v>
      </c>
      <c r="H1376" s="12">
        <v>17</v>
      </c>
      <c r="I1376" s="3" t="s">
        <v>3873</v>
      </c>
      <c r="J1376" s="8">
        <v>3104.3666666666668</v>
      </c>
      <c r="K1376" s="8">
        <f>VLOOKUP(A1376,'Base Pay'!$A$1:$L$3001, 12, 0)</f>
        <v>3104.3666666666668</v>
      </c>
      <c r="L1376" s="10">
        <f t="shared" si="42"/>
        <v>0</v>
      </c>
      <c r="M1376" s="12" t="str">
        <f t="shared" si="43"/>
        <v>No</v>
      </c>
    </row>
    <row r="1377" spans="1:13" x14ac:dyDescent="0.25">
      <c r="A1377" s="12">
        <v>2376</v>
      </c>
      <c r="B1377" s="14">
        <v>46455</v>
      </c>
      <c r="C1377" s="3" t="s">
        <v>50</v>
      </c>
      <c r="D1377" s="3" t="s">
        <v>18</v>
      </c>
      <c r="E1377" s="3" t="s">
        <v>14</v>
      </c>
      <c r="F1377" s="3" t="s">
        <v>25</v>
      </c>
      <c r="G1377" s="3" t="s">
        <v>16</v>
      </c>
      <c r="H1377" s="12">
        <v>11</v>
      </c>
      <c r="I1377" s="3" t="s">
        <v>8252</v>
      </c>
      <c r="J1377" s="8">
        <v>4927.399166666667</v>
      </c>
      <c r="K1377" s="8">
        <f>VLOOKUP(A1377,'Base Pay'!$A$1:$L$3001, 12, 0)</f>
        <v>4927.399166666667</v>
      </c>
      <c r="L1377" s="10">
        <f t="shared" si="42"/>
        <v>0</v>
      </c>
      <c r="M1377" s="12" t="str">
        <f t="shared" si="43"/>
        <v>No</v>
      </c>
    </row>
    <row r="1378" spans="1:13" x14ac:dyDescent="0.25">
      <c r="A1378" s="12">
        <v>2377</v>
      </c>
      <c r="B1378" s="14">
        <v>46456</v>
      </c>
      <c r="C1378" s="3" t="s">
        <v>1012</v>
      </c>
      <c r="D1378" s="3" t="s">
        <v>191</v>
      </c>
      <c r="E1378" s="3" t="s">
        <v>30</v>
      </c>
      <c r="F1378" s="3" t="s">
        <v>237</v>
      </c>
      <c r="G1378" s="3" t="s">
        <v>21</v>
      </c>
      <c r="H1378" s="12">
        <v>10</v>
      </c>
      <c r="I1378" s="3" t="s">
        <v>4030</v>
      </c>
      <c r="J1378" s="8">
        <v>3821.2716666666665</v>
      </c>
      <c r="K1378" s="8">
        <f>VLOOKUP(A1378,'Base Pay'!$A$1:$L$3001, 12, 0)</f>
        <v>5821.2716666666665</v>
      </c>
      <c r="L1378" s="10">
        <f t="shared" si="42"/>
        <v>2000</v>
      </c>
      <c r="M1378" s="12" t="str">
        <f t="shared" si="43"/>
        <v>Yes</v>
      </c>
    </row>
    <row r="1379" spans="1:13" x14ac:dyDescent="0.25">
      <c r="A1379" s="12">
        <v>2378</v>
      </c>
      <c r="B1379" s="14">
        <v>46457</v>
      </c>
      <c r="C1379" s="3" t="s">
        <v>284</v>
      </c>
      <c r="D1379" s="3" t="s">
        <v>206</v>
      </c>
      <c r="E1379" s="3" t="s">
        <v>30</v>
      </c>
      <c r="F1379" s="3" t="s">
        <v>52</v>
      </c>
      <c r="G1379" s="3" t="s">
        <v>16</v>
      </c>
      <c r="H1379" s="12">
        <v>13</v>
      </c>
      <c r="I1379" s="3" t="s">
        <v>2977</v>
      </c>
      <c r="J1379" s="8">
        <v>5718.9441666666671</v>
      </c>
      <c r="K1379" s="8">
        <f>VLOOKUP(A1379,'Base Pay'!$A$1:$L$3001, 12, 0)</f>
        <v>7718.9441666666671</v>
      </c>
      <c r="L1379" s="10">
        <f t="shared" si="42"/>
        <v>2000</v>
      </c>
      <c r="M1379" s="12" t="str">
        <f t="shared" si="43"/>
        <v>Yes</v>
      </c>
    </row>
    <row r="1380" spans="1:13" x14ac:dyDescent="0.25">
      <c r="A1380" s="12">
        <v>2379</v>
      </c>
      <c r="B1380" s="14">
        <v>46458</v>
      </c>
      <c r="C1380" s="3" t="s">
        <v>56</v>
      </c>
      <c r="D1380" s="3" t="s">
        <v>572</v>
      </c>
      <c r="E1380" s="3" t="s">
        <v>24</v>
      </c>
      <c r="F1380" s="3" t="s">
        <v>167</v>
      </c>
      <c r="G1380" s="3" t="s">
        <v>35</v>
      </c>
      <c r="H1380" s="12">
        <v>20</v>
      </c>
      <c r="I1380" s="3" t="s">
        <v>2191</v>
      </c>
      <c r="J1380" s="8">
        <v>5591.2733333333335</v>
      </c>
      <c r="K1380" s="8">
        <f>VLOOKUP(A1380,'Base Pay'!$A$1:$L$3001, 12, 0)</f>
        <v>7591.2733333333335</v>
      </c>
      <c r="L1380" s="10">
        <f t="shared" si="42"/>
        <v>2000</v>
      </c>
      <c r="M1380" s="12" t="str">
        <f t="shared" si="43"/>
        <v>Yes</v>
      </c>
    </row>
    <row r="1381" spans="1:13" x14ac:dyDescent="0.25">
      <c r="A1381" s="12">
        <v>2380</v>
      </c>
      <c r="B1381" s="14">
        <v>46459</v>
      </c>
      <c r="C1381" s="3" t="s">
        <v>136</v>
      </c>
      <c r="D1381" s="3" t="s">
        <v>1039</v>
      </c>
      <c r="E1381" s="3" t="s">
        <v>14</v>
      </c>
      <c r="F1381" s="3" t="s">
        <v>145</v>
      </c>
      <c r="G1381" s="3" t="s">
        <v>26</v>
      </c>
      <c r="H1381" s="12">
        <v>4</v>
      </c>
      <c r="I1381" s="3" t="s">
        <v>7737</v>
      </c>
      <c r="J1381" s="8">
        <v>3990.564166666667</v>
      </c>
      <c r="K1381" s="8">
        <f>VLOOKUP(A1381,'Base Pay'!$A$1:$L$3001, 12, 0)</f>
        <v>5990.564166666667</v>
      </c>
      <c r="L1381" s="10">
        <f t="shared" si="42"/>
        <v>2000</v>
      </c>
      <c r="M1381" s="12" t="str">
        <f t="shared" si="43"/>
        <v>Yes</v>
      </c>
    </row>
    <row r="1382" spans="1:13" x14ac:dyDescent="0.25">
      <c r="A1382" s="12">
        <v>2381</v>
      </c>
      <c r="B1382" s="14">
        <v>46460</v>
      </c>
      <c r="C1382" s="3" t="s">
        <v>1040</v>
      </c>
      <c r="D1382" s="3" t="s">
        <v>191</v>
      </c>
      <c r="E1382" s="3" t="s">
        <v>14</v>
      </c>
      <c r="F1382" s="3" t="s">
        <v>61</v>
      </c>
      <c r="G1382" s="3" t="s">
        <v>21</v>
      </c>
      <c r="H1382" s="12">
        <v>14</v>
      </c>
      <c r="I1382" s="3" t="s">
        <v>6716</v>
      </c>
      <c r="J1382" s="8">
        <v>6076.6925000000001</v>
      </c>
      <c r="K1382" s="8">
        <f>VLOOKUP(A1382,'Base Pay'!$A$1:$L$3001, 12, 0)</f>
        <v>8076.6925000000001</v>
      </c>
      <c r="L1382" s="10">
        <f t="shared" si="42"/>
        <v>2000</v>
      </c>
      <c r="M1382" s="12" t="str">
        <f t="shared" si="43"/>
        <v>Yes</v>
      </c>
    </row>
    <row r="1383" spans="1:13" x14ac:dyDescent="0.25">
      <c r="A1383" s="12">
        <v>2382</v>
      </c>
      <c r="B1383" s="14">
        <v>46461</v>
      </c>
      <c r="C1383" s="3" t="s">
        <v>396</v>
      </c>
      <c r="D1383" s="3" t="s">
        <v>191</v>
      </c>
      <c r="E1383" s="3" t="s">
        <v>14</v>
      </c>
      <c r="F1383" s="3" t="s">
        <v>189</v>
      </c>
      <c r="G1383" s="3" t="s">
        <v>26</v>
      </c>
      <c r="H1383" s="12">
        <v>7</v>
      </c>
      <c r="I1383" s="3" t="s">
        <v>3763</v>
      </c>
      <c r="J1383" s="8">
        <v>4801.3383333333331</v>
      </c>
      <c r="K1383" s="8">
        <f>VLOOKUP(A1383,'Base Pay'!$A$1:$L$3001, 12, 0)</f>
        <v>4801.3383333333331</v>
      </c>
      <c r="L1383" s="10">
        <f t="shared" si="42"/>
        <v>0</v>
      </c>
      <c r="M1383" s="12" t="str">
        <f t="shared" si="43"/>
        <v>No</v>
      </c>
    </row>
    <row r="1384" spans="1:13" x14ac:dyDescent="0.25">
      <c r="A1384" s="12">
        <v>2383</v>
      </c>
      <c r="B1384" s="14">
        <v>46462</v>
      </c>
      <c r="C1384" s="3" t="s">
        <v>396</v>
      </c>
      <c r="D1384" s="3" t="s">
        <v>87</v>
      </c>
      <c r="E1384" s="3" t="s">
        <v>24</v>
      </c>
      <c r="F1384" s="3" t="s">
        <v>46</v>
      </c>
      <c r="G1384" s="3" t="s">
        <v>35</v>
      </c>
      <c r="H1384" s="12">
        <v>5</v>
      </c>
      <c r="I1384" s="3" t="s">
        <v>3543</v>
      </c>
      <c r="J1384" s="8">
        <v>3118.2233333333334</v>
      </c>
      <c r="K1384" s="8">
        <f>VLOOKUP(A1384,'Base Pay'!$A$1:$L$3001, 12, 0)</f>
        <v>5118.2233333333334</v>
      </c>
      <c r="L1384" s="10">
        <f t="shared" si="42"/>
        <v>2000</v>
      </c>
      <c r="M1384" s="12" t="str">
        <f t="shared" si="43"/>
        <v>Yes</v>
      </c>
    </row>
    <row r="1385" spans="1:13" x14ac:dyDescent="0.25">
      <c r="A1385" s="12">
        <v>2384</v>
      </c>
      <c r="B1385" s="14">
        <v>46463</v>
      </c>
      <c r="C1385" s="3" t="s">
        <v>1041</v>
      </c>
      <c r="D1385" s="3" t="s">
        <v>941</v>
      </c>
      <c r="E1385" s="3" t="s">
        <v>30</v>
      </c>
      <c r="F1385" s="3" t="s">
        <v>363</v>
      </c>
      <c r="G1385" s="3" t="s">
        <v>26</v>
      </c>
      <c r="H1385" s="12">
        <v>9</v>
      </c>
      <c r="I1385" s="3" t="s">
        <v>5844</v>
      </c>
      <c r="J1385" s="8">
        <v>3377.08</v>
      </c>
      <c r="K1385" s="8">
        <f>VLOOKUP(A1385,'Base Pay'!$A$1:$L$3001, 12, 0)</f>
        <v>5377.08</v>
      </c>
      <c r="L1385" s="10">
        <f t="shared" si="42"/>
        <v>2000</v>
      </c>
      <c r="M1385" s="12" t="str">
        <f t="shared" si="43"/>
        <v>Yes</v>
      </c>
    </row>
    <row r="1386" spans="1:13" x14ac:dyDescent="0.25">
      <c r="A1386" s="12">
        <v>2385</v>
      </c>
      <c r="B1386" s="14">
        <v>46464</v>
      </c>
      <c r="C1386" s="3" t="s">
        <v>1042</v>
      </c>
      <c r="D1386" s="3" t="s">
        <v>1043</v>
      </c>
      <c r="E1386" s="3" t="s">
        <v>30</v>
      </c>
      <c r="F1386" s="3" t="s">
        <v>61</v>
      </c>
      <c r="G1386" s="3" t="s">
        <v>16</v>
      </c>
      <c r="H1386" s="12">
        <v>10</v>
      </c>
      <c r="I1386" s="3" t="s">
        <v>2261</v>
      </c>
      <c r="J1386" s="8">
        <v>3437.6483333333335</v>
      </c>
      <c r="K1386" s="8">
        <f>VLOOKUP(A1386,'Base Pay'!$A$1:$L$3001, 12, 0)</f>
        <v>5437.6483333333335</v>
      </c>
      <c r="L1386" s="10">
        <f t="shared" si="42"/>
        <v>2000</v>
      </c>
      <c r="M1386" s="12" t="str">
        <f t="shared" si="43"/>
        <v>Yes</v>
      </c>
    </row>
    <row r="1387" spans="1:13" x14ac:dyDescent="0.25">
      <c r="A1387" s="12">
        <v>2386</v>
      </c>
      <c r="B1387" s="14">
        <v>46465</v>
      </c>
      <c r="C1387" s="3" t="s">
        <v>365</v>
      </c>
      <c r="D1387" s="3" t="s">
        <v>1010</v>
      </c>
      <c r="E1387" s="3" t="s">
        <v>24</v>
      </c>
      <c r="F1387" s="3" t="s">
        <v>211</v>
      </c>
      <c r="G1387" s="3" t="s">
        <v>26</v>
      </c>
      <c r="H1387" s="12">
        <v>13</v>
      </c>
      <c r="I1387" s="3" t="s">
        <v>6387</v>
      </c>
      <c r="J1387" s="8">
        <v>6107.06</v>
      </c>
      <c r="K1387" s="8">
        <f>VLOOKUP(A1387,'Base Pay'!$A$1:$L$3001, 12, 0)</f>
        <v>8107.06</v>
      </c>
      <c r="L1387" s="10">
        <f t="shared" si="42"/>
        <v>2000</v>
      </c>
      <c r="M1387" s="12" t="str">
        <f t="shared" si="43"/>
        <v>Yes</v>
      </c>
    </row>
    <row r="1388" spans="1:13" x14ac:dyDescent="0.25">
      <c r="A1388" s="12">
        <v>2387</v>
      </c>
      <c r="B1388" s="14">
        <v>46466</v>
      </c>
      <c r="C1388" s="3" t="s">
        <v>50</v>
      </c>
      <c r="D1388" s="3" t="s">
        <v>1044</v>
      </c>
      <c r="E1388" s="3" t="s">
        <v>30</v>
      </c>
      <c r="F1388" s="3" t="s">
        <v>173</v>
      </c>
      <c r="G1388" s="3" t="s">
        <v>16</v>
      </c>
      <c r="H1388" s="12">
        <v>13</v>
      </c>
      <c r="I1388" s="3" t="s">
        <v>8300</v>
      </c>
      <c r="J1388" s="8">
        <v>4329.085</v>
      </c>
      <c r="K1388" s="8">
        <f>VLOOKUP(A1388,'Base Pay'!$A$1:$L$3001, 12, 0)</f>
        <v>4329.085</v>
      </c>
      <c r="L1388" s="10">
        <f t="shared" si="42"/>
        <v>0</v>
      </c>
      <c r="M1388" s="12" t="str">
        <f t="shared" si="43"/>
        <v>No</v>
      </c>
    </row>
    <row r="1389" spans="1:13" x14ac:dyDescent="0.25">
      <c r="A1389" s="12">
        <v>2388</v>
      </c>
      <c r="B1389" s="14">
        <v>46467</v>
      </c>
      <c r="C1389" s="3" t="s">
        <v>125</v>
      </c>
      <c r="D1389" s="3" t="s">
        <v>616</v>
      </c>
      <c r="E1389" s="3" t="s">
        <v>30</v>
      </c>
      <c r="F1389" s="3" t="s">
        <v>116</v>
      </c>
      <c r="G1389" s="3" t="s">
        <v>21</v>
      </c>
      <c r="H1389" s="12">
        <v>0</v>
      </c>
      <c r="I1389" s="3" t="s">
        <v>2294</v>
      </c>
      <c r="J1389" s="8">
        <v>4140.1941666666671</v>
      </c>
      <c r="K1389" s="8">
        <f>VLOOKUP(A1389,'Base Pay'!$A$1:$L$3001, 12, 0)</f>
        <v>4140.1941666666671</v>
      </c>
      <c r="L1389" s="10">
        <f t="shared" si="42"/>
        <v>0</v>
      </c>
      <c r="M1389" s="12" t="str">
        <f t="shared" si="43"/>
        <v>No</v>
      </c>
    </row>
    <row r="1390" spans="1:13" x14ac:dyDescent="0.25">
      <c r="A1390" s="12">
        <v>2389</v>
      </c>
      <c r="B1390" s="14">
        <v>46468</v>
      </c>
      <c r="C1390" s="3" t="s">
        <v>808</v>
      </c>
      <c r="D1390" s="3" t="s">
        <v>307</v>
      </c>
      <c r="E1390" s="3" t="s">
        <v>14</v>
      </c>
      <c r="F1390" s="3" t="s">
        <v>113</v>
      </c>
      <c r="G1390" s="3" t="s">
        <v>21</v>
      </c>
      <c r="H1390" s="12">
        <v>2</v>
      </c>
      <c r="I1390" s="3" t="s">
        <v>1398</v>
      </c>
      <c r="J1390" s="8">
        <v>4250.8641666666663</v>
      </c>
      <c r="K1390" s="8">
        <f>VLOOKUP(A1390,'Base Pay'!$A$1:$L$3001, 12, 0)</f>
        <v>6250.8641666666663</v>
      </c>
      <c r="L1390" s="10">
        <f t="shared" si="42"/>
        <v>2000</v>
      </c>
      <c r="M1390" s="12" t="str">
        <f t="shared" si="43"/>
        <v>Yes</v>
      </c>
    </row>
    <row r="1391" spans="1:13" x14ac:dyDescent="0.25">
      <c r="A1391" s="12">
        <v>2390</v>
      </c>
      <c r="B1391" s="14">
        <v>46469</v>
      </c>
      <c r="C1391" s="3" t="s">
        <v>1045</v>
      </c>
      <c r="D1391" s="3" t="s">
        <v>112</v>
      </c>
      <c r="E1391" s="3" t="s">
        <v>24</v>
      </c>
      <c r="F1391" s="3" t="s">
        <v>92</v>
      </c>
      <c r="G1391" s="3" t="s">
        <v>35</v>
      </c>
      <c r="H1391" s="12">
        <v>9</v>
      </c>
      <c r="I1391" s="3" t="s">
        <v>1627</v>
      </c>
      <c r="J1391" s="8">
        <v>6316.7908333333344</v>
      </c>
      <c r="K1391" s="8">
        <f>VLOOKUP(A1391,'Base Pay'!$A$1:$L$3001, 12, 0)</f>
        <v>8316.7908333333344</v>
      </c>
      <c r="L1391" s="10">
        <f t="shared" si="42"/>
        <v>2000</v>
      </c>
      <c r="M1391" s="12" t="str">
        <f t="shared" si="43"/>
        <v>Yes</v>
      </c>
    </row>
    <row r="1392" spans="1:13" x14ac:dyDescent="0.25">
      <c r="A1392" s="12">
        <v>2391</v>
      </c>
      <c r="B1392" s="14">
        <v>46470</v>
      </c>
      <c r="C1392" s="3" t="s">
        <v>282</v>
      </c>
      <c r="D1392" s="3" t="s">
        <v>182</v>
      </c>
      <c r="E1392" s="3" t="s">
        <v>30</v>
      </c>
      <c r="F1392" s="3" t="s">
        <v>72</v>
      </c>
      <c r="G1392" s="3" t="s">
        <v>21</v>
      </c>
      <c r="H1392" s="12">
        <v>14</v>
      </c>
      <c r="I1392" s="3" t="s">
        <v>6954</v>
      </c>
      <c r="J1392" s="8">
        <v>3196.8225000000002</v>
      </c>
      <c r="K1392" s="8">
        <f>VLOOKUP(A1392,'Base Pay'!$A$1:$L$3001, 12, 0)</f>
        <v>5196.8225000000002</v>
      </c>
      <c r="L1392" s="10">
        <f t="shared" si="42"/>
        <v>2000</v>
      </c>
      <c r="M1392" s="12" t="str">
        <f t="shared" si="43"/>
        <v>Yes</v>
      </c>
    </row>
    <row r="1393" spans="1:13" x14ac:dyDescent="0.25">
      <c r="A1393" s="12">
        <v>2392</v>
      </c>
      <c r="B1393" s="14">
        <v>46471</v>
      </c>
      <c r="C1393" s="3" t="s">
        <v>199</v>
      </c>
      <c r="D1393" s="3" t="s">
        <v>320</v>
      </c>
      <c r="E1393" s="3" t="s">
        <v>30</v>
      </c>
      <c r="F1393" s="3" t="s">
        <v>72</v>
      </c>
      <c r="G1393" s="3" t="s">
        <v>35</v>
      </c>
      <c r="H1393" s="12">
        <v>14</v>
      </c>
      <c r="I1393" s="3" t="s">
        <v>1895</v>
      </c>
      <c r="J1393" s="8">
        <v>1964.0174999999999</v>
      </c>
      <c r="K1393" s="8">
        <f>VLOOKUP(A1393,'Base Pay'!$A$1:$L$3001, 12, 0)</f>
        <v>2964.0174999999999</v>
      </c>
      <c r="L1393" s="10">
        <f t="shared" si="42"/>
        <v>1000</v>
      </c>
      <c r="M1393" s="12" t="str">
        <f t="shared" si="43"/>
        <v>Yes</v>
      </c>
    </row>
    <row r="1394" spans="1:13" x14ac:dyDescent="0.25">
      <c r="A1394" s="12">
        <v>2393</v>
      </c>
      <c r="B1394" s="14">
        <v>46472</v>
      </c>
      <c r="C1394" s="3" t="s">
        <v>887</v>
      </c>
      <c r="D1394" s="3" t="s">
        <v>1046</v>
      </c>
      <c r="E1394" s="3" t="s">
        <v>24</v>
      </c>
      <c r="F1394" s="3" t="s">
        <v>132</v>
      </c>
      <c r="G1394" s="3" t="s">
        <v>35</v>
      </c>
      <c r="H1394" s="12">
        <v>8</v>
      </c>
      <c r="I1394" s="3" t="s">
        <v>5742</v>
      </c>
      <c r="J1394" s="8">
        <v>4530.708333333333</v>
      </c>
      <c r="K1394" s="8">
        <f>VLOOKUP(A1394,'Base Pay'!$A$1:$L$3001, 12, 0)</f>
        <v>6530.708333333333</v>
      </c>
      <c r="L1394" s="10">
        <f t="shared" si="42"/>
        <v>2000</v>
      </c>
      <c r="M1394" s="12" t="str">
        <f t="shared" si="43"/>
        <v>Yes</v>
      </c>
    </row>
    <row r="1395" spans="1:13" x14ac:dyDescent="0.25">
      <c r="A1395" s="12">
        <v>2394</v>
      </c>
      <c r="B1395" s="14">
        <v>46473</v>
      </c>
      <c r="C1395" s="3" t="s">
        <v>544</v>
      </c>
      <c r="D1395" s="3" t="s">
        <v>480</v>
      </c>
      <c r="E1395" s="3" t="s">
        <v>30</v>
      </c>
      <c r="F1395" s="3" t="s">
        <v>147</v>
      </c>
      <c r="G1395" s="3" t="s">
        <v>16</v>
      </c>
      <c r="H1395" s="12">
        <v>4</v>
      </c>
      <c r="I1395" s="3" t="s">
        <v>8335</v>
      </c>
      <c r="J1395" s="8">
        <v>5629.6591666666673</v>
      </c>
      <c r="K1395" s="8">
        <f>VLOOKUP(A1395,'Base Pay'!$A$1:$L$3001, 12, 0)</f>
        <v>7629.6591666666673</v>
      </c>
      <c r="L1395" s="10">
        <f t="shared" si="42"/>
        <v>2000</v>
      </c>
      <c r="M1395" s="12" t="str">
        <f t="shared" si="43"/>
        <v>Yes</v>
      </c>
    </row>
    <row r="1396" spans="1:13" x14ac:dyDescent="0.25">
      <c r="A1396" s="12">
        <v>2395</v>
      </c>
      <c r="B1396" s="14">
        <v>46474</v>
      </c>
      <c r="C1396" s="3" t="s">
        <v>379</v>
      </c>
      <c r="D1396" s="3" t="s">
        <v>378</v>
      </c>
      <c r="E1396" s="3" t="s">
        <v>30</v>
      </c>
      <c r="F1396" s="3" t="s">
        <v>237</v>
      </c>
      <c r="G1396" s="3" t="s">
        <v>35</v>
      </c>
      <c r="H1396" s="12">
        <v>18</v>
      </c>
      <c r="I1396" s="3" t="s">
        <v>2064</v>
      </c>
      <c r="J1396" s="8">
        <v>4834.9491666666663</v>
      </c>
      <c r="K1396" s="8">
        <f>VLOOKUP(A1396,'Base Pay'!$A$1:$L$3001, 12, 0)</f>
        <v>4834.9491666666663</v>
      </c>
      <c r="L1396" s="10">
        <f t="shared" si="42"/>
        <v>0</v>
      </c>
      <c r="M1396" s="12" t="str">
        <f t="shared" si="43"/>
        <v>No</v>
      </c>
    </row>
    <row r="1397" spans="1:13" x14ac:dyDescent="0.25">
      <c r="A1397" s="12">
        <v>2396</v>
      </c>
      <c r="B1397" s="14">
        <v>46475</v>
      </c>
      <c r="C1397" s="3" t="s">
        <v>50</v>
      </c>
      <c r="D1397" s="3" t="s">
        <v>435</v>
      </c>
      <c r="E1397" s="3" t="s">
        <v>14</v>
      </c>
      <c r="F1397" s="3" t="s">
        <v>220</v>
      </c>
      <c r="G1397" s="3" t="s">
        <v>26</v>
      </c>
      <c r="H1397" s="12">
        <v>15</v>
      </c>
      <c r="I1397" s="3" t="s">
        <v>3225</v>
      </c>
      <c r="J1397" s="8">
        <v>5540.5133333333333</v>
      </c>
      <c r="K1397" s="8">
        <f>VLOOKUP(A1397,'Base Pay'!$A$1:$L$3001, 12, 0)</f>
        <v>7540.5133333333333</v>
      </c>
      <c r="L1397" s="10">
        <f t="shared" si="42"/>
        <v>2000</v>
      </c>
      <c r="M1397" s="12" t="str">
        <f t="shared" si="43"/>
        <v>Yes</v>
      </c>
    </row>
    <row r="1398" spans="1:13" x14ac:dyDescent="0.25">
      <c r="A1398" s="12">
        <v>2397</v>
      </c>
      <c r="B1398" s="14">
        <v>46476</v>
      </c>
      <c r="C1398" s="3" t="s">
        <v>245</v>
      </c>
      <c r="D1398" s="3" t="s">
        <v>105</v>
      </c>
      <c r="E1398" s="3" t="s">
        <v>30</v>
      </c>
      <c r="F1398" s="3" t="s">
        <v>211</v>
      </c>
      <c r="G1398" s="3" t="s">
        <v>26</v>
      </c>
      <c r="H1398" s="12">
        <v>2</v>
      </c>
      <c r="I1398" s="3" t="s">
        <v>4169</v>
      </c>
      <c r="J1398" s="8">
        <v>3658.8516666666669</v>
      </c>
      <c r="K1398" s="8">
        <f>VLOOKUP(A1398,'Base Pay'!$A$1:$L$3001, 12, 0)</f>
        <v>3658.8516666666669</v>
      </c>
      <c r="L1398" s="10">
        <f t="shared" si="42"/>
        <v>0</v>
      </c>
      <c r="M1398" s="12" t="str">
        <f t="shared" si="43"/>
        <v>No</v>
      </c>
    </row>
    <row r="1399" spans="1:13" x14ac:dyDescent="0.25">
      <c r="A1399" s="12">
        <v>2398</v>
      </c>
      <c r="B1399" s="14">
        <v>46477</v>
      </c>
      <c r="C1399" s="3" t="s">
        <v>1047</v>
      </c>
      <c r="D1399" s="3" t="s">
        <v>710</v>
      </c>
      <c r="E1399" s="3" t="s">
        <v>30</v>
      </c>
      <c r="F1399" s="3" t="s">
        <v>43</v>
      </c>
      <c r="G1399" s="3" t="s">
        <v>26</v>
      </c>
      <c r="H1399" s="12">
        <v>3</v>
      </c>
      <c r="I1399" s="3" t="s">
        <v>1391</v>
      </c>
      <c r="J1399" s="8">
        <v>5977.5675000000001</v>
      </c>
      <c r="K1399" s="8">
        <f>VLOOKUP(A1399,'Base Pay'!$A$1:$L$3001, 12, 0)</f>
        <v>7977.5675000000001</v>
      </c>
      <c r="L1399" s="10">
        <f t="shared" si="42"/>
        <v>2000</v>
      </c>
      <c r="M1399" s="12" t="str">
        <f t="shared" si="43"/>
        <v>Yes</v>
      </c>
    </row>
    <row r="1400" spans="1:13" x14ac:dyDescent="0.25">
      <c r="A1400" s="12">
        <v>2399</v>
      </c>
      <c r="B1400" s="14">
        <v>46478</v>
      </c>
      <c r="C1400" s="3" t="s">
        <v>698</v>
      </c>
      <c r="D1400" s="3" t="s">
        <v>1048</v>
      </c>
      <c r="E1400" s="3" t="s">
        <v>30</v>
      </c>
      <c r="F1400" s="3" t="s">
        <v>235</v>
      </c>
      <c r="G1400" s="3" t="s">
        <v>21</v>
      </c>
      <c r="H1400" s="12">
        <v>10</v>
      </c>
      <c r="I1400" s="3" t="s">
        <v>7412</v>
      </c>
      <c r="J1400" s="8">
        <v>3259.2183333333337</v>
      </c>
      <c r="K1400" s="8">
        <f>VLOOKUP(A1400,'Base Pay'!$A$1:$L$3001, 12, 0)</f>
        <v>3259.2183333333337</v>
      </c>
      <c r="L1400" s="10">
        <f t="shared" si="42"/>
        <v>0</v>
      </c>
      <c r="M1400" s="12" t="str">
        <f t="shared" si="43"/>
        <v>No</v>
      </c>
    </row>
    <row r="1401" spans="1:13" x14ac:dyDescent="0.25">
      <c r="A1401" s="12">
        <v>2400</v>
      </c>
      <c r="B1401" s="14">
        <v>46479</v>
      </c>
      <c r="C1401" s="3" t="s">
        <v>245</v>
      </c>
      <c r="D1401" s="3" t="s">
        <v>763</v>
      </c>
      <c r="E1401" s="3" t="s">
        <v>30</v>
      </c>
      <c r="F1401" s="3" t="s">
        <v>64</v>
      </c>
      <c r="G1401" s="3" t="s">
        <v>21</v>
      </c>
      <c r="H1401" s="12">
        <v>18</v>
      </c>
      <c r="I1401" s="3" t="s">
        <v>3707</v>
      </c>
      <c r="J1401" s="8">
        <v>3938.3458333333328</v>
      </c>
      <c r="K1401" s="8">
        <f>VLOOKUP(A1401,'Base Pay'!$A$1:$L$3001, 12, 0)</f>
        <v>5938.3458333333328</v>
      </c>
      <c r="L1401" s="10">
        <f t="shared" si="42"/>
        <v>2000</v>
      </c>
      <c r="M1401" s="12" t="str">
        <f t="shared" si="43"/>
        <v>Yes</v>
      </c>
    </row>
    <row r="1402" spans="1:13" x14ac:dyDescent="0.25">
      <c r="A1402" s="12">
        <v>2401</v>
      </c>
      <c r="B1402" s="14">
        <v>46480</v>
      </c>
      <c r="C1402" s="3" t="s">
        <v>233</v>
      </c>
      <c r="D1402" s="3" t="s">
        <v>952</v>
      </c>
      <c r="E1402" s="3" t="s">
        <v>24</v>
      </c>
      <c r="F1402" s="3" t="s">
        <v>84</v>
      </c>
      <c r="G1402" s="3" t="s">
        <v>16</v>
      </c>
      <c r="H1402" s="12">
        <v>1</v>
      </c>
      <c r="I1402" s="3" t="s">
        <v>4589</v>
      </c>
      <c r="J1402" s="8">
        <v>3633.9791666666665</v>
      </c>
      <c r="K1402" s="8">
        <f>VLOOKUP(A1402,'Base Pay'!$A$1:$L$3001, 12, 0)</f>
        <v>3633.9791666666665</v>
      </c>
      <c r="L1402" s="10">
        <f t="shared" si="42"/>
        <v>0</v>
      </c>
      <c r="M1402" s="12" t="str">
        <f t="shared" si="43"/>
        <v>No</v>
      </c>
    </row>
    <row r="1403" spans="1:13" x14ac:dyDescent="0.25">
      <c r="A1403" s="12">
        <v>2402</v>
      </c>
      <c r="B1403" s="14">
        <v>46481</v>
      </c>
      <c r="C1403" s="3" t="s">
        <v>497</v>
      </c>
      <c r="D1403" s="3" t="s">
        <v>1049</v>
      </c>
      <c r="E1403" s="3" t="s">
        <v>24</v>
      </c>
      <c r="F1403" s="3" t="s">
        <v>214</v>
      </c>
      <c r="G1403" s="3" t="s">
        <v>16</v>
      </c>
      <c r="H1403" s="12">
        <v>11</v>
      </c>
      <c r="I1403" s="3" t="s">
        <v>8373</v>
      </c>
      <c r="J1403" s="8">
        <v>5938.5408333333335</v>
      </c>
      <c r="K1403" s="8">
        <f>VLOOKUP(A1403,'Base Pay'!$A$1:$L$3001, 12, 0)</f>
        <v>7938.5408333333335</v>
      </c>
      <c r="L1403" s="10">
        <f t="shared" si="42"/>
        <v>2000</v>
      </c>
      <c r="M1403" s="12" t="str">
        <f t="shared" si="43"/>
        <v>Yes</v>
      </c>
    </row>
    <row r="1404" spans="1:13" x14ac:dyDescent="0.25">
      <c r="A1404" s="12">
        <v>2403</v>
      </c>
      <c r="B1404" s="14">
        <v>46482</v>
      </c>
      <c r="C1404" s="3" t="s">
        <v>379</v>
      </c>
      <c r="D1404" s="3" t="s">
        <v>322</v>
      </c>
      <c r="E1404" s="3" t="s">
        <v>24</v>
      </c>
      <c r="F1404" s="3" t="s">
        <v>94</v>
      </c>
      <c r="G1404" s="3" t="s">
        <v>16</v>
      </c>
      <c r="H1404" s="12">
        <v>6</v>
      </c>
      <c r="I1404" s="3" t="s">
        <v>6758</v>
      </c>
      <c r="J1404" s="8">
        <v>3974.5166666666664</v>
      </c>
      <c r="K1404" s="8">
        <f>VLOOKUP(A1404,'Base Pay'!$A$1:$L$3001, 12, 0)</f>
        <v>3974.5166666666664</v>
      </c>
      <c r="L1404" s="10">
        <f t="shared" si="42"/>
        <v>0</v>
      </c>
      <c r="M1404" s="12" t="str">
        <f t="shared" si="43"/>
        <v>No</v>
      </c>
    </row>
    <row r="1405" spans="1:13" x14ac:dyDescent="0.25">
      <c r="A1405" s="12">
        <v>2404</v>
      </c>
      <c r="B1405" s="14">
        <v>46483</v>
      </c>
      <c r="C1405" s="3" t="s">
        <v>130</v>
      </c>
      <c r="D1405" s="3" t="s">
        <v>1050</v>
      </c>
      <c r="E1405" s="3" t="s">
        <v>30</v>
      </c>
      <c r="F1405" s="3" t="s">
        <v>203</v>
      </c>
      <c r="G1405" s="3" t="s">
        <v>16</v>
      </c>
      <c r="H1405" s="12">
        <v>2</v>
      </c>
      <c r="I1405" s="3" t="s">
        <v>5200</v>
      </c>
      <c r="J1405" s="8">
        <v>5424.3533333333335</v>
      </c>
      <c r="K1405" s="8">
        <f>VLOOKUP(A1405,'Base Pay'!$A$1:$L$3001, 12, 0)</f>
        <v>7424.3533333333335</v>
      </c>
      <c r="L1405" s="10">
        <f t="shared" si="42"/>
        <v>2000</v>
      </c>
      <c r="M1405" s="12" t="str">
        <f t="shared" si="43"/>
        <v>Yes</v>
      </c>
    </row>
    <row r="1406" spans="1:13" x14ac:dyDescent="0.25">
      <c r="A1406" s="12">
        <v>2405</v>
      </c>
      <c r="B1406" s="14">
        <v>46484</v>
      </c>
      <c r="C1406" s="3" t="s">
        <v>150</v>
      </c>
      <c r="D1406" s="3" t="s">
        <v>1051</v>
      </c>
      <c r="E1406" s="3" t="s">
        <v>14</v>
      </c>
      <c r="F1406" s="3" t="s">
        <v>132</v>
      </c>
      <c r="G1406" s="3" t="s">
        <v>16</v>
      </c>
      <c r="H1406" s="12">
        <v>16</v>
      </c>
      <c r="I1406" s="3" t="s">
        <v>7538</v>
      </c>
      <c r="J1406" s="8">
        <v>4414.9425000000001</v>
      </c>
      <c r="K1406" s="8">
        <f>VLOOKUP(A1406,'Base Pay'!$A$1:$L$3001, 12, 0)</f>
        <v>6414.9425000000001</v>
      </c>
      <c r="L1406" s="10">
        <f t="shared" si="42"/>
        <v>2000</v>
      </c>
      <c r="M1406" s="12" t="str">
        <f t="shared" si="43"/>
        <v>Yes</v>
      </c>
    </row>
    <row r="1407" spans="1:13" x14ac:dyDescent="0.25">
      <c r="A1407" s="12">
        <v>2406</v>
      </c>
      <c r="B1407" s="14">
        <v>46485</v>
      </c>
      <c r="C1407" s="3" t="s">
        <v>772</v>
      </c>
      <c r="D1407" s="3" t="s">
        <v>501</v>
      </c>
      <c r="E1407" s="3" t="s">
        <v>14</v>
      </c>
      <c r="F1407" s="3" t="s">
        <v>110</v>
      </c>
      <c r="G1407" s="3" t="s">
        <v>26</v>
      </c>
      <c r="H1407" s="12">
        <v>15</v>
      </c>
      <c r="I1407" s="3" t="s">
        <v>1433</v>
      </c>
      <c r="J1407" s="8">
        <v>4368.1725000000006</v>
      </c>
      <c r="K1407" s="8">
        <f>VLOOKUP(A1407,'Base Pay'!$A$1:$L$3001, 12, 0)</f>
        <v>6368.1725000000006</v>
      </c>
      <c r="L1407" s="10">
        <f t="shared" si="42"/>
        <v>2000</v>
      </c>
      <c r="M1407" s="12" t="str">
        <f t="shared" si="43"/>
        <v>Yes</v>
      </c>
    </row>
    <row r="1408" spans="1:13" x14ac:dyDescent="0.25">
      <c r="A1408" s="12">
        <v>2407</v>
      </c>
      <c r="B1408" s="14">
        <v>46486</v>
      </c>
      <c r="C1408" s="3" t="s">
        <v>150</v>
      </c>
      <c r="D1408" s="3" t="s">
        <v>278</v>
      </c>
      <c r="E1408" s="3" t="s">
        <v>14</v>
      </c>
      <c r="F1408" s="3" t="s">
        <v>164</v>
      </c>
      <c r="G1408" s="3" t="s">
        <v>35</v>
      </c>
      <c r="H1408" s="12">
        <v>12</v>
      </c>
      <c r="I1408" s="3" t="s">
        <v>3012</v>
      </c>
      <c r="J1408" s="8">
        <v>4214.8050000000003</v>
      </c>
      <c r="K1408" s="8">
        <f>VLOOKUP(A1408,'Base Pay'!$A$1:$L$3001, 12, 0)</f>
        <v>4214.8050000000003</v>
      </c>
      <c r="L1408" s="10">
        <f t="shared" si="42"/>
        <v>0</v>
      </c>
      <c r="M1408" s="12" t="str">
        <f t="shared" si="43"/>
        <v>No</v>
      </c>
    </row>
    <row r="1409" spans="1:13" x14ac:dyDescent="0.25">
      <c r="A1409" s="12">
        <v>2408</v>
      </c>
      <c r="B1409" s="14">
        <v>46487</v>
      </c>
      <c r="C1409" s="3" t="s">
        <v>99</v>
      </c>
      <c r="D1409" s="3" t="s">
        <v>666</v>
      </c>
      <c r="E1409" s="3" t="s">
        <v>24</v>
      </c>
      <c r="F1409" s="3" t="s">
        <v>101</v>
      </c>
      <c r="G1409" s="3" t="s">
        <v>26</v>
      </c>
      <c r="H1409" s="12">
        <v>17</v>
      </c>
      <c r="I1409" s="3" t="s">
        <v>4211</v>
      </c>
      <c r="J1409" s="8">
        <v>3998.3658333333333</v>
      </c>
      <c r="K1409" s="8">
        <f>VLOOKUP(A1409,'Base Pay'!$A$1:$L$3001, 12, 0)</f>
        <v>5998.3658333333333</v>
      </c>
      <c r="L1409" s="10">
        <f t="shared" si="42"/>
        <v>2000</v>
      </c>
      <c r="M1409" s="12" t="str">
        <f t="shared" si="43"/>
        <v>Yes</v>
      </c>
    </row>
    <row r="1410" spans="1:13" x14ac:dyDescent="0.25">
      <c r="A1410" s="12">
        <v>2409</v>
      </c>
      <c r="B1410" s="14">
        <v>46488</v>
      </c>
      <c r="C1410" s="3" t="s">
        <v>140</v>
      </c>
      <c r="D1410" s="3" t="s">
        <v>322</v>
      </c>
      <c r="E1410" s="3" t="s">
        <v>24</v>
      </c>
      <c r="F1410" s="3" t="s">
        <v>235</v>
      </c>
      <c r="G1410" s="3" t="s">
        <v>21</v>
      </c>
      <c r="H1410" s="12">
        <v>4</v>
      </c>
      <c r="I1410" s="3" t="s">
        <v>2483</v>
      </c>
      <c r="J1410" s="8">
        <v>3981.1391666666664</v>
      </c>
      <c r="K1410" s="8">
        <f>VLOOKUP(A1410,'Base Pay'!$A$1:$L$3001, 12, 0)</f>
        <v>3981.1391666666664</v>
      </c>
      <c r="L1410" s="10">
        <f t="shared" si="42"/>
        <v>0</v>
      </c>
      <c r="M1410" s="12" t="str">
        <f t="shared" si="43"/>
        <v>No</v>
      </c>
    </row>
    <row r="1411" spans="1:13" x14ac:dyDescent="0.25">
      <c r="A1411" s="12">
        <v>2410</v>
      </c>
      <c r="B1411" s="14">
        <v>46489</v>
      </c>
      <c r="C1411" s="3" t="s">
        <v>233</v>
      </c>
      <c r="D1411" s="3" t="s">
        <v>91</v>
      </c>
      <c r="E1411" s="3" t="s">
        <v>14</v>
      </c>
      <c r="F1411" s="3" t="s">
        <v>189</v>
      </c>
      <c r="G1411" s="3" t="s">
        <v>26</v>
      </c>
      <c r="H1411" s="12">
        <v>13</v>
      </c>
      <c r="I1411" s="3" t="s">
        <v>5733</v>
      </c>
      <c r="J1411" s="8">
        <v>6225.0258333333331</v>
      </c>
      <c r="K1411" s="8">
        <f>VLOOKUP(A1411,'Base Pay'!$A$1:$L$3001, 12, 0)</f>
        <v>8225.0258333333331</v>
      </c>
      <c r="L1411" s="10">
        <f t="shared" ref="L1411:L1474" si="44">K1411-J1411</f>
        <v>2000</v>
      </c>
      <c r="M1411" s="12" t="str">
        <f t="shared" ref="M1411:M1474" si="45">IF(J1411&lt;&gt;K1411, "Yes", "No")</f>
        <v>Yes</v>
      </c>
    </row>
    <row r="1412" spans="1:13" x14ac:dyDescent="0.25">
      <c r="A1412" s="12">
        <v>2411</v>
      </c>
      <c r="B1412" s="14">
        <v>46490</v>
      </c>
      <c r="C1412" s="3" t="s">
        <v>67</v>
      </c>
      <c r="D1412" s="3" t="s">
        <v>969</v>
      </c>
      <c r="E1412" s="3" t="s">
        <v>24</v>
      </c>
      <c r="F1412" s="3" t="s">
        <v>132</v>
      </c>
      <c r="G1412" s="3" t="s">
        <v>16</v>
      </c>
      <c r="H1412" s="12">
        <v>2</v>
      </c>
      <c r="I1412" s="3" t="s">
        <v>8410</v>
      </c>
      <c r="J1412" s="8">
        <v>5832.4616666666661</v>
      </c>
      <c r="K1412" s="8">
        <f>VLOOKUP(A1412,'Base Pay'!$A$1:$L$3001, 12, 0)</f>
        <v>7832.4616666666661</v>
      </c>
      <c r="L1412" s="10">
        <f t="shared" si="44"/>
        <v>2000</v>
      </c>
      <c r="M1412" s="12" t="str">
        <f t="shared" si="45"/>
        <v>Yes</v>
      </c>
    </row>
    <row r="1413" spans="1:13" x14ac:dyDescent="0.25">
      <c r="A1413" s="12">
        <v>2412</v>
      </c>
      <c r="B1413" s="14">
        <v>46491</v>
      </c>
      <c r="C1413" s="3" t="s">
        <v>56</v>
      </c>
      <c r="D1413" s="3" t="s">
        <v>134</v>
      </c>
      <c r="E1413" s="3" t="s">
        <v>14</v>
      </c>
      <c r="F1413" s="3" t="s">
        <v>203</v>
      </c>
      <c r="G1413" s="3" t="s">
        <v>35</v>
      </c>
      <c r="H1413" s="12">
        <v>12</v>
      </c>
      <c r="I1413" s="3" t="s">
        <v>1987</v>
      </c>
      <c r="J1413" s="8">
        <v>4592.0283333333327</v>
      </c>
      <c r="K1413" s="8">
        <f>VLOOKUP(A1413,'Base Pay'!$A$1:$L$3001, 12, 0)</f>
        <v>4592.0283333333327</v>
      </c>
      <c r="L1413" s="10">
        <f t="shared" si="44"/>
        <v>0</v>
      </c>
      <c r="M1413" s="12" t="str">
        <f t="shared" si="45"/>
        <v>No</v>
      </c>
    </row>
    <row r="1414" spans="1:13" x14ac:dyDescent="0.25">
      <c r="A1414" s="12">
        <v>2413</v>
      </c>
      <c r="B1414" s="14">
        <v>46492</v>
      </c>
      <c r="C1414" s="3" t="s">
        <v>350</v>
      </c>
      <c r="D1414" s="3" t="s">
        <v>1007</v>
      </c>
      <c r="E1414" s="3" t="s">
        <v>24</v>
      </c>
      <c r="F1414" s="3" t="s">
        <v>453</v>
      </c>
      <c r="G1414" s="3" t="s">
        <v>26</v>
      </c>
      <c r="H1414" s="12">
        <v>12</v>
      </c>
      <c r="I1414" s="3" t="s">
        <v>2644</v>
      </c>
      <c r="J1414" s="8">
        <v>5873.2174999999997</v>
      </c>
      <c r="K1414" s="8">
        <f>VLOOKUP(A1414,'Base Pay'!$A$1:$L$3001, 12, 0)</f>
        <v>7873.2174999999997</v>
      </c>
      <c r="L1414" s="10">
        <f t="shared" si="44"/>
        <v>2000</v>
      </c>
      <c r="M1414" s="12" t="str">
        <f t="shared" si="45"/>
        <v>Yes</v>
      </c>
    </row>
    <row r="1415" spans="1:13" x14ac:dyDescent="0.25">
      <c r="A1415" s="12">
        <v>2414</v>
      </c>
      <c r="B1415" s="14">
        <v>46493</v>
      </c>
      <c r="C1415" s="3" t="s">
        <v>481</v>
      </c>
      <c r="D1415" s="3" t="s">
        <v>489</v>
      </c>
      <c r="E1415" s="3" t="s">
        <v>24</v>
      </c>
      <c r="F1415" s="3" t="s">
        <v>15</v>
      </c>
      <c r="G1415" s="3" t="s">
        <v>26</v>
      </c>
      <c r="H1415" s="12">
        <v>1</v>
      </c>
      <c r="I1415" s="3" t="s">
        <v>7952</v>
      </c>
      <c r="J1415" s="8">
        <v>4571.66</v>
      </c>
      <c r="K1415" s="8">
        <f>VLOOKUP(A1415,'Base Pay'!$A$1:$L$3001, 12, 0)</f>
        <v>6571.66</v>
      </c>
      <c r="L1415" s="10">
        <f t="shared" si="44"/>
        <v>2000</v>
      </c>
      <c r="M1415" s="12" t="str">
        <f t="shared" si="45"/>
        <v>Yes</v>
      </c>
    </row>
    <row r="1416" spans="1:13" x14ac:dyDescent="0.25">
      <c r="A1416" s="12">
        <v>2415</v>
      </c>
      <c r="B1416" s="14">
        <v>46494</v>
      </c>
      <c r="C1416" s="3" t="s">
        <v>493</v>
      </c>
      <c r="D1416" s="3" t="s">
        <v>1052</v>
      </c>
      <c r="E1416" s="3" t="s">
        <v>14</v>
      </c>
      <c r="F1416" s="3" t="s">
        <v>89</v>
      </c>
      <c r="G1416" s="3" t="s">
        <v>21</v>
      </c>
      <c r="H1416" s="12">
        <v>14</v>
      </c>
      <c r="I1416" s="3" t="s">
        <v>8431</v>
      </c>
      <c r="J1416" s="8">
        <v>4759.1274999999996</v>
      </c>
      <c r="K1416" s="8">
        <f>VLOOKUP(A1416,'Base Pay'!$A$1:$L$3001, 12, 0)</f>
        <v>4759.1274999999996</v>
      </c>
      <c r="L1416" s="10">
        <f t="shared" si="44"/>
        <v>0</v>
      </c>
      <c r="M1416" s="12" t="str">
        <f t="shared" si="45"/>
        <v>No</v>
      </c>
    </row>
    <row r="1417" spans="1:13" x14ac:dyDescent="0.25">
      <c r="A1417" s="12">
        <v>2416</v>
      </c>
      <c r="B1417" s="14">
        <v>46495</v>
      </c>
      <c r="C1417" s="3" t="s">
        <v>270</v>
      </c>
      <c r="D1417" s="3" t="s">
        <v>1053</v>
      </c>
      <c r="E1417" s="3" t="s">
        <v>14</v>
      </c>
      <c r="F1417" s="3" t="s">
        <v>142</v>
      </c>
      <c r="G1417" s="3" t="s">
        <v>21</v>
      </c>
      <c r="H1417" s="12">
        <v>19</v>
      </c>
      <c r="I1417" s="3" t="s">
        <v>2250</v>
      </c>
      <c r="J1417" s="8">
        <v>3345.5574999999999</v>
      </c>
      <c r="K1417" s="8">
        <f>VLOOKUP(A1417,'Base Pay'!$A$1:$L$3001, 12, 0)</f>
        <v>5345.5574999999999</v>
      </c>
      <c r="L1417" s="10">
        <f t="shared" si="44"/>
        <v>2000</v>
      </c>
      <c r="M1417" s="12" t="str">
        <f t="shared" si="45"/>
        <v>Yes</v>
      </c>
    </row>
    <row r="1418" spans="1:13" x14ac:dyDescent="0.25">
      <c r="A1418" s="12">
        <v>2417</v>
      </c>
      <c r="B1418" s="14">
        <v>46496</v>
      </c>
      <c r="C1418" s="3" t="s">
        <v>327</v>
      </c>
      <c r="D1418" s="3" t="s">
        <v>157</v>
      </c>
      <c r="E1418" s="3" t="s">
        <v>30</v>
      </c>
      <c r="F1418" s="3" t="s">
        <v>49</v>
      </c>
      <c r="G1418" s="3" t="s">
        <v>26</v>
      </c>
      <c r="H1418" s="12">
        <v>12</v>
      </c>
      <c r="I1418" s="3" t="s">
        <v>3521</v>
      </c>
      <c r="J1418" s="8">
        <v>1592.625833333333</v>
      </c>
      <c r="K1418" s="8">
        <f>VLOOKUP(A1418,'Base Pay'!$A$1:$L$3001, 12, 0)</f>
        <v>2592.625833333333</v>
      </c>
      <c r="L1418" s="10">
        <f t="shared" si="44"/>
        <v>1000</v>
      </c>
      <c r="M1418" s="12" t="str">
        <f t="shared" si="45"/>
        <v>Yes</v>
      </c>
    </row>
    <row r="1419" spans="1:13" x14ac:dyDescent="0.25">
      <c r="A1419" s="12">
        <v>2418</v>
      </c>
      <c r="B1419" s="14">
        <v>46497</v>
      </c>
      <c r="C1419" s="3" t="s">
        <v>114</v>
      </c>
      <c r="D1419" s="3" t="s">
        <v>499</v>
      </c>
      <c r="E1419" s="3" t="s">
        <v>30</v>
      </c>
      <c r="F1419" s="3" t="s">
        <v>142</v>
      </c>
      <c r="G1419" s="3" t="s">
        <v>26</v>
      </c>
      <c r="H1419" s="12">
        <v>0</v>
      </c>
      <c r="I1419" s="3" t="s">
        <v>5164</v>
      </c>
      <c r="J1419" s="8">
        <v>3522.5116666666668</v>
      </c>
      <c r="K1419" s="8">
        <f>VLOOKUP(A1419,'Base Pay'!$A$1:$L$3001, 12, 0)</f>
        <v>3522.5116666666668</v>
      </c>
      <c r="L1419" s="10">
        <f t="shared" si="44"/>
        <v>0</v>
      </c>
      <c r="M1419" s="12" t="str">
        <f t="shared" si="45"/>
        <v>No</v>
      </c>
    </row>
    <row r="1420" spans="1:13" x14ac:dyDescent="0.25">
      <c r="A1420" s="12">
        <v>2419</v>
      </c>
      <c r="B1420" s="14">
        <v>46498</v>
      </c>
      <c r="C1420" s="3" t="s">
        <v>56</v>
      </c>
      <c r="D1420" s="3" t="s">
        <v>956</v>
      </c>
      <c r="E1420" s="3" t="s">
        <v>30</v>
      </c>
      <c r="F1420" s="3" t="s">
        <v>20</v>
      </c>
      <c r="G1420" s="3" t="s">
        <v>35</v>
      </c>
      <c r="H1420" s="12">
        <v>17</v>
      </c>
      <c r="I1420" s="3" t="s">
        <v>3748</v>
      </c>
      <c r="J1420" s="8">
        <v>5273.2150000000001</v>
      </c>
      <c r="K1420" s="8">
        <f>VLOOKUP(A1420,'Base Pay'!$A$1:$L$3001, 12, 0)</f>
        <v>7273.2150000000001</v>
      </c>
      <c r="L1420" s="10">
        <f t="shared" si="44"/>
        <v>2000</v>
      </c>
      <c r="M1420" s="12" t="str">
        <f t="shared" si="45"/>
        <v>Yes</v>
      </c>
    </row>
    <row r="1421" spans="1:13" x14ac:dyDescent="0.25">
      <c r="A1421" s="12">
        <v>2420</v>
      </c>
      <c r="B1421" s="14">
        <v>46499</v>
      </c>
      <c r="C1421" s="3" t="s">
        <v>350</v>
      </c>
      <c r="D1421" s="3" t="s">
        <v>228</v>
      </c>
      <c r="E1421" s="3" t="s">
        <v>24</v>
      </c>
      <c r="F1421" s="3" t="s">
        <v>132</v>
      </c>
      <c r="G1421" s="3" t="s">
        <v>26</v>
      </c>
      <c r="H1421" s="12">
        <v>5</v>
      </c>
      <c r="I1421" s="3" t="s">
        <v>1697</v>
      </c>
      <c r="J1421" s="8">
        <v>5333.8058333333329</v>
      </c>
      <c r="K1421" s="8">
        <f>VLOOKUP(A1421,'Base Pay'!$A$1:$L$3001, 12, 0)</f>
        <v>7333.8058333333329</v>
      </c>
      <c r="L1421" s="10">
        <f t="shared" si="44"/>
        <v>2000</v>
      </c>
      <c r="M1421" s="12" t="str">
        <f t="shared" si="45"/>
        <v>Yes</v>
      </c>
    </row>
    <row r="1422" spans="1:13" x14ac:dyDescent="0.25">
      <c r="A1422" s="12">
        <v>2421</v>
      </c>
      <c r="B1422" s="14">
        <v>46500</v>
      </c>
      <c r="C1422" s="3" t="s">
        <v>1054</v>
      </c>
      <c r="D1422" s="3" t="s">
        <v>806</v>
      </c>
      <c r="E1422" s="3" t="s">
        <v>30</v>
      </c>
      <c r="F1422" s="3" t="s">
        <v>101</v>
      </c>
      <c r="G1422" s="3" t="s">
        <v>21</v>
      </c>
      <c r="H1422" s="12">
        <v>11</v>
      </c>
      <c r="I1422" s="3" t="s">
        <v>4411</v>
      </c>
      <c r="J1422" s="8">
        <v>3218.5858333333331</v>
      </c>
      <c r="K1422" s="8">
        <f>VLOOKUP(A1422,'Base Pay'!$A$1:$L$3001, 12, 0)</f>
        <v>3218.5858333333331</v>
      </c>
      <c r="L1422" s="10">
        <f t="shared" si="44"/>
        <v>0</v>
      </c>
      <c r="M1422" s="12" t="str">
        <f t="shared" si="45"/>
        <v>No</v>
      </c>
    </row>
    <row r="1423" spans="1:13" x14ac:dyDescent="0.25">
      <c r="A1423" s="12">
        <v>2422</v>
      </c>
      <c r="B1423" s="14">
        <v>46501</v>
      </c>
      <c r="C1423" s="3" t="s">
        <v>421</v>
      </c>
      <c r="D1423" s="3" t="s">
        <v>1055</v>
      </c>
      <c r="E1423" s="3" t="s">
        <v>30</v>
      </c>
      <c r="F1423" s="3" t="s">
        <v>84</v>
      </c>
      <c r="G1423" s="3" t="s">
        <v>21</v>
      </c>
      <c r="H1423" s="12">
        <v>5</v>
      </c>
      <c r="I1423" s="3" t="s">
        <v>5403</v>
      </c>
      <c r="J1423" s="8">
        <v>3357.5150000000003</v>
      </c>
      <c r="K1423" s="8">
        <f>VLOOKUP(A1423,'Base Pay'!$A$1:$L$3001, 12, 0)</f>
        <v>5357.5150000000003</v>
      </c>
      <c r="L1423" s="10">
        <f t="shared" si="44"/>
        <v>2000</v>
      </c>
      <c r="M1423" s="12" t="str">
        <f t="shared" si="45"/>
        <v>Yes</v>
      </c>
    </row>
    <row r="1424" spans="1:13" x14ac:dyDescent="0.25">
      <c r="A1424" s="12">
        <v>2423</v>
      </c>
      <c r="B1424" s="14">
        <v>46502</v>
      </c>
      <c r="C1424" s="3" t="s">
        <v>1056</v>
      </c>
      <c r="D1424" s="3" t="s">
        <v>207</v>
      </c>
      <c r="E1424" s="3" t="s">
        <v>30</v>
      </c>
      <c r="F1424" s="3" t="s">
        <v>75</v>
      </c>
      <c r="G1424" s="3" t="s">
        <v>16</v>
      </c>
      <c r="H1424" s="12">
        <v>10</v>
      </c>
      <c r="I1424" s="3" t="s">
        <v>3315</v>
      </c>
      <c r="J1424" s="8">
        <v>4596.165</v>
      </c>
      <c r="K1424" s="8">
        <f>VLOOKUP(A1424,'Base Pay'!$A$1:$L$3001, 12, 0)</f>
        <v>6596.165</v>
      </c>
      <c r="L1424" s="10">
        <f t="shared" si="44"/>
        <v>2000</v>
      </c>
      <c r="M1424" s="12" t="str">
        <f t="shared" si="45"/>
        <v>Yes</v>
      </c>
    </row>
    <row r="1425" spans="1:13" x14ac:dyDescent="0.25">
      <c r="A1425" s="12">
        <v>2424</v>
      </c>
      <c r="B1425" s="14">
        <v>46503</v>
      </c>
      <c r="C1425" s="3" t="s">
        <v>352</v>
      </c>
      <c r="D1425" s="3" t="s">
        <v>1057</v>
      </c>
      <c r="E1425" s="3" t="s">
        <v>14</v>
      </c>
      <c r="F1425" s="3" t="s">
        <v>43</v>
      </c>
      <c r="G1425" s="3" t="s">
        <v>21</v>
      </c>
      <c r="H1425" s="12">
        <v>11</v>
      </c>
      <c r="I1425" s="3" t="s">
        <v>1889</v>
      </c>
      <c r="J1425" s="8">
        <v>3914.8708333333329</v>
      </c>
      <c r="K1425" s="8">
        <f>VLOOKUP(A1425,'Base Pay'!$A$1:$L$3001, 12, 0)</f>
        <v>3914.8708333333329</v>
      </c>
      <c r="L1425" s="10">
        <f t="shared" si="44"/>
        <v>0</v>
      </c>
      <c r="M1425" s="12" t="str">
        <f t="shared" si="45"/>
        <v>No</v>
      </c>
    </row>
    <row r="1426" spans="1:13" x14ac:dyDescent="0.25">
      <c r="A1426" s="12">
        <v>2425</v>
      </c>
      <c r="B1426" s="14">
        <v>46504</v>
      </c>
      <c r="C1426" s="3" t="s">
        <v>39</v>
      </c>
      <c r="D1426" s="3" t="s">
        <v>1006</v>
      </c>
      <c r="E1426" s="3" t="s">
        <v>30</v>
      </c>
      <c r="F1426" s="3" t="s">
        <v>424</v>
      </c>
      <c r="G1426" s="3" t="s">
        <v>16</v>
      </c>
      <c r="H1426" s="12">
        <v>9</v>
      </c>
      <c r="I1426" s="3" t="s">
        <v>3725</v>
      </c>
      <c r="J1426" s="8">
        <v>3939.1016666666665</v>
      </c>
      <c r="K1426" s="8">
        <f>VLOOKUP(A1426,'Base Pay'!$A$1:$L$3001, 12, 0)</f>
        <v>5939.1016666666665</v>
      </c>
      <c r="L1426" s="10">
        <f t="shared" si="44"/>
        <v>2000</v>
      </c>
      <c r="M1426" s="12" t="str">
        <f t="shared" si="45"/>
        <v>Yes</v>
      </c>
    </row>
    <row r="1427" spans="1:13" x14ac:dyDescent="0.25">
      <c r="A1427" s="12">
        <v>2426</v>
      </c>
      <c r="B1427" s="14">
        <v>46505</v>
      </c>
      <c r="C1427" s="3" t="s">
        <v>1058</v>
      </c>
      <c r="D1427" s="3" t="s">
        <v>112</v>
      </c>
      <c r="E1427" s="3" t="s">
        <v>30</v>
      </c>
      <c r="F1427" s="3" t="s">
        <v>167</v>
      </c>
      <c r="G1427" s="3" t="s">
        <v>26</v>
      </c>
      <c r="H1427" s="12">
        <v>3</v>
      </c>
      <c r="I1427" s="3" t="s">
        <v>7012</v>
      </c>
      <c r="J1427" s="8">
        <v>3704.8616666666667</v>
      </c>
      <c r="K1427" s="8">
        <f>VLOOKUP(A1427,'Base Pay'!$A$1:$L$3001, 12, 0)</f>
        <v>5704.8616666666667</v>
      </c>
      <c r="L1427" s="10">
        <f t="shared" si="44"/>
        <v>2000</v>
      </c>
      <c r="M1427" s="12" t="str">
        <f t="shared" si="45"/>
        <v>Yes</v>
      </c>
    </row>
    <row r="1428" spans="1:13" x14ac:dyDescent="0.25">
      <c r="A1428" s="12">
        <v>2427</v>
      </c>
      <c r="B1428" s="14">
        <v>46506</v>
      </c>
      <c r="C1428" s="3" t="s">
        <v>805</v>
      </c>
      <c r="D1428" s="3" t="s">
        <v>868</v>
      </c>
      <c r="E1428" s="3" t="s">
        <v>14</v>
      </c>
      <c r="F1428" s="3" t="s">
        <v>232</v>
      </c>
      <c r="G1428" s="3" t="s">
        <v>26</v>
      </c>
      <c r="H1428" s="12">
        <v>6</v>
      </c>
      <c r="I1428" s="3" t="s">
        <v>7101</v>
      </c>
      <c r="J1428" s="8">
        <v>4757.9908333333333</v>
      </c>
      <c r="K1428" s="8">
        <f>VLOOKUP(A1428,'Base Pay'!$A$1:$L$3001, 12, 0)</f>
        <v>6757.9908333333333</v>
      </c>
      <c r="L1428" s="10">
        <f t="shared" si="44"/>
        <v>2000</v>
      </c>
      <c r="M1428" s="12" t="str">
        <f t="shared" si="45"/>
        <v>Yes</v>
      </c>
    </row>
    <row r="1429" spans="1:13" x14ac:dyDescent="0.25">
      <c r="A1429" s="12">
        <v>2428</v>
      </c>
      <c r="B1429" s="14">
        <v>46507</v>
      </c>
      <c r="C1429" s="3" t="s">
        <v>327</v>
      </c>
      <c r="D1429" s="3" t="s">
        <v>347</v>
      </c>
      <c r="E1429" s="3" t="s">
        <v>14</v>
      </c>
      <c r="F1429" s="3" t="s">
        <v>229</v>
      </c>
      <c r="G1429" s="3" t="s">
        <v>35</v>
      </c>
      <c r="H1429" s="12">
        <v>15</v>
      </c>
      <c r="I1429" s="3" t="s">
        <v>2280</v>
      </c>
      <c r="J1429" s="8">
        <v>3679.1058333333331</v>
      </c>
      <c r="K1429" s="8">
        <f>VLOOKUP(A1429,'Base Pay'!$A$1:$L$3001, 12, 0)</f>
        <v>3679.1058333333331</v>
      </c>
      <c r="L1429" s="10">
        <f t="shared" si="44"/>
        <v>0</v>
      </c>
      <c r="M1429" s="12" t="str">
        <f t="shared" si="45"/>
        <v>No</v>
      </c>
    </row>
    <row r="1430" spans="1:13" x14ac:dyDescent="0.25">
      <c r="A1430" s="12">
        <v>2429</v>
      </c>
      <c r="B1430" s="14">
        <v>46508</v>
      </c>
      <c r="C1430" s="3" t="s">
        <v>138</v>
      </c>
      <c r="D1430" s="3" t="s">
        <v>91</v>
      </c>
      <c r="E1430" s="3" t="s">
        <v>14</v>
      </c>
      <c r="F1430" s="3" t="s">
        <v>453</v>
      </c>
      <c r="G1430" s="3" t="s">
        <v>21</v>
      </c>
      <c r="H1430" s="12">
        <v>19</v>
      </c>
      <c r="I1430" s="3" t="s">
        <v>8490</v>
      </c>
      <c r="J1430" s="8">
        <v>4149.1575000000003</v>
      </c>
      <c r="K1430" s="8">
        <f>VLOOKUP(A1430,'Base Pay'!$A$1:$L$3001, 12, 0)</f>
        <v>4149.1575000000003</v>
      </c>
      <c r="L1430" s="10">
        <f t="shared" si="44"/>
        <v>0</v>
      </c>
      <c r="M1430" s="12" t="str">
        <f t="shared" si="45"/>
        <v>No</v>
      </c>
    </row>
    <row r="1431" spans="1:13" x14ac:dyDescent="0.25">
      <c r="A1431" s="12">
        <v>2430</v>
      </c>
      <c r="B1431" s="14">
        <v>46509</v>
      </c>
      <c r="C1431" s="3" t="s">
        <v>87</v>
      </c>
      <c r="D1431" s="3" t="s">
        <v>1044</v>
      </c>
      <c r="E1431" s="3" t="s">
        <v>30</v>
      </c>
      <c r="F1431" s="3" t="s">
        <v>229</v>
      </c>
      <c r="G1431" s="3" t="s">
        <v>35</v>
      </c>
      <c r="H1431" s="12">
        <v>8</v>
      </c>
      <c r="I1431" s="3" t="s">
        <v>3412</v>
      </c>
      <c r="J1431" s="8">
        <v>4225.8149999999996</v>
      </c>
      <c r="K1431" s="8">
        <f>VLOOKUP(A1431,'Base Pay'!$A$1:$L$3001, 12, 0)</f>
        <v>6225.8149999999996</v>
      </c>
      <c r="L1431" s="10">
        <f t="shared" si="44"/>
        <v>2000</v>
      </c>
      <c r="M1431" s="12" t="str">
        <f t="shared" si="45"/>
        <v>Yes</v>
      </c>
    </row>
    <row r="1432" spans="1:13" x14ac:dyDescent="0.25">
      <c r="A1432" s="12">
        <v>2431</v>
      </c>
      <c r="B1432" s="14">
        <v>46510</v>
      </c>
      <c r="C1432" s="3" t="s">
        <v>918</v>
      </c>
      <c r="D1432" s="3" t="s">
        <v>96</v>
      </c>
      <c r="E1432" s="3" t="s">
        <v>30</v>
      </c>
      <c r="F1432" s="3" t="s">
        <v>424</v>
      </c>
      <c r="G1432" s="3" t="s">
        <v>26</v>
      </c>
      <c r="H1432" s="12">
        <v>14</v>
      </c>
      <c r="I1432" s="3" t="s">
        <v>1585</v>
      </c>
      <c r="J1432" s="8">
        <v>5777.1591666666673</v>
      </c>
      <c r="K1432" s="8">
        <f>VLOOKUP(A1432,'Base Pay'!$A$1:$L$3001, 12, 0)</f>
        <v>7777.1591666666673</v>
      </c>
      <c r="L1432" s="10">
        <f t="shared" si="44"/>
        <v>2000</v>
      </c>
      <c r="M1432" s="12" t="str">
        <f t="shared" si="45"/>
        <v>Yes</v>
      </c>
    </row>
    <row r="1433" spans="1:13" x14ac:dyDescent="0.25">
      <c r="A1433" s="12">
        <v>2432</v>
      </c>
      <c r="B1433" s="14">
        <v>46511</v>
      </c>
      <c r="C1433" s="3" t="s">
        <v>493</v>
      </c>
      <c r="D1433" s="3" t="s">
        <v>302</v>
      </c>
      <c r="E1433" s="3" t="s">
        <v>30</v>
      </c>
      <c r="F1433" s="3" t="s">
        <v>69</v>
      </c>
      <c r="G1433" s="3" t="s">
        <v>35</v>
      </c>
      <c r="H1433" s="12">
        <v>4</v>
      </c>
      <c r="I1433" s="3" t="s">
        <v>2092</v>
      </c>
      <c r="J1433" s="8">
        <v>4235.395833333333</v>
      </c>
      <c r="K1433" s="8">
        <f>VLOOKUP(A1433,'Base Pay'!$A$1:$L$3001, 12, 0)</f>
        <v>4235.395833333333</v>
      </c>
      <c r="L1433" s="10">
        <f t="shared" si="44"/>
        <v>0</v>
      </c>
      <c r="M1433" s="12" t="str">
        <f t="shared" si="45"/>
        <v>No</v>
      </c>
    </row>
    <row r="1434" spans="1:13" x14ac:dyDescent="0.25">
      <c r="A1434" s="12">
        <v>2433</v>
      </c>
      <c r="B1434" s="14">
        <v>46512</v>
      </c>
      <c r="C1434" s="3" t="s">
        <v>448</v>
      </c>
      <c r="D1434" s="3" t="s">
        <v>1059</v>
      </c>
      <c r="E1434" s="3" t="s">
        <v>30</v>
      </c>
      <c r="F1434" s="3" t="s">
        <v>81</v>
      </c>
      <c r="G1434" s="3" t="s">
        <v>26</v>
      </c>
      <c r="H1434" s="12">
        <v>17</v>
      </c>
      <c r="I1434" s="3" t="s">
        <v>3579</v>
      </c>
      <c r="J1434" s="8">
        <v>4130.0074999999997</v>
      </c>
      <c r="K1434" s="8">
        <f>VLOOKUP(A1434,'Base Pay'!$A$1:$L$3001, 12, 0)</f>
        <v>6130.0074999999997</v>
      </c>
      <c r="L1434" s="10">
        <f t="shared" si="44"/>
        <v>2000</v>
      </c>
      <c r="M1434" s="12" t="str">
        <f t="shared" si="45"/>
        <v>Yes</v>
      </c>
    </row>
    <row r="1435" spans="1:13" x14ac:dyDescent="0.25">
      <c r="A1435" s="12">
        <v>2434</v>
      </c>
      <c r="B1435" s="14">
        <v>46513</v>
      </c>
      <c r="C1435" s="3" t="s">
        <v>114</v>
      </c>
      <c r="D1435" s="3" t="s">
        <v>96</v>
      </c>
      <c r="E1435" s="3" t="s">
        <v>14</v>
      </c>
      <c r="F1435" s="3" t="s">
        <v>34</v>
      </c>
      <c r="G1435" s="3" t="s">
        <v>26</v>
      </c>
      <c r="H1435" s="12">
        <v>8</v>
      </c>
      <c r="I1435" s="3" t="s">
        <v>3059</v>
      </c>
      <c r="J1435" s="8">
        <v>4047.1783333333333</v>
      </c>
      <c r="K1435" s="8">
        <f>VLOOKUP(A1435,'Base Pay'!$A$1:$L$3001, 12, 0)</f>
        <v>4047.1783333333333</v>
      </c>
      <c r="L1435" s="10">
        <f t="shared" si="44"/>
        <v>0</v>
      </c>
      <c r="M1435" s="12" t="str">
        <f t="shared" si="45"/>
        <v>No</v>
      </c>
    </row>
    <row r="1436" spans="1:13" x14ac:dyDescent="0.25">
      <c r="A1436" s="12">
        <v>2435</v>
      </c>
      <c r="B1436" s="14">
        <v>46514</v>
      </c>
      <c r="C1436" s="3" t="s">
        <v>427</v>
      </c>
      <c r="D1436" s="3" t="s">
        <v>616</v>
      </c>
      <c r="E1436" s="3" t="s">
        <v>24</v>
      </c>
      <c r="F1436" s="3" t="s">
        <v>164</v>
      </c>
      <c r="G1436" s="3" t="s">
        <v>16</v>
      </c>
      <c r="H1436" s="12">
        <v>3</v>
      </c>
      <c r="I1436" s="3" t="s">
        <v>8517</v>
      </c>
      <c r="J1436" s="8">
        <v>1526.1091666666666</v>
      </c>
      <c r="K1436" s="8">
        <f>VLOOKUP(A1436,'Base Pay'!$A$1:$L$3001, 12, 0)</f>
        <v>2526.1091666666666</v>
      </c>
      <c r="L1436" s="10">
        <f t="shared" si="44"/>
        <v>1000</v>
      </c>
      <c r="M1436" s="12" t="str">
        <f t="shared" si="45"/>
        <v>Yes</v>
      </c>
    </row>
    <row r="1437" spans="1:13" x14ac:dyDescent="0.25">
      <c r="A1437" s="12">
        <v>2436</v>
      </c>
      <c r="B1437" s="14">
        <v>46515</v>
      </c>
      <c r="C1437" s="3" t="s">
        <v>156</v>
      </c>
      <c r="D1437" s="3" t="s">
        <v>871</v>
      </c>
      <c r="E1437" s="3" t="s">
        <v>24</v>
      </c>
      <c r="F1437" s="3" t="s">
        <v>75</v>
      </c>
      <c r="G1437" s="3" t="s">
        <v>35</v>
      </c>
      <c r="H1437" s="12">
        <v>8</v>
      </c>
      <c r="I1437" s="3" t="s">
        <v>6393</v>
      </c>
      <c r="J1437" s="8">
        <v>3663.4266666666663</v>
      </c>
      <c r="K1437" s="8">
        <f>VLOOKUP(A1437,'Base Pay'!$A$1:$L$3001, 12, 0)</f>
        <v>5663.4266666666663</v>
      </c>
      <c r="L1437" s="10">
        <f t="shared" si="44"/>
        <v>2000</v>
      </c>
      <c r="M1437" s="12" t="str">
        <f t="shared" si="45"/>
        <v>Yes</v>
      </c>
    </row>
    <row r="1438" spans="1:13" x14ac:dyDescent="0.25">
      <c r="A1438" s="12">
        <v>2437</v>
      </c>
      <c r="B1438" s="14">
        <v>46516</v>
      </c>
      <c r="C1438" s="3" t="s">
        <v>32</v>
      </c>
      <c r="D1438" s="3" t="s">
        <v>1060</v>
      </c>
      <c r="E1438" s="3" t="s">
        <v>30</v>
      </c>
      <c r="F1438" s="3" t="s">
        <v>84</v>
      </c>
      <c r="G1438" s="3" t="s">
        <v>35</v>
      </c>
      <c r="H1438" s="12">
        <v>11</v>
      </c>
      <c r="I1438" s="3" t="s">
        <v>8527</v>
      </c>
      <c r="J1438" s="8">
        <v>5863.7391666666663</v>
      </c>
      <c r="K1438" s="8">
        <f>VLOOKUP(A1438,'Base Pay'!$A$1:$L$3001, 12, 0)</f>
        <v>7863.7391666666663</v>
      </c>
      <c r="L1438" s="10">
        <f t="shared" si="44"/>
        <v>2000</v>
      </c>
      <c r="M1438" s="12" t="str">
        <f t="shared" si="45"/>
        <v>Yes</v>
      </c>
    </row>
    <row r="1439" spans="1:13" x14ac:dyDescent="0.25">
      <c r="A1439" s="12">
        <v>2438</v>
      </c>
      <c r="B1439" s="14">
        <v>46517</v>
      </c>
      <c r="C1439" s="3" t="s">
        <v>130</v>
      </c>
      <c r="D1439" s="3" t="s">
        <v>406</v>
      </c>
      <c r="E1439" s="3" t="s">
        <v>14</v>
      </c>
      <c r="F1439" s="3" t="s">
        <v>38</v>
      </c>
      <c r="G1439" s="3" t="s">
        <v>21</v>
      </c>
      <c r="H1439" s="12">
        <v>5</v>
      </c>
      <c r="I1439" s="3" t="s">
        <v>7720</v>
      </c>
      <c r="J1439" s="8">
        <v>5132.4441666666671</v>
      </c>
      <c r="K1439" s="8">
        <f>VLOOKUP(A1439,'Base Pay'!$A$1:$L$3001, 12, 0)</f>
        <v>7132.4441666666671</v>
      </c>
      <c r="L1439" s="10">
        <f t="shared" si="44"/>
        <v>2000</v>
      </c>
      <c r="M1439" s="12" t="str">
        <f t="shared" si="45"/>
        <v>Yes</v>
      </c>
    </row>
    <row r="1440" spans="1:13" x14ac:dyDescent="0.25">
      <c r="A1440" s="12">
        <v>2439</v>
      </c>
      <c r="B1440" s="14">
        <v>46518</v>
      </c>
      <c r="C1440" s="3" t="s">
        <v>150</v>
      </c>
      <c r="D1440" s="3" t="s">
        <v>1052</v>
      </c>
      <c r="E1440" s="3" t="s">
        <v>30</v>
      </c>
      <c r="F1440" s="3" t="s">
        <v>25</v>
      </c>
      <c r="G1440" s="3" t="s">
        <v>16</v>
      </c>
      <c r="H1440" s="12">
        <v>16</v>
      </c>
      <c r="I1440" s="3" t="s">
        <v>8205</v>
      </c>
      <c r="J1440" s="8">
        <v>4208.5200000000004</v>
      </c>
      <c r="K1440" s="8">
        <f>VLOOKUP(A1440,'Base Pay'!$A$1:$L$3001, 12, 0)</f>
        <v>6208.52</v>
      </c>
      <c r="L1440" s="10">
        <f t="shared" si="44"/>
        <v>2000</v>
      </c>
      <c r="M1440" s="12" t="str">
        <f t="shared" si="45"/>
        <v>Yes</v>
      </c>
    </row>
    <row r="1441" spans="1:13" x14ac:dyDescent="0.25">
      <c r="A1441" s="12">
        <v>2440</v>
      </c>
      <c r="B1441" s="14">
        <v>46519</v>
      </c>
      <c r="C1441" s="3" t="s">
        <v>481</v>
      </c>
      <c r="D1441" s="3" t="s">
        <v>866</v>
      </c>
      <c r="E1441" s="3" t="s">
        <v>14</v>
      </c>
      <c r="F1441" s="3" t="s">
        <v>75</v>
      </c>
      <c r="G1441" s="3" t="s">
        <v>21</v>
      </c>
      <c r="H1441" s="12">
        <v>17</v>
      </c>
      <c r="I1441" s="3" t="s">
        <v>4189</v>
      </c>
      <c r="J1441" s="8">
        <v>4958.7008333333333</v>
      </c>
      <c r="K1441" s="8">
        <f>VLOOKUP(A1441,'Base Pay'!$A$1:$L$3001, 12, 0)</f>
        <v>4958.7008333333333</v>
      </c>
      <c r="L1441" s="10">
        <f t="shared" si="44"/>
        <v>0</v>
      </c>
      <c r="M1441" s="12" t="str">
        <f t="shared" si="45"/>
        <v>No</v>
      </c>
    </row>
    <row r="1442" spans="1:13" x14ac:dyDescent="0.25">
      <c r="A1442" s="12">
        <v>2441</v>
      </c>
      <c r="B1442" s="14">
        <v>46520</v>
      </c>
      <c r="C1442" s="3" t="s">
        <v>137</v>
      </c>
      <c r="D1442" s="3" t="s">
        <v>149</v>
      </c>
      <c r="E1442" s="3" t="s">
        <v>30</v>
      </c>
      <c r="F1442" s="3" t="s">
        <v>237</v>
      </c>
      <c r="G1442" s="3" t="s">
        <v>35</v>
      </c>
      <c r="H1442" s="12">
        <v>15</v>
      </c>
      <c r="I1442" s="3" t="s">
        <v>3348</v>
      </c>
      <c r="J1442" s="8">
        <v>3596.2075000000004</v>
      </c>
      <c r="K1442" s="8">
        <f>VLOOKUP(A1442,'Base Pay'!$A$1:$L$3001, 12, 0)</f>
        <v>5596.2075000000004</v>
      </c>
      <c r="L1442" s="10">
        <f t="shared" si="44"/>
        <v>2000</v>
      </c>
      <c r="M1442" s="12" t="str">
        <f t="shared" si="45"/>
        <v>Yes</v>
      </c>
    </row>
    <row r="1443" spans="1:13" x14ac:dyDescent="0.25">
      <c r="A1443" s="12">
        <v>2442</v>
      </c>
      <c r="B1443" s="14">
        <v>46521</v>
      </c>
      <c r="C1443" s="3" t="s">
        <v>648</v>
      </c>
      <c r="D1443" s="3" t="s">
        <v>1061</v>
      </c>
      <c r="E1443" s="3" t="s">
        <v>24</v>
      </c>
      <c r="F1443" s="3" t="s">
        <v>203</v>
      </c>
      <c r="G1443" s="3" t="s">
        <v>21</v>
      </c>
      <c r="H1443" s="12">
        <v>9</v>
      </c>
      <c r="I1443" s="3" t="s">
        <v>3473</v>
      </c>
      <c r="J1443" s="8">
        <v>4031.020833333333</v>
      </c>
      <c r="K1443" s="8">
        <f>VLOOKUP(A1443,'Base Pay'!$A$1:$L$3001, 12, 0)</f>
        <v>6031.020833333333</v>
      </c>
      <c r="L1443" s="10">
        <f t="shared" si="44"/>
        <v>2000</v>
      </c>
      <c r="M1443" s="12" t="str">
        <f t="shared" si="45"/>
        <v>Yes</v>
      </c>
    </row>
    <row r="1444" spans="1:13" x14ac:dyDescent="0.25">
      <c r="A1444" s="12">
        <v>2443</v>
      </c>
      <c r="B1444" s="14">
        <v>46522</v>
      </c>
      <c r="C1444" s="3" t="s">
        <v>797</v>
      </c>
      <c r="D1444" s="3" t="s">
        <v>155</v>
      </c>
      <c r="E1444" s="3" t="s">
        <v>30</v>
      </c>
      <c r="F1444" s="3" t="s">
        <v>61</v>
      </c>
      <c r="G1444" s="3" t="s">
        <v>21</v>
      </c>
      <c r="H1444" s="12">
        <v>14</v>
      </c>
      <c r="I1444" s="3" t="s">
        <v>4694</v>
      </c>
      <c r="J1444" s="8">
        <v>5504.9741666666669</v>
      </c>
      <c r="K1444" s="8">
        <f>VLOOKUP(A1444,'Base Pay'!$A$1:$L$3001, 12, 0)</f>
        <v>7504.9741666666669</v>
      </c>
      <c r="L1444" s="10">
        <f t="shared" si="44"/>
        <v>2000</v>
      </c>
      <c r="M1444" s="12" t="str">
        <f t="shared" si="45"/>
        <v>Yes</v>
      </c>
    </row>
    <row r="1445" spans="1:13" x14ac:dyDescent="0.25">
      <c r="A1445" s="12">
        <v>2444</v>
      </c>
      <c r="B1445" s="14">
        <v>46523</v>
      </c>
      <c r="C1445" s="3" t="s">
        <v>165</v>
      </c>
      <c r="D1445" s="3" t="s">
        <v>300</v>
      </c>
      <c r="E1445" s="3" t="s">
        <v>30</v>
      </c>
      <c r="F1445" s="3" t="s">
        <v>46</v>
      </c>
      <c r="G1445" s="3" t="s">
        <v>26</v>
      </c>
      <c r="H1445" s="12">
        <v>14</v>
      </c>
      <c r="I1445" s="3" t="s">
        <v>1872</v>
      </c>
      <c r="J1445" s="8">
        <v>6138.9008333333331</v>
      </c>
      <c r="K1445" s="8">
        <f>VLOOKUP(A1445,'Base Pay'!$A$1:$L$3001, 12, 0)</f>
        <v>8138.9008333333331</v>
      </c>
      <c r="L1445" s="10">
        <f t="shared" si="44"/>
        <v>2000</v>
      </c>
      <c r="M1445" s="12" t="str">
        <f t="shared" si="45"/>
        <v>Yes</v>
      </c>
    </row>
    <row r="1446" spans="1:13" x14ac:dyDescent="0.25">
      <c r="A1446" s="12">
        <v>2445</v>
      </c>
      <c r="B1446" s="14">
        <v>46524</v>
      </c>
      <c r="C1446" s="3" t="s">
        <v>458</v>
      </c>
      <c r="D1446" s="3" t="s">
        <v>1062</v>
      </c>
      <c r="E1446" s="3" t="s">
        <v>24</v>
      </c>
      <c r="F1446" s="3" t="s">
        <v>81</v>
      </c>
      <c r="G1446" s="3" t="s">
        <v>35</v>
      </c>
      <c r="H1446" s="12">
        <v>13</v>
      </c>
      <c r="I1446" s="3" t="s">
        <v>5659</v>
      </c>
      <c r="J1446" s="8">
        <v>1682.8391666666666</v>
      </c>
      <c r="K1446" s="8">
        <f>VLOOKUP(A1446,'Base Pay'!$A$1:$L$3001, 12, 0)</f>
        <v>2682.8391666666666</v>
      </c>
      <c r="L1446" s="10">
        <f t="shared" si="44"/>
        <v>1000</v>
      </c>
      <c r="M1446" s="12" t="str">
        <f t="shared" si="45"/>
        <v>Yes</v>
      </c>
    </row>
    <row r="1447" spans="1:13" x14ac:dyDescent="0.25">
      <c r="A1447" s="12">
        <v>2446</v>
      </c>
      <c r="B1447" s="14">
        <v>46525</v>
      </c>
      <c r="C1447" s="3" t="s">
        <v>227</v>
      </c>
      <c r="D1447" s="3" t="s">
        <v>612</v>
      </c>
      <c r="E1447" s="3" t="s">
        <v>14</v>
      </c>
      <c r="F1447" s="3" t="s">
        <v>52</v>
      </c>
      <c r="G1447" s="3" t="s">
        <v>16</v>
      </c>
      <c r="H1447" s="12">
        <v>6</v>
      </c>
      <c r="I1447" s="3" t="s">
        <v>6911</v>
      </c>
      <c r="J1447" s="8">
        <v>3419.2741666666666</v>
      </c>
      <c r="K1447" s="8">
        <f>VLOOKUP(A1447,'Base Pay'!$A$1:$L$3001, 12, 0)</f>
        <v>3419.2741666666666</v>
      </c>
      <c r="L1447" s="10">
        <f t="shared" si="44"/>
        <v>0</v>
      </c>
      <c r="M1447" s="12" t="str">
        <f t="shared" si="45"/>
        <v>No</v>
      </c>
    </row>
    <row r="1448" spans="1:13" x14ac:dyDescent="0.25">
      <c r="A1448" s="12">
        <v>2447</v>
      </c>
      <c r="B1448" s="14">
        <v>46526</v>
      </c>
      <c r="C1448" s="3" t="s">
        <v>1063</v>
      </c>
      <c r="D1448" s="3" t="s">
        <v>274</v>
      </c>
      <c r="E1448" s="3" t="s">
        <v>24</v>
      </c>
      <c r="F1448" s="3" t="s">
        <v>92</v>
      </c>
      <c r="G1448" s="3" t="s">
        <v>35</v>
      </c>
      <c r="H1448" s="12">
        <v>16</v>
      </c>
      <c r="I1448" s="3" t="s">
        <v>3496</v>
      </c>
      <c r="J1448" s="8">
        <v>4857.2283333333335</v>
      </c>
      <c r="K1448" s="8">
        <f>VLOOKUP(A1448,'Base Pay'!$A$1:$L$3001, 12, 0)</f>
        <v>6857.2283333333335</v>
      </c>
      <c r="L1448" s="10">
        <f t="shared" si="44"/>
        <v>2000</v>
      </c>
      <c r="M1448" s="12" t="str">
        <f t="shared" si="45"/>
        <v>Yes</v>
      </c>
    </row>
    <row r="1449" spans="1:13" x14ac:dyDescent="0.25">
      <c r="A1449" s="12">
        <v>2448</v>
      </c>
      <c r="B1449" s="14">
        <v>46527</v>
      </c>
      <c r="C1449" s="3" t="s">
        <v>28</v>
      </c>
      <c r="D1449" s="3" t="s">
        <v>871</v>
      </c>
      <c r="E1449" s="3" t="s">
        <v>14</v>
      </c>
      <c r="F1449" s="3" t="s">
        <v>189</v>
      </c>
      <c r="G1449" s="3" t="s">
        <v>35</v>
      </c>
      <c r="H1449" s="12">
        <v>1</v>
      </c>
      <c r="I1449" s="3" t="s">
        <v>2557</v>
      </c>
      <c r="J1449" s="8">
        <v>3156.4191666666666</v>
      </c>
      <c r="K1449" s="8">
        <f>VLOOKUP(A1449,'Base Pay'!$A$1:$L$3001, 12, 0)</f>
        <v>3156.4191666666666</v>
      </c>
      <c r="L1449" s="10">
        <f t="shared" si="44"/>
        <v>0</v>
      </c>
      <c r="M1449" s="12" t="str">
        <f t="shared" si="45"/>
        <v>No</v>
      </c>
    </row>
    <row r="1450" spans="1:13" x14ac:dyDescent="0.25">
      <c r="A1450" s="12">
        <v>2449</v>
      </c>
      <c r="B1450" s="14">
        <v>46528</v>
      </c>
      <c r="C1450" s="3" t="s">
        <v>1038</v>
      </c>
      <c r="D1450" s="3" t="s">
        <v>1057</v>
      </c>
      <c r="E1450" s="3" t="s">
        <v>30</v>
      </c>
      <c r="F1450" s="3" t="s">
        <v>89</v>
      </c>
      <c r="G1450" s="3" t="s">
        <v>26</v>
      </c>
      <c r="H1450" s="12">
        <v>11</v>
      </c>
      <c r="I1450" s="3" t="s">
        <v>4663</v>
      </c>
      <c r="J1450" s="8">
        <v>6085.8</v>
      </c>
      <c r="K1450" s="8">
        <f>VLOOKUP(A1450,'Base Pay'!$A$1:$L$3001, 12, 0)</f>
        <v>8085.8</v>
      </c>
      <c r="L1450" s="10">
        <f t="shared" si="44"/>
        <v>2000</v>
      </c>
      <c r="M1450" s="12" t="str">
        <f t="shared" si="45"/>
        <v>Yes</v>
      </c>
    </row>
    <row r="1451" spans="1:13" x14ac:dyDescent="0.25">
      <c r="A1451" s="12">
        <v>2450</v>
      </c>
      <c r="B1451" s="14">
        <v>46529</v>
      </c>
      <c r="C1451" s="3" t="s">
        <v>359</v>
      </c>
      <c r="D1451" s="3" t="s">
        <v>553</v>
      </c>
      <c r="E1451" s="3" t="s">
        <v>24</v>
      </c>
      <c r="F1451" s="3" t="s">
        <v>164</v>
      </c>
      <c r="G1451" s="3" t="s">
        <v>35</v>
      </c>
      <c r="H1451" s="12">
        <v>11</v>
      </c>
      <c r="I1451" s="3" t="s">
        <v>1900</v>
      </c>
      <c r="J1451" s="8">
        <v>3549.6516666666676</v>
      </c>
      <c r="K1451" s="8">
        <f>VLOOKUP(A1451,'Base Pay'!$A$1:$L$3001, 12, 0)</f>
        <v>5549.6516666666676</v>
      </c>
      <c r="L1451" s="10">
        <f t="shared" si="44"/>
        <v>2000</v>
      </c>
      <c r="M1451" s="12" t="str">
        <f t="shared" si="45"/>
        <v>Yes</v>
      </c>
    </row>
    <row r="1452" spans="1:13" x14ac:dyDescent="0.25">
      <c r="A1452" s="12">
        <v>2451</v>
      </c>
      <c r="B1452" s="14">
        <v>46530</v>
      </c>
      <c r="C1452" s="3" t="s">
        <v>194</v>
      </c>
      <c r="D1452" s="3" t="s">
        <v>1064</v>
      </c>
      <c r="E1452" s="3" t="s">
        <v>30</v>
      </c>
      <c r="F1452" s="3" t="s">
        <v>170</v>
      </c>
      <c r="G1452" s="3" t="s">
        <v>26</v>
      </c>
      <c r="H1452" s="12">
        <v>0</v>
      </c>
      <c r="I1452" s="3" t="s">
        <v>2784</v>
      </c>
      <c r="J1452" s="8">
        <v>5878.0066666666671</v>
      </c>
      <c r="K1452" s="8">
        <f>VLOOKUP(A1452,'Base Pay'!$A$1:$L$3001, 12, 0)</f>
        <v>7878.0066666666671</v>
      </c>
      <c r="L1452" s="10">
        <f t="shared" si="44"/>
        <v>2000</v>
      </c>
      <c r="M1452" s="12" t="str">
        <f t="shared" si="45"/>
        <v>Yes</v>
      </c>
    </row>
    <row r="1453" spans="1:13" x14ac:dyDescent="0.25">
      <c r="A1453" s="12">
        <v>2452</v>
      </c>
      <c r="B1453" s="14">
        <v>46531</v>
      </c>
      <c r="C1453" s="3" t="s">
        <v>1065</v>
      </c>
      <c r="D1453" s="3" t="s">
        <v>1066</v>
      </c>
      <c r="E1453" s="3" t="s">
        <v>14</v>
      </c>
      <c r="F1453" s="3" t="s">
        <v>170</v>
      </c>
      <c r="G1453" s="3" t="s">
        <v>35</v>
      </c>
      <c r="H1453" s="12">
        <v>18</v>
      </c>
      <c r="I1453" s="3" t="s">
        <v>7705</v>
      </c>
      <c r="J1453" s="8">
        <v>3143.604166666667</v>
      </c>
      <c r="K1453" s="8">
        <f>VLOOKUP(A1453,'Base Pay'!$A$1:$L$3001, 12, 0)</f>
        <v>5143.604166666667</v>
      </c>
      <c r="L1453" s="10">
        <f t="shared" si="44"/>
        <v>2000</v>
      </c>
      <c r="M1453" s="12" t="str">
        <f t="shared" si="45"/>
        <v>Yes</v>
      </c>
    </row>
    <row r="1454" spans="1:13" x14ac:dyDescent="0.25">
      <c r="A1454" s="12">
        <v>2453</v>
      </c>
      <c r="B1454" s="14">
        <v>46532</v>
      </c>
      <c r="C1454" s="3" t="s">
        <v>168</v>
      </c>
      <c r="D1454" s="3" t="s">
        <v>809</v>
      </c>
      <c r="E1454" s="3" t="s">
        <v>30</v>
      </c>
      <c r="F1454" s="3" t="s">
        <v>147</v>
      </c>
      <c r="G1454" s="3" t="s">
        <v>21</v>
      </c>
      <c r="H1454" s="12">
        <v>14</v>
      </c>
      <c r="I1454" s="3" t="s">
        <v>8490</v>
      </c>
      <c r="J1454" s="8">
        <v>3220.3241666666663</v>
      </c>
      <c r="K1454" s="8">
        <f>VLOOKUP(A1454,'Base Pay'!$A$1:$L$3001, 12, 0)</f>
        <v>5220.3241666666663</v>
      </c>
      <c r="L1454" s="10">
        <f t="shared" si="44"/>
        <v>2000</v>
      </c>
      <c r="M1454" s="12" t="str">
        <f t="shared" si="45"/>
        <v>Yes</v>
      </c>
    </row>
    <row r="1455" spans="1:13" x14ac:dyDescent="0.25">
      <c r="A1455" s="12">
        <v>2454</v>
      </c>
      <c r="B1455" s="14">
        <v>46533</v>
      </c>
      <c r="C1455" s="3" t="s">
        <v>417</v>
      </c>
      <c r="D1455" s="3" t="s">
        <v>191</v>
      </c>
      <c r="E1455" s="3" t="s">
        <v>30</v>
      </c>
      <c r="F1455" s="3" t="s">
        <v>142</v>
      </c>
      <c r="G1455" s="3" t="s">
        <v>35</v>
      </c>
      <c r="H1455" s="12">
        <v>5</v>
      </c>
      <c r="I1455" s="3" t="s">
        <v>2871</v>
      </c>
      <c r="J1455" s="8">
        <v>4582.2441666666664</v>
      </c>
      <c r="K1455" s="8">
        <f>VLOOKUP(A1455,'Base Pay'!$A$1:$L$3001, 12, 0)</f>
        <v>4582.2441666666664</v>
      </c>
      <c r="L1455" s="10">
        <f t="shared" si="44"/>
        <v>0</v>
      </c>
      <c r="M1455" s="12" t="str">
        <f t="shared" si="45"/>
        <v>No</v>
      </c>
    </row>
    <row r="1456" spans="1:13" x14ac:dyDescent="0.25">
      <c r="A1456" s="12">
        <v>2455</v>
      </c>
      <c r="B1456" s="14">
        <v>46534</v>
      </c>
      <c r="C1456" s="3" t="s">
        <v>514</v>
      </c>
      <c r="D1456" s="3" t="s">
        <v>206</v>
      </c>
      <c r="E1456" s="3" t="s">
        <v>14</v>
      </c>
      <c r="F1456" s="3" t="s">
        <v>89</v>
      </c>
      <c r="G1456" s="3" t="s">
        <v>21</v>
      </c>
      <c r="H1456" s="12">
        <v>17</v>
      </c>
      <c r="I1456" s="3" t="s">
        <v>4000</v>
      </c>
      <c r="J1456" s="8">
        <v>5416.5133333333333</v>
      </c>
      <c r="K1456" s="8">
        <f>VLOOKUP(A1456,'Base Pay'!$A$1:$L$3001, 12, 0)</f>
        <v>7416.5133333333333</v>
      </c>
      <c r="L1456" s="10">
        <f t="shared" si="44"/>
        <v>2000</v>
      </c>
      <c r="M1456" s="12" t="str">
        <f t="shared" si="45"/>
        <v>Yes</v>
      </c>
    </row>
    <row r="1457" spans="1:13" x14ac:dyDescent="0.25">
      <c r="A1457" s="12">
        <v>2456</v>
      </c>
      <c r="B1457" s="14">
        <v>46535</v>
      </c>
      <c r="C1457" s="3" t="s">
        <v>143</v>
      </c>
      <c r="D1457" s="3" t="s">
        <v>1067</v>
      </c>
      <c r="E1457" s="3" t="s">
        <v>14</v>
      </c>
      <c r="F1457" s="3" t="s">
        <v>69</v>
      </c>
      <c r="G1457" s="3" t="s">
        <v>26</v>
      </c>
      <c r="H1457" s="12">
        <v>17</v>
      </c>
      <c r="I1457" s="3" t="s">
        <v>1919</v>
      </c>
      <c r="J1457" s="8">
        <v>3619.5400000000004</v>
      </c>
      <c r="K1457" s="8">
        <f>VLOOKUP(A1457,'Base Pay'!$A$1:$L$3001, 12, 0)</f>
        <v>3619.5400000000004</v>
      </c>
      <c r="L1457" s="10">
        <f t="shared" si="44"/>
        <v>0</v>
      </c>
      <c r="M1457" s="12" t="str">
        <f t="shared" si="45"/>
        <v>No</v>
      </c>
    </row>
    <row r="1458" spans="1:13" x14ac:dyDescent="0.25">
      <c r="A1458" s="12">
        <v>2457</v>
      </c>
      <c r="B1458" s="14">
        <v>46536</v>
      </c>
      <c r="C1458" s="3" t="s">
        <v>1012</v>
      </c>
      <c r="D1458" s="3" t="s">
        <v>552</v>
      </c>
      <c r="E1458" s="3" t="s">
        <v>24</v>
      </c>
      <c r="F1458" s="3" t="s">
        <v>189</v>
      </c>
      <c r="G1458" s="3" t="s">
        <v>26</v>
      </c>
      <c r="H1458" s="12">
        <v>4</v>
      </c>
      <c r="I1458" s="3" t="s">
        <v>8614</v>
      </c>
      <c r="J1458" s="8">
        <v>4880.9749999999995</v>
      </c>
      <c r="K1458" s="8">
        <f>VLOOKUP(A1458,'Base Pay'!$A$1:$L$3001, 12, 0)</f>
        <v>4880.9749999999995</v>
      </c>
      <c r="L1458" s="10">
        <f t="shared" si="44"/>
        <v>0</v>
      </c>
      <c r="M1458" s="12" t="str">
        <f t="shared" si="45"/>
        <v>No</v>
      </c>
    </row>
    <row r="1459" spans="1:13" x14ac:dyDescent="0.25">
      <c r="A1459" s="12">
        <v>2458</v>
      </c>
      <c r="B1459" s="14">
        <v>46537</v>
      </c>
      <c r="C1459" s="3" t="s">
        <v>73</v>
      </c>
      <c r="D1459" s="3" t="s">
        <v>1039</v>
      </c>
      <c r="E1459" s="3" t="s">
        <v>14</v>
      </c>
      <c r="F1459" s="3" t="s">
        <v>298</v>
      </c>
      <c r="G1459" s="3" t="s">
        <v>26</v>
      </c>
      <c r="H1459" s="12">
        <v>4</v>
      </c>
      <c r="I1459" s="3" t="s">
        <v>5828</v>
      </c>
      <c r="J1459" s="8">
        <v>4326.8233333333337</v>
      </c>
      <c r="K1459" s="8">
        <f>VLOOKUP(A1459,'Base Pay'!$A$1:$L$3001, 12, 0)</f>
        <v>6326.8233333333337</v>
      </c>
      <c r="L1459" s="10">
        <f t="shared" si="44"/>
        <v>2000</v>
      </c>
      <c r="M1459" s="12" t="str">
        <f t="shared" si="45"/>
        <v>Yes</v>
      </c>
    </row>
    <row r="1460" spans="1:13" x14ac:dyDescent="0.25">
      <c r="A1460" s="12">
        <v>2459</v>
      </c>
      <c r="B1460" s="14">
        <v>46538</v>
      </c>
      <c r="C1460" s="3" t="s">
        <v>1068</v>
      </c>
      <c r="D1460" s="3" t="s">
        <v>809</v>
      </c>
      <c r="E1460" s="3" t="s">
        <v>30</v>
      </c>
      <c r="F1460" s="3" t="s">
        <v>237</v>
      </c>
      <c r="G1460" s="3" t="s">
        <v>16</v>
      </c>
      <c r="H1460" s="12">
        <v>9</v>
      </c>
      <c r="I1460" s="3" t="s">
        <v>8624</v>
      </c>
      <c r="J1460" s="8">
        <v>3621.6375000000003</v>
      </c>
      <c r="K1460" s="8">
        <f>VLOOKUP(A1460,'Base Pay'!$A$1:$L$3001, 12, 0)</f>
        <v>3621.6375000000003</v>
      </c>
      <c r="L1460" s="10">
        <f t="shared" si="44"/>
        <v>0</v>
      </c>
      <c r="M1460" s="12" t="str">
        <f t="shared" si="45"/>
        <v>No</v>
      </c>
    </row>
    <row r="1461" spans="1:13" x14ac:dyDescent="0.25">
      <c r="A1461" s="12">
        <v>2460</v>
      </c>
      <c r="B1461" s="14">
        <v>46539</v>
      </c>
      <c r="C1461" s="3" t="s">
        <v>714</v>
      </c>
      <c r="D1461" s="3" t="s">
        <v>578</v>
      </c>
      <c r="E1461" s="3" t="s">
        <v>24</v>
      </c>
      <c r="F1461" s="3" t="s">
        <v>176</v>
      </c>
      <c r="G1461" s="3" t="s">
        <v>21</v>
      </c>
      <c r="H1461" s="12">
        <v>16</v>
      </c>
      <c r="I1461" s="3" t="s">
        <v>2261</v>
      </c>
      <c r="J1461" s="8">
        <v>1667.5208333333335</v>
      </c>
      <c r="K1461" s="8">
        <f>VLOOKUP(A1461,'Base Pay'!$A$1:$L$3001, 12, 0)</f>
        <v>2667.5208333333335</v>
      </c>
      <c r="L1461" s="10">
        <f t="shared" si="44"/>
        <v>1000</v>
      </c>
      <c r="M1461" s="12" t="str">
        <f t="shared" si="45"/>
        <v>Yes</v>
      </c>
    </row>
    <row r="1462" spans="1:13" x14ac:dyDescent="0.25">
      <c r="A1462" s="12">
        <v>2461</v>
      </c>
      <c r="B1462" s="14">
        <v>46540</v>
      </c>
      <c r="C1462" s="3" t="s">
        <v>944</v>
      </c>
      <c r="D1462" s="3" t="s">
        <v>146</v>
      </c>
      <c r="E1462" s="3" t="s">
        <v>14</v>
      </c>
      <c r="F1462" s="3" t="s">
        <v>61</v>
      </c>
      <c r="G1462" s="3" t="s">
        <v>21</v>
      </c>
      <c r="H1462" s="12">
        <v>11</v>
      </c>
      <c r="I1462" s="3" t="s">
        <v>5541</v>
      </c>
      <c r="J1462" s="8">
        <v>6002.8849999999993</v>
      </c>
      <c r="K1462" s="8">
        <f>VLOOKUP(A1462,'Base Pay'!$A$1:$L$3001, 12, 0)</f>
        <v>8002.8849999999993</v>
      </c>
      <c r="L1462" s="10">
        <f t="shared" si="44"/>
        <v>2000</v>
      </c>
      <c r="M1462" s="12" t="str">
        <f t="shared" si="45"/>
        <v>Yes</v>
      </c>
    </row>
    <row r="1463" spans="1:13" x14ac:dyDescent="0.25">
      <c r="A1463" s="12">
        <v>2462</v>
      </c>
      <c r="B1463" s="14">
        <v>46541</v>
      </c>
      <c r="C1463" s="3" t="s">
        <v>186</v>
      </c>
      <c r="D1463" s="3" t="s">
        <v>475</v>
      </c>
      <c r="E1463" s="3" t="s">
        <v>14</v>
      </c>
      <c r="F1463" s="3" t="s">
        <v>135</v>
      </c>
      <c r="G1463" s="3" t="s">
        <v>26</v>
      </c>
      <c r="H1463" s="12">
        <v>4</v>
      </c>
      <c r="I1463" s="3" t="s">
        <v>2215</v>
      </c>
      <c r="J1463" s="8">
        <v>6054.9375</v>
      </c>
      <c r="K1463" s="8">
        <f>VLOOKUP(A1463,'Base Pay'!$A$1:$L$3001, 12, 0)</f>
        <v>8054.9375</v>
      </c>
      <c r="L1463" s="10">
        <f t="shared" si="44"/>
        <v>2000</v>
      </c>
      <c r="M1463" s="12" t="str">
        <f t="shared" si="45"/>
        <v>Yes</v>
      </c>
    </row>
    <row r="1464" spans="1:13" x14ac:dyDescent="0.25">
      <c r="A1464" s="12">
        <v>2463</v>
      </c>
      <c r="B1464" s="14">
        <v>46542</v>
      </c>
      <c r="C1464" s="3" t="s">
        <v>593</v>
      </c>
      <c r="D1464" s="3" t="s">
        <v>146</v>
      </c>
      <c r="E1464" s="3" t="s">
        <v>24</v>
      </c>
      <c r="F1464" s="3" t="s">
        <v>198</v>
      </c>
      <c r="G1464" s="3" t="s">
        <v>26</v>
      </c>
      <c r="H1464" s="12">
        <v>20</v>
      </c>
      <c r="I1464" s="3" t="s">
        <v>6538</v>
      </c>
      <c r="J1464" s="8">
        <v>3399.1441666666669</v>
      </c>
      <c r="K1464" s="8">
        <f>VLOOKUP(A1464,'Base Pay'!$A$1:$L$3001, 12, 0)</f>
        <v>5399.1441666666669</v>
      </c>
      <c r="L1464" s="10">
        <f t="shared" si="44"/>
        <v>2000</v>
      </c>
      <c r="M1464" s="12" t="str">
        <f t="shared" si="45"/>
        <v>Yes</v>
      </c>
    </row>
    <row r="1465" spans="1:13" x14ac:dyDescent="0.25">
      <c r="A1465" s="12">
        <v>2464</v>
      </c>
      <c r="B1465" s="14">
        <v>46543</v>
      </c>
      <c r="C1465" s="3" t="s">
        <v>727</v>
      </c>
      <c r="D1465" s="3" t="s">
        <v>1069</v>
      </c>
      <c r="E1465" s="3" t="s">
        <v>14</v>
      </c>
      <c r="F1465" s="3" t="s">
        <v>52</v>
      </c>
      <c r="G1465" s="3" t="s">
        <v>35</v>
      </c>
      <c r="H1465" s="12">
        <v>6</v>
      </c>
      <c r="I1465" s="3" t="s">
        <v>4115</v>
      </c>
      <c r="J1465" s="8">
        <v>3114.1866666666665</v>
      </c>
      <c r="K1465" s="8">
        <f>VLOOKUP(A1465,'Base Pay'!$A$1:$L$3001, 12, 0)</f>
        <v>5114.1866666666665</v>
      </c>
      <c r="L1465" s="10">
        <f t="shared" si="44"/>
        <v>2000</v>
      </c>
      <c r="M1465" s="12" t="str">
        <f t="shared" si="45"/>
        <v>Yes</v>
      </c>
    </row>
    <row r="1466" spans="1:13" x14ac:dyDescent="0.25">
      <c r="A1466" s="12">
        <v>2465</v>
      </c>
      <c r="B1466" s="14">
        <v>46544</v>
      </c>
      <c r="C1466" s="3" t="s">
        <v>504</v>
      </c>
      <c r="D1466" s="3" t="s">
        <v>521</v>
      </c>
      <c r="E1466" s="3" t="s">
        <v>24</v>
      </c>
      <c r="F1466" s="3" t="s">
        <v>205</v>
      </c>
      <c r="G1466" s="3" t="s">
        <v>26</v>
      </c>
      <c r="H1466" s="12">
        <v>14</v>
      </c>
      <c r="I1466" s="3" t="s">
        <v>1939</v>
      </c>
      <c r="J1466" s="8">
        <v>6150.9375</v>
      </c>
      <c r="K1466" s="8">
        <f>VLOOKUP(A1466,'Base Pay'!$A$1:$L$3001, 12, 0)</f>
        <v>8150.9375</v>
      </c>
      <c r="L1466" s="10">
        <f t="shared" si="44"/>
        <v>2000</v>
      </c>
      <c r="M1466" s="12" t="str">
        <f t="shared" si="45"/>
        <v>Yes</v>
      </c>
    </row>
    <row r="1467" spans="1:13" x14ac:dyDescent="0.25">
      <c r="A1467" s="12">
        <v>2466</v>
      </c>
      <c r="B1467" s="14">
        <v>46545</v>
      </c>
      <c r="C1467" s="3" t="s">
        <v>56</v>
      </c>
      <c r="D1467" s="3" t="s">
        <v>1070</v>
      </c>
      <c r="E1467" s="3" t="s">
        <v>14</v>
      </c>
      <c r="F1467" s="3" t="s">
        <v>110</v>
      </c>
      <c r="G1467" s="3" t="s">
        <v>21</v>
      </c>
      <c r="H1467" s="12">
        <v>19</v>
      </c>
      <c r="I1467" s="3" t="s">
        <v>2064</v>
      </c>
      <c r="J1467" s="8">
        <v>3112.3483333333334</v>
      </c>
      <c r="K1467" s="8">
        <f>VLOOKUP(A1467,'Base Pay'!$A$1:$L$3001, 12, 0)</f>
        <v>3112.3483333333334</v>
      </c>
      <c r="L1467" s="10">
        <f t="shared" si="44"/>
        <v>0</v>
      </c>
      <c r="M1467" s="12" t="str">
        <f t="shared" si="45"/>
        <v>No</v>
      </c>
    </row>
    <row r="1468" spans="1:13" x14ac:dyDescent="0.25">
      <c r="A1468" s="12">
        <v>2467</v>
      </c>
      <c r="B1468" s="14">
        <v>46546</v>
      </c>
      <c r="C1468" s="3" t="s">
        <v>1071</v>
      </c>
      <c r="D1468" s="3" t="s">
        <v>975</v>
      </c>
      <c r="E1468" s="3" t="s">
        <v>30</v>
      </c>
      <c r="F1468" s="3" t="s">
        <v>61</v>
      </c>
      <c r="G1468" s="3" t="s">
        <v>35</v>
      </c>
      <c r="H1468" s="12">
        <v>6</v>
      </c>
      <c r="I1468" s="3" t="s">
        <v>1391</v>
      </c>
      <c r="J1468" s="8">
        <v>3439.9183333333331</v>
      </c>
      <c r="K1468" s="8">
        <f>VLOOKUP(A1468,'Base Pay'!$A$1:$L$3001, 12, 0)</f>
        <v>3439.9183333333331</v>
      </c>
      <c r="L1468" s="10">
        <f t="shared" si="44"/>
        <v>0</v>
      </c>
      <c r="M1468" s="12" t="str">
        <f t="shared" si="45"/>
        <v>No</v>
      </c>
    </row>
    <row r="1469" spans="1:13" x14ac:dyDescent="0.25">
      <c r="A1469" s="12">
        <v>2468</v>
      </c>
      <c r="B1469" s="14">
        <v>46547</v>
      </c>
      <c r="C1469" s="3" t="s">
        <v>254</v>
      </c>
      <c r="D1469" s="3" t="s">
        <v>926</v>
      </c>
      <c r="E1469" s="3" t="s">
        <v>30</v>
      </c>
      <c r="F1469" s="3" t="s">
        <v>235</v>
      </c>
      <c r="G1469" s="3" t="s">
        <v>35</v>
      </c>
      <c r="H1469" s="12">
        <v>0</v>
      </c>
      <c r="I1469" s="3" t="s">
        <v>4141</v>
      </c>
      <c r="J1469" s="8">
        <v>4074.5733333333337</v>
      </c>
      <c r="K1469" s="8">
        <f>VLOOKUP(A1469,'Base Pay'!$A$1:$L$3001, 12, 0)</f>
        <v>6074.5733333333337</v>
      </c>
      <c r="L1469" s="10">
        <f t="shared" si="44"/>
        <v>2000</v>
      </c>
      <c r="M1469" s="12" t="str">
        <f t="shared" si="45"/>
        <v>Yes</v>
      </c>
    </row>
    <row r="1470" spans="1:13" x14ac:dyDescent="0.25">
      <c r="A1470" s="12">
        <v>2469</v>
      </c>
      <c r="B1470" s="14">
        <v>46548</v>
      </c>
      <c r="C1470" s="3" t="s">
        <v>354</v>
      </c>
      <c r="D1470" s="3" t="s">
        <v>501</v>
      </c>
      <c r="E1470" s="3" t="s">
        <v>24</v>
      </c>
      <c r="F1470" s="3" t="s">
        <v>246</v>
      </c>
      <c r="G1470" s="3" t="s">
        <v>26</v>
      </c>
      <c r="H1470" s="12">
        <v>14</v>
      </c>
      <c r="I1470" s="3" t="s">
        <v>8670</v>
      </c>
      <c r="J1470" s="8">
        <v>1573.6375000000003</v>
      </c>
      <c r="K1470" s="8">
        <f>VLOOKUP(A1470,'Base Pay'!$A$1:$L$3001, 12, 0)</f>
        <v>2573.6375000000003</v>
      </c>
      <c r="L1470" s="10">
        <f t="shared" si="44"/>
        <v>1000</v>
      </c>
      <c r="M1470" s="12" t="str">
        <f t="shared" si="45"/>
        <v>Yes</v>
      </c>
    </row>
    <row r="1471" spans="1:13" x14ac:dyDescent="0.25">
      <c r="A1471" s="12">
        <v>2470</v>
      </c>
      <c r="B1471" s="14">
        <v>46549</v>
      </c>
      <c r="C1471" s="3" t="s">
        <v>1072</v>
      </c>
      <c r="D1471" s="3" t="s">
        <v>322</v>
      </c>
      <c r="E1471" s="3" t="s">
        <v>14</v>
      </c>
      <c r="F1471" s="3" t="s">
        <v>176</v>
      </c>
      <c r="G1471" s="3" t="s">
        <v>35</v>
      </c>
      <c r="H1471" s="12">
        <v>3</v>
      </c>
      <c r="I1471" s="3" t="s">
        <v>2000</v>
      </c>
      <c r="J1471" s="8">
        <v>4655.4250000000002</v>
      </c>
      <c r="K1471" s="8">
        <f>VLOOKUP(A1471,'Base Pay'!$A$1:$L$3001, 12, 0)</f>
        <v>6655.4250000000002</v>
      </c>
      <c r="L1471" s="10">
        <f t="shared" si="44"/>
        <v>2000</v>
      </c>
      <c r="M1471" s="12" t="str">
        <f t="shared" si="45"/>
        <v>Yes</v>
      </c>
    </row>
    <row r="1472" spans="1:13" x14ac:dyDescent="0.25">
      <c r="A1472" s="12">
        <v>2471</v>
      </c>
      <c r="B1472" s="14">
        <v>46550</v>
      </c>
      <c r="C1472" s="3" t="s">
        <v>1071</v>
      </c>
      <c r="D1472" s="3" t="s">
        <v>191</v>
      </c>
      <c r="E1472" s="3" t="s">
        <v>30</v>
      </c>
      <c r="F1472" s="3" t="s">
        <v>237</v>
      </c>
      <c r="G1472" s="3" t="s">
        <v>26</v>
      </c>
      <c r="H1472" s="12">
        <v>6</v>
      </c>
      <c r="I1472" s="3" t="s">
        <v>2334</v>
      </c>
      <c r="J1472" s="8">
        <v>4721.5733333333337</v>
      </c>
      <c r="K1472" s="8">
        <f>VLOOKUP(A1472,'Base Pay'!$A$1:$L$3001, 12, 0)</f>
        <v>6721.5733333333337</v>
      </c>
      <c r="L1472" s="10">
        <f t="shared" si="44"/>
        <v>2000</v>
      </c>
      <c r="M1472" s="12" t="str">
        <f t="shared" si="45"/>
        <v>Yes</v>
      </c>
    </row>
    <row r="1473" spans="1:13" x14ac:dyDescent="0.25">
      <c r="A1473" s="12">
        <v>2472</v>
      </c>
      <c r="B1473" s="14">
        <v>46551</v>
      </c>
      <c r="C1473" s="3" t="s">
        <v>93</v>
      </c>
      <c r="D1473" s="3" t="s">
        <v>48</v>
      </c>
      <c r="E1473" s="3" t="s">
        <v>24</v>
      </c>
      <c r="F1473" s="3" t="s">
        <v>211</v>
      </c>
      <c r="G1473" s="3" t="s">
        <v>35</v>
      </c>
      <c r="H1473" s="12">
        <v>8</v>
      </c>
      <c r="I1473" s="3" t="s">
        <v>2920</v>
      </c>
      <c r="J1473" s="8">
        <v>4177.6008333333339</v>
      </c>
      <c r="K1473" s="8">
        <f>VLOOKUP(A1473,'Base Pay'!$A$1:$L$3001, 12, 0)</f>
        <v>6177.6008333333339</v>
      </c>
      <c r="L1473" s="10">
        <f t="shared" si="44"/>
        <v>2000</v>
      </c>
      <c r="M1473" s="12" t="str">
        <f t="shared" si="45"/>
        <v>Yes</v>
      </c>
    </row>
    <row r="1474" spans="1:13" x14ac:dyDescent="0.25">
      <c r="A1474" s="12">
        <v>2473</v>
      </c>
      <c r="B1474" s="14">
        <v>46552</v>
      </c>
      <c r="C1474" s="3" t="s">
        <v>174</v>
      </c>
      <c r="D1474" s="3" t="s">
        <v>895</v>
      </c>
      <c r="E1474" s="3" t="s">
        <v>30</v>
      </c>
      <c r="F1474" s="3" t="s">
        <v>64</v>
      </c>
      <c r="G1474" s="3" t="s">
        <v>26</v>
      </c>
      <c r="H1474" s="12">
        <v>1</v>
      </c>
      <c r="I1474" s="3" t="s">
        <v>4249</v>
      </c>
      <c r="J1474" s="8">
        <v>4248.7125000000005</v>
      </c>
      <c r="K1474" s="8">
        <f>VLOOKUP(A1474,'Base Pay'!$A$1:$L$3001, 12, 0)</f>
        <v>4248.7125000000005</v>
      </c>
      <c r="L1474" s="10">
        <f t="shared" si="44"/>
        <v>0</v>
      </c>
      <c r="M1474" s="12" t="str">
        <f t="shared" si="45"/>
        <v>No</v>
      </c>
    </row>
    <row r="1475" spans="1:13" x14ac:dyDescent="0.25">
      <c r="A1475" s="12">
        <v>2474</v>
      </c>
      <c r="B1475" s="14">
        <v>46553</v>
      </c>
      <c r="C1475" s="3" t="s">
        <v>869</v>
      </c>
      <c r="D1475" s="3" t="s">
        <v>57</v>
      </c>
      <c r="E1475" s="3" t="s">
        <v>24</v>
      </c>
      <c r="F1475" s="3" t="s">
        <v>113</v>
      </c>
      <c r="G1475" s="3" t="s">
        <v>26</v>
      </c>
      <c r="H1475" s="12">
        <v>0</v>
      </c>
      <c r="I1475" s="3" t="s">
        <v>3516</v>
      </c>
      <c r="J1475" s="8">
        <v>4788.4691666666668</v>
      </c>
      <c r="K1475" s="8">
        <f>VLOOKUP(A1475,'Base Pay'!$A$1:$L$3001, 12, 0)</f>
        <v>4788.4691666666668</v>
      </c>
      <c r="L1475" s="10">
        <f t="shared" ref="L1475:L1538" si="46">K1475-J1475</f>
        <v>0</v>
      </c>
      <c r="M1475" s="12" t="str">
        <f t="shared" ref="M1475:M1538" si="47">IF(J1475&lt;&gt;K1475, "Yes", "No")</f>
        <v>No</v>
      </c>
    </row>
    <row r="1476" spans="1:13" x14ac:dyDescent="0.25">
      <c r="A1476" s="12">
        <v>2475</v>
      </c>
      <c r="B1476" s="14">
        <v>46554</v>
      </c>
      <c r="C1476" s="3" t="s">
        <v>125</v>
      </c>
      <c r="D1476" s="3" t="s">
        <v>871</v>
      </c>
      <c r="E1476" s="3" t="s">
        <v>24</v>
      </c>
      <c r="F1476" s="3" t="s">
        <v>232</v>
      </c>
      <c r="G1476" s="3" t="s">
        <v>35</v>
      </c>
      <c r="H1476" s="12">
        <v>9</v>
      </c>
      <c r="I1476" s="3" t="s">
        <v>3215</v>
      </c>
      <c r="J1476" s="8">
        <v>3097.461666666667</v>
      </c>
      <c r="K1476" s="8">
        <f>VLOOKUP(A1476,'Base Pay'!$A$1:$L$3001, 12, 0)</f>
        <v>5097.461666666667</v>
      </c>
      <c r="L1476" s="10">
        <f t="shared" si="46"/>
        <v>2000</v>
      </c>
      <c r="M1476" s="12" t="str">
        <f t="shared" si="47"/>
        <v>Yes</v>
      </c>
    </row>
    <row r="1477" spans="1:13" x14ac:dyDescent="0.25">
      <c r="A1477" s="12">
        <v>2476</v>
      </c>
      <c r="B1477" s="14">
        <v>46555</v>
      </c>
      <c r="C1477" s="3" t="s">
        <v>117</v>
      </c>
      <c r="D1477" s="3" t="s">
        <v>926</v>
      </c>
      <c r="E1477" s="3" t="s">
        <v>14</v>
      </c>
      <c r="F1477" s="3" t="s">
        <v>69</v>
      </c>
      <c r="G1477" s="3" t="s">
        <v>26</v>
      </c>
      <c r="H1477" s="12">
        <v>7</v>
      </c>
      <c r="I1477" s="3" t="s">
        <v>1730</v>
      </c>
      <c r="J1477" s="8">
        <v>3695.7033333333334</v>
      </c>
      <c r="K1477" s="8">
        <f>VLOOKUP(A1477,'Base Pay'!$A$1:$L$3001, 12, 0)</f>
        <v>3695.7033333333334</v>
      </c>
      <c r="L1477" s="10">
        <f t="shared" si="46"/>
        <v>0</v>
      </c>
      <c r="M1477" s="12" t="str">
        <f t="shared" si="47"/>
        <v>No</v>
      </c>
    </row>
    <row r="1478" spans="1:13" x14ac:dyDescent="0.25">
      <c r="A1478" s="12">
        <v>2477</v>
      </c>
      <c r="B1478" s="14">
        <v>46556</v>
      </c>
      <c r="C1478" s="3" t="s">
        <v>448</v>
      </c>
      <c r="D1478" s="3" t="s">
        <v>919</v>
      </c>
      <c r="E1478" s="3" t="s">
        <v>14</v>
      </c>
      <c r="F1478" s="3" t="s">
        <v>211</v>
      </c>
      <c r="G1478" s="3" t="s">
        <v>16</v>
      </c>
      <c r="H1478" s="12">
        <v>7</v>
      </c>
      <c r="I1478" s="3" t="s">
        <v>4573</v>
      </c>
      <c r="J1478" s="8">
        <v>4569.2524999999996</v>
      </c>
      <c r="K1478" s="8">
        <f>VLOOKUP(A1478,'Base Pay'!$A$1:$L$3001, 12, 0)</f>
        <v>4569.2524999999996</v>
      </c>
      <c r="L1478" s="10">
        <f t="shared" si="46"/>
        <v>0</v>
      </c>
      <c r="M1478" s="12" t="str">
        <f t="shared" si="47"/>
        <v>No</v>
      </c>
    </row>
    <row r="1479" spans="1:13" x14ac:dyDescent="0.25">
      <c r="A1479" s="12">
        <v>2478</v>
      </c>
      <c r="B1479" s="14">
        <v>46557</v>
      </c>
      <c r="C1479" s="3" t="s">
        <v>1073</v>
      </c>
      <c r="D1479" s="3" t="s">
        <v>941</v>
      </c>
      <c r="E1479" s="3" t="s">
        <v>30</v>
      </c>
      <c r="F1479" s="3" t="s">
        <v>101</v>
      </c>
      <c r="G1479" s="3" t="s">
        <v>35</v>
      </c>
      <c r="H1479" s="12">
        <v>20</v>
      </c>
      <c r="I1479" s="3" t="s">
        <v>8711</v>
      </c>
      <c r="J1479" s="8">
        <v>4501.0550000000003</v>
      </c>
      <c r="K1479" s="8">
        <f>VLOOKUP(A1479,'Base Pay'!$A$1:$L$3001, 12, 0)</f>
        <v>4501.0550000000003</v>
      </c>
      <c r="L1479" s="10">
        <f t="shared" si="46"/>
        <v>0</v>
      </c>
      <c r="M1479" s="12" t="str">
        <f t="shared" si="47"/>
        <v>No</v>
      </c>
    </row>
    <row r="1480" spans="1:13" x14ac:dyDescent="0.25">
      <c r="A1480" s="12">
        <v>2479</v>
      </c>
      <c r="B1480" s="14">
        <v>46558</v>
      </c>
      <c r="C1480" s="3" t="s">
        <v>269</v>
      </c>
      <c r="D1480" s="3" t="s">
        <v>945</v>
      </c>
      <c r="E1480" s="3" t="s">
        <v>14</v>
      </c>
      <c r="F1480" s="3" t="s">
        <v>61</v>
      </c>
      <c r="G1480" s="3" t="s">
        <v>21</v>
      </c>
      <c r="H1480" s="12">
        <v>11</v>
      </c>
      <c r="I1480" s="3" t="s">
        <v>3161</v>
      </c>
      <c r="J1480" s="8">
        <v>3798.7808333333337</v>
      </c>
      <c r="K1480" s="8">
        <f>VLOOKUP(A1480,'Base Pay'!$A$1:$L$3001, 12, 0)</f>
        <v>3798.7808333333337</v>
      </c>
      <c r="L1480" s="10">
        <f t="shared" si="46"/>
        <v>0</v>
      </c>
      <c r="M1480" s="12" t="str">
        <f t="shared" si="47"/>
        <v>No</v>
      </c>
    </row>
    <row r="1481" spans="1:13" x14ac:dyDescent="0.25">
      <c r="A1481" s="12">
        <v>2480</v>
      </c>
      <c r="B1481" s="14">
        <v>46559</v>
      </c>
      <c r="C1481" s="3" t="s">
        <v>805</v>
      </c>
      <c r="D1481" s="3" t="s">
        <v>1074</v>
      </c>
      <c r="E1481" s="3" t="s">
        <v>24</v>
      </c>
      <c r="F1481" s="3" t="s">
        <v>110</v>
      </c>
      <c r="G1481" s="3" t="s">
        <v>16</v>
      </c>
      <c r="H1481" s="12">
        <v>16</v>
      </c>
      <c r="I1481" s="3" t="s">
        <v>6561</v>
      </c>
      <c r="J1481" s="8">
        <v>6218.0124999999989</v>
      </c>
      <c r="K1481" s="8">
        <f>VLOOKUP(A1481,'Base Pay'!$A$1:$L$3001, 12, 0)</f>
        <v>8218.0124999999989</v>
      </c>
      <c r="L1481" s="10">
        <f t="shared" si="46"/>
        <v>2000</v>
      </c>
      <c r="M1481" s="12" t="str">
        <f t="shared" si="47"/>
        <v>Yes</v>
      </c>
    </row>
    <row r="1482" spans="1:13" x14ac:dyDescent="0.25">
      <c r="A1482" s="12">
        <v>2481</v>
      </c>
      <c r="B1482" s="14">
        <v>46560</v>
      </c>
      <c r="C1482" s="3" t="s">
        <v>502</v>
      </c>
      <c r="D1482" s="3" t="s">
        <v>1075</v>
      </c>
      <c r="E1482" s="3" t="s">
        <v>14</v>
      </c>
      <c r="F1482" s="3" t="s">
        <v>164</v>
      </c>
      <c r="G1482" s="3" t="s">
        <v>16</v>
      </c>
      <c r="H1482" s="12">
        <v>17</v>
      </c>
      <c r="I1482" s="3" t="s">
        <v>2606</v>
      </c>
      <c r="J1482" s="8">
        <v>4706.875</v>
      </c>
      <c r="K1482" s="8">
        <f>VLOOKUP(A1482,'Base Pay'!$A$1:$L$3001, 12, 0)</f>
        <v>4706.875</v>
      </c>
      <c r="L1482" s="10">
        <f t="shared" si="46"/>
        <v>0</v>
      </c>
      <c r="M1482" s="12" t="str">
        <f t="shared" si="47"/>
        <v>No</v>
      </c>
    </row>
    <row r="1483" spans="1:13" x14ac:dyDescent="0.25">
      <c r="A1483" s="12">
        <v>2482</v>
      </c>
      <c r="B1483" s="14">
        <v>46561</v>
      </c>
      <c r="C1483" s="3" t="s">
        <v>150</v>
      </c>
      <c r="D1483" s="3" t="s">
        <v>112</v>
      </c>
      <c r="E1483" s="3" t="s">
        <v>30</v>
      </c>
      <c r="F1483" s="3" t="s">
        <v>113</v>
      </c>
      <c r="G1483" s="3" t="s">
        <v>35</v>
      </c>
      <c r="H1483" s="12">
        <v>19</v>
      </c>
      <c r="I1483" s="3" t="s">
        <v>8069</v>
      </c>
      <c r="J1483" s="8">
        <v>3095.836666666667</v>
      </c>
      <c r="K1483" s="8">
        <f>VLOOKUP(A1483,'Base Pay'!$A$1:$L$3001, 12, 0)</f>
        <v>5095.836666666667</v>
      </c>
      <c r="L1483" s="10">
        <f t="shared" si="46"/>
        <v>2000</v>
      </c>
      <c r="M1483" s="12" t="str">
        <f t="shared" si="47"/>
        <v>Yes</v>
      </c>
    </row>
    <row r="1484" spans="1:13" x14ac:dyDescent="0.25">
      <c r="A1484" s="12">
        <v>2483</v>
      </c>
      <c r="B1484" s="14">
        <v>46562</v>
      </c>
      <c r="C1484" s="3" t="s">
        <v>352</v>
      </c>
      <c r="D1484" s="3" t="s">
        <v>994</v>
      </c>
      <c r="E1484" s="3" t="s">
        <v>30</v>
      </c>
      <c r="F1484" s="3" t="s">
        <v>290</v>
      </c>
      <c r="G1484" s="3" t="s">
        <v>16</v>
      </c>
      <c r="H1484" s="12">
        <v>4</v>
      </c>
      <c r="I1484" s="3" t="s">
        <v>4254</v>
      </c>
      <c r="J1484" s="8">
        <v>3538.7141666666666</v>
      </c>
      <c r="K1484" s="8">
        <f>VLOOKUP(A1484,'Base Pay'!$A$1:$L$3001, 12, 0)</f>
        <v>3538.7141666666666</v>
      </c>
      <c r="L1484" s="10">
        <f t="shared" si="46"/>
        <v>0</v>
      </c>
      <c r="M1484" s="12" t="str">
        <f t="shared" si="47"/>
        <v>No</v>
      </c>
    </row>
    <row r="1485" spans="1:13" x14ac:dyDescent="0.25">
      <c r="A1485" s="12">
        <v>2484</v>
      </c>
      <c r="B1485" s="14">
        <v>46563</v>
      </c>
      <c r="C1485" s="3" t="s">
        <v>585</v>
      </c>
      <c r="D1485" s="3" t="s">
        <v>1006</v>
      </c>
      <c r="E1485" s="3" t="s">
        <v>24</v>
      </c>
      <c r="F1485" s="3" t="s">
        <v>55</v>
      </c>
      <c r="G1485" s="3" t="s">
        <v>26</v>
      </c>
      <c r="H1485" s="12">
        <v>5</v>
      </c>
      <c r="I1485" s="3" t="s">
        <v>2818</v>
      </c>
      <c r="J1485" s="8">
        <v>4389.0908333333327</v>
      </c>
      <c r="K1485" s="8">
        <f>VLOOKUP(A1485,'Base Pay'!$A$1:$L$3001, 12, 0)</f>
        <v>6389.0908333333327</v>
      </c>
      <c r="L1485" s="10">
        <f t="shared" si="46"/>
        <v>2000</v>
      </c>
      <c r="M1485" s="12" t="str">
        <f t="shared" si="47"/>
        <v>Yes</v>
      </c>
    </row>
    <row r="1486" spans="1:13" x14ac:dyDescent="0.25">
      <c r="A1486" s="12">
        <v>2485</v>
      </c>
      <c r="B1486" s="14">
        <v>46564</v>
      </c>
      <c r="C1486" s="3" t="s">
        <v>238</v>
      </c>
      <c r="D1486" s="3" t="s">
        <v>705</v>
      </c>
      <c r="E1486" s="3" t="s">
        <v>14</v>
      </c>
      <c r="F1486" s="3" t="s">
        <v>211</v>
      </c>
      <c r="G1486" s="3" t="s">
        <v>16</v>
      </c>
      <c r="H1486" s="12">
        <v>14</v>
      </c>
      <c r="I1486" s="3" t="s">
        <v>3098</v>
      </c>
      <c r="J1486" s="8">
        <v>5541.3358333333335</v>
      </c>
      <c r="K1486" s="8">
        <f>VLOOKUP(A1486,'Base Pay'!$A$1:$L$3001, 12, 0)</f>
        <v>7541.3358333333335</v>
      </c>
      <c r="L1486" s="10">
        <f t="shared" si="46"/>
        <v>2000</v>
      </c>
      <c r="M1486" s="12" t="str">
        <f t="shared" si="47"/>
        <v>Yes</v>
      </c>
    </row>
    <row r="1487" spans="1:13" x14ac:dyDescent="0.25">
      <c r="A1487" s="12">
        <v>2486</v>
      </c>
      <c r="B1487" s="14">
        <v>46565</v>
      </c>
      <c r="C1487" s="3" t="s">
        <v>56</v>
      </c>
      <c r="D1487" s="3" t="s">
        <v>1076</v>
      </c>
      <c r="E1487" s="3" t="s">
        <v>14</v>
      </c>
      <c r="F1487" s="3" t="s">
        <v>176</v>
      </c>
      <c r="G1487" s="3" t="s">
        <v>16</v>
      </c>
      <c r="H1487" s="12">
        <v>4</v>
      </c>
      <c r="I1487" s="3" t="s">
        <v>3468</v>
      </c>
      <c r="J1487" s="8">
        <v>3128.1800000000003</v>
      </c>
      <c r="K1487" s="8">
        <f>VLOOKUP(A1487,'Base Pay'!$A$1:$L$3001, 12, 0)</f>
        <v>3128.1800000000003</v>
      </c>
      <c r="L1487" s="10">
        <f t="shared" si="46"/>
        <v>0</v>
      </c>
      <c r="M1487" s="12" t="str">
        <f t="shared" si="47"/>
        <v>No</v>
      </c>
    </row>
    <row r="1488" spans="1:13" x14ac:dyDescent="0.25">
      <c r="A1488" s="12">
        <v>2487</v>
      </c>
      <c r="B1488" s="14">
        <v>46566</v>
      </c>
      <c r="C1488" s="3" t="s">
        <v>502</v>
      </c>
      <c r="D1488" s="3" t="s">
        <v>191</v>
      </c>
      <c r="E1488" s="3" t="s">
        <v>30</v>
      </c>
      <c r="F1488" s="3" t="s">
        <v>145</v>
      </c>
      <c r="G1488" s="3" t="s">
        <v>16</v>
      </c>
      <c r="H1488" s="12">
        <v>0</v>
      </c>
      <c r="I1488" s="3" t="s">
        <v>1818</v>
      </c>
      <c r="J1488" s="8">
        <v>1626.5808333333334</v>
      </c>
      <c r="K1488" s="8">
        <f>VLOOKUP(A1488,'Base Pay'!$A$1:$L$3001, 12, 0)</f>
        <v>2626.5808333333334</v>
      </c>
      <c r="L1488" s="10">
        <f t="shared" si="46"/>
        <v>1000</v>
      </c>
      <c r="M1488" s="12" t="str">
        <f t="shared" si="47"/>
        <v>Yes</v>
      </c>
    </row>
    <row r="1489" spans="1:13" x14ac:dyDescent="0.25">
      <c r="A1489" s="12">
        <v>2488</v>
      </c>
      <c r="B1489" s="14">
        <v>46567</v>
      </c>
      <c r="C1489" s="3" t="s">
        <v>165</v>
      </c>
      <c r="D1489" s="3" t="s">
        <v>383</v>
      </c>
      <c r="E1489" s="3" t="s">
        <v>14</v>
      </c>
      <c r="F1489" s="3" t="s">
        <v>72</v>
      </c>
      <c r="G1489" s="3" t="s">
        <v>26</v>
      </c>
      <c r="H1489" s="12">
        <v>6</v>
      </c>
      <c r="I1489" s="3" t="s">
        <v>4783</v>
      </c>
      <c r="J1489" s="8">
        <v>4924.8466666666673</v>
      </c>
      <c r="K1489" s="8">
        <f>VLOOKUP(A1489,'Base Pay'!$A$1:$L$3001, 12, 0)</f>
        <v>4924.8466666666673</v>
      </c>
      <c r="L1489" s="10">
        <f t="shared" si="46"/>
        <v>0</v>
      </c>
      <c r="M1489" s="12" t="str">
        <f t="shared" si="47"/>
        <v>No</v>
      </c>
    </row>
    <row r="1490" spans="1:13" x14ac:dyDescent="0.25">
      <c r="A1490" s="12">
        <v>2489</v>
      </c>
      <c r="B1490" s="14">
        <v>46568</v>
      </c>
      <c r="C1490" s="3" t="s">
        <v>310</v>
      </c>
      <c r="D1490" s="3" t="s">
        <v>537</v>
      </c>
      <c r="E1490" s="3" t="s">
        <v>14</v>
      </c>
      <c r="F1490" s="3" t="s">
        <v>142</v>
      </c>
      <c r="G1490" s="3" t="s">
        <v>21</v>
      </c>
      <c r="H1490" s="12">
        <v>7</v>
      </c>
      <c r="I1490" s="3" t="s">
        <v>8757</v>
      </c>
      <c r="J1490" s="8">
        <v>6297.0650000000005</v>
      </c>
      <c r="K1490" s="8">
        <f>VLOOKUP(A1490,'Base Pay'!$A$1:$L$3001, 12, 0)</f>
        <v>8297.0650000000005</v>
      </c>
      <c r="L1490" s="10">
        <f t="shared" si="46"/>
        <v>2000</v>
      </c>
      <c r="M1490" s="12" t="str">
        <f t="shared" si="47"/>
        <v>Yes</v>
      </c>
    </row>
    <row r="1491" spans="1:13" x14ac:dyDescent="0.25">
      <c r="A1491" s="12">
        <v>2490</v>
      </c>
      <c r="B1491" s="14">
        <v>46569</v>
      </c>
      <c r="C1491" s="3" t="s">
        <v>123</v>
      </c>
      <c r="D1491" s="3" t="s">
        <v>48</v>
      </c>
      <c r="E1491" s="3" t="s">
        <v>30</v>
      </c>
      <c r="F1491" s="3" t="s">
        <v>264</v>
      </c>
      <c r="G1491" s="3" t="s">
        <v>35</v>
      </c>
      <c r="H1491" s="12">
        <v>7</v>
      </c>
      <c r="I1491" s="3" t="s">
        <v>8222</v>
      </c>
      <c r="J1491" s="8">
        <v>5229.6416666666664</v>
      </c>
      <c r="K1491" s="8">
        <f>VLOOKUP(A1491,'Base Pay'!$A$1:$L$3001, 12, 0)</f>
        <v>7229.6416666666664</v>
      </c>
      <c r="L1491" s="10">
        <f t="shared" si="46"/>
        <v>2000</v>
      </c>
      <c r="M1491" s="12" t="str">
        <f t="shared" si="47"/>
        <v>Yes</v>
      </c>
    </row>
    <row r="1492" spans="1:13" x14ac:dyDescent="0.25">
      <c r="A1492" s="12">
        <v>2491</v>
      </c>
      <c r="B1492" s="14">
        <v>46570</v>
      </c>
      <c r="C1492" s="3" t="s">
        <v>1017</v>
      </c>
      <c r="D1492" s="3" t="s">
        <v>428</v>
      </c>
      <c r="E1492" s="3" t="s">
        <v>30</v>
      </c>
      <c r="F1492" s="3" t="s">
        <v>147</v>
      </c>
      <c r="G1492" s="3" t="s">
        <v>35</v>
      </c>
      <c r="H1492" s="12">
        <v>17</v>
      </c>
      <c r="I1492" s="3" t="s">
        <v>8767</v>
      </c>
      <c r="J1492" s="8">
        <v>4000.9916666666668</v>
      </c>
      <c r="K1492" s="8">
        <f>VLOOKUP(A1492,'Base Pay'!$A$1:$L$3001, 12, 0)</f>
        <v>4000.9916666666668</v>
      </c>
      <c r="L1492" s="10">
        <f t="shared" si="46"/>
        <v>0</v>
      </c>
      <c r="M1492" s="12" t="str">
        <f t="shared" si="47"/>
        <v>No</v>
      </c>
    </row>
    <row r="1493" spans="1:13" x14ac:dyDescent="0.25">
      <c r="A1493" s="12">
        <v>2492</v>
      </c>
      <c r="B1493" s="14">
        <v>46571</v>
      </c>
      <c r="C1493" s="3" t="s">
        <v>28</v>
      </c>
      <c r="D1493" s="3" t="s">
        <v>383</v>
      </c>
      <c r="E1493" s="3" t="s">
        <v>24</v>
      </c>
      <c r="F1493" s="3" t="s">
        <v>142</v>
      </c>
      <c r="G1493" s="3" t="s">
        <v>21</v>
      </c>
      <c r="H1493" s="12">
        <v>17</v>
      </c>
      <c r="I1493" s="3" t="s">
        <v>8772</v>
      </c>
      <c r="J1493" s="8">
        <v>4589.9949999999999</v>
      </c>
      <c r="K1493" s="8">
        <f>VLOOKUP(A1493,'Base Pay'!$A$1:$L$3001, 12, 0)</f>
        <v>4589.9949999999999</v>
      </c>
      <c r="L1493" s="10">
        <f t="shared" si="46"/>
        <v>0</v>
      </c>
      <c r="M1493" s="12" t="str">
        <f t="shared" si="47"/>
        <v>No</v>
      </c>
    </row>
    <row r="1494" spans="1:13" x14ac:dyDescent="0.25">
      <c r="A1494" s="12">
        <v>2493</v>
      </c>
      <c r="B1494" s="14">
        <v>46572</v>
      </c>
      <c r="C1494" s="3" t="s">
        <v>260</v>
      </c>
      <c r="D1494" s="3" t="s">
        <v>1016</v>
      </c>
      <c r="E1494" s="3" t="s">
        <v>30</v>
      </c>
      <c r="F1494" s="3" t="s">
        <v>167</v>
      </c>
      <c r="G1494" s="3" t="s">
        <v>21</v>
      </c>
      <c r="H1494" s="12">
        <v>7</v>
      </c>
      <c r="I1494" s="3" t="s">
        <v>4263</v>
      </c>
      <c r="J1494" s="8">
        <v>5715.1674999999996</v>
      </c>
      <c r="K1494" s="8">
        <f>VLOOKUP(A1494,'Base Pay'!$A$1:$L$3001, 12, 0)</f>
        <v>7715.1674999999996</v>
      </c>
      <c r="L1494" s="10">
        <f t="shared" si="46"/>
        <v>2000</v>
      </c>
      <c r="M1494" s="12" t="str">
        <f t="shared" si="47"/>
        <v>Yes</v>
      </c>
    </row>
    <row r="1495" spans="1:13" x14ac:dyDescent="0.25">
      <c r="A1495" s="12">
        <v>2494</v>
      </c>
      <c r="B1495" s="14">
        <v>46573</v>
      </c>
      <c r="C1495" s="3" t="s">
        <v>520</v>
      </c>
      <c r="D1495" s="3" t="s">
        <v>192</v>
      </c>
      <c r="E1495" s="3" t="s">
        <v>24</v>
      </c>
      <c r="F1495" s="3" t="s">
        <v>46</v>
      </c>
      <c r="G1495" s="3" t="s">
        <v>26</v>
      </c>
      <c r="H1495" s="12">
        <v>2</v>
      </c>
      <c r="I1495" s="3" t="s">
        <v>6175</v>
      </c>
      <c r="J1495" s="8">
        <v>3399.4941666666664</v>
      </c>
      <c r="K1495" s="8">
        <f>VLOOKUP(A1495,'Base Pay'!$A$1:$L$3001, 12, 0)</f>
        <v>5399.4941666666664</v>
      </c>
      <c r="L1495" s="10">
        <f t="shared" si="46"/>
        <v>2000</v>
      </c>
      <c r="M1495" s="12" t="str">
        <f t="shared" si="47"/>
        <v>Yes</v>
      </c>
    </row>
    <row r="1496" spans="1:13" x14ac:dyDescent="0.25">
      <c r="A1496" s="12">
        <v>2495</v>
      </c>
      <c r="B1496" s="14">
        <v>46574</v>
      </c>
      <c r="C1496" s="3" t="s">
        <v>338</v>
      </c>
      <c r="D1496" s="3" t="s">
        <v>332</v>
      </c>
      <c r="E1496" s="3" t="s">
        <v>24</v>
      </c>
      <c r="F1496" s="3" t="s">
        <v>20</v>
      </c>
      <c r="G1496" s="3" t="s">
        <v>35</v>
      </c>
      <c r="H1496" s="12">
        <v>9</v>
      </c>
      <c r="I1496" s="3" t="s">
        <v>5949</v>
      </c>
      <c r="J1496" s="8">
        <v>4479.8774999999996</v>
      </c>
      <c r="K1496" s="8">
        <f>VLOOKUP(A1496,'Base Pay'!$A$1:$L$3001, 12, 0)</f>
        <v>6479.8774999999996</v>
      </c>
      <c r="L1496" s="10">
        <f t="shared" si="46"/>
        <v>2000</v>
      </c>
      <c r="M1496" s="12" t="str">
        <f t="shared" si="47"/>
        <v>Yes</v>
      </c>
    </row>
    <row r="1497" spans="1:13" x14ac:dyDescent="0.25">
      <c r="A1497" s="12">
        <v>2496</v>
      </c>
      <c r="B1497" s="14">
        <v>46575</v>
      </c>
      <c r="C1497" s="3" t="s">
        <v>327</v>
      </c>
      <c r="D1497" s="3" t="s">
        <v>1077</v>
      </c>
      <c r="E1497" s="3" t="s">
        <v>30</v>
      </c>
      <c r="F1497" s="3" t="s">
        <v>235</v>
      </c>
      <c r="G1497" s="3" t="s">
        <v>26</v>
      </c>
      <c r="H1497" s="12">
        <v>2</v>
      </c>
      <c r="I1497" s="3" t="s">
        <v>3821</v>
      </c>
      <c r="J1497" s="8">
        <v>3586.0808333333334</v>
      </c>
      <c r="K1497" s="8">
        <f>VLOOKUP(A1497,'Base Pay'!$A$1:$L$3001, 12, 0)</f>
        <v>3586.0808333333334</v>
      </c>
      <c r="L1497" s="10">
        <f t="shared" si="46"/>
        <v>0</v>
      </c>
      <c r="M1497" s="12" t="str">
        <f t="shared" si="47"/>
        <v>No</v>
      </c>
    </row>
    <row r="1498" spans="1:13" x14ac:dyDescent="0.25">
      <c r="A1498" s="12">
        <v>2497</v>
      </c>
      <c r="B1498" s="14">
        <v>46576</v>
      </c>
      <c r="C1498" s="3" t="s">
        <v>65</v>
      </c>
      <c r="D1498" s="3" t="s">
        <v>889</v>
      </c>
      <c r="E1498" s="3" t="s">
        <v>14</v>
      </c>
      <c r="F1498" s="3" t="s">
        <v>145</v>
      </c>
      <c r="G1498" s="3" t="s">
        <v>26</v>
      </c>
      <c r="H1498" s="12">
        <v>3</v>
      </c>
      <c r="I1498" s="3" t="s">
        <v>7404</v>
      </c>
      <c r="J1498" s="8">
        <v>3955.4283333333333</v>
      </c>
      <c r="K1498" s="8">
        <f>VLOOKUP(A1498,'Base Pay'!$A$1:$L$3001, 12, 0)</f>
        <v>5955.4283333333333</v>
      </c>
      <c r="L1498" s="10">
        <f t="shared" si="46"/>
        <v>2000</v>
      </c>
      <c r="M1498" s="12" t="str">
        <f t="shared" si="47"/>
        <v>Yes</v>
      </c>
    </row>
    <row r="1499" spans="1:13" x14ac:dyDescent="0.25">
      <c r="A1499" s="12">
        <v>2498</v>
      </c>
      <c r="B1499" s="14">
        <v>46577</v>
      </c>
      <c r="C1499" s="3" t="s">
        <v>514</v>
      </c>
      <c r="D1499" s="3" t="s">
        <v>472</v>
      </c>
      <c r="E1499" s="3" t="s">
        <v>30</v>
      </c>
      <c r="F1499" s="3" t="s">
        <v>363</v>
      </c>
      <c r="G1499" s="3" t="s">
        <v>35</v>
      </c>
      <c r="H1499" s="12">
        <v>3</v>
      </c>
      <c r="I1499" s="3" t="s">
        <v>3053</v>
      </c>
      <c r="J1499" s="8">
        <v>1646.374166666667</v>
      </c>
      <c r="K1499" s="8">
        <f>VLOOKUP(A1499,'Base Pay'!$A$1:$L$3001, 12, 0)</f>
        <v>2646.374166666667</v>
      </c>
      <c r="L1499" s="10">
        <f t="shared" si="46"/>
        <v>1000</v>
      </c>
      <c r="M1499" s="12" t="str">
        <f t="shared" si="47"/>
        <v>Yes</v>
      </c>
    </row>
    <row r="1500" spans="1:13" x14ac:dyDescent="0.25">
      <c r="A1500" s="12">
        <v>2499</v>
      </c>
      <c r="B1500" s="14">
        <v>46578</v>
      </c>
      <c r="C1500" s="3" t="s">
        <v>377</v>
      </c>
      <c r="D1500" s="3" t="s">
        <v>675</v>
      </c>
      <c r="E1500" s="3" t="s">
        <v>14</v>
      </c>
      <c r="F1500" s="3" t="s">
        <v>15</v>
      </c>
      <c r="G1500" s="3" t="s">
        <v>26</v>
      </c>
      <c r="H1500" s="12">
        <v>5</v>
      </c>
      <c r="I1500" s="3" t="s">
        <v>1805</v>
      </c>
      <c r="J1500" s="8">
        <v>3199.69</v>
      </c>
      <c r="K1500" s="8">
        <f>VLOOKUP(A1500,'Base Pay'!$A$1:$L$3001, 12, 0)</f>
        <v>3199.69</v>
      </c>
      <c r="L1500" s="10">
        <f t="shared" si="46"/>
        <v>0</v>
      </c>
      <c r="M1500" s="12" t="str">
        <f t="shared" si="47"/>
        <v>No</v>
      </c>
    </row>
    <row r="1501" spans="1:13" x14ac:dyDescent="0.25">
      <c r="A1501" s="12">
        <v>2500</v>
      </c>
      <c r="B1501" s="14">
        <v>46579</v>
      </c>
      <c r="C1501" s="3" t="s">
        <v>123</v>
      </c>
      <c r="D1501" s="3" t="s">
        <v>322</v>
      </c>
      <c r="E1501" s="3" t="s">
        <v>30</v>
      </c>
      <c r="F1501" s="3" t="s">
        <v>34</v>
      </c>
      <c r="G1501" s="3" t="s">
        <v>35</v>
      </c>
      <c r="H1501" s="12">
        <v>9</v>
      </c>
      <c r="I1501" s="3" t="s">
        <v>1900</v>
      </c>
      <c r="J1501" s="8">
        <v>4545.9908333333333</v>
      </c>
      <c r="K1501" s="8">
        <f>VLOOKUP(A1501,'Base Pay'!$A$1:$L$3001, 12, 0)</f>
        <v>6545.9908333333333</v>
      </c>
      <c r="L1501" s="10">
        <f t="shared" si="46"/>
        <v>2000</v>
      </c>
      <c r="M1501" s="12" t="str">
        <f t="shared" si="47"/>
        <v>Yes</v>
      </c>
    </row>
    <row r="1502" spans="1:13" x14ac:dyDescent="0.25">
      <c r="A1502" s="12">
        <v>2501</v>
      </c>
      <c r="B1502" s="14">
        <v>46580</v>
      </c>
      <c r="C1502" s="3" t="s">
        <v>242</v>
      </c>
      <c r="D1502" s="3" t="s">
        <v>437</v>
      </c>
      <c r="E1502" s="3" t="s">
        <v>24</v>
      </c>
      <c r="F1502" s="3" t="s">
        <v>122</v>
      </c>
      <c r="G1502" s="3" t="s">
        <v>35</v>
      </c>
      <c r="H1502" s="12">
        <v>6</v>
      </c>
      <c r="I1502" s="3" t="s">
        <v>1391</v>
      </c>
      <c r="J1502" s="8">
        <v>5201.37</v>
      </c>
      <c r="K1502" s="8">
        <f>VLOOKUP(A1502,'Base Pay'!$A$1:$L$3001, 12, 0)</f>
        <v>7201.37</v>
      </c>
      <c r="L1502" s="10">
        <f t="shared" si="46"/>
        <v>2000</v>
      </c>
      <c r="M1502" s="12" t="str">
        <f t="shared" si="47"/>
        <v>Yes</v>
      </c>
    </row>
    <row r="1503" spans="1:13" x14ac:dyDescent="0.25">
      <c r="A1503" s="12">
        <v>2502</v>
      </c>
      <c r="B1503" s="14">
        <v>46581</v>
      </c>
      <c r="C1503" s="3" t="s">
        <v>1078</v>
      </c>
      <c r="D1503" s="3" t="s">
        <v>781</v>
      </c>
      <c r="E1503" s="3" t="s">
        <v>30</v>
      </c>
      <c r="F1503" s="3" t="s">
        <v>116</v>
      </c>
      <c r="G1503" s="3" t="s">
        <v>26</v>
      </c>
      <c r="H1503" s="12">
        <v>16</v>
      </c>
      <c r="I1503" s="3" t="s">
        <v>6331</v>
      </c>
      <c r="J1503" s="8">
        <v>4255.9816666666666</v>
      </c>
      <c r="K1503" s="8">
        <f>VLOOKUP(A1503,'Base Pay'!$A$1:$L$3001, 12, 0)</f>
        <v>6255.9816666666666</v>
      </c>
      <c r="L1503" s="10">
        <f t="shared" si="46"/>
        <v>2000</v>
      </c>
      <c r="M1503" s="12" t="str">
        <f t="shared" si="47"/>
        <v>Yes</v>
      </c>
    </row>
    <row r="1504" spans="1:13" x14ac:dyDescent="0.25">
      <c r="A1504" s="12">
        <v>2503</v>
      </c>
      <c r="B1504" s="14">
        <v>46582</v>
      </c>
      <c r="C1504" s="3" t="s">
        <v>309</v>
      </c>
      <c r="D1504" s="3" t="s">
        <v>1039</v>
      </c>
      <c r="E1504" s="3" t="s">
        <v>30</v>
      </c>
      <c r="F1504" s="3" t="s">
        <v>31</v>
      </c>
      <c r="G1504" s="3" t="s">
        <v>35</v>
      </c>
      <c r="H1504" s="12">
        <v>16</v>
      </c>
      <c r="I1504" s="3" t="s">
        <v>5113</v>
      </c>
      <c r="J1504" s="8">
        <v>4715.6508333333331</v>
      </c>
      <c r="K1504" s="8">
        <f>VLOOKUP(A1504,'Base Pay'!$A$1:$L$3001, 12, 0)</f>
        <v>6715.6508333333331</v>
      </c>
      <c r="L1504" s="10">
        <f t="shared" si="46"/>
        <v>2000</v>
      </c>
      <c r="M1504" s="12" t="str">
        <f t="shared" si="47"/>
        <v>Yes</v>
      </c>
    </row>
    <row r="1505" spans="1:13" x14ac:dyDescent="0.25">
      <c r="A1505" s="12">
        <v>2504</v>
      </c>
      <c r="B1505" s="14">
        <v>46583</v>
      </c>
      <c r="C1505" s="3" t="s">
        <v>62</v>
      </c>
      <c r="D1505" s="3" t="s">
        <v>1025</v>
      </c>
      <c r="E1505" s="3" t="s">
        <v>14</v>
      </c>
      <c r="F1505" s="3" t="s">
        <v>229</v>
      </c>
      <c r="G1505" s="3" t="s">
        <v>26</v>
      </c>
      <c r="H1505" s="12">
        <v>20</v>
      </c>
      <c r="I1505" s="3" t="s">
        <v>5497</v>
      </c>
      <c r="J1505" s="8">
        <v>5935.05</v>
      </c>
      <c r="K1505" s="8">
        <f>VLOOKUP(A1505,'Base Pay'!$A$1:$L$3001, 12, 0)</f>
        <v>7935.05</v>
      </c>
      <c r="L1505" s="10">
        <f t="shared" si="46"/>
        <v>2000</v>
      </c>
      <c r="M1505" s="12" t="str">
        <f t="shared" si="47"/>
        <v>Yes</v>
      </c>
    </row>
    <row r="1506" spans="1:13" x14ac:dyDescent="0.25">
      <c r="A1506" s="12">
        <v>2505</v>
      </c>
      <c r="B1506" s="14">
        <v>46584</v>
      </c>
      <c r="C1506" s="3" t="s">
        <v>168</v>
      </c>
      <c r="D1506" s="3" t="s">
        <v>71</v>
      </c>
      <c r="E1506" s="3" t="s">
        <v>24</v>
      </c>
      <c r="F1506" s="3" t="s">
        <v>116</v>
      </c>
      <c r="G1506" s="3" t="s">
        <v>35</v>
      </c>
      <c r="H1506" s="12">
        <v>3</v>
      </c>
      <c r="I1506" s="3" t="s">
        <v>3209</v>
      </c>
      <c r="J1506" s="8">
        <v>4236.0974999999999</v>
      </c>
      <c r="K1506" s="8">
        <f>VLOOKUP(A1506,'Base Pay'!$A$1:$L$3001, 12, 0)</f>
        <v>6236.0974999999999</v>
      </c>
      <c r="L1506" s="10">
        <f t="shared" si="46"/>
        <v>2000</v>
      </c>
      <c r="M1506" s="12" t="str">
        <f t="shared" si="47"/>
        <v>Yes</v>
      </c>
    </row>
    <row r="1507" spans="1:13" x14ac:dyDescent="0.25">
      <c r="A1507" s="12">
        <v>2506</v>
      </c>
      <c r="B1507" s="14">
        <v>46585</v>
      </c>
      <c r="C1507" s="3" t="s">
        <v>500</v>
      </c>
      <c r="D1507" s="3" t="s">
        <v>207</v>
      </c>
      <c r="E1507" s="3" t="s">
        <v>30</v>
      </c>
      <c r="F1507" s="3" t="s">
        <v>132</v>
      </c>
      <c r="G1507" s="3" t="s">
        <v>16</v>
      </c>
      <c r="H1507" s="12">
        <v>18</v>
      </c>
      <c r="I1507" s="3" t="s">
        <v>4045</v>
      </c>
      <c r="J1507" s="8">
        <v>5323.873333333333</v>
      </c>
      <c r="K1507" s="8">
        <f>VLOOKUP(A1507,'Base Pay'!$A$1:$L$3001, 12, 0)</f>
        <v>7323.873333333333</v>
      </c>
      <c r="L1507" s="10">
        <f t="shared" si="46"/>
        <v>2000</v>
      </c>
      <c r="M1507" s="12" t="str">
        <f t="shared" si="47"/>
        <v>Yes</v>
      </c>
    </row>
    <row r="1508" spans="1:13" x14ac:dyDescent="0.25">
      <c r="A1508" s="12">
        <v>2507</v>
      </c>
      <c r="B1508" s="14">
        <v>46586</v>
      </c>
      <c r="C1508" s="3" t="s">
        <v>471</v>
      </c>
      <c r="D1508" s="3" t="s">
        <v>794</v>
      </c>
      <c r="E1508" s="3" t="s">
        <v>30</v>
      </c>
      <c r="F1508" s="3" t="s">
        <v>75</v>
      </c>
      <c r="G1508" s="3" t="s">
        <v>16</v>
      </c>
      <c r="H1508" s="12">
        <v>9</v>
      </c>
      <c r="I1508" s="3" t="s">
        <v>2310</v>
      </c>
      <c r="J1508" s="8">
        <v>3722.2783333333332</v>
      </c>
      <c r="K1508" s="8">
        <f>VLOOKUP(A1508,'Base Pay'!$A$1:$L$3001, 12, 0)</f>
        <v>3722.2783333333332</v>
      </c>
      <c r="L1508" s="10">
        <f t="shared" si="46"/>
        <v>0</v>
      </c>
      <c r="M1508" s="12" t="str">
        <f t="shared" si="47"/>
        <v>No</v>
      </c>
    </row>
    <row r="1509" spans="1:13" x14ac:dyDescent="0.25">
      <c r="A1509" s="12">
        <v>2508</v>
      </c>
      <c r="B1509" s="14">
        <v>46587</v>
      </c>
      <c r="C1509" s="3" t="s">
        <v>381</v>
      </c>
      <c r="D1509" s="3" t="s">
        <v>521</v>
      </c>
      <c r="E1509" s="3" t="s">
        <v>14</v>
      </c>
      <c r="F1509" s="3" t="s">
        <v>147</v>
      </c>
      <c r="G1509" s="3" t="s">
        <v>35</v>
      </c>
      <c r="H1509" s="12">
        <v>12</v>
      </c>
      <c r="I1509" s="3" t="s">
        <v>1780</v>
      </c>
      <c r="J1509" s="8">
        <v>3732.7408333333333</v>
      </c>
      <c r="K1509" s="8">
        <f>VLOOKUP(A1509,'Base Pay'!$A$1:$L$3001, 12, 0)</f>
        <v>3732.7408333333333</v>
      </c>
      <c r="L1509" s="10">
        <f t="shared" si="46"/>
        <v>0</v>
      </c>
      <c r="M1509" s="12" t="str">
        <f t="shared" si="47"/>
        <v>No</v>
      </c>
    </row>
    <row r="1510" spans="1:13" x14ac:dyDescent="0.25">
      <c r="A1510" s="12">
        <v>2509</v>
      </c>
      <c r="B1510" s="14">
        <v>46588</v>
      </c>
      <c r="C1510" s="3" t="s">
        <v>238</v>
      </c>
      <c r="D1510" s="3" t="s">
        <v>936</v>
      </c>
      <c r="E1510" s="3" t="s">
        <v>30</v>
      </c>
      <c r="F1510" s="3" t="s">
        <v>453</v>
      </c>
      <c r="G1510" s="3" t="s">
        <v>21</v>
      </c>
      <c r="H1510" s="12">
        <v>7</v>
      </c>
      <c r="I1510" s="3" t="s">
        <v>8527</v>
      </c>
      <c r="J1510" s="8">
        <v>6137.2975000000006</v>
      </c>
      <c r="K1510" s="8">
        <f>VLOOKUP(A1510,'Base Pay'!$A$1:$L$3001, 12, 0)</f>
        <v>8137.2975000000006</v>
      </c>
      <c r="L1510" s="10">
        <f t="shared" si="46"/>
        <v>2000</v>
      </c>
      <c r="M1510" s="12" t="str">
        <f t="shared" si="47"/>
        <v>Yes</v>
      </c>
    </row>
    <row r="1511" spans="1:13" x14ac:dyDescent="0.25">
      <c r="A1511" s="12">
        <v>2510</v>
      </c>
      <c r="B1511" s="14">
        <v>46589</v>
      </c>
      <c r="C1511" s="3" t="s">
        <v>238</v>
      </c>
      <c r="D1511" s="3" t="s">
        <v>332</v>
      </c>
      <c r="E1511" s="3" t="s">
        <v>24</v>
      </c>
      <c r="F1511" s="3" t="s">
        <v>173</v>
      </c>
      <c r="G1511" s="3" t="s">
        <v>16</v>
      </c>
      <c r="H1511" s="12">
        <v>6</v>
      </c>
      <c r="I1511" s="3" t="s">
        <v>8757</v>
      </c>
      <c r="J1511" s="8">
        <v>3775.0774999999994</v>
      </c>
      <c r="K1511" s="8">
        <f>VLOOKUP(A1511,'Base Pay'!$A$1:$L$3001, 12, 0)</f>
        <v>5775.0774999999994</v>
      </c>
      <c r="L1511" s="10">
        <f t="shared" si="46"/>
        <v>2000</v>
      </c>
      <c r="M1511" s="12" t="str">
        <f t="shared" si="47"/>
        <v>Yes</v>
      </c>
    </row>
    <row r="1512" spans="1:13" x14ac:dyDescent="0.25">
      <c r="A1512" s="12">
        <v>2511</v>
      </c>
      <c r="B1512" s="14">
        <v>46590</v>
      </c>
      <c r="C1512" s="3" t="s">
        <v>338</v>
      </c>
      <c r="D1512" s="3" t="s">
        <v>948</v>
      </c>
      <c r="E1512" s="3" t="s">
        <v>30</v>
      </c>
      <c r="F1512" s="3" t="s">
        <v>424</v>
      </c>
      <c r="G1512" s="3" t="s">
        <v>16</v>
      </c>
      <c r="H1512" s="12">
        <v>7</v>
      </c>
      <c r="I1512" s="3" t="s">
        <v>2006</v>
      </c>
      <c r="J1512" s="8">
        <v>1991.7491666666665</v>
      </c>
      <c r="K1512" s="8">
        <f>VLOOKUP(A1512,'Base Pay'!$A$1:$L$3001, 12, 0)</f>
        <v>2991.7491666666665</v>
      </c>
      <c r="L1512" s="10">
        <f t="shared" si="46"/>
        <v>1000</v>
      </c>
      <c r="M1512" s="12" t="str">
        <f t="shared" si="47"/>
        <v>Yes</v>
      </c>
    </row>
    <row r="1513" spans="1:13" x14ac:dyDescent="0.25">
      <c r="A1513" s="12">
        <v>2512</v>
      </c>
      <c r="B1513" s="14">
        <v>46591</v>
      </c>
      <c r="C1513" s="3" t="s">
        <v>54</v>
      </c>
      <c r="D1513" s="3" t="s">
        <v>291</v>
      </c>
      <c r="E1513" s="3" t="s">
        <v>24</v>
      </c>
      <c r="F1513" s="3" t="s">
        <v>214</v>
      </c>
      <c r="G1513" s="3" t="s">
        <v>35</v>
      </c>
      <c r="H1513" s="12">
        <v>17</v>
      </c>
      <c r="I1513" s="3" t="s">
        <v>2351</v>
      </c>
      <c r="J1513" s="8">
        <v>5118.4258333333337</v>
      </c>
      <c r="K1513" s="8">
        <f>VLOOKUP(A1513,'Base Pay'!$A$1:$L$3001, 12, 0)</f>
        <v>7118.4258333333337</v>
      </c>
      <c r="L1513" s="10">
        <f t="shared" si="46"/>
        <v>2000</v>
      </c>
      <c r="M1513" s="12" t="str">
        <f t="shared" si="47"/>
        <v>Yes</v>
      </c>
    </row>
    <row r="1514" spans="1:13" x14ac:dyDescent="0.25">
      <c r="A1514" s="12">
        <v>2513</v>
      </c>
      <c r="B1514" s="14">
        <v>46592</v>
      </c>
      <c r="C1514" s="3" t="s">
        <v>727</v>
      </c>
      <c r="D1514" s="3" t="s">
        <v>469</v>
      </c>
      <c r="E1514" s="3" t="s">
        <v>24</v>
      </c>
      <c r="F1514" s="3" t="s">
        <v>78</v>
      </c>
      <c r="G1514" s="3" t="s">
        <v>16</v>
      </c>
      <c r="H1514" s="12">
        <v>12</v>
      </c>
      <c r="I1514" s="3" t="s">
        <v>2310</v>
      </c>
      <c r="J1514" s="8">
        <v>4304.5225</v>
      </c>
      <c r="K1514" s="8">
        <f>VLOOKUP(A1514,'Base Pay'!$A$1:$L$3001, 12, 0)</f>
        <v>6304.5225</v>
      </c>
      <c r="L1514" s="10">
        <f t="shared" si="46"/>
        <v>2000</v>
      </c>
      <c r="M1514" s="12" t="str">
        <f t="shared" si="47"/>
        <v>Yes</v>
      </c>
    </row>
    <row r="1515" spans="1:13" x14ac:dyDescent="0.25">
      <c r="A1515" s="12">
        <v>2514</v>
      </c>
      <c r="B1515" s="14">
        <v>46593</v>
      </c>
      <c r="C1515" s="3" t="s">
        <v>28</v>
      </c>
      <c r="D1515" s="3" t="s">
        <v>1079</v>
      </c>
      <c r="E1515" s="3" t="s">
        <v>14</v>
      </c>
      <c r="F1515" s="3" t="s">
        <v>211</v>
      </c>
      <c r="G1515" s="3" t="s">
        <v>21</v>
      </c>
      <c r="H1515" s="12">
        <v>10</v>
      </c>
      <c r="I1515" s="3" t="s">
        <v>5584</v>
      </c>
      <c r="J1515" s="8">
        <v>5854.3125</v>
      </c>
      <c r="K1515" s="8">
        <f>VLOOKUP(A1515,'Base Pay'!$A$1:$L$3001, 12, 0)</f>
        <v>7854.3125</v>
      </c>
      <c r="L1515" s="10">
        <f t="shared" si="46"/>
        <v>2000</v>
      </c>
      <c r="M1515" s="12" t="str">
        <f t="shared" si="47"/>
        <v>Yes</v>
      </c>
    </row>
    <row r="1516" spans="1:13" x14ac:dyDescent="0.25">
      <c r="A1516" s="12">
        <v>2515</v>
      </c>
      <c r="B1516" s="14">
        <v>46594</v>
      </c>
      <c r="C1516" s="3" t="s">
        <v>28</v>
      </c>
      <c r="D1516" s="3" t="s">
        <v>1080</v>
      </c>
      <c r="E1516" s="3" t="s">
        <v>30</v>
      </c>
      <c r="F1516" s="3" t="s">
        <v>363</v>
      </c>
      <c r="G1516" s="3" t="s">
        <v>35</v>
      </c>
      <c r="H1516" s="12">
        <v>1</v>
      </c>
      <c r="I1516" s="3" t="s">
        <v>2662</v>
      </c>
      <c r="J1516" s="8">
        <v>3110.8433333333332</v>
      </c>
      <c r="K1516" s="8">
        <f>VLOOKUP(A1516,'Base Pay'!$A$1:$L$3001, 12, 0)</f>
        <v>5110.8433333333332</v>
      </c>
      <c r="L1516" s="10">
        <f t="shared" si="46"/>
        <v>2000</v>
      </c>
      <c r="M1516" s="12" t="str">
        <f t="shared" si="47"/>
        <v>Yes</v>
      </c>
    </row>
    <row r="1517" spans="1:13" x14ac:dyDescent="0.25">
      <c r="A1517" s="12">
        <v>2516</v>
      </c>
      <c r="B1517" s="14">
        <v>46595</v>
      </c>
      <c r="C1517" s="3" t="s">
        <v>245</v>
      </c>
      <c r="D1517" s="3" t="s">
        <v>29</v>
      </c>
      <c r="E1517" s="3" t="s">
        <v>14</v>
      </c>
      <c r="F1517" s="3" t="s">
        <v>173</v>
      </c>
      <c r="G1517" s="3" t="s">
        <v>16</v>
      </c>
      <c r="H1517" s="12">
        <v>14</v>
      </c>
      <c r="I1517" s="3" t="s">
        <v>3510</v>
      </c>
      <c r="J1517" s="8">
        <v>5246.8474999999999</v>
      </c>
      <c r="K1517" s="8">
        <f>VLOOKUP(A1517,'Base Pay'!$A$1:$L$3001, 12, 0)</f>
        <v>7246.8474999999999</v>
      </c>
      <c r="L1517" s="10">
        <f t="shared" si="46"/>
        <v>2000</v>
      </c>
      <c r="M1517" s="12" t="str">
        <f t="shared" si="47"/>
        <v>Yes</v>
      </c>
    </row>
    <row r="1518" spans="1:13" x14ac:dyDescent="0.25">
      <c r="A1518" s="12">
        <v>2517</v>
      </c>
      <c r="B1518" s="14">
        <v>46596</v>
      </c>
      <c r="C1518" s="3" t="s">
        <v>960</v>
      </c>
      <c r="D1518" s="3" t="s">
        <v>356</v>
      </c>
      <c r="E1518" s="3" t="s">
        <v>14</v>
      </c>
      <c r="F1518" s="3" t="s">
        <v>116</v>
      </c>
      <c r="G1518" s="3" t="s">
        <v>16</v>
      </c>
      <c r="H1518" s="12">
        <v>7</v>
      </c>
      <c r="I1518" s="3" t="s">
        <v>3606</v>
      </c>
      <c r="J1518" s="8">
        <v>4363.6033333333335</v>
      </c>
      <c r="K1518" s="8">
        <f>VLOOKUP(A1518,'Base Pay'!$A$1:$L$3001, 12, 0)</f>
        <v>6363.6033333333335</v>
      </c>
      <c r="L1518" s="10">
        <f t="shared" si="46"/>
        <v>2000</v>
      </c>
      <c r="M1518" s="12" t="str">
        <f t="shared" si="47"/>
        <v>Yes</v>
      </c>
    </row>
    <row r="1519" spans="1:13" x14ac:dyDescent="0.25">
      <c r="A1519" s="12">
        <v>2518</v>
      </c>
      <c r="B1519" s="14">
        <v>46597</v>
      </c>
      <c r="C1519" s="3" t="s">
        <v>87</v>
      </c>
      <c r="D1519" s="3" t="s">
        <v>60</v>
      </c>
      <c r="E1519" s="3" t="s">
        <v>14</v>
      </c>
      <c r="F1519" s="3" t="s">
        <v>145</v>
      </c>
      <c r="G1519" s="3" t="s">
        <v>35</v>
      </c>
      <c r="H1519" s="12">
        <v>11</v>
      </c>
      <c r="I1519" s="3" t="s">
        <v>4783</v>
      </c>
      <c r="J1519" s="8">
        <v>3213.1308333333332</v>
      </c>
      <c r="K1519" s="8">
        <f>VLOOKUP(A1519,'Base Pay'!$A$1:$L$3001, 12, 0)</f>
        <v>3213.1308333333332</v>
      </c>
      <c r="L1519" s="10">
        <f t="shared" si="46"/>
        <v>0</v>
      </c>
      <c r="M1519" s="12" t="str">
        <f t="shared" si="47"/>
        <v>No</v>
      </c>
    </row>
    <row r="1520" spans="1:13" x14ac:dyDescent="0.25">
      <c r="A1520" s="12">
        <v>2519</v>
      </c>
      <c r="B1520" s="14">
        <v>46598</v>
      </c>
      <c r="C1520" s="3" t="s">
        <v>177</v>
      </c>
      <c r="D1520" s="3" t="s">
        <v>206</v>
      </c>
      <c r="E1520" s="3" t="s">
        <v>14</v>
      </c>
      <c r="F1520" s="3" t="s">
        <v>235</v>
      </c>
      <c r="G1520" s="3" t="s">
        <v>21</v>
      </c>
      <c r="H1520" s="12">
        <v>8</v>
      </c>
      <c r="I1520" s="3" t="s">
        <v>3215</v>
      </c>
      <c r="J1520" s="8">
        <v>4241.2249999999995</v>
      </c>
      <c r="K1520" s="8">
        <f>VLOOKUP(A1520,'Base Pay'!$A$1:$L$3001, 12, 0)</f>
        <v>4241.2249999999995</v>
      </c>
      <c r="L1520" s="10">
        <f t="shared" si="46"/>
        <v>0</v>
      </c>
      <c r="M1520" s="12" t="str">
        <f t="shared" si="47"/>
        <v>No</v>
      </c>
    </row>
    <row r="1521" spans="1:13" x14ac:dyDescent="0.25">
      <c r="A1521" s="12">
        <v>2520</v>
      </c>
      <c r="B1521" s="14">
        <v>46599</v>
      </c>
      <c r="C1521" s="3" t="s">
        <v>215</v>
      </c>
      <c r="D1521" s="3" t="s">
        <v>1000</v>
      </c>
      <c r="E1521" s="3" t="s">
        <v>30</v>
      </c>
      <c r="F1521" s="3" t="s">
        <v>189</v>
      </c>
      <c r="G1521" s="3" t="s">
        <v>21</v>
      </c>
      <c r="H1521" s="12">
        <v>15</v>
      </c>
      <c r="I1521" s="3" t="s">
        <v>1749</v>
      </c>
      <c r="J1521" s="8">
        <v>4966.9266666666663</v>
      </c>
      <c r="K1521" s="8">
        <f>VLOOKUP(A1521,'Base Pay'!$A$1:$L$3001, 12, 0)</f>
        <v>6966.9266666666663</v>
      </c>
      <c r="L1521" s="10">
        <f t="shared" si="46"/>
        <v>2000</v>
      </c>
      <c r="M1521" s="12" t="str">
        <f t="shared" si="47"/>
        <v>Yes</v>
      </c>
    </row>
    <row r="1522" spans="1:13" x14ac:dyDescent="0.25">
      <c r="A1522" s="12">
        <v>2521</v>
      </c>
      <c r="B1522" s="14">
        <v>46600</v>
      </c>
      <c r="C1522" s="3" t="s">
        <v>194</v>
      </c>
      <c r="D1522" s="3" t="s">
        <v>573</v>
      </c>
      <c r="E1522" s="3" t="s">
        <v>30</v>
      </c>
      <c r="F1522" s="3" t="s">
        <v>25</v>
      </c>
      <c r="G1522" s="3" t="s">
        <v>21</v>
      </c>
      <c r="H1522" s="12">
        <v>14</v>
      </c>
      <c r="I1522" s="3" t="s">
        <v>3925</v>
      </c>
      <c r="J1522" s="8">
        <v>5695.7466666666669</v>
      </c>
      <c r="K1522" s="8">
        <f>VLOOKUP(A1522,'Base Pay'!$A$1:$L$3001, 12, 0)</f>
        <v>7695.7466666666669</v>
      </c>
      <c r="L1522" s="10">
        <f t="shared" si="46"/>
        <v>2000</v>
      </c>
      <c r="M1522" s="12" t="str">
        <f t="shared" si="47"/>
        <v>Yes</v>
      </c>
    </row>
    <row r="1523" spans="1:13" x14ac:dyDescent="0.25">
      <c r="A1523" s="12">
        <v>2522</v>
      </c>
      <c r="B1523" s="14">
        <v>46601</v>
      </c>
      <c r="C1523" s="3" t="s">
        <v>389</v>
      </c>
      <c r="D1523" s="3" t="s">
        <v>98</v>
      </c>
      <c r="E1523" s="3" t="s">
        <v>30</v>
      </c>
      <c r="F1523" s="3" t="s">
        <v>265</v>
      </c>
      <c r="G1523" s="3" t="s">
        <v>26</v>
      </c>
      <c r="H1523" s="12">
        <v>19</v>
      </c>
      <c r="I1523" s="3" t="s">
        <v>5998</v>
      </c>
      <c r="J1523" s="8">
        <v>3764.6508333333331</v>
      </c>
      <c r="K1523" s="8">
        <f>VLOOKUP(A1523,'Base Pay'!$A$1:$L$3001, 12, 0)</f>
        <v>5764.6508333333331</v>
      </c>
      <c r="L1523" s="10">
        <f t="shared" si="46"/>
        <v>2000</v>
      </c>
      <c r="M1523" s="12" t="str">
        <f t="shared" si="47"/>
        <v>Yes</v>
      </c>
    </row>
    <row r="1524" spans="1:13" x14ac:dyDescent="0.25">
      <c r="A1524" s="12">
        <v>2523</v>
      </c>
      <c r="B1524" s="14">
        <v>46602</v>
      </c>
      <c r="C1524" s="3" t="s">
        <v>196</v>
      </c>
      <c r="D1524" s="3" t="s">
        <v>769</v>
      </c>
      <c r="E1524" s="3" t="s">
        <v>24</v>
      </c>
      <c r="F1524" s="3" t="s">
        <v>69</v>
      </c>
      <c r="G1524" s="3" t="s">
        <v>35</v>
      </c>
      <c r="H1524" s="12">
        <v>1</v>
      </c>
      <c r="I1524" s="3" t="s">
        <v>5255</v>
      </c>
      <c r="J1524" s="8">
        <v>4402.7908333333335</v>
      </c>
      <c r="K1524" s="8">
        <f>VLOOKUP(A1524,'Base Pay'!$A$1:$L$3001, 12, 0)</f>
        <v>4402.7908333333335</v>
      </c>
      <c r="L1524" s="10">
        <f t="shared" si="46"/>
        <v>0</v>
      </c>
      <c r="M1524" s="12" t="str">
        <f t="shared" si="47"/>
        <v>No</v>
      </c>
    </row>
    <row r="1525" spans="1:13" x14ac:dyDescent="0.25">
      <c r="A1525" s="12">
        <v>2524</v>
      </c>
      <c r="B1525" s="14">
        <v>46603</v>
      </c>
      <c r="C1525" s="3" t="s">
        <v>256</v>
      </c>
      <c r="D1525" s="3" t="s">
        <v>250</v>
      </c>
      <c r="E1525" s="3" t="s">
        <v>30</v>
      </c>
      <c r="F1525" s="3" t="s">
        <v>170</v>
      </c>
      <c r="G1525" s="3" t="s">
        <v>21</v>
      </c>
      <c r="H1525" s="12">
        <v>5</v>
      </c>
      <c r="I1525" s="3" t="s">
        <v>5802</v>
      </c>
      <c r="J1525" s="8">
        <v>1549.9958333333334</v>
      </c>
      <c r="K1525" s="8">
        <f>VLOOKUP(A1525,'Base Pay'!$A$1:$L$3001, 12, 0)</f>
        <v>2549.9958333333334</v>
      </c>
      <c r="L1525" s="10">
        <f t="shared" si="46"/>
        <v>1000</v>
      </c>
      <c r="M1525" s="12" t="str">
        <f t="shared" si="47"/>
        <v>Yes</v>
      </c>
    </row>
    <row r="1526" spans="1:13" x14ac:dyDescent="0.25">
      <c r="A1526" s="12">
        <v>2525</v>
      </c>
      <c r="B1526" s="14">
        <v>46604</v>
      </c>
      <c r="C1526" s="3" t="s">
        <v>484</v>
      </c>
      <c r="D1526" s="3" t="s">
        <v>292</v>
      </c>
      <c r="E1526" s="3" t="s">
        <v>14</v>
      </c>
      <c r="F1526" s="3" t="s">
        <v>235</v>
      </c>
      <c r="G1526" s="3" t="s">
        <v>16</v>
      </c>
      <c r="H1526" s="12">
        <v>3</v>
      </c>
      <c r="I1526" s="3" t="s">
        <v>1627</v>
      </c>
      <c r="J1526" s="8">
        <v>3570.7799999999997</v>
      </c>
      <c r="K1526" s="8">
        <f>VLOOKUP(A1526,'Base Pay'!$A$1:$L$3001, 12, 0)</f>
        <v>5570.78</v>
      </c>
      <c r="L1526" s="10">
        <f t="shared" si="46"/>
        <v>2000</v>
      </c>
      <c r="M1526" s="12" t="str">
        <f t="shared" si="47"/>
        <v>Yes</v>
      </c>
    </row>
    <row r="1527" spans="1:13" x14ac:dyDescent="0.25">
      <c r="A1527" s="12">
        <v>2526</v>
      </c>
      <c r="B1527" s="14">
        <v>46605</v>
      </c>
      <c r="C1527" s="3" t="s">
        <v>452</v>
      </c>
      <c r="D1527" s="3" t="s">
        <v>433</v>
      </c>
      <c r="E1527" s="3" t="s">
        <v>24</v>
      </c>
      <c r="F1527" s="3" t="s">
        <v>116</v>
      </c>
      <c r="G1527" s="3" t="s">
        <v>21</v>
      </c>
      <c r="H1527" s="12">
        <v>6</v>
      </c>
      <c r="I1527" s="3" t="s">
        <v>6552</v>
      </c>
      <c r="J1527" s="8">
        <v>5334.68</v>
      </c>
      <c r="K1527" s="8">
        <f>VLOOKUP(A1527,'Base Pay'!$A$1:$L$3001, 12, 0)</f>
        <v>7334.68</v>
      </c>
      <c r="L1527" s="10">
        <f t="shared" si="46"/>
        <v>2000</v>
      </c>
      <c r="M1527" s="12" t="str">
        <f t="shared" si="47"/>
        <v>Yes</v>
      </c>
    </row>
    <row r="1528" spans="1:13" x14ac:dyDescent="0.25">
      <c r="A1528" s="12">
        <v>2527</v>
      </c>
      <c r="B1528" s="14">
        <v>46606</v>
      </c>
      <c r="C1528" s="3" t="s">
        <v>359</v>
      </c>
      <c r="D1528" s="3" t="s">
        <v>1081</v>
      </c>
      <c r="E1528" s="3" t="s">
        <v>14</v>
      </c>
      <c r="F1528" s="3" t="s">
        <v>46</v>
      </c>
      <c r="G1528" s="3" t="s">
        <v>35</v>
      </c>
      <c r="H1528" s="12">
        <v>19</v>
      </c>
      <c r="I1528" s="3" t="s">
        <v>8925</v>
      </c>
      <c r="J1528" s="8">
        <v>3722.1949999999997</v>
      </c>
      <c r="K1528" s="8">
        <f>VLOOKUP(A1528,'Base Pay'!$A$1:$L$3001, 12, 0)</f>
        <v>3722.1949999999997</v>
      </c>
      <c r="L1528" s="10">
        <f t="shared" si="46"/>
        <v>0</v>
      </c>
      <c r="M1528" s="12" t="str">
        <f t="shared" si="47"/>
        <v>No</v>
      </c>
    </row>
    <row r="1529" spans="1:13" x14ac:dyDescent="0.25">
      <c r="A1529" s="12">
        <v>2528</v>
      </c>
      <c r="B1529" s="14">
        <v>46607</v>
      </c>
      <c r="C1529" s="3" t="s">
        <v>138</v>
      </c>
      <c r="D1529" s="3" t="s">
        <v>556</v>
      </c>
      <c r="E1529" s="3" t="s">
        <v>14</v>
      </c>
      <c r="F1529" s="3" t="s">
        <v>214</v>
      </c>
      <c r="G1529" s="3" t="s">
        <v>35</v>
      </c>
      <c r="H1529" s="12">
        <v>2</v>
      </c>
      <c r="I1529" s="3" t="s">
        <v>5461</v>
      </c>
      <c r="J1529" s="8">
        <v>1981.896666666667</v>
      </c>
      <c r="K1529" s="8">
        <f>VLOOKUP(A1529,'Base Pay'!$A$1:$L$3001, 12, 0)</f>
        <v>2981.896666666667</v>
      </c>
      <c r="L1529" s="10">
        <f t="shared" si="46"/>
        <v>1000</v>
      </c>
      <c r="M1529" s="12" t="str">
        <f t="shared" si="47"/>
        <v>Yes</v>
      </c>
    </row>
    <row r="1530" spans="1:13" x14ac:dyDescent="0.25">
      <c r="A1530" s="12">
        <v>2529</v>
      </c>
      <c r="B1530" s="14">
        <v>46608</v>
      </c>
      <c r="C1530" s="3" t="s">
        <v>376</v>
      </c>
      <c r="D1530" s="3" t="s">
        <v>1082</v>
      </c>
      <c r="E1530" s="3" t="s">
        <v>24</v>
      </c>
      <c r="F1530" s="3" t="s">
        <v>94</v>
      </c>
      <c r="G1530" s="3" t="s">
        <v>16</v>
      </c>
      <c r="H1530" s="12">
        <v>5</v>
      </c>
      <c r="I1530" s="3" t="s">
        <v>8373</v>
      </c>
      <c r="J1530" s="8">
        <v>4405.1408333333338</v>
      </c>
      <c r="K1530" s="8">
        <f>VLOOKUP(A1530,'Base Pay'!$A$1:$L$3001, 12, 0)</f>
        <v>4405.1408333333338</v>
      </c>
      <c r="L1530" s="10">
        <f t="shared" si="46"/>
        <v>0</v>
      </c>
      <c r="M1530" s="12" t="str">
        <f t="shared" si="47"/>
        <v>No</v>
      </c>
    </row>
    <row r="1531" spans="1:13" x14ac:dyDescent="0.25">
      <c r="A1531" s="12">
        <v>2530</v>
      </c>
      <c r="B1531" s="14">
        <v>46609</v>
      </c>
      <c r="C1531" s="3" t="s">
        <v>186</v>
      </c>
      <c r="D1531" s="3" t="s">
        <v>191</v>
      </c>
      <c r="E1531" s="3" t="s">
        <v>14</v>
      </c>
      <c r="F1531" s="3" t="s">
        <v>176</v>
      </c>
      <c r="G1531" s="3" t="s">
        <v>16</v>
      </c>
      <c r="H1531" s="12">
        <v>7</v>
      </c>
      <c r="I1531" s="3" t="s">
        <v>1755</v>
      </c>
      <c r="J1531" s="8">
        <v>1894.6933333333332</v>
      </c>
      <c r="K1531" s="8">
        <f>VLOOKUP(A1531,'Base Pay'!$A$1:$L$3001, 12, 0)</f>
        <v>2894.6933333333332</v>
      </c>
      <c r="L1531" s="10">
        <f t="shared" si="46"/>
        <v>1000</v>
      </c>
      <c r="M1531" s="12" t="str">
        <f t="shared" si="47"/>
        <v>Yes</v>
      </c>
    </row>
    <row r="1532" spans="1:13" x14ac:dyDescent="0.25">
      <c r="A1532" s="12">
        <v>2531</v>
      </c>
      <c r="B1532" s="14">
        <v>46610</v>
      </c>
      <c r="C1532" s="3" t="s">
        <v>56</v>
      </c>
      <c r="D1532" s="3" t="s">
        <v>919</v>
      </c>
      <c r="E1532" s="3" t="s">
        <v>14</v>
      </c>
      <c r="F1532" s="3" t="s">
        <v>135</v>
      </c>
      <c r="G1532" s="3" t="s">
        <v>26</v>
      </c>
      <c r="H1532" s="12">
        <v>11</v>
      </c>
      <c r="I1532" s="3" t="s">
        <v>8944</v>
      </c>
      <c r="J1532" s="8">
        <v>4890.2891666666665</v>
      </c>
      <c r="K1532" s="8">
        <f>VLOOKUP(A1532,'Base Pay'!$A$1:$L$3001, 12, 0)</f>
        <v>4890.2891666666665</v>
      </c>
      <c r="L1532" s="10">
        <f t="shared" si="46"/>
        <v>0</v>
      </c>
      <c r="M1532" s="12" t="str">
        <f t="shared" si="47"/>
        <v>No</v>
      </c>
    </row>
    <row r="1533" spans="1:13" x14ac:dyDescent="0.25">
      <c r="A1533" s="12">
        <v>2532</v>
      </c>
      <c r="B1533" s="14">
        <v>46611</v>
      </c>
      <c r="C1533" s="3" t="s">
        <v>186</v>
      </c>
      <c r="D1533" s="3" t="s">
        <v>1083</v>
      </c>
      <c r="E1533" s="3" t="s">
        <v>24</v>
      </c>
      <c r="F1533" s="3" t="s">
        <v>453</v>
      </c>
      <c r="G1533" s="3" t="s">
        <v>21</v>
      </c>
      <c r="H1533" s="12">
        <v>3</v>
      </c>
      <c r="I1533" s="3" t="s">
        <v>3192</v>
      </c>
      <c r="J1533" s="8">
        <v>6129.1608333333324</v>
      </c>
      <c r="K1533" s="8">
        <f>VLOOKUP(A1533,'Base Pay'!$A$1:$L$3001, 12, 0)</f>
        <v>8129.1608333333324</v>
      </c>
      <c r="L1533" s="10">
        <f t="shared" si="46"/>
        <v>2000</v>
      </c>
      <c r="M1533" s="12" t="str">
        <f t="shared" si="47"/>
        <v>Yes</v>
      </c>
    </row>
    <row r="1534" spans="1:13" x14ac:dyDescent="0.25">
      <c r="A1534" s="12">
        <v>2533</v>
      </c>
      <c r="B1534" s="14">
        <v>46612</v>
      </c>
      <c r="C1534" s="3" t="s">
        <v>1084</v>
      </c>
      <c r="D1534" s="3" t="s">
        <v>1085</v>
      </c>
      <c r="E1534" s="3" t="s">
        <v>30</v>
      </c>
      <c r="F1534" s="3" t="s">
        <v>89</v>
      </c>
      <c r="G1534" s="3" t="s">
        <v>16</v>
      </c>
      <c r="H1534" s="12">
        <v>11</v>
      </c>
      <c r="I1534" s="3" t="s">
        <v>2606</v>
      </c>
      <c r="J1534" s="8">
        <v>3697.4850000000001</v>
      </c>
      <c r="K1534" s="8">
        <f>VLOOKUP(A1534,'Base Pay'!$A$1:$L$3001, 12, 0)</f>
        <v>3697.4850000000001</v>
      </c>
      <c r="L1534" s="10">
        <f t="shared" si="46"/>
        <v>0</v>
      </c>
      <c r="M1534" s="12" t="str">
        <f t="shared" si="47"/>
        <v>No</v>
      </c>
    </row>
    <row r="1535" spans="1:13" x14ac:dyDescent="0.25">
      <c r="A1535" s="12">
        <v>2534</v>
      </c>
      <c r="B1535" s="14">
        <v>46613</v>
      </c>
      <c r="C1535" s="3" t="s">
        <v>699</v>
      </c>
      <c r="D1535" s="3" t="s">
        <v>943</v>
      </c>
      <c r="E1535" s="3" t="s">
        <v>14</v>
      </c>
      <c r="F1535" s="3" t="s">
        <v>132</v>
      </c>
      <c r="G1535" s="3" t="s">
        <v>26</v>
      </c>
      <c r="H1535" s="12">
        <v>6</v>
      </c>
      <c r="I1535" s="3" t="s">
        <v>2639</v>
      </c>
      <c r="J1535" s="8">
        <v>4402.0033333333331</v>
      </c>
      <c r="K1535" s="8">
        <f>VLOOKUP(A1535,'Base Pay'!$A$1:$L$3001, 12, 0)</f>
        <v>6402.0033333333331</v>
      </c>
      <c r="L1535" s="10">
        <f t="shared" si="46"/>
        <v>2000</v>
      </c>
      <c r="M1535" s="12" t="str">
        <f t="shared" si="47"/>
        <v>Yes</v>
      </c>
    </row>
    <row r="1536" spans="1:13" x14ac:dyDescent="0.25">
      <c r="A1536" s="12">
        <v>2535</v>
      </c>
      <c r="B1536" s="14">
        <v>46614</v>
      </c>
      <c r="C1536" s="3" t="s">
        <v>254</v>
      </c>
      <c r="D1536" s="3" t="s">
        <v>374</v>
      </c>
      <c r="E1536" s="3" t="s">
        <v>14</v>
      </c>
      <c r="F1536" s="3" t="s">
        <v>170</v>
      </c>
      <c r="G1536" s="3" t="s">
        <v>35</v>
      </c>
      <c r="H1536" s="12">
        <v>11</v>
      </c>
      <c r="I1536" s="3" t="s">
        <v>3763</v>
      </c>
      <c r="J1536" s="8">
        <v>3953.8016666666663</v>
      </c>
      <c r="K1536" s="8">
        <f>VLOOKUP(A1536,'Base Pay'!$A$1:$L$3001, 12, 0)</f>
        <v>5953.8016666666663</v>
      </c>
      <c r="L1536" s="10">
        <f t="shared" si="46"/>
        <v>2000</v>
      </c>
      <c r="M1536" s="12" t="str">
        <f t="shared" si="47"/>
        <v>Yes</v>
      </c>
    </row>
    <row r="1537" spans="1:13" x14ac:dyDescent="0.25">
      <c r="A1537" s="12">
        <v>2536</v>
      </c>
      <c r="B1537" s="14">
        <v>46615</v>
      </c>
      <c r="C1537" s="3" t="s">
        <v>587</v>
      </c>
      <c r="D1537" s="3" t="s">
        <v>267</v>
      </c>
      <c r="E1537" s="3" t="s">
        <v>14</v>
      </c>
      <c r="F1537" s="3" t="s">
        <v>246</v>
      </c>
      <c r="G1537" s="3" t="s">
        <v>35</v>
      </c>
      <c r="H1537" s="12">
        <v>8</v>
      </c>
      <c r="I1537" s="3" t="s">
        <v>6293</v>
      </c>
      <c r="J1537" s="8">
        <v>4249.9958333333334</v>
      </c>
      <c r="K1537" s="8">
        <f>VLOOKUP(A1537,'Base Pay'!$A$1:$L$3001, 12, 0)</f>
        <v>6249.9958333333334</v>
      </c>
      <c r="L1537" s="10">
        <f t="shared" si="46"/>
        <v>2000</v>
      </c>
      <c r="M1537" s="12" t="str">
        <f t="shared" si="47"/>
        <v>Yes</v>
      </c>
    </row>
    <row r="1538" spans="1:13" x14ac:dyDescent="0.25">
      <c r="A1538" s="12">
        <v>2537</v>
      </c>
      <c r="B1538" s="14">
        <v>46616</v>
      </c>
      <c r="C1538" s="3" t="s">
        <v>171</v>
      </c>
      <c r="D1538" s="3" t="s">
        <v>98</v>
      </c>
      <c r="E1538" s="3" t="s">
        <v>30</v>
      </c>
      <c r="F1538" s="3" t="s">
        <v>298</v>
      </c>
      <c r="G1538" s="3" t="s">
        <v>16</v>
      </c>
      <c r="H1538" s="12">
        <v>9</v>
      </c>
      <c r="I1538" s="3" t="s">
        <v>1878</v>
      </c>
      <c r="J1538" s="8">
        <v>4799.0875000000005</v>
      </c>
      <c r="K1538" s="8">
        <f>VLOOKUP(A1538,'Base Pay'!$A$1:$L$3001, 12, 0)</f>
        <v>4799.0875000000005</v>
      </c>
      <c r="L1538" s="10">
        <f t="shared" si="46"/>
        <v>0</v>
      </c>
      <c r="M1538" s="12" t="str">
        <f t="shared" si="47"/>
        <v>No</v>
      </c>
    </row>
    <row r="1539" spans="1:13" x14ac:dyDescent="0.25">
      <c r="A1539" s="12">
        <v>2538</v>
      </c>
      <c r="B1539" s="14">
        <v>46617</v>
      </c>
      <c r="C1539" s="3" t="s">
        <v>519</v>
      </c>
      <c r="D1539" s="3" t="s">
        <v>649</v>
      </c>
      <c r="E1539" s="3" t="s">
        <v>14</v>
      </c>
      <c r="F1539" s="3" t="s">
        <v>170</v>
      </c>
      <c r="G1539" s="3" t="s">
        <v>35</v>
      </c>
      <c r="H1539" s="12">
        <v>12</v>
      </c>
      <c r="I1539" s="3" t="s">
        <v>3215</v>
      </c>
      <c r="J1539" s="8">
        <v>3223.1758333333332</v>
      </c>
      <c r="K1539" s="8">
        <f>VLOOKUP(A1539,'Base Pay'!$A$1:$L$3001, 12, 0)</f>
        <v>3223.1758333333332</v>
      </c>
      <c r="L1539" s="10">
        <f t="shared" ref="L1539:L1602" si="48">K1539-J1539</f>
        <v>0</v>
      </c>
      <c r="M1539" s="12" t="str">
        <f t="shared" ref="M1539:M1602" si="49">IF(J1539&lt;&gt;K1539, "Yes", "No")</f>
        <v>No</v>
      </c>
    </row>
    <row r="1540" spans="1:13" x14ac:dyDescent="0.25">
      <c r="A1540" s="12">
        <v>2539</v>
      </c>
      <c r="B1540" s="14">
        <v>46618</v>
      </c>
      <c r="C1540" s="3" t="s">
        <v>582</v>
      </c>
      <c r="D1540" s="3" t="s">
        <v>151</v>
      </c>
      <c r="E1540" s="3" t="s">
        <v>24</v>
      </c>
      <c r="F1540" s="3" t="s">
        <v>72</v>
      </c>
      <c r="G1540" s="3" t="s">
        <v>16</v>
      </c>
      <c r="H1540" s="12">
        <v>9</v>
      </c>
      <c r="I1540" s="3" t="s">
        <v>3325</v>
      </c>
      <c r="J1540" s="8">
        <v>4597.708333333333</v>
      </c>
      <c r="K1540" s="8">
        <f>VLOOKUP(A1540,'Base Pay'!$A$1:$L$3001, 12, 0)</f>
        <v>4597.708333333333</v>
      </c>
      <c r="L1540" s="10">
        <f t="shared" si="48"/>
        <v>0</v>
      </c>
      <c r="M1540" s="12" t="str">
        <f t="shared" si="49"/>
        <v>No</v>
      </c>
    </row>
    <row r="1541" spans="1:13" x14ac:dyDescent="0.25">
      <c r="A1541" s="12">
        <v>2540</v>
      </c>
      <c r="B1541" s="14">
        <v>46619</v>
      </c>
      <c r="C1541" s="3" t="s">
        <v>377</v>
      </c>
      <c r="D1541" s="3" t="s">
        <v>649</v>
      </c>
      <c r="E1541" s="3" t="s">
        <v>14</v>
      </c>
      <c r="F1541" s="3" t="s">
        <v>198</v>
      </c>
      <c r="G1541" s="3" t="s">
        <v>35</v>
      </c>
      <c r="H1541" s="12">
        <v>17</v>
      </c>
      <c r="I1541" s="3" t="s">
        <v>4359</v>
      </c>
      <c r="J1541" s="8">
        <v>4619.8241666666663</v>
      </c>
      <c r="K1541" s="8">
        <f>VLOOKUP(A1541,'Base Pay'!$A$1:$L$3001, 12, 0)</f>
        <v>4619.8241666666663</v>
      </c>
      <c r="L1541" s="10">
        <f t="shared" si="48"/>
        <v>0</v>
      </c>
      <c r="M1541" s="12" t="str">
        <f t="shared" si="49"/>
        <v>No</v>
      </c>
    </row>
    <row r="1542" spans="1:13" x14ac:dyDescent="0.25">
      <c r="A1542" s="12">
        <v>2541</v>
      </c>
      <c r="B1542" s="14">
        <v>46620</v>
      </c>
      <c r="C1542" s="3" t="s">
        <v>150</v>
      </c>
      <c r="D1542" s="3" t="s">
        <v>112</v>
      </c>
      <c r="E1542" s="3" t="s">
        <v>14</v>
      </c>
      <c r="F1542" s="3" t="s">
        <v>235</v>
      </c>
      <c r="G1542" s="3" t="s">
        <v>21</v>
      </c>
      <c r="H1542" s="12">
        <v>1</v>
      </c>
      <c r="I1542" s="3" t="s">
        <v>2449</v>
      </c>
      <c r="J1542" s="8">
        <v>6132.3683333333329</v>
      </c>
      <c r="K1542" s="8">
        <f>VLOOKUP(A1542,'Base Pay'!$A$1:$L$3001, 12, 0)</f>
        <v>8132.3683333333329</v>
      </c>
      <c r="L1542" s="10">
        <f t="shared" si="48"/>
        <v>2000</v>
      </c>
      <c r="M1542" s="12" t="str">
        <f t="shared" si="49"/>
        <v>Yes</v>
      </c>
    </row>
    <row r="1543" spans="1:13" x14ac:dyDescent="0.25">
      <c r="A1543" s="12">
        <v>2542</v>
      </c>
      <c r="B1543" s="14">
        <v>46621</v>
      </c>
      <c r="C1543" s="3" t="s">
        <v>70</v>
      </c>
      <c r="D1543" s="3" t="s">
        <v>372</v>
      </c>
      <c r="E1543" s="3" t="s">
        <v>30</v>
      </c>
      <c r="F1543" s="3" t="s">
        <v>72</v>
      </c>
      <c r="G1543" s="3" t="s">
        <v>16</v>
      </c>
      <c r="H1543" s="12">
        <v>8</v>
      </c>
      <c r="I1543" s="3" t="s">
        <v>8988</v>
      </c>
      <c r="J1543" s="8">
        <v>3046.4683333333337</v>
      </c>
      <c r="K1543" s="8">
        <f>VLOOKUP(A1543,'Base Pay'!$A$1:$L$3001, 12, 0)</f>
        <v>3046.4683333333337</v>
      </c>
      <c r="L1543" s="10">
        <f t="shared" si="48"/>
        <v>0</v>
      </c>
      <c r="M1543" s="12" t="str">
        <f t="shared" si="49"/>
        <v>No</v>
      </c>
    </row>
    <row r="1544" spans="1:13" x14ac:dyDescent="0.25">
      <c r="A1544" s="12">
        <v>2543</v>
      </c>
      <c r="B1544" s="14">
        <v>46622</v>
      </c>
      <c r="C1544" s="3" t="s">
        <v>233</v>
      </c>
      <c r="D1544" s="3" t="s">
        <v>100</v>
      </c>
      <c r="E1544" s="3" t="s">
        <v>24</v>
      </c>
      <c r="F1544" s="3" t="s">
        <v>129</v>
      </c>
      <c r="G1544" s="3" t="s">
        <v>26</v>
      </c>
      <c r="H1544" s="12">
        <v>10</v>
      </c>
      <c r="I1544" s="3" t="s">
        <v>1805</v>
      </c>
      <c r="J1544" s="8">
        <v>1918.7116666666666</v>
      </c>
      <c r="K1544" s="8">
        <f>VLOOKUP(A1544,'Base Pay'!$A$1:$L$3001, 12, 0)</f>
        <v>2918.7116666666666</v>
      </c>
      <c r="L1544" s="10">
        <f t="shared" si="48"/>
        <v>1000</v>
      </c>
      <c r="M1544" s="12" t="str">
        <f t="shared" si="49"/>
        <v>Yes</v>
      </c>
    </row>
    <row r="1545" spans="1:13" x14ac:dyDescent="0.25">
      <c r="A1545" s="12">
        <v>2544</v>
      </c>
      <c r="B1545" s="14">
        <v>46623</v>
      </c>
      <c r="C1545" s="3" t="s">
        <v>188</v>
      </c>
      <c r="D1545" s="3" t="s">
        <v>1086</v>
      </c>
      <c r="E1545" s="3" t="s">
        <v>14</v>
      </c>
      <c r="F1545" s="3" t="s">
        <v>52</v>
      </c>
      <c r="G1545" s="3" t="s">
        <v>35</v>
      </c>
      <c r="H1545" s="12">
        <v>9</v>
      </c>
      <c r="I1545" s="3" t="s">
        <v>1453</v>
      </c>
      <c r="J1545" s="8">
        <v>3733.0241666666666</v>
      </c>
      <c r="K1545" s="8">
        <f>VLOOKUP(A1545,'Base Pay'!$A$1:$L$3001, 12, 0)</f>
        <v>3733.0241666666666</v>
      </c>
      <c r="L1545" s="10">
        <f t="shared" si="48"/>
        <v>0</v>
      </c>
      <c r="M1545" s="12" t="str">
        <f t="shared" si="49"/>
        <v>No</v>
      </c>
    </row>
    <row r="1546" spans="1:13" x14ac:dyDescent="0.25">
      <c r="A1546" s="12">
        <v>2545</v>
      </c>
      <c r="B1546" s="14">
        <v>46624</v>
      </c>
      <c r="C1546" s="3" t="s">
        <v>136</v>
      </c>
      <c r="D1546" s="3" t="s">
        <v>1087</v>
      </c>
      <c r="E1546" s="3" t="s">
        <v>24</v>
      </c>
      <c r="F1546" s="3" t="s">
        <v>84</v>
      </c>
      <c r="G1546" s="3" t="s">
        <v>26</v>
      </c>
      <c r="H1546" s="12">
        <v>0</v>
      </c>
      <c r="I1546" s="3" t="s">
        <v>3059</v>
      </c>
      <c r="J1546" s="8">
        <v>4520.310833333333</v>
      </c>
      <c r="K1546" s="8">
        <f>VLOOKUP(A1546,'Base Pay'!$A$1:$L$3001, 12, 0)</f>
        <v>6520.310833333333</v>
      </c>
      <c r="L1546" s="10">
        <f t="shared" si="48"/>
        <v>2000</v>
      </c>
      <c r="M1546" s="12" t="str">
        <f t="shared" si="49"/>
        <v>Yes</v>
      </c>
    </row>
    <row r="1547" spans="1:13" x14ac:dyDescent="0.25">
      <c r="A1547" s="12">
        <v>2546</v>
      </c>
      <c r="B1547" s="14">
        <v>46625</v>
      </c>
      <c r="C1547" s="3" t="s">
        <v>260</v>
      </c>
      <c r="D1547" s="3" t="s">
        <v>191</v>
      </c>
      <c r="E1547" s="3" t="s">
        <v>14</v>
      </c>
      <c r="F1547" s="3" t="s">
        <v>170</v>
      </c>
      <c r="G1547" s="3" t="s">
        <v>35</v>
      </c>
      <c r="H1547" s="12">
        <v>20</v>
      </c>
      <c r="I1547" s="3" t="s">
        <v>1865</v>
      </c>
      <c r="J1547" s="8">
        <v>5771.0983333333324</v>
      </c>
      <c r="K1547" s="8">
        <f>VLOOKUP(A1547,'Base Pay'!$A$1:$L$3001, 12, 0)</f>
        <v>7771.0983333333324</v>
      </c>
      <c r="L1547" s="10">
        <f t="shared" si="48"/>
        <v>2000</v>
      </c>
      <c r="M1547" s="12" t="str">
        <f t="shared" si="49"/>
        <v>Yes</v>
      </c>
    </row>
    <row r="1548" spans="1:13" x14ac:dyDescent="0.25">
      <c r="A1548" s="12">
        <v>2547</v>
      </c>
      <c r="B1548" s="14">
        <v>46626</v>
      </c>
      <c r="C1548" s="3" t="s">
        <v>653</v>
      </c>
      <c r="D1548" s="3" t="s">
        <v>935</v>
      </c>
      <c r="E1548" s="3" t="s">
        <v>24</v>
      </c>
      <c r="F1548" s="3" t="s">
        <v>167</v>
      </c>
      <c r="G1548" s="3" t="s">
        <v>21</v>
      </c>
      <c r="H1548" s="12">
        <v>6</v>
      </c>
      <c r="I1548" s="3" t="s">
        <v>2628</v>
      </c>
      <c r="J1548" s="8">
        <v>5680.6633333333339</v>
      </c>
      <c r="K1548" s="8">
        <f>VLOOKUP(A1548,'Base Pay'!$A$1:$L$3001, 12, 0)</f>
        <v>7680.6633333333339</v>
      </c>
      <c r="L1548" s="10">
        <f t="shared" si="48"/>
        <v>2000</v>
      </c>
      <c r="M1548" s="12" t="str">
        <f t="shared" si="49"/>
        <v>Yes</v>
      </c>
    </row>
    <row r="1549" spans="1:13" x14ac:dyDescent="0.25">
      <c r="A1549" s="12">
        <v>2548</v>
      </c>
      <c r="B1549" s="14">
        <v>46627</v>
      </c>
      <c r="C1549" s="3" t="s">
        <v>291</v>
      </c>
      <c r="D1549" s="3" t="s">
        <v>395</v>
      </c>
      <c r="E1549" s="3" t="s">
        <v>14</v>
      </c>
      <c r="F1549" s="3" t="s">
        <v>46</v>
      </c>
      <c r="G1549" s="3" t="s">
        <v>26</v>
      </c>
      <c r="H1549" s="12">
        <v>9</v>
      </c>
      <c r="I1549" s="3" t="s">
        <v>4977</v>
      </c>
      <c r="J1549" s="8">
        <v>5681.7133333333331</v>
      </c>
      <c r="K1549" s="8">
        <f>VLOOKUP(A1549,'Base Pay'!$A$1:$L$3001, 12, 0)</f>
        <v>7681.7133333333331</v>
      </c>
      <c r="L1549" s="10">
        <f t="shared" si="48"/>
        <v>2000</v>
      </c>
      <c r="M1549" s="12" t="str">
        <f t="shared" si="49"/>
        <v>Yes</v>
      </c>
    </row>
    <row r="1550" spans="1:13" x14ac:dyDescent="0.25">
      <c r="A1550" s="12">
        <v>2549</v>
      </c>
      <c r="B1550" s="14">
        <v>46628</v>
      </c>
      <c r="C1550" s="3" t="s">
        <v>28</v>
      </c>
      <c r="D1550" s="3" t="s">
        <v>959</v>
      </c>
      <c r="E1550" s="3" t="s">
        <v>24</v>
      </c>
      <c r="F1550" s="3" t="s">
        <v>229</v>
      </c>
      <c r="G1550" s="3" t="s">
        <v>21</v>
      </c>
      <c r="H1550" s="12">
        <v>17</v>
      </c>
      <c r="I1550" s="3" t="s">
        <v>9019</v>
      </c>
      <c r="J1550" s="8">
        <v>3075.2449999999999</v>
      </c>
      <c r="K1550" s="8">
        <f>VLOOKUP(A1550,'Base Pay'!$A$1:$L$3001, 12, 0)</f>
        <v>5075.2449999999999</v>
      </c>
      <c r="L1550" s="10">
        <f t="shared" si="48"/>
        <v>2000</v>
      </c>
      <c r="M1550" s="12" t="str">
        <f t="shared" si="49"/>
        <v>Yes</v>
      </c>
    </row>
    <row r="1551" spans="1:13" x14ac:dyDescent="0.25">
      <c r="A1551" s="12">
        <v>2550</v>
      </c>
      <c r="B1551" s="14">
        <v>46629</v>
      </c>
      <c r="C1551" s="3" t="s">
        <v>260</v>
      </c>
      <c r="D1551" s="3" t="s">
        <v>923</v>
      </c>
      <c r="E1551" s="3" t="s">
        <v>24</v>
      </c>
      <c r="F1551" s="3" t="s">
        <v>52</v>
      </c>
      <c r="G1551" s="3" t="s">
        <v>21</v>
      </c>
      <c r="H1551" s="12">
        <v>4</v>
      </c>
      <c r="I1551" s="3" t="s">
        <v>4599</v>
      </c>
      <c r="J1551" s="8">
        <v>1589.7024999999999</v>
      </c>
      <c r="K1551" s="8">
        <f>VLOOKUP(A1551,'Base Pay'!$A$1:$L$3001, 12, 0)</f>
        <v>2589.7024999999999</v>
      </c>
      <c r="L1551" s="10">
        <f t="shared" si="48"/>
        <v>1000</v>
      </c>
      <c r="M1551" s="12" t="str">
        <f t="shared" si="49"/>
        <v>Yes</v>
      </c>
    </row>
    <row r="1552" spans="1:13" x14ac:dyDescent="0.25">
      <c r="A1552" s="12">
        <v>2551</v>
      </c>
      <c r="B1552" s="14">
        <v>46630</v>
      </c>
      <c r="C1552" s="3" t="s">
        <v>805</v>
      </c>
      <c r="D1552" s="3" t="s">
        <v>1088</v>
      </c>
      <c r="E1552" s="3" t="s">
        <v>30</v>
      </c>
      <c r="F1552" s="3" t="s">
        <v>55</v>
      </c>
      <c r="G1552" s="3" t="s">
        <v>26</v>
      </c>
      <c r="H1552" s="12">
        <v>17</v>
      </c>
      <c r="I1552" s="3" t="s">
        <v>9029</v>
      </c>
      <c r="J1552" s="8">
        <v>4478.7383333333337</v>
      </c>
      <c r="K1552" s="8">
        <f>VLOOKUP(A1552,'Base Pay'!$A$1:$L$3001, 12, 0)</f>
        <v>6478.7383333333337</v>
      </c>
      <c r="L1552" s="10">
        <f t="shared" si="48"/>
        <v>2000</v>
      </c>
      <c r="M1552" s="12" t="str">
        <f t="shared" si="49"/>
        <v>Yes</v>
      </c>
    </row>
    <row r="1553" spans="1:13" x14ac:dyDescent="0.25">
      <c r="A1553" s="12">
        <v>2552</v>
      </c>
      <c r="B1553" s="14">
        <v>46631</v>
      </c>
      <c r="C1553" s="3" t="s">
        <v>652</v>
      </c>
      <c r="D1553" s="3" t="s">
        <v>19</v>
      </c>
      <c r="E1553" s="3" t="s">
        <v>24</v>
      </c>
      <c r="F1553" s="3" t="s">
        <v>64</v>
      </c>
      <c r="G1553" s="3" t="s">
        <v>35</v>
      </c>
      <c r="H1553" s="12">
        <v>17</v>
      </c>
      <c r="I1553" s="3" t="s">
        <v>4200</v>
      </c>
      <c r="J1553" s="8">
        <v>4851.7249999999995</v>
      </c>
      <c r="K1553" s="8">
        <f>VLOOKUP(A1553,'Base Pay'!$A$1:$L$3001, 12, 0)</f>
        <v>6851.7249999999995</v>
      </c>
      <c r="L1553" s="10">
        <f t="shared" si="48"/>
        <v>2000</v>
      </c>
      <c r="M1553" s="12" t="str">
        <f t="shared" si="49"/>
        <v>Yes</v>
      </c>
    </row>
    <row r="1554" spans="1:13" x14ac:dyDescent="0.25">
      <c r="A1554" s="12">
        <v>2553</v>
      </c>
      <c r="B1554" s="14">
        <v>46632</v>
      </c>
      <c r="C1554" s="3" t="s">
        <v>70</v>
      </c>
      <c r="D1554" s="3" t="s">
        <v>1089</v>
      </c>
      <c r="E1554" s="3" t="s">
        <v>24</v>
      </c>
      <c r="F1554" s="3" t="s">
        <v>92</v>
      </c>
      <c r="G1554" s="3" t="s">
        <v>16</v>
      </c>
      <c r="H1554" s="12">
        <v>4</v>
      </c>
      <c r="I1554" s="3" t="s">
        <v>3366</v>
      </c>
      <c r="J1554" s="8">
        <v>3991.3375000000001</v>
      </c>
      <c r="K1554" s="8">
        <f>VLOOKUP(A1554,'Base Pay'!$A$1:$L$3001, 12, 0)</f>
        <v>3991.3375000000001</v>
      </c>
      <c r="L1554" s="10">
        <f t="shared" si="48"/>
        <v>0</v>
      </c>
      <c r="M1554" s="12" t="str">
        <f t="shared" si="49"/>
        <v>No</v>
      </c>
    </row>
    <row r="1555" spans="1:13" x14ac:dyDescent="0.25">
      <c r="A1555" s="12">
        <v>2554</v>
      </c>
      <c r="B1555" s="14">
        <v>46633</v>
      </c>
      <c r="C1555" s="3" t="s">
        <v>199</v>
      </c>
      <c r="D1555" s="3" t="s">
        <v>655</v>
      </c>
      <c r="E1555" s="3" t="s">
        <v>30</v>
      </c>
      <c r="F1555" s="3" t="s">
        <v>214</v>
      </c>
      <c r="G1555" s="3" t="s">
        <v>16</v>
      </c>
      <c r="H1555" s="12">
        <v>2</v>
      </c>
      <c r="I1555" s="3" t="s">
        <v>9041</v>
      </c>
      <c r="J1555" s="8">
        <v>6067.1991666666663</v>
      </c>
      <c r="K1555" s="8">
        <f>VLOOKUP(A1555,'Base Pay'!$A$1:$L$3001, 12, 0)</f>
        <v>8067.1991666666663</v>
      </c>
      <c r="L1555" s="10">
        <f t="shared" si="48"/>
        <v>2000</v>
      </c>
      <c r="M1555" s="12" t="str">
        <f t="shared" si="49"/>
        <v>Yes</v>
      </c>
    </row>
    <row r="1556" spans="1:13" x14ac:dyDescent="0.25">
      <c r="A1556" s="12">
        <v>2555</v>
      </c>
      <c r="B1556" s="14">
        <v>46634</v>
      </c>
      <c r="C1556" s="3" t="s">
        <v>177</v>
      </c>
      <c r="D1556" s="3" t="s">
        <v>834</v>
      </c>
      <c r="E1556" s="3" t="s">
        <v>30</v>
      </c>
      <c r="F1556" s="3" t="s">
        <v>110</v>
      </c>
      <c r="G1556" s="3" t="s">
        <v>21</v>
      </c>
      <c r="H1556" s="12">
        <v>6</v>
      </c>
      <c r="I1556" s="3" t="s">
        <v>1905</v>
      </c>
      <c r="J1556" s="8">
        <v>4947.3058333333329</v>
      </c>
      <c r="K1556" s="8">
        <f>VLOOKUP(A1556,'Base Pay'!$A$1:$L$3001, 12, 0)</f>
        <v>6947.3058333333329</v>
      </c>
      <c r="L1556" s="10">
        <f t="shared" si="48"/>
        <v>2000</v>
      </c>
      <c r="M1556" s="12" t="str">
        <f t="shared" si="49"/>
        <v>Yes</v>
      </c>
    </row>
    <row r="1557" spans="1:13" x14ac:dyDescent="0.25">
      <c r="A1557" s="12">
        <v>2556</v>
      </c>
      <c r="B1557" s="14">
        <v>46635</v>
      </c>
      <c r="C1557" s="3" t="s">
        <v>125</v>
      </c>
      <c r="D1557" s="3" t="s">
        <v>1090</v>
      </c>
      <c r="E1557" s="3" t="s">
        <v>30</v>
      </c>
      <c r="F1557" s="3" t="s">
        <v>69</v>
      </c>
      <c r="G1557" s="3" t="s">
        <v>21</v>
      </c>
      <c r="H1557" s="12">
        <v>4</v>
      </c>
      <c r="I1557" s="3" t="s">
        <v>8527</v>
      </c>
      <c r="J1557" s="8">
        <v>6245.8583333333336</v>
      </c>
      <c r="K1557" s="8">
        <f>VLOOKUP(A1557,'Base Pay'!$A$1:$L$3001, 12, 0)</f>
        <v>8245.8583333333336</v>
      </c>
      <c r="L1557" s="10">
        <f t="shared" si="48"/>
        <v>2000</v>
      </c>
      <c r="M1557" s="12" t="str">
        <f t="shared" si="49"/>
        <v>Yes</v>
      </c>
    </row>
    <row r="1558" spans="1:13" x14ac:dyDescent="0.25">
      <c r="A1558" s="12">
        <v>2557</v>
      </c>
      <c r="B1558" s="14">
        <v>46636</v>
      </c>
      <c r="C1558" s="3" t="s">
        <v>103</v>
      </c>
      <c r="D1558" s="3" t="s">
        <v>1091</v>
      </c>
      <c r="E1558" s="3" t="s">
        <v>14</v>
      </c>
      <c r="F1558" s="3" t="s">
        <v>237</v>
      </c>
      <c r="G1558" s="3" t="s">
        <v>21</v>
      </c>
      <c r="H1558" s="12">
        <v>0</v>
      </c>
      <c r="I1558" s="3" t="s">
        <v>2238</v>
      </c>
      <c r="J1558" s="8">
        <v>6111.9058333333332</v>
      </c>
      <c r="K1558" s="8">
        <f>VLOOKUP(A1558,'Base Pay'!$A$1:$L$3001, 12, 0)</f>
        <v>8111.9058333333332</v>
      </c>
      <c r="L1558" s="10">
        <f t="shared" si="48"/>
        <v>2000</v>
      </c>
      <c r="M1558" s="12" t="str">
        <f t="shared" si="49"/>
        <v>Yes</v>
      </c>
    </row>
    <row r="1559" spans="1:13" x14ac:dyDescent="0.25">
      <c r="A1559" s="12">
        <v>2558</v>
      </c>
      <c r="B1559" s="14">
        <v>46637</v>
      </c>
      <c r="C1559" s="3" t="s">
        <v>178</v>
      </c>
      <c r="D1559" s="3" t="s">
        <v>183</v>
      </c>
      <c r="E1559" s="3" t="s">
        <v>14</v>
      </c>
      <c r="F1559" s="3" t="s">
        <v>145</v>
      </c>
      <c r="G1559" s="3" t="s">
        <v>16</v>
      </c>
      <c r="H1559" s="12">
        <v>13</v>
      </c>
      <c r="I1559" s="3" t="s">
        <v>2683</v>
      </c>
      <c r="J1559" s="8">
        <v>3622.4650000000001</v>
      </c>
      <c r="K1559" s="8">
        <f>VLOOKUP(A1559,'Base Pay'!$A$1:$L$3001, 12, 0)</f>
        <v>5622.4650000000001</v>
      </c>
      <c r="L1559" s="10">
        <f t="shared" si="48"/>
        <v>2000</v>
      </c>
      <c r="M1559" s="12" t="str">
        <f t="shared" si="49"/>
        <v>Yes</v>
      </c>
    </row>
    <row r="1560" spans="1:13" x14ac:dyDescent="0.25">
      <c r="A1560" s="12">
        <v>2559</v>
      </c>
      <c r="B1560" s="14">
        <v>46638</v>
      </c>
      <c r="C1560" s="3" t="s">
        <v>1030</v>
      </c>
      <c r="D1560" s="3" t="s">
        <v>146</v>
      </c>
      <c r="E1560" s="3" t="s">
        <v>24</v>
      </c>
      <c r="F1560" s="3" t="s">
        <v>58</v>
      </c>
      <c r="G1560" s="3" t="s">
        <v>21</v>
      </c>
      <c r="H1560" s="12">
        <v>5</v>
      </c>
      <c r="I1560" s="3" t="s">
        <v>6004</v>
      </c>
      <c r="J1560" s="8">
        <v>3400.1133333333332</v>
      </c>
      <c r="K1560" s="8">
        <f>VLOOKUP(A1560,'Base Pay'!$A$1:$L$3001, 12, 0)</f>
        <v>3400.1133333333332</v>
      </c>
      <c r="L1560" s="10">
        <f t="shared" si="48"/>
        <v>0</v>
      </c>
      <c r="M1560" s="12" t="str">
        <f t="shared" si="49"/>
        <v>No</v>
      </c>
    </row>
    <row r="1561" spans="1:13" x14ac:dyDescent="0.25">
      <c r="A1561" s="12">
        <v>2560</v>
      </c>
      <c r="B1561" s="14">
        <v>46639</v>
      </c>
      <c r="C1561" s="3" t="s">
        <v>238</v>
      </c>
      <c r="D1561" s="3" t="s">
        <v>431</v>
      </c>
      <c r="E1561" s="3" t="s">
        <v>30</v>
      </c>
      <c r="F1561" s="3" t="s">
        <v>142</v>
      </c>
      <c r="G1561" s="3" t="s">
        <v>21</v>
      </c>
      <c r="H1561" s="12">
        <v>6</v>
      </c>
      <c r="I1561" s="3" t="s">
        <v>4862</v>
      </c>
      <c r="J1561" s="8">
        <v>3577.5491666666667</v>
      </c>
      <c r="K1561" s="8">
        <f>VLOOKUP(A1561,'Base Pay'!$A$1:$L$3001, 12, 0)</f>
        <v>5577.5491666666667</v>
      </c>
      <c r="L1561" s="10">
        <f t="shared" si="48"/>
        <v>2000</v>
      </c>
      <c r="M1561" s="12" t="str">
        <f t="shared" si="49"/>
        <v>Yes</v>
      </c>
    </row>
    <row r="1562" spans="1:13" x14ac:dyDescent="0.25">
      <c r="A1562" s="12">
        <v>2561</v>
      </c>
      <c r="B1562" s="14">
        <v>46640</v>
      </c>
      <c r="C1562" s="3" t="s">
        <v>1092</v>
      </c>
      <c r="D1562" s="3" t="s">
        <v>532</v>
      </c>
      <c r="E1562" s="3" t="s">
        <v>14</v>
      </c>
      <c r="F1562" s="3" t="s">
        <v>113</v>
      </c>
      <c r="G1562" s="3" t="s">
        <v>21</v>
      </c>
      <c r="H1562" s="12">
        <v>4</v>
      </c>
      <c r="I1562" s="3" t="s">
        <v>8005</v>
      </c>
      <c r="J1562" s="8">
        <v>4097.585</v>
      </c>
      <c r="K1562" s="8">
        <f>VLOOKUP(A1562,'Base Pay'!$A$1:$L$3001, 12, 0)</f>
        <v>6097.585</v>
      </c>
      <c r="L1562" s="10">
        <f t="shared" si="48"/>
        <v>2000</v>
      </c>
      <c r="M1562" s="12" t="str">
        <f t="shared" si="49"/>
        <v>Yes</v>
      </c>
    </row>
    <row r="1563" spans="1:13" x14ac:dyDescent="0.25">
      <c r="A1563" s="12">
        <v>2562</v>
      </c>
      <c r="B1563" s="14">
        <v>46641</v>
      </c>
      <c r="C1563" s="3" t="s">
        <v>714</v>
      </c>
      <c r="D1563" s="3" t="s">
        <v>307</v>
      </c>
      <c r="E1563" s="3" t="s">
        <v>24</v>
      </c>
      <c r="F1563" s="3" t="s">
        <v>145</v>
      </c>
      <c r="G1563" s="3" t="s">
        <v>16</v>
      </c>
      <c r="H1563" s="12">
        <v>7</v>
      </c>
      <c r="I1563" s="3" t="s">
        <v>2579</v>
      </c>
      <c r="J1563" s="8">
        <v>3200.2025000000003</v>
      </c>
      <c r="K1563" s="8">
        <f>VLOOKUP(A1563,'Base Pay'!$A$1:$L$3001, 12, 0)</f>
        <v>5200.2025000000003</v>
      </c>
      <c r="L1563" s="10">
        <f t="shared" si="48"/>
        <v>2000</v>
      </c>
      <c r="M1563" s="12" t="str">
        <f t="shared" si="49"/>
        <v>Yes</v>
      </c>
    </row>
    <row r="1564" spans="1:13" x14ac:dyDescent="0.25">
      <c r="A1564" s="12">
        <v>2563</v>
      </c>
      <c r="B1564" s="14">
        <v>46642</v>
      </c>
      <c r="C1564" s="3" t="s">
        <v>522</v>
      </c>
      <c r="D1564" s="3" t="s">
        <v>1072</v>
      </c>
      <c r="E1564" s="3" t="s">
        <v>14</v>
      </c>
      <c r="F1564" s="3" t="s">
        <v>453</v>
      </c>
      <c r="G1564" s="3" t="s">
        <v>16</v>
      </c>
      <c r="H1564" s="12">
        <v>0</v>
      </c>
      <c r="I1564" s="3" t="s">
        <v>3225</v>
      </c>
      <c r="J1564" s="8">
        <v>4028.9733333333324</v>
      </c>
      <c r="K1564" s="8">
        <f>VLOOKUP(A1564,'Base Pay'!$A$1:$L$3001, 12, 0)</f>
        <v>6028.9733333333324</v>
      </c>
      <c r="L1564" s="10">
        <f t="shared" si="48"/>
        <v>2000</v>
      </c>
      <c r="M1564" s="12" t="str">
        <f t="shared" si="49"/>
        <v>Yes</v>
      </c>
    </row>
    <row r="1565" spans="1:13" x14ac:dyDescent="0.25">
      <c r="A1565" s="12">
        <v>2564</v>
      </c>
      <c r="B1565" s="14">
        <v>46643</v>
      </c>
      <c r="C1565" s="3" t="s">
        <v>515</v>
      </c>
      <c r="D1565" s="3" t="s">
        <v>678</v>
      </c>
      <c r="E1565" s="3" t="s">
        <v>14</v>
      </c>
      <c r="F1565" s="3" t="s">
        <v>72</v>
      </c>
      <c r="G1565" s="3" t="s">
        <v>21</v>
      </c>
      <c r="H1565" s="12">
        <v>3</v>
      </c>
      <c r="I1565" s="3" t="s">
        <v>2731</v>
      </c>
      <c r="J1565" s="8">
        <v>5905.2391666666663</v>
      </c>
      <c r="K1565" s="8">
        <f>VLOOKUP(A1565,'Base Pay'!$A$1:$L$3001, 12, 0)</f>
        <v>7905.2391666666663</v>
      </c>
      <c r="L1565" s="10">
        <f t="shared" si="48"/>
        <v>2000</v>
      </c>
      <c r="M1565" s="12" t="str">
        <f t="shared" si="49"/>
        <v>Yes</v>
      </c>
    </row>
    <row r="1566" spans="1:13" x14ac:dyDescent="0.25">
      <c r="A1566" s="12">
        <v>2565</v>
      </c>
      <c r="B1566" s="14">
        <v>46644</v>
      </c>
      <c r="C1566" s="3" t="s">
        <v>1093</v>
      </c>
      <c r="D1566" s="3" t="s">
        <v>107</v>
      </c>
      <c r="E1566" s="3" t="s">
        <v>30</v>
      </c>
      <c r="F1566" s="3" t="s">
        <v>147</v>
      </c>
      <c r="G1566" s="3" t="s">
        <v>21</v>
      </c>
      <c r="H1566" s="12">
        <v>16</v>
      </c>
      <c r="I1566" s="3" t="s">
        <v>2064</v>
      </c>
      <c r="J1566" s="8">
        <v>3948.5683333333332</v>
      </c>
      <c r="K1566" s="8">
        <f>VLOOKUP(A1566,'Base Pay'!$A$1:$L$3001, 12, 0)</f>
        <v>3948.5683333333332</v>
      </c>
      <c r="L1566" s="10">
        <f t="shared" si="48"/>
        <v>0</v>
      </c>
      <c r="M1566" s="12" t="str">
        <f t="shared" si="49"/>
        <v>No</v>
      </c>
    </row>
    <row r="1567" spans="1:13" x14ac:dyDescent="0.25">
      <c r="A1567" s="12">
        <v>2566</v>
      </c>
      <c r="B1567" s="14">
        <v>46645</v>
      </c>
      <c r="C1567" s="3" t="s">
        <v>233</v>
      </c>
      <c r="D1567" s="3" t="s">
        <v>1094</v>
      </c>
      <c r="E1567" s="3" t="s">
        <v>14</v>
      </c>
      <c r="F1567" s="3" t="s">
        <v>132</v>
      </c>
      <c r="G1567" s="3" t="s">
        <v>35</v>
      </c>
      <c r="H1567" s="12">
        <v>10</v>
      </c>
      <c r="I1567" s="3" t="s">
        <v>2988</v>
      </c>
      <c r="J1567" s="8">
        <v>6022.0933333333332</v>
      </c>
      <c r="K1567" s="8">
        <f>VLOOKUP(A1567,'Base Pay'!$A$1:$L$3001, 12, 0)</f>
        <v>8022.0933333333332</v>
      </c>
      <c r="L1567" s="10">
        <f t="shared" si="48"/>
        <v>2000</v>
      </c>
      <c r="M1567" s="12" t="str">
        <f t="shared" si="49"/>
        <v>Yes</v>
      </c>
    </row>
    <row r="1568" spans="1:13" x14ac:dyDescent="0.25">
      <c r="A1568" s="12">
        <v>2567</v>
      </c>
      <c r="B1568" s="14">
        <v>46646</v>
      </c>
      <c r="C1568" s="3" t="s">
        <v>138</v>
      </c>
      <c r="D1568" s="3" t="s">
        <v>785</v>
      </c>
      <c r="E1568" s="3" t="s">
        <v>30</v>
      </c>
      <c r="F1568" s="3" t="s">
        <v>31</v>
      </c>
      <c r="G1568" s="3" t="s">
        <v>26</v>
      </c>
      <c r="H1568" s="12">
        <v>11</v>
      </c>
      <c r="I1568" s="3" t="s">
        <v>2889</v>
      </c>
      <c r="J1568" s="8">
        <v>4968.5091666666667</v>
      </c>
      <c r="K1568" s="8">
        <f>VLOOKUP(A1568,'Base Pay'!$A$1:$L$3001, 12, 0)</f>
        <v>6968.5091666666667</v>
      </c>
      <c r="L1568" s="10">
        <f t="shared" si="48"/>
        <v>2000</v>
      </c>
      <c r="M1568" s="12" t="str">
        <f t="shared" si="49"/>
        <v>Yes</v>
      </c>
    </row>
    <row r="1569" spans="1:13" x14ac:dyDescent="0.25">
      <c r="A1569" s="12">
        <v>2568</v>
      </c>
      <c r="B1569" s="14">
        <v>46647</v>
      </c>
      <c r="C1569" s="3" t="s">
        <v>393</v>
      </c>
      <c r="D1569" s="3" t="s">
        <v>1095</v>
      </c>
      <c r="E1569" s="3" t="s">
        <v>30</v>
      </c>
      <c r="F1569" s="3" t="s">
        <v>52</v>
      </c>
      <c r="G1569" s="3" t="s">
        <v>26</v>
      </c>
      <c r="H1569" s="12">
        <v>15</v>
      </c>
      <c r="I1569" s="3" t="s">
        <v>5487</v>
      </c>
      <c r="J1569" s="8">
        <v>4483.9775</v>
      </c>
      <c r="K1569" s="8">
        <f>VLOOKUP(A1569,'Base Pay'!$A$1:$L$3001, 12, 0)</f>
        <v>6483.9775</v>
      </c>
      <c r="L1569" s="10">
        <f t="shared" si="48"/>
        <v>2000</v>
      </c>
      <c r="M1569" s="12" t="str">
        <f t="shared" si="49"/>
        <v>Yes</v>
      </c>
    </row>
    <row r="1570" spans="1:13" x14ac:dyDescent="0.25">
      <c r="A1570" s="12">
        <v>2569</v>
      </c>
      <c r="B1570" s="14">
        <v>46648</v>
      </c>
      <c r="C1570" s="3" t="s">
        <v>125</v>
      </c>
      <c r="D1570" s="3" t="s">
        <v>118</v>
      </c>
      <c r="E1570" s="3" t="s">
        <v>30</v>
      </c>
      <c r="F1570" s="3" t="s">
        <v>214</v>
      </c>
      <c r="G1570" s="3" t="s">
        <v>35</v>
      </c>
      <c r="H1570" s="12">
        <v>20</v>
      </c>
      <c r="I1570" s="3" t="s">
        <v>2092</v>
      </c>
      <c r="J1570" s="8">
        <v>4852.7166666666672</v>
      </c>
      <c r="K1570" s="8">
        <f>VLOOKUP(A1570,'Base Pay'!$A$1:$L$3001, 12, 0)</f>
        <v>6852.7166666666672</v>
      </c>
      <c r="L1570" s="10">
        <f t="shared" si="48"/>
        <v>2000</v>
      </c>
      <c r="M1570" s="12" t="str">
        <f t="shared" si="49"/>
        <v>Yes</v>
      </c>
    </row>
    <row r="1571" spans="1:13" x14ac:dyDescent="0.25">
      <c r="A1571" s="12">
        <v>2570</v>
      </c>
      <c r="B1571" s="14">
        <v>46649</v>
      </c>
      <c r="C1571" s="3" t="s">
        <v>417</v>
      </c>
      <c r="D1571" s="3" t="s">
        <v>882</v>
      </c>
      <c r="E1571" s="3" t="s">
        <v>30</v>
      </c>
      <c r="F1571" s="3" t="s">
        <v>229</v>
      </c>
      <c r="G1571" s="3" t="s">
        <v>21</v>
      </c>
      <c r="H1571" s="12">
        <v>19</v>
      </c>
      <c r="I1571" s="3" t="s">
        <v>1547</v>
      </c>
      <c r="J1571" s="8">
        <v>4299.4908333333333</v>
      </c>
      <c r="K1571" s="8">
        <f>VLOOKUP(A1571,'Base Pay'!$A$1:$L$3001, 12, 0)</f>
        <v>6299.4908333333333</v>
      </c>
      <c r="L1571" s="10">
        <f t="shared" si="48"/>
        <v>2000</v>
      </c>
      <c r="M1571" s="12" t="str">
        <f t="shared" si="49"/>
        <v>Yes</v>
      </c>
    </row>
    <row r="1572" spans="1:13" x14ac:dyDescent="0.25">
      <c r="A1572" s="12">
        <v>2571</v>
      </c>
      <c r="B1572" s="14">
        <v>46650</v>
      </c>
      <c r="C1572" s="3" t="s">
        <v>130</v>
      </c>
      <c r="D1572" s="3" t="s">
        <v>206</v>
      </c>
      <c r="E1572" s="3" t="s">
        <v>24</v>
      </c>
      <c r="F1572" s="3" t="s">
        <v>64</v>
      </c>
      <c r="G1572" s="3" t="s">
        <v>35</v>
      </c>
      <c r="H1572" s="12">
        <v>14</v>
      </c>
      <c r="I1572" s="3" t="s">
        <v>9110</v>
      </c>
      <c r="J1572" s="8">
        <v>5768.1491666666661</v>
      </c>
      <c r="K1572" s="8">
        <f>VLOOKUP(A1572,'Base Pay'!$A$1:$L$3001, 12, 0)</f>
        <v>7768.1491666666661</v>
      </c>
      <c r="L1572" s="10">
        <f t="shared" si="48"/>
        <v>2000</v>
      </c>
      <c r="M1572" s="12" t="str">
        <f t="shared" si="49"/>
        <v>Yes</v>
      </c>
    </row>
    <row r="1573" spans="1:13" x14ac:dyDescent="0.25">
      <c r="A1573" s="12">
        <v>2572</v>
      </c>
      <c r="B1573" s="14">
        <v>46651</v>
      </c>
      <c r="C1573" s="3" t="s">
        <v>270</v>
      </c>
      <c r="D1573" s="3" t="s">
        <v>768</v>
      </c>
      <c r="E1573" s="3" t="s">
        <v>14</v>
      </c>
      <c r="F1573" s="3" t="s">
        <v>220</v>
      </c>
      <c r="G1573" s="3" t="s">
        <v>35</v>
      </c>
      <c r="H1573" s="12">
        <v>9</v>
      </c>
      <c r="I1573" s="3" t="s">
        <v>2633</v>
      </c>
      <c r="J1573" s="8">
        <v>4537.7949999999992</v>
      </c>
      <c r="K1573" s="8">
        <f>VLOOKUP(A1573,'Base Pay'!$A$1:$L$3001, 12, 0)</f>
        <v>6537.7949999999992</v>
      </c>
      <c r="L1573" s="10">
        <f t="shared" si="48"/>
        <v>2000</v>
      </c>
      <c r="M1573" s="12" t="str">
        <f t="shared" si="49"/>
        <v>Yes</v>
      </c>
    </row>
    <row r="1574" spans="1:13" x14ac:dyDescent="0.25">
      <c r="A1574" s="12">
        <v>2573</v>
      </c>
      <c r="B1574" s="14">
        <v>46652</v>
      </c>
      <c r="C1574" s="3" t="s">
        <v>50</v>
      </c>
      <c r="D1574" s="3" t="s">
        <v>182</v>
      </c>
      <c r="E1574" s="3" t="s">
        <v>14</v>
      </c>
      <c r="F1574" s="3" t="s">
        <v>122</v>
      </c>
      <c r="G1574" s="3" t="s">
        <v>21</v>
      </c>
      <c r="H1574" s="12">
        <v>17</v>
      </c>
      <c r="I1574" s="3" t="s">
        <v>2215</v>
      </c>
      <c r="J1574" s="8">
        <v>4223.6816666666664</v>
      </c>
      <c r="K1574" s="8">
        <f>VLOOKUP(A1574,'Base Pay'!$A$1:$L$3001, 12, 0)</f>
        <v>6223.6816666666664</v>
      </c>
      <c r="L1574" s="10">
        <f t="shared" si="48"/>
        <v>2000</v>
      </c>
      <c r="M1574" s="12" t="str">
        <f t="shared" si="49"/>
        <v>Yes</v>
      </c>
    </row>
    <row r="1575" spans="1:13" x14ac:dyDescent="0.25">
      <c r="A1575" s="12">
        <v>2574</v>
      </c>
      <c r="B1575" s="14">
        <v>46653</v>
      </c>
      <c r="C1575" s="3" t="s">
        <v>108</v>
      </c>
      <c r="D1575" s="3" t="s">
        <v>166</v>
      </c>
      <c r="E1575" s="3" t="s">
        <v>30</v>
      </c>
      <c r="F1575" s="3" t="s">
        <v>101</v>
      </c>
      <c r="G1575" s="3" t="s">
        <v>35</v>
      </c>
      <c r="H1575" s="12">
        <v>16</v>
      </c>
      <c r="I1575" s="3" t="s">
        <v>2391</v>
      </c>
      <c r="J1575" s="8">
        <v>3544.2291666666665</v>
      </c>
      <c r="K1575" s="8">
        <f>VLOOKUP(A1575,'Base Pay'!$A$1:$L$3001, 12, 0)</f>
        <v>3544.2291666666665</v>
      </c>
      <c r="L1575" s="10">
        <f t="shared" si="48"/>
        <v>0</v>
      </c>
      <c r="M1575" s="12" t="str">
        <f t="shared" si="49"/>
        <v>No</v>
      </c>
    </row>
    <row r="1576" spans="1:13" x14ac:dyDescent="0.25">
      <c r="A1576" s="12">
        <v>2575</v>
      </c>
      <c r="B1576" s="14">
        <v>46654</v>
      </c>
      <c r="C1576" s="3" t="s">
        <v>1073</v>
      </c>
      <c r="D1576" s="3" t="s">
        <v>667</v>
      </c>
      <c r="E1576" s="3" t="s">
        <v>14</v>
      </c>
      <c r="F1576" s="3" t="s">
        <v>34</v>
      </c>
      <c r="G1576" s="3" t="s">
        <v>35</v>
      </c>
      <c r="H1576" s="12">
        <v>12</v>
      </c>
      <c r="I1576" s="3" t="s">
        <v>1398</v>
      </c>
      <c r="J1576" s="8">
        <v>5137.5616666666674</v>
      </c>
      <c r="K1576" s="8">
        <f>VLOOKUP(A1576,'Base Pay'!$A$1:$L$3001, 12, 0)</f>
        <v>7137.5616666666674</v>
      </c>
      <c r="L1576" s="10">
        <f t="shared" si="48"/>
        <v>2000</v>
      </c>
      <c r="M1576" s="12" t="str">
        <f t="shared" si="49"/>
        <v>Yes</v>
      </c>
    </row>
    <row r="1577" spans="1:13" x14ac:dyDescent="0.25">
      <c r="A1577" s="12">
        <v>2576</v>
      </c>
      <c r="B1577" s="14">
        <v>46655</v>
      </c>
      <c r="C1577" s="3" t="s">
        <v>238</v>
      </c>
      <c r="D1577" s="3" t="s">
        <v>643</v>
      </c>
      <c r="E1577" s="3" t="s">
        <v>14</v>
      </c>
      <c r="F1577" s="3" t="s">
        <v>147</v>
      </c>
      <c r="G1577" s="3" t="s">
        <v>26</v>
      </c>
      <c r="H1577" s="12">
        <v>12</v>
      </c>
      <c r="I1577" s="3" t="s">
        <v>7620</v>
      </c>
      <c r="J1577" s="8">
        <v>5178.0491666666667</v>
      </c>
      <c r="K1577" s="8">
        <f>VLOOKUP(A1577,'Base Pay'!$A$1:$L$3001, 12, 0)</f>
        <v>7178.0491666666667</v>
      </c>
      <c r="L1577" s="10">
        <f t="shared" si="48"/>
        <v>2000</v>
      </c>
      <c r="M1577" s="12" t="str">
        <f t="shared" si="49"/>
        <v>Yes</v>
      </c>
    </row>
    <row r="1578" spans="1:13" x14ac:dyDescent="0.25">
      <c r="A1578" s="12">
        <v>2577</v>
      </c>
      <c r="B1578" s="14">
        <v>46656</v>
      </c>
      <c r="C1578" s="3" t="s">
        <v>318</v>
      </c>
      <c r="D1578" s="3" t="s">
        <v>54</v>
      </c>
      <c r="E1578" s="3" t="s">
        <v>14</v>
      </c>
      <c r="F1578" s="3" t="s">
        <v>203</v>
      </c>
      <c r="G1578" s="3" t="s">
        <v>26</v>
      </c>
      <c r="H1578" s="12">
        <v>17</v>
      </c>
      <c r="I1578" s="3" t="s">
        <v>4178</v>
      </c>
      <c r="J1578" s="8">
        <v>6069.0841666666665</v>
      </c>
      <c r="K1578" s="8">
        <f>VLOOKUP(A1578,'Base Pay'!$A$1:$L$3001, 12, 0)</f>
        <v>8069.0841666666665</v>
      </c>
      <c r="L1578" s="10">
        <f t="shared" si="48"/>
        <v>2000</v>
      </c>
      <c r="M1578" s="12" t="str">
        <f t="shared" si="49"/>
        <v>Yes</v>
      </c>
    </row>
    <row r="1579" spans="1:13" x14ac:dyDescent="0.25">
      <c r="A1579" s="12">
        <v>2578</v>
      </c>
      <c r="B1579" s="14">
        <v>46657</v>
      </c>
      <c r="C1579" s="3" t="s">
        <v>36</v>
      </c>
      <c r="D1579" s="3" t="s">
        <v>499</v>
      </c>
      <c r="E1579" s="3" t="s">
        <v>24</v>
      </c>
      <c r="F1579" s="3" t="s">
        <v>110</v>
      </c>
      <c r="G1579" s="3" t="s">
        <v>16</v>
      </c>
      <c r="H1579" s="12">
        <v>16</v>
      </c>
      <c r="I1579" s="3" t="s">
        <v>8023</v>
      </c>
      <c r="J1579" s="8">
        <v>3304.0316666666663</v>
      </c>
      <c r="K1579" s="8">
        <f>VLOOKUP(A1579,'Base Pay'!$A$1:$L$3001, 12, 0)</f>
        <v>3304.0316666666663</v>
      </c>
      <c r="L1579" s="10">
        <f t="shared" si="48"/>
        <v>0</v>
      </c>
      <c r="M1579" s="12" t="str">
        <f t="shared" si="49"/>
        <v>No</v>
      </c>
    </row>
    <row r="1580" spans="1:13" x14ac:dyDescent="0.25">
      <c r="A1580" s="12">
        <v>2579</v>
      </c>
      <c r="B1580" s="14">
        <v>46658</v>
      </c>
      <c r="C1580" s="3" t="s">
        <v>165</v>
      </c>
      <c r="D1580" s="3" t="s">
        <v>294</v>
      </c>
      <c r="E1580" s="3" t="s">
        <v>24</v>
      </c>
      <c r="F1580" s="3" t="s">
        <v>147</v>
      </c>
      <c r="G1580" s="3" t="s">
        <v>35</v>
      </c>
      <c r="H1580" s="12">
        <v>1</v>
      </c>
      <c r="I1580" s="3" t="s">
        <v>1825</v>
      </c>
      <c r="J1580" s="8">
        <v>3879.6158333333333</v>
      </c>
      <c r="K1580" s="8">
        <f>VLOOKUP(A1580,'Base Pay'!$A$1:$L$3001, 12, 0)</f>
        <v>5879.6158333333333</v>
      </c>
      <c r="L1580" s="10">
        <f t="shared" si="48"/>
        <v>2000</v>
      </c>
      <c r="M1580" s="12" t="str">
        <f t="shared" si="49"/>
        <v>Yes</v>
      </c>
    </row>
    <row r="1581" spans="1:13" x14ac:dyDescent="0.25">
      <c r="A1581" s="12">
        <v>2580</v>
      </c>
      <c r="B1581" s="14">
        <v>46659</v>
      </c>
      <c r="C1581" s="3" t="s">
        <v>56</v>
      </c>
      <c r="D1581" s="3" t="s">
        <v>1026</v>
      </c>
      <c r="E1581" s="3" t="s">
        <v>14</v>
      </c>
      <c r="F1581" s="3" t="s">
        <v>189</v>
      </c>
      <c r="G1581" s="3" t="s">
        <v>26</v>
      </c>
      <c r="H1581" s="12">
        <v>2</v>
      </c>
      <c r="I1581" s="3" t="s">
        <v>2527</v>
      </c>
      <c r="J1581" s="8">
        <v>1815.0250000000001</v>
      </c>
      <c r="K1581" s="8">
        <f>VLOOKUP(A1581,'Base Pay'!$A$1:$L$3001, 12, 0)</f>
        <v>2815.0250000000001</v>
      </c>
      <c r="L1581" s="10">
        <f t="shared" si="48"/>
        <v>1000</v>
      </c>
      <c r="M1581" s="12" t="str">
        <f t="shared" si="49"/>
        <v>Yes</v>
      </c>
    </row>
    <row r="1582" spans="1:13" x14ac:dyDescent="0.25">
      <c r="A1582" s="12">
        <v>2581</v>
      </c>
      <c r="B1582" s="14">
        <v>46660</v>
      </c>
      <c r="C1582" s="3" t="s">
        <v>651</v>
      </c>
      <c r="D1582" s="3" t="s">
        <v>374</v>
      </c>
      <c r="E1582" s="3" t="s">
        <v>24</v>
      </c>
      <c r="F1582" s="3" t="s">
        <v>58</v>
      </c>
      <c r="G1582" s="3" t="s">
        <v>35</v>
      </c>
      <c r="H1582" s="12">
        <v>1</v>
      </c>
      <c r="I1582" s="3" t="s">
        <v>5679</v>
      </c>
      <c r="J1582" s="8">
        <v>3779.26</v>
      </c>
      <c r="K1582" s="8">
        <f>VLOOKUP(A1582,'Base Pay'!$A$1:$L$3001, 12, 0)</f>
        <v>3779.26</v>
      </c>
      <c r="L1582" s="10">
        <f t="shared" si="48"/>
        <v>0</v>
      </c>
      <c r="M1582" s="12" t="str">
        <f t="shared" si="49"/>
        <v>No</v>
      </c>
    </row>
    <row r="1583" spans="1:13" x14ac:dyDescent="0.25">
      <c r="A1583" s="12">
        <v>2582</v>
      </c>
      <c r="B1583" s="14">
        <v>46661</v>
      </c>
      <c r="C1583" s="3" t="s">
        <v>59</v>
      </c>
      <c r="D1583" s="3" t="s">
        <v>1096</v>
      </c>
      <c r="E1583" s="3" t="s">
        <v>24</v>
      </c>
      <c r="F1583" s="3" t="s">
        <v>20</v>
      </c>
      <c r="G1583" s="3" t="s">
        <v>21</v>
      </c>
      <c r="H1583" s="12">
        <v>12</v>
      </c>
      <c r="I1583" s="3" t="s">
        <v>1439</v>
      </c>
      <c r="J1583" s="8">
        <v>3289.6158333333333</v>
      </c>
      <c r="K1583" s="8">
        <f>VLOOKUP(A1583,'Base Pay'!$A$1:$L$3001, 12, 0)</f>
        <v>3289.6158333333333</v>
      </c>
      <c r="L1583" s="10">
        <f t="shared" si="48"/>
        <v>0</v>
      </c>
      <c r="M1583" s="12" t="str">
        <f t="shared" si="49"/>
        <v>No</v>
      </c>
    </row>
    <row r="1584" spans="1:13" x14ac:dyDescent="0.25">
      <c r="A1584" s="12">
        <v>2583</v>
      </c>
      <c r="B1584" s="14">
        <v>46662</v>
      </c>
      <c r="C1584" s="3" t="s">
        <v>1097</v>
      </c>
      <c r="D1584" s="3" t="s">
        <v>280</v>
      </c>
      <c r="E1584" s="3" t="s">
        <v>24</v>
      </c>
      <c r="F1584" s="3" t="s">
        <v>211</v>
      </c>
      <c r="G1584" s="3" t="s">
        <v>26</v>
      </c>
      <c r="H1584" s="12">
        <v>14</v>
      </c>
      <c r="I1584" s="3" t="s">
        <v>3748</v>
      </c>
      <c r="J1584" s="8">
        <v>4310.4799999999996</v>
      </c>
      <c r="K1584" s="8">
        <f>VLOOKUP(A1584,'Base Pay'!$A$1:$L$3001, 12, 0)</f>
        <v>6310.48</v>
      </c>
      <c r="L1584" s="10">
        <f t="shared" si="48"/>
        <v>2000</v>
      </c>
      <c r="M1584" s="12" t="str">
        <f t="shared" si="49"/>
        <v>Yes</v>
      </c>
    </row>
    <row r="1585" spans="1:13" x14ac:dyDescent="0.25">
      <c r="A1585" s="12">
        <v>2584</v>
      </c>
      <c r="B1585" s="14">
        <v>46663</v>
      </c>
      <c r="C1585" s="3" t="s">
        <v>1098</v>
      </c>
      <c r="D1585" s="3" t="s">
        <v>837</v>
      </c>
      <c r="E1585" s="3" t="s">
        <v>14</v>
      </c>
      <c r="F1585" s="3" t="s">
        <v>176</v>
      </c>
      <c r="G1585" s="3" t="s">
        <v>16</v>
      </c>
      <c r="H1585" s="12">
        <v>19</v>
      </c>
      <c r="I1585" s="3" t="s">
        <v>7218</v>
      </c>
      <c r="J1585" s="8">
        <v>3382.6225000000004</v>
      </c>
      <c r="K1585" s="8">
        <f>VLOOKUP(A1585,'Base Pay'!$A$1:$L$3001, 12, 0)</f>
        <v>5382.6225000000004</v>
      </c>
      <c r="L1585" s="10">
        <f t="shared" si="48"/>
        <v>2000</v>
      </c>
      <c r="M1585" s="12" t="str">
        <f t="shared" si="49"/>
        <v>Yes</v>
      </c>
    </row>
    <row r="1586" spans="1:13" x14ac:dyDescent="0.25">
      <c r="A1586" s="12">
        <v>2585</v>
      </c>
      <c r="B1586" s="14">
        <v>46664</v>
      </c>
      <c r="C1586" s="3" t="s">
        <v>87</v>
      </c>
      <c r="D1586" s="3" t="s">
        <v>1099</v>
      </c>
      <c r="E1586" s="3" t="s">
        <v>14</v>
      </c>
      <c r="F1586" s="3" t="s">
        <v>363</v>
      </c>
      <c r="G1586" s="3" t="s">
        <v>26</v>
      </c>
      <c r="H1586" s="12">
        <v>2</v>
      </c>
      <c r="I1586" s="3" t="s">
        <v>2515</v>
      </c>
      <c r="J1586" s="8">
        <v>4176.2266666666665</v>
      </c>
      <c r="K1586" s="8">
        <f>VLOOKUP(A1586,'Base Pay'!$A$1:$L$3001, 12, 0)</f>
        <v>4176.2266666666665</v>
      </c>
      <c r="L1586" s="10">
        <f t="shared" si="48"/>
        <v>0</v>
      </c>
      <c r="M1586" s="12" t="str">
        <f t="shared" si="49"/>
        <v>No</v>
      </c>
    </row>
    <row r="1587" spans="1:13" x14ac:dyDescent="0.25">
      <c r="A1587" s="12">
        <v>2586</v>
      </c>
      <c r="B1587" s="14">
        <v>46665</v>
      </c>
      <c r="C1587" s="3" t="s">
        <v>152</v>
      </c>
      <c r="D1587" s="3" t="s">
        <v>124</v>
      </c>
      <c r="E1587" s="3" t="s">
        <v>14</v>
      </c>
      <c r="F1587" s="3" t="s">
        <v>72</v>
      </c>
      <c r="G1587" s="3" t="s">
        <v>16</v>
      </c>
      <c r="H1587" s="12">
        <v>18</v>
      </c>
      <c r="I1587" s="3" t="s">
        <v>3989</v>
      </c>
      <c r="J1587" s="8">
        <v>5168.7591666666667</v>
      </c>
      <c r="K1587" s="8">
        <f>VLOOKUP(A1587,'Base Pay'!$A$1:$L$3001, 12, 0)</f>
        <v>7168.7591666666667</v>
      </c>
      <c r="L1587" s="10">
        <f t="shared" si="48"/>
        <v>2000</v>
      </c>
      <c r="M1587" s="12" t="str">
        <f t="shared" si="49"/>
        <v>Yes</v>
      </c>
    </row>
    <row r="1588" spans="1:13" x14ac:dyDescent="0.25">
      <c r="A1588" s="12">
        <v>2587</v>
      </c>
      <c r="B1588" s="14">
        <v>46666</v>
      </c>
      <c r="C1588" s="3" t="s">
        <v>699</v>
      </c>
      <c r="D1588" s="3" t="s">
        <v>192</v>
      </c>
      <c r="E1588" s="3" t="s">
        <v>30</v>
      </c>
      <c r="F1588" s="3" t="s">
        <v>55</v>
      </c>
      <c r="G1588" s="3" t="s">
        <v>21</v>
      </c>
      <c r="H1588" s="12">
        <v>4</v>
      </c>
      <c r="I1588" s="3" t="s">
        <v>9177</v>
      </c>
      <c r="J1588" s="8">
        <v>3167.92</v>
      </c>
      <c r="K1588" s="8">
        <f>VLOOKUP(A1588,'Base Pay'!$A$1:$L$3001, 12, 0)</f>
        <v>5167.92</v>
      </c>
      <c r="L1588" s="10">
        <f t="shared" si="48"/>
        <v>2000</v>
      </c>
      <c r="M1588" s="12" t="str">
        <f t="shared" si="49"/>
        <v>Yes</v>
      </c>
    </row>
    <row r="1589" spans="1:13" x14ac:dyDescent="0.25">
      <c r="A1589" s="12">
        <v>2588</v>
      </c>
      <c r="B1589" s="14">
        <v>46667</v>
      </c>
      <c r="C1589" s="3" t="s">
        <v>973</v>
      </c>
      <c r="D1589" s="3" t="s">
        <v>395</v>
      </c>
      <c r="E1589" s="3" t="s">
        <v>30</v>
      </c>
      <c r="F1589" s="3" t="s">
        <v>198</v>
      </c>
      <c r="G1589" s="3" t="s">
        <v>35</v>
      </c>
      <c r="H1589" s="12">
        <v>19</v>
      </c>
      <c r="I1589" s="3" t="s">
        <v>7404</v>
      </c>
      <c r="J1589" s="8">
        <v>3993.9066666666668</v>
      </c>
      <c r="K1589" s="8">
        <f>VLOOKUP(A1589,'Base Pay'!$A$1:$L$3001, 12, 0)</f>
        <v>5993.9066666666668</v>
      </c>
      <c r="L1589" s="10">
        <f t="shared" si="48"/>
        <v>2000</v>
      </c>
      <c r="M1589" s="12" t="str">
        <f t="shared" si="49"/>
        <v>Yes</v>
      </c>
    </row>
    <row r="1590" spans="1:13" x14ac:dyDescent="0.25">
      <c r="A1590" s="12">
        <v>2589</v>
      </c>
      <c r="B1590" s="14">
        <v>46668</v>
      </c>
      <c r="C1590" s="3" t="s">
        <v>179</v>
      </c>
      <c r="D1590" s="3" t="s">
        <v>337</v>
      </c>
      <c r="E1590" s="3" t="s">
        <v>24</v>
      </c>
      <c r="F1590" s="3" t="s">
        <v>189</v>
      </c>
      <c r="G1590" s="3" t="s">
        <v>16</v>
      </c>
      <c r="H1590" s="12">
        <v>0</v>
      </c>
      <c r="I1590" s="3" t="s">
        <v>3366</v>
      </c>
      <c r="J1590" s="8">
        <v>3213.9383333333335</v>
      </c>
      <c r="K1590" s="8">
        <f>VLOOKUP(A1590,'Base Pay'!$A$1:$L$3001, 12, 0)</f>
        <v>5213.9383333333335</v>
      </c>
      <c r="L1590" s="10">
        <f t="shared" si="48"/>
        <v>2000</v>
      </c>
      <c r="M1590" s="12" t="str">
        <f t="shared" si="49"/>
        <v>Yes</v>
      </c>
    </row>
    <row r="1591" spans="1:13" x14ac:dyDescent="0.25">
      <c r="A1591" s="12">
        <v>2590</v>
      </c>
      <c r="B1591" s="14">
        <v>46669</v>
      </c>
      <c r="C1591" s="3" t="s">
        <v>333</v>
      </c>
      <c r="D1591" s="3" t="s">
        <v>583</v>
      </c>
      <c r="E1591" s="3" t="s">
        <v>24</v>
      </c>
      <c r="F1591" s="3" t="s">
        <v>75</v>
      </c>
      <c r="G1591" s="3" t="s">
        <v>21</v>
      </c>
      <c r="H1591" s="12">
        <v>17</v>
      </c>
      <c r="I1591" s="3" t="s">
        <v>4857</v>
      </c>
      <c r="J1591" s="8">
        <v>4745.9591666666665</v>
      </c>
      <c r="K1591" s="8">
        <f>VLOOKUP(A1591,'Base Pay'!$A$1:$L$3001, 12, 0)</f>
        <v>4745.9591666666665</v>
      </c>
      <c r="L1591" s="10">
        <f t="shared" si="48"/>
        <v>0</v>
      </c>
      <c r="M1591" s="12" t="str">
        <f t="shared" si="49"/>
        <v>No</v>
      </c>
    </row>
    <row r="1592" spans="1:13" x14ac:dyDescent="0.25">
      <c r="A1592" s="12">
        <v>2591</v>
      </c>
      <c r="B1592" s="14">
        <v>46670</v>
      </c>
      <c r="C1592" s="3" t="s">
        <v>399</v>
      </c>
      <c r="D1592" s="3" t="s">
        <v>728</v>
      </c>
      <c r="E1592" s="3" t="s">
        <v>14</v>
      </c>
      <c r="F1592" s="3" t="s">
        <v>211</v>
      </c>
      <c r="G1592" s="3" t="s">
        <v>21</v>
      </c>
      <c r="H1592" s="12">
        <v>8</v>
      </c>
      <c r="I1592" s="3" t="s">
        <v>4411</v>
      </c>
      <c r="J1592" s="8">
        <v>5047.7075000000004</v>
      </c>
      <c r="K1592" s="8">
        <f>VLOOKUP(A1592,'Base Pay'!$A$1:$L$3001, 12, 0)</f>
        <v>7047.7075000000004</v>
      </c>
      <c r="L1592" s="10">
        <f t="shared" si="48"/>
        <v>2000</v>
      </c>
      <c r="M1592" s="12" t="str">
        <f t="shared" si="49"/>
        <v>Yes</v>
      </c>
    </row>
    <row r="1593" spans="1:13" x14ac:dyDescent="0.25">
      <c r="A1593" s="12">
        <v>2592</v>
      </c>
      <c r="B1593" s="14">
        <v>46671</v>
      </c>
      <c r="C1593" s="3" t="s">
        <v>158</v>
      </c>
      <c r="D1593" s="3" t="s">
        <v>583</v>
      </c>
      <c r="E1593" s="3" t="s">
        <v>30</v>
      </c>
      <c r="F1593" s="3" t="s">
        <v>214</v>
      </c>
      <c r="G1593" s="3" t="s">
        <v>21</v>
      </c>
      <c r="H1593" s="12">
        <v>10</v>
      </c>
      <c r="I1593" s="3" t="s">
        <v>9198</v>
      </c>
      <c r="J1593" s="8">
        <v>4589.1808333333329</v>
      </c>
      <c r="K1593" s="8">
        <f>VLOOKUP(A1593,'Base Pay'!$A$1:$L$3001, 12, 0)</f>
        <v>6589.1808333333329</v>
      </c>
      <c r="L1593" s="10">
        <f t="shared" si="48"/>
        <v>2000</v>
      </c>
      <c r="M1593" s="12" t="str">
        <f t="shared" si="49"/>
        <v>Yes</v>
      </c>
    </row>
    <row r="1594" spans="1:13" x14ac:dyDescent="0.25">
      <c r="A1594" s="12">
        <v>2593</v>
      </c>
      <c r="B1594" s="14">
        <v>46672</v>
      </c>
      <c r="C1594" s="3" t="s">
        <v>285</v>
      </c>
      <c r="D1594" s="3" t="s">
        <v>146</v>
      </c>
      <c r="E1594" s="3" t="s">
        <v>30</v>
      </c>
      <c r="F1594" s="3" t="s">
        <v>173</v>
      </c>
      <c r="G1594" s="3" t="s">
        <v>35</v>
      </c>
      <c r="H1594" s="12">
        <v>4</v>
      </c>
      <c r="I1594" s="3" t="s">
        <v>1632</v>
      </c>
      <c r="J1594" s="8">
        <v>5300.4674999999997</v>
      </c>
      <c r="K1594" s="8">
        <f>VLOOKUP(A1594,'Base Pay'!$A$1:$L$3001, 12, 0)</f>
        <v>7300.4674999999997</v>
      </c>
      <c r="L1594" s="10">
        <f t="shared" si="48"/>
        <v>2000</v>
      </c>
      <c r="M1594" s="12" t="str">
        <f t="shared" si="49"/>
        <v>Yes</v>
      </c>
    </row>
    <row r="1595" spans="1:13" x14ac:dyDescent="0.25">
      <c r="A1595" s="12">
        <v>2594</v>
      </c>
      <c r="B1595" s="14">
        <v>46673</v>
      </c>
      <c r="C1595" s="3" t="s">
        <v>1100</v>
      </c>
      <c r="D1595" s="3" t="s">
        <v>1101</v>
      </c>
      <c r="E1595" s="3" t="s">
        <v>30</v>
      </c>
      <c r="F1595" s="3" t="s">
        <v>453</v>
      </c>
      <c r="G1595" s="3" t="s">
        <v>26</v>
      </c>
      <c r="H1595" s="12">
        <v>20</v>
      </c>
      <c r="I1595" s="3" t="s">
        <v>4211</v>
      </c>
      <c r="J1595" s="8">
        <v>3125.8258333333333</v>
      </c>
      <c r="K1595" s="8">
        <f>VLOOKUP(A1595,'Base Pay'!$A$1:$L$3001, 12, 0)</f>
        <v>5125.8258333333333</v>
      </c>
      <c r="L1595" s="10">
        <f t="shared" si="48"/>
        <v>2000</v>
      </c>
      <c r="M1595" s="12" t="str">
        <f t="shared" si="49"/>
        <v>Yes</v>
      </c>
    </row>
    <row r="1596" spans="1:13" x14ac:dyDescent="0.25">
      <c r="A1596" s="12">
        <v>2595</v>
      </c>
      <c r="B1596" s="14">
        <v>46674</v>
      </c>
      <c r="C1596" s="3" t="s">
        <v>133</v>
      </c>
      <c r="D1596" s="3" t="s">
        <v>720</v>
      </c>
      <c r="E1596" s="3" t="s">
        <v>14</v>
      </c>
      <c r="F1596" s="3" t="s">
        <v>235</v>
      </c>
      <c r="G1596" s="3" t="s">
        <v>16</v>
      </c>
      <c r="H1596" s="12">
        <v>13</v>
      </c>
      <c r="I1596" s="3" t="s">
        <v>9213</v>
      </c>
      <c r="J1596" s="8">
        <v>3448.0808333333334</v>
      </c>
      <c r="K1596" s="8">
        <f>VLOOKUP(A1596,'Base Pay'!$A$1:$L$3001, 12, 0)</f>
        <v>3448.0808333333334</v>
      </c>
      <c r="L1596" s="10">
        <f t="shared" si="48"/>
        <v>0</v>
      </c>
      <c r="M1596" s="12" t="str">
        <f t="shared" si="49"/>
        <v>No</v>
      </c>
    </row>
    <row r="1597" spans="1:13" x14ac:dyDescent="0.25">
      <c r="A1597" s="12">
        <v>2596</v>
      </c>
      <c r="B1597" s="14">
        <v>46675</v>
      </c>
      <c r="C1597" s="3" t="s">
        <v>502</v>
      </c>
      <c r="D1597" s="3" t="s">
        <v>287</v>
      </c>
      <c r="E1597" s="3" t="s">
        <v>24</v>
      </c>
      <c r="F1597" s="3" t="s">
        <v>167</v>
      </c>
      <c r="G1597" s="3" t="s">
        <v>16</v>
      </c>
      <c r="H1597" s="12">
        <v>7</v>
      </c>
      <c r="I1597" s="3" t="s">
        <v>4200</v>
      </c>
      <c r="J1597" s="8">
        <v>3315.5283333333327</v>
      </c>
      <c r="K1597" s="8">
        <f>VLOOKUP(A1597,'Base Pay'!$A$1:$L$3001, 12, 0)</f>
        <v>5315.5283333333327</v>
      </c>
      <c r="L1597" s="10">
        <f t="shared" si="48"/>
        <v>2000</v>
      </c>
      <c r="M1597" s="12" t="str">
        <f t="shared" si="49"/>
        <v>Yes</v>
      </c>
    </row>
    <row r="1598" spans="1:13" x14ac:dyDescent="0.25">
      <c r="A1598" s="12">
        <v>2597</v>
      </c>
      <c r="B1598" s="14">
        <v>46676</v>
      </c>
      <c r="C1598" s="3" t="s">
        <v>585</v>
      </c>
      <c r="D1598" s="3" t="s">
        <v>155</v>
      </c>
      <c r="E1598" s="3" t="s">
        <v>24</v>
      </c>
      <c r="F1598" s="3" t="s">
        <v>31</v>
      </c>
      <c r="G1598" s="3" t="s">
        <v>16</v>
      </c>
      <c r="H1598" s="12">
        <v>13</v>
      </c>
      <c r="I1598" s="3" t="s">
        <v>1939</v>
      </c>
      <c r="J1598" s="8">
        <v>1809.5133333333338</v>
      </c>
      <c r="K1598" s="8">
        <f>VLOOKUP(A1598,'Base Pay'!$A$1:$L$3001, 12, 0)</f>
        <v>2809.5133333333338</v>
      </c>
      <c r="L1598" s="10">
        <f t="shared" si="48"/>
        <v>1000</v>
      </c>
      <c r="M1598" s="12" t="str">
        <f t="shared" si="49"/>
        <v>Yes</v>
      </c>
    </row>
    <row r="1599" spans="1:13" x14ac:dyDescent="0.25">
      <c r="A1599" s="12">
        <v>2598</v>
      </c>
      <c r="B1599" s="14">
        <v>46677</v>
      </c>
      <c r="C1599" s="3" t="s">
        <v>44</v>
      </c>
      <c r="D1599" s="3" t="s">
        <v>627</v>
      </c>
      <c r="E1599" s="3" t="s">
        <v>24</v>
      </c>
      <c r="F1599" s="3" t="s">
        <v>38</v>
      </c>
      <c r="G1599" s="3" t="s">
        <v>16</v>
      </c>
      <c r="H1599" s="12">
        <v>8</v>
      </c>
      <c r="I1599" s="3" t="s">
        <v>4350</v>
      </c>
      <c r="J1599" s="8">
        <v>4001.5258333333331</v>
      </c>
      <c r="K1599" s="8">
        <f>VLOOKUP(A1599,'Base Pay'!$A$1:$L$3001, 12, 0)</f>
        <v>4001.5258333333331</v>
      </c>
      <c r="L1599" s="10">
        <f t="shared" si="48"/>
        <v>0</v>
      </c>
      <c r="M1599" s="12" t="str">
        <f t="shared" si="49"/>
        <v>No</v>
      </c>
    </row>
    <row r="1600" spans="1:13" x14ac:dyDescent="0.25">
      <c r="A1600" s="12">
        <v>2599</v>
      </c>
      <c r="B1600" s="14">
        <v>46678</v>
      </c>
      <c r="C1600" s="3" t="s">
        <v>213</v>
      </c>
      <c r="D1600" s="3" t="s">
        <v>541</v>
      </c>
      <c r="E1600" s="3" t="s">
        <v>14</v>
      </c>
      <c r="F1600" s="3" t="s">
        <v>84</v>
      </c>
      <c r="G1600" s="3" t="s">
        <v>21</v>
      </c>
      <c r="H1600" s="12">
        <v>10</v>
      </c>
      <c r="I1600" s="3" t="s">
        <v>1504</v>
      </c>
      <c r="J1600" s="8">
        <v>3432.7824999999998</v>
      </c>
      <c r="K1600" s="8">
        <f>VLOOKUP(A1600,'Base Pay'!$A$1:$L$3001, 12, 0)</f>
        <v>3432.7824999999998</v>
      </c>
      <c r="L1600" s="10">
        <f t="shared" si="48"/>
        <v>0</v>
      </c>
      <c r="M1600" s="12" t="str">
        <f t="shared" si="49"/>
        <v>No</v>
      </c>
    </row>
    <row r="1601" spans="1:13" x14ac:dyDescent="0.25">
      <c r="A1601" s="12">
        <v>2600</v>
      </c>
      <c r="B1601" s="14">
        <v>46679</v>
      </c>
      <c r="C1601" s="3" t="s">
        <v>254</v>
      </c>
      <c r="D1601" s="3" t="s">
        <v>87</v>
      </c>
      <c r="E1601" s="3" t="s">
        <v>14</v>
      </c>
      <c r="F1601" s="3" t="s">
        <v>34</v>
      </c>
      <c r="G1601" s="3" t="s">
        <v>35</v>
      </c>
      <c r="H1601" s="12">
        <v>19</v>
      </c>
      <c r="I1601" s="3" t="s">
        <v>2673</v>
      </c>
      <c r="J1601" s="8">
        <v>5490.4474999999993</v>
      </c>
      <c r="K1601" s="8">
        <f>VLOOKUP(A1601,'Base Pay'!$A$1:$L$3001, 12, 0)</f>
        <v>7490.4474999999993</v>
      </c>
      <c r="L1601" s="10">
        <f t="shared" si="48"/>
        <v>2000</v>
      </c>
      <c r="M1601" s="12" t="str">
        <f t="shared" si="49"/>
        <v>Yes</v>
      </c>
    </row>
    <row r="1602" spans="1:13" x14ac:dyDescent="0.25">
      <c r="A1602" s="12">
        <v>2601</v>
      </c>
      <c r="B1602" s="14">
        <v>46680</v>
      </c>
      <c r="C1602" s="3" t="s">
        <v>653</v>
      </c>
      <c r="D1602" s="3" t="s">
        <v>1102</v>
      </c>
      <c r="E1602" s="3" t="s">
        <v>24</v>
      </c>
      <c r="F1602" s="3" t="s">
        <v>58</v>
      </c>
      <c r="G1602" s="3" t="s">
        <v>16</v>
      </c>
      <c r="H1602" s="12">
        <v>11</v>
      </c>
      <c r="I1602" s="3" t="s">
        <v>1564</v>
      </c>
      <c r="J1602" s="8">
        <v>3249.0616666666665</v>
      </c>
      <c r="K1602" s="8">
        <f>VLOOKUP(A1602,'Base Pay'!$A$1:$L$3001, 12, 0)</f>
        <v>3249.0616666666665</v>
      </c>
      <c r="L1602" s="10">
        <f t="shared" si="48"/>
        <v>0</v>
      </c>
      <c r="M1602" s="12" t="str">
        <f t="shared" si="49"/>
        <v>No</v>
      </c>
    </row>
    <row r="1603" spans="1:13" x14ac:dyDescent="0.25">
      <c r="A1603" s="12">
        <v>2602</v>
      </c>
      <c r="B1603" s="14">
        <v>46681</v>
      </c>
      <c r="C1603" s="3" t="s">
        <v>582</v>
      </c>
      <c r="D1603" s="3" t="s">
        <v>379</v>
      </c>
      <c r="E1603" s="3" t="s">
        <v>14</v>
      </c>
      <c r="F1603" s="3" t="s">
        <v>164</v>
      </c>
      <c r="G1603" s="3" t="s">
        <v>26</v>
      </c>
      <c r="H1603" s="12">
        <v>0</v>
      </c>
      <c r="I1603" s="3" t="s">
        <v>1398</v>
      </c>
      <c r="J1603" s="8">
        <v>4402.9350000000004</v>
      </c>
      <c r="K1603" s="8">
        <f>VLOOKUP(A1603,'Base Pay'!$A$1:$L$3001, 12, 0)</f>
        <v>6402.9350000000004</v>
      </c>
      <c r="L1603" s="10">
        <f t="shared" ref="L1603:L1666" si="50">K1603-J1603</f>
        <v>2000</v>
      </c>
      <c r="M1603" s="12" t="str">
        <f t="shared" ref="M1603:M1666" si="51">IF(J1603&lt;&gt;K1603, "Yes", "No")</f>
        <v>Yes</v>
      </c>
    </row>
    <row r="1604" spans="1:13" x14ac:dyDescent="0.25">
      <c r="A1604" s="12">
        <v>2603</v>
      </c>
      <c r="B1604" s="14">
        <v>46682</v>
      </c>
      <c r="C1604" s="3" t="s">
        <v>247</v>
      </c>
      <c r="D1604" s="3" t="s">
        <v>349</v>
      </c>
      <c r="E1604" s="3" t="s">
        <v>24</v>
      </c>
      <c r="F1604" s="3" t="s">
        <v>132</v>
      </c>
      <c r="G1604" s="3" t="s">
        <v>21</v>
      </c>
      <c r="H1604" s="12">
        <v>0</v>
      </c>
      <c r="I1604" s="3" t="s">
        <v>3448</v>
      </c>
      <c r="J1604" s="8">
        <v>4543.4000000000005</v>
      </c>
      <c r="K1604" s="8">
        <f>VLOOKUP(A1604,'Base Pay'!$A$1:$L$3001, 12, 0)</f>
        <v>4543.4000000000005</v>
      </c>
      <c r="L1604" s="10">
        <f t="shared" si="50"/>
        <v>0</v>
      </c>
      <c r="M1604" s="12" t="str">
        <f t="shared" si="51"/>
        <v>No</v>
      </c>
    </row>
    <row r="1605" spans="1:13" x14ac:dyDescent="0.25">
      <c r="A1605" s="12">
        <v>2604</v>
      </c>
      <c r="B1605" s="14">
        <v>46683</v>
      </c>
      <c r="C1605" s="3" t="s">
        <v>76</v>
      </c>
      <c r="D1605" s="3" t="s">
        <v>193</v>
      </c>
      <c r="E1605" s="3" t="s">
        <v>30</v>
      </c>
      <c r="F1605" s="3" t="s">
        <v>298</v>
      </c>
      <c r="G1605" s="3" t="s">
        <v>35</v>
      </c>
      <c r="H1605" s="12">
        <v>1</v>
      </c>
      <c r="I1605" s="3" t="s">
        <v>5531</v>
      </c>
      <c r="J1605" s="8">
        <v>4895.71</v>
      </c>
      <c r="K1605" s="8">
        <f>VLOOKUP(A1605,'Base Pay'!$A$1:$L$3001, 12, 0)</f>
        <v>4895.71</v>
      </c>
      <c r="L1605" s="10">
        <f t="shared" si="50"/>
        <v>0</v>
      </c>
      <c r="M1605" s="12" t="str">
        <f t="shared" si="51"/>
        <v>No</v>
      </c>
    </row>
    <row r="1606" spans="1:13" x14ac:dyDescent="0.25">
      <c r="A1606" s="12">
        <v>2605</v>
      </c>
      <c r="B1606" s="14">
        <v>46684</v>
      </c>
      <c r="C1606" s="3" t="s">
        <v>516</v>
      </c>
      <c r="D1606" s="3" t="s">
        <v>191</v>
      </c>
      <c r="E1606" s="3" t="s">
        <v>30</v>
      </c>
      <c r="F1606" s="3" t="s">
        <v>75</v>
      </c>
      <c r="G1606" s="3" t="s">
        <v>16</v>
      </c>
      <c r="H1606" s="12">
        <v>20</v>
      </c>
      <c r="I1606" s="3" t="s">
        <v>9257</v>
      </c>
      <c r="J1606" s="8">
        <v>4758.3383333333331</v>
      </c>
      <c r="K1606" s="8">
        <f>VLOOKUP(A1606,'Base Pay'!$A$1:$L$3001, 12, 0)</f>
        <v>4758.3383333333331</v>
      </c>
      <c r="L1606" s="10">
        <f t="shared" si="50"/>
        <v>0</v>
      </c>
      <c r="M1606" s="12" t="str">
        <f t="shared" si="51"/>
        <v>No</v>
      </c>
    </row>
    <row r="1607" spans="1:13" x14ac:dyDescent="0.25">
      <c r="A1607" s="12">
        <v>2606</v>
      </c>
      <c r="B1607" s="14">
        <v>46685</v>
      </c>
      <c r="C1607" s="3" t="s">
        <v>177</v>
      </c>
      <c r="D1607" s="3" t="s">
        <v>485</v>
      </c>
      <c r="E1607" s="3" t="s">
        <v>14</v>
      </c>
      <c r="F1607" s="3" t="s">
        <v>264</v>
      </c>
      <c r="G1607" s="3" t="s">
        <v>26</v>
      </c>
      <c r="H1607" s="12">
        <v>13</v>
      </c>
      <c r="I1607" s="3" t="s">
        <v>1553</v>
      </c>
      <c r="J1607" s="8">
        <v>3130.0133333333338</v>
      </c>
      <c r="K1607" s="8">
        <f>VLOOKUP(A1607,'Base Pay'!$A$1:$L$3001, 12, 0)</f>
        <v>3130.0133333333338</v>
      </c>
      <c r="L1607" s="10">
        <f t="shared" si="50"/>
        <v>0</v>
      </c>
      <c r="M1607" s="12" t="str">
        <f t="shared" si="51"/>
        <v>No</v>
      </c>
    </row>
    <row r="1608" spans="1:13" x14ac:dyDescent="0.25">
      <c r="A1608" s="12">
        <v>2607</v>
      </c>
      <c r="B1608" s="14">
        <v>46686</v>
      </c>
      <c r="C1608" s="3" t="s">
        <v>114</v>
      </c>
      <c r="D1608" s="3" t="s">
        <v>866</v>
      </c>
      <c r="E1608" s="3" t="s">
        <v>14</v>
      </c>
      <c r="F1608" s="3" t="s">
        <v>211</v>
      </c>
      <c r="G1608" s="3" t="s">
        <v>21</v>
      </c>
      <c r="H1608" s="12">
        <v>13</v>
      </c>
      <c r="I1608" s="3" t="s">
        <v>6726</v>
      </c>
      <c r="J1608" s="8">
        <v>4950.2950000000001</v>
      </c>
      <c r="K1608" s="8">
        <f>VLOOKUP(A1608,'Base Pay'!$A$1:$L$3001, 12, 0)</f>
        <v>4950.2950000000001</v>
      </c>
      <c r="L1608" s="10">
        <f t="shared" si="50"/>
        <v>0</v>
      </c>
      <c r="M1608" s="12" t="str">
        <f t="shared" si="51"/>
        <v>No</v>
      </c>
    </row>
    <row r="1609" spans="1:13" x14ac:dyDescent="0.25">
      <c r="A1609" s="12">
        <v>2608</v>
      </c>
      <c r="B1609" s="14">
        <v>46687</v>
      </c>
      <c r="C1609" s="3" t="s">
        <v>1103</v>
      </c>
      <c r="D1609" s="3" t="s">
        <v>294</v>
      </c>
      <c r="E1609" s="3" t="s">
        <v>14</v>
      </c>
      <c r="F1609" s="3" t="s">
        <v>15</v>
      </c>
      <c r="G1609" s="3" t="s">
        <v>16</v>
      </c>
      <c r="H1609" s="12">
        <v>14</v>
      </c>
      <c r="I1609" s="3" t="s">
        <v>3521</v>
      </c>
      <c r="J1609" s="8">
        <v>3771.8266666666664</v>
      </c>
      <c r="K1609" s="8">
        <f>VLOOKUP(A1609,'Base Pay'!$A$1:$L$3001, 12, 0)</f>
        <v>3771.8266666666664</v>
      </c>
      <c r="L1609" s="10">
        <f t="shared" si="50"/>
        <v>0</v>
      </c>
      <c r="M1609" s="12" t="str">
        <f t="shared" si="51"/>
        <v>No</v>
      </c>
    </row>
    <row r="1610" spans="1:13" x14ac:dyDescent="0.25">
      <c r="A1610" s="12">
        <v>2609</v>
      </c>
      <c r="B1610" s="14">
        <v>46688</v>
      </c>
      <c r="C1610" s="3" t="s">
        <v>1104</v>
      </c>
      <c r="D1610" s="3" t="s">
        <v>368</v>
      </c>
      <c r="E1610" s="3" t="s">
        <v>14</v>
      </c>
      <c r="F1610" s="3" t="s">
        <v>363</v>
      </c>
      <c r="G1610" s="3" t="s">
        <v>35</v>
      </c>
      <c r="H1610" s="12">
        <v>16</v>
      </c>
      <c r="I1610" s="3" t="s">
        <v>4624</v>
      </c>
      <c r="J1610" s="8">
        <v>1849.9683333333337</v>
      </c>
      <c r="K1610" s="8">
        <f>VLOOKUP(A1610,'Base Pay'!$A$1:$L$3001, 12, 0)</f>
        <v>2849.9683333333337</v>
      </c>
      <c r="L1610" s="10">
        <f t="shared" si="50"/>
        <v>1000</v>
      </c>
      <c r="M1610" s="12" t="str">
        <f t="shared" si="51"/>
        <v>Yes</v>
      </c>
    </row>
    <row r="1611" spans="1:13" x14ac:dyDescent="0.25">
      <c r="A1611" s="12">
        <v>2610</v>
      </c>
      <c r="B1611" s="14">
        <v>46689</v>
      </c>
      <c r="C1611" s="3" t="s">
        <v>502</v>
      </c>
      <c r="D1611" s="3" t="s">
        <v>1105</v>
      </c>
      <c r="E1611" s="3" t="s">
        <v>30</v>
      </c>
      <c r="F1611" s="3" t="s">
        <v>116</v>
      </c>
      <c r="G1611" s="3" t="s">
        <v>35</v>
      </c>
      <c r="H1611" s="12">
        <v>5</v>
      </c>
      <c r="I1611" s="3" t="s">
        <v>8988</v>
      </c>
      <c r="J1611" s="8">
        <v>4813.8249999999998</v>
      </c>
      <c r="K1611" s="8">
        <f>VLOOKUP(A1611,'Base Pay'!$A$1:$L$3001, 12, 0)</f>
        <v>6813.8249999999998</v>
      </c>
      <c r="L1611" s="10">
        <f t="shared" si="50"/>
        <v>2000</v>
      </c>
      <c r="M1611" s="12" t="str">
        <f t="shared" si="51"/>
        <v>Yes</v>
      </c>
    </row>
    <row r="1612" spans="1:13" x14ac:dyDescent="0.25">
      <c r="A1612" s="12">
        <v>2611</v>
      </c>
      <c r="B1612" s="14">
        <v>46690</v>
      </c>
      <c r="C1612" s="3" t="s">
        <v>438</v>
      </c>
      <c r="D1612" s="3" t="s">
        <v>588</v>
      </c>
      <c r="E1612" s="3" t="s">
        <v>30</v>
      </c>
      <c r="F1612" s="3" t="s">
        <v>84</v>
      </c>
      <c r="G1612" s="3" t="s">
        <v>21</v>
      </c>
      <c r="H1612" s="12">
        <v>4</v>
      </c>
      <c r="I1612" s="3" t="s">
        <v>2988</v>
      </c>
      <c r="J1612" s="8">
        <v>6220.1774999999998</v>
      </c>
      <c r="K1612" s="8">
        <f>VLOOKUP(A1612,'Base Pay'!$A$1:$L$3001, 12, 0)</f>
        <v>8220.1774999999998</v>
      </c>
      <c r="L1612" s="10">
        <f t="shared" si="50"/>
        <v>2000</v>
      </c>
      <c r="M1612" s="12" t="str">
        <f t="shared" si="51"/>
        <v>Yes</v>
      </c>
    </row>
    <row r="1613" spans="1:13" x14ac:dyDescent="0.25">
      <c r="A1613" s="12">
        <v>2612</v>
      </c>
      <c r="B1613" s="14">
        <v>46691</v>
      </c>
      <c r="C1613" s="3" t="s">
        <v>582</v>
      </c>
      <c r="D1613" s="3" t="s">
        <v>105</v>
      </c>
      <c r="E1613" s="3" t="s">
        <v>14</v>
      </c>
      <c r="F1613" s="3" t="s">
        <v>211</v>
      </c>
      <c r="G1613" s="3" t="s">
        <v>16</v>
      </c>
      <c r="H1613" s="12">
        <v>12</v>
      </c>
      <c r="I1613" s="3" t="s">
        <v>4278</v>
      </c>
      <c r="J1613" s="8">
        <v>3496.5883333333331</v>
      </c>
      <c r="K1613" s="8">
        <f>VLOOKUP(A1613,'Base Pay'!$A$1:$L$3001, 12, 0)</f>
        <v>3496.5883333333331</v>
      </c>
      <c r="L1613" s="10">
        <f t="shared" si="50"/>
        <v>0</v>
      </c>
      <c r="M1613" s="12" t="str">
        <f t="shared" si="51"/>
        <v>No</v>
      </c>
    </row>
    <row r="1614" spans="1:13" x14ac:dyDescent="0.25">
      <c r="A1614" s="12">
        <v>2613</v>
      </c>
      <c r="B1614" s="14">
        <v>46692</v>
      </c>
      <c r="C1614" s="3" t="s">
        <v>1106</v>
      </c>
      <c r="D1614" s="3" t="s">
        <v>146</v>
      </c>
      <c r="E1614" s="3" t="s">
        <v>14</v>
      </c>
      <c r="F1614" s="3" t="s">
        <v>55</v>
      </c>
      <c r="G1614" s="3" t="s">
        <v>21</v>
      </c>
      <c r="H1614" s="12">
        <v>0</v>
      </c>
      <c r="I1614" s="3" t="s">
        <v>3215</v>
      </c>
      <c r="J1614" s="8">
        <v>3138.3649999999998</v>
      </c>
      <c r="K1614" s="8">
        <f>VLOOKUP(A1614,'Base Pay'!$A$1:$L$3001, 12, 0)</f>
        <v>5138.3649999999998</v>
      </c>
      <c r="L1614" s="10">
        <f t="shared" si="50"/>
        <v>2000</v>
      </c>
      <c r="M1614" s="12" t="str">
        <f t="shared" si="51"/>
        <v>Yes</v>
      </c>
    </row>
    <row r="1615" spans="1:13" x14ac:dyDescent="0.25">
      <c r="A1615" s="12">
        <v>2614</v>
      </c>
      <c r="B1615" s="14">
        <v>46693</v>
      </c>
      <c r="C1615" s="3" t="s">
        <v>479</v>
      </c>
      <c r="D1615" s="3" t="s">
        <v>844</v>
      </c>
      <c r="E1615" s="3" t="s">
        <v>14</v>
      </c>
      <c r="F1615" s="3" t="s">
        <v>38</v>
      </c>
      <c r="G1615" s="3" t="s">
        <v>35</v>
      </c>
      <c r="H1615" s="12">
        <v>13</v>
      </c>
      <c r="I1615" s="3" t="s">
        <v>5659</v>
      </c>
      <c r="J1615" s="8">
        <v>4181.0566666666664</v>
      </c>
      <c r="K1615" s="8">
        <f>VLOOKUP(A1615,'Base Pay'!$A$1:$L$3001, 12, 0)</f>
        <v>4181.0566666666664</v>
      </c>
      <c r="L1615" s="10">
        <f t="shared" si="50"/>
        <v>0</v>
      </c>
      <c r="M1615" s="12" t="str">
        <f t="shared" si="51"/>
        <v>No</v>
      </c>
    </row>
    <row r="1616" spans="1:13" x14ac:dyDescent="0.25">
      <c r="A1616" s="12">
        <v>2615</v>
      </c>
      <c r="B1616" s="14">
        <v>46694</v>
      </c>
      <c r="C1616" s="3" t="s">
        <v>582</v>
      </c>
      <c r="D1616" s="3" t="s">
        <v>434</v>
      </c>
      <c r="E1616" s="3" t="s">
        <v>24</v>
      </c>
      <c r="F1616" s="3" t="s">
        <v>220</v>
      </c>
      <c r="G1616" s="3" t="s">
        <v>16</v>
      </c>
      <c r="H1616" s="12">
        <v>7</v>
      </c>
      <c r="I1616" s="3" t="s">
        <v>2375</v>
      </c>
      <c r="J1616" s="8">
        <v>3572.9050000000002</v>
      </c>
      <c r="K1616" s="8">
        <f>VLOOKUP(A1616,'Base Pay'!$A$1:$L$3001, 12, 0)</f>
        <v>3572.9050000000002</v>
      </c>
      <c r="L1616" s="10">
        <f t="shared" si="50"/>
        <v>0</v>
      </c>
      <c r="M1616" s="12" t="str">
        <f t="shared" si="51"/>
        <v>No</v>
      </c>
    </row>
    <row r="1617" spans="1:13" x14ac:dyDescent="0.25">
      <c r="A1617" s="12">
        <v>2616</v>
      </c>
      <c r="B1617" s="14">
        <v>46695</v>
      </c>
      <c r="C1617" s="3" t="s">
        <v>201</v>
      </c>
      <c r="D1617" s="3" t="s">
        <v>451</v>
      </c>
      <c r="E1617" s="3" t="s">
        <v>30</v>
      </c>
      <c r="F1617" s="3" t="s">
        <v>214</v>
      </c>
      <c r="G1617" s="3" t="s">
        <v>26</v>
      </c>
      <c r="H1617" s="12">
        <v>16</v>
      </c>
      <c r="I1617" s="3" t="s">
        <v>3579</v>
      </c>
      <c r="J1617" s="8">
        <v>4908.2508333333335</v>
      </c>
      <c r="K1617" s="8">
        <f>VLOOKUP(A1617,'Base Pay'!$A$1:$L$3001, 12, 0)</f>
        <v>4908.2508333333335</v>
      </c>
      <c r="L1617" s="10">
        <f t="shared" si="50"/>
        <v>0</v>
      </c>
      <c r="M1617" s="12" t="str">
        <f t="shared" si="51"/>
        <v>No</v>
      </c>
    </row>
    <row r="1618" spans="1:13" x14ac:dyDescent="0.25">
      <c r="A1618" s="12">
        <v>2617</v>
      </c>
      <c r="B1618" s="14">
        <v>46696</v>
      </c>
      <c r="C1618" s="3" t="s">
        <v>648</v>
      </c>
      <c r="D1618" s="3" t="s">
        <v>146</v>
      </c>
      <c r="E1618" s="3" t="s">
        <v>24</v>
      </c>
      <c r="F1618" s="3" t="s">
        <v>55</v>
      </c>
      <c r="G1618" s="3" t="s">
        <v>21</v>
      </c>
      <c r="H1618" s="12">
        <v>18</v>
      </c>
      <c r="I1618" s="3" t="s">
        <v>5092</v>
      </c>
      <c r="J1618" s="8">
        <v>4003.9108333333324</v>
      </c>
      <c r="K1618" s="8">
        <f>VLOOKUP(A1618,'Base Pay'!$A$1:$L$3001, 12, 0)</f>
        <v>6003.9108333333324</v>
      </c>
      <c r="L1618" s="10">
        <f t="shared" si="50"/>
        <v>2000</v>
      </c>
      <c r="M1618" s="12" t="str">
        <f t="shared" si="51"/>
        <v>Yes</v>
      </c>
    </row>
    <row r="1619" spans="1:13" x14ac:dyDescent="0.25">
      <c r="A1619" s="12">
        <v>2618</v>
      </c>
      <c r="B1619" s="14">
        <v>46697</v>
      </c>
      <c r="C1619" s="3" t="s">
        <v>918</v>
      </c>
      <c r="D1619" s="3" t="s">
        <v>689</v>
      </c>
      <c r="E1619" s="3" t="s">
        <v>24</v>
      </c>
      <c r="F1619" s="3" t="s">
        <v>453</v>
      </c>
      <c r="G1619" s="3" t="s">
        <v>26</v>
      </c>
      <c r="H1619" s="12">
        <v>13</v>
      </c>
      <c r="I1619" s="3" t="s">
        <v>5940</v>
      </c>
      <c r="J1619" s="8">
        <v>5311.2266666666665</v>
      </c>
      <c r="K1619" s="8">
        <f>VLOOKUP(A1619,'Base Pay'!$A$1:$L$3001, 12, 0)</f>
        <v>7311.2266666666665</v>
      </c>
      <c r="L1619" s="10">
        <f t="shared" si="50"/>
        <v>2000</v>
      </c>
      <c r="M1619" s="12" t="str">
        <f t="shared" si="51"/>
        <v>Yes</v>
      </c>
    </row>
    <row r="1620" spans="1:13" x14ac:dyDescent="0.25">
      <c r="A1620" s="12">
        <v>2619</v>
      </c>
      <c r="B1620" s="14">
        <v>46698</v>
      </c>
      <c r="C1620" s="3" t="s">
        <v>156</v>
      </c>
      <c r="D1620" s="3" t="s">
        <v>954</v>
      </c>
      <c r="E1620" s="3" t="s">
        <v>30</v>
      </c>
      <c r="F1620" s="3" t="s">
        <v>135</v>
      </c>
      <c r="G1620" s="3" t="s">
        <v>21</v>
      </c>
      <c r="H1620" s="12">
        <v>17</v>
      </c>
      <c r="I1620" s="3" t="s">
        <v>2542</v>
      </c>
      <c r="J1620" s="8">
        <v>5044.229166666667</v>
      </c>
      <c r="K1620" s="8">
        <f>VLOOKUP(A1620,'Base Pay'!$A$1:$L$3001, 12, 0)</f>
        <v>7044.229166666667</v>
      </c>
      <c r="L1620" s="10">
        <f t="shared" si="50"/>
        <v>2000</v>
      </c>
      <c r="M1620" s="12" t="str">
        <f t="shared" si="51"/>
        <v>Yes</v>
      </c>
    </row>
    <row r="1621" spans="1:13" x14ac:dyDescent="0.25">
      <c r="A1621" s="12">
        <v>2620</v>
      </c>
      <c r="B1621" s="14">
        <v>46699</v>
      </c>
      <c r="C1621" s="3" t="s">
        <v>427</v>
      </c>
      <c r="D1621" s="3" t="s">
        <v>655</v>
      </c>
      <c r="E1621" s="3" t="s">
        <v>24</v>
      </c>
      <c r="F1621" s="3" t="s">
        <v>147</v>
      </c>
      <c r="G1621" s="3" t="s">
        <v>21</v>
      </c>
      <c r="H1621" s="12">
        <v>5</v>
      </c>
      <c r="I1621" s="3" t="s">
        <v>3562</v>
      </c>
      <c r="J1621" s="8">
        <v>4907.7599999999993</v>
      </c>
      <c r="K1621" s="8">
        <f>VLOOKUP(A1621,'Base Pay'!$A$1:$L$3001, 12, 0)</f>
        <v>6907.7599999999993</v>
      </c>
      <c r="L1621" s="10">
        <f t="shared" si="50"/>
        <v>2000</v>
      </c>
      <c r="M1621" s="12" t="str">
        <f t="shared" si="51"/>
        <v>Yes</v>
      </c>
    </row>
    <row r="1622" spans="1:13" x14ac:dyDescent="0.25">
      <c r="A1622" s="12">
        <v>2621</v>
      </c>
      <c r="B1622" s="14">
        <v>46700</v>
      </c>
      <c r="C1622" s="3" t="s">
        <v>48</v>
      </c>
      <c r="D1622" s="3" t="s">
        <v>1107</v>
      </c>
      <c r="E1622" s="3" t="s">
        <v>14</v>
      </c>
      <c r="F1622" s="3" t="s">
        <v>164</v>
      </c>
      <c r="G1622" s="3" t="s">
        <v>26</v>
      </c>
      <c r="H1622" s="12">
        <v>4</v>
      </c>
      <c r="I1622" s="3" t="s">
        <v>4891</v>
      </c>
      <c r="J1622" s="8">
        <v>3274.4216666666666</v>
      </c>
      <c r="K1622" s="8">
        <f>VLOOKUP(A1622,'Base Pay'!$A$1:$L$3001, 12, 0)</f>
        <v>3274.4216666666666</v>
      </c>
      <c r="L1622" s="10">
        <f t="shared" si="50"/>
        <v>0</v>
      </c>
      <c r="M1622" s="12" t="str">
        <f t="shared" si="51"/>
        <v>No</v>
      </c>
    </row>
    <row r="1623" spans="1:13" x14ac:dyDescent="0.25">
      <c r="A1623" s="12">
        <v>2622</v>
      </c>
      <c r="B1623" s="14">
        <v>46701</v>
      </c>
      <c r="C1623" s="3" t="s">
        <v>150</v>
      </c>
      <c r="D1623" s="3" t="s">
        <v>322</v>
      </c>
      <c r="E1623" s="3" t="s">
        <v>24</v>
      </c>
      <c r="F1623" s="3" t="s">
        <v>34</v>
      </c>
      <c r="G1623" s="3" t="s">
        <v>26</v>
      </c>
      <c r="H1623" s="12">
        <v>14</v>
      </c>
      <c r="I1623" s="3" t="s">
        <v>4100</v>
      </c>
      <c r="J1623" s="8">
        <v>4156.7041666666664</v>
      </c>
      <c r="K1623" s="8">
        <f>VLOOKUP(A1623,'Base Pay'!$A$1:$L$3001, 12, 0)</f>
        <v>6156.7041666666664</v>
      </c>
      <c r="L1623" s="10">
        <f t="shared" si="50"/>
        <v>2000</v>
      </c>
      <c r="M1623" s="12" t="str">
        <f t="shared" si="51"/>
        <v>Yes</v>
      </c>
    </row>
    <row r="1624" spans="1:13" x14ac:dyDescent="0.25">
      <c r="A1624" s="12">
        <v>2623</v>
      </c>
      <c r="B1624" s="14">
        <v>46702</v>
      </c>
      <c r="C1624" s="3" t="s">
        <v>295</v>
      </c>
      <c r="D1624" s="3" t="s">
        <v>658</v>
      </c>
      <c r="E1624" s="3" t="s">
        <v>24</v>
      </c>
      <c r="F1624" s="3" t="s">
        <v>453</v>
      </c>
      <c r="G1624" s="3" t="s">
        <v>16</v>
      </c>
      <c r="H1624" s="12">
        <v>8</v>
      </c>
      <c r="I1624" s="3" t="s">
        <v>6331</v>
      </c>
      <c r="J1624" s="8">
        <v>1774.2566666666667</v>
      </c>
      <c r="K1624" s="8">
        <f>VLOOKUP(A1624,'Base Pay'!$A$1:$L$3001, 12, 0)</f>
        <v>2774.2566666666667</v>
      </c>
      <c r="L1624" s="10">
        <f t="shared" si="50"/>
        <v>1000</v>
      </c>
      <c r="M1624" s="12" t="str">
        <f t="shared" si="51"/>
        <v>Yes</v>
      </c>
    </row>
    <row r="1625" spans="1:13" x14ac:dyDescent="0.25">
      <c r="A1625" s="12">
        <v>2624</v>
      </c>
      <c r="B1625" s="14">
        <v>46703</v>
      </c>
      <c r="C1625" s="3" t="s">
        <v>130</v>
      </c>
      <c r="D1625" s="3" t="s">
        <v>499</v>
      </c>
      <c r="E1625" s="3" t="s">
        <v>30</v>
      </c>
      <c r="F1625" s="3" t="s">
        <v>203</v>
      </c>
      <c r="G1625" s="3" t="s">
        <v>35</v>
      </c>
      <c r="H1625" s="12">
        <v>14</v>
      </c>
      <c r="I1625" s="3" t="s">
        <v>3025</v>
      </c>
      <c r="J1625" s="8">
        <v>3146.2733333333331</v>
      </c>
      <c r="K1625" s="8">
        <f>VLOOKUP(A1625,'Base Pay'!$A$1:$L$3001, 12, 0)</f>
        <v>3146.2733333333331</v>
      </c>
      <c r="L1625" s="10">
        <f t="shared" si="50"/>
        <v>0</v>
      </c>
      <c r="M1625" s="12" t="str">
        <f t="shared" si="51"/>
        <v>No</v>
      </c>
    </row>
    <row r="1626" spans="1:13" x14ac:dyDescent="0.25">
      <c r="A1626" s="12">
        <v>2625</v>
      </c>
      <c r="B1626" s="14">
        <v>46704</v>
      </c>
      <c r="C1626" s="3" t="s">
        <v>199</v>
      </c>
      <c r="D1626" s="3" t="s">
        <v>293</v>
      </c>
      <c r="E1626" s="3" t="s">
        <v>24</v>
      </c>
      <c r="F1626" s="3" t="s">
        <v>94</v>
      </c>
      <c r="G1626" s="3" t="s">
        <v>35</v>
      </c>
      <c r="H1626" s="12">
        <v>18</v>
      </c>
      <c r="I1626" s="3" t="s">
        <v>7705</v>
      </c>
      <c r="J1626" s="8">
        <v>3258.6908333333331</v>
      </c>
      <c r="K1626" s="8">
        <f>VLOOKUP(A1626,'Base Pay'!$A$1:$L$3001, 12, 0)</f>
        <v>5258.6908333333331</v>
      </c>
      <c r="L1626" s="10">
        <f t="shared" si="50"/>
        <v>2000</v>
      </c>
      <c r="M1626" s="12" t="str">
        <f t="shared" si="51"/>
        <v>Yes</v>
      </c>
    </row>
    <row r="1627" spans="1:13" x14ac:dyDescent="0.25">
      <c r="A1627" s="12">
        <v>2626</v>
      </c>
      <c r="B1627" s="14">
        <v>46705</v>
      </c>
      <c r="C1627" s="3" t="s">
        <v>379</v>
      </c>
      <c r="D1627" s="3" t="s">
        <v>1108</v>
      </c>
      <c r="E1627" s="3" t="s">
        <v>24</v>
      </c>
      <c r="F1627" s="3" t="s">
        <v>92</v>
      </c>
      <c r="G1627" s="3" t="s">
        <v>35</v>
      </c>
      <c r="H1627" s="12">
        <v>13</v>
      </c>
      <c r="I1627" s="3" t="s">
        <v>9348</v>
      </c>
      <c r="J1627" s="8">
        <v>3421.8783333333336</v>
      </c>
      <c r="K1627" s="8">
        <f>VLOOKUP(A1627,'Base Pay'!$A$1:$L$3001, 12, 0)</f>
        <v>3421.8783333333336</v>
      </c>
      <c r="L1627" s="10">
        <f t="shared" si="50"/>
        <v>0</v>
      </c>
      <c r="M1627" s="12" t="str">
        <f t="shared" si="51"/>
        <v>No</v>
      </c>
    </row>
    <row r="1628" spans="1:13" x14ac:dyDescent="0.25">
      <c r="A1628" s="12">
        <v>2627</v>
      </c>
      <c r="B1628" s="14">
        <v>46706</v>
      </c>
      <c r="C1628" s="3" t="s">
        <v>376</v>
      </c>
      <c r="D1628" s="3" t="s">
        <v>770</v>
      </c>
      <c r="E1628" s="3" t="s">
        <v>24</v>
      </c>
      <c r="F1628" s="3" t="s">
        <v>167</v>
      </c>
      <c r="G1628" s="3" t="s">
        <v>16</v>
      </c>
      <c r="H1628" s="12">
        <v>14</v>
      </c>
      <c r="I1628" s="3" t="s">
        <v>5369</v>
      </c>
      <c r="J1628" s="8">
        <v>4955.0183333333334</v>
      </c>
      <c r="K1628" s="8">
        <f>VLOOKUP(A1628,'Base Pay'!$A$1:$L$3001, 12, 0)</f>
        <v>6955.0183333333334</v>
      </c>
      <c r="L1628" s="10">
        <f t="shared" si="50"/>
        <v>2000</v>
      </c>
      <c r="M1628" s="12" t="str">
        <f t="shared" si="51"/>
        <v>Yes</v>
      </c>
    </row>
    <row r="1629" spans="1:13" x14ac:dyDescent="0.25">
      <c r="A1629" s="12">
        <v>2628</v>
      </c>
      <c r="B1629" s="14">
        <v>46707</v>
      </c>
      <c r="C1629" s="3" t="s">
        <v>56</v>
      </c>
      <c r="D1629" s="3" t="s">
        <v>1109</v>
      </c>
      <c r="E1629" s="3" t="s">
        <v>24</v>
      </c>
      <c r="F1629" s="3" t="s">
        <v>46</v>
      </c>
      <c r="G1629" s="3" t="s">
        <v>21</v>
      </c>
      <c r="H1629" s="12">
        <v>17</v>
      </c>
      <c r="I1629" s="3" t="s">
        <v>8180</v>
      </c>
      <c r="J1629" s="8">
        <v>4307.0675000000001</v>
      </c>
      <c r="K1629" s="8">
        <f>VLOOKUP(A1629,'Base Pay'!$A$1:$L$3001, 12, 0)</f>
        <v>4307.0675000000001</v>
      </c>
      <c r="L1629" s="10">
        <f t="shared" si="50"/>
        <v>0</v>
      </c>
      <c r="M1629" s="12" t="str">
        <f t="shared" si="51"/>
        <v>No</v>
      </c>
    </row>
    <row r="1630" spans="1:13" x14ac:dyDescent="0.25">
      <c r="A1630" s="12">
        <v>2629</v>
      </c>
      <c r="B1630" s="14">
        <v>46708</v>
      </c>
      <c r="C1630" s="3" t="s">
        <v>28</v>
      </c>
      <c r="D1630" s="3" t="s">
        <v>219</v>
      </c>
      <c r="E1630" s="3" t="s">
        <v>30</v>
      </c>
      <c r="F1630" s="3" t="s">
        <v>298</v>
      </c>
      <c r="G1630" s="3" t="s">
        <v>26</v>
      </c>
      <c r="H1630" s="12">
        <v>2</v>
      </c>
      <c r="I1630" s="3" t="s">
        <v>7101</v>
      </c>
      <c r="J1630" s="8">
        <v>3754.7891666666669</v>
      </c>
      <c r="K1630" s="8">
        <f>VLOOKUP(A1630,'Base Pay'!$A$1:$L$3001, 12, 0)</f>
        <v>3754.7891666666669</v>
      </c>
      <c r="L1630" s="10">
        <f t="shared" si="50"/>
        <v>0</v>
      </c>
      <c r="M1630" s="12" t="str">
        <f t="shared" si="51"/>
        <v>No</v>
      </c>
    </row>
    <row r="1631" spans="1:13" x14ac:dyDescent="0.25">
      <c r="A1631" s="12">
        <v>2630</v>
      </c>
      <c r="B1631" s="14">
        <v>46709</v>
      </c>
      <c r="C1631" s="3" t="s">
        <v>519</v>
      </c>
      <c r="D1631" s="3" t="s">
        <v>951</v>
      </c>
      <c r="E1631" s="3" t="s">
        <v>14</v>
      </c>
      <c r="F1631" s="3" t="s">
        <v>119</v>
      </c>
      <c r="G1631" s="3" t="s">
        <v>35</v>
      </c>
      <c r="H1631" s="12">
        <v>8</v>
      </c>
      <c r="I1631" s="3" t="s">
        <v>1610</v>
      </c>
      <c r="J1631" s="8">
        <v>3802.771666666667</v>
      </c>
      <c r="K1631" s="8">
        <f>VLOOKUP(A1631,'Base Pay'!$A$1:$L$3001, 12, 0)</f>
        <v>3802.771666666667</v>
      </c>
      <c r="L1631" s="10">
        <f t="shared" si="50"/>
        <v>0</v>
      </c>
      <c r="M1631" s="12" t="str">
        <f t="shared" si="51"/>
        <v>No</v>
      </c>
    </row>
    <row r="1632" spans="1:13" x14ac:dyDescent="0.25">
      <c r="A1632" s="12">
        <v>2631</v>
      </c>
      <c r="B1632" s="14">
        <v>46710</v>
      </c>
      <c r="C1632" s="3" t="s">
        <v>544</v>
      </c>
      <c r="D1632" s="3" t="s">
        <v>556</v>
      </c>
      <c r="E1632" s="3" t="s">
        <v>14</v>
      </c>
      <c r="F1632" s="3" t="s">
        <v>119</v>
      </c>
      <c r="G1632" s="3" t="s">
        <v>26</v>
      </c>
      <c r="H1632" s="12">
        <v>6</v>
      </c>
      <c r="I1632" s="3" t="s">
        <v>9370</v>
      </c>
      <c r="J1632" s="8">
        <v>5880.3474999999999</v>
      </c>
      <c r="K1632" s="8">
        <f>VLOOKUP(A1632,'Base Pay'!$A$1:$L$3001, 12, 0)</f>
        <v>7880.3474999999999</v>
      </c>
      <c r="L1632" s="10">
        <f t="shared" si="50"/>
        <v>2000</v>
      </c>
      <c r="M1632" s="12" t="str">
        <f t="shared" si="51"/>
        <v>Yes</v>
      </c>
    </row>
    <row r="1633" spans="1:13" x14ac:dyDescent="0.25">
      <c r="A1633" s="12">
        <v>2632</v>
      </c>
      <c r="B1633" s="14">
        <v>46711</v>
      </c>
      <c r="C1633" s="3" t="s">
        <v>846</v>
      </c>
      <c r="D1633" s="3" t="s">
        <v>763</v>
      </c>
      <c r="E1633" s="3" t="s">
        <v>24</v>
      </c>
      <c r="F1633" s="3" t="s">
        <v>203</v>
      </c>
      <c r="G1633" s="3" t="s">
        <v>35</v>
      </c>
      <c r="H1633" s="12">
        <v>7</v>
      </c>
      <c r="I1633" s="3" t="s">
        <v>1433</v>
      </c>
      <c r="J1633" s="8">
        <v>1515.5724999999998</v>
      </c>
      <c r="K1633" s="8">
        <f>VLOOKUP(A1633,'Base Pay'!$A$1:$L$3001, 12, 0)</f>
        <v>2515.5724999999998</v>
      </c>
      <c r="L1633" s="10">
        <f t="shared" si="50"/>
        <v>1000</v>
      </c>
      <c r="M1633" s="12" t="str">
        <f t="shared" si="51"/>
        <v>Yes</v>
      </c>
    </row>
    <row r="1634" spans="1:13" x14ac:dyDescent="0.25">
      <c r="A1634" s="12">
        <v>2633</v>
      </c>
      <c r="B1634" s="14">
        <v>46712</v>
      </c>
      <c r="C1634" s="3" t="s">
        <v>272</v>
      </c>
      <c r="D1634" s="3" t="s">
        <v>1110</v>
      </c>
      <c r="E1634" s="3" t="s">
        <v>30</v>
      </c>
      <c r="F1634" s="3" t="s">
        <v>290</v>
      </c>
      <c r="G1634" s="3" t="s">
        <v>26</v>
      </c>
      <c r="H1634" s="12">
        <v>0</v>
      </c>
      <c r="I1634" s="3" t="s">
        <v>1485</v>
      </c>
      <c r="J1634" s="8">
        <v>3959.2233333333324</v>
      </c>
      <c r="K1634" s="8">
        <f>VLOOKUP(A1634,'Base Pay'!$A$1:$L$3001, 12, 0)</f>
        <v>5959.2233333333324</v>
      </c>
      <c r="L1634" s="10">
        <f t="shared" si="50"/>
        <v>2000</v>
      </c>
      <c r="M1634" s="12" t="str">
        <f t="shared" si="51"/>
        <v>Yes</v>
      </c>
    </row>
    <row r="1635" spans="1:13" x14ac:dyDescent="0.25">
      <c r="A1635" s="12">
        <v>2634</v>
      </c>
      <c r="B1635" s="14">
        <v>46713</v>
      </c>
      <c r="C1635" s="3" t="s">
        <v>295</v>
      </c>
      <c r="D1635" s="3" t="s">
        <v>51</v>
      </c>
      <c r="E1635" s="3" t="s">
        <v>24</v>
      </c>
      <c r="F1635" s="3" t="s">
        <v>203</v>
      </c>
      <c r="G1635" s="3" t="s">
        <v>21</v>
      </c>
      <c r="H1635" s="12">
        <v>12</v>
      </c>
      <c r="I1635" s="3" t="s">
        <v>6716</v>
      </c>
      <c r="J1635" s="8">
        <v>3436.4258333333337</v>
      </c>
      <c r="K1635" s="8">
        <f>VLOOKUP(A1635,'Base Pay'!$A$1:$L$3001, 12, 0)</f>
        <v>5436.4258333333337</v>
      </c>
      <c r="L1635" s="10">
        <f t="shared" si="50"/>
        <v>2000</v>
      </c>
      <c r="M1635" s="12" t="str">
        <f t="shared" si="51"/>
        <v>Yes</v>
      </c>
    </row>
    <row r="1636" spans="1:13" x14ac:dyDescent="0.25">
      <c r="A1636" s="12">
        <v>2635</v>
      </c>
      <c r="B1636" s="14">
        <v>46714</v>
      </c>
      <c r="C1636" s="3" t="s">
        <v>1111</v>
      </c>
      <c r="D1636" s="3" t="s">
        <v>806</v>
      </c>
      <c r="E1636" s="3" t="s">
        <v>30</v>
      </c>
      <c r="F1636" s="3" t="s">
        <v>78</v>
      </c>
      <c r="G1636" s="3" t="s">
        <v>16</v>
      </c>
      <c r="H1636" s="12">
        <v>2</v>
      </c>
      <c r="I1636" s="3" t="s">
        <v>3579</v>
      </c>
      <c r="J1636" s="8">
        <v>3362.8183333333336</v>
      </c>
      <c r="K1636" s="8">
        <f>VLOOKUP(A1636,'Base Pay'!$A$1:$L$3001, 12, 0)</f>
        <v>5362.8183333333336</v>
      </c>
      <c r="L1636" s="10">
        <f t="shared" si="50"/>
        <v>2000</v>
      </c>
      <c r="M1636" s="12" t="str">
        <f t="shared" si="51"/>
        <v>Yes</v>
      </c>
    </row>
    <row r="1637" spans="1:13" x14ac:dyDescent="0.25">
      <c r="A1637" s="12">
        <v>2636</v>
      </c>
      <c r="B1637" s="14">
        <v>46715</v>
      </c>
      <c r="C1637" s="3" t="s">
        <v>32</v>
      </c>
      <c r="D1637" s="3" t="s">
        <v>1112</v>
      </c>
      <c r="E1637" s="3" t="s">
        <v>24</v>
      </c>
      <c r="F1637" s="3" t="s">
        <v>61</v>
      </c>
      <c r="G1637" s="3" t="s">
        <v>16</v>
      </c>
      <c r="H1637" s="12">
        <v>4</v>
      </c>
      <c r="I1637" s="3" t="s">
        <v>2527</v>
      </c>
      <c r="J1637" s="8">
        <v>6083.626666666667</v>
      </c>
      <c r="K1637" s="8">
        <f>VLOOKUP(A1637,'Base Pay'!$A$1:$L$3001, 12, 0)</f>
        <v>8083.626666666667</v>
      </c>
      <c r="L1637" s="10">
        <f t="shared" si="50"/>
        <v>2000</v>
      </c>
      <c r="M1637" s="12" t="str">
        <f t="shared" si="51"/>
        <v>Yes</v>
      </c>
    </row>
    <row r="1638" spans="1:13" x14ac:dyDescent="0.25">
      <c r="A1638" s="12">
        <v>2637</v>
      </c>
      <c r="B1638" s="14">
        <v>46716</v>
      </c>
      <c r="C1638" s="3" t="s">
        <v>350</v>
      </c>
      <c r="D1638" s="3" t="s">
        <v>580</v>
      </c>
      <c r="E1638" s="3" t="s">
        <v>24</v>
      </c>
      <c r="F1638" s="3" t="s">
        <v>38</v>
      </c>
      <c r="G1638" s="3" t="s">
        <v>35</v>
      </c>
      <c r="H1638" s="12">
        <v>13</v>
      </c>
      <c r="I1638" s="3" t="s">
        <v>6256</v>
      </c>
      <c r="J1638" s="8">
        <v>3708.3608333333332</v>
      </c>
      <c r="K1638" s="8">
        <f>VLOOKUP(A1638,'Base Pay'!$A$1:$L$3001, 12, 0)</f>
        <v>5708.3608333333332</v>
      </c>
      <c r="L1638" s="10">
        <f t="shared" si="50"/>
        <v>2000</v>
      </c>
      <c r="M1638" s="12" t="str">
        <f t="shared" si="51"/>
        <v>Yes</v>
      </c>
    </row>
    <row r="1639" spans="1:13" x14ac:dyDescent="0.25">
      <c r="A1639" s="12">
        <v>2638</v>
      </c>
      <c r="B1639" s="14">
        <v>46717</v>
      </c>
      <c r="C1639" s="3" t="s">
        <v>481</v>
      </c>
      <c r="D1639" s="3" t="s">
        <v>231</v>
      </c>
      <c r="E1639" s="3" t="s">
        <v>30</v>
      </c>
      <c r="F1639" s="3" t="s">
        <v>298</v>
      </c>
      <c r="G1639" s="3" t="s">
        <v>35</v>
      </c>
      <c r="H1639" s="12">
        <v>0</v>
      </c>
      <c r="I1639" s="3" t="s">
        <v>2064</v>
      </c>
      <c r="J1639" s="8">
        <v>3779.4008333333331</v>
      </c>
      <c r="K1639" s="8">
        <f>VLOOKUP(A1639,'Base Pay'!$A$1:$L$3001, 12, 0)</f>
        <v>3779.4008333333331</v>
      </c>
      <c r="L1639" s="10">
        <f t="shared" si="50"/>
        <v>0</v>
      </c>
      <c r="M1639" s="12" t="str">
        <f t="shared" si="51"/>
        <v>No</v>
      </c>
    </row>
    <row r="1640" spans="1:13" x14ac:dyDescent="0.25">
      <c r="A1640" s="12">
        <v>2639</v>
      </c>
      <c r="B1640" s="14">
        <v>46718</v>
      </c>
      <c r="C1640" s="3" t="s">
        <v>194</v>
      </c>
      <c r="D1640" s="3" t="s">
        <v>710</v>
      </c>
      <c r="E1640" s="3" t="s">
        <v>14</v>
      </c>
      <c r="F1640" s="3" t="s">
        <v>129</v>
      </c>
      <c r="G1640" s="3" t="s">
        <v>26</v>
      </c>
      <c r="H1640" s="12">
        <v>7</v>
      </c>
      <c r="I1640" s="3" t="s">
        <v>6004</v>
      </c>
      <c r="J1640" s="8">
        <v>4489.5050000000001</v>
      </c>
      <c r="K1640" s="8">
        <f>VLOOKUP(A1640,'Base Pay'!$A$1:$L$3001, 12, 0)</f>
        <v>6489.5050000000001</v>
      </c>
      <c r="L1640" s="10">
        <f t="shared" si="50"/>
        <v>2000</v>
      </c>
      <c r="M1640" s="12" t="str">
        <f t="shared" si="51"/>
        <v>Yes</v>
      </c>
    </row>
    <row r="1641" spans="1:13" x14ac:dyDescent="0.25">
      <c r="A1641" s="12">
        <v>2640</v>
      </c>
      <c r="B1641" s="14">
        <v>46719</v>
      </c>
      <c r="C1641" s="3" t="s">
        <v>390</v>
      </c>
      <c r="D1641" s="3" t="s">
        <v>155</v>
      </c>
      <c r="E1641" s="3" t="s">
        <v>14</v>
      </c>
      <c r="F1641" s="3" t="s">
        <v>424</v>
      </c>
      <c r="G1641" s="3" t="s">
        <v>16</v>
      </c>
      <c r="H1641" s="12">
        <v>15</v>
      </c>
      <c r="I1641" s="3" t="s">
        <v>3263</v>
      </c>
      <c r="J1641" s="8">
        <v>3865.83</v>
      </c>
      <c r="K1641" s="8">
        <f>VLOOKUP(A1641,'Base Pay'!$A$1:$L$3001, 12, 0)</f>
        <v>3865.83</v>
      </c>
      <c r="L1641" s="10">
        <f t="shared" si="50"/>
        <v>0</v>
      </c>
      <c r="M1641" s="12" t="str">
        <f t="shared" si="51"/>
        <v>No</v>
      </c>
    </row>
    <row r="1642" spans="1:13" x14ac:dyDescent="0.25">
      <c r="A1642" s="12">
        <v>2641</v>
      </c>
      <c r="B1642" s="14">
        <v>46720</v>
      </c>
      <c r="C1642" s="3" t="s">
        <v>684</v>
      </c>
      <c r="D1642" s="3" t="s">
        <v>440</v>
      </c>
      <c r="E1642" s="3" t="s">
        <v>24</v>
      </c>
      <c r="F1642" s="3" t="s">
        <v>69</v>
      </c>
      <c r="G1642" s="3" t="s">
        <v>16</v>
      </c>
      <c r="H1642" s="12">
        <v>1</v>
      </c>
      <c r="I1642" s="3" t="s">
        <v>3543</v>
      </c>
      <c r="J1642" s="8">
        <v>4533.0658333333331</v>
      </c>
      <c r="K1642" s="8">
        <f>VLOOKUP(A1642,'Base Pay'!$A$1:$L$3001, 12, 0)</f>
        <v>4533.0658333333331</v>
      </c>
      <c r="L1642" s="10">
        <f t="shared" si="50"/>
        <v>0</v>
      </c>
      <c r="M1642" s="12" t="str">
        <f t="shared" si="51"/>
        <v>No</v>
      </c>
    </row>
    <row r="1643" spans="1:13" x14ac:dyDescent="0.25">
      <c r="A1643" s="12">
        <v>2642</v>
      </c>
      <c r="B1643" s="14">
        <v>46721</v>
      </c>
      <c r="C1643" s="3" t="s">
        <v>651</v>
      </c>
      <c r="D1643" s="3" t="s">
        <v>934</v>
      </c>
      <c r="E1643" s="3" t="s">
        <v>24</v>
      </c>
      <c r="F1643" s="3" t="s">
        <v>176</v>
      </c>
      <c r="G1643" s="3" t="s">
        <v>21</v>
      </c>
      <c r="H1643" s="12">
        <v>9</v>
      </c>
      <c r="I1643" s="3" t="s">
        <v>2244</v>
      </c>
      <c r="J1643" s="8">
        <v>3786.1208333333329</v>
      </c>
      <c r="K1643" s="8">
        <f>VLOOKUP(A1643,'Base Pay'!$A$1:$L$3001, 12, 0)</f>
        <v>3786.1208333333329</v>
      </c>
      <c r="L1643" s="10">
        <f t="shared" si="50"/>
        <v>0</v>
      </c>
      <c r="M1643" s="12" t="str">
        <f t="shared" si="51"/>
        <v>No</v>
      </c>
    </row>
    <row r="1644" spans="1:13" x14ac:dyDescent="0.25">
      <c r="A1644" s="12">
        <v>2643</v>
      </c>
      <c r="B1644" s="14">
        <v>46722</v>
      </c>
      <c r="C1644" s="3" t="s">
        <v>446</v>
      </c>
      <c r="D1644" s="3" t="s">
        <v>1113</v>
      </c>
      <c r="E1644" s="3" t="s">
        <v>14</v>
      </c>
      <c r="F1644" s="3" t="s">
        <v>290</v>
      </c>
      <c r="G1644" s="3" t="s">
        <v>16</v>
      </c>
      <c r="H1644" s="12">
        <v>13</v>
      </c>
      <c r="I1644" s="3" t="s">
        <v>8373</v>
      </c>
      <c r="J1644" s="8">
        <v>4314.208333333333</v>
      </c>
      <c r="K1644" s="8">
        <f>VLOOKUP(A1644,'Base Pay'!$A$1:$L$3001, 12, 0)</f>
        <v>4314.208333333333</v>
      </c>
      <c r="L1644" s="10">
        <f t="shared" si="50"/>
        <v>0</v>
      </c>
      <c r="M1644" s="12" t="str">
        <f t="shared" si="51"/>
        <v>No</v>
      </c>
    </row>
    <row r="1645" spans="1:13" x14ac:dyDescent="0.25">
      <c r="A1645" s="12">
        <v>2644</v>
      </c>
      <c r="B1645" s="14">
        <v>46723</v>
      </c>
      <c r="C1645" s="3" t="s">
        <v>439</v>
      </c>
      <c r="D1645" s="3" t="s">
        <v>1114</v>
      </c>
      <c r="E1645" s="3" t="s">
        <v>30</v>
      </c>
      <c r="F1645" s="3" t="s">
        <v>265</v>
      </c>
      <c r="G1645" s="3" t="s">
        <v>21</v>
      </c>
      <c r="H1645" s="12">
        <v>13</v>
      </c>
      <c r="I1645" s="3" t="s">
        <v>3890</v>
      </c>
      <c r="J1645" s="8">
        <v>3304.7583333333332</v>
      </c>
      <c r="K1645" s="8">
        <f>VLOOKUP(A1645,'Base Pay'!$A$1:$L$3001, 12, 0)</f>
        <v>3304.7583333333332</v>
      </c>
      <c r="L1645" s="10">
        <f t="shared" si="50"/>
        <v>0</v>
      </c>
      <c r="M1645" s="12" t="str">
        <f t="shared" si="51"/>
        <v>No</v>
      </c>
    </row>
    <row r="1646" spans="1:13" x14ac:dyDescent="0.25">
      <c r="A1646" s="12">
        <v>2645</v>
      </c>
      <c r="B1646" s="14">
        <v>46724</v>
      </c>
      <c r="C1646" s="3" t="s">
        <v>393</v>
      </c>
      <c r="D1646" s="3" t="s">
        <v>535</v>
      </c>
      <c r="E1646" s="3" t="s">
        <v>30</v>
      </c>
      <c r="F1646" s="3" t="s">
        <v>147</v>
      </c>
      <c r="G1646" s="3" t="s">
        <v>35</v>
      </c>
      <c r="H1646" s="12">
        <v>5</v>
      </c>
      <c r="I1646" s="3" t="s">
        <v>2233</v>
      </c>
      <c r="J1646" s="8">
        <v>4588.7074999999995</v>
      </c>
      <c r="K1646" s="8">
        <f>VLOOKUP(A1646,'Base Pay'!$A$1:$L$3001, 12, 0)</f>
        <v>4588.7074999999995</v>
      </c>
      <c r="L1646" s="10">
        <f t="shared" si="50"/>
        <v>0</v>
      </c>
      <c r="M1646" s="12" t="str">
        <f t="shared" si="51"/>
        <v>No</v>
      </c>
    </row>
    <row r="1647" spans="1:13" x14ac:dyDescent="0.25">
      <c r="A1647" s="12">
        <v>2646</v>
      </c>
      <c r="B1647" s="14">
        <v>46725</v>
      </c>
      <c r="C1647" s="3" t="s">
        <v>676</v>
      </c>
      <c r="D1647" s="3" t="s">
        <v>56</v>
      </c>
      <c r="E1647" s="3" t="s">
        <v>30</v>
      </c>
      <c r="F1647" s="3" t="s">
        <v>116</v>
      </c>
      <c r="G1647" s="3" t="s">
        <v>21</v>
      </c>
      <c r="H1647" s="12">
        <v>19</v>
      </c>
      <c r="I1647" s="3" t="s">
        <v>2391</v>
      </c>
      <c r="J1647" s="8">
        <v>4731.3808333333336</v>
      </c>
      <c r="K1647" s="8">
        <f>VLOOKUP(A1647,'Base Pay'!$A$1:$L$3001, 12, 0)</f>
        <v>6731.3808333333336</v>
      </c>
      <c r="L1647" s="10">
        <f t="shared" si="50"/>
        <v>2000</v>
      </c>
      <c r="M1647" s="12" t="str">
        <f t="shared" si="51"/>
        <v>Yes</v>
      </c>
    </row>
    <row r="1648" spans="1:13" x14ac:dyDescent="0.25">
      <c r="A1648" s="12">
        <v>2647</v>
      </c>
      <c r="B1648" s="14">
        <v>46726</v>
      </c>
      <c r="C1648" s="3" t="s">
        <v>350</v>
      </c>
      <c r="D1648" s="3" t="s">
        <v>1115</v>
      </c>
      <c r="E1648" s="3" t="s">
        <v>30</v>
      </c>
      <c r="F1648" s="3" t="s">
        <v>170</v>
      </c>
      <c r="G1648" s="3" t="s">
        <v>35</v>
      </c>
      <c r="H1648" s="12">
        <v>7</v>
      </c>
      <c r="I1648" s="3" t="s">
        <v>4589</v>
      </c>
      <c r="J1648" s="8">
        <v>4569.918333333334</v>
      </c>
      <c r="K1648" s="8">
        <f>VLOOKUP(A1648,'Base Pay'!$A$1:$L$3001, 12, 0)</f>
        <v>6569.918333333334</v>
      </c>
      <c r="L1648" s="10">
        <f t="shared" si="50"/>
        <v>2000</v>
      </c>
      <c r="M1648" s="12" t="str">
        <f t="shared" si="51"/>
        <v>Yes</v>
      </c>
    </row>
    <row r="1649" spans="1:13" x14ac:dyDescent="0.25">
      <c r="A1649" s="12">
        <v>2648</v>
      </c>
      <c r="B1649" s="14">
        <v>46727</v>
      </c>
      <c r="C1649" s="3" t="s">
        <v>156</v>
      </c>
      <c r="D1649" s="3" t="s">
        <v>107</v>
      </c>
      <c r="E1649" s="3" t="s">
        <v>30</v>
      </c>
      <c r="F1649" s="3" t="s">
        <v>101</v>
      </c>
      <c r="G1649" s="3" t="s">
        <v>16</v>
      </c>
      <c r="H1649" s="12">
        <v>5</v>
      </c>
      <c r="I1649" s="3" t="s">
        <v>3895</v>
      </c>
      <c r="J1649" s="8">
        <v>3671.9399999999996</v>
      </c>
      <c r="K1649" s="8">
        <f>VLOOKUP(A1649,'Base Pay'!$A$1:$L$3001, 12, 0)</f>
        <v>5671.94</v>
      </c>
      <c r="L1649" s="10">
        <f t="shared" si="50"/>
        <v>2000</v>
      </c>
      <c r="M1649" s="12" t="str">
        <f t="shared" si="51"/>
        <v>Yes</v>
      </c>
    </row>
    <row r="1650" spans="1:13" x14ac:dyDescent="0.25">
      <c r="A1650" s="12">
        <v>2649</v>
      </c>
      <c r="B1650" s="14">
        <v>46728</v>
      </c>
      <c r="C1650" s="3" t="s">
        <v>318</v>
      </c>
      <c r="D1650" s="3" t="s">
        <v>930</v>
      </c>
      <c r="E1650" s="3" t="s">
        <v>30</v>
      </c>
      <c r="F1650" s="3" t="s">
        <v>229</v>
      </c>
      <c r="G1650" s="3" t="s">
        <v>35</v>
      </c>
      <c r="H1650" s="12">
        <v>10</v>
      </c>
      <c r="I1650" s="3" t="s">
        <v>2915</v>
      </c>
      <c r="J1650" s="8">
        <v>6314.5424999999996</v>
      </c>
      <c r="K1650" s="8">
        <f>VLOOKUP(A1650,'Base Pay'!$A$1:$L$3001, 12, 0)</f>
        <v>8314.5424999999996</v>
      </c>
      <c r="L1650" s="10">
        <f t="shared" si="50"/>
        <v>2000</v>
      </c>
      <c r="M1650" s="12" t="str">
        <f t="shared" si="51"/>
        <v>Yes</v>
      </c>
    </row>
    <row r="1651" spans="1:13" x14ac:dyDescent="0.25">
      <c r="A1651" s="12">
        <v>2650</v>
      </c>
      <c r="B1651" s="14">
        <v>46729</v>
      </c>
      <c r="C1651" s="3" t="s">
        <v>70</v>
      </c>
      <c r="D1651" s="3" t="s">
        <v>809</v>
      </c>
      <c r="E1651" s="3" t="s">
        <v>14</v>
      </c>
      <c r="F1651" s="3" t="s">
        <v>43</v>
      </c>
      <c r="G1651" s="3" t="s">
        <v>26</v>
      </c>
      <c r="H1651" s="12">
        <v>11</v>
      </c>
      <c r="I1651" s="3" t="s">
        <v>2006</v>
      </c>
      <c r="J1651" s="8">
        <v>3032.8149999999996</v>
      </c>
      <c r="K1651" s="8">
        <f>VLOOKUP(A1651,'Base Pay'!$A$1:$L$3001, 12, 0)</f>
        <v>5032.8149999999996</v>
      </c>
      <c r="L1651" s="10">
        <f t="shared" si="50"/>
        <v>2000</v>
      </c>
      <c r="M1651" s="12" t="str">
        <f t="shared" si="51"/>
        <v>Yes</v>
      </c>
    </row>
    <row r="1652" spans="1:13" x14ac:dyDescent="0.25">
      <c r="A1652" s="12">
        <v>2651</v>
      </c>
      <c r="B1652" s="14">
        <v>46730</v>
      </c>
      <c r="C1652" s="3" t="s">
        <v>417</v>
      </c>
      <c r="D1652" s="3" t="s">
        <v>496</v>
      </c>
      <c r="E1652" s="3" t="s">
        <v>24</v>
      </c>
      <c r="F1652" s="3" t="s">
        <v>132</v>
      </c>
      <c r="G1652" s="3" t="s">
        <v>21</v>
      </c>
      <c r="H1652" s="12">
        <v>6</v>
      </c>
      <c r="I1652" s="3" t="s">
        <v>5759</v>
      </c>
      <c r="J1652" s="8">
        <v>3544.0408333333335</v>
      </c>
      <c r="K1652" s="8">
        <f>VLOOKUP(A1652,'Base Pay'!$A$1:$L$3001, 12, 0)</f>
        <v>5544.0408333333335</v>
      </c>
      <c r="L1652" s="10">
        <f t="shared" si="50"/>
        <v>2000</v>
      </c>
      <c r="M1652" s="12" t="str">
        <f t="shared" si="51"/>
        <v>Yes</v>
      </c>
    </row>
    <row r="1653" spans="1:13" x14ac:dyDescent="0.25">
      <c r="A1653" s="12">
        <v>2652</v>
      </c>
      <c r="B1653" s="14">
        <v>46731</v>
      </c>
      <c r="C1653" s="3" t="s">
        <v>348</v>
      </c>
      <c r="D1653" s="3" t="s">
        <v>1116</v>
      </c>
      <c r="E1653" s="3" t="s">
        <v>30</v>
      </c>
      <c r="F1653" s="3" t="s">
        <v>424</v>
      </c>
      <c r="G1653" s="3" t="s">
        <v>26</v>
      </c>
      <c r="H1653" s="12">
        <v>2</v>
      </c>
      <c r="I1653" s="3" t="s">
        <v>3215</v>
      </c>
      <c r="J1653" s="8">
        <v>5731.7775000000001</v>
      </c>
      <c r="K1653" s="8">
        <f>VLOOKUP(A1653,'Base Pay'!$A$1:$L$3001, 12, 0)</f>
        <v>7731.7775000000001</v>
      </c>
      <c r="L1653" s="10">
        <f t="shared" si="50"/>
        <v>2000</v>
      </c>
      <c r="M1653" s="12" t="str">
        <f t="shared" si="51"/>
        <v>Yes</v>
      </c>
    </row>
    <row r="1654" spans="1:13" x14ac:dyDescent="0.25">
      <c r="A1654" s="12">
        <v>2653</v>
      </c>
      <c r="B1654" s="14">
        <v>46732</v>
      </c>
      <c r="C1654" s="3" t="s">
        <v>369</v>
      </c>
      <c r="D1654" s="3" t="s">
        <v>1117</v>
      </c>
      <c r="E1654" s="3" t="s">
        <v>24</v>
      </c>
      <c r="F1654" s="3" t="s">
        <v>119</v>
      </c>
      <c r="G1654" s="3" t="s">
        <v>26</v>
      </c>
      <c r="H1654" s="12">
        <v>17</v>
      </c>
      <c r="I1654" s="3" t="s">
        <v>3269</v>
      </c>
      <c r="J1654" s="8">
        <v>5434.7125000000005</v>
      </c>
      <c r="K1654" s="8">
        <f>VLOOKUP(A1654,'Base Pay'!$A$1:$L$3001, 12, 0)</f>
        <v>7434.7125000000005</v>
      </c>
      <c r="L1654" s="10">
        <f t="shared" si="50"/>
        <v>2000</v>
      </c>
      <c r="M1654" s="12" t="str">
        <f t="shared" si="51"/>
        <v>Yes</v>
      </c>
    </row>
    <row r="1655" spans="1:13" x14ac:dyDescent="0.25">
      <c r="A1655" s="12">
        <v>2654</v>
      </c>
      <c r="B1655" s="14">
        <v>46733</v>
      </c>
      <c r="C1655" s="3" t="s">
        <v>1118</v>
      </c>
      <c r="D1655" s="3" t="s">
        <v>191</v>
      </c>
      <c r="E1655" s="3" t="s">
        <v>14</v>
      </c>
      <c r="F1655" s="3" t="s">
        <v>203</v>
      </c>
      <c r="G1655" s="3" t="s">
        <v>16</v>
      </c>
      <c r="H1655" s="12">
        <v>12</v>
      </c>
      <c r="I1655" s="3" t="s">
        <v>1841</v>
      </c>
      <c r="J1655" s="8">
        <v>4733.0691666666671</v>
      </c>
      <c r="K1655" s="8">
        <f>VLOOKUP(A1655,'Base Pay'!$A$1:$L$3001, 12, 0)</f>
        <v>4733.0691666666671</v>
      </c>
      <c r="L1655" s="10">
        <f t="shared" si="50"/>
        <v>0</v>
      </c>
      <c r="M1655" s="12" t="str">
        <f t="shared" si="51"/>
        <v>No</v>
      </c>
    </row>
    <row r="1656" spans="1:13" x14ac:dyDescent="0.25">
      <c r="A1656" s="12">
        <v>2655</v>
      </c>
      <c r="B1656" s="14">
        <v>46734</v>
      </c>
      <c r="C1656" s="3" t="s">
        <v>1119</v>
      </c>
      <c r="D1656" s="3" t="s">
        <v>503</v>
      </c>
      <c r="E1656" s="3" t="s">
        <v>24</v>
      </c>
      <c r="F1656" s="3" t="s">
        <v>92</v>
      </c>
      <c r="G1656" s="3" t="s">
        <v>21</v>
      </c>
      <c r="H1656" s="12">
        <v>6</v>
      </c>
      <c r="I1656" s="3" t="s">
        <v>2466</v>
      </c>
      <c r="J1656" s="8">
        <v>3093.7191666666668</v>
      </c>
      <c r="K1656" s="8">
        <f>VLOOKUP(A1656,'Base Pay'!$A$1:$L$3001, 12, 0)</f>
        <v>5093.7191666666668</v>
      </c>
      <c r="L1656" s="10">
        <f t="shared" si="50"/>
        <v>2000</v>
      </c>
      <c r="M1656" s="12" t="str">
        <f t="shared" si="51"/>
        <v>Yes</v>
      </c>
    </row>
    <row r="1657" spans="1:13" x14ac:dyDescent="0.25">
      <c r="A1657" s="12">
        <v>2656</v>
      </c>
      <c r="B1657" s="14">
        <v>46735</v>
      </c>
      <c r="C1657" s="3" t="s">
        <v>464</v>
      </c>
      <c r="D1657" s="3" t="s">
        <v>668</v>
      </c>
      <c r="E1657" s="3" t="s">
        <v>30</v>
      </c>
      <c r="F1657" s="3" t="s">
        <v>129</v>
      </c>
      <c r="G1657" s="3" t="s">
        <v>26</v>
      </c>
      <c r="H1657" s="12">
        <v>7</v>
      </c>
      <c r="I1657" s="3" t="s">
        <v>5992</v>
      </c>
      <c r="J1657" s="8">
        <v>1854.3075000000003</v>
      </c>
      <c r="K1657" s="8">
        <f>VLOOKUP(A1657,'Base Pay'!$A$1:$L$3001, 12, 0)</f>
        <v>2854.3075000000003</v>
      </c>
      <c r="L1657" s="10">
        <f t="shared" si="50"/>
        <v>1000</v>
      </c>
      <c r="M1657" s="12" t="str">
        <f t="shared" si="51"/>
        <v>Yes</v>
      </c>
    </row>
    <row r="1658" spans="1:13" x14ac:dyDescent="0.25">
      <c r="A1658" s="12">
        <v>2657</v>
      </c>
      <c r="B1658" s="14">
        <v>46736</v>
      </c>
      <c r="C1658" s="3" t="s">
        <v>254</v>
      </c>
      <c r="D1658" s="3" t="s">
        <v>107</v>
      </c>
      <c r="E1658" s="3" t="s">
        <v>14</v>
      </c>
      <c r="F1658" s="3" t="s">
        <v>214</v>
      </c>
      <c r="G1658" s="3" t="s">
        <v>35</v>
      </c>
      <c r="H1658" s="12">
        <v>1</v>
      </c>
      <c r="I1658" s="3" t="s">
        <v>2825</v>
      </c>
      <c r="J1658" s="8">
        <v>4860.1858333333339</v>
      </c>
      <c r="K1658" s="8">
        <f>VLOOKUP(A1658,'Base Pay'!$A$1:$L$3001, 12, 0)</f>
        <v>4860.1858333333339</v>
      </c>
      <c r="L1658" s="10">
        <f t="shared" si="50"/>
        <v>0</v>
      </c>
      <c r="M1658" s="12" t="str">
        <f t="shared" si="51"/>
        <v>No</v>
      </c>
    </row>
    <row r="1659" spans="1:13" x14ac:dyDescent="0.25">
      <c r="A1659" s="12">
        <v>2658</v>
      </c>
      <c r="B1659" s="14">
        <v>46737</v>
      </c>
      <c r="C1659" s="3" t="s">
        <v>471</v>
      </c>
      <c r="D1659" s="3" t="s">
        <v>1120</v>
      </c>
      <c r="E1659" s="3" t="s">
        <v>14</v>
      </c>
      <c r="F1659" s="3" t="s">
        <v>58</v>
      </c>
      <c r="G1659" s="3" t="s">
        <v>21</v>
      </c>
      <c r="H1659" s="12">
        <v>12</v>
      </c>
      <c r="I1659" s="3" t="s">
        <v>2180</v>
      </c>
      <c r="J1659" s="8">
        <v>3203.6766666666667</v>
      </c>
      <c r="K1659" s="8">
        <f>VLOOKUP(A1659,'Base Pay'!$A$1:$L$3001, 12, 0)</f>
        <v>3203.6766666666667</v>
      </c>
      <c r="L1659" s="10">
        <f t="shared" si="50"/>
        <v>0</v>
      </c>
      <c r="M1659" s="12" t="str">
        <f t="shared" si="51"/>
        <v>No</v>
      </c>
    </row>
    <row r="1660" spans="1:13" x14ac:dyDescent="0.25">
      <c r="A1660" s="12">
        <v>2659</v>
      </c>
      <c r="B1660" s="14">
        <v>46738</v>
      </c>
      <c r="C1660" s="3" t="s">
        <v>310</v>
      </c>
      <c r="D1660" s="3" t="s">
        <v>1075</v>
      </c>
      <c r="E1660" s="3" t="s">
        <v>14</v>
      </c>
      <c r="F1660" s="3" t="s">
        <v>94</v>
      </c>
      <c r="G1660" s="3" t="s">
        <v>21</v>
      </c>
      <c r="H1660" s="12">
        <v>10</v>
      </c>
      <c r="I1660" s="3" t="s">
        <v>6627</v>
      </c>
      <c r="J1660" s="8">
        <v>4247.0683333333336</v>
      </c>
      <c r="K1660" s="8">
        <f>VLOOKUP(A1660,'Base Pay'!$A$1:$L$3001, 12, 0)</f>
        <v>6247.0683333333336</v>
      </c>
      <c r="L1660" s="10">
        <f t="shared" si="50"/>
        <v>2000</v>
      </c>
      <c r="M1660" s="12" t="str">
        <f t="shared" si="51"/>
        <v>Yes</v>
      </c>
    </row>
    <row r="1661" spans="1:13" x14ac:dyDescent="0.25">
      <c r="A1661" s="12">
        <v>2660</v>
      </c>
      <c r="B1661" s="14">
        <v>46739</v>
      </c>
      <c r="C1661" s="3" t="s">
        <v>1121</v>
      </c>
      <c r="D1661" s="3" t="s">
        <v>1052</v>
      </c>
      <c r="E1661" s="3" t="s">
        <v>14</v>
      </c>
      <c r="F1661" s="3" t="s">
        <v>135</v>
      </c>
      <c r="G1661" s="3" t="s">
        <v>35</v>
      </c>
      <c r="H1661" s="12">
        <v>5</v>
      </c>
      <c r="I1661" s="3" t="s">
        <v>3155</v>
      </c>
      <c r="J1661" s="8">
        <v>3326.6583333333333</v>
      </c>
      <c r="K1661" s="8">
        <f>VLOOKUP(A1661,'Base Pay'!$A$1:$L$3001, 12, 0)</f>
        <v>3326.6583333333333</v>
      </c>
      <c r="L1661" s="10">
        <f t="shared" si="50"/>
        <v>0</v>
      </c>
      <c r="M1661" s="12" t="str">
        <f t="shared" si="51"/>
        <v>No</v>
      </c>
    </row>
    <row r="1662" spans="1:13" x14ac:dyDescent="0.25">
      <c r="A1662" s="12">
        <v>2661</v>
      </c>
      <c r="B1662" s="14">
        <v>46740</v>
      </c>
      <c r="C1662" s="3" t="s">
        <v>352</v>
      </c>
      <c r="D1662" s="3" t="s">
        <v>1037</v>
      </c>
      <c r="E1662" s="3" t="s">
        <v>30</v>
      </c>
      <c r="F1662" s="3" t="s">
        <v>34</v>
      </c>
      <c r="G1662" s="3" t="s">
        <v>21</v>
      </c>
      <c r="H1662" s="12">
        <v>12</v>
      </c>
      <c r="I1662" s="3" t="s">
        <v>1912</v>
      </c>
      <c r="J1662" s="8">
        <v>4790.3591666666662</v>
      </c>
      <c r="K1662" s="8">
        <f>VLOOKUP(A1662,'Base Pay'!$A$1:$L$3001, 12, 0)</f>
        <v>4790.3591666666662</v>
      </c>
      <c r="L1662" s="10">
        <f t="shared" si="50"/>
        <v>0</v>
      </c>
      <c r="M1662" s="12" t="str">
        <f t="shared" si="51"/>
        <v>No</v>
      </c>
    </row>
    <row r="1663" spans="1:13" x14ac:dyDescent="0.25">
      <c r="A1663" s="12">
        <v>2662</v>
      </c>
      <c r="B1663" s="14">
        <v>46741</v>
      </c>
      <c r="C1663" s="3" t="s">
        <v>178</v>
      </c>
      <c r="D1663" s="3" t="s">
        <v>451</v>
      </c>
      <c r="E1663" s="3" t="s">
        <v>24</v>
      </c>
      <c r="F1663" s="3" t="s">
        <v>147</v>
      </c>
      <c r="G1663" s="3" t="s">
        <v>21</v>
      </c>
      <c r="H1663" s="12">
        <v>16</v>
      </c>
      <c r="I1663" s="3" t="s">
        <v>4200</v>
      </c>
      <c r="J1663" s="8">
        <v>3636.1391666666668</v>
      </c>
      <c r="K1663" s="8">
        <f>VLOOKUP(A1663,'Base Pay'!$A$1:$L$3001, 12, 0)</f>
        <v>5636.1391666666668</v>
      </c>
      <c r="L1663" s="10">
        <f t="shared" si="50"/>
        <v>2000</v>
      </c>
      <c r="M1663" s="12" t="str">
        <f t="shared" si="51"/>
        <v>Yes</v>
      </c>
    </row>
    <row r="1664" spans="1:13" x14ac:dyDescent="0.25">
      <c r="A1664" s="12">
        <v>2663</v>
      </c>
      <c r="B1664" s="14">
        <v>46742</v>
      </c>
      <c r="C1664" s="3" t="s">
        <v>662</v>
      </c>
      <c r="D1664" s="3" t="s">
        <v>694</v>
      </c>
      <c r="E1664" s="3" t="s">
        <v>24</v>
      </c>
      <c r="F1664" s="3" t="s">
        <v>64</v>
      </c>
      <c r="G1664" s="3" t="s">
        <v>26</v>
      </c>
      <c r="H1664" s="12">
        <v>3</v>
      </c>
      <c r="I1664" s="3" t="s">
        <v>2546</v>
      </c>
      <c r="J1664" s="8">
        <v>6112.0233333333335</v>
      </c>
      <c r="K1664" s="8">
        <f>VLOOKUP(A1664,'Base Pay'!$A$1:$L$3001, 12, 0)</f>
        <v>8112.0233333333335</v>
      </c>
      <c r="L1664" s="10">
        <f t="shared" si="50"/>
        <v>2000</v>
      </c>
      <c r="M1664" s="12" t="str">
        <f t="shared" si="51"/>
        <v>Yes</v>
      </c>
    </row>
    <row r="1665" spans="1:13" x14ac:dyDescent="0.25">
      <c r="A1665" s="12">
        <v>2664</v>
      </c>
      <c r="B1665" s="14">
        <v>46743</v>
      </c>
      <c r="C1665" s="3" t="s">
        <v>130</v>
      </c>
      <c r="D1665" s="3" t="s">
        <v>286</v>
      </c>
      <c r="E1665" s="3" t="s">
        <v>24</v>
      </c>
      <c r="F1665" s="3" t="s">
        <v>290</v>
      </c>
      <c r="G1665" s="3" t="s">
        <v>35</v>
      </c>
      <c r="H1665" s="12">
        <v>15</v>
      </c>
      <c r="I1665" s="3" t="s">
        <v>1391</v>
      </c>
      <c r="J1665" s="8">
        <v>3092.4841666666662</v>
      </c>
      <c r="K1665" s="8">
        <f>VLOOKUP(A1665,'Base Pay'!$A$1:$L$3001, 12, 0)</f>
        <v>5092.4841666666662</v>
      </c>
      <c r="L1665" s="10">
        <f t="shared" si="50"/>
        <v>2000</v>
      </c>
      <c r="M1665" s="12" t="str">
        <f t="shared" si="51"/>
        <v>Yes</v>
      </c>
    </row>
    <row r="1666" spans="1:13" x14ac:dyDescent="0.25">
      <c r="A1666" s="12">
        <v>2665</v>
      </c>
      <c r="B1666" s="14">
        <v>46744</v>
      </c>
      <c r="C1666" s="3" t="s">
        <v>515</v>
      </c>
      <c r="D1666" s="3" t="s">
        <v>763</v>
      </c>
      <c r="E1666" s="3" t="s">
        <v>30</v>
      </c>
      <c r="F1666" s="3" t="s">
        <v>31</v>
      </c>
      <c r="G1666" s="3" t="s">
        <v>21</v>
      </c>
      <c r="H1666" s="12">
        <v>14</v>
      </c>
      <c r="I1666" s="3" t="s">
        <v>6716</v>
      </c>
      <c r="J1666" s="8">
        <v>4862.4966666666669</v>
      </c>
      <c r="K1666" s="8">
        <f>VLOOKUP(A1666,'Base Pay'!$A$1:$L$3001, 12, 0)</f>
        <v>6862.4966666666669</v>
      </c>
      <c r="L1666" s="10">
        <f t="shared" si="50"/>
        <v>2000</v>
      </c>
      <c r="M1666" s="12" t="str">
        <f t="shared" si="51"/>
        <v>Yes</v>
      </c>
    </row>
    <row r="1667" spans="1:13" x14ac:dyDescent="0.25">
      <c r="A1667" s="12">
        <v>2666</v>
      </c>
      <c r="B1667" s="14">
        <v>46745</v>
      </c>
      <c r="C1667" s="3" t="s">
        <v>254</v>
      </c>
      <c r="D1667" s="3" t="s">
        <v>459</v>
      </c>
      <c r="E1667" s="3" t="s">
        <v>24</v>
      </c>
      <c r="F1667" s="3" t="s">
        <v>298</v>
      </c>
      <c r="G1667" s="3" t="s">
        <v>35</v>
      </c>
      <c r="H1667" s="12">
        <v>5</v>
      </c>
      <c r="I1667" s="3" t="s">
        <v>9526</v>
      </c>
      <c r="J1667" s="8">
        <v>3441.7608333333333</v>
      </c>
      <c r="K1667" s="8">
        <f>VLOOKUP(A1667,'Base Pay'!$A$1:$L$3001, 12, 0)</f>
        <v>3441.7608333333333</v>
      </c>
      <c r="L1667" s="10">
        <f t="shared" ref="L1667:L1730" si="52">K1667-J1667</f>
        <v>0</v>
      </c>
      <c r="M1667" s="12" t="str">
        <f t="shared" ref="M1667:M1730" si="53">IF(J1667&lt;&gt;K1667, "Yes", "No")</f>
        <v>No</v>
      </c>
    </row>
    <row r="1668" spans="1:13" x14ac:dyDescent="0.25">
      <c r="A1668" s="12">
        <v>2667</v>
      </c>
      <c r="B1668" s="14">
        <v>46746</v>
      </c>
      <c r="C1668" s="3" t="s">
        <v>158</v>
      </c>
      <c r="D1668" s="3" t="s">
        <v>368</v>
      </c>
      <c r="E1668" s="3" t="s">
        <v>30</v>
      </c>
      <c r="F1668" s="3" t="s">
        <v>101</v>
      </c>
      <c r="G1668" s="3" t="s">
        <v>21</v>
      </c>
      <c r="H1668" s="12">
        <v>19</v>
      </c>
      <c r="I1668" s="3" t="s">
        <v>3533</v>
      </c>
      <c r="J1668" s="8">
        <v>3974.2150000000001</v>
      </c>
      <c r="K1668" s="8">
        <f>VLOOKUP(A1668,'Base Pay'!$A$1:$L$3001, 12, 0)</f>
        <v>3974.2150000000001</v>
      </c>
      <c r="L1668" s="10">
        <f t="shared" si="52"/>
        <v>0</v>
      </c>
      <c r="M1668" s="12" t="str">
        <f t="shared" si="53"/>
        <v>No</v>
      </c>
    </row>
    <row r="1669" spans="1:13" x14ac:dyDescent="0.25">
      <c r="A1669" s="12">
        <v>2668</v>
      </c>
      <c r="B1669" s="14">
        <v>46747</v>
      </c>
      <c r="C1669" s="3" t="s">
        <v>531</v>
      </c>
      <c r="D1669" s="3" t="s">
        <v>1122</v>
      </c>
      <c r="E1669" s="3" t="s">
        <v>30</v>
      </c>
      <c r="F1669" s="3" t="s">
        <v>167</v>
      </c>
      <c r="G1669" s="3" t="s">
        <v>35</v>
      </c>
      <c r="H1669" s="12">
        <v>0</v>
      </c>
      <c r="I1669" s="3" t="s">
        <v>5309</v>
      </c>
      <c r="J1669" s="8">
        <v>3393.9966666666664</v>
      </c>
      <c r="K1669" s="8">
        <f>VLOOKUP(A1669,'Base Pay'!$A$1:$L$3001, 12, 0)</f>
        <v>3393.9966666666664</v>
      </c>
      <c r="L1669" s="10">
        <f t="shared" si="52"/>
        <v>0</v>
      </c>
      <c r="M1669" s="12" t="str">
        <f t="shared" si="53"/>
        <v>No</v>
      </c>
    </row>
    <row r="1670" spans="1:13" x14ac:dyDescent="0.25">
      <c r="A1670" s="12">
        <v>2669</v>
      </c>
      <c r="B1670" s="14">
        <v>46748</v>
      </c>
      <c r="C1670" s="3" t="s">
        <v>915</v>
      </c>
      <c r="D1670" s="3" t="s">
        <v>1110</v>
      </c>
      <c r="E1670" s="3" t="s">
        <v>14</v>
      </c>
      <c r="F1670" s="3" t="s">
        <v>64</v>
      </c>
      <c r="G1670" s="3" t="s">
        <v>21</v>
      </c>
      <c r="H1670" s="12">
        <v>18</v>
      </c>
      <c r="I1670" s="3" t="s">
        <v>2233</v>
      </c>
      <c r="J1670" s="8">
        <v>4619.5366666666669</v>
      </c>
      <c r="K1670" s="8">
        <f>VLOOKUP(A1670,'Base Pay'!$A$1:$L$3001, 12, 0)</f>
        <v>6619.5366666666669</v>
      </c>
      <c r="L1670" s="10">
        <f t="shared" si="52"/>
        <v>2000</v>
      </c>
      <c r="M1670" s="12" t="str">
        <f t="shared" si="53"/>
        <v>Yes</v>
      </c>
    </row>
    <row r="1671" spans="1:13" x14ac:dyDescent="0.25">
      <c r="A1671" s="12">
        <v>2670</v>
      </c>
      <c r="B1671" s="14">
        <v>46749</v>
      </c>
      <c r="C1671" s="3" t="s">
        <v>386</v>
      </c>
      <c r="D1671" s="3" t="s">
        <v>640</v>
      </c>
      <c r="E1671" s="3" t="s">
        <v>24</v>
      </c>
      <c r="F1671" s="3" t="s">
        <v>20</v>
      </c>
      <c r="G1671" s="3" t="s">
        <v>35</v>
      </c>
      <c r="H1671" s="12">
        <v>18</v>
      </c>
      <c r="I1671" s="3" t="s">
        <v>3275</v>
      </c>
      <c r="J1671" s="8">
        <v>3486.6316666666667</v>
      </c>
      <c r="K1671" s="8">
        <f>VLOOKUP(A1671,'Base Pay'!$A$1:$L$3001, 12, 0)</f>
        <v>3486.6316666666667</v>
      </c>
      <c r="L1671" s="10">
        <f t="shared" si="52"/>
        <v>0</v>
      </c>
      <c r="M1671" s="12" t="str">
        <f t="shared" si="53"/>
        <v>No</v>
      </c>
    </row>
    <row r="1672" spans="1:13" x14ac:dyDescent="0.25">
      <c r="A1672" s="12">
        <v>2671</v>
      </c>
      <c r="B1672" s="14">
        <v>46750</v>
      </c>
      <c r="C1672" s="3" t="s">
        <v>448</v>
      </c>
      <c r="D1672" s="3" t="s">
        <v>572</v>
      </c>
      <c r="E1672" s="3" t="s">
        <v>14</v>
      </c>
      <c r="F1672" s="3" t="s">
        <v>173</v>
      </c>
      <c r="G1672" s="3" t="s">
        <v>16</v>
      </c>
      <c r="H1672" s="12">
        <v>7</v>
      </c>
      <c r="I1672" s="3" t="s">
        <v>2375</v>
      </c>
      <c r="J1672" s="8">
        <v>3889.6175000000003</v>
      </c>
      <c r="K1672" s="8">
        <f>VLOOKUP(A1672,'Base Pay'!$A$1:$L$3001, 12, 0)</f>
        <v>5889.6175000000003</v>
      </c>
      <c r="L1672" s="10">
        <f t="shared" si="52"/>
        <v>2000</v>
      </c>
      <c r="M1672" s="12" t="str">
        <f t="shared" si="53"/>
        <v>Yes</v>
      </c>
    </row>
    <row r="1673" spans="1:13" x14ac:dyDescent="0.25">
      <c r="A1673" s="12">
        <v>2672</v>
      </c>
      <c r="B1673" s="14">
        <v>46751</v>
      </c>
      <c r="C1673" s="3" t="s">
        <v>1123</v>
      </c>
      <c r="D1673" s="3" t="s">
        <v>334</v>
      </c>
      <c r="E1673" s="3" t="s">
        <v>24</v>
      </c>
      <c r="F1673" s="3" t="s">
        <v>237</v>
      </c>
      <c r="G1673" s="3" t="s">
        <v>16</v>
      </c>
      <c r="H1673" s="12">
        <v>20</v>
      </c>
      <c r="I1673" s="3" t="s">
        <v>3192</v>
      </c>
      <c r="J1673" s="8">
        <v>4083.6750000000002</v>
      </c>
      <c r="K1673" s="8">
        <f>VLOOKUP(A1673,'Base Pay'!$A$1:$L$3001, 12, 0)</f>
        <v>6083.6750000000002</v>
      </c>
      <c r="L1673" s="10">
        <f t="shared" si="52"/>
        <v>2000</v>
      </c>
      <c r="M1673" s="12" t="str">
        <f t="shared" si="53"/>
        <v>Yes</v>
      </c>
    </row>
    <row r="1674" spans="1:13" x14ac:dyDescent="0.25">
      <c r="A1674" s="12">
        <v>2673</v>
      </c>
      <c r="B1674" s="14">
        <v>46752</v>
      </c>
      <c r="C1674" s="3" t="s">
        <v>1030</v>
      </c>
      <c r="D1674" s="3" t="s">
        <v>414</v>
      </c>
      <c r="E1674" s="3" t="s">
        <v>30</v>
      </c>
      <c r="F1674" s="3" t="s">
        <v>113</v>
      </c>
      <c r="G1674" s="3" t="s">
        <v>16</v>
      </c>
      <c r="H1674" s="12">
        <v>4</v>
      </c>
      <c r="I1674" s="3" t="s">
        <v>4635</v>
      </c>
      <c r="J1674" s="8">
        <v>5888.7649999999994</v>
      </c>
      <c r="K1674" s="8">
        <f>VLOOKUP(A1674,'Base Pay'!$A$1:$L$3001, 12, 0)</f>
        <v>7888.7649999999994</v>
      </c>
      <c r="L1674" s="10">
        <f t="shared" si="52"/>
        <v>2000</v>
      </c>
      <c r="M1674" s="12" t="str">
        <f t="shared" si="53"/>
        <v>Yes</v>
      </c>
    </row>
    <row r="1675" spans="1:13" x14ac:dyDescent="0.25">
      <c r="A1675" s="12">
        <v>2674</v>
      </c>
      <c r="B1675" s="14">
        <v>46753</v>
      </c>
      <c r="C1675" s="3" t="s">
        <v>442</v>
      </c>
      <c r="D1675" s="3" t="s">
        <v>206</v>
      </c>
      <c r="E1675" s="3" t="s">
        <v>24</v>
      </c>
      <c r="F1675" s="3" t="s">
        <v>173</v>
      </c>
      <c r="G1675" s="3" t="s">
        <v>26</v>
      </c>
      <c r="H1675" s="12">
        <v>3</v>
      </c>
      <c r="I1675" s="3" t="s">
        <v>8624</v>
      </c>
      <c r="J1675" s="8">
        <v>3453.8125</v>
      </c>
      <c r="K1675" s="8">
        <f>VLOOKUP(A1675,'Base Pay'!$A$1:$L$3001, 12, 0)</f>
        <v>3453.8125</v>
      </c>
      <c r="L1675" s="10">
        <f t="shared" si="52"/>
        <v>0</v>
      </c>
      <c r="M1675" s="12" t="str">
        <f t="shared" si="53"/>
        <v>No</v>
      </c>
    </row>
    <row r="1676" spans="1:13" x14ac:dyDescent="0.25">
      <c r="A1676" s="12">
        <v>2675</v>
      </c>
      <c r="B1676" s="14">
        <v>46754</v>
      </c>
      <c r="C1676" s="3" t="s">
        <v>340</v>
      </c>
      <c r="D1676" s="3" t="s">
        <v>1124</v>
      </c>
      <c r="E1676" s="3" t="s">
        <v>30</v>
      </c>
      <c r="F1676" s="3" t="s">
        <v>38</v>
      </c>
      <c r="G1676" s="3" t="s">
        <v>26</v>
      </c>
      <c r="H1676" s="12">
        <v>20</v>
      </c>
      <c r="I1676" s="3" t="s">
        <v>4326</v>
      </c>
      <c r="J1676" s="8">
        <v>1742.1275000000001</v>
      </c>
      <c r="K1676" s="8">
        <f>VLOOKUP(A1676,'Base Pay'!$A$1:$L$3001, 12, 0)</f>
        <v>2742.1275000000001</v>
      </c>
      <c r="L1676" s="10">
        <f t="shared" si="52"/>
        <v>1000</v>
      </c>
      <c r="M1676" s="12" t="str">
        <f t="shared" si="53"/>
        <v>Yes</v>
      </c>
    </row>
    <row r="1677" spans="1:13" x14ac:dyDescent="0.25">
      <c r="A1677" s="12">
        <v>2676</v>
      </c>
      <c r="B1677" s="14">
        <v>46755</v>
      </c>
      <c r="C1677" s="3" t="s">
        <v>67</v>
      </c>
      <c r="D1677" s="3" t="s">
        <v>1125</v>
      </c>
      <c r="E1677" s="3" t="s">
        <v>30</v>
      </c>
      <c r="F1677" s="3" t="s">
        <v>31</v>
      </c>
      <c r="G1677" s="3" t="s">
        <v>16</v>
      </c>
      <c r="H1677" s="12">
        <v>16</v>
      </c>
      <c r="I1677" s="3" t="s">
        <v>9571</v>
      </c>
      <c r="J1677" s="8">
        <v>4263.2049999999999</v>
      </c>
      <c r="K1677" s="8">
        <f>VLOOKUP(A1677,'Base Pay'!$A$1:$L$3001, 12, 0)</f>
        <v>4263.2049999999999</v>
      </c>
      <c r="L1677" s="10">
        <f t="shared" si="52"/>
        <v>0</v>
      </c>
      <c r="M1677" s="12" t="str">
        <f t="shared" si="53"/>
        <v>No</v>
      </c>
    </row>
    <row r="1678" spans="1:13" x14ac:dyDescent="0.25">
      <c r="A1678" s="12">
        <v>2677</v>
      </c>
      <c r="B1678" s="14">
        <v>46756</v>
      </c>
      <c r="C1678" s="3" t="s">
        <v>87</v>
      </c>
      <c r="D1678" s="3" t="s">
        <v>322</v>
      </c>
      <c r="E1678" s="3" t="s">
        <v>14</v>
      </c>
      <c r="F1678" s="3" t="s">
        <v>237</v>
      </c>
      <c r="G1678" s="3" t="s">
        <v>35</v>
      </c>
      <c r="H1678" s="12">
        <v>18</v>
      </c>
      <c r="I1678" s="3" t="s">
        <v>2633</v>
      </c>
      <c r="J1678" s="8">
        <v>4618.5741666666663</v>
      </c>
      <c r="K1678" s="8">
        <f>VLOOKUP(A1678,'Base Pay'!$A$1:$L$3001, 12, 0)</f>
        <v>4618.5741666666663</v>
      </c>
      <c r="L1678" s="10">
        <f t="shared" si="52"/>
        <v>0</v>
      </c>
      <c r="M1678" s="12" t="str">
        <f t="shared" si="53"/>
        <v>No</v>
      </c>
    </row>
    <row r="1679" spans="1:13" x14ac:dyDescent="0.25">
      <c r="A1679" s="12">
        <v>2678</v>
      </c>
      <c r="B1679" s="14">
        <v>46757</v>
      </c>
      <c r="C1679" s="3" t="s">
        <v>1126</v>
      </c>
      <c r="D1679" s="3" t="s">
        <v>105</v>
      </c>
      <c r="E1679" s="3" t="s">
        <v>14</v>
      </c>
      <c r="F1679" s="3" t="s">
        <v>92</v>
      </c>
      <c r="G1679" s="3" t="s">
        <v>35</v>
      </c>
      <c r="H1679" s="12">
        <v>17</v>
      </c>
      <c r="I1679" s="3" t="s">
        <v>2273</v>
      </c>
      <c r="J1679" s="8">
        <v>5079.79</v>
      </c>
      <c r="K1679" s="8">
        <f>VLOOKUP(A1679,'Base Pay'!$A$1:$L$3001, 12, 0)</f>
        <v>7079.79</v>
      </c>
      <c r="L1679" s="10">
        <f t="shared" si="52"/>
        <v>2000</v>
      </c>
      <c r="M1679" s="12" t="str">
        <f t="shared" si="53"/>
        <v>Yes</v>
      </c>
    </row>
    <row r="1680" spans="1:13" x14ac:dyDescent="0.25">
      <c r="A1680" s="12">
        <v>2679</v>
      </c>
      <c r="B1680" s="14">
        <v>46758</v>
      </c>
      <c r="C1680" s="3" t="s">
        <v>213</v>
      </c>
      <c r="D1680" s="3" t="s">
        <v>964</v>
      </c>
      <c r="E1680" s="3" t="s">
        <v>30</v>
      </c>
      <c r="F1680" s="3" t="s">
        <v>147</v>
      </c>
      <c r="G1680" s="3" t="s">
        <v>35</v>
      </c>
      <c r="H1680" s="12">
        <v>0</v>
      </c>
      <c r="I1680" s="3" t="s">
        <v>1825</v>
      </c>
      <c r="J1680" s="8">
        <v>3828.1791666666668</v>
      </c>
      <c r="K1680" s="8">
        <f>VLOOKUP(A1680,'Base Pay'!$A$1:$L$3001, 12, 0)</f>
        <v>3828.1791666666668</v>
      </c>
      <c r="L1680" s="10">
        <f t="shared" si="52"/>
        <v>0</v>
      </c>
      <c r="M1680" s="12" t="str">
        <f t="shared" si="53"/>
        <v>No</v>
      </c>
    </row>
    <row r="1681" spans="1:13" x14ac:dyDescent="0.25">
      <c r="A1681" s="12">
        <v>2680</v>
      </c>
      <c r="B1681" s="14">
        <v>46759</v>
      </c>
      <c r="C1681" s="3" t="s">
        <v>1127</v>
      </c>
      <c r="D1681" s="3" t="s">
        <v>1128</v>
      </c>
      <c r="E1681" s="3" t="s">
        <v>24</v>
      </c>
      <c r="F1681" s="3" t="s">
        <v>220</v>
      </c>
      <c r="G1681" s="3" t="s">
        <v>21</v>
      </c>
      <c r="H1681" s="12">
        <v>6</v>
      </c>
      <c r="I1681" s="3" t="s">
        <v>6726</v>
      </c>
      <c r="J1681" s="8">
        <v>1943.6758333333332</v>
      </c>
      <c r="K1681" s="8">
        <f>VLOOKUP(A1681,'Base Pay'!$A$1:$L$3001, 12, 0)</f>
        <v>2943.6758333333332</v>
      </c>
      <c r="L1681" s="10">
        <f t="shared" si="52"/>
        <v>1000</v>
      </c>
      <c r="M1681" s="12" t="str">
        <f t="shared" si="53"/>
        <v>Yes</v>
      </c>
    </row>
    <row r="1682" spans="1:13" x14ac:dyDescent="0.25">
      <c r="A1682" s="12">
        <v>2681</v>
      </c>
      <c r="B1682" s="14">
        <v>46760</v>
      </c>
      <c r="C1682" s="3" t="s">
        <v>245</v>
      </c>
      <c r="D1682" s="3" t="s">
        <v>688</v>
      </c>
      <c r="E1682" s="3" t="s">
        <v>30</v>
      </c>
      <c r="F1682" s="3" t="s">
        <v>64</v>
      </c>
      <c r="G1682" s="3" t="s">
        <v>16</v>
      </c>
      <c r="H1682" s="12">
        <v>17</v>
      </c>
      <c r="I1682" s="3" t="s">
        <v>2086</v>
      </c>
      <c r="J1682" s="8">
        <v>5586.751666666667</v>
      </c>
      <c r="K1682" s="8">
        <f>VLOOKUP(A1682,'Base Pay'!$A$1:$L$3001, 12, 0)</f>
        <v>7586.751666666667</v>
      </c>
      <c r="L1682" s="10">
        <f t="shared" si="52"/>
        <v>2000</v>
      </c>
      <c r="M1682" s="12" t="str">
        <f t="shared" si="53"/>
        <v>Yes</v>
      </c>
    </row>
    <row r="1683" spans="1:13" x14ac:dyDescent="0.25">
      <c r="A1683" s="12">
        <v>2682</v>
      </c>
      <c r="B1683" s="14">
        <v>46761</v>
      </c>
      <c r="C1683" s="3" t="s">
        <v>502</v>
      </c>
      <c r="D1683" s="3" t="s">
        <v>383</v>
      </c>
      <c r="E1683" s="3" t="s">
        <v>14</v>
      </c>
      <c r="F1683" s="3" t="s">
        <v>81</v>
      </c>
      <c r="G1683" s="3" t="s">
        <v>26</v>
      </c>
      <c r="H1683" s="12">
        <v>18</v>
      </c>
      <c r="I1683" s="3" t="s">
        <v>8064</v>
      </c>
      <c r="J1683" s="8">
        <v>5856.6850000000004</v>
      </c>
      <c r="K1683" s="8">
        <f>VLOOKUP(A1683,'Base Pay'!$A$1:$L$3001, 12, 0)</f>
        <v>7856.6850000000004</v>
      </c>
      <c r="L1683" s="10">
        <f t="shared" si="52"/>
        <v>2000</v>
      </c>
      <c r="M1683" s="12" t="str">
        <f t="shared" si="53"/>
        <v>Yes</v>
      </c>
    </row>
    <row r="1684" spans="1:13" x14ac:dyDescent="0.25">
      <c r="A1684" s="12">
        <v>2683</v>
      </c>
      <c r="B1684" s="14">
        <v>46762</v>
      </c>
      <c r="C1684" s="3" t="s">
        <v>491</v>
      </c>
      <c r="D1684" s="3" t="s">
        <v>294</v>
      </c>
      <c r="E1684" s="3" t="s">
        <v>30</v>
      </c>
      <c r="F1684" s="3" t="s">
        <v>64</v>
      </c>
      <c r="G1684" s="3" t="s">
        <v>26</v>
      </c>
      <c r="H1684" s="12">
        <v>9</v>
      </c>
      <c r="I1684" s="3" t="s">
        <v>5309</v>
      </c>
      <c r="J1684" s="8">
        <v>1944.5008333333335</v>
      </c>
      <c r="K1684" s="8">
        <f>VLOOKUP(A1684,'Base Pay'!$A$1:$L$3001, 12, 0)</f>
        <v>2944.5008333333335</v>
      </c>
      <c r="L1684" s="10">
        <f t="shared" si="52"/>
        <v>1000</v>
      </c>
      <c r="M1684" s="12" t="str">
        <f t="shared" si="53"/>
        <v>Yes</v>
      </c>
    </row>
    <row r="1685" spans="1:13" x14ac:dyDescent="0.25">
      <c r="A1685" s="12">
        <v>2684</v>
      </c>
      <c r="B1685" s="14">
        <v>46763</v>
      </c>
      <c r="C1685" s="3" t="s">
        <v>1129</v>
      </c>
      <c r="D1685" s="3" t="s">
        <v>1130</v>
      </c>
      <c r="E1685" s="3" t="s">
        <v>14</v>
      </c>
      <c r="F1685" s="3" t="s">
        <v>170</v>
      </c>
      <c r="G1685" s="3" t="s">
        <v>16</v>
      </c>
      <c r="H1685" s="12">
        <v>10</v>
      </c>
      <c r="I1685" s="3" t="s">
        <v>4694</v>
      </c>
      <c r="J1685" s="8">
        <v>3312.7416666666668</v>
      </c>
      <c r="K1685" s="8">
        <f>VLOOKUP(A1685,'Base Pay'!$A$1:$L$3001, 12, 0)</f>
        <v>5312.7416666666668</v>
      </c>
      <c r="L1685" s="10">
        <f t="shared" si="52"/>
        <v>2000</v>
      </c>
      <c r="M1685" s="12" t="str">
        <f t="shared" si="53"/>
        <v>Yes</v>
      </c>
    </row>
    <row r="1686" spans="1:13" x14ac:dyDescent="0.25">
      <c r="A1686" s="12">
        <v>2685</v>
      </c>
      <c r="B1686" s="14">
        <v>46764</v>
      </c>
      <c r="C1686" s="3" t="s">
        <v>350</v>
      </c>
      <c r="D1686" s="3" t="s">
        <v>349</v>
      </c>
      <c r="E1686" s="3" t="s">
        <v>30</v>
      </c>
      <c r="F1686" s="3" t="s">
        <v>176</v>
      </c>
      <c r="G1686" s="3" t="s">
        <v>35</v>
      </c>
      <c r="H1686" s="12">
        <v>10</v>
      </c>
      <c r="I1686" s="3" t="s">
        <v>2971</v>
      </c>
      <c r="J1686" s="8">
        <v>3703.9341666666664</v>
      </c>
      <c r="K1686" s="8">
        <f>VLOOKUP(A1686,'Base Pay'!$A$1:$L$3001, 12, 0)</f>
        <v>3703.9341666666664</v>
      </c>
      <c r="L1686" s="10">
        <f t="shared" si="52"/>
        <v>0</v>
      </c>
      <c r="M1686" s="12" t="str">
        <f t="shared" si="53"/>
        <v>No</v>
      </c>
    </row>
    <row r="1687" spans="1:13" x14ac:dyDescent="0.25">
      <c r="A1687" s="12">
        <v>2686</v>
      </c>
      <c r="B1687" s="14">
        <v>46765</v>
      </c>
      <c r="C1687" s="3" t="s">
        <v>111</v>
      </c>
      <c r="D1687" s="3" t="s">
        <v>1001</v>
      </c>
      <c r="E1687" s="3" t="s">
        <v>24</v>
      </c>
      <c r="F1687" s="3" t="s">
        <v>363</v>
      </c>
      <c r="G1687" s="3" t="s">
        <v>16</v>
      </c>
      <c r="H1687" s="12">
        <v>10</v>
      </c>
      <c r="I1687" s="3" t="s">
        <v>2244</v>
      </c>
      <c r="J1687" s="8">
        <v>3656.2158333333332</v>
      </c>
      <c r="K1687" s="8">
        <f>VLOOKUP(A1687,'Base Pay'!$A$1:$L$3001, 12, 0)</f>
        <v>3656.2158333333332</v>
      </c>
      <c r="L1687" s="10">
        <f t="shared" si="52"/>
        <v>0</v>
      </c>
      <c r="M1687" s="12" t="str">
        <f t="shared" si="53"/>
        <v>No</v>
      </c>
    </row>
    <row r="1688" spans="1:13" x14ac:dyDescent="0.25">
      <c r="A1688" s="12">
        <v>2687</v>
      </c>
      <c r="B1688" s="14">
        <v>46766</v>
      </c>
      <c r="C1688" s="3" t="s">
        <v>199</v>
      </c>
      <c r="D1688" s="3" t="s">
        <v>1131</v>
      </c>
      <c r="E1688" s="3" t="s">
        <v>14</v>
      </c>
      <c r="F1688" s="3" t="s">
        <v>46</v>
      </c>
      <c r="G1688" s="3" t="s">
        <v>35</v>
      </c>
      <c r="H1688" s="12">
        <v>2</v>
      </c>
      <c r="I1688" s="3" t="s">
        <v>2136</v>
      </c>
      <c r="J1688" s="8">
        <v>4705.1750000000002</v>
      </c>
      <c r="K1688" s="8">
        <f>VLOOKUP(A1688,'Base Pay'!$A$1:$L$3001, 12, 0)</f>
        <v>6705.1750000000002</v>
      </c>
      <c r="L1688" s="10">
        <f t="shared" si="52"/>
        <v>2000</v>
      </c>
      <c r="M1688" s="12" t="str">
        <f t="shared" si="53"/>
        <v>Yes</v>
      </c>
    </row>
    <row r="1689" spans="1:13" x14ac:dyDescent="0.25">
      <c r="A1689" s="12">
        <v>2688</v>
      </c>
      <c r="B1689" s="14">
        <v>46767</v>
      </c>
      <c r="C1689" s="3" t="s">
        <v>997</v>
      </c>
      <c r="D1689" s="3" t="s">
        <v>412</v>
      </c>
      <c r="E1689" s="3" t="s">
        <v>14</v>
      </c>
      <c r="F1689" s="3" t="s">
        <v>25</v>
      </c>
      <c r="G1689" s="3" t="s">
        <v>35</v>
      </c>
      <c r="H1689" s="12">
        <v>9</v>
      </c>
      <c r="I1689" s="3" t="s">
        <v>4045</v>
      </c>
      <c r="J1689" s="8">
        <v>3218.6041666666665</v>
      </c>
      <c r="K1689" s="8">
        <f>VLOOKUP(A1689,'Base Pay'!$A$1:$L$3001, 12, 0)</f>
        <v>3218.6041666666665</v>
      </c>
      <c r="L1689" s="10">
        <f t="shared" si="52"/>
        <v>0</v>
      </c>
      <c r="M1689" s="12" t="str">
        <f t="shared" si="53"/>
        <v>No</v>
      </c>
    </row>
    <row r="1690" spans="1:13" x14ac:dyDescent="0.25">
      <c r="A1690" s="12">
        <v>2689</v>
      </c>
      <c r="B1690" s="14">
        <v>46768</v>
      </c>
      <c r="C1690" s="3" t="s">
        <v>127</v>
      </c>
      <c r="D1690" s="3" t="s">
        <v>923</v>
      </c>
      <c r="E1690" s="3" t="s">
        <v>24</v>
      </c>
      <c r="F1690" s="3" t="s">
        <v>363</v>
      </c>
      <c r="G1690" s="3" t="s">
        <v>26</v>
      </c>
      <c r="H1690" s="12">
        <v>13</v>
      </c>
      <c r="I1690" s="3" t="s">
        <v>8064</v>
      </c>
      <c r="J1690" s="8">
        <v>5687.41</v>
      </c>
      <c r="K1690" s="8">
        <f>VLOOKUP(A1690,'Base Pay'!$A$1:$L$3001, 12, 0)</f>
        <v>7687.41</v>
      </c>
      <c r="L1690" s="10">
        <f t="shared" si="52"/>
        <v>2000</v>
      </c>
      <c r="M1690" s="12" t="str">
        <f t="shared" si="53"/>
        <v>Yes</v>
      </c>
    </row>
    <row r="1691" spans="1:13" x14ac:dyDescent="0.25">
      <c r="A1691" s="12">
        <v>2690</v>
      </c>
      <c r="B1691" s="14">
        <v>46769</v>
      </c>
      <c r="C1691" s="3" t="s">
        <v>150</v>
      </c>
      <c r="D1691" s="3" t="s">
        <v>1132</v>
      </c>
      <c r="E1691" s="3" t="s">
        <v>30</v>
      </c>
      <c r="F1691" s="3" t="s">
        <v>64</v>
      </c>
      <c r="G1691" s="3" t="s">
        <v>26</v>
      </c>
      <c r="H1691" s="12">
        <v>3</v>
      </c>
      <c r="I1691" s="3" t="s">
        <v>2039</v>
      </c>
      <c r="J1691" s="8">
        <v>3252.6583333333333</v>
      </c>
      <c r="K1691" s="8">
        <f>VLOOKUP(A1691,'Base Pay'!$A$1:$L$3001, 12, 0)</f>
        <v>3252.6583333333333</v>
      </c>
      <c r="L1691" s="10">
        <f t="shared" si="52"/>
        <v>0</v>
      </c>
      <c r="M1691" s="12" t="str">
        <f t="shared" si="53"/>
        <v>No</v>
      </c>
    </row>
    <row r="1692" spans="1:13" x14ac:dyDescent="0.25">
      <c r="A1692" s="12">
        <v>2691</v>
      </c>
      <c r="B1692" s="14">
        <v>46770</v>
      </c>
      <c r="C1692" s="3" t="s">
        <v>114</v>
      </c>
      <c r="D1692" s="3" t="s">
        <v>155</v>
      </c>
      <c r="E1692" s="3" t="s">
        <v>30</v>
      </c>
      <c r="F1692" s="3" t="s">
        <v>198</v>
      </c>
      <c r="G1692" s="3" t="s">
        <v>16</v>
      </c>
      <c r="H1692" s="12">
        <v>13</v>
      </c>
      <c r="I1692" s="3" t="s">
        <v>2454</v>
      </c>
      <c r="J1692" s="8">
        <v>3069.1158333333333</v>
      </c>
      <c r="K1692" s="8">
        <f>VLOOKUP(A1692,'Base Pay'!$A$1:$L$3001, 12, 0)</f>
        <v>5069.1158333333333</v>
      </c>
      <c r="L1692" s="10">
        <f t="shared" si="52"/>
        <v>2000</v>
      </c>
      <c r="M1692" s="12" t="str">
        <f t="shared" si="53"/>
        <v>Yes</v>
      </c>
    </row>
    <row r="1693" spans="1:13" x14ac:dyDescent="0.25">
      <c r="A1693" s="12">
        <v>2692</v>
      </c>
      <c r="B1693" s="14">
        <v>46771</v>
      </c>
      <c r="C1693" s="3" t="s">
        <v>1133</v>
      </c>
      <c r="D1693" s="3" t="s">
        <v>219</v>
      </c>
      <c r="E1693" s="3" t="s">
        <v>24</v>
      </c>
      <c r="F1693" s="3" t="s">
        <v>424</v>
      </c>
      <c r="G1693" s="3" t="s">
        <v>16</v>
      </c>
      <c r="H1693" s="12">
        <v>11</v>
      </c>
      <c r="I1693" s="3" t="s">
        <v>2191</v>
      </c>
      <c r="J1693" s="8">
        <v>3720.0999999999995</v>
      </c>
      <c r="K1693" s="8">
        <f>VLOOKUP(A1693,'Base Pay'!$A$1:$L$3001, 12, 0)</f>
        <v>5720.0999999999995</v>
      </c>
      <c r="L1693" s="10">
        <f t="shared" si="52"/>
        <v>2000</v>
      </c>
      <c r="M1693" s="12" t="str">
        <f t="shared" si="53"/>
        <v>Yes</v>
      </c>
    </row>
    <row r="1694" spans="1:13" x14ac:dyDescent="0.25">
      <c r="A1694" s="12">
        <v>2693</v>
      </c>
      <c r="B1694" s="14">
        <v>46772</v>
      </c>
      <c r="C1694" s="3" t="s">
        <v>188</v>
      </c>
      <c r="D1694" s="3" t="s">
        <v>809</v>
      </c>
      <c r="E1694" s="3" t="s">
        <v>14</v>
      </c>
      <c r="F1694" s="3" t="s">
        <v>453</v>
      </c>
      <c r="G1694" s="3" t="s">
        <v>35</v>
      </c>
      <c r="H1694" s="12">
        <v>18</v>
      </c>
      <c r="I1694" s="3" t="s">
        <v>8205</v>
      </c>
      <c r="J1694" s="8">
        <v>5508.3566666666666</v>
      </c>
      <c r="K1694" s="8">
        <f>VLOOKUP(A1694,'Base Pay'!$A$1:$L$3001, 12, 0)</f>
        <v>7508.3566666666666</v>
      </c>
      <c r="L1694" s="10">
        <f t="shared" si="52"/>
        <v>2000</v>
      </c>
      <c r="M1694" s="12" t="str">
        <f t="shared" si="53"/>
        <v>Yes</v>
      </c>
    </row>
    <row r="1695" spans="1:13" x14ac:dyDescent="0.25">
      <c r="A1695" s="12">
        <v>2694</v>
      </c>
      <c r="B1695" s="14">
        <v>46773</v>
      </c>
      <c r="C1695" s="3" t="s">
        <v>377</v>
      </c>
      <c r="D1695" s="3" t="s">
        <v>337</v>
      </c>
      <c r="E1695" s="3" t="s">
        <v>30</v>
      </c>
      <c r="F1695" s="3" t="s">
        <v>119</v>
      </c>
      <c r="G1695" s="3" t="s">
        <v>16</v>
      </c>
      <c r="H1695" s="12">
        <v>15</v>
      </c>
      <c r="I1695" s="3" t="s">
        <v>9647</v>
      </c>
      <c r="J1695" s="8">
        <v>1612.9866666666667</v>
      </c>
      <c r="K1695" s="8">
        <f>VLOOKUP(A1695,'Base Pay'!$A$1:$L$3001, 12, 0)</f>
        <v>2612.9866666666667</v>
      </c>
      <c r="L1695" s="10">
        <f t="shared" si="52"/>
        <v>1000</v>
      </c>
      <c r="M1695" s="12" t="str">
        <f t="shared" si="53"/>
        <v>Yes</v>
      </c>
    </row>
    <row r="1696" spans="1:13" x14ac:dyDescent="0.25">
      <c r="A1696" s="12">
        <v>2695</v>
      </c>
      <c r="B1696" s="14">
        <v>46774</v>
      </c>
      <c r="C1696" s="3" t="s">
        <v>1134</v>
      </c>
      <c r="D1696" s="3" t="s">
        <v>273</v>
      </c>
      <c r="E1696" s="3" t="s">
        <v>24</v>
      </c>
      <c r="F1696" s="3" t="s">
        <v>52</v>
      </c>
      <c r="G1696" s="3" t="s">
        <v>16</v>
      </c>
      <c r="H1696" s="12">
        <v>7</v>
      </c>
      <c r="I1696" s="3" t="s">
        <v>2416</v>
      </c>
      <c r="J1696" s="8">
        <v>4531.1424999999999</v>
      </c>
      <c r="K1696" s="8">
        <f>VLOOKUP(A1696,'Base Pay'!$A$1:$L$3001, 12, 0)</f>
        <v>4531.1424999999999</v>
      </c>
      <c r="L1696" s="10">
        <f t="shared" si="52"/>
        <v>0</v>
      </c>
      <c r="M1696" s="12" t="str">
        <f t="shared" si="53"/>
        <v>No</v>
      </c>
    </row>
    <row r="1697" spans="1:13" x14ac:dyDescent="0.25">
      <c r="A1697" s="12">
        <v>2696</v>
      </c>
      <c r="B1697" s="14">
        <v>46775</v>
      </c>
      <c r="C1697" s="3" t="s">
        <v>194</v>
      </c>
      <c r="D1697" s="3" t="s">
        <v>605</v>
      </c>
      <c r="E1697" s="3" t="s">
        <v>24</v>
      </c>
      <c r="F1697" s="3" t="s">
        <v>92</v>
      </c>
      <c r="G1697" s="3" t="s">
        <v>16</v>
      </c>
      <c r="H1697" s="12">
        <v>19</v>
      </c>
      <c r="I1697" s="3" t="s">
        <v>3989</v>
      </c>
      <c r="J1697" s="8">
        <v>6073.6725000000006</v>
      </c>
      <c r="K1697" s="8">
        <f>VLOOKUP(A1697,'Base Pay'!$A$1:$L$3001, 12, 0)</f>
        <v>8073.6725000000006</v>
      </c>
      <c r="L1697" s="10">
        <f t="shared" si="52"/>
        <v>2000</v>
      </c>
      <c r="M1697" s="12" t="str">
        <f t="shared" si="53"/>
        <v>Yes</v>
      </c>
    </row>
    <row r="1698" spans="1:13" x14ac:dyDescent="0.25">
      <c r="A1698" s="12">
        <v>2697</v>
      </c>
      <c r="B1698" s="14">
        <v>46776</v>
      </c>
      <c r="C1698" s="3" t="s">
        <v>256</v>
      </c>
      <c r="D1698" s="3" t="s">
        <v>105</v>
      </c>
      <c r="E1698" s="3" t="s">
        <v>30</v>
      </c>
      <c r="F1698" s="3" t="s">
        <v>232</v>
      </c>
      <c r="G1698" s="3" t="s">
        <v>35</v>
      </c>
      <c r="H1698" s="12">
        <v>20</v>
      </c>
      <c r="I1698" s="3" t="s">
        <v>3381</v>
      </c>
      <c r="J1698" s="8">
        <v>5852.3891666666668</v>
      </c>
      <c r="K1698" s="8">
        <f>VLOOKUP(A1698,'Base Pay'!$A$1:$L$3001, 12, 0)</f>
        <v>7852.3891666666668</v>
      </c>
      <c r="L1698" s="10">
        <f t="shared" si="52"/>
        <v>2000</v>
      </c>
      <c r="M1698" s="12" t="str">
        <f t="shared" si="53"/>
        <v>Yes</v>
      </c>
    </row>
    <row r="1699" spans="1:13" x14ac:dyDescent="0.25">
      <c r="A1699" s="12">
        <v>2698</v>
      </c>
      <c r="B1699" s="14">
        <v>46777</v>
      </c>
      <c r="C1699" s="3" t="s">
        <v>357</v>
      </c>
      <c r="D1699" s="3" t="s">
        <v>456</v>
      </c>
      <c r="E1699" s="3" t="s">
        <v>14</v>
      </c>
      <c r="F1699" s="3" t="s">
        <v>142</v>
      </c>
      <c r="G1699" s="3" t="s">
        <v>16</v>
      </c>
      <c r="H1699" s="12">
        <v>19</v>
      </c>
      <c r="I1699" s="3" t="s">
        <v>4544</v>
      </c>
      <c r="J1699" s="8">
        <v>1914.1975000000002</v>
      </c>
      <c r="K1699" s="8">
        <f>VLOOKUP(A1699,'Base Pay'!$A$1:$L$3001, 12, 0)</f>
        <v>2914.1975000000002</v>
      </c>
      <c r="L1699" s="10">
        <f t="shared" si="52"/>
        <v>1000</v>
      </c>
      <c r="M1699" s="12" t="str">
        <f t="shared" si="53"/>
        <v>Yes</v>
      </c>
    </row>
    <row r="1700" spans="1:13" x14ac:dyDescent="0.25">
      <c r="A1700" s="12">
        <v>2699</v>
      </c>
      <c r="B1700" s="14">
        <v>46778</v>
      </c>
      <c r="C1700" s="3" t="s">
        <v>354</v>
      </c>
      <c r="D1700" s="3" t="s">
        <v>71</v>
      </c>
      <c r="E1700" s="3" t="s">
        <v>24</v>
      </c>
      <c r="F1700" s="3" t="s">
        <v>49</v>
      </c>
      <c r="G1700" s="3" t="s">
        <v>26</v>
      </c>
      <c r="H1700" s="12">
        <v>17</v>
      </c>
      <c r="I1700" s="3" t="s">
        <v>4948</v>
      </c>
      <c r="J1700" s="8">
        <v>5096.6049999999996</v>
      </c>
      <c r="K1700" s="8">
        <f>VLOOKUP(A1700,'Base Pay'!$A$1:$L$3001, 12, 0)</f>
        <v>7096.6049999999996</v>
      </c>
      <c r="L1700" s="10">
        <f t="shared" si="52"/>
        <v>2000</v>
      </c>
      <c r="M1700" s="12" t="str">
        <f t="shared" si="53"/>
        <v>Yes</v>
      </c>
    </row>
    <row r="1701" spans="1:13" x14ac:dyDescent="0.25">
      <c r="A1701" s="12">
        <v>2700</v>
      </c>
      <c r="B1701" s="14">
        <v>46779</v>
      </c>
      <c r="C1701" s="3" t="s">
        <v>50</v>
      </c>
      <c r="D1701" s="3" t="s">
        <v>552</v>
      </c>
      <c r="E1701" s="3" t="s">
        <v>14</v>
      </c>
      <c r="F1701" s="3" t="s">
        <v>205</v>
      </c>
      <c r="G1701" s="3" t="s">
        <v>21</v>
      </c>
      <c r="H1701" s="12">
        <v>14</v>
      </c>
      <c r="I1701" s="3" t="s">
        <v>4544</v>
      </c>
      <c r="J1701" s="8">
        <v>3906.9241666666667</v>
      </c>
      <c r="K1701" s="8">
        <f>VLOOKUP(A1701,'Base Pay'!$A$1:$L$3001, 12, 0)</f>
        <v>5906.9241666666667</v>
      </c>
      <c r="L1701" s="10">
        <f t="shared" si="52"/>
        <v>2000</v>
      </c>
      <c r="M1701" s="12" t="str">
        <f t="shared" si="53"/>
        <v>Yes</v>
      </c>
    </row>
    <row r="1702" spans="1:13" x14ac:dyDescent="0.25">
      <c r="A1702" s="12">
        <v>2701</v>
      </c>
      <c r="B1702" s="14">
        <v>46780</v>
      </c>
      <c r="C1702" s="3" t="s">
        <v>150</v>
      </c>
      <c r="D1702" s="3" t="s">
        <v>239</v>
      </c>
      <c r="E1702" s="3" t="s">
        <v>30</v>
      </c>
      <c r="F1702" s="3" t="s">
        <v>232</v>
      </c>
      <c r="G1702" s="3" t="s">
        <v>35</v>
      </c>
      <c r="H1702" s="12">
        <v>20</v>
      </c>
      <c r="I1702" s="3" t="s">
        <v>2011</v>
      </c>
      <c r="J1702" s="8">
        <v>1664.5708333333332</v>
      </c>
      <c r="K1702" s="8">
        <f>VLOOKUP(A1702,'Base Pay'!$A$1:$L$3001, 12, 0)</f>
        <v>2664.5708333333332</v>
      </c>
      <c r="L1702" s="10">
        <f t="shared" si="52"/>
        <v>1000</v>
      </c>
      <c r="M1702" s="12" t="str">
        <f t="shared" si="53"/>
        <v>Yes</v>
      </c>
    </row>
    <row r="1703" spans="1:13" x14ac:dyDescent="0.25">
      <c r="A1703" s="12">
        <v>2702</v>
      </c>
      <c r="B1703" s="14">
        <v>46781</v>
      </c>
      <c r="C1703" s="3" t="s">
        <v>676</v>
      </c>
      <c r="D1703" s="3" t="s">
        <v>134</v>
      </c>
      <c r="E1703" s="3" t="s">
        <v>30</v>
      </c>
      <c r="F1703" s="3" t="s">
        <v>290</v>
      </c>
      <c r="G1703" s="3" t="s">
        <v>21</v>
      </c>
      <c r="H1703" s="12">
        <v>11</v>
      </c>
      <c r="I1703" s="3" t="s">
        <v>4599</v>
      </c>
      <c r="J1703" s="8">
        <v>4449.2591666666667</v>
      </c>
      <c r="K1703" s="8">
        <f>VLOOKUP(A1703,'Base Pay'!$A$1:$L$3001, 12, 0)</f>
        <v>6449.2591666666667</v>
      </c>
      <c r="L1703" s="10">
        <f t="shared" si="52"/>
        <v>2000</v>
      </c>
      <c r="M1703" s="12" t="str">
        <f t="shared" si="53"/>
        <v>Yes</v>
      </c>
    </row>
    <row r="1704" spans="1:13" x14ac:dyDescent="0.25">
      <c r="A1704" s="12">
        <v>2703</v>
      </c>
      <c r="B1704" s="14">
        <v>46782</v>
      </c>
      <c r="C1704" s="3" t="s">
        <v>117</v>
      </c>
      <c r="D1704" s="3" t="s">
        <v>858</v>
      </c>
      <c r="E1704" s="3" t="s">
        <v>30</v>
      </c>
      <c r="F1704" s="3" t="s">
        <v>170</v>
      </c>
      <c r="G1704" s="3" t="s">
        <v>26</v>
      </c>
      <c r="H1704" s="12">
        <v>7</v>
      </c>
      <c r="I1704" s="3" t="s">
        <v>2861</v>
      </c>
      <c r="J1704" s="8">
        <v>3687.2991666666667</v>
      </c>
      <c r="K1704" s="8">
        <f>VLOOKUP(A1704,'Base Pay'!$A$1:$L$3001, 12, 0)</f>
        <v>5687.2991666666667</v>
      </c>
      <c r="L1704" s="10">
        <f t="shared" si="52"/>
        <v>2000</v>
      </c>
      <c r="M1704" s="12" t="str">
        <f t="shared" si="53"/>
        <v>Yes</v>
      </c>
    </row>
    <row r="1705" spans="1:13" x14ac:dyDescent="0.25">
      <c r="A1705" s="12">
        <v>2704</v>
      </c>
      <c r="B1705" s="14">
        <v>46783</v>
      </c>
      <c r="C1705" s="3" t="s">
        <v>350</v>
      </c>
      <c r="D1705" s="3" t="s">
        <v>96</v>
      </c>
      <c r="E1705" s="3" t="s">
        <v>30</v>
      </c>
      <c r="F1705" s="3" t="s">
        <v>72</v>
      </c>
      <c r="G1705" s="3" t="s">
        <v>35</v>
      </c>
      <c r="H1705" s="12">
        <v>0</v>
      </c>
      <c r="I1705" s="3" t="s">
        <v>1666</v>
      </c>
      <c r="J1705" s="8">
        <v>6236.3600000000006</v>
      </c>
      <c r="K1705" s="8">
        <f>VLOOKUP(A1705,'Base Pay'!$A$1:$L$3001, 12, 0)</f>
        <v>8236.36</v>
      </c>
      <c r="L1705" s="10">
        <f t="shared" si="52"/>
        <v>2000</v>
      </c>
      <c r="M1705" s="12" t="str">
        <f t="shared" si="53"/>
        <v>Yes</v>
      </c>
    </row>
    <row r="1706" spans="1:13" x14ac:dyDescent="0.25">
      <c r="A1706" s="12">
        <v>2705</v>
      </c>
      <c r="B1706" s="14">
        <v>46784</v>
      </c>
      <c r="C1706" s="3" t="s">
        <v>446</v>
      </c>
      <c r="D1706" s="3" t="s">
        <v>105</v>
      </c>
      <c r="E1706" s="3" t="s">
        <v>30</v>
      </c>
      <c r="F1706" s="3" t="s">
        <v>129</v>
      </c>
      <c r="G1706" s="3" t="s">
        <v>35</v>
      </c>
      <c r="H1706" s="12">
        <v>7</v>
      </c>
      <c r="I1706" s="3" t="s">
        <v>1878</v>
      </c>
      <c r="J1706" s="8">
        <v>1663.3491666666664</v>
      </c>
      <c r="K1706" s="8">
        <f>VLOOKUP(A1706,'Base Pay'!$A$1:$L$3001, 12, 0)</f>
        <v>2663.3491666666664</v>
      </c>
      <c r="L1706" s="10">
        <f t="shared" si="52"/>
        <v>1000</v>
      </c>
      <c r="M1706" s="12" t="str">
        <f t="shared" si="53"/>
        <v>Yes</v>
      </c>
    </row>
    <row r="1707" spans="1:13" x14ac:dyDescent="0.25">
      <c r="A1707" s="12">
        <v>2706</v>
      </c>
      <c r="B1707" s="14">
        <v>46785</v>
      </c>
      <c r="C1707" s="3" t="s">
        <v>393</v>
      </c>
      <c r="D1707" s="3" t="s">
        <v>639</v>
      </c>
      <c r="E1707" s="3" t="s">
        <v>24</v>
      </c>
      <c r="F1707" s="3" t="s">
        <v>113</v>
      </c>
      <c r="G1707" s="3" t="s">
        <v>35</v>
      </c>
      <c r="H1707" s="12">
        <v>7</v>
      </c>
      <c r="I1707" s="3" t="s">
        <v>1517</v>
      </c>
      <c r="J1707" s="8">
        <v>5578.814166666667</v>
      </c>
      <c r="K1707" s="8">
        <f>VLOOKUP(A1707,'Base Pay'!$A$1:$L$3001, 12, 0)</f>
        <v>7578.814166666667</v>
      </c>
      <c r="L1707" s="10">
        <f t="shared" si="52"/>
        <v>2000</v>
      </c>
      <c r="M1707" s="12" t="str">
        <f t="shared" si="53"/>
        <v>Yes</v>
      </c>
    </row>
    <row r="1708" spans="1:13" x14ac:dyDescent="0.25">
      <c r="A1708" s="12">
        <v>2707</v>
      </c>
      <c r="B1708" s="14">
        <v>46786</v>
      </c>
      <c r="C1708" s="3" t="s">
        <v>471</v>
      </c>
      <c r="D1708" s="3" t="s">
        <v>496</v>
      </c>
      <c r="E1708" s="3" t="s">
        <v>24</v>
      </c>
      <c r="F1708" s="3" t="s">
        <v>72</v>
      </c>
      <c r="G1708" s="3" t="s">
        <v>16</v>
      </c>
      <c r="H1708" s="12">
        <v>10</v>
      </c>
      <c r="I1708" s="3" t="s">
        <v>3741</v>
      </c>
      <c r="J1708" s="8">
        <v>4055.7716666666665</v>
      </c>
      <c r="K1708" s="8">
        <f>VLOOKUP(A1708,'Base Pay'!$A$1:$L$3001, 12, 0)</f>
        <v>6055.7716666666665</v>
      </c>
      <c r="L1708" s="10">
        <f t="shared" si="52"/>
        <v>2000</v>
      </c>
      <c r="M1708" s="12" t="str">
        <f t="shared" si="53"/>
        <v>Yes</v>
      </c>
    </row>
    <row r="1709" spans="1:13" x14ac:dyDescent="0.25">
      <c r="A1709" s="12">
        <v>2708</v>
      </c>
      <c r="B1709" s="14">
        <v>46787</v>
      </c>
      <c r="C1709" s="3" t="s">
        <v>165</v>
      </c>
      <c r="D1709" s="3" t="s">
        <v>429</v>
      </c>
      <c r="E1709" s="3" t="s">
        <v>30</v>
      </c>
      <c r="F1709" s="3" t="s">
        <v>52</v>
      </c>
      <c r="G1709" s="3" t="s">
        <v>35</v>
      </c>
      <c r="H1709" s="12">
        <v>15</v>
      </c>
      <c r="I1709" s="3" t="s">
        <v>5118</v>
      </c>
      <c r="J1709" s="8">
        <v>4902.3375000000005</v>
      </c>
      <c r="K1709" s="8">
        <f>VLOOKUP(A1709,'Base Pay'!$A$1:$L$3001, 12, 0)</f>
        <v>6902.3375000000005</v>
      </c>
      <c r="L1709" s="10">
        <f t="shared" si="52"/>
        <v>2000</v>
      </c>
      <c r="M1709" s="12" t="str">
        <f t="shared" si="53"/>
        <v>Yes</v>
      </c>
    </row>
    <row r="1710" spans="1:13" x14ac:dyDescent="0.25">
      <c r="A1710" s="12">
        <v>2709</v>
      </c>
      <c r="B1710" s="14">
        <v>46788</v>
      </c>
      <c r="C1710" s="3" t="s">
        <v>1135</v>
      </c>
      <c r="D1710" s="3" t="s">
        <v>155</v>
      </c>
      <c r="E1710" s="3" t="s">
        <v>14</v>
      </c>
      <c r="F1710" s="3" t="s">
        <v>142</v>
      </c>
      <c r="G1710" s="3" t="s">
        <v>35</v>
      </c>
      <c r="H1710" s="12">
        <v>7</v>
      </c>
      <c r="I1710" s="3" t="s">
        <v>2438</v>
      </c>
      <c r="J1710" s="8">
        <v>4026.8791666666666</v>
      </c>
      <c r="K1710" s="8">
        <f>VLOOKUP(A1710,'Base Pay'!$A$1:$L$3001, 12, 0)</f>
        <v>6026.8791666666666</v>
      </c>
      <c r="L1710" s="10">
        <f t="shared" si="52"/>
        <v>2000</v>
      </c>
      <c r="M1710" s="12" t="str">
        <f t="shared" si="53"/>
        <v>Yes</v>
      </c>
    </row>
    <row r="1711" spans="1:13" x14ac:dyDescent="0.25">
      <c r="A1711" s="12">
        <v>2710</v>
      </c>
      <c r="B1711" s="14">
        <v>46789</v>
      </c>
      <c r="C1711" s="3" t="s">
        <v>1136</v>
      </c>
      <c r="D1711" s="3" t="s">
        <v>103</v>
      </c>
      <c r="E1711" s="3" t="s">
        <v>14</v>
      </c>
      <c r="F1711" s="3" t="s">
        <v>72</v>
      </c>
      <c r="G1711" s="3" t="s">
        <v>16</v>
      </c>
      <c r="H1711" s="12">
        <v>9</v>
      </c>
      <c r="I1711" s="3" t="s">
        <v>5590</v>
      </c>
      <c r="J1711" s="8">
        <v>5607.1983333333337</v>
      </c>
      <c r="K1711" s="8">
        <f>VLOOKUP(A1711,'Base Pay'!$A$1:$L$3001, 12, 0)</f>
        <v>7607.1983333333337</v>
      </c>
      <c r="L1711" s="10">
        <f t="shared" si="52"/>
        <v>2000</v>
      </c>
      <c r="M1711" s="12" t="str">
        <f t="shared" si="53"/>
        <v>Yes</v>
      </c>
    </row>
    <row r="1712" spans="1:13" x14ac:dyDescent="0.25">
      <c r="A1712" s="12">
        <v>2711</v>
      </c>
      <c r="B1712" s="14">
        <v>46790</v>
      </c>
      <c r="C1712" s="3" t="s">
        <v>56</v>
      </c>
      <c r="D1712" s="3" t="s">
        <v>480</v>
      </c>
      <c r="E1712" s="3" t="s">
        <v>14</v>
      </c>
      <c r="F1712" s="3" t="s">
        <v>189</v>
      </c>
      <c r="G1712" s="3" t="s">
        <v>16</v>
      </c>
      <c r="H1712" s="12">
        <v>20</v>
      </c>
      <c r="I1712" s="3" t="s">
        <v>1592</v>
      </c>
      <c r="J1712" s="8">
        <v>6124.7008333333333</v>
      </c>
      <c r="K1712" s="8">
        <f>VLOOKUP(A1712,'Base Pay'!$A$1:$L$3001, 12, 0)</f>
        <v>8124.7008333333333</v>
      </c>
      <c r="L1712" s="10">
        <f t="shared" si="52"/>
        <v>2000</v>
      </c>
      <c r="M1712" s="12" t="str">
        <f t="shared" si="53"/>
        <v>Yes</v>
      </c>
    </row>
    <row r="1713" spans="1:13" x14ac:dyDescent="0.25">
      <c r="A1713" s="12">
        <v>2712</v>
      </c>
      <c r="B1713" s="14">
        <v>46791</v>
      </c>
      <c r="C1713" s="3" t="s">
        <v>516</v>
      </c>
      <c r="D1713" s="3" t="s">
        <v>96</v>
      </c>
      <c r="E1713" s="3" t="s">
        <v>24</v>
      </c>
      <c r="F1713" s="3" t="s">
        <v>232</v>
      </c>
      <c r="G1713" s="3" t="s">
        <v>21</v>
      </c>
      <c r="H1713" s="12">
        <v>18</v>
      </c>
      <c r="I1713" s="3" t="s">
        <v>2334</v>
      </c>
      <c r="J1713" s="8">
        <v>1545.7674999999999</v>
      </c>
      <c r="K1713" s="8">
        <f>VLOOKUP(A1713,'Base Pay'!$A$1:$L$3001, 12, 0)</f>
        <v>2545.7674999999999</v>
      </c>
      <c r="L1713" s="10">
        <f t="shared" si="52"/>
        <v>1000</v>
      </c>
      <c r="M1713" s="12" t="str">
        <f t="shared" si="53"/>
        <v>Yes</v>
      </c>
    </row>
    <row r="1714" spans="1:13" x14ac:dyDescent="0.25">
      <c r="A1714" s="12">
        <v>2713</v>
      </c>
      <c r="B1714" s="14">
        <v>46792</v>
      </c>
      <c r="C1714" s="3" t="s">
        <v>125</v>
      </c>
      <c r="D1714" s="3" t="s">
        <v>649</v>
      </c>
      <c r="E1714" s="3" t="s">
        <v>24</v>
      </c>
      <c r="F1714" s="3" t="s">
        <v>173</v>
      </c>
      <c r="G1714" s="3" t="s">
        <v>35</v>
      </c>
      <c r="H1714" s="12">
        <v>16</v>
      </c>
      <c r="I1714" s="3" t="s">
        <v>5072</v>
      </c>
      <c r="J1714" s="8">
        <v>1684.2674999999999</v>
      </c>
      <c r="K1714" s="8">
        <f>VLOOKUP(A1714,'Base Pay'!$A$1:$L$3001, 12, 0)</f>
        <v>2684.2674999999999</v>
      </c>
      <c r="L1714" s="10">
        <f t="shared" si="52"/>
        <v>1000</v>
      </c>
      <c r="M1714" s="12" t="str">
        <f t="shared" si="53"/>
        <v>Yes</v>
      </c>
    </row>
    <row r="1715" spans="1:13" x14ac:dyDescent="0.25">
      <c r="A1715" s="12">
        <v>2714</v>
      </c>
      <c r="B1715" s="14">
        <v>46793</v>
      </c>
      <c r="C1715" s="3" t="s">
        <v>123</v>
      </c>
      <c r="D1715" s="3" t="s">
        <v>192</v>
      </c>
      <c r="E1715" s="3" t="s">
        <v>14</v>
      </c>
      <c r="F1715" s="3" t="s">
        <v>46</v>
      </c>
      <c r="G1715" s="3" t="s">
        <v>26</v>
      </c>
      <c r="H1715" s="12">
        <v>9</v>
      </c>
      <c r="I1715" s="3" t="s">
        <v>5351</v>
      </c>
      <c r="J1715" s="8">
        <v>4098.1516666666676</v>
      </c>
      <c r="K1715" s="8">
        <f>VLOOKUP(A1715,'Base Pay'!$A$1:$L$3001, 12, 0)</f>
        <v>6098.1516666666676</v>
      </c>
      <c r="L1715" s="10">
        <f t="shared" si="52"/>
        <v>2000</v>
      </c>
      <c r="M1715" s="12" t="str">
        <f t="shared" si="53"/>
        <v>Yes</v>
      </c>
    </row>
    <row r="1716" spans="1:13" x14ac:dyDescent="0.25">
      <c r="A1716" s="12">
        <v>2715</v>
      </c>
      <c r="B1716" s="14">
        <v>46794</v>
      </c>
      <c r="C1716" s="3" t="s">
        <v>421</v>
      </c>
      <c r="D1716" s="3" t="s">
        <v>297</v>
      </c>
      <c r="E1716" s="3" t="s">
        <v>24</v>
      </c>
      <c r="F1716" s="3" t="s">
        <v>84</v>
      </c>
      <c r="G1716" s="3" t="s">
        <v>16</v>
      </c>
      <c r="H1716" s="12">
        <v>3</v>
      </c>
      <c r="I1716" s="3" t="s">
        <v>3285</v>
      </c>
      <c r="J1716" s="8">
        <v>5985.206666666666</v>
      </c>
      <c r="K1716" s="8">
        <f>VLOOKUP(A1716,'Base Pay'!$A$1:$L$3001, 12, 0)</f>
        <v>7985.206666666666</v>
      </c>
      <c r="L1716" s="10">
        <f t="shared" si="52"/>
        <v>2000</v>
      </c>
      <c r="M1716" s="12" t="str">
        <f t="shared" si="53"/>
        <v>Yes</v>
      </c>
    </row>
    <row r="1717" spans="1:13" x14ac:dyDescent="0.25">
      <c r="A1717" s="12">
        <v>2716</v>
      </c>
      <c r="B1717" s="14">
        <v>46795</v>
      </c>
      <c r="C1717" s="3" t="s">
        <v>143</v>
      </c>
      <c r="D1717" s="3" t="s">
        <v>1012</v>
      </c>
      <c r="E1717" s="3" t="s">
        <v>30</v>
      </c>
      <c r="F1717" s="3" t="s">
        <v>203</v>
      </c>
      <c r="G1717" s="3" t="s">
        <v>26</v>
      </c>
      <c r="H1717" s="12">
        <v>19</v>
      </c>
      <c r="I1717" s="3" t="s">
        <v>3725</v>
      </c>
      <c r="J1717" s="8">
        <v>1824.6458333333335</v>
      </c>
      <c r="K1717" s="8">
        <f>VLOOKUP(A1717,'Base Pay'!$A$1:$L$3001, 12, 0)</f>
        <v>2824.6458333333335</v>
      </c>
      <c r="L1717" s="10">
        <f t="shared" si="52"/>
        <v>1000</v>
      </c>
      <c r="M1717" s="12" t="str">
        <f t="shared" si="53"/>
        <v>Yes</v>
      </c>
    </row>
    <row r="1718" spans="1:13" x14ac:dyDescent="0.25">
      <c r="A1718" s="12">
        <v>2717</v>
      </c>
      <c r="B1718" s="14">
        <v>46796</v>
      </c>
      <c r="C1718" s="3" t="s">
        <v>491</v>
      </c>
      <c r="D1718" s="3" t="s">
        <v>347</v>
      </c>
      <c r="E1718" s="3" t="s">
        <v>30</v>
      </c>
      <c r="F1718" s="3" t="s">
        <v>189</v>
      </c>
      <c r="G1718" s="3" t="s">
        <v>16</v>
      </c>
      <c r="H1718" s="12">
        <v>16</v>
      </c>
      <c r="I1718" s="3" t="s">
        <v>8410</v>
      </c>
      <c r="J1718" s="8">
        <v>4065.3199999999997</v>
      </c>
      <c r="K1718" s="8">
        <f>VLOOKUP(A1718,'Base Pay'!$A$1:$L$3001, 12, 0)</f>
        <v>6065.32</v>
      </c>
      <c r="L1718" s="10">
        <f t="shared" si="52"/>
        <v>2000</v>
      </c>
      <c r="M1718" s="12" t="str">
        <f t="shared" si="53"/>
        <v>Yes</v>
      </c>
    </row>
    <row r="1719" spans="1:13" x14ac:dyDescent="0.25">
      <c r="A1719" s="12">
        <v>2718</v>
      </c>
      <c r="B1719" s="14">
        <v>46797</v>
      </c>
      <c r="C1719" s="3" t="s">
        <v>393</v>
      </c>
      <c r="D1719" s="3" t="s">
        <v>405</v>
      </c>
      <c r="E1719" s="3" t="s">
        <v>30</v>
      </c>
      <c r="F1719" s="3" t="s">
        <v>122</v>
      </c>
      <c r="G1719" s="3" t="s">
        <v>21</v>
      </c>
      <c r="H1719" s="12">
        <v>16</v>
      </c>
      <c r="I1719" s="3" t="s">
        <v>1690</v>
      </c>
      <c r="J1719" s="8">
        <v>4760.9833333333336</v>
      </c>
      <c r="K1719" s="8">
        <f>VLOOKUP(A1719,'Base Pay'!$A$1:$L$3001, 12, 0)</f>
        <v>6760.9833333333336</v>
      </c>
      <c r="L1719" s="10">
        <f t="shared" si="52"/>
        <v>2000</v>
      </c>
      <c r="M1719" s="12" t="str">
        <f t="shared" si="53"/>
        <v>Yes</v>
      </c>
    </row>
    <row r="1720" spans="1:13" x14ac:dyDescent="0.25">
      <c r="A1720" s="12">
        <v>2719</v>
      </c>
      <c r="B1720" s="14">
        <v>46798</v>
      </c>
      <c r="C1720" s="3" t="s">
        <v>127</v>
      </c>
      <c r="D1720" s="3" t="s">
        <v>155</v>
      </c>
      <c r="E1720" s="3" t="s">
        <v>14</v>
      </c>
      <c r="F1720" s="3" t="s">
        <v>89</v>
      </c>
      <c r="G1720" s="3" t="s">
        <v>26</v>
      </c>
      <c r="H1720" s="12">
        <v>12</v>
      </c>
      <c r="I1720" s="3" t="s">
        <v>1905</v>
      </c>
      <c r="J1720" s="8">
        <v>6112.4550000000008</v>
      </c>
      <c r="K1720" s="8">
        <f>VLOOKUP(A1720,'Base Pay'!$A$1:$L$3001, 12, 0)</f>
        <v>8112.4550000000008</v>
      </c>
      <c r="L1720" s="10">
        <f t="shared" si="52"/>
        <v>2000</v>
      </c>
      <c r="M1720" s="12" t="str">
        <f t="shared" si="53"/>
        <v>Yes</v>
      </c>
    </row>
    <row r="1721" spans="1:13" x14ac:dyDescent="0.25">
      <c r="A1721" s="12">
        <v>2720</v>
      </c>
      <c r="B1721" s="14">
        <v>46799</v>
      </c>
      <c r="C1721" s="3" t="s">
        <v>268</v>
      </c>
      <c r="D1721" s="3" t="s">
        <v>344</v>
      </c>
      <c r="E1721" s="3" t="s">
        <v>14</v>
      </c>
      <c r="F1721" s="3" t="s">
        <v>101</v>
      </c>
      <c r="G1721" s="3" t="s">
        <v>21</v>
      </c>
      <c r="H1721" s="12">
        <v>4</v>
      </c>
      <c r="I1721" s="3" t="s">
        <v>2503</v>
      </c>
      <c r="J1721" s="8">
        <v>3706.7108333333331</v>
      </c>
      <c r="K1721" s="8">
        <f>VLOOKUP(A1721,'Base Pay'!$A$1:$L$3001, 12, 0)</f>
        <v>3706.7108333333331</v>
      </c>
      <c r="L1721" s="10">
        <f t="shared" si="52"/>
        <v>0</v>
      </c>
      <c r="M1721" s="12" t="str">
        <f t="shared" si="53"/>
        <v>No</v>
      </c>
    </row>
    <row r="1722" spans="1:13" x14ac:dyDescent="0.25">
      <c r="A1722" s="12">
        <v>2721</v>
      </c>
      <c r="B1722" s="14">
        <v>46800</v>
      </c>
      <c r="C1722" s="3" t="s">
        <v>396</v>
      </c>
      <c r="D1722" s="3" t="s">
        <v>591</v>
      </c>
      <c r="E1722" s="3" t="s">
        <v>14</v>
      </c>
      <c r="F1722" s="3" t="s">
        <v>176</v>
      </c>
      <c r="G1722" s="3" t="s">
        <v>21</v>
      </c>
      <c r="H1722" s="12">
        <v>19</v>
      </c>
      <c r="I1722" s="3" t="s">
        <v>2527</v>
      </c>
      <c r="J1722" s="8">
        <v>6160.2491666666674</v>
      </c>
      <c r="K1722" s="8">
        <f>VLOOKUP(A1722,'Base Pay'!$A$1:$L$3001, 12, 0)</f>
        <v>8160.2491666666674</v>
      </c>
      <c r="L1722" s="10">
        <f t="shared" si="52"/>
        <v>2000</v>
      </c>
      <c r="M1722" s="12" t="str">
        <f t="shared" si="53"/>
        <v>Yes</v>
      </c>
    </row>
    <row r="1723" spans="1:13" x14ac:dyDescent="0.25">
      <c r="A1723" s="12">
        <v>2722</v>
      </c>
      <c r="B1723" s="14">
        <v>46801</v>
      </c>
      <c r="C1723" s="3" t="s">
        <v>386</v>
      </c>
      <c r="D1723" s="3" t="s">
        <v>617</v>
      </c>
      <c r="E1723" s="3" t="s">
        <v>14</v>
      </c>
      <c r="F1723" s="3" t="s">
        <v>15</v>
      </c>
      <c r="G1723" s="3" t="s">
        <v>16</v>
      </c>
      <c r="H1723" s="12">
        <v>2</v>
      </c>
      <c r="I1723" s="3" t="s">
        <v>2657</v>
      </c>
      <c r="J1723" s="8">
        <v>4512.8525</v>
      </c>
      <c r="K1723" s="8">
        <f>VLOOKUP(A1723,'Base Pay'!$A$1:$L$3001, 12, 0)</f>
        <v>4512.8525</v>
      </c>
      <c r="L1723" s="10">
        <f t="shared" si="52"/>
        <v>0</v>
      </c>
      <c r="M1723" s="12" t="str">
        <f t="shared" si="53"/>
        <v>No</v>
      </c>
    </row>
    <row r="1724" spans="1:13" x14ac:dyDescent="0.25">
      <c r="A1724" s="12">
        <v>2723</v>
      </c>
      <c r="B1724" s="14">
        <v>46802</v>
      </c>
      <c r="C1724" s="3" t="s">
        <v>315</v>
      </c>
      <c r="D1724" s="3" t="s">
        <v>521</v>
      </c>
      <c r="E1724" s="3" t="s">
        <v>14</v>
      </c>
      <c r="F1724" s="3" t="s">
        <v>75</v>
      </c>
      <c r="G1724" s="3" t="s">
        <v>26</v>
      </c>
      <c r="H1724" s="12">
        <v>16</v>
      </c>
      <c r="I1724" s="3" t="s">
        <v>2115</v>
      </c>
      <c r="J1724" s="8">
        <v>5903.1558333333332</v>
      </c>
      <c r="K1724" s="8">
        <f>VLOOKUP(A1724,'Base Pay'!$A$1:$L$3001, 12, 0)</f>
        <v>7903.1558333333332</v>
      </c>
      <c r="L1724" s="10">
        <f t="shared" si="52"/>
        <v>2000</v>
      </c>
      <c r="M1724" s="12" t="str">
        <f t="shared" si="53"/>
        <v>Yes</v>
      </c>
    </row>
    <row r="1725" spans="1:13" x14ac:dyDescent="0.25">
      <c r="A1725" s="12">
        <v>2724</v>
      </c>
      <c r="B1725" s="14">
        <v>46803</v>
      </c>
      <c r="C1725" s="3" t="s">
        <v>114</v>
      </c>
      <c r="D1725" s="3" t="s">
        <v>1057</v>
      </c>
      <c r="E1725" s="3" t="s">
        <v>24</v>
      </c>
      <c r="F1725" s="3" t="s">
        <v>290</v>
      </c>
      <c r="G1725" s="3" t="s">
        <v>35</v>
      </c>
      <c r="H1725" s="12">
        <v>2</v>
      </c>
      <c r="I1725" s="3" t="s">
        <v>6137</v>
      </c>
      <c r="J1725" s="8">
        <v>3199.7141666666666</v>
      </c>
      <c r="K1725" s="8">
        <f>VLOOKUP(A1725,'Base Pay'!$A$1:$L$3001, 12, 0)</f>
        <v>3199.7141666666666</v>
      </c>
      <c r="L1725" s="10">
        <f t="shared" si="52"/>
        <v>0</v>
      </c>
      <c r="M1725" s="12" t="str">
        <f t="shared" si="53"/>
        <v>No</v>
      </c>
    </row>
    <row r="1726" spans="1:13" x14ac:dyDescent="0.25">
      <c r="A1726" s="12">
        <v>2725</v>
      </c>
      <c r="B1726" s="14">
        <v>46804</v>
      </c>
      <c r="C1726" s="3" t="s">
        <v>50</v>
      </c>
      <c r="D1726" s="3" t="s">
        <v>713</v>
      </c>
      <c r="E1726" s="3" t="s">
        <v>14</v>
      </c>
      <c r="F1726" s="3" t="s">
        <v>64</v>
      </c>
      <c r="G1726" s="3" t="s">
        <v>21</v>
      </c>
      <c r="H1726" s="12">
        <v>9</v>
      </c>
      <c r="I1726" s="3" t="s">
        <v>7750</v>
      </c>
      <c r="J1726" s="8">
        <v>3465.3358333333335</v>
      </c>
      <c r="K1726" s="8">
        <f>VLOOKUP(A1726,'Base Pay'!$A$1:$L$3001, 12, 0)</f>
        <v>5465.3358333333335</v>
      </c>
      <c r="L1726" s="10">
        <f t="shared" si="52"/>
        <v>2000</v>
      </c>
      <c r="M1726" s="12" t="str">
        <f t="shared" si="53"/>
        <v>Yes</v>
      </c>
    </row>
    <row r="1727" spans="1:13" x14ac:dyDescent="0.25">
      <c r="A1727" s="12">
        <v>2726</v>
      </c>
      <c r="B1727" s="14">
        <v>46805</v>
      </c>
      <c r="C1727" s="3" t="s">
        <v>48</v>
      </c>
      <c r="D1727" s="3" t="s">
        <v>385</v>
      </c>
      <c r="E1727" s="3" t="s">
        <v>30</v>
      </c>
      <c r="F1727" s="3" t="s">
        <v>20</v>
      </c>
      <c r="G1727" s="3" t="s">
        <v>26</v>
      </c>
      <c r="H1727" s="12">
        <v>19</v>
      </c>
      <c r="I1727" s="3" t="s">
        <v>2579</v>
      </c>
      <c r="J1727" s="8">
        <v>5277.4449999999997</v>
      </c>
      <c r="K1727" s="8">
        <f>VLOOKUP(A1727,'Base Pay'!$A$1:$L$3001, 12, 0)</f>
        <v>7277.4449999999997</v>
      </c>
      <c r="L1727" s="10">
        <f t="shared" si="52"/>
        <v>2000</v>
      </c>
      <c r="M1727" s="12" t="str">
        <f t="shared" si="53"/>
        <v>Yes</v>
      </c>
    </row>
    <row r="1728" spans="1:13" x14ac:dyDescent="0.25">
      <c r="A1728" s="12">
        <v>2727</v>
      </c>
      <c r="B1728" s="14">
        <v>46806</v>
      </c>
      <c r="C1728" s="3" t="s">
        <v>438</v>
      </c>
      <c r="D1728" s="3" t="s">
        <v>124</v>
      </c>
      <c r="E1728" s="3" t="s">
        <v>24</v>
      </c>
      <c r="F1728" s="3" t="s">
        <v>214</v>
      </c>
      <c r="G1728" s="3" t="s">
        <v>26</v>
      </c>
      <c r="H1728" s="12">
        <v>8</v>
      </c>
      <c r="I1728" s="3" t="s">
        <v>3590</v>
      </c>
      <c r="J1728" s="8">
        <v>1905.6424999999999</v>
      </c>
      <c r="K1728" s="8">
        <f>VLOOKUP(A1728,'Base Pay'!$A$1:$L$3001, 12, 0)</f>
        <v>2905.6424999999999</v>
      </c>
      <c r="L1728" s="10">
        <f t="shared" si="52"/>
        <v>1000</v>
      </c>
      <c r="M1728" s="12" t="str">
        <f t="shared" si="53"/>
        <v>Yes</v>
      </c>
    </row>
    <row r="1729" spans="1:13" x14ac:dyDescent="0.25">
      <c r="A1729" s="12">
        <v>2728</v>
      </c>
      <c r="B1729" s="14">
        <v>46807</v>
      </c>
      <c r="C1729" s="3" t="s">
        <v>304</v>
      </c>
      <c r="D1729" s="3" t="s">
        <v>840</v>
      </c>
      <c r="E1729" s="3" t="s">
        <v>30</v>
      </c>
      <c r="F1729" s="3" t="s">
        <v>132</v>
      </c>
      <c r="G1729" s="3" t="s">
        <v>21</v>
      </c>
      <c r="H1729" s="12">
        <v>17</v>
      </c>
      <c r="I1729" s="3" t="s">
        <v>2250</v>
      </c>
      <c r="J1729" s="8">
        <v>3996.585</v>
      </c>
      <c r="K1729" s="8">
        <f>VLOOKUP(A1729,'Base Pay'!$A$1:$L$3001, 12, 0)</f>
        <v>5996.585</v>
      </c>
      <c r="L1729" s="10">
        <f t="shared" si="52"/>
        <v>2000</v>
      </c>
      <c r="M1729" s="12" t="str">
        <f t="shared" si="53"/>
        <v>Yes</v>
      </c>
    </row>
    <row r="1730" spans="1:13" x14ac:dyDescent="0.25">
      <c r="A1730" s="12">
        <v>2729</v>
      </c>
      <c r="B1730" s="14">
        <v>46808</v>
      </c>
      <c r="C1730" s="3" t="s">
        <v>194</v>
      </c>
      <c r="D1730" s="3" t="s">
        <v>1137</v>
      </c>
      <c r="E1730" s="3" t="s">
        <v>24</v>
      </c>
      <c r="F1730" s="3" t="s">
        <v>64</v>
      </c>
      <c r="G1730" s="3" t="s">
        <v>21</v>
      </c>
      <c r="H1730" s="12">
        <v>3</v>
      </c>
      <c r="I1730" s="3" t="s">
        <v>6519</v>
      </c>
      <c r="J1730" s="8">
        <v>3495.729166666667</v>
      </c>
      <c r="K1730" s="8">
        <f>VLOOKUP(A1730,'Base Pay'!$A$1:$L$3001, 12, 0)</f>
        <v>5495.729166666667</v>
      </c>
      <c r="L1730" s="10">
        <f t="shared" si="52"/>
        <v>2000</v>
      </c>
      <c r="M1730" s="12" t="str">
        <f t="shared" si="53"/>
        <v>Yes</v>
      </c>
    </row>
    <row r="1731" spans="1:13" x14ac:dyDescent="0.25">
      <c r="A1731" s="12">
        <v>2730</v>
      </c>
      <c r="B1731" s="14">
        <v>46809</v>
      </c>
      <c r="C1731" s="3" t="s">
        <v>918</v>
      </c>
      <c r="D1731" s="3" t="s">
        <v>838</v>
      </c>
      <c r="E1731" s="3" t="s">
        <v>30</v>
      </c>
      <c r="F1731" s="3" t="s">
        <v>61</v>
      </c>
      <c r="G1731" s="3" t="s">
        <v>35</v>
      </c>
      <c r="H1731" s="12">
        <v>6</v>
      </c>
      <c r="I1731" s="3" t="s">
        <v>8925</v>
      </c>
      <c r="J1731" s="8">
        <v>4874.4208333333336</v>
      </c>
      <c r="K1731" s="8">
        <f>VLOOKUP(A1731,'Base Pay'!$A$1:$L$3001, 12, 0)</f>
        <v>6874.4208333333336</v>
      </c>
      <c r="L1731" s="10">
        <f t="shared" ref="L1731:L1794" si="54">K1731-J1731</f>
        <v>2000</v>
      </c>
      <c r="M1731" s="12" t="str">
        <f t="shared" ref="M1731:M1794" si="55">IF(J1731&lt;&gt;K1731, "Yes", "No")</f>
        <v>Yes</v>
      </c>
    </row>
    <row r="1732" spans="1:13" x14ac:dyDescent="0.25">
      <c r="A1732" s="12">
        <v>2731</v>
      </c>
      <c r="B1732" s="14">
        <v>46810</v>
      </c>
      <c r="C1732" s="3" t="s">
        <v>137</v>
      </c>
      <c r="D1732" s="3" t="s">
        <v>397</v>
      </c>
      <c r="E1732" s="3" t="s">
        <v>30</v>
      </c>
      <c r="F1732" s="3" t="s">
        <v>132</v>
      </c>
      <c r="G1732" s="3" t="s">
        <v>26</v>
      </c>
      <c r="H1732" s="12">
        <v>17</v>
      </c>
      <c r="I1732" s="3" t="s">
        <v>5978</v>
      </c>
      <c r="J1732" s="8">
        <v>3427.0949999999998</v>
      </c>
      <c r="K1732" s="8">
        <f>VLOOKUP(A1732,'Base Pay'!$A$1:$L$3001, 12, 0)</f>
        <v>3427.0949999999998</v>
      </c>
      <c r="L1732" s="10">
        <f t="shared" si="54"/>
        <v>0</v>
      </c>
      <c r="M1732" s="12" t="str">
        <f t="shared" si="55"/>
        <v>No</v>
      </c>
    </row>
    <row r="1733" spans="1:13" x14ac:dyDescent="0.25">
      <c r="A1733" s="12">
        <v>2732</v>
      </c>
      <c r="B1733" s="14">
        <v>46811</v>
      </c>
      <c r="C1733" s="3" t="s">
        <v>240</v>
      </c>
      <c r="D1733" s="3" t="s">
        <v>451</v>
      </c>
      <c r="E1733" s="3" t="s">
        <v>14</v>
      </c>
      <c r="F1733" s="3" t="s">
        <v>20</v>
      </c>
      <c r="G1733" s="3" t="s">
        <v>16</v>
      </c>
      <c r="H1733" s="12">
        <v>2</v>
      </c>
      <c r="I1733" s="3" t="s">
        <v>8925</v>
      </c>
      <c r="J1733" s="8">
        <v>1584.4483333333333</v>
      </c>
      <c r="K1733" s="8">
        <f>VLOOKUP(A1733,'Base Pay'!$A$1:$L$3001, 12, 0)</f>
        <v>2584.4483333333333</v>
      </c>
      <c r="L1733" s="10">
        <f t="shared" si="54"/>
        <v>1000</v>
      </c>
      <c r="M1733" s="12" t="str">
        <f t="shared" si="55"/>
        <v>Yes</v>
      </c>
    </row>
    <row r="1734" spans="1:13" x14ac:dyDescent="0.25">
      <c r="A1734" s="12">
        <v>2733</v>
      </c>
      <c r="B1734" s="14">
        <v>46812</v>
      </c>
      <c r="C1734" s="3" t="s">
        <v>130</v>
      </c>
      <c r="D1734" s="3" t="s">
        <v>334</v>
      </c>
      <c r="E1734" s="3" t="s">
        <v>24</v>
      </c>
      <c r="F1734" s="3" t="s">
        <v>25</v>
      </c>
      <c r="G1734" s="3" t="s">
        <v>26</v>
      </c>
      <c r="H1734" s="12">
        <v>12</v>
      </c>
      <c r="I1734" s="3" t="s">
        <v>8023</v>
      </c>
      <c r="J1734" s="8">
        <v>4402.2983333333332</v>
      </c>
      <c r="K1734" s="8">
        <f>VLOOKUP(A1734,'Base Pay'!$A$1:$L$3001, 12, 0)</f>
        <v>4402.2983333333332</v>
      </c>
      <c r="L1734" s="10">
        <f t="shared" si="54"/>
        <v>0</v>
      </c>
      <c r="M1734" s="12" t="str">
        <f t="shared" si="55"/>
        <v>No</v>
      </c>
    </row>
    <row r="1735" spans="1:13" x14ac:dyDescent="0.25">
      <c r="A1735" s="12">
        <v>2734</v>
      </c>
      <c r="B1735" s="14">
        <v>46813</v>
      </c>
      <c r="C1735" s="3" t="s">
        <v>427</v>
      </c>
      <c r="D1735" s="3" t="s">
        <v>191</v>
      </c>
      <c r="E1735" s="3" t="s">
        <v>30</v>
      </c>
      <c r="F1735" s="3" t="s">
        <v>220</v>
      </c>
      <c r="G1735" s="3" t="s">
        <v>26</v>
      </c>
      <c r="H1735" s="12">
        <v>17</v>
      </c>
      <c r="I1735" s="3" t="s">
        <v>4200</v>
      </c>
      <c r="J1735" s="8">
        <v>1821.4675000000002</v>
      </c>
      <c r="K1735" s="8">
        <f>VLOOKUP(A1735,'Base Pay'!$A$1:$L$3001, 12, 0)</f>
        <v>2821.4675000000002</v>
      </c>
      <c r="L1735" s="10">
        <f t="shared" si="54"/>
        <v>1000</v>
      </c>
      <c r="M1735" s="12" t="str">
        <f t="shared" si="55"/>
        <v>Yes</v>
      </c>
    </row>
    <row r="1736" spans="1:13" x14ac:dyDescent="0.25">
      <c r="A1736" s="12">
        <v>2735</v>
      </c>
      <c r="B1736" s="14">
        <v>46814</v>
      </c>
      <c r="C1736" s="3" t="s">
        <v>125</v>
      </c>
      <c r="D1736" s="3" t="s">
        <v>1138</v>
      </c>
      <c r="E1736" s="3" t="s">
        <v>24</v>
      </c>
      <c r="F1736" s="3" t="s">
        <v>119</v>
      </c>
      <c r="G1736" s="3" t="s">
        <v>35</v>
      </c>
      <c r="H1736" s="12">
        <v>14</v>
      </c>
      <c r="I1736" s="3" t="s">
        <v>4313</v>
      </c>
      <c r="J1736" s="8">
        <v>4926.6391666666668</v>
      </c>
      <c r="K1736" s="8">
        <f>VLOOKUP(A1736,'Base Pay'!$A$1:$L$3001, 12, 0)</f>
        <v>4926.6391666666668</v>
      </c>
      <c r="L1736" s="10">
        <f t="shared" si="54"/>
        <v>0</v>
      </c>
      <c r="M1736" s="12" t="str">
        <f t="shared" si="55"/>
        <v>No</v>
      </c>
    </row>
    <row r="1737" spans="1:13" x14ac:dyDescent="0.25">
      <c r="A1737" s="12">
        <v>2736</v>
      </c>
      <c r="B1737" s="14">
        <v>46815</v>
      </c>
      <c r="C1737" s="3" t="s">
        <v>491</v>
      </c>
      <c r="D1737" s="3" t="s">
        <v>195</v>
      </c>
      <c r="E1737" s="3" t="s">
        <v>30</v>
      </c>
      <c r="F1737" s="3" t="s">
        <v>89</v>
      </c>
      <c r="G1737" s="3" t="s">
        <v>35</v>
      </c>
      <c r="H1737" s="12">
        <v>20</v>
      </c>
      <c r="I1737" s="3" t="s">
        <v>2148</v>
      </c>
      <c r="J1737" s="8">
        <v>3836.9516666666668</v>
      </c>
      <c r="K1737" s="8">
        <f>VLOOKUP(A1737,'Base Pay'!$A$1:$L$3001, 12, 0)</f>
        <v>5836.9516666666668</v>
      </c>
      <c r="L1737" s="10">
        <f t="shared" si="54"/>
        <v>2000</v>
      </c>
      <c r="M1737" s="12" t="str">
        <f t="shared" si="55"/>
        <v>Yes</v>
      </c>
    </row>
    <row r="1738" spans="1:13" x14ac:dyDescent="0.25">
      <c r="A1738" s="12">
        <v>2737</v>
      </c>
      <c r="B1738" s="14">
        <v>46816</v>
      </c>
      <c r="C1738" s="3" t="s">
        <v>500</v>
      </c>
      <c r="D1738" s="3" t="s">
        <v>274</v>
      </c>
      <c r="E1738" s="3" t="s">
        <v>24</v>
      </c>
      <c r="F1738" s="3" t="s">
        <v>453</v>
      </c>
      <c r="G1738" s="3" t="s">
        <v>21</v>
      </c>
      <c r="H1738" s="12">
        <v>0</v>
      </c>
      <c r="I1738" s="3" t="s">
        <v>5260</v>
      </c>
      <c r="J1738" s="8">
        <v>6308.6075000000001</v>
      </c>
      <c r="K1738" s="8">
        <f>VLOOKUP(A1738,'Base Pay'!$A$1:$L$3001, 12, 0)</f>
        <v>8308.6075000000001</v>
      </c>
      <c r="L1738" s="10">
        <f t="shared" si="54"/>
        <v>2000</v>
      </c>
      <c r="M1738" s="12" t="str">
        <f t="shared" si="55"/>
        <v>Yes</v>
      </c>
    </row>
    <row r="1739" spans="1:13" x14ac:dyDescent="0.25">
      <c r="A1739" s="12">
        <v>2738</v>
      </c>
      <c r="B1739" s="14">
        <v>46817</v>
      </c>
      <c r="C1739" s="3" t="s">
        <v>73</v>
      </c>
      <c r="D1739" s="3" t="s">
        <v>286</v>
      </c>
      <c r="E1739" s="3" t="s">
        <v>14</v>
      </c>
      <c r="F1739" s="3" t="s">
        <v>214</v>
      </c>
      <c r="G1739" s="3" t="s">
        <v>35</v>
      </c>
      <c r="H1739" s="12">
        <v>12</v>
      </c>
      <c r="I1739" s="3" t="s">
        <v>1697</v>
      </c>
      <c r="J1739" s="8">
        <v>4117.7699999999995</v>
      </c>
      <c r="K1739" s="8">
        <f>VLOOKUP(A1739,'Base Pay'!$A$1:$L$3001, 12, 0)</f>
        <v>4117.7699999999995</v>
      </c>
      <c r="L1739" s="10">
        <f t="shared" si="54"/>
        <v>0</v>
      </c>
      <c r="M1739" s="12" t="str">
        <f t="shared" si="55"/>
        <v>No</v>
      </c>
    </row>
    <row r="1740" spans="1:13" x14ac:dyDescent="0.25">
      <c r="A1740" s="12">
        <v>2739</v>
      </c>
      <c r="B1740" s="14">
        <v>46818</v>
      </c>
      <c r="C1740" s="3" t="s">
        <v>544</v>
      </c>
      <c r="D1740" s="3" t="s">
        <v>610</v>
      </c>
      <c r="E1740" s="3" t="s">
        <v>30</v>
      </c>
      <c r="F1740" s="3" t="s">
        <v>205</v>
      </c>
      <c r="G1740" s="3" t="s">
        <v>35</v>
      </c>
      <c r="H1740" s="12">
        <v>6</v>
      </c>
      <c r="I1740" s="3" t="s">
        <v>2368</v>
      </c>
      <c r="J1740" s="8">
        <v>4664.7391666666672</v>
      </c>
      <c r="K1740" s="8">
        <f>VLOOKUP(A1740,'Base Pay'!$A$1:$L$3001, 12, 0)</f>
        <v>4664.7391666666672</v>
      </c>
      <c r="L1740" s="10">
        <f t="shared" si="54"/>
        <v>0</v>
      </c>
      <c r="M1740" s="12" t="str">
        <f t="shared" si="55"/>
        <v>No</v>
      </c>
    </row>
    <row r="1741" spans="1:13" x14ac:dyDescent="0.25">
      <c r="A1741" s="12">
        <v>2740</v>
      </c>
      <c r="B1741" s="14">
        <v>46819</v>
      </c>
      <c r="C1741" s="3" t="s">
        <v>343</v>
      </c>
      <c r="D1741" s="3" t="s">
        <v>543</v>
      </c>
      <c r="E1741" s="3" t="s">
        <v>30</v>
      </c>
      <c r="F1741" s="3" t="s">
        <v>211</v>
      </c>
      <c r="G1741" s="3" t="s">
        <v>35</v>
      </c>
      <c r="H1741" s="12">
        <v>20</v>
      </c>
      <c r="I1741" s="3" t="s">
        <v>5260</v>
      </c>
      <c r="J1741" s="8">
        <v>5944.0041666666666</v>
      </c>
      <c r="K1741" s="8">
        <f>VLOOKUP(A1741,'Base Pay'!$A$1:$L$3001, 12, 0)</f>
        <v>7944.0041666666666</v>
      </c>
      <c r="L1741" s="10">
        <f t="shared" si="54"/>
        <v>2000</v>
      </c>
      <c r="M1741" s="12" t="str">
        <f t="shared" si="55"/>
        <v>Yes</v>
      </c>
    </row>
    <row r="1742" spans="1:13" x14ac:dyDescent="0.25">
      <c r="A1742" s="12">
        <v>2741</v>
      </c>
      <c r="B1742" s="14">
        <v>46820</v>
      </c>
      <c r="C1742" s="3" t="s">
        <v>36</v>
      </c>
      <c r="D1742" s="3" t="s">
        <v>296</v>
      </c>
      <c r="E1742" s="3" t="s">
        <v>14</v>
      </c>
      <c r="F1742" s="3" t="s">
        <v>89</v>
      </c>
      <c r="G1742" s="3" t="s">
        <v>16</v>
      </c>
      <c r="H1742" s="12">
        <v>10</v>
      </c>
      <c r="I1742" s="3" t="s">
        <v>9177</v>
      </c>
      <c r="J1742" s="8">
        <v>5941.6483333333335</v>
      </c>
      <c r="K1742" s="8">
        <f>VLOOKUP(A1742,'Base Pay'!$A$1:$L$3001, 12, 0)</f>
        <v>7941.6483333333335</v>
      </c>
      <c r="L1742" s="10">
        <f t="shared" si="54"/>
        <v>2000</v>
      </c>
      <c r="M1742" s="12" t="str">
        <f t="shared" si="55"/>
        <v>Yes</v>
      </c>
    </row>
    <row r="1743" spans="1:13" x14ac:dyDescent="0.25">
      <c r="A1743" s="12">
        <v>2742</v>
      </c>
      <c r="B1743" s="14">
        <v>46821</v>
      </c>
      <c r="C1743" s="3" t="s">
        <v>268</v>
      </c>
      <c r="D1743" s="3" t="s">
        <v>1009</v>
      </c>
      <c r="E1743" s="3" t="s">
        <v>14</v>
      </c>
      <c r="F1743" s="3" t="s">
        <v>205</v>
      </c>
      <c r="G1743" s="3" t="s">
        <v>16</v>
      </c>
      <c r="H1743" s="12">
        <v>16</v>
      </c>
      <c r="I1743" s="3" t="s">
        <v>8088</v>
      </c>
      <c r="J1743" s="8">
        <v>5403.4724999999999</v>
      </c>
      <c r="K1743" s="8">
        <f>VLOOKUP(A1743,'Base Pay'!$A$1:$L$3001, 12, 0)</f>
        <v>7403.4724999999999</v>
      </c>
      <c r="L1743" s="10">
        <f t="shared" si="54"/>
        <v>2000</v>
      </c>
      <c r="M1743" s="12" t="str">
        <f t="shared" si="55"/>
        <v>Yes</v>
      </c>
    </row>
    <row r="1744" spans="1:13" x14ac:dyDescent="0.25">
      <c r="A1744" s="12">
        <v>2743</v>
      </c>
      <c r="B1744" s="14">
        <v>46822</v>
      </c>
      <c r="C1744" s="3" t="s">
        <v>335</v>
      </c>
      <c r="D1744" s="3" t="s">
        <v>57</v>
      </c>
      <c r="E1744" s="3" t="s">
        <v>30</v>
      </c>
      <c r="F1744" s="3" t="s">
        <v>363</v>
      </c>
      <c r="G1744" s="3" t="s">
        <v>16</v>
      </c>
      <c r="H1744" s="12">
        <v>2</v>
      </c>
      <c r="I1744" s="3" t="s">
        <v>4886</v>
      </c>
      <c r="J1744" s="8">
        <v>4794.416666666667</v>
      </c>
      <c r="K1744" s="8">
        <f>VLOOKUP(A1744,'Base Pay'!$A$1:$L$3001, 12, 0)</f>
        <v>4794.416666666667</v>
      </c>
      <c r="L1744" s="10">
        <f t="shared" si="54"/>
        <v>0</v>
      </c>
      <c r="M1744" s="12" t="str">
        <f t="shared" si="55"/>
        <v>No</v>
      </c>
    </row>
    <row r="1745" spans="1:13" x14ac:dyDescent="0.25">
      <c r="A1745" s="12">
        <v>2744</v>
      </c>
      <c r="B1745" s="14">
        <v>46823</v>
      </c>
      <c r="C1745" s="3" t="s">
        <v>515</v>
      </c>
      <c r="D1745" s="3" t="s">
        <v>286</v>
      </c>
      <c r="E1745" s="3" t="s">
        <v>30</v>
      </c>
      <c r="F1745" s="3" t="s">
        <v>173</v>
      </c>
      <c r="G1745" s="3" t="s">
        <v>26</v>
      </c>
      <c r="H1745" s="12">
        <v>10</v>
      </c>
      <c r="I1745" s="3" t="s">
        <v>3366</v>
      </c>
      <c r="J1745" s="8">
        <v>4323.53</v>
      </c>
      <c r="K1745" s="8">
        <f>VLOOKUP(A1745,'Base Pay'!$A$1:$L$3001, 12, 0)</f>
        <v>4323.53</v>
      </c>
      <c r="L1745" s="10">
        <f t="shared" si="54"/>
        <v>0</v>
      </c>
      <c r="M1745" s="12" t="str">
        <f t="shared" si="55"/>
        <v>No</v>
      </c>
    </row>
    <row r="1746" spans="1:13" x14ac:dyDescent="0.25">
      <c r="A1746" s="12">
        <v>2745</v>
      </c>
      <c r="B1746" s="14">
        <v>46824</v>
      </c>
      <c r="C1746" s="3" t="s">
        <v>260</v>
      </c>
      <c r="D1746" s="3" t="s">
        <v>956</v>
      </c>
      <c r="E1746" s="3" t="s">
        <v>24</v>
      </c>
      <c r="F1746" s="3" t="s">
        <v>46</v>
      </c>
      <c r="G1746" s="3" t="s">
        <v>21</v>
      </c>
      <c r="H1746" s="12">
        <v>19</v>
      </c>
      <c r="I1746" s="3" t="s">
        <v>9866</v>
      </c>
      <c r="J1746" s="8">
        <v>3120.1708333333336</v>
      </c>
      <c r="K1746" s="8">
        <f>VLOOKUP(A1746,'Base Pay'!$A$1:$L$3001, 12, 0)</f>
        <v>5120.1708333333336</v>
      </c>
      <c r="L1746" s="10">
        <f t="shared" si="54"/>
        <v>2000</v>
      </c>
      <c r="M1746" s="12" t="str">
        <f t="shared" si="55"/>
        <v>Yes</v>
      </c>
    </row>
    <row r="1747" spans="1:13" x14ac:dyDescent="0.25">
      <c r="A1747" s="12">
        <v>2746</v>
      </c>
      <c r="B1747" s="14">
        <v>46825</v>
      </c>
      <c r="C1747" s="3" t="s">
        <v>97</v>
      </c>
      <c r="D1747" s="3" t="s">
        <v>683</v>
      </c>
      <c r="E1747" s="3" t="s">
        <v>14</v>
      </c>
      <c r="F1747" s="3" t="s">
        <v>142</v>
      </c>
      <c r="G1747" s="3" t="s">
        <v>16</v>
      </c>
      <c r="H1747" s="12">
        <v>10</v>
      </c>
      <c r="I1747" s="3" t="s">
        <v>9571</v>
      </c>
      <c r="J1747" s="8">
        <v>3932.9249999999997</v>
      </c>
      <c r="K1747" s="8">
        <f>VLOOKUP(A1747,'Base Pay'!$A$1:$L$3001, 12, 0)</f>
        <v>3932.9249999999997</v>
      </c>
      <c r="L1747" s="10">
        <f t="shared" si="54"/>
        <v>0</v>
      </c>
      <c r="M1747" s="12" t="str">
        <f t="shared" si="55"/>
        <v>No</v>
      </c>
    </row>
    <row r="1748" spans="1:13" x14ac:dyDescent="0.25">
      <c r="A1748" s="12">
        <v>2747</v>
      </c>
      <c r="B1748" s="14">
        <v>46826</v>
      </c>
      <c r="C1748" s="3" t="s">
        <v>452</v>
      </c>
      <c r="D1748" s="3" t="s">
        <v>292</v>
      </c>
      <c r="E1748" s="3" t="s">
        <v>30</v>
      </c>
      <c r="F1748" s="3" t="s">
        <v>142</v>
      </c>
      <c r="G1748" s="3" t="s">
        <v>21</v>
      </c>
      <c r="H1748" s="12">
        <v>2</v>
      </c>
      <c r="I1748" s="3" t="s">
        <v>3879</v>
      </c>
      <c r="J1748" s="8">
        <v>5571.5149999999994</v>
      </c>
      <c r="K1748" s="8">
        <f>VLOOKUP(A1748,'Base Pay'!$A$1:$L$3001, 12, 0)</f>
        <v>7571.5149999999994</v>
      </c>
      <c r="L1748" s="10">
        <f t="shared" si="54"/>
        <v>2000</v>
      </c>
      <c r="M1748" s="12" t="str">
        <f t="shared" si="55"/>
        <v>Yes</v>
      </c>
    </row>
    <row r="1749" spans="1:13" x14ac:dyDescent="0.25">
      <c r="A1749" s="12">
        <v>2748</v>
      </c>
      <c r="B1749" s="14">
        <v>46827</v>
      </c>
      <c r="C1749" s="3" t="s">
        <v>194</v>
      </c>
      <c r="D1749" s="3" t="s">
        <v>68</v>
      </c>
      <c r="E1749" s="3" t="s">
        <v>24</v>
      </c>
      <c r="F1749" s="3" t="s">
        <v>20</v>
      </c>
      <c r="G1749" s="3" t="s">
        <v>21</v>
      </c>
      <c r="H1749" s="12">
        <v>1</v>
      </c>
      <c r="I1749" s="3" t="s">
        <v>6393</v>
      </c>
      <c r="J1749" s="8">
        <v>3881.0724999999993</v>
      </c>
      <c r="K1749" s="8">
        <f>VLOOKUP(A1749,'Base Pay'!$A$1:$L$3001, 12, 0)</f>
        <v>5881.0724999999993</v>
      </c>
      <c r="L1749" s="10">
        <f t="shared" si="54"/>
        <v>2000</v>
      </c>
      <c r="M1749" s="12" t="str">
        <f t="shared" si="55"/>
        <v>Yes</v>
      </c>
    </row>
    <row r="1750" spans="1:13" x14ac:dyDescent="0.25">
      <c r="A1750" s="12">
        <v>2749</v>
      </c>
      <c r="B1750" s="14">
        <v>46828</v>
      </c>
      <c r="C1750" s="3" t="s">
        <v>776</v>
      </c>
      <c r="D1750" s="3" t="s">
        <v>454</v>
      </c>
      <c r="E1750" s="3" t="s">
        <v>30</v>
      </c>
      <c r="F1750" s="3" t="s">
        <v>298</v>
      </c>
      <c r="G1750" s="3" t="s">
        <v>21</v>
      </c>
      <c r="H1750" s="12">
        <v>19</v>
      </c>
      <c r="I1750" s="3" t="s">
        <v>7841</v>
      </c>
      <c r="J1750" s="8">
        <v>3428.7058333333334</v>
      </c>
      <c r="K1750" s="8">
        <f>VLOOKUP(A1750,'Base Pay'!$A$1:$L$3001, 12, 0)</f>
        <v>3428.7058333333334</v>
      </c>
      <c r="L1750" s="10">
        <f t="shared" si="54"/>
        <v>0</v>
      </c>
      <c r="M1750" s="12" t="str">
        <f t="shared" si="55"/>
        <v>No</v>
      </c>
    </row>
    <row r="1751" spans="1:13" x14ac:dyDescent="0.25">
      <c r="A1751" s="12">
        <v>2750</v>
      </c>
      <c r="B1751" s="14">
        <v>46829</v>
      </c>
      <c r="C1751" s="3" t="s">
        <v>500</v>
      </c>
      <c r="D1751" s="3" t="s">
        <v>228</v>
      </c>
      <c r="E1751" s="3" t="s">
        <v>14</v>
      </c>
      <c r="F1751" s="3" t="s">
        <v>142</v>
      </c>
      <c r="G1751" s="3" t="s">
        <v>26</v>
      </c>
      <c r="H1751" s="12">
        <v>17</v>
      </c>
      <c r="I1751" s="3" t="s">
        <v>7297</v>
      </c>
      <c r="J1751" s="8">
        <v>1988.3641666666667</v>
      </c>
      <c r="K1751" s="8">
        <f>VLOOKUP(A1751,'Base Pay'!$A$1:$L$3001, 12, 0)</f>
        <v>2988.3641666666667</v>
      </c>
      <c r="L1751" s="10">
        <f t="shared" si="54"/>
        <v>1000</v>
      </c>
      <c r="M1751" s="12" t="str">
        <f t="shared" si="55"/>
        <v>Yes</v>
      </c>
    </row>
    <row r="1752" spans="1:13" x14ac:dyDescent="0.25">
      <c r="A1752" s="12">
        <v>2751</v>
      </c>
      <c r="B1752" s="14">
        <v>46830</v>
      </c>
      <c r="C1752" s="3" t="s">
        <v>150</v>
      </c>
      <c r="D1752" s="3" t="s">
        <v>480</v>
      </c>
      <c r="E1752" s="3" t="s">
        <v>24</v>
      </c>
      <c r="F1752" s="3" t="s">
        <v>164</v>
      </c>
      <c r="G1752" s="3" t="s">
        <v>35</v>
      </c>
      <c r="H1752" s="12">
        <v>18</v>
      </c>
      <c r="I1752" s="3" t="s">
        <v>8517</v>
      </c>
      <c r="J1752" s="8">
        <v>4386.649166666667</v>
      </c>
      <c r="K1752" s="8">
        <f>VLOOKUP(A1752,'Base Pay'!$A$1:$L$3001, 12, 0)</f>
        <v>4386.649166666667</v>
      </c>
      <c r="L1752" s="10">
        <f t="shared" si="54"/>
        <v>0</v>
      </c>
      <c r="M1752" s="12" t="str">
        <f t="shared" si="55"/>
        <v>No</v>
      </c>
    </row>
    <row r="1753" spans="1:13" x14ac:dyDescent="0.25">
      <c r="A1753" s="12">
        <v>2752</v>
      </c>
      <c r="B1753" s="14">
        <v>46831</v>
      </c>
      <c r="C1753" s="3" t="s">
        <v>276</v>
      </c>
      <c r="D1753" s="3" t="s">
        <v>329</v>
      </c>
      <c r="E1753" s="3" t="s">
        <v>30</v>
      </c>
      <c r="F1753" s="3" t="s">
        <v>75</v>
      </c>
      <c r="G1753" s="3" t="s">
        <v>35</v>
      </c>
      <c r="H1753" s="12">
        <v>19</v>
      </c>
      <c r="I1753" s="3" t="s">
        <v>4573</v>
      </c>
      <c r="J1753" s="8">
        <v>3913.9208333333336</v>
      </c>
      <c r="K1753" s="8">
        <f>VLOOKUP(A1753,'Base Pay'!$A$1:$L$3001, 12, 0)</f>
        <v>3913.9208333333336</v>
      </c>
      <c r="L1753" s="10">
        <f t="shared" si="54"/>
        <v>0</v>
      </c>
      <c r="M1753" s="12" t="str">
        <f t="shared" si="55"/>
        <v>No</v>
      </c>
    </row>
    <row r="1754" spans="1:13" x14ac:dyDescent="0.25">
      <c r="A1754" s="12">
        <v>2753</v>
      </c>
      <c r="B1754" s="14">
        <v>46832</v>
      </c>
      <c r="C1754" s="3" t="s">
        <v>1139</v>
      </c>
      <c r="D1754" s="3" t="s">
        <v>107</v>
      </c>
      <c r="E1754" s="3" t="s">
        <v>30</v>
      </c>
      <c r="F1754" s="3" t="s">
        <v>116</v>
      </c>
      <c r="G1754" s="3" t="s">
        <v>21</v>
      </c>
      <c r="H1754" s="12">
        <v>11</v>
      </c>
      <c r="I1754" s="3" t="s">
        <v>2429</v>
      </c>
      <c r="J1754" s="8">
        <v>5800.7750000000005</v>
      </c>
      <c r="K1754" s="8">
        <f>VLOOKUP(A1754,'Base Pay'!$A$1:$L$3001, 12, 0)</f>
        <v>7800.7750000000005</v>
      </c>
      <c r="L1754" s="10">
        <f t="shared" si="54"/>
        <v>2000</v>
      </c>
      <c r="M1754" s="12" t="str">
        <f t="shared" si="55"/>
        <v>Yes</v>
      </c>
    </row>
    <row r="1755" spans="1:13" x14ac:dyDescent="0.25">
      <c r="A1755" s="12">
        <v>2754</v>
      </c>
      <c r="B1755" s="14">
        <v>46833</v>
      </c>
      <c r="C1755" s="3" t="s">
        <v>1140</v>
      </c>
      <c r="D1755" s="3" t="s">
        <v>501</v>
      </c>
      <c r="E1755" s="3" t="s">
        <v>24</v>
      </c>
      <c r="F1755" s="3" t="s">
        <v>92</v>
      </c>
      <c r="G1755" s="3" t="s">
        <v>16</v>
      </c>
      <c r="H1755" s="12">
        <v>8</v>
      </c>
      <c r="I1755" s="3" t="s">
        <v>9905</v>
      </c>
      <c r="J1755" s="8">
        <v>1762.1016666666669</v>
      </c>
      <c r="K1755" s="8">
        <f>VLOOKUP(A1755,'Base Pay'!$A$1:$L$3001, 12, 0)</f>
        <v>2762.1016666666669</v>
      </c>
      <c r="L1755" s="10">
        <f t="shared" si="54"/>
        <v>1000</v>
      </c>
      <c r="M1755" s="12" t="str">
        <f t="shared" si="55"/>
        <v>Yes</v>
      </c>
    </row>
    <row r="1756" spans="1:13" x14ac:dyDescent="0.25">
      <c r="A1756" s="12">
        <v>2755</v>
      </c>
      <c r="B1756" s="14">
        <v>46834</v>
      </c>
      <c r="C1756" s="3" t="s">
        <v>913</v>
      </c>
      <c r="D1756" s="3" t="s">
        <v>1141</v>
      </c>
      <c r="E1756" s="3" t="s">
        <v>24</v>
      </c>
      <c r="F1756" s="3" t="s">
        <v>214</v>
      </c>
      <c r="G1756" s="3" t="s">
        <v>21</v>
      </c>
      <c r="H1756" s="12">
        <v>19</v>
      </c>
      <c r="I1756" s="3" t="s">
        <v>9910</v>
      </c>
      <c r="J1756" s="8">
        <v>4959.0108333333328</v>
      </c>
      <c r="K1756" s="8">
        <f>VLOOKUP(A1756,'Base Pay'!$A$1:$L$3001, 12, 0)</f>
        <v>4959.0108333333328</v>
      </c>
      <c r="L1756" s="10">
        <f t="shared" si="54"/>
        <v>0</v>
      </c>
      <c r="M1756" s="12" t="str">
        <f t="shared" si="55"/>
        <v>No</v>
      </c>
    </row>
    <row r="1757" spans="1:13" x14ac:dyDescent="0.25">
      <c r="A1757" s="12">
        <v>2756</v>
      </c>
      <c r="B1757" s="14">
        <v>46835</v>
      </c>
      <c r="C1757" s="3" t="s">
        <v>111</v>
      </c>
      <c r="D1757" s="3" t="s">
        <v>155</v>
      </c>
      <c r="E1757" s="3" t="s">
        <v>24</v>
      </c>
      <c r="F1757" s="3" t="s">
        <v>31</v>
      </c>
      <c r="G1757" s="3" t="s">
        <v>21</v>
      </c>
      <c r="H1757" s="12">
        <v>0</v>
      </c>
      <c r="I1757" s="3" t="s">
        <v>2416</v>
      </c>
      <c r="J1757" s="8">
        <v>4366.6016666666665</v>
      </c>
      <c r="K1757" s="8">
        <f>VLOOKUP(A1757,'Base Pay'!$A$1:$L$3001, 12, 0)</f>
        <v>6366.6016666666665</v>
      </c>
      <c r="L1757" s="10">
        <f t="shared" si="54"/>
        <v>2000</v>
      </c>
      <c r="M1757" s="12" t="str">
        <f t="shared" si="55"/>
        <v>Yes</v>
      </c>
    </row>
    <row r="1758" spans="1:13" x14ac:dyDescent="0.25">
      <c r="A1758" s="12">
        <v>2757</v>
      </c>
      <c r="B1758" s="14">
        <v>46836</v>
      </c>
      <c r="C1758" s="3" t="s">
        <v>194</v>
      </c>
      <c r="D1758" s="3" t="s">
        <v>719</v>
      </c>
      <c r="E1758" s="3" t="s">
        <v>24</v>
      </c>
      <c r="F1758" s="3" t="s">
        <v>94</v>
      </c>
      <c r="G1758" s="3" t="s">
        <v>21</v>
      </c>
      <c r="H1758" s="12">
        <v>17</v>
      </c>
      <c r="I1758" s="3" t="s">
        <v>1962</v>
      </c>
      <c r="J1758" s="8">
        <v>5387.3291666666664</v>
      </c>
      <c r="K1758" s="8">
        <f>VLOOKUP(A1758,'Base Pay'!$A$1:$L$3001, 12, 0)</f>
        <v>7387.3291666666664</v>
      </c>
      <c r="L1758" s="10">
        <f t="shared" si="54"/>
        <v>2000</v>
      </c>
      <c r="M1758" s="12" t="str">
        <f t="shared" si="55"/>
        <v>Yes</v>
      </c>
    </row>
    <row r="1759" spans="1:13" x14ac:dyDescent="0.25">
      <c r="A1759" s="12">
        <v>2758</v>
      </c>
      <c r="B1759" s="14">
        <v>46837</v>
      </c>
      <c r="C1759" s="3" t="s">
        <v>194</v>
      </c>
      <c r="D1759" s="3" t="s">
        <v>103</v>
      </c>
      <c r="E1759" s="3" t="s">
        <v>24</v>
      </c>
      <c r="F1759" s="3" t="s">
        <v>298</v>
      </c>
      <c r="G1759" s="3" t="s">
        <v>16</v>
      </c>
      <c r="H1759" s="12">
        <v>20</v>
      </c>
      <c r="I1759" s="3" t="s">
        <v>6181</v>
      </c>
      <c r="J1759" s="8">
        <v>4059.5966666666673</v>
      </c>
      <c r="K1759" s="8">
        <f>VLOOKUP(A1759,'Base Pay'!$A$1:$L$3001, 12, 0)</f>
        <v>6059.5966666666673</v>
      </c>
      <c r="L1759" s="10">
        <f t="shared" si="54"/>
        <v>2000</v>
      </c>
      <c r="M1759" s="12" t="str">
        <f t="shared" si="55"/>
        <v>Yes</v>
      </c>
    </row>
    <row r="1760" spans="1:13" x14ac:dyDescent="0.25">
      <c r="A1760" s="12">
        <v>2759</v>
      </c>
      <c r="B1760" s="14">
        <v>46838</v>
      </c>
      <c r="C1760" s="3" t="s">
        <v>130</v>
      </c>
      <c r="D1760" s="3" t="s">
        <v>552</v>
      </c>
      <c r="E1760" s="3" t="s">
        <v>30</v>
      </c>
      <c r="F1760" s="3" t="s">
        <v>198</v>
      </c>
      <c r="G1760" s="3" t="s">
        <v>16</v>
      </c>
      <c r="H1760" s="12">
        <v>6</v>
      </c>
      <c r="I1760" s="3" t="s">
        <v>1659</v>
      </c>
      <c r="J1760" s="8">
        <v>5283.0383333333339</v>
      </c>
      <c r="K1760" s="8">
        <f>VLOOKUP(A1760,'Base Pay'!$A$1:$L$3001, 12, 0)</f>
        <v>7283.0383333333339</v>
      </c>
      <c r="L1760" s="10">
        <f t="shared" si="54"/>
        <v>2000</v>
      </c>
      <c r="M1760" s="12" t="str">
        <f t="shared" si="55"/>
        <v>Yes</v>
      </c>
    </row>
    <row r="1761" spans="1:13" x14ac:dyDescent="0.25">
      <c r="A1761" s="12">
        <v>2760</v>
      </c>
      <c r="B1761" s="14">
        <v>46839</v>
      </c>
      <c r="C1761" s="3" t="s">
        <v>491</v>
      </c>
      <c r="D1761" s="3" t="s">
        <v>1142</v>
      </c>
      <c r="E1761" s="3" t="s">
        <v>30</v>
      </c>
      <c r="F1761" s="3" t="s">
        <v>20</v>
      </c>
      <c r="G1761" s="3" t="s">
        <v>26</v>
      </c>
      <c r="H1761" s="12">
        <v>1</v>
      </c>
      <c r="I1761" s="3" t="s">
        <v>4141</v>
      </c>
      <c r="J1761" s="8">
        <v>5645.3474999999999</v>
      </c>
      <c r="K1761" s="8">
        <f>VLOOKUP(A1761,'Base Pay'!$A$1:$L$3001, 12, 0)</f>
        <v>7645.3474999999999</v>
      </c>
      <c r="L1761" s="10">
        <f t="shared" si="54"/>
        <v>2000</v>
      </c>
      <c r="M1761" s="12" t="str">
        <f t="shared" si="55"/>
        <v>Yes</v>
      </c>
    </row>
    <row r="1762" spans="1:13" x14ac:dyDescent="0.25">
      <c r="A1762" s="12">
        <v>2761</v>
      </c>
      <c r="B1762" s="14">
        <v>46840</v>
      </c>
      <c r="C1762" s="3" t="s">
        <v>856</v>
      </c>
      <c r="D1762" s="3" t="s">
        <v>647</v>
      </c>
      <c r="E1762" s="3" t="s">
        <v>14</v>
      </c>
      <c r="F1762" s="3" t="s">
        <v>189</v>
      </c>
      <c r="G1762" s="3" t="s">
        <v>26</v>
      </c>
      <c r="H1762" s="12">
        <v>7</v>
      </c>
      <c r="I1762" s="3" t="s">
        <v>3620</v>
      </c>
      <c r="J1762" s="8">
        <v>3409.4849999999997</v>
      </c>
      <c r="K1762" s="8">
        <f>VLOOKUP(A1762,'Base Pay'!$A$1:$L$3001, 12, 0)</f>
        <v>5409.4849999999997</v>
      </c>
      <c r="L1762" s="10">
        <f t="shared" si="54"/>
        <v>2000</v>
      </c>
      <c r="M1762" s="12" t="str">
        <f t="shared" si="55"/>
        <v>Yes</v>
      </c>
    </row>
    <row r="1763" spans="1:13" x14ac:dyDescent="0.25">
      <c r="A1763" s="12">
        <v>2762</v>
      </c>
      <c r="B1763" s="14">
        <v>46841</v>
      </c>
      <c r="C1763" s="3" t="s">
        <v>270</v>
      </c>
      <c r="D1763" s="3" t="s">
        <v>149</v>
      </c>
      <c r="E1763" s="3" t="s">
        <v>24</v>
      </c>
      <c r="F1763" s="3" t="s">
        <v>173</v>
      </c>
      <c r="G1763" s="3" t="s">
        <v>21</v>
      </c>
      <c r="H1763" s="12">
        <v>6</v>
      </c>
      <c r="I1763" s="3" t="s">
        <v>8228</v>
      </c>
      <c r="J1763" s="8">
        <v>3889.0083333333341</v>
      </c>
      <c r="K1763" s="8">
        <f>VLOOKUP(A1763,'Base Pay'!$A$1:$L$3001, 12, 0)</f>
        <v>5889.0083333333341</v>
      </c>
      <c r="L1763" s="10">
        <f t="shared" si="54"/>
        <v>2000</v>
      </c>
      <c r="M1763" s="12" t="str">
        <f t="shared" si="55"/>
        <v>Yes</v>
      </c>
    </row>
    <row r="1764" spans="1:13" x14ac:dyDescent="0.25">
      <c r="A1764" s="12">
        <v>2763</v>
      </c>
      <c r="B1764" s="14">
        <v>46842</v>
      </c>
      <c r="C1764" s="3" t="s">
        <v>632</v>
      </c>
      <c r="D1764" s="3" t="s">
        <v>527</v>
      </c>
      <c r="E1764" s="3" t="s">
        <v>14</v>
      </c>
      <c r="F1764" s="3" t="s">
        <v>246</v>
      </c>
      <c r="G1764" s="3" t="s">
        <v>21</v>
      </c>
      <c r="H1764" s="12">
        <v>12</v>
      </c>
      <c r="I1764" s="3" t="s">
        <v>3490</v>
      </c>
      <c r="J1764" s="8">
        <v>3603.1349999999993</v>
      </c>
      <c r="K1764" s="8">
        <f>VLOOKUP(A1764,'Base Pay'!$A$1:$L$3001, 12, 0)</f>
        <v>5603.1349999999993</v>
      </c>
      <c r="L1764" s="10">
        <f t="shared" si="54"/>
        <v>2000</v>
      </c>
      <c r="M1764" s="12" t="str">
        <f t="shared" si="55"/>
        <v>Yes</v>
      </c>
    </row>
    <row r="1765" spans="1:13" x14ac:dyDescent="0.25">
      <c r="A1765" s="12">
        <v>2764</v>
      </c>
      <c r="B1765" s="14">
        <v>46843</v>
      </c>
      <c r="C1765" s="3" t="s">
        <v>199</v>
      </c>
      <c r="D1765" s="3" t="s">
        <v>480</v>
      </c>
      <c r="E1765" s="3" t="s">
        <v>24</v>
      </c>
      <c r="F1765" s="3" t="s">
        <v>176</v>
      </c>
      <c r="G1765" s="3" t="s">
        <v>26</v>
      </c>
      <c r="H1765" s="12">
        <v>7</v>
      </c>
      <c r="I1765" s="3" t="s">
        <v>4062</v>
      </c>
      <c r="J1765" s="8">
        <v>5888.6466666666665</v>
      </c>
      <c r="K1765" s="8">
        <f>VLOOKUP(A1765,'Base Pay'!$A$1:$L$3001, 12, 0)</f>
        <v>7888.6466666666665</v>
      </c>
      <c r="L1765" s="10">
        <f t="shared" si="54"/>
        <v>2000</v>
      </c>
      <c r="M1765" s="12" t="str">
        <f t="shared" si="55"/>
        <v>Yes</v>
      </c>
    </row>
    <row r="1766" spans="1:13" x14ac:dyDescent="0.25">
      <c r="A1766" s="12">
        <v>2765</v>
      </c>
      <c r="B1766" s="14">
        <v>46844</v>
      </c>
      <c r="C1766" s="3" t="s">
        <v>90</v>
      </c>
      <c r="D1766" s="3" t="s">
        <v>192</v>
      </c>
      <c r="E1766" s="3" t="s">
        <v>30</v>
      </c>
      <c r="F1766" s="3" t="s">
        <v>142</v>
      </c>
      <c r="G1766" s="3" t="s">
        <v>35</v>
      </c>
      <c r="H1766" s="12">
        <v>15</v>
      </c>
      <c r="I1766" s="3" t="s">
        <v>2416</v>
      </c>
      <c r="J1766" s="8">
        <v>4447.4441666666671</v>
      </c>
      <c r="K1766" s="8">
        <f>VLOOKUP(A1766,'Base Pay'!$A$1:$L$3001, 12, 0)</f>
        <v>6447.4441666666671</v>
      </c>
      <c r="L1766" s="10">
        <f t="shared" si="54"/>
        <v>2000</v>
      </c>
      <c r="M1766" s="12" t="str">
        <f t="shared" si="55"/>
        <v>Yes</v>
      </c>
    </row>
    <row r="1767" spans="1:13" x14ac:dyDescent="0.25">
      <c r="A1767" s="12">
        <v>2766</v>
      </c>
      <c r="B1767" s="14">
        <v>46845</v>
      </c>
      <c r="C1767" s="3" t="s">
        <v>70</v>
      </c>
      <c r="D1767" s="3" t="s">
        <v>663</v>
      </c>
      <c r="E1767" s="3" t="s">
        <v>30</v>
      </c>
      <c r="F1767" s="3" t="s">
        <v>69</v>
      </c>
      <c r="G1767" s="3" t="s">
        <v>21</v>
      </c>
      <c r="H1767" s="12">
        <v>0</v>
      </c>
      <c r="I1767" s="3" t="s">
        <v>1439</v>
      </c>
      <c r="J1767" s="8">
        <v>3375.92</v>
      </c>
      <c r="K1767" s="8">
        <f>VLOOKUP(A1767,'Base Pay'!$A$1:$L$3001, 12, 0)</f>
        <v>3375.92</v>
      </c>
      <c r="L1767" s="10">
        <f t="shared" si="54"/>
        <v>0</v>
      </c>
      <c r="M1767" s="12" t="str">
        <f t="shared" si="55"/>
        <v>No</v>
      </c>
    </row>
    <row r="1768" spans="1:13" x14ac:dyDescent="0.25">
      <c r="A1768" s="12">
        <v>2767</v>
      </c>
      <c r="B1768" s="14">
        <v>46846</v>
      </c>
      <c r="C1768" s="3" t="s">
        <v>50</v>
      </c>
      <c r="D1768" s="3" t="s">
        <v>1143</v>
      </c>
      <c r="E1768" s="3" t="s">
        <v>30</v>
      </c>
      <c r="F1768" s="3" t="s">
        <v>198</v>
      </c>
      <c r="G1768" s="3" t="s">
        <v>35</v>
      </c>
      <c r="H1768" s="12">
        <v>16</v>
      </c>
      <c r="I1768" s="3" t="s">
        <v>2720</v>
      </c>
      <c r="J1768" s="8">
        <v>4550.4716666666673</v>
      </c>
      <c r="K1768" s="8">
        <f>VLOOKUP(A1768,'Base Pay'!$A$1:$L$3001, 12, 0)</f>
        <v>4550.4716666666673</v>
      </c>
      <c r="L1768" s="10">
        <f t="shared" si="54"/>
        <v>0</v>
      </c>
      <c r="M1768" s="12" t="str">
        <f t="shared" si="55"/>
        <v>No</v>
      </c>
    </row>
    <row r="1769" spans="1:13" x14ac:dyDescent="0.25">
      <c r="A1769" s="12">
        <v>2768</v>
      </c>
      <c r="B1769" s="14">
        <v>46847</v>
      </c>
      <c r="C1769" s="3" t="s">
        <v>50</v>
      </c>
      <c r="D1769" s="3" t="s">
        <v>395</v>
      </c>
      <c r="E1769" s="3" t="s">
        <v>24</v>
      </c>
      <c r="F1769" s="3" t="s">
        <v>15</v>
      </c>
      <c r="G1769" s="3" t="s">
        <v>26</v>
      </c>
      <c r="H1769" s="12">
        <v>2</v>
      </c>
      <c r="I1769" s="3" t="s">
        <v>9213</v>
      </c>
      <c r="J1769" s="8">
        <v>4173.6899999999996</v>
      </c>
      <c r="K1769" s="8">
        <f>VLOOKUP(A1769,'Base Pay'!$A$1:$L$3001, 12, 0)</f>
        <v>6173.69</v>
      </c>
      <c r="L1769" s="10">
        <f t="shared" si="54"/>
        <v>2000</v>
      </c>
      <c r="M1769" s="12" t="str">
        <f t="shared" si="55"/>
        <v>Yes</v>
      </c>
    </row>
    <row r="1770" spans="1:13" x14ac:dyDescent="0.25">
      <c r="A1770" s="12">
        <v>2769</v>
      </c>
      <c r="B1770" s="14">
        <v>46848</v>
      </c>
      <c r="C1770" s="3" t="s">
        <v>1144</v>
      </c>
      <c r="D1770" s="3" t="s">
        <v>311</v>
      </c>
      <c r="E1770" s="3" t="s">
        <v>24</v>
      </c>
      <c r="F1770" s="3" t="s">
        <v>147</v>
      </c>
      <c r="G1770" s="3" t="s">
        <v>35</v>
      </c>
      <c r="H1770" s="12">
        <v>13</v>
      </c>
      <c r="I1770" s="3" t="s">
        <v>2294</v>
      </c>
      <c r="J1770" s="8">
        <v>3296.7358333333336</v>
      </c>
      <c r="K1770" s="8">
        <f>VLOOKUP(A1770,'Base Pay'!$A$1:$L$3001, 12, 0)</f>
        <v>3296.7358333333336</v>
      </c>
      <c r="L1770" s="10">
        <f t="shared" si="54"/>
        <v>0</v>
      </c>
      <c r="M1770" s="12" t="str">
        <f t="shared" si="55"/>
        <v>No</v>
      </c>
    </row>
    <row r="1771" spans="1:13" x14ac:dyDescent="0.25">
      <c r="A1771" s="12">
        <v>2770</v>
      </c>
      <c r="B1771" s="14">
        <v>46849</v>
      </c>
      <c r="C1771" s="3" t="s">
        <v>1145</v>
      </c>
      <c r="D1771" s="3" t="s">
        <v>87</v>
      </c>
      <c r="E1771" s="3" t="s">
        <v>24</v>
      </c>
      <c r="F1771" s="3" t="s">
        <v>69</v>
      </c>
      <c r="G1771" s="3" t="s">
        <v>35</v>
      </c>
      <c r="H1771" s="12">
        <v>0</v>
      </c>
      <c r="I1771" s="3" t="s">
        <v>6169</v>
      </c>
      <c r="J1771" s="8">
        <v>3496.2408333333333</v>
      </c>
      <c r="K1771" s="8">
        <f>VLOOKUP(A1771,'Base Pay'!$A$1:$L$3001, 12, 0)</f>
        <v>3496.2408333333333</v>
      </c>
      <c r="L1771" s="10">
        <f t="shared" si="54"/>
        <v>0</v>
      </c>
      <c r="M1771" s="12" t="str">
        <f t="shared" si="55"/>
        <v>No</v>
      </c>
    </row>
    <row r="1772" spans="1:13" x14ac:dyDescent="0.25">
      <c r="A1772" s="12">
        <v>2771</v>
      </c>
      <c r="B1772" s="14">
        <v>46850</v>
      </c>
      <c r="C1772" s="3" t="s">
        <v>93</v>
      </c>
      <c r="D1772" s="3" t="s">
        <v>1013</v>
      </c>
      <c r="E1772" s="3" t="s">
        <v>24</v>
      </c>
      <c r="F1772" s="3" t="s">
        <v>147</v>
      </c>
      <c r="G1772" s="3" t="s">
        <v>35</v>
      </c>
      <c r="H1772" s="12">
        <v>1</v>
      </c>
      <c r="I1772" s="3" t="s">
        <v>6940</v>
      </c>
      <c r="J1772" s="8">
        <v>5591.8266666666668</v>
      </c>
      <c r="K1772" s="8">
        <f>VLOOKUP(A1772,'Base Pay'!$A$1:$L$3001, 12, 0)</f>
        <v>7591.8266666666668</v>
      </c>
      <c r="L1772" s="10">
        <f t="shared" si="54"/>
        <v>2000</v>
      </c>
      <c r="M1772" s="12" t="str">
        <f t="shared" si="55"/>
        <v>Yes</v>
      </c>
    </row>
    <row r="1773" spans="1:13" x14ac:dyDescent="0.25">
      <c r="A1773" s="12">
        <v>2772</v>
      </c>
      <c r="B1773" s="14">
        <v>46851</v>
      </c>
      <c r="C1773" s="3" t="s">
        <v>47</v>
      </c>
      <c r="D1773" s="3" t="s">
        <v>56</v>
      </c>
      <c r="E1773" s="3" t="s">
        <v>30</v>
      </c>
      <c r="F1773" s="3" t="s">
        <v>94</v>
      </c>
      <c r="G1773" s="3" t="s">
        <v>16</v>
      </c>
      <c r="H1773" s="12">
        <v>5</v>
      </c>
      <c r="I1773" s="3" t="s">
        <v>8944</v>
      </c>
      <c r="J1773" s="8">
        <v>5915.4333333333334</v>
      </c>
      <c r="K1773" s="8">
        <f>VLOOKUP(A1773,'Base Pay'!$A$1:$L$3001, 12, 0)</f>
        <v>7915.4333333333334</v>
      </c>
      <c r="L1773" s="10">
        <f t="shared" si="54"/>
        <v>2000</v>
      </c>
      <c r="M1773" s="12" t="str">
        <f t="shared" si="55"/>
        <v>Yes</v>
      </c>
    </row>
    <row r="1774" spans="1:13" x14ac:dyDescent="0.25">
      <c r="A1774" s="12">
        <v>2773</v>
      </c>
      <c r="B1774" s="14">
        <v>46852</v>
      </c>
      <c r="C1774" s="3" t="s">
        <v>221</v>
      </c>
      <c r="D1774" s="3" t="s">
        <v>318</v>
      </c>
      <c r="E1774" s="3" t="s">
        <v>14</v>
      </c>
      <c r="F1774" s="3" t="s">
        <v>265</v>
      </c>
      <c r="G1774" s="3" t="s">
        <v>26</v>
      </c>
      <c r="H1774" s="12">
        <v>20</v>
      </c>
      <c r="I1774" s="3" t="s">
        <v>2011</v>
      </c>
      <c r="J1774" s="8">
        <v>3400.2841666666668</v>
      </c>
      <c r="K1774" s="8">
        <f>VLOOKUP(A1774,'Base Pay'!$A$1:$L$3001, 12, 0)</f>
        <v>3400.2841666666668</v>
      </c>
      <c r="L1774" s="10">
        <f t="shared" si="54"/>
        <v>0</v>
      </c>
      <c r="M1774" s="12" t="str">
        <f t="shared" si="55"/>
        <v>No</v>
      </c>
    </row>
    <row r="1775" spans="1:13" x14ac:dyDescent="0.25">
      <c r="A1775" s="12">
        <v>2774</v>
      </c>
      <c r="B1775" s="14">
        <v>46853</v>
      </c>
      <c r="C1775" s="3" t="s">
        <v>143</v>
      </c>
      <c r="D1775" s="3" t="s">
        <v>782</v>
      </c>
      <c r="E1775" s="3" t="s">
        <v>30</v>
      </c>
      <c r="F1775" s="3" t="s">
        <v>173</v>
      </c>
      <c r="G1775" s="3" t="s">
        <v>21</v>
      </c>
      <c r="H1775" s="12">
        <v>5</v>
      </c>
      <c r="I1775" s="3" t="s">
        <v>8410</v>
      </c>
      <c r="J1775" s="8">
        <v>1619.5</v>
      </c>
      <c r="K1775" s="8">
        <f>VLOOKUP(A1775,'Base Pay'!$A$1:$L$3001, 12, 0)</f>
        <v>2619.5</v>
      </c>
      <c r="L1775" s="10">
        <f t="shared" si="54"/>
        <v>1000</v>
      </c>
      <c r="M1775" s="12" t="str">
        <f t="shared" si="55"/>
        <v>Yes</v>
      </c>
    </row>
    <row r="1776" spans="1:13" x14ac:dyDescent="0.25">
      <c r="A1776" s="12">
        <v>2775</v>
      </c>
      <c r="B1776" s="14">
        <v>46854</v>
      </c>
      <c r="C1776" s="3" t="s">
        <v>143</v>
      </c>
      <c r="D1776" s="3" t="s">
        <v>105</v>
      </c>
      <c r="E1776" s="3" t="s">
        <v>30</v>
      </c>
      <c r="F1776" s="3" t="s">
        <v>113</v>
      </c>
      <c r="G1776" s="3" t="s">
        <v>16</v>
      </c>
      <c r="H1776" s="12">
        <v>3</v>
      </c>
      <c r="I1776" s="3" t="s">
        <v>4183</v>
      </c>
      <c r="J1776" s="8">
        <v>3677.415833333333</v>
      </c>
      <c r="K1776" s="8">
        <f>VLOOKUP(A1776,'Base Pay'!$A$1:$L$3001, 12, 0)</f>
        <v>3677.415833333333</v>
      </c>
      <c r="L1776" s="10">
        <f t="shared" si="54"/>
        <v>0</v>
      </c>
      <c r="M1776" s="12" t="str">
        <f t="shared" si="55"/>
        <v>No</v>
      </c>
    </row>
    <row r="1777" spans="1:13" x14ac:dyDescent="0.25">
      <c r="A1777" s="12">
        <v>2776</v>
      </c>
      <c r="B1777" s="14">
        <v>46855</v>
      </c>
      <c r="C1777" s="3" t="s">
        <v>87</v>
      </c>
      <c r="D1777" s="3" t="s">
        <v>278</v>
      </c>
      <c r="E1777" s="3" t="s">
        <v>14</v>
      </c>
      <c r="F1777" s="3" t="s">
        <v>92</v>
      </c>
      <c r="G1777" s="3" t="s">
        <v>16</v>
      </c>
      <c r="H1777" s="12">
        <v>11</v>
      </c>
      <c r="I1777" s="3" t="s">
        <v>1418</v>
      </c>
      <c r="J1777" s="8">
        <v>4187.0675000000001</v>
      </c>
      <c r="K1777" s="8">
        <f>VLOOKUP(A1777,'Base Pay'!$A$1:$L$3001, 12, 0)</f>
        <v>4187.0675000000001</v>
      </c>
      <c r="L1777" s="10">
        <f t="shared" si="54"/>
        <v>0</v>
      </c>
      <c r="M1777" s="12" t="str">
        <f t="shared" si="55"/>
        <v>No</v>
      </c>
    </row>
    <row r="1778" spans="1:13" x14ac:dyDescent="0.25">
      <c r="A1778" s="12">
        <v>2777</v>
      </c>
      <c r="B1778" s="14">
        <v>46856</v>
      </c>
      <c r="C1778" s="3" t="s">
        <v>427</v>
      </c>
      <c r="D1778" s="3" t="s">
        <v>48</v>
      </c>
      <c r="E1778" s="3" t="s">
        <v>30</v>
      </c>
      <c r="F1778" s="3" t="s">
        <v>264</v>
      </c>
      <c r="G1778" s="3" t="s">
        <v>26</v>
      </c>
      <c r="H1778" s="12">
        <v>15</v>
      </c>
      <c r="I1778" s="3" t="s">
        <v>10005</v>
      </c>
      <c r="J1778" s="8">
        <v>3493.0733333333337</v>
      </c>
      <c r="K1778" s="8">
        <f>VLOOKUP(A1778,'Base Pay'!$A$1:$L$3001, 12, 0)</f>
        <v>5493.0733333333337</v>
      </c>
      <c r="L1778" s="10">
        <f t="shared" si="54"/>
        <v>2000</v>
      </c>
      <c r="M1778" s="12" t="str">
        <f t="shared" si="55"/>
        <v>Yes</v>
      </c>
    </row>
    <row r="1779" spans="1:13" x14ac:dyDescent="0.25">
      <c r="A1779" s="12">
        <v>2778</v>
      </c>
      <c r="B1779" s="14">
        <v>46857</v>
      </c>
      <c r="C1779" s="3" t="s">
        <v>327</v>
      </c>
      <c r="D1779" s="3" t="s">
        <v>461</v>
      </c>
      <c r="E1779" s="3" t="s">
        <v>14</v>
      </c>
      <c r="F1779" s="3" t="s">
        <v>232</v>
      </c>
      <c r="G1779" s="3" t="s">
        <v>26</v>
      </c>
      <c r="H1779" s="12">
        <v>8</v>
      </c>
      <c r="I1779" s="3" t="s">
        <v>1900</v>
      </c>
      <c r="J1779" s="8">
        <v>1858.709166666667</v>
      </c>
      <c r="K1779" s="8">
        <f>VLOOKUP(A1779,'Base Pay'!$A$1:$L$3001, 12, 0)</f>
        <v>2858.709166666667</v>
      </c>
      <c r="L1779" s="10">
        <f t="shared" si="54"/>
        <v>1000</v>
      </c>
      <c r="M1779" s="12" t="str">
        <f t="shared" si="55"/>
        <v>Yes</v>
      </c>
    </row>
    <row r="1780" spans="1:13" x14ac:dyDescent="0.25">
      <c r="A1780" s="12">
        <v>2779</v>
      </c>
      <c r="B1780" s="14">
        <v>46858</v>
      </c>
      <c r="C1780" s="3" t="s">
        <v>427</v>
      </c>
      <c r="D1780" s="3" t="s">
        <v>1009</v>
      </c>
      <c r="E1780" s="3" t="s">
        <v>24</v>
      </c>
      <c r="F1780" s="3" t="s">
        <v>147</v>
      </c>
      <c r="G1780" s="3" t="s">
        <v>35</v>
      </c>
      <c r="H1780" s="12">
        <v>1</v>
      </c>
      <c r="I1780" s="3" t="s">
        <v>1645</v>
      </c>
      <c r="J1780" s="8">
        <v>3033.1266666666666</v>
      </c>
      <c r="K1780" s="8">
        <f>VLOOKUP(A1780,'Base Pay'!$A$1:$L$3001, 12, 0)</f>
        <v>3033.1266666666666</v>
      </c>
      <c r="L1780" s="10">
        <f t="shared" si="54"/>
        <v>0</v>
      </c>
      <c r="M1780" s="12" t="str">
        <f t="shared" si="55"/>
        <v>No</v>
      </c>
    </row>
    <row r="1781" spans="1:13" x14ac:dyDescent="0.25">
      <c r="A1781" s="12">
        <v>2780</v>
      </c>
      <c r="B1781" s="14">
        <v>46859</v>
      </c>
      <c r="C1781" s="3" t="s">
        <v>111</v>
      </c>
      <c r="D1781" s="3" t="s">
        <v>202</v>
      </c>
      <c r="E1781" s="3" t="s">
        <v>24</v>
      </c>
      <c r="F1781" s="3" t="s">
        <v>246</v>
      </c>
      <c r="G1781" s="3" t="s">
        <v>21</v>
      </c>
      <c r="H1781" s="12">
        <v>11</v>
      </c>
      <c r="I1781" s="3" t="s">
        <v>3490</v>
      </c>
      <c r="J1781" s="8">
        <v>4956.2216666666673</v>
      </c>
      <c r="K1781" s="8">
        <f>VLOOKUP(A1781,'Base Pay'!$A$1:$L$3001, 12, 0)</f>
        <v>4956.2216666666673</v>
      </c>
      <c r="L1781" s="10">
        <f t="shared" si="54"/>
        <v>0</v>
      </c>
      <c r="M1781" s="12" t="str">
        <f t="shared" si="55"/>
        <v>No</v>
      </c>
    </row>
    <row r="1782" spans="1:13" x14ac:dyDescent="0.25">
      <c r="A1782" s="12">
        <v>2781</v>
      </c>
      <c r="B1782" s="14">
        <v>46860</v>
      </c>
      <c r="C1782" s="3" t="s">
        <v>260</v>
      </c>
      <c r="D1782" s="3" t="s">
        <v>1146</v>
      </c>
      <c r="E1782" s="3" t="s">
        <v>14</v>
      </c>
      <c r="F1782" s="3" t="s">
        <v>232</v>
      </c>
      <c r="G1782" s="3" t="s">
        <v>26</v>
      </c>
      <c r="H1782" s="12">
        <v>2</v>
      </c>
      <c r="I1782" s="3" t="s">
        <v>2977</v>
      </c>
      <c r="J1782" s="8">
        <v>1554.7275</v>
      </c>
      <c r="K1782" s="8">
        <f>VLOOKUP(A1782,'Base Pay'!$A$1:$L$3001, 12, 0)</f>
        <v>2554.7275</v>
      </c>
      <c r="L1782" s="10">
        <f t="shared" si="54"/>
        <v>1000</v>
      </c>
      <c r="M1782" s="12" t="str">
        <f t="shared" si="55"/>
        <v>Yes</v>
      </c>
    </row>
    <row r="1783" spans="1:13" x14ac:dyDescent="0.25">
      <c r="A1783" s="12">
        <v>2782</v>
      </c>
      <c r="B1783" s="14">
        <v>46861</v>
      </c>
      <c r="C1783" s="3" t="s">
        <v>477</v>
      </c>
      <c r="D1783" s="3" t="s">
        <v>713</v>
      </c>
      <c r="E1783" s="3" t="s">
        <v>14</v>
      </c>
      <c r="F1783" s="3" t="s">
        <v>94</v>
      </c>
      <c r="G1783" s="3" t="s">
        <v>21</v>
      </c>
      <c r="H1783" s="12">
        <v>10</v>
      </c>
      <c r="I1783" s="3" t="s">
        <v>6561</v>
      </c>
      <c r="J1783" s="8">
        <v>4181.0566666666664</v>
      </c>
      <c r="K1783" s="8">
        <f>VLOOKUP(A1783,'Base Pay'!$A$1:$L$3001, 12, 0)</f>
        <v>4181.0566666666664</v>
      </c>
      <c r="L1783" s="10">
        <f t="shared" si="54"/>
        <v>0</v>
      </c>
      <c r="M1783" s="12" t="str">
        <f t="shared" si="55"/>
        <v>No</v>
      </c>
    </row>
    <row r="1784" spans="1:13" x14ac:dyDescent="0.25">
      <c r="A1784" s="12">
        <v>2783</v>
      </c>
      <c r="B1784" s="14">
        <v>46862</v>
      </c>
      <c r="C1784" s="3" t="s">
        <v>103</v>
      </c>
      <c r="D1784" s="3" t="s">
        <v>146</v>
      </c>
      <c r="E1784" s="3" t="s">
        <v>30</v>
      </c>
      <c r="F1784" s="3" t="s">
        <v>119</v>
      </c>
      <c r="G1784" s="3" t="s">
        <v>16</v>
      </c>
      <c r="H1784" s="12">
        <v>13</v>
      </c>
      <c r="I1784" s="3" t="s">
        <v>2092</v>
      </c>
      <c r="J1784" s="8">
        <v>3935.7599999999993</v>
      </c>
      <c r="K1784" s="8">
        <f>VLOOKUP(A1784,'Base Pay'!$A$1:$L$3001, 12, 0)</f>
        <v>5935.7599999999993</v>
      </c>
      <c r="L1784" s="10">
        <f t="shared" si="54"/>
        <v>2000</v>
      </c>
      <c r="M1784" s="12" t="str">
        <f t="shared" si="55"/>
        <v>Yes</v>
      </c>
    </row>
    <row r="1785" spans="1:13" x14ac:dyDescent="0.25">
      <c r="A1785" s="12">
        <v>2784</v>
      </c>
      <c r="B1785" s="14">
        <v>46863</v>
      </c>
      <c r="C1785" s="3" t="s">
        <v>393</v>
      </c>
      <c r="D1785" s="3" t="s">
        <v>87</v>
      </c>
      <c r="E1785" s="3" t="s">
        <v>24</v>
      </c>
      <c r="F1785" s="3" t="s">
        <v>78</v>
      </c>
      <c r="G1785" s="3" t="s">
        <v>26</v>
      </c>
      <c r="H1785" s="12">
        <v>4</v>
      </c>
      <c r="I1785" s="3" t="s">
        <v>8335</v>
      </c>
      <c r="J1785" s="8">
        <v>4315.355833333334</v>
      </c>
      <c r="K1785" s="8">
        <f>VLOOKUP(A1785,'Base Pay'!$A$1:$L$3001, 12, 0)</f>
        <v>6315.355833333334</v>
      </c>
      <c r="L1785" s="10">
        <f t="shared" si="54"/>
        <v>2000</v>
      </c>
      <c r="M1785" s="12" t="str">
        <f t="shared" si="55"/>
        <v>Yes</v>
      </c>
    </row>
    <row r="1786" spans="1:13" x14ac:dyDescent="0.25">
      <c r="A1786" s="12">
        <v>2785</v>
      </c>
      <c r="B1786" s="14">
        <v>46864</v>
      </c>
      <c r="C1786" s="3" t="s">
        <v>452</v>
      </c>
      <c r="D1786" s="3" t="s">
        <v>647</v>
      </c>
      <c r="E1786" s="3" t="s">
        <v>14</v>
      </c>
      <c r="F1786" s="3" t="s">
        <v>81</v>
      </c>
      <c r="G1786" s="3" t="s">
        <v>16</v>
      </c>
      <c r="H1786" s="12">
        <v>9</v>
      </c>
      <c r="I1786" s="3" t="s">
        <v>1865</v>
      </c>
      <c r="J1786" s="8">
        <v>4245.2766666666676</v>
      </c>
      <c r="K1786" s="8">
        <f>VLOOKUP(A1786,'Base Pay'!$A$1:$L$3001, 12, 0)</f>
        <v>6245.2766666666676</v>
      </c>
      <c r="L1786" s="10">
        <f t="shared" si="54"/>
        <v>2000</v>
      </c>
      <c r="M1786" s="12" t="str">
        <f t="shared" si="55"/>
        <v>Yes</v>
      </c>
    </row>
    <row r="1787" spans="1:13" x14ac:dyDescent="0.25">
      <c r="A1787" s="12">
        <v>2786</v>
      </c>
      <c r="B1787" s="14">
        <v>46865</v>
      </c>
      <c r="C1787" s="3" t="s">
        <v>115</v>
      </c>
      <c r="D1787" s="3" t="s">
        <v>124</v>
      </c>
      <c r="E1787" s="3" t="s">
        <v>14</v>
      </c>
      <c r="F1787" s="3" t="s">
        <v>69</v>
      </c>
      <c r="G1787" s="3" t="s">
        <v>35</v>
      </c>
      <c r="H1787" s="12">
        <v>20</v>
      </c>
      <c r="I1787" s="3" t="s">
        <v>4982</v>
      </c>
      <c r="J1787" s="8">
        <v>3853.4358333333334</v>
      </c>
      <c r="K1787" s="8">
        <f>VLOOKUP(A1787,'Base Pay'!$A$1:$L$3001, 12, 0)</f>
        <v>3853.4358333333334</v>
      </c>
      <c r="L1787" s="10">
        <f t="shared" si="54"/>
        <v>0</v>
      </c>
      <c r="M1787" s="12" t="str">
        <f t="shared" si="55"/>
        <v>No</v>
      </c>
    </row>
    <row r="1788" spans="1:13" x14ac:dyDescent="0.25">
      <c r="A1788" s="12">
        <v>2787</v>
      </c>
      <c r="B1788" s="14">
        <v>46866</v>
      </c>
      <c r="C1788" s="3" t="s">
        <v>177</v>
      </c>
      <c r="D1788" s="3" t="s">
        <v>144</v>
      </c>
      <c r="E1788" s="3" t="s">
        <v>24</v>
      </c>
      <c r="F1788" s="3" t="s">
        <v>265</v>
      </c>
      <c r="G1788" s="3" t="s">
        <v>26</v>
      </c>
      <c r="H1788" s="12">
        <v>14</v>
      </c>
      <c r="I1788" s="3" t="s">
        <v>2310</v>
      </c>
      <c r="J1788" s="8">
        <v>6297.9808333333331</v>
      </c>
      <c r="K1788" s="8">
        <f>VLOOKUP(A1788,'Base Pay'!$A$1:$L$3001, 12, 0)</f>
        <v>8297.9808333333331</v>
      </c>
      <c r="L1788" s="10">
        <f t="shared" si="54"/>
        <v>2000</v>
      </c>
      <c r="M1788" s="12" t="str">
        <f t="shared" si="55"/>
        <v>Yes</v>
      </c>
    </row>
    <row r="1789" spans="1:13" x14ac:dyDescent="0.25">
      <c r="A1789" s="12">
        <v>2788</v>
      </c>
      <c r="B1789" s="14">
        <v>46867</v>
      </c>
      <c r="C1789" s="3" t="s">
        <v>343</v>
      </c>
      <c r="D1789" s="3" t="s">
        <v>105</v>
      </c>
      <c r="E1789" s="3" t="s">
        <v>30</v>
      </c>
      <c r="F1789" s="3" t="s">
        <v>164</v>
      </c>
      <c r="G1789" s="3" t="s">
        <v>21</v>
      </c>
      <c r="H1789" s="12">
        <v>14</v>
      </c>
      <c r="I1789" s="3" t="s">
        <v>4886</v>
      </c>
      <c r="J1789" s="8">
        <v>6150.958333333333</v>
      </c>
      <c r="K1789" s="8">
        <f>VLOOKUP(A1789,'Base Pay'!$A$1:$L$3001, 12, 0)</f>
        <v>8150.958333333333</v>
      </c>
      <c r="L1789" s="10">
        <f t="shared" si="54"/>
        <v>2000</v>
      </c>
      <c r="M1789" s="12" t="str">
        <f t="shared" si="55"/>
        <v>Yes</v>
      </c>
    </row>
    <row r="1790" spans="1:13" x14ac:dyDescent="0.25">
      <c r="A1790" s="12">
        <v>2789</v>
      </c>
      <c r="B1790" s="14">
        <v>46868</v>
      </c>
      <c r="C1790" s="3" t="s">
        <v>216</v>
      </c>
      <c r="D1790" s="3" t="s">
        <v>683</v>
      </c>
      <c r="E1790" s="3" t="s">
        <v>30</v>
      </c>
      <c r="F1790" s="3" t="s">
        <v>72</v>
      </c>
      <c r="G1790" s="3" t="s">
        <v>16</v>
      </c>
      <c r="H1790" s="12">
        <v>3</v>
      </c>
      <c r="I1790" s="3" t="s">
        <v>2346</v>
      </c>
      <c r="J1790" s="8">
        <v>6234.748333333333</v>
      </c>
      <c r="K1790" s="8">
        <f>VLOOKUP(A1790,'Base Pay'!$A$1:$L$3001, 12, 0)</f>
        <v>8234.748333333333</v>
      </c>
      <c r="L1790" s="10">
        <f t="shared" si="54"/>
        <v>2000</v>
      </c>
      <c r="M1790" s="12" t="str">
        <f t="shared" si="55"/>
        <v>Yes</v>
      </c>
    </row>
    <row r="1791" spans="1:13" x14ac:dyDescent="0.25">
      <c r="A1791" s="12">
        <v>2790</v>
      </c>
      <c r="B1791" s="14">
        <v>46869</v>
      </c>
      <c r="C1791" s="3" t="s">
        <v>28</v>
      </c>
      <c r="D1791" s="3" t="s">
        <v>319</v>
      </c>
      <c r="E1791" s="3" t="s">
        <v>30</v>
      </c>
      <c r="F1791" s="3" t="s">
        <v>15</v>
      </c>
      <c r="G1791" s="3" t="s">
        <v>35</v>
      </c>
      <c r="H1791" s="12">
        <v>5</v>
      </c>
      <c r="I1791" s="3" t="s">
        <v>1878</v>
      </c>
      <c r="J1791" s="8">
        <v>3905.4950000000003</v>
      </c>
      <c r="K1791" s="8">
        <f>VLOOKUP(A1791,'Base Pay'!$A$1:$L$3001, 12, 0)</f>
        <v>3905.4950000000003</v>
      </c>
      <c r="L1791" s="10">
        <f t="shared" si="54"/>
        <v>0</v>
      </c>
      <c r="M1791" s="12" t="str">
        <f t="shared" si="55"/>
        <v>No</v>
      </c>
    </row>
    <row r="1792" spans="1:13" x14ac:dyDescent="0.25">
      <c r="A1792" s="12">
        <v>2791</v>
      </c>
      <c r="B1792" s="14">
        <v>46870</v>
      </c>
      <c r="C1792" s="3" t="s">
        <v>1147</v>
      </c>
      <c r="D1792" s="3" t="s">
        <v>708</v>
      </c>
      <c r="E1792" s="3" t="s">
        <v>30</v>
      </c>
      <c r="F1792" s="3" t="s">
        <v>94</v>
      </c>
      <c r="G1792" s="3" t="s">
        <v>16</v>
      </c>
      <c r="H1792" s="12">
        <v>3</v>
      </c>
      <c r="I1792" s="3" t="s">
        <v>4189</v>
      </c>
      <c r="J1792" s="8">
        <v>5074.0424999999996</v>
      </c>
      <c r="K1792" s="8">
        <f>VLOOKUP(A1792,'Base Pay'!$A$1:$L$3001, 12, 0)</f>
        <v>7074.0424999999996</v>
      </c>
      <c r="L1792" s="10">
        <f t="shared" si="54"/>
        <v>2000</v>
      </c>
      <c r="M1792" s="12" t="str">
        <f t="shared" si="55"/>
        <v>Yes</v>
      </c>
    </row>
    <row r="1793" spans="1:13" x14ac:dyDescent="0.25">
      <c r="A1793" s="12">
        <v>2792</v>
      </c>
      <c r="B1793" s="14">
        <v>46871</v>
      </c>
      <c r="C1793" s="3" t="s">
        <v>408</v>
      </c>
      <c r="D1793" s="3" t="s">
        <v>112</v>
      </c>
      <c r="E1793" s="3" t="s">
        <v>30</v>
      </c>
      <c r="F1793" s="3" t="s">
        <v>198</v>
      </c>
      <c r="G1793" s="3" t="s">
        <v>16</v>
      </c>
      <c r="H1793" s="12">
        <v>10</v>
      </c>
      <c r="I1793" s="3" t="s">
        <v>4705</v>
      </c>
      <c r="J1793" s="8">
        <v>4553.9116666666669</v>
      </c>
      <c r="K1793" s="8">
        <f>VLOOKUP(A1793,'Base Pay'!$A$1:$L$3001, 12, 0)</f>
        <v>4553.9116666666669</v>
      </c>
      <c r="L1793" s="10">
        <f t="shared" si="54"/>
        <v>0</v>
      </c>
      <c r="M1793" s="12" t="str">
        <f t="shared" si="55"/>
        <v>No</v>
      </c>
    </row>
    <row r="1794" spans="1:13" x14ac:dyDescent="0.25">
      <c r="A1794" s="12">
        <v>2793</v>
      </c>
      <c r="B1794" s="14">
        <v>46872</v>
      </c>
      <c r="C1794" s="3" t="s">
        <v>867</v>
      </c>
      <c r="D1794" s="3" t="s">
        <v>105</v>
      </c>
      <c r="E1794" s="3" t="s">
        <v>14</v>
      </c>
      <c r="F1794" s="3" t="s">
        <v>58</v>
      </c>
      <c r="G1794" s="3" t="s">
        <v>35</v>
      </c>
      <c r="H1794" s="12">
        <v>16</v>
      </c>
      <c r="I1794" s="3" t="s">
        <v>2136</v>
      </c>
      <c r="J1794" s="8">
        <v>3862.2849999999999</v>
      </c>
      <c r="K1794" s="8">
        <f>VLOOKUP(A1794,'Base Pay'!$A$1:$L$3001, 12, 0)</f>
        <v>3862.2849999999999</v>
      </c>
      <c r="L1794" s="10">
        <f t="shared" si="54"/>
        <v>0</v>
      </c>
      <c r="M1794" s="12" t="str">
        <f t="shared" si="55"/>
        <v>No</v>
      </c>
    </row>
    <row r="1795" spans="1:13" x14ac:dyDescent="0.25">
      <c r="A1795" s="12">
        <v>2794</v>
      </c>
      <c r="B1795" s="14">
        <v>46873</v>
      </c>
      <c r="C1795" s="3" t="s">
        <v>1148</v>
      </c>
      <c r="D1795" s="3" t="s">
        <v>1149</v>
      </c>
      <c r="E1795" s="3" t="s">
        <v>30</v>
      </c>
      <c r="F1795" s="3" t="s">
        <v>220</v>
      </c>
      <c r="G1795" s="3" t="s">
        <v>16</v>
      </c>
      <c r="H1795" s="12">
        <v>5</v>
      </c>
      <c r="I1795" s="3" t="s">
        <v>1912</v>
      </c>
      <c r="J1795" s="8">
        <v>5181.0233333333335</v>
      </c>
      <c r="K1795" s="8">
        <f>VLOOKUP(A1795,'Base Pay'!$A$1:$L$3001, 12, 0)</f>
        <v>7181.0233333333335</v>
      </c>
      <c r="L1795" s="10">
        <f t="shared" ref="L1795:L1858" si="56">K1795-J1795</f>
        <v>2000</v>
      </c>
      <c r="M1795" s="12" t="str">
        <f t="shared" ref="M1795:M1858" si="57">IF(J1795&lt;&gt;K1795, "Yes", "No")</f>
        <v>Yes</v>
      </c>
    </row>
    <row r="1796" spans="1:13" x14ac:dyDescent="0.25">
      <c r="A1796" s="12">
        <v>2795</v>
      </c>
      <c r="B1796" s="14">
        <v>46874</v>
      </c>
      <c r="C1796" s="3" t="s">
        <v>158</v>
      </c>
      <c r="D1796" s="3" t="s">
        <v>936</v>
      </c>
      <c r="E1796" s="3" t="s">
        <v>24</v>
      </c>
      <c r="F1796" s="3" t="s">
        <v>290</v>
      </c>
      <c r="G1796" s="3" t="s">
        <v>21</v>
      </c>
      <c r="H1796" s="12">
        <v>3</v>
      </c>
      <c r="I1796" s="3" t="s">
        <v>1485</v>
      </c>
      <c r="J1796" s="8">
        <v>3664.126666666667</v>
      </c>
      <c r="K1796" s="8">
        <f>VLOOKUP(A1796,'Base Pay'!$A$1:$L$3001, 12, 0)</f>
        <v>5664.126666666667</v>
      </c>
      <c r="L1796" s="10">
        <f t="shared" si="56"/>
        <v>2000</v>
      </c>
      <c r="M1796" s="12" t="str">
        <f t="shared" si="57"/>
        <v>Yes</v>
      </c>
    </row>
    <row r="1797" spans="1:13" x14ac:dyDescent="0.25">
      <c r="A1797" s="12">
        <v>2796</v>
      </c>
      <c r="B1797" s="14">
        <v>46875</v>
      </c>
      <c r="C1797" s="3" t="s">
        <v>194</v>
      </c>
      <c r="D1797" s="3" t="s">
        <v>146</v>
      </c>
      <c r="E1797" s="3" t="s">
        <v>14</v>
      </c>
      <c r="F1797" s="3" t="s">
        <v>164</v>
      </c>
      <c r="G1797" s="3" t="s">
        <v>21</v>
      </c>
      <c r="H1797" s="12">
        <v>5</v>
      </c>
      <c r="I1797" s="3" t="s">
        <v>4886</v>
      </c>
      <c r="J1797" s="8">
        <v>3703.0966666666673</v>
      </c>
      <c r="K1797" s="8">
        <f>VLOOKUP(A1797,'Base Pay'!$A$1:$L$3001, 12, 0)</f>
        <v>5703.0966666666673</v>
      </c>
      <c r="L1797" s="10">
        <f t="shared" si="56"/>
        <v>2000</v>
      </c>
      <c r="M1797" s="12" t="str">
        <f t="shared" si="57"/>
        <v>Yes</v>
      </c>
    </row>
    <row r="1798" spans="1:13" x14ac:dyDescent="0.25">
      <c r="A1798" s="12">
        <v>2797</v>
      </c>
      <c r="B1798" s="14">
        <v>46876</v>
      </c>
      <c r="C1798" s="3" t="s">
        <v>516</v>
      </c>
      <c r="D1798" s="3" t="s">
        <v>115</v>
      </c>
      <c r="E1798" s="3" t="s">
        <v>14</v>
      </c>
      <c r="F1798" s="3" t="s">
        <v>170</v>
      </c>
      <c r="G1798" s="3" t="s">
        <v>26</v>
      </c>
      <c r="H1798" s="12">
        <v>9</v>
      </c>
      <c r="I1798" s="3" t="s">
        <v>7720</v>
      </c>
      <c r="J1798" s="8">
        <v>3300.4566666666669</v>
      </c>
      <c r="K1798" s="8">
        <f>VLOOKUP(A1798,'Base Pay'!$A$1:$L$3001, 12, 0)</f>
        <v>3300.4566666666669</v>
      </c>
      <c r="L1798" s="10">
        <f t="shared" si="56"/>
        <v>0</v>
      </c>
      <c r="M1798" s="12" t="str">
        <f t="shared" si="57"/>
        <v>No</v>
      </c>
    </row>
    <row r="1799" spans="1:13" x14ac:dyDescent="0.25">
      <c r="A1799" s="12">
        <v>2798</v>
      </c>
      <c r="B1799" s="14">
        <v>46877</v>
      </c>
      <c r="C1799" s="3" t="s">
        <v>698</v>
      </c>
      <c r="D1799" s="3" t="s">
        <v>616</v>
      </c>
      <c r="E1799" s="3" t="s">
        <v>30</v>
      </c>
      <c r="F1799" s="3" t="s">
        <v>52</v>
      </c>
      <c r="G1799" s="3" t="s">
        <v>16</v>
      </c>
      <c r="H1799" s="12">
        <v>10</v>
      </c>
      <c r="I1799" s="3" t="s">
        <v>3543</v>
      </c>
      <c r="J1799" s="8">
        <v>4458.0524999999998</v>
      </c>
      <c r="K1799" s="8">
        <f>VLOOKUP(A1799,'Base Pay'!$A$1:$L$3001, 12, 0)</f>
        <v>4458.0524999999998</v>
      </c>
      <c r="L1799" s="10">
        <f t="shared" si="56"/>
        <v>0</v>
      </c>
      <c r="M1799" s="12" t="str">
        <f t="shared" si="57"/>
        <v>No</v>
      </c>
    </row>
    <row r="1800" spans="1:13" x14ac:dyDescent="0.25">
      <c r="A1800" s="12">
        <v>2799</v>
      </c>
      <c r="B1800" s="14">
        <v>46878</v>
      </c>
      <c r="C1800" s="3" t="s">
        <v>70</v>
      </c>
      <c r="D1800" s="3" t="s">
        <v>780</v>
      </c>
      <c r="E1800" s="3" t="s">
        <v>30</v>
      </c>
      <c r="F1800" s="3" t="s">
        <v>235</v>
      </c>
      <c r="G1800" s="3" t="s">
        <v>16</v>
      </c>
      <c r="H1800" s="12">
        <v>17</v>
      </c>
      <c r="I1800" s="3" t="s">
        <v>2454</v>
      </c>
      <c r="J1800" s="8">
        <v>3628.3016666666663</v>
      </c>
      <c r="K1800" s="8">
        <f>VLOOKUP(A1800,'Base Pay'!$A$1:$L$3001, 12, 0)</f>
        <v>5628.3016666666663</v>
      </c>
      <c r="L1800" s="10">
        <f t="shared" si="56"/>
        <v>2000</v>
      </c>
      <c r="M1800" s="12" t="str">
        <f t="shared" si="57"/>
        <v>Yes</v>
      </c>
    </row>
    <row r="1801" spans="1:13" x14ac:dyDescent="0.25">
      <c r="A1801" s="12">
        <v>2800</v>
      </c>
      <c r="B1801" s="14">
        <v>46879</v>
      </c>
      <c r="C1801" s="3" t="s">
        <v>333</v>
      </c>
      <c r="D1801" s="3" t="s">
        <v>663</v>
      </c>
      <c r="E1801" s="3" t="s">
        <v>30</v>
      </c>
      <c r="F1801" s="3" t="s">
        <v>167</v>
      </c>
      <c r="G1801" s="3" t="s">
        <v>26</v>
      </c>
      <c r="H1801" s="12">
        <v>6</v>
      </c>
      <c r="I1801" s="3" t="s">
        <v>8410</v>
      </c>
      <c r="J1801" s="8">
        <v>1533.5708333333332</v>
      </c>
      <c r="K1801" s="8">
        <f>VLOOKUP(A1801,'Base Pay'!$A$1:$L$3001, 12, 0)</f>
        <v>2533.5708333333332</v>
      </c>
      <c r="L1801" s="10">
        <f t="shared" si="56"/>
        <v>1000</v>
      </c>
      <c r="M1801" s="12" t="str">
        <f t="shared" si="57"/>
        <v>Yes</v>
      </c>
    </row>
    <row r="1802" spans="1:13" x14ac:dyDescent="0.25">
      <c r="A1802" s="12">
        <v>2801</v>
      </c>
      <c r="B1802" s="14">
        <v>46880</v>
      </c>
      <c r="C1802" s="3" t="s">
        <v>194</v>
      </c>
      <c r="D1802" s="3" t="s">
        <v>952</v>
      </c>
      <c r="E1802" s="3" t="s">
        <v>24</v>
      </c>
      <c r="F1802" s="3" t="s">
        <v>167</v>
      </c>
      <c r="G1802" s="3" t="s">
        <v>16</v>
      </c>
      <c r="H1802" s="12">
        <v>4</v>
      </c>
      <c r="I1802" s="3" t="s">
        <v>1912</v>
      </c>
      <c r="J1802" s="8">
        <v>4240.6791666666668</v>
      </c>
      <c r="K1802" s="8">
        <f>VLOOKUP(A1802,'Base Pay'!$A$1:$L$3001, 12, 0)</f>
        <v>4240.6791666666668</v>
      </c>
      <c r="L1802" s="10">
        <f t="shared" si="56"/>
        <v>0</v>
      </c>
      <c r="M1802" s="12" t="str">
        <f t="shared" si="57"/>
        <v>No</v>
      </c>
    </row>
    <row r="1803" spans="1:13" x14ac:dyDescent="0.25">
      <c r="A1803" s="12">
        <v>2802</v>
      </c>
      <c r="B1803" s="14">
        <v>46881</v>
      </c>
      <c r="C1803" s="3" t="s">
        <v>448</v>
      </c>
      <c r="D1803" s="3" t="s">
        <v>1150</v>
      </c>
      <c r="E1803" s="3" t="s">
        <v>24</v>
      </c>
      <c r="F1803" s="3" t="s">
        <v>198</v>
      </c>
      <c r="G1803" s="3" t="s">
        <v>26</v>
      </c>
      <c r="H1803" s="12">
        <v>3</v>
      </c>
      <c r="I1803" s="3" t="s">
        <v>4051</v>
      </c>
      <c r="J1803" s="8">
        <v>4922.1641666666665</v>
      </c>
      <c r="K1803" s="8">
        <f>VLOOKUP(A1803,'Base Pay'!$A$1:$L$3001, 12, 0)</f>
        <v>4922.1641666666665</v>
      </c>
      <c r="L1803" s="10">
        <f t="shared" si="56"/>
        <v>0</v>
      </c>
      <c r="M1803" s="12" t="str">
        <f t="shared" si="57"/>
        <v>No</v>
      </c>
    </row>
    <row r="1804" spans="1:13" x14ac:dyDescent="0.25">
      <c r="A1804" s="12">
        <v>2803</v>
      </c>
      <c r="B1804" s="14">
        <v>46882</v>
      </c>
      <c r="C1804" s="3" t="s">
        <v>448</v>
      </c>
      <c r="D1804" s="3" t="s">
        <v>487</v>
      </c>
      <c r="E1804" s="3" t="s">
        <v>24</v>
      </c>
      <c r="F1804" s="3" t="s">
        <v>205</v>
      </c>
      <c r="G1804" s="3" t="s">
        <v>26</v>
      </c>
      <c r="H1804" s="12">
        <v>1</v>
      </c>
      <c r="I1804" s="3" t="s">
        <v>4030</v>
      </c>
      <c r="J1804" s="8">
        <v>1768.8924999999999</v>
      </c>
      <c r="K1804" s="8">
        <f>VLOOKUP(A1804,'Base Pay'!$A$1:$L$3001, 12, 0)</f>
        <v>2768.8924999999999</v>
      </c>
      <c r="L1804" s="10">
        <f t="shared" si="56"/>
        <v>1000</v>
      </c>
      <c r="M1804" s="12" t="str">
        <f t="shared" si="57"/>
        <v>Yes</v>
      </c>
    </row>
    <row r="1805" spans="1:13" x14ac:dyDescent="0.25">
      <c r="A1805" s="12">
        <v>2804</v>
      </c>
      <c r="B1805" s="14">
        <v>46883</v>
      </c>
      <c r="C1805" s="3" t="s">
        <v>711</v>
      </c>
      <c r="D1805" s="3" t="s">
        <v>71</v>
      </c>
      <c r="E1805" s="3" t="s">
        <v>14</v>
      </c>
      <c r="F1805" s="3" t="s">
        <v>31</v>
      </c>
      <c r="G1805" s="3" t="s">
        <v>21</v>
      </c>
      <c r="H1805" s="12">
        <v>1</v>
      </c>
      <c r="I1805" s="3" t="s">
        <v>1895</v>
      </c>
      <c r="J1805" s="8">
        <v>1662.2208333333333</v>
      </c>
      <c r="K1805" s="8">
        <f>VLOOKUP(A1805,'Base Pay'!$A$1:$L$3001, 12, 0)</f>
        <v>2662.2208333333333</v>
      </c>
      <c r="L1805" s="10">
        <f t="shared" si="56"/>
        <v>1000</v>
      </c>
      <c r="M1805" s="12" t="str">
        <f t="shared" si="57"/>
        <v>Yes</v>
      </c>
    </row>
    <row r="1806" spans="1:13" x14ac:dyDescent="0.25">
      <c r="A1806" s="12">
        <v>2805</v>
      </c>
      <c r="B1806" s="14">
        <v>46884</v>
      </c>
      <c r="C1806" s="3" t="s">
        <v>759</v>
      </c>
      <c r="D1806" s="3" t="s">
        <v>601</v>
      </c>
      <c r="E1806" s="3" t="s">
        <v>30</v>
      </c>
      <c r="F1806" s="3" t="s">
        <v>214</v>
      </c>
      <c r="G1806" s="3" t="s">
        <v>16</v>
      </c>
      <c r="H1806" s="12">
        <v>20</v>
      </c>
      <c r="I1806" s="3" t="s">
        <v>5038</v>
      </c>
      <c r="J1806" s="8">
        <v>4918.3375000000005</v>
      </c>
      <c r="K1806" s="8">
        <f>VLOOKUP(A1806,'Base Pay'!$A$1:$L$3001, 12, 0)</f>
        <v>6918.3375000000005</v>
      </c>
      <c r="L1806" s="10">
        <f t="shared" si="56"/>
        <v>2000</v>
      </c>
      <c r="M1806" s="12" t="str">
        <f t="shared" si="57"/>
        <v>Yes</v>
      </c>
    </row>
    <row r="1807" spans="1:13" x14ac:dyDescent="0.25">
      <c r="A1807" s="12">
        <v>2806</v>
      </c>
      <c r="B1807" s="14">
        <v>46885</v>
      </c>
      <c r="C1807" s="3" t="s">
        <v>808</v>
      </c>
      <c r="D1807" s="3" t="s">
        <v>812</v>
      </c>
      <c r="E1807" s="3" t="s">
        <v>30</v>
      </c>
      <c r="F1807" s="3" t="s">
        <v>38</v>
      </c>
      <c r="G1807" s="3" t="s">
        <v>35</v>
      </c>
      <c r="H1807" s="12">
        <v>1</v>
      </c>
      <c r="I1807" s="3" t="s">
        <v>7231</v>
      </c>
      <c r="J1807" s="8">
        <v>4651.354166666667</v>
      </c>
      <c r="K1807" s="8">
        <f>VLOOKUP(A1807,'Base Pay'!$A$1:$L$3001, 12, 0)</f>
        <v>4651.354166666667</v>
      </c>
      <c r="L1807" s="10">
        <f t="shared" si="56"/>
        <v>0</v>
      </c>
      <c r="M1807" s="12" t="str">
        <f t="shared" si="57"/>
        <v>No</v>
      </c>
    </row>
    <row r="1808" spans="1:13" x14ac:dyDescent="0.25">
      <c r="A1808" s="12">
        <v>2807</v>
      </c>
      <c r="B1808" s="14">
        <v>46886</v>
      </c>
      <c r="C1808" s="3" t="s">
        <v>50</v>
      </c>
      <c r="D1808" s="3" t="s">
        <v>472</v>
      </c>
      <c r="E1808" s="3" t="s">
        <v>14</v>
      </c>
      <c r="F1808" s="3" t="s">
        <v>119</v>
      </c>
      <c r="G1808" s="3" t="s">
        <v>16</v>
      </c>
      <c r="H1808" s="12">
        <v>5</v>
      </c>
      <c r="I1808" s="3" t="s">
        <v>3366</v>
      </c>
      <c r="J1808" s="8">
        <v>3094.4066666666663</v>
      </c>
      <c r="K1808" s="8">
        <f>VLOOKUP(A1808,'Base Pay'!$A$1:$L$3001, 12, 0)</f>
        <v>3094.4066666666663</v>
      </c>
      <c r="L1808" s="10">
        <f t="shared" si="56"/>
        <v>0</v>
      </c>
      <c r="M1808" s="12" t="str">
        <f t="shared" si="57"/>
        <v>No</v>
      </c>
    </row>
    <row r="1809" spans="1:13" x14ac:dyDescent="0.25">
      <c r="A1809" s="12">
        <v>2808</v>
      </c>
      <c r="B1809" s="14">
        <v>46887</v>
      </c>
      <c r="C1809" s="3" t="s">
        <v>1119</v>
      </c>
      <c r="D1809" s="3" t="s">
        <v>39</v>
      </c>
      <c r="E1809" s="3" t="s">
        <v>30</v>
      </c>
      <c r="F1809" s="3" t="s">
        <v>229</v>
      </c>
      <c r="G1809" s="3" t="s">
        <v>21</v>
      </c>
      <c r="H1809" s="12">
        <v>3</v>
      </c>
      <c r="I1809" s="3" t="s">
        <v>1830</v>
      </c>
      <c r="J1809" s="8">
        <v>1605.1174999999998</v>
      </c>
      <c r="K1809" s="8">
        <f>VLOOKUP(A1809,'Base Pay'!$A$1:$L$3001, 12, 0)</f>
        <v>2605.1174999999998</v>
      </c>
      <c r="L1809" s="10">
        <f t="shared" si="56"/>
        <v>1000</v>
      </c>
      <c r="M1809" s="12" t="str">
        <f t="shared" si="57"/>
        <v>Yes</v>
      </c>
    </row>
    <row r="1810" spans="1:13" x14ac:dyDescent="0.25">
      <c r="A1810" s="12">
        <v>2809</v>
      </c>
      <c r="B1810" s="14">
        <v>46888</v>
      </c>
      <c r="C1810" s="3" t="s">
        <v>238</v>
      </c>
      <c r="D1810" s="3" t="s">
        <v>100</v>
      </c>
      <c r="E1810" s="3" t="s">
        <v>30</v>
      </c>
      <c r="F1810" s="3" t="s">
        <v>20</v>
      </c>
      <c r="G1810" s="3" t="s">
        <v>21</v>
      </c>
      <c r="H1810" s="12">
        <v>19</v>
      </c>
      <c r="I1810" s="3" t="s">
        <v>4486</v>
      </c>
      <c r="J1810" s="8">
        <v>5676.6133333333337</v>
      </c>
      <c r="K1810" s="8">
        <f>VLOOKUP(A1810,'Base Pay'!$A$1:$L$3001, 12, 0)</f>
        <v>7676.6133333333337</v>
      </c>
      <c r="L1810" s="10">
        <f t="shared" si="56"/>
        <v>2000</v>
      </c>
      <c r="M1810" s="12" t="str">
        <f t="shared" si="57"/>
        <v>Yes</v>
      </c>
    </row>
    <row r="1811" spans="1:13" x14ac:dyDescent="0.25">
      <c r="A1811" s="12">
        <v>2810</v>
      </c>
      <c r="B1811" s="14">
        <v>46889</v>
      </c>
      <c r="C1811" s="3" t="s">
        <v>260</v>
      </c>
      <c r="D1811" s="3" t="s">
        <v>1151</v>
      </c>
      <c r="E1811" s="3" t="s">
        <v>30</v>
      </c>
      <c r="F1811" s="3" t="s">
        <v>129</v>
      </c>
      <c r="G1811" s="3" t="s">
        <v>21</v>
      </c>
      <c r="H1811" s="12">
        <v>2</v>
      </c>
      <c r="I1811" s="3" t="s">
        <v>1717</v>
      </c>
      <c r="J1811" s="8">
        <v>6067.9524999999994</v>
      </c>
      <c r="K1811" s="8">
        <f>VLOOKUP(A1811,'Base Pay'!$A$1:$L$3001, 12, 0)</f>
        <v>8067.9524999999994</v>
      </c>
      <c r="L1811" s="10">
        <f t="shared" si="56"/>
        <v>2000</v>
      </c>
      <c r="M1811" s="12" t="str">
        <f t="shared" si="57"/>
        <v>Yes</v>
      </c>
    </row>
    <row r="1812" spans="1:13" x14ac:dyDescent="0.25">
      <c r="A1812" s="12">
        <v>2811</v>
      </c>
      <c r="B1812" s="14">
        <v>46890</v>
      </c>
      <c r="C1812" s="3" t="s">
        <v>177</v>
      </c>
      <c r="D1812" s="3" t="s">
        <v>103</v>
      </c>
      <c r="E1812" s="3" t="s">
        <v>24</v>
      </c>
      <c r="F1812" s="3" t="s">
        <v>69</v>
      </c>
      <c r="G1812" s="3" t="s">
        <v>35</v>
      </c>
      <c r="H1812" s="12">
        <v>9</v>
      </c>
      <c r="I1812" s="3" t="s">
        <v>2180</v>
      </c>
      <c r="J1812" s="8">
        <v>5415.6966666666667</v>
      </c>
      <c r="K1812" s="8">
        <f>VLOOKUP(A1812,'Base Pay'!$A$1:$L$3001, 12, 0)</f>
        <v>7415.6966666666667</v>
      </c>
      <c r="L1812" s="10">
        <f t="shared" si="56"/>
        <v>2000</v>
      </c>
      <c r="M1812" s="12" t="str">
        <f t="shared" si="57"/>
        <v>Yes</v>
      </c>
    </row>
    <row r="1813" spans="1:13" x14ac:dyDescent="0.25">
      <c r="A1813" s="12">
        <v>2812</v>
      </c>
      <c r="B1813" s="14">
        <v>46891</v>
      </c>
      <c r="C1813" s="3" t="s">
        <v>491</v>
      </c>
      <c r="D1813" s="3" t="s">
        <v>304</v>
      </c>
      <c r="E1813" s="3" t="s">
        <v>14</v>
      </c>
      <c r="F1813" s="3" t="s">
        <v>84</v>
      </c>
      <c r="G1813" s="3" t="s">
        <v>21</v>
      </c>
      <c r="H1813" s="12">
        <v>6</v>
      </c>
      <c r="I1813" s="3" t="s">
        <v>1724</v>
      </c>
      <c r="J1813" s="8">
        <v>5968.12</v>
      </c>
      <c r="K1813" s="8">
        <f>VLOOKUP(A1813,'Base Pay'!$A$1:$L$3001, 12, 0)</f>
        <v>7968.12</v>
      </c>
      <c r="L1813" s="10">
        <f t="shared" si="56"/>
        <v>2000</v>
      </c>
      <c r="M1813" s="12" t="str">
        <f t="shared" si="57"/>
        <v>Yes</v>
      </c>
    </row>
    <row r="1814" spans="1:13" x14ac:dyDescent="0.25">
      <c r="A1814" s="12">
        <v>2813</v>
      </c>
      <c r="B1814" s="14">
        <v>46892</v>
      </c>
      <c r="C1814" s="3" t="s">
        <v>365</v>
      </c>
      <c r="D1814" s="3" t="s">
        <v>616</v>
      </c>
      <c r="E1814" s="3" t="s">
        <v>14</v>
      </c>
      <c r="F1814" s="3" t="s">
        <v>164</v>
      </c>
      <c r="G1814" s="3" t="s">
        <v>21</v>
      </c>
      <c r="H1814" s="12">
        <v>11</v>
      </c>
      <c r="I1814" s="3" t="s">
        <v>3018</v>
      </c>
      <c r="J1814" s="8">
        <v>4322.083333333333</v>
      </c>
      <c r="K1814" s="8">
        <f>VLOOKUP(A1814,'Base Pay'!$A$1:$L$3001, 12, 0)</f>
        <v>4322.083333333333</v>
      </c>
      <c r="L1814" s="10">
        <f t="shared" si="56"/>
        <v>0</v>
      </c>
      <c r="M1814" s="12" t="str">
        <f t="shared" si="57"/>
        <v>No</v>
      </c>
    </row>
    <row r="1815" spans="1:13" x14ac:dyDescent="0.25">
      <c r="A1815" s="12">
        <v>2814</v>
      </c>
      <c r="B1815" s="14">
        <v>46893</v>
      </c>
      <c r="C1815" s="3" t="s">
        <v>381</v>
      </c>
      <c r="D1815" s="3" t="s">
        <v>225</v>
      </c>
      <c r="E1815" s="3" t="s">
        <v>14</v>
      </c>
      <c r="F1815" s="3" t="s">
        <v>363</v>
      </c>
      <c r="G1815" s="3" t="s">
        <v>35</v>
      </c>
      <c r="H1815" s="12">
        <v>0</v>
      </c>
      <c r="I1815" s="3" t="s">
        <v>6954</v>
      </c>
      <c r="J1815" s="8">
        <v>3235.2</v>
      </c>
      <c r="K1815" s="8">
        <f>VLOOKUP(A1815,'Base Pay'!$A$1:$L$3001, 12, 0)</f>
        <v>5235.2</v>
      </c>
      <c r="L1815" s="10">
        <f t="shared" si="56"/>
        <v>2000</v>
      </c>
      <c r="M1815" s="12" t="str">
        <f t="shared" si="57"/>
        <v>Yes</v>
      </c>
    </row>
    <row r="1816" spans="1:13" x14ac:dyDescent="0.25">
      <c r="A1816" s="12">
        <v>2815</v>
      </c>
      <c r="B1816" s="14">
        <v>46894</v>
      </c>
      <c r="C1816" s="3" t="s">
        <v>831</v>
      </c>
      <c r="D1816" s="3" t="s">
        <v>871</v>
      </c>
      <c r="E1816" s="3" t="s">
        <v>14</v>
      </c>
      <c r="F1816" s="3" t="s">
        <v>189</v>
      </c>
      <c r="G1816" s="3" t="s">
        <v>35</v>
      </c>
      <c r="H1816" s="12">
        <v>17</v>
      </c>
      <c r="I1816" s="3" t="s">
        <v>4686</v>
      </c>
      <c r="J1816" s="8">
        <v>4040.4550000000008</v>
      </c>
      <c r="K1816" s="8">
        <f>VLOOKUP(A1816,'Base Pay'!$A$1:$L$3001, 12, 0)</f>
        <v>6040.4550000000008</v>
      </c>
      <c r="L1816" s="10">
        <f t="shared" si="56"/>
        <v>2000</v>
      </c>
      <c r="M1816" s="12" t="str">
        <f t="shared" si="57"/>
        <v>Yes</v>
      </c>
    </row>
    <row r="1817" spans="1:13" x14ac:dyDescent="0.25">
      <c r="A1817" s="12">
        <v>2816</v>
      </c>
      <c r="B1817" s="14">
        <v>46895</v>
      </c>
      <c r="C1817" s="3" t="s">
        <v>907</v>
      </c>
      <c r="D1817" s="3" t="s">
        <v>280</v>
      </c>
      <c r="E1817" s="3" t="s">
        <v>24</v>
      </c>
      <c r="F1817" s="3" t="s">
        <v>232</v>
      </c>
      <c r="G1817" s="3" t="s">
        <v>16</v>
      </c>
      <c r="H1817" s="12">
        <v>5</v>
      </c>
      <c r="I1817" s="3" t="s">
        <v>10171</v>
      </c>
      <c r="J1817" s="8">
        <v>4213.9399999999996</v>
      </c>
      <c r="K1817" s="8">
        <f>VLOOKUP(A1817,'Base Pay'!$A$1:$L$3001, 12, 0)</f>
        <v>4213.9399999999996</v>
      </c>
      <c r="L1817" s="10">
        <f t="shared" si="56"/>
        <v>0</v>
      </c>
      <c r="M1817" s="12" t="str">
        <f t="shared" si="57"/>
        <v>No</v>
      </c>
    </row>
    <row r="1818" spans="1:13" x14ac:dyDescent="0.25">
      <c r="A1818" s="12">
        <v>2817</v>
      </c>
      <c r="B1818" s="14">
        <v>46896</v>
      </c>
      <c r="C1818" s="3" t="s">
        <v>335</v>
      </c>
      <c r="D1818" s="3" t="s">
        <v>100</v>
      </c>
      <c r="E1818" s="3" t="s">
        <v>14</v>
      </c>
      <c r="F1818" s="3" t="s">
        <v>198</v>
      </c>
      <c r="G1818" s="3" t="s">
        <v>35</v>
      </c>
      <c r="H1818" s="12">
        <v>8</v>
      </c>
      <c r="I1818" s="3" t="s">
        <v>10176</v>
      </c>
      <c r="J1818" s="8">
        <v>3990.9174999999996</v>
      </c>
      <c r="K1818" s="8">
        <f>VLOOKUP(A1818,'Base Pay'!$A$1:$L$3001, 12, 0)</f>
        <v>5990.9174999999996</v>
      </c>
      <c r="L1818" s="10">
        <f t="shared" si="56"/>
        <v>2000</v>
      </c>
      <c r="M1818" s="12" t="str">
        <f t="shared" si="57"/>
        <v>Yes</v>
      </c>
    </row>
    <row r="1819" spans="1:13" x14ac:dyDescent="0.25">
      <c r="A1819" s="12">
        <v>2818</v>
      </c>
      <c r="B1819" s="14">
        <v>46897</v>
      </c>
      <c r="C1819" s="3" t="s">
        <v>348</v>
      </c>
      <c r="D1819" s="3" t="s">
        <v>1152</v>
      </c>
      <c r="E1819" s="3" t="s">
        <v>30</v>
      </c>
      <c r="F1819" s="3" t="s">
        <v>265</v>
      </c>
      <c r="G1819" s="3" t="s">
        <v>21</v>
      </c>
      <c r="H1819" s="12">
        <v>4</v>
      </c>
      <c r="I1819" s="3" t="s">
        <v>5998</v>
      </c>
      <c r="J1819" s="8">
        <v>3345.9558333333334</v>
      </c>
      <c r="K1819" s="8">
        <f>VLOOKUP(A1819,'Base Pay'!$A$1:$L$3001, 12, 0)</f>
        <v>3345.9558333333334</v>
      </c>
      <c r="L1819" s="10">
        <f t="shared" si="56"/>
        <v>0</v>
      </c>
      <c r="M1819" s="12" t="str">
        <f t="shared" si="57"/>
        <v>No</v>
      </c>
    </row>
    <row r="1820" spans="1:13" x14ac:dyDescent="0.25">
      <c r="A1820" s="12">
        <v>2819</v>
      </c>
      <c r="B1820" s="14">
        <v>46898</v>
      </c>
      <c r="C1820" s="3" t="s">
        <v>276</v>
      </c>
      <c r="D1820" s="3" t="s">
        <v>191</v>
      </c>
      <c r="E1820" s="3" t="s">
        <v>30</v>
      </c>
      <c r="F1820" s="3" t="s">
        <v>198</v>
      </c>
      <c r="G1820" s="3" t="s">
        <v>16</v>
      </c>
      <c r="H1820" s="12">
        <v>17</v>
      </c>
      <c r="I1820" s="3" t="s">
        <v>5422</v>
      </c>
      <c r="J1820" s="8">
        <v>3634.8883333333338</v>
      </c>
      <c r="K1820" s="8">
        <f>VLOOKUP(A1820,'Base Pay'!$A$1:$L$3001, 12, 0)</f>
        <v>3634.8883333333338</v>
      </c>
      <c r="L1820" s="10">
        <f t="shared" si="56"/>
        <v>0</v>
      </c>
      <c r="M1820" s="12" t="str">
        <f t="shared" si="57"/>
        <v>No</v>
      </c>
    </row>
    <row r="1821" spans="1:13" x14ac:dyDescent="0.25">
      <c r="A1821" s="12">
        <v>2820</v>
      </c>
      <c r="B1821" s="14">
        <v>46899</v>
      </c>
      <c r="C1821" s="3" t="s">
        <v>776</v>
      </c>
      <c r="D1821" s="3" t="s">
        <v>286</v>
      </c>
      <c r="E1821" s="3" t="s">
        <v>30</v>
      </c>
      <c r="F1821" s="3" t="s">
        <v>167</v>
      </c>
      <c r="G1821" s="3" t="s">
        <v>26</v>
      </c>
      <c r="H1821" s="12">
        <v>11</v>
      </c>
      <c r="I1821" s="3" t="s">
        <v>2346</v>
      </c>
      <c r="J1821" s="8">
        <v>3187.8091666666664</v>
      </c>
      <c r="K1821" s="8">
        <f>VLOOKUP(A1821,'Base Pay'!$A$1:$L$3001, 12, 0)</f>
        <v>3187.8091666666664</v>
      </c>
      <c r="L1821" s="10">
        <f t="shared" si="56"/>
        <v>0</v>
      </c>
      <c r="M1821" s="12" t="str">
        <f t="shared" si="57"/>
        <v>No</v>
      </c>
    </row>
    <row r="1822" spans="1:13" x14ac:dyDescent="0.25">
      <c r="A1822" s="12">
        <v>2821</v>
      </c>
      <c r="B1822" s="14">
        <v>46900</v>
      </c>
      <c r="C1822" s="3" t="s">
        <v>260</v>
      </c>
      <c r="D1822" s="3" t="s">
        <v>1153</v>
      </c>
      <c r="E1822" s="3" t="s">
        <v>30</v>
      </c>
      <c r="F1822" s="3" t="s">
        <v>81</v>
      </c>
      <c r="G1822" s="3" t="s">
        <v>16</v>
      </c>
      <c r="H1822" s="12">
        <v>9</v>
      </c>
      <c r="I1822" s="3" t="s">
        <v>5794</v>
      </c>
      <c r="J1822" s="8">
        <v>3786.3508333333334</v>
      </c>
      <c r="K1822" s="8">
        <f>VLOOKUP(A1822,'Base Pay'!$A$1:$L$3001, 12, 0)</f>
        <v>3786.3508333333334</v>
      </c>
      <c r="L1822" s="10">
        <f t="shared" si="56"/>
        <v>0</v>
      </c>
      <c r="M1822" s="12" t="str">
        <f t="shared" si="57"/>
        <v>No</v>
      </c>
    </row>
    <row r="1823" spans="1:13" x14ac:dyDescent="0.25">
      <c r="A1823" s="12">
        <v>2822</v>
      </c>
      <c r="B1823" s="14">
        <v>46901</v>
      </c>
      <c r="C1823" s="3" t="s">
        <v>28</v>
      </c>
      <c r="D1823" s="3" t="s">
        <v>1154</v>
      </c>
      <c r="E1823" s="3" t="s">
        <v>14</v>
      </c>
      <c r="F1823" s="3" t="s">
        <v>246</v>
      </c>
      <c r="G1823" s="3" t="s">
        <v>16</v>
      </c>
      <c r="H1823" s="12">
        <v>20</v>
      </c>
      <c r="I1823" s="3" t="s">
        <v>2949</v>
      </c>
      <c r="J1823" s="8">
        <v>3443.0699999999997</v>
      </c>
      <c r="K1823" s="8">
        <f>VLOOKUP(A1823,'Base Pay'!$A$1:$L$3001, 12, 0)</f>
        <v>3443.0699999999997</v>
      </c>
      <c r="L1823" s="10">
        <f t="shared" si="56"/>
        <v>0</v>
      </c>
      <c r="M1823" s="12" t="str">
        <f t="shared" si="57"/>
        <v>No</v>
      </c>
    </row>
    <row r="1824" spans="1:13" x14ac:dyDescent="0.25">
      <c r="A1824" s="12">
        <v>2823</v>
      </c>
      <c r="B1824" s="14">
        <v>46902</v>
      </c>
      <c r="C1824" s="3" t="s">
        <v>1155</v>
      </c>
      <c r="D1824" s="3" t="s">
        <v>310</v>
      </c>
      <c r="E1824" s="3" t="s">
        <v>30</v>
      </c>
      <c r="F1824" s="3" t="s">
        <v>69</v>
      </c>
      <c r="G1824" s="3" t="s">
        <v>26</v>
      </c>
      <c r="H1824" s="12">
        <v>10</v>
      </c>
      <c r="I1824" s="3" t="s">
        <v>3930</v>
      </c>
      <c r="J1824" s="8">
        <v>3095.8716666666664</v>
      </c>
      <c r="K1824" s="8">
        <f>VLOOKUP(A1824,'Base Pay'!$A$1:$L$3001, 12, 0)</f>
        <v>3095.8716666666664</v>
      </c>
      <c r="L1824" s="10">
        <f t="shared" si="56"/>
        <v>0</v>
      </c>
      <c r="M1824" s="12" t="str">
        <f t="shared" si="57"/>
        <v>No</v>
      </c>
    </row>
    <row r="1825" spans="1:13" x14ac:dyDescent="0.25">
      <c r="A1825" s="12">
        <v>2824</v>
      </c>
      <c r="B1825" s="14">
        <v>46903</v>
      </c>
      <c r="C1825" s="3" t="s">
        <v>1129</v>
      </c>
      <c r="D1825" s="3" t="s">
        <v>380</v>
      </c>
      <c r="E1825" s="3" t="s">
        <v>14</v>
      </c>
      <c r="F1825" s="3" t="s">
        <v>116</v>
      </c>
      <c r="G1825" s="3" t="s">
        <v>21</v>
      </c>
      <c r="H1825" s="12">
        <v>11</v>
      </c>
      <c r="I1825" s="3" t="s">
        <v>5229</v>
      </c>
      <c r="J1825" s="8">
        <v>4572.6791666666668</v>
      </c>
      <c r="K1825" s="8">
        <f>VLOOKUP(A1825,'Base Pay'!$A$1:$L$3001, 12, 0)</f>
        <v>4572.6791666666668</v>
      </c>
      <c r="L1825" s="10">
        <f t="shared" si="56"/>
        <v>0</v>
      </c>
      <c r="M1825" s="12" t="str">
        <f t="shared" si="57"/>
        <v>No</v>
      </c>
    </row>
    <row r="1826" spans="1:13" x14ac:dyDescent="0.25">
      <c r="A1826" s="12">
        <v>2825</v>
      </c>
      <c r="B1826" s="14">
        <v>46904</v>
      </c>
      <c r="C1826" s="3" t="s">
        <v>28</v>
      </c>
      <c r="D1826" s="3" t="s">
        <v>86</v>
      </c>
      <c r="E1826" s="3" t="s">
        <v>14</v>
      </c>
      <c r="F1826" s="3" t="s">
        <v>214</v>
      </c>
      <c r="G1826" s="3" t="s">
        <v>16</v>
      </c>
      <c r="H1826" s="12">
        <v>18</v>
      </c>
      <c r="I1826" s="3" t="s">
        <v>2988</v>
      </c>
      <c r="J1826" s="8">
        <v>5293.916666666667</v>
      </c>
      <c r="K1826" s="8">
        <f>VLOOKUP(A1826,'Base Pay'!$A$1:$L$3001, 12, 0)</f>
        <v>7293.916666666667</v>
      </c>
      <c r="L1826" s="10">
        <f t="shared" si="56"/>
        <v>2000</v>
      </c>
      <c r="M1826" s="12" t="str">
        <f t="shared" si="57"/>
        <v>Yes</v>
      </c>
    </row>
    <row r="1827" spans="1:13" x14ac:dyDescent="0.25">
      <c r="A1827" s="12">
        <v>2826</v>
      </c>
      <c r="B1827" s="14">
        <v>46905</v>
      </c>
      <c r="C1827" s="3" t="s">
        <v>174</v>
      </c>
      <c r="D1827" s="3" t="s">
        <v>1156</v>
      </c>
      <c r="E1827" s="3" t="s">
        <v>24</v>
      </c>
      <c r="F1827" s="3" t="s">
        <v>78</v>
      </c>
      <c r="G1827" s="3" t="s">
        <v>16</v>
      </c>
      <c r="H1827" s="12">
        <v>4</v>
      </c>
      <c r="I1827" s="3" t="s">
        <v>3263</v>
      </c>
      <c r="J1827" s="8">
        <v>4535.4041666666672</v>
      </c>
      <c r="K1827" s="8">
        <f>VLOOKUP(A1827,'Base Pay'!$A$1:$L$3001, 12, 0)</f>
        <v>6535.4041666666672</v>
      </c>
      <c r="L1827" s="10">
        <f t="shared" si="56"/>
        <v>2000</v>
      </c>
      <c r="M1827" s="12" t="str">
        <f t="shared" si="57"/>
        <v>Yes</v>
      </c>
    </row>
    <row r="1828" spans="1:13" x14ac:dyDescent="0.25">
      <c r="A1828" s="12">
        <v>2827</v>
      </c>
      <c r="B1828" s="14">
        <v>46906</v>
      </c>
      <c r="C1828" s="3" t="s">
        <v>269</v>
      </c>
      <c r="D1828" s="3" t="s">
        <v>840</v>
      </c>
      <c r="E1828" s="3" t="s">
        <v>14</v>
      </c>
      <c r="F1828" s="3" t="s">
        <v>145</v>
      </c>
      <c r="G1828" s="3" t="s">
        <v>35</v>
      </c>
      <c r="H1828" s="12">
        <v>17</v>
      </c>
      <c r="I1828" s="3" t="s">
        <v>2169</v>
      </c>
      <c r="J1828" s="8">
        <v>4458.1508333333331</v>
      </c>
      <c r="K1828" s="8">
        <f>VLOOKUP(A1828,'Base Pay'!$A$1:$L$3001, 12, 0)</f>
        <v>6458.1508333333331</v>
      </c>
      <c r="L1828" s="10">
        <f t="shared" si="56"/>
        <v>2000</v>
      </c>
      <c r="M1828" s="12" t="str">
        <f t="shared" si="57"/>
        <v>Yes</v>
      </c>
    </row>
    <row r="1829" spans="1:13" x14ac:dyDescent="0.25">
      <c r="A1829" s="12">
        <v>2828</v>
      </c>
      <c r="B1829" s="14">
        <v>46907</v>
      </c>
      <c r="C1829" s="3" t="s">
        <v>759</v>
      </c>
      <c r="D1829" s="3" t="s">
        <v>837</v>
      </c>
      <c r="E1829" s="3" t="s">
        <v>14</v>
      </c>
      <c r="F1829" s="3" t="s">
        <v>46</v>
      </c>
      <c r="G1829" s="3" t="s">
        <v>26</v>
      </c>
      <c r="H1829" s="12">
        <v>14</v>
      </c>
      <c r="I1829" s="3" t="s">
        <v>8772</v>
      </c>
      <c r="J1829" s="8">
        <v>4199.6374999999998</v>
      </c>
      <c r="K1829" s="8">
        <f>VLOOKUP(A1829,'Base Pay'!$A$1:$L$3001, 12, 0)</f>
        <v>4199.6374999999998</v>
      </c>
      <c r="L1829" s="10">
        <f t="shared" si="56"/>
        <v>0</v>
      </c>
      <c r="M1829" s="12" t="str">
        <f t="shared" si="57"/>
        <v>No</v>
      </c>
    </row>
    <row r="1830" spans="1:13" x14ac:dyDescent="0.25">
      <c r="A1830" s="12">
        <v>2829</v>
      </c>
      <c r="B1830" s="14">
        <v>46908</v>
      </c>
      <c r="C1830" s="3" t="s">
        <v>50</v>
      </c>
      <c r="D1830" s="3" t="s">
        <v>1157</v>
      </c>
      <c r="E1830" s="3" t="s">
        <v>30</v>
      </c>
      <c r="F1830" s="3" t="s">
        <v>232</v>
      </c>
      <c r="G1830" s="3" t="s">
        <v>35</v>
      </c>
      <c r="H1830" s="12">
        <v>12</v>
      </c>
      <c r="I1830" s="3" t="s">
        <v>6804</v>
      </c>
      <c r="J1830" s="8">
        <v>4941.3758333333335</v>
      </c>
      <c r="K1830" s="8">
        <f>VLOOKUP(A1830,'Base Pay'!$A$1:$L$3001, 12, 0)</f>
        <v>4941.3758333333335</v>
      </c>
      <c r="L1830" s="10">
        <f t="shared" si="56"/>
        <v>0</v>
      </c>
      <c r="M1830" s="12" t="str">
        <f t="shared" si="57"/>
        <v>No</v>
      </c>
    </row>
    <row r="1831" spans="1:13" x14ac:dyDescent="0.25">
      <c r="A1831" s="12">
        <v>2830</v>
      </c>
      <c r="B1831" s="14">
        <v>46909</v>
      </c>
      <c r="C1831" s="3" t="s">
        <v>123</v>
      </c>
      <c r="D1831" s="3" t="s">
        <v>1158</v>
      </c>
      <c r="E1831" s="3" t="s">
        <v>14</v>
      </c>
      <c r="F1831" s="3" t="s">
        <v>15</v>
      </c>
      <c r="G1831" s="3" t="s">
        <v>26</v>
      </c>
      <c r="H1831" s="12">
        <v>1</v>
      </c>
      <c r="I1831" s="3" t="s">
        <v>10230</v>
      </c>
      <c r="J1831" s="8">
        <v>1767.3083333333329</v>
      </c>
      <c r="K1831" s="8">
        <f>VLOOKUP(A1831,'Base Pay'!$A$1:$L$3001, 12, 0)</f>
        <v>2767.3083333333329</v>
      </c>
      <c r="L1831" s="10">
        <f t="shared" si="56"/>
        <v>1000</v>
      </c>
      <c r="M1831" s="12" t="str">
        <f t="shared" si="57"/>
        <v>Yes</v>
      </c>
    </row>
    <row r="1832" spans="1:13" x14ac:dyDescent="0.25">
      <c r="A1832" s="12">
        <v>2831</v>
      </c>
      <c r="B1832" s="14">
        <v>46910</v>
      </c>
      <c r="C1832" s="3" t="s">
        <v>1159</v>
      </c>
      <c r="D1832" s="3" t="s">
        <v>1020</v>
      </c>
      <c r="E1832" s="3" t="s">
        <v>14</v>
      </c>
      <c r="F1832" s="3" t="s">
        <v>94</v>
      </c>
      <c r="G1832" s="3" t="s">
        <v>26</v>
      </c>
      <c r="H1832" s="12">
        <v>13</v>
      </c>
      <c r="I1832" s="3" t="s">
        <v>4891</v>
      </c>
      <c r="J1832" s="8">
        <v>3770.7666666666664</v>
      </c>
      <c r="K1832" s="8">
        <f>VLOOKUP(A1832,'Base Pay'!$A$1:$L$3001, 12, 0)</f>
        <v>3770.7666666666664</v>
      </c>
      <c r="L1832" s="10">
        <f t="shared" si="56"/>
        <v>0</v>
      </c>
      <c r="M1832" s="12" t="str">
        <f t="shared" si="57"/>
        <v>No</v>
      </c>
    </row>
    <row r="1833" spans="1:13" x14ac:dyDescent="0.25">
      <c r="A1833" s="12">
        <v>2832</v>
      </c>
      <c r="B1833" s="14">
        <v>46911</v>
      </c>
      <c r="C1833" s="3" t="s">
        <v>70</v>
      </c>
      <c r="D1833" s="3" t="s">
        <v>939</v>
      </c>
      <c r="E1833" s="3" t="s">
        <v>24</v>
      </c>
      <c r="F1833" s="3" t="s">
        <v>38</v>
      </c>
      <c r="G1833" s="3" t="s">
        <v>21</v>
      </c>
      <c r="H1833" s="12">
        <v>11</v>
      </c>
      <c r="I1833" s="3" t="s">
        <v>7435</v>
      </c>
      <c r="J1833" s="8">
        <v>4682.5883333333331</v>
      </c>
      <c r="K1833" s="8">
        <f>VLOOKUP(A1833,'Base Pay'!$A$1:$L$3001, 12, 0)</f>
        <v>6682.5883333333331</v>
      </c>
      <c r="L1833" s="10">
        <f t="shared" si="56"/>
        <v>2000</v>
      </c>
      <c r="M1833" s="12" t="str">
        <f t="shared" si="57"/>
        <v>Yes</v>
      </c>
    </row>
    <row r="1834" spans="1:13" x14ac:dyDescent="0.25">
      <c r="A1834" s="12">
        <v>2833</v>
      </c>
      <c r="B1834" s="14">
        <v>46912</v>
      </c>
      <c r="C1834" s="3" t="s">
        <v>716</v>
      </c>
      <c r="D1834" s="3" t="s">
        <v>157</v>
      </c>
      <c r="E1834" s="3" t="s">
        <v>30</v>
      </c>
      <c r="F1834" s="3" t="s">
        <v>119</v>
      </c>
      <c r="G1834" s="3" t="s">
        <v>21</v>
      </c>
      <c r="H1834" s="12">
        <v>13</v>
      </c>
      <c r="I1834" s="3" t="s">
        <v>1905</v>
      </c>
      <c r="J1834" s="8">
        <v>1951.8708333333329</v>
      </c>
      <c r="K1834" s="8">
        <f>VLOOKUP(A1834,'Base Pay'!$A$1:$L$3001, 12, 0)</f>
        <v>2951.8708333333329</v>
      </c>
      <c r="L1834" s="10">
        <f t="shared" si="56"/>
        <v>1000</v>
      </c>
      <c r="M1834" s="12" t="str">
        <f t="shared" si="57"/>
        <v>Yes</v>
      </c>
    </row>
    <row r="1835" spans="1:13" x14ac:dyDescent="0.25">
      <c r="A1835" s="12">
        <v>2834</v>
      </c>
      <c r="B1835" s="14">
        <v>46913</v>
      </c>
      <c r="C1835" s="3" t="s">
        <v>1017</v>
      </c>
      <c r="D1835" s="3" t="s">
        <v>838</v>
      </c>
      <c r="E1835" s="3" t="s">
        <v>30</v>
      </c>
      <c r="F1835" s="3" t="s">
        <v>46</v>
      </c>
      <c r="G1835" s="3" t="s">
        <v>26</v>
      </c>
      <c r="H1835" s="12">
        <v>12</v>
      </c>
      <c r="I1835" s="3" t="s">
        <v>8527</v>
      </c>
      <c r="J1835" s="8">
        <v>5105.9908333333333</v>
      </c>
      <c r="K1835" s="8">
        <f>VLOOKUP(A1835,'Base Pay'!$A$1:$L$3001, 12, 0)</f>
        <v>7105.9908333333333</v>
      </c>
      <c r="L1835" s="10">
        <f t="shared" si="56"/>
        <v>2000</v>
      </c>
      <c r="M1835" s="12" t="str">
        <f t="shared" si="57"/>
        <v>Yes</v>
      </c>
    </row>
    <row r="1836" spans="1:13" x14ac:dyDescent="0.25">
      <c r="A1836" s="12">
        <v>2835</v>
      </c>
      <c r="B1836" s="14">
        <v>46914</v>
      </c>
      <c r="C1836" s="3" t="s">
        <v>269</v>
      </c>
      <c r="D1836" s="3" t="s">
        <v>941</v>
      </c>
      <c r="E1836" s="3" t="s">
        <v>14</v>
      </c>
      <c r="F1836" s="3" t="s">
        <v>69</v>
      </c>
      <c r="G1836" s="3" t="s">
        <v>16</v>
      </c>
      <c r="H1836" s="12">
        <v>4</v>
      </c>
      <c r="I1836" s="3" t="s">
        <v>3315</v>
      </c>
      <c r="J1836" s="8">
        <v>3592.1641666666669</v>
      </c>
      <c r="K1836" s="8">
        <f>VLOOKUP(A1836,'Base Pay'!$A$1:$L$3001, 12, 0)</f>
        <v>3592.1641666666669</v>
      </c>
      <c r="L1836" s="10">
        <f t="shared" si="56"/>
        <v>0</v>
      </c>
      <c r="M1836" s="12" t="str">
        <f t="shared" si="57"/>
        <v>No</v>
      </c>
    </row>
    <row r="1837" spans="1:13" x14ac:dyDescent="0.25">
      <c r="A1837" s="12">
        <v>2836</v>
      </c>
      <c r="B1837" s="14">
        <v>46915</v>
      </c>
      <c r="C1837" s="3" t="s">
        <v>300</v>
      </c>
      <c r="D1837" s="3" t="s">
        <v>678</v>
      </c>
      <c r="E1837" s="3" t="s">
        <v>30</v>
      </c>
      <c r="F1837" s="3" t="s">
        <v>43</v>
      </c>
      <c r="G1837" s="3" t="s">
        <v>16</v>
      </c>
      <c r="H1837" s="12">
        <v>0</v>
      </c>
      <c r="I1837" s="3" t="s">
        <v>8141</v>
      </c>
      <c r="J1837" s="8">
        <v>1971.9933333333333</v>
      </c>
      <c r="K1837" s="8">
        <f>VLOOKUP(A1837,'Base Pay'!$A$1:$L$3001, 12, 0)</f>
        <v>2971.9933333333333</v>
      </c>
      <c r="L1837" s="10">
        <f t="shared" si="56"/>
        <v>1000</v>
      </c>
      <c r="M1837" s="12" t="str">
        <f t="shared" si="57"/>
        <v>Yes</v>
      </c>
    </row>
    <row r="1838" spans="1:13" x14ac:dyDescent="0.25">
      <c r="A1838" s="12">
        <v>2837</v>
      </c>
      <c r="B1838" s="14">
        <v>46916</v>
      </c>
      <c r="C1838" s="3" t="s">
        <v>152</v>
      </c>
      <c r="D1838" s="3" t="s">
        <v>1160</v>
      </c>
      <c r="E1838" s="3" t="s">
        <v>30</v>
      </c>
      <c r="F1838" s="3" t="s">
        <v>94</v>
      </c>
      <c r="G1838" s="3" t="s">
        <v>35</v>
      </c>
      <c r="H1838" s="12">
        <v>12</v>
      </c>
      <c r="I1838" s="3" t="s">
        <v>7404</v>
      </c>
      <c r="J1838" s="8">
        <v>3138.3850000000002</v>
      </c>
      <c r="K1838" s="8">
        <f>VLOOKUP(A1838,'Base Pay'!$A$1:$L$3001, 12, 0)</f>
        <v>3138.3850000000002</v>
      </c>
      <c r="L1838" s="10">
        <f t="shared" si="56"/>
        <v>0</v>
      </c>
      <c r="M1838" s="12" t="str">
        <f t="shared" si="57"/>
        <v>No</v>
      </c>
    </row>
    <row r="1839" spans="1:13" x14ac:dyDescent="0.25">
      <c r="A1839" s="12">
        <v>2838</v>
      </c>
      <c r="B1839" s="14">
        <v>46917</v>
      </c>
      <c r="C1839" s="3" t="s">
        <v>1161</v>
      </c>
      <c r="D1839" s="3" t="s">
        <v>405</v>
      </c>
      <c r="E1839" s="3" t="s">
        <v>24</v>
      </c>
      <c r="F1839" s="3" t="s">
        <v>211</v>
      </c>
      <c r="G1839" s="3" t="s">
        <v>21</v>
      </c>
      <c r="H1839" s="12">
        <v>1</v>
      </c>
      <c r="I1839" s="3" t="s">
        <v>2831</v>
      </c>
      <c r="J1839" s="8">
        <v>5776.1549999999997</v>
      </c>
      <c r="K1839" s="8">
        <f>VLOOKUP(A1839,'Base Pay'!$A$1:$L$3001, 12, 0)</f>
        <v>7776.1549999999997</v>
      </c>
      <c r="L1839" s="10">
        <f t="shared" si="56"/>
        <v>2000</v>
      </c>
      <c r="M1839" s="12" t="str">
        <f t="shared" si="57"/>
        <v>Yes</v>
      </c>
    </row>
    <row r="1840" spans="1:13" x14ac:dyDescent="0.25">
      <c r="A1840" s="12">
        <v>2839</v>
      </c>
      <c r="B1840" s="14">
        <v>46918</v>
      </c>
      <c r="C1840" s="3" t="s">
        <v>491</v>
      </c>
      <c r="D1840" s="3" t="s">
        <v>580</v>
      </c>
      <c r="E1840" s="3" t="s">
        <v>24</v>
      </c>
      <c r="F1840" s="3" t="s">
        <v>31</v>
      </c>
      <c r="G1840" s="3" t="s">
        <v>16</v>
      </c>
      <c r="H1840" s="12">
        <v>16</v>
      </c>
      <c r="I1840" s="3" t="s">
        <v>1610</v>
      </c>
      <c r="J1840" s="8">
        <v>3004.35</v>
      </c>
      <c r="K1840" s="8">
        <f>VLOOKUP(A1840,'Base Pay'!$A$1:$L$3001, 12, 0)</f>
        <v>3004.35</v>
      </c>
      <c r="L1840" s="10">
        <f t="shared" si="56"/>
        <v>0</v>
      </c>
      <c r="M1840" s="12" t="str">
        <f t="shared" si="57"/>
        <v>No</v>
      </c>
    </row>
    <row r="1841" spans="1:13" x14ac:dyDescent="0.25">
      <c r="A1841" s="12">
        <v>2840</v>
      </c>
      <c r="B1841" s="14">
        <v>46919</v>
      </c>
      <c r="C1841" s="3" t="s">
        <v>1162</v>
      </c>
      <c r="D1841" s="3" t="s">
        <v>966</v>
      </c>
      <c r="E1841" s="3" t="s">
        <v>30</v>
      </c>
      <c r="F1841" s="3" t="s">
        <v>363</v>
      </c>
      <c r="G1841" s="3" t="s">
        <v>16</v>
      </c>
      <c r="H1841" s="12">
        <v>6</v>
      </c>
      <c r="I1841" s="3" t="s">
        <v>2639</v>
      </c>
      <c r="J1841" s="8">
        <v>3780.9775000000004</v>
      </c>
      <c r="K1841" s="8">
        <f>VLOOKUP(A1841,'Base Pay'!$A$1:$L$3001, 12, 0)</f>
        <v>3780.9775000000004</v>
      </c>
      <c r="L1841" s="10">
        <f t="shared" si="56"/>
        <v>0</v>
      </c>
      <c r="M1841" s="12" t="str">
        <f t="shared" si="57"/>
        <v>No</v>
      </c>
    </row>
    <row r="1842" spans="1:13" x14ac:dyDescent="0.25">
      <c r="A1842" s="12">
        <v>2841</v>
      </c>
      <c r="B1842" s="14">
        <v>46920</v>
      </c>
      <c r="C1842" s="3" t="s">
        <v>254</v>
      </c>
      <c r="D1842" s="3" t="s">
        <v>146</v>
      </c>
      <c r="E1842" s="3" t="s">
        <v>24</v>
      </c>
      <c r="F1842" s="3" t="s">
        <v>147</v>
      </c>
      <c r="G1842" s="3" t="s">
        <v>21</v>
      </c>
      <c r="H1842" s="12">
        <v>6</v>
      </c>
      <c r="I1842" s="3" t="s">
        <v>2122</v>
      </c>
      <c r="J1842" s="8">
        <v>6146.5574999999999</v>
      </c>
      <c r="K1842" s="8">
        <f>VLOOKUP(A1842,'Base Pay'!$A$1:$L$3001, 12, 0)</f>
        <v>8146.5574999999999</v>
      </c>
      <c r="L1842" s="10">
        <f t="shared" si="56"/>
        <v>2000</v>
      </c>
      <c r="M1842" s="12" t="str">
        <f t="shared" si="57"/>
        <v>Yes</v>
      </c>
    </row>
    <row r="1843" spans="1:13" x14ac:dyDescent="0.25">
      <c r="A1843" s="12">
        <v>2842</v>
      </c>
      <c r="B1843" s="14">
        <v>46921</v>
      </c>
      <c r="C1843" s="3" t="s">
        <v>331</v>
      </c>
      <c r="D1843" s="3" t="s">
        <v>192</v>
      </c>
      <c r="E1843" s="3" t="s">
        <v>24</v>
      </c>
      <c r="F1843" s="3" t="s">
        <v>290</v>
      </c>
      <c r="G1843" s="3" t="s">
        <v>16</v>
      </c>
      <c r="H1843" s="12">
        <v>9</v>
      </c>
      <c r="I1843" s="3" t="s">
        <v>6732</v>
      </c>
      <c r="J1843" s="8">
        <v>3330.7416666666668</v>
      </c>
      <c r="K1843" s="8">
        <f>VLOOKUP(A1843,'Base Pay'!$A$1:$L$3001, 12, 0)</f>
        <v>5330.7416666666668</v>
      </c>
      <c r="L1843" s="10">
        <f t="shared" si="56"/>
        <v>2000</v>
      </c>
      <c r="M1843" s="12" t="str">
        <f t="shared" si="57"/>
        <v>Yes</v>
      </c>
    </row>
    <row r="1844" spans="1:13" x14ac:dyDescent="0.25">
      <c r="A1844" s="12">
        <v>2843</v>
      </c>
      <c r="B1844" s="14">
        <v>46922</v>
      </c>
      <c r="C1844" s="3" t="s">
        <v>597</v>
      </c>
      <c r="D1844" s="3" t="s">
        <v>124</v>
      </c>
      <c r="E1844" s="3" t="s">
        <v>30</v>
      </c>
      <c r="F1844" s="3" t="s">
        <v>214</v>
      </c>
      <c r="G1844" s="3" t="s">
        <v>26</v>
      </c>
      <c r="H1844" s="12">
        <v>3</v>
      </c>
      <c r="I1844" s="3" t="s">
        <v>6826</v>
      </c>
      <c r="J1844" s="8">
        <v>4658.2391666666663</v>
      </c>
      <c r="K1844" s="8">
        <f>VLOOKUP(A1844,'Base Pay'!$A$1:$L$3001, 12, 0)</f>
        <v>6658.2391666666663</v>
      </c>
      <c r="L1844" s="10">
        <f t="shared" si="56"/>
        <v>2000</v>
      </c>
      <c r="M1844" s="12" t="str">
        <f t="shared" si="57"/>
        <v>Yes</v>
      </c>
    </row>
    <row r="1845" spans="1:13" x14ac:dyDescent="0.25">
      <c r="A1845" s="12">
        <v>2844</v>
      </c>
      <c r="B1845" s="14">
        <v>46923</v>
      </c>
      <c r="C1845" s="3" t="s">
        <v>199</v>
      </c>
      <c r="D1845" s="3" t="s">
        <v>763</v>
      </c>
      <c r="E1845" s="3" t="s">
        <v>30</v>
      </c>
      <c r="F1845" s="3" t="s">
        <v>110</v>
      </c>
      <c r="G1845" s="3" t="s">
        <v>16</v>
      </c>
      <c r="H1845" s="12">
        <v>13</v>
      </c>
      <c r="I1845" s="3" t="s">
        <v>7101</v>
      </c>
      <c r="J1845" s="8">
        <v>4799.07</v>
      </c>
      <c r="K1845" s="8">
        <f>VLOOKUP(A1845,'Base Pay'!$A$1:$L$3001, 12, 0)</f>
        <v>6799.07</v>
      </c>
      <c r="L1845" s="10">
        <f t="shared" si="56"/>
        <v>2000</v>
      </c>
      <c r="M1845" s="12" t="str">
        <f t="shared" si="57"/>
        <v>Yes</v>
      </c>
    </row>
    <row r="1846" spans="1:13" x14ac:dyDescent="0.25">
      <c r="A1846" s="12">
        <v>2845</v>
      </c>
      <c r="B1846" s="14">
        <v>46924</v>
      </c>
      <c r="C1846" s="3" t="s">
        <v>942</v>
      </c>
      <c r="D1846" s="3" t="s">
        <v>793</v>
      </c>
      <c r="E1846" s="3" t="s">
        <v>30</v>
      </c>
      <c r="F1846" s="3" t="s">
        <v>237</v>
      </c>
      <c r="G1846" s="3" t="s">
        <v>35</v>
      </c>
      <c r="H1846" s="12">
        <v>16</v>
      </c>
      <c r="I1846" s="3" t="s">
        <v>3730</v>
      </c>
      <c r="J1846" s="8">
        <v>6156.07</v>
      </c>
      <c r="K1846" s="8">
        <f>VLOOKUP(A1846,'Base Pay'!$A$1:$L$3001, 12, 0)</f>
        <v>8156.07</v>
      </c>
      <c r="L1846" s="10">
        <f t="shared" si="56"/>
        <v>2000</v>
      </c>
      <c r="M1846" s="12" t="str">
        <f t="shared" si="57"/>
        <v>Yes</v>
      </c>
    </row>
    <row r="1847" spans="1:13" x14ac:dyDescent="0.25">
      <c r="A1847" s="12">
        <v>2846</v>
      </c>
      <c r="B1847" s="14">
        <v>46925</v>
      </c>
      <c r="C1847" s="3" t="s">
        <v>123</v>
      </c>
      <c r="D1847" s="3" t="s">
        <v>274</v>
      </c>
      <c r="E1847" s="3" t="s">
        <v>24</v>
      </c>
      <c r="F1847" s="3" t="s">
        <v>31</v>
      </c>
      <c r="G1847" s="3" t="s">
        <v>35</v>
      </c>
      <c r="H1847" s="12">
        <v>14</v>
      </c>
      <c r="I1847" s="3" t="s">
        <v>9905</v>
      </c>
      <c r="J1847" s="8">
        <v>3362.9991666666665</v>
      </c>
      <c r="K1847" s="8">
        <f>VLOOKUP(A1847,'Base Pay'!$A$1:$L$3001, 12, 0)</f>
        <v>5362.9991666666665</v>
      </c>
      <c r="L1847" s="10">
        <f t="shared" si="56"/>
        <v>2000</v>
      </c>
      <c r="M1847" s="12" t="str">
        <f t="shared" si="57"/>
        <v>Yes</v>
      </c>
    </row>
    <row r="1848" spans="1:13" x14ac:dyDescent="0.25">
      <c r="A1848" s="12">
        <v>2847</v>
      </c>
      <c r="B1848" s="14">
        <v>46926</v>
      </c>
      <c r="C1848" s="3" t="s">
        <v>369</v>
      </c>
      <c r="D1848" s="3" t="s">
        <v>1163</v>
      </c>
      <c r="E1848" s="3" t="s">
        <v>24</v>
      </c>
      <c r="F1848" s="3" t="s">
        <v>75</v>
      </c>
      <c r="G1848" s="3" t="s">
        <v>21</v>
      </c>
      <c r="H1848" s="12">
        <v>20</v>
      </c>
      <c r="I1848" s="3" t="s">
        <v>4539</v>
      </c>
      <c r="J1848" s="8">
        <v>6131.7058333333334</v>
      </c>
      <c r="K1848" s="8">
        <f>VLOOKUP(A1848,'Base Pay'!$A$1:$L$3001, 12, 0)</f>
        <v>8131.7058333333334</v>
      </c>
      <c r="L1848" s="10">
        <f t="shared" si="56"/>
        <v>2000</v>
      </c>
      <c r="M1848" s="12" t="str">
        <f t="shared" si="57"/>
        <v>Yes</v>
      </c>
    </row>
    <row r="1849" spans="1:13" x14ac:dyDescent="0.25">
      <c r="A1849" s="12">
        <v>2848</v>
      </c>
      <c r="B1849" s="14">
        <v>46927</v>
      </c>
      <c r="C1849" s="3" t="s">
        <v>1140</v>
      </c>
      <c r="D1849" s="3" t="s">
        <v>98</v>
      </c>
      <c r="E1849" s="3" t="s">
        <v>14</v>
      </c>
      <c r="F1849" s="3" t="s">
        <v>298</v>
      </c>
      <c r="G1849" s="3" t="s">
        <v>21</v>
      </c>
      <c r="H1849" s="12">
        <v>19</v>
      </c>
      <c r="I1849" s="3" t="s">
        <v>7841</v>
      </c>
      <c r="J1849" s="8">
        <v>5268.4883333333337</v>
      </c>
      <c r="K1849" s="8">
        <f>VLOOKUP(A1849,'Base Pay'!$A$1:$L$3001, 12, 0)</f>
        <v>7268.4883333333337</v>
      </c>
      <c r="L1849" s="10">
        <f t="shared" si="56"/>
        <v>2000</v>
      </c>
      <c r="M1849" s="12" t="str">
        <f t="shared" si="57"/>
        <v>Yes</v>
      </c>
    </row>
    <row r="1850" spans="1:13" x14ac:dyDescent="0.25">
      <c r="A1850" s="12">
        <v>2849</v>
      </c>
      <c r="B1850" s="14">
        <v>46928</v>
      </c>
      <c r="C1850" s="3" t="s">
        <v>56</v>
      </c>
      <c r="D1850" s="3" t="s">
        <v>1006</v>
      </c>
      <c r="E1850" s="3" t="s">
        <v>14</v>
      </c>
      <c r="F1850" s="3" t="s">
        <v>78</v>
      </c>
      <c r="G1850" s="3" t="s">
        <v>16</v>
      </c>
      <c r="H1850" s="12">
        <v>5</v>
      </c>
      <c r="I1850" s="3" t="s">
        <v>3479</v>
      </c>
      <c r="J1850" s="8">
        <v>3756.2750000000001</v>
      </c>
      <c r="K1850" s="8">
        <f>VLOOKUP(A1850,'Base Pay'!$A$1:$L$3001, 12, 0)</f>
        <v>3756.2750000000001</v>
      </c>
      <c r="L1850" s="10">
        <f t="shared" si="56"/>
        <v>0</v>
      </c>
      <c r="M1850" s="12" t="str">
        <f t="shared" si="57"/>
        <v>No</v>
      </c>
    </row>
    <row r="1851" spans="1:13" x14ac:dyDescent="0.25">
      <c r="A1851" s="12">
        <v>2850</v>
      </c>
      <c r="B1851" s="14">
        <v>46929</v>
      </c>
      <c r="C1851" s="3" t="s">
        <v>1164</v>
      </c>
      <c r="D1851" s="3" t="s">
        <v>858</v>
      </c>
      <c r="E1851" s="3" t="s">
        <v>24</v>
      </c>
      <c r="F1851" s="3" t="s">
        <v>176</v>
      </c>
      <c r="G1851" s="3" t="s">
        <v>26</v>
      </c>
      <c r="H1851" s="12">
        <v>18</v>
      </c>
      <c r="I1851" s="3" t="s">
        <v>3821</v>
      </c>
      <c r="J1851" s="8">
        <v>3440.9383333333335</v>
      </c>
      <c r="K1851" s="8">
        <f>VLOOKUP(A1851,'Base Pay'!$A$1:$L$3001, 12, 0)</f>
        <v>5440.9383333333335</v>
      </c>
      <c r="L1851" s="10">
        <f t="shared" si="56"/>
        <v>2000</v>
      </c>
      <c r="M1851" s="12" t="str">
        <f t="shared" si="57"/>
        <v>Yes</v>
      </c>
    </row>
    <row r="1852" spans="1:13" x14ac:dyDescent="0.25">
      <c r="A1852" s="12">
        <v>2851</v>
      </c>
      <c r="B1852" s="14">
        <v>46930</v>
      </c>
      <c r="C1852" s="3" t="s">
        <v>353</v>
      </c>
      <c r="D1852" s="3" t="s">
        <v>77</v>
      </c>
      <c r="E1852" s="3" t="s">
        <v>14</v>
      </c>
      <c r="F1852" s="3" t="s">
        <v>101</v>
      </c>
      <c r="G1852" s="3" t="s">
        <v>21</v>
      </c>
      <c r="H1852" s="12">
        <v>13</v>
      </c>
      <c r="I1852" s="3" t="s">
        <v>1830</v>
      </c>
      <c r="J1852" s="8">
        <v>3910.7208333333328</v>
      </c>
      <c r="K1852" s="8">
        <f>VLOOKUP(A1852,'Base Pay'!$A$1:$L$3001, 12, 0)</f>
        <v>5910.7208333333328</v>
      </c>
      <c r="L1852" s="10">
        <f t="shared" si="56"/>
        <v>2000</v>
      </c>
      <c r="M1852" s="12" t="str">
        <f t="shared" si="57"/>
        <v>Yes</v>
      </c>
    </row>
    <row r="1853" spans="1:13" x14ac:dyDescent="0.25">
      <c r="A1853" s="12">
        <v>2852</v>
      </c>
      <c r="B1853" s="14">
        <v>46931</v>
      </c>
      <c r="C1853" s="3" t="s">
        <v>90</v>
      </c>
      <c r="D1853" s="3" t="s">
        <v>1165</v>
      </c>
      <c r="E1853" s="3" t="s">
        <v>24</v>
      </c>
      <c r="F1853" s="3" t="s">
        <v>55</v>
      </c>
      <c r="G1853" s="3" t="s">
        <v>35</v>
      </c>
      <c r="H1853" s="12">
        <v>16</v>
      </c>
      <c r="I1853" s="3" t="s">
        <v>5759</v>
      </c>
      <c r="J1853" s="8">
        <v>4815.9208333333336</v>
      </c>
      <c r="K1853" s="8">
        <f>VLOOKUP(A1853,'Base Pay'!$A$1:$L$3001, 12, 0)</f>
        <v>4815.9208333333336</v>
      </c>
      <c r="L1853" s="10">
        <f t="shared" si="56"/>
        <v>0</v>
      </c>
      <c r="M1853" s="12" t="str">
        <f t="shared" si="57"/>
        <v>No</v>
      </c>
    </row>
    <row r="1854" spans="1:13" x14ac:dyDescent="0.25">
      <c r="A1854" s="12">
        <v>2853</v>
      </c>
      <c r="B1854" s="14">
        <v>46932</v>
      </c>
      <c r="C1854" s="3" t="s">
        <v>915</v>
      </c>
      <c r="D1854" s="3" t="s">
        <v>753</v>
      </c>
      <c r="E1854" s="3" t="s">
        <v>30</v>
      </c>
      <c r="F1854" s="3" t="s">
        <v>75</v>
      </c>
      <c r="G1854" s="3" t="s">
        <v>35</v>
      </c>
      <c r="H1854" s="12">
        <v>18</v>
      </c>
      <c r="I1854" s="3" t="s">
        <v>5992</v>
      </c>
      <c r="J1854" s="8">
        <v>3865.314166666667</v>
      </c>
      <c r="K1854" s="8">
        <f>VLOOKUP(A1854,'Base Pay'!$A$1:$L$3001, 12, 0)</f>
        <v>5865.314166666667</v>
      </c>
      <c r="L1854" s="10">
        <f t="shared" si="56"/>
        <v>2000</v>
      </c>
      <c r="M1854" s="12" t="str">
        <f t="shared" si="57"/>
        <v>Yes</v>
      </c>
    </row>
    <row r="1855" spans="1:13" x14ac:dyDescent="0.25">
      <c r="A1855" s="12">
        <v>2854</v>
      </c>
      <c r="B1855" s="14">
        <v>46933</v>
      </c>
      <c r="C1855" s="3" t="s">
        <v>140</v>
      </c>
      <c r="D1855" s="3" t="s">
        <v>294</v>
      </c>
      <c r="E1855" s="3" t="s">
        <v>30</v>
      </c>
      <c r="F1855" s="3" t="s">
        <v>176</v>
      </c>
      <c r="G1855" s="3" t="s">
        <v>26</v>
      </c>
      <c r="H1855" s="12">
        <v>0</v>
      </c>
      <c r="I1855" s="3" t="s">
        <v>1818</v>
      </c>
      <c r="J1855" s="8">
        <v>5036.8899999999994</v>
      </c>
      <c r="K1855" s="8">
        <f>VLOOKUP(A1855,'Base Pay'!$A$1:$L$3001, 12, 0)</f>
        <v>7036.8899999999994</v>
      </c>
      <c r="L1855" s="10">
        <f t="shared" si="56"/>
        <v>2000</v>
      </c>
      <c r="M1855" s="12" t="str">
        <f t="shared" si="57"/>
        <v>Yes</v>
      </c>
    </row>
    <row r="1856" spans="1:13" x14ac:dyDescent="0.25">
      <c r="A1856" s="12">
        <v>2855</v>
      </c>
      <c r="B1856" s="14">
        <v>46934</v>
      </c>
      <c r="C1856" s="3" t="s">
        <v>1166</v>
      </c>
      <c r="D1856" s="3" t="s">
        <v>513</v>
      </c>
      <c r="E1856" s="3" t="s">
        <v>30</v>
      </c>
      <c r="F1856" s="3" t="s">
        <v>142</v>
      </c>
      <c r="G1856" s="3" t="s">
        <v>21</v>
      </c>
      <c r="H1856" s="12">
        <v>7</v>
      </c>
      <c r="I1856" s="3" t="s">
        <v>3741</v>
      </c>
      <c r="J1856" s="8">
        <v>3190.21</v>
      </c>
      <c r="K1856" s="8">
        <f>VLOOKUP(A1856,'Base Pay'!$A$1:$L$3001, 12, 0)</f>
        <v>5190.21</v>
      </c>
      <c r="L1856" s="10">
        <f t="shared" si="56"/>
        <v>2000</v>
      </c>
      <c r="M1856" s="12" t="str">
        <f t="shared" si="57"/>
        <v>Yes</v>
      </c>
    </row>
    <row r="1857" spans="1:13" x14ac:dyDescent="0.25">
      <c r="A1857" s="12">
        <v>2856</v>
      </c>
      <c r="B1857" s="14">
        <v>46935</v>
      </c>
      <c r="C1857" s="3" t="s">
        <v>28</v>
      </c>
      <c r="D1857" s="3" t="s">
        <v>963</v>
      </c>
      <c r="E1857" s="3" t="s">
        <v>24</v>
      </c>
      <c r="F1857" s="3" t="s">
        <v>167</v>
      </c>
      <c r="G1857" s="3" t="s">
        <v>35</v>
      </c>
      <c r="H1857" s="12">
        <v>15</v>
      </c>
      <c r="I1857" s="3" t="s">
        <v>6940</v>
      </c>
      <c r="J1857" s="8">
        <v>5608.0974999999999</v>
      </c>
      <c r="K1857" s="8">
        <f>VLOOKUP(A1857,'Base Pay'!$A$1:$L$3001, 12, 0)</f>
        <v>7608.0974999999999</v>
      </c>
      <c r="L1857" s="10">
        <f t="shared" si="56"/>
        <v>2000</v>
      </c>
      <c r="M1857" s="12" t="str">
        <f t="shared" si="57"/>
        <v>Yes</v>
      </c>
    </row>
    <row r="1858" spans="1:13" x14ac:dyDescent="0.25">
      <c r="A1858" s="12">
        <v>2857</v>
      </c>
      <c r="B1858" s="14">
        <v>46936</v>
      </c>
      <c r="C1858" s="3" t="s">
        <v>136</v>
      </c>
      <c r="D1858" s="3" t="s">
        <v>63</v>
      </c>
      <c r="E1858" s="3" t="s">
        <v>24</v>
      </c>
      <c r="F1858" s="3" t="s">
        <v>147</v>
      </c>
      <c r="G1858" s="3" t="s">
        <v>35</v>
      </c>
      <c r="H1858" s="12">
        <v>14</v>
      </c>
      <c r="I1858" s="3" t="s">
        <v>2837</v>
      </c>
      <c r="J1858" s="8">
        <v>1812.7641666666664</v>
      </c>
      <c r="K1858" s="8">
        <f>VLOOKUP(A1858,'Base Pay'!$A$1:$L$3001, 12, 0)</f>
        <v>2812.7641666666664</v>
      </c>
      <c r="L1858" s="10">
        <f t="shared" si="56"/>
        <v>1000</v>
      </c>
      <c r="M1858" s="12" t="str">
        <f t="shared" si="57"/>
        <v>Yes</v>
      </c>
    </row>
    <row r="1859" spans="1:13" x14ac:dyDescent="0.25">
      <c r="A1859" s="12">
        <v>2858</v>
      </c>
      <c r="B1859" s="14">
        <v>46937</v>
      </c>
      <c r="C1859" s="3" t="s">
        <v>831</v>
      </c>
      <c r="D1859" s="3" t="s">
        <v>1167</v>
      </c>
      <c r="E1859" s="3" t="s">
        <v>14</v>
      </c>
      <c r="F1859" s="3" t="s">
        <v>170</v>
      </c>
      <c r="G1859" s="3" t="s">
        <v>35</v>
      </c>
      <c r="H1859" s="12">
        <v>19</v>
      </c>
      <c r="I1859" s="3" t="s">
        <v>4862</v>
      </c>
      <c r="J1859" s="8">
        <v>3698.7666666666664</v>
      </c>
      <c r="K1859" s="8">
        <f>VLOOKUP(A1859,'Base Pay'!$A$1:$L$3001, 12, 0)</f>
        <v>3698.7666666666664</v>
      </c>
      <c r="L1859" s="10">
        <f t="shared" ref="L1859:L1922" si="58">K1859-J1859</f>
        <v>0</v>
      </c>
      <c r="M1859" s="12" t="str">
        <f t="shared" ref="M1859:M1922" si="59">IF(J1859&lt;&gt;K1859, "Yes", "No")</f>
        <v>No</v>
      </c>
    </row>
    <row r="1860" spans="1:13" x14ac:dyDescent="0.25">
      <c r="A1860" s="12">
        <v>2859</v>
      </c>
      <c r="B1860" s="14">
        <v>46938</v>
      </c>
      <c r="C1860" s="3" t="s">
        <v>1129</v>
      </c>
      <c r="D1860" s="3" t="s">
        <v>649</v>
      </c>
      <c r="E1860" s="3" t="s">
        <v>14</v>
      </c>
      <c r="F1860" s="3" t="s">
        <v>232</v>
      </c>
      <c r="G1860" s="3" t="s">
        <v>16</v>
      </c>
      <c r="H1860" s="12">
        <v>14</v>
      </c>
      <c r="I1860" s="3" t="s">
        <v>3399</v>
      </c>
      <c r="J1860" s="8">
        <v>5358.5525000000007</v>
      </c>
      <c r="K1860" s="8">
        <f>VLOOKUP(A1860,'Base Pay'!$A$1:$L$3001, 12, 0)</f>
        <v>7358.5525000000007</v>
      </c>
      <c r="L1860" s="10">
        <f t="shared" si="58"/>
        <v>2000</v>
      </c>
      <c r="M1860" s="12" t="str">
        <f t="shared" si="59"/>
        <v>Yes</v>
      </c>
    </row>
    <row r="1861" spans="1:13" x14ac:dyDescent="0.25">
      <c r="A1861" s="12">
        <v>2860</v>
      </c>
      <c r="B1861" s="14">
        <v>46939</v>
      </c>
      <c r="C1861" s="3" t="s">
        <v>343</v>
      </c>
      <c r="D1861" s="3" t="s">
        <v>277</v>
      </c>
      <c r="E1861" s="3" t="s">
        <v>24</v>
      </c>
      <c r="F1861" s="3" t="s">
        <v>147</v>
      </c>
      <c r="G1861" s="3" t="s">
        <v>26</v>
      </c>
      <c r="H1861" s="12">
        <v>4</v>
      </c>
      <c r="I1861" s="3" t="s">
        <v>5206</v>
      </c>
      <c r="J1861" s="8">
        <v>5268.3874999999998</v>
      </c>
      <c r="K1861" s="8">
        <f>VLOOKUP(A1861,'Base Pay'!$A$1:$L$3001, 12, 0)</f>
        <v>7268.3874999999998</v>
      </c>
      <c r="L1861" s="10">
        <f t="shared" si="58"/>
        <v>2000</v>
      </c>
      <c r="M1861" s="12" t="str">
        <f t="shared" si="59"/>
        <v>Yes</v>
      </c>
    </row>
    <row r="1862" spans="1:13" x14ac:dyDescent="0.25">
      <c r="A1862" s="12">
        <v>2861</v>
      </c>
      <c r="B1862" s="14">
        <v>46940</v>
      </c>
      <c r="C1862" s="3" t="s">
        <v>87</v>
      </c>
      <c r="D1862" s="3" t="s">
        <v>419</v>
      </c>
      <c r="E1862" s="3" t="s">
        <v>14</v>
      </c>
      <c r="F1862" s="3" t="s">
        <v>189</v>
      </c>
      <c r="G1862" s="3" t="s">
        <v>21</v>
      </c>
      <c r="H1862" s="12">
        <v>8</v>
      </c>
      <c r="I1862" s="3" t="s">
        <v>9348</v>
      </c>
      <c r="J1862" s="8">
        <v>3808.7449999999999</v>
      </c>
      <c r="K1862" s="8">
        <f>VLOOKUP(A1862,'Base Pay'!$A$1:$L$3001, 12, 0)</f>
        <v>5808.7449999999999</v>
      </c>
      <c r="L1862" s="10">
        <f t="shared" si="58"/>
        <v>2000</v>
      </c>
      <c r="M1862" s="12" t="str">
        <f t="shared" si="59"/>
        <v>Yes</v>
      </c>
    </row>
    <row r="1863" spans="1:13" x14ac:dyDescent="0.25">
      <c r="A1863" s="12">
        <v>2862</v>
      </c>
      <c r="B1863" s="14">
        <v>46941</v>
      </c>
      <c r="C1863" s="3" t="s">
        <v>502</v>
      </c>
      <c r="D1863" s="3" t="s">
        <v>105</v>
      </c>
      <c r="E1863" s="3" t="s">
        <v>24</v>
      </c>
      <c r="F1863" s="3" t="s">
        <v>34</v>
      </c>
      <c r="G1863" s="3" t="s">
        <v>16</v>
      </c>
      <c r="H1863" s="12">
        <v>14</v>
      </c>
      <c r="I1863" s="3" t="s">
        <v>1730</v>
      </c>
      <c r="J1863" s="8">
        <v>3692.2125000000001</v>
      </c>
      <c r="K1863" s="8">
        <f>VLOOKUP(A1863,'Base Pay'!$A$1:$L$3001, 12, 0)</f>
        <v>3692.2125000000001</v>
      </c>
      <c r="L1863" s="10">
        <f t="shared" si="58"/>
        <v>0</v>
      </c>
      <c r="M1863" s="12" t="str">
        <f t="shared" si="59"/>
        <v>No</v>
      </c>
    </row>
    <row r="1864" spans="1:13" x14ac:dyDescent="0.25">
      <c r="A1864" s="12">
        <v>2863</v>
      </c>
      <c r="B1864" s="14">
        <v>46942</v>
      </c>
      <c r="C1864" s="3" t="s">
        <v>359</v>
      </c>
      <c r="D1864" s="3" t="s">
        <v>96</v>
      </c>
      <c r="E1864" s="3" t="s">
        <v>14</v>
      </c>
      <c r="F1864" s="3" t="s">
        <v>147</v>
      </c>
      <c r="G1864" s="3" t="s">
        <v>16</v>
      </c>
      <c r="H1864" s="12">
        <v>3</v>
      </c>
      <c r="I1864" s="3" t="s">
        <v>2115</v>
      </c>
      <c r="J1864" s="8">
        <v>5216.8499999999995</v>
      </c>
      <c r="K1864" s="8">
        <f>VLOOKUP(A1864,'Base Pay'!$A$1:$L$3001, 12, 0)</f>
        <v>7216.8499999999995</v>
      </c>
      <c r="L1864" s="10">
        <f t="shared" si="58"/>
        <v>2000</v>
      </c>
      <c r="M1864" s="12" t="str">
        <f t="shared" si="59"/>
        <v>Yes</v>
      </c>
    </row>
    <row r="1865" spans="1:13" x14ac:dyDescent="0.25">
      <c r="A1865" s="12">
        <v>2864</v>
      </c>
      <c r="B1865" s="14">
        <v>46943</v>
      </c>
      <c r="C1865" s="3" t="s">
        <v>810</v>
      </c>
      <c r="D1865" s="3" t="s">
        <v>804</v>
      </c>
      <c r="E1865" s="3" t="s">
        <v>14</v>
      </c>
      <c r="F1865" s="3" t="s">
        <v>265</v>
      </c>
      <c r="G1865" s="3" t="s">
        <v>16</v>
      </c>
      <c r="H1865" s="12">
        <v>14</v>
      </c>
      <c r="I1865" s="3" t="s">
        <v>4523</v>
      </c>
      <c r="J1865" s="8">
        <v>5880.5566666666664</v>
      </c>
      <c r="K1865" s="8">
        <f>VLOOKUP(A1865,'Base Pay'!$A$1:$L$3001, 12, 0)</f>
        <v>7880.5566666666664</v>
      </c>
      <c r="L1865" s="10">
        <f t="shared" si="58"/>
        <v>2000</v>
      </c>
      <c r="M1865" s="12" t="str">
        <f t="shared" si="59"/>
        <v>Yes</v>
      </c>
    </row>
    <row r="1866" spans="1:13" x14ac:dyDescent="0.25">
      <c r="A1866" s="12">
        <v>2865</v>
      </c>
      <c r="B1866" s="14">
        <v>46944</v>
      </c>
      <c r="C1866" s="3" t="s">
        <v>127</v>
      </c>
      <c r="D1866" s="3" t="s">
        <v>524</v>
      </c>
      <c r="E1866" s="3" t="s">
        <v>14</v>
      </c>
      <c r="F1866" s="3" t="s">
        <v>264</v>
      </c>
      <c r="G1866" s="3" t="s">
        <v>26</v>
      </c>
      <c r="H1866" s="12">
        <v>16</v>
      </c>
      <c r="I1866" s="3" t="s">
        <v>4120</v>
      </c>
      <c r="J1866" s="8">
        <v>5964.2775000000001</v>
      </c>
      <c r="K1866" s="8">
        <f>VLOOKUP(A1866,'Base Pay'!$A$1:$L$3001, 12, 0)</f>
        <v>7964.2775000000001</v>
      </c>
      <c r="L1866" s="10">
        <f t="shared" si="58"/>
        <v>2000</v>
      </c>
      <c r="M1866" s="12" t="str">
        <f t="shared" si="59"/>
        <v>Yes</v>
      </c>
    </row>
    <row r="1867" spans="1:13" x14ac:dyDescent="0.25">
      <c r="A1867" s="12">
        <v>2866</v>
      </c>
      <c r="B1867" s="14">
        <v>46945</v>
      </c>
      <c r="C1867" s="3" t="s">
        <v>1119</v>
      </c>
      <c r="D1867" s="3" t="s">
        <v>633</v>
      </c>
      <c r="E1867" s="3" t="s">
        <v>30</v>
      </c>
      <c r="F1867" s="3" t="s">
        <v>135</v>
      </c>
      <c r="G1867" s="3" t="s">
        <v>21</v>
      </c>
      <c r="H1867" s="12">
        <v>19</v>
      </c>
      <c r="I1867" s="3" t="s">
        <v>2466</v>
      </c>
      <c r="J1867" s="8">
        <v>3302.5674999999997</v>
      </c>
      <c r="K1867" s="8">
        <f>VLOOKUP(A1867,'Base Pay'!$A$1:$L$3001, 12, 0)</f>
        <v>3302.5674999999997</v>
      </c>
      <c r="L1867" s="10">
        <f t="shared" si="58"/>
        <v>0</v>
      </c>
      <c r="M1867" s="12" t="str">
        <f t="shared" si="59"/>
        <v>No</v>
      </c>
    </row>
    <row r="1868" spans="1:13" x14ac:dyDescent="0.25">
      <c r="A1868" s="12">
        <v>2867</v>
      </c>
      <c r="B1868" s="14">
        <v>46946</v>
      </c>
      <c r="C1868" s="3" t="s">
        <v>87</v>
      </c>
      <c r="D1868" s="3" t="s">
        <v>192</v>
      </c>
      <c r="E1868" s="3" t="s">
        <v>24</v>
      </c>
      <c r="F1868" s="3" t="s">
        <v>246</v>
      </c>
      <c r="G1868" s="3" t="s">
        <v>21</v>
      </c>
      <c r="H1868" s="12">
        <v>2</v>
      </c>
      <c r="I1868" s="3" t="s">
        <v>10388</v>
      </c>
      <c r="J1868" s="8">
        <v>5336.4625000000005</v>
      </c>
      <c r="K1868" s="8">
        <f>VLOOKUP(A1868,'Base Pay'!$A$1:$L$3001, 12, 0)</f>
        <v>7336.4625000000005</v>
      </c>
      <c r="L1868" s="10">
        <f t="shared" si="58"/>
        <v>2000</v>
      </c>
      <c r="M1868" s="12" t="str">
        <f t="shared" si="59"/>
        <v>Yes</v>
      </c>
    </row>
    <row r="1869" spans="1:13" x14ac:dyDescent="0.25">
      <c r="A1869" s="12">
        <v>2868</v>
      </c>
      <c r="B1869" s="14">
        <v>46947</v>
      </c>
      <c r="C1869" s="3" t="s">
        <v>854</v>
      </c>
      <c r="D1869" s="3" t="s">
        <v>777</v>
      </c>
      <c r="E1869" s="3" t="s">
        <v>24</v>
      </c>
      <c r="F1869" s="3" t="s">
        <v>246</v>
      </c>
      <c r="G1869" s="3" t="s">
        <v>35</v>
      </c>
      <c r="H1869" s="12">
        <v>14</v>
      </c>
      <c r="I1869" s="3" t="s">
        <v>3353</v>
      </c>
      <c r="J1869" s="8">
        <v>4225.5958333333328</v>
      </c>
      <c r="K1869" s="8">
        <f>VLOOKUP(A1869,'Base Pay'!$A$1:$L$3001, 12, 0)</f>
        <v>6225.5958333333328</v>
      </c>
      <c r="L1869" s="10">
        <f t="shared" si="58"/>
        <v>2000</v>
      </c>
      <c r="M1869" s="12" t="str">
        <f t="shared" si="59"/>
        <v>Yes</v>
      </c>
    </row>
    <row r="1870" spans="1:13" x14ac:dyDescent="0.25">
      <c r="A1870" s="12">
        <v>2869</v>
      </c>
      <c r="B1870" s="14">
        <v>46948</v>
      </c>
      <c r="C1870" s="3" t="s">
        <v>238</v>
      </c>
      <c r="D1870" s="3" t="s">
        <v>1052</v>
      </c>
      <c r="E1870" s="3" t="s">
        <v>24</v>
      </c>
      <c r="F1870" s="3" t="s">
        <v>64</v>
      </c>
      <c r="G1870" s="3" t="s">
        <v>26</v>
      </c>
      <c r="H1870" s="12">
        <v>9</v>
      </c>
      <c r="I1870" s="3" t="s">
        <v>8772</v>
      </c>
      <c r="J1870" s="8">
        <v>3897.3541666666665</v>
      </c>
      <c r="K1870" s="8">
        <f>VLOOKUP(A1870,'Base Pay'!$A$1:$L$3001, 12, 0)</f>
        <v>3897.3541666666665</v>
      </c>
      <c r="L1870" s="10">
        <f t="shared" si="58"/>
        <v>0</v>
      </c>
      <c r="M1870" s="12" t="str">
        <f t="shared" si="59"/>
        <v>No</v>
      </c>
    </row>
    <row r="1871" spans="1:13" x14ac:dyDescent="0.25">
      <c r="A1871" s="12">
        <v>2870</v>
      </c>
      <c r="B1871" s="14">
        <v>46949</v>
      </c>
      <c r="C1871" s="3" t="s">
        <v>699</v>
      </c>
      <c r="D1871" s="3" t="s">
        <v>1130</v>
      </c>
      <c r="E1871" s="3" t="s">
        <v>14</v>
      </c>
      <c r="F1871" s="3" t="s">
        <v>72</v>
      </c>
      <c r="G1871" s="3" t="s">
        <v>21</v>
      </c>
      <c r="H1871" s="12">
        <v>3</v>
      </c>
      <c r="I1871" s="3" t="s">
        <v>3462</v>
      </c>
      <c r="J1871" s="8">
        <v>3467.51</v>
      </c>
      <c r="K1871" s="8">
        <f>VLOOKUP(A1871,'Base Pay'!$A$1:$L$3001, 12, 0)</f>
        <v>3467.51</v>
      </c>
      <c r="L1871" s="10">
        <f t="shared" si="58"/>
        <v>0</v>
      </c>
      <c r="M1871" s="12" t="str">
        <f t="shared" si="59"/>
        <v>No</v>
      </c>
    </row>
    <row r="1872" spans="1:13" x14ac:dyDescent="0.25">
      <c r="A1872" s="12">
        <v>2871</v>
      </c>
      <c r="B1872" s="14">
        <v>46950</v>
      </c>
      <c r="C1872" s="3" t="s">
        <v>381</v>
      </c>
      <c r="D1872" s="3" t="s">
        <v>297</v>
      </c>
      <c r="E1872" s="3" t="s">
        <v>30</v>
      </c>
      <c r="F1872" s="3" t="s">
        <v>170</v>
      </c>
      <c r="G1872" s="3" t="s">
        <v>21</v>
      </c>
      <c r="H1872" s="12">
        <v>10</v>
      </c>
      <c r="I1872" s="3" t="s">
        <v>3138</v>
      </c>
      <c r="J1872" s="8">
        <v>1768.9424999999997</v>
      </c>
      <c r="K1872" s="8">
        <f>VLOOKUP(A1872,'Base Pay'!$A$1:$L$3001, 12, 0)</f>
        <v>2768.9424999999997</v>
      </c>
      <c r="L1872" s="10">
        <f t="shared" si="58"/>
        <v>1000</v>
      </c>
      <c r="M1872" s="12" t="str">
        <f t="shared" si="59"/>
        <v>Yes</v>
      </c>
    </row>
    <row r="1873" spans="1:13" x14ac:dyDescent="0.25">
      <c r="A1873" s="12">
        <v>2872</v>
      </c>
      <c r="B1873" s="14">
        <v>46951</v>
      </c>
      <c r="C1873" s="3" t="s">
        <v>393</v>
      </c>
      <c r="D1873" s="3" t="s">
        <v>206</v>
      </c>
      <c r="E1873" s="3" t="s">
        <v>30</v>
      </c>
      <c r="F1873" s="3" t="s">
        <v>237</v>
      </c>
      <c r="G1873" s="3" t="s">
        <v>16</v>
      </c>
      <c r="H1873" s="12">
        <v>11</v>
      </c>
      <c r="I1873" s="3" t="s">
        <v>2391</v>
      </c>
      <c r="J1873" s="8">
        <v>5764.1349999999993</v>
      </c>
      <c r="K1873" s="8">
        <f>VLOOKUP(A1873,'Base Pay'!$A$1:$L$3001, 12, 0)</f>
        <v>7764.1349999999993</v>
      </c>
      <c r="L1873" s="10">
        <f t="shared" si="58"/>
        <v>2000</v>
      </c>
      <c r="M1873" s="12" t="str">
        <f t="shared" si="59"/>
        <v>Yes</v>
      </c>
    </row>
    <row r="1874" spans="1:13" x14ac:dyDescent="0.25">
      <c r="A1874" s="12">
        <v>2873</v>
      </c>
      <c r="B1874" s="14">
        <v>46952</v>
      </c>
      <c r="C1874" s="3" t="s">
        <v>516</v>
      </c>
      <c r="D1874" s="3" t="s">
        <v>1168</v>
      </c>
      <c r="E1874" s="3" t="s">
        <v>30</v>
      </c>
      <c r="F1874" s="3" t="s">
        <v>75</v>
      </c>
      <c r="G1874" s="3" t="s">
        <v>21</v>
      </c>
      <c r="H1874" s="12">
        <v>2</v>
      </c>
      <c r="I1874" s="3" t="s">
        <v>4727</v>
      </c>
      <c r="J1874" s="8">
        <v>4108.4075000000003</v>
      </c>
      <c r="K1874" s="8">
        <f>VLOOKUP(A1874,'Base Pay'!$A$1:$L$3001, 12, 0)</f>
        <v>4108.4075000000003</v>
      </c>
      <c r="L1874" s="10">
        <f t="shared" si="58"/>
        <v>0</v>
      </c>
      <c r="M1874" s="12" t="str">
        <f t="shared" si="59"/>
        <v>No</v>
      </c>
    </row>
    <row r="1875" spans="1:13" x14ac:dyDescent="0.25">
      <c r="A1875" s="12">
        <v>2874</v>
      </c>
      <c r="B1875" s="14">
        <v>46953</v>
      </c>
      <c r="C1875" s="3" t="s">
        <v>1169</v>
      </c>
      <c r="D1875" s="3" t="s">
        <v>124</v>
      </c>
      <c r="E1875" s="3" t="s">
        <v>30</v>
      </c>
      <c r="F1875" s="3" t="s">
        <v>290</v>
      </c>
      <c r="G1875" s="3" t="s">
        <v>26</v>
      </c>
      <c r="H1875" s="12">
        <v>9</v>
      </c>
      <c r="I1875" s="3" t="s">
        <v>1737</v>
      </c>
      <c r="J1875" s="8">
        <v>4121.9308333333329</v>
      </c>
      <c r="K1875" s="8">
        <f>VLOOKUP(A1875,'Base Pay'!$A$1:$L$3001, 12, 0)</f>
        <v>4121.9308333333329</v>
      </c>
      <c r="L1875" s="10">
        <f t="shared" si="58"/>
        <v>0</v>
      </c>
      <c r="M1875" s="12" t="str">
        <f t="shared" si="59"/>
        <v>No</v>
      </c>
    </row>
    <row r="1876" spans="1:13" x14ac:dyDescent="0.25">
      <c r="A1876" s="12">
        <v>2875</v>
      </c>
      <c r="B1876" s="14">
        <v>46954</v>
      </c>
      <c r="C1876" s="3" t="s">
        <v>56</v>
      </c>
      <c r="D1876" s="3" t="s">
        <v>678</v>
      </c>
      <c r="E1876" s="3" t="s">
        <v>14</v>
      </c>
      <c r="F1876" s="3" t="s">
        <v>43</v>
      </c>
      <c r="G1876" s="3" t="s">
        <v>16</v>
      </c>
      <c r="H1876" s="12">
        <v>12</v>
      </c>
      <c r="I1876" s="3" t="s">
        <v>2927</v>
      </c>
      <c r="J1876" s="8">
        <v>3311.0625</v>
      </c>
      <c r="K1876" s="8">
        <f>VLOOKUP(A1876,'Base Pay'!$A$1:$L$3001, 12, 0)</f>
        <v>3311.0625</v>
      </c>
      <c r="L1876" s="10">
        <f t="shared" si="58"/>
        <v>0</v>
      </c>
      <c r="M1876" s="12" t="str">
        <f t="shared" si="59"/>
        <v>No</v>
      </c>
    </row>
    <row r="1877" spans="1:13" x14ac:dyDescent="0.25">
      <c r="A1877" s="12">
        <v>2876</v>
      </c>
      <c r="B1877" s="14">
        <v>46955</v>
      </c>
      <c r="C1877" s="3" t="s">
        <v>784</v>
      </c>
      <c r="D1877" s="3" t="s">
        <v>518</v>
      </c>
      <c r="E1877" s="3" t="s">
        <v>14</v>
      </c>
      <c r="F1877" s="3" t="s">
        <v>31</v>
      </c>
      <c r="G1877" s="3" t="s">
        <v>21</v>
      </c>
      <c r="H1877" s="12">
        <v>8</v>
      </c>
      <c r="I1877" s="3" t="s">
        <v>6732</v>
      </c>
      <c r="J1877" s="8">
        <v>4024.5175000000008</v>
      </c>
      <c r="K1877" s="8">
        <f>VLOOKUP(A1877,'Base Pay'!$A$1:$L$3001, 12, 0)</f>
        <v>6024.5175000000008</v>
      </c>
      <c r="L1877" s="10">
        <f t="shared" si="58"/>
        <v>2000</v>
      </c>
      <c r="M1877" s="12" t="str">
        <f t="shared" si="59"/>
        <v>Yes</v>
      </c>
    </row>
    <row r="1878" spans="1:13" x14ac:dyDescent="0.25">
      <c r="A1878" s="12">
        <v>2877</v>
      </c>
      <c r="B1878" s="14">
        <v>46956</v>
      </c>
      <c r="C1878" s="3" t="s">
        <v>779</v>
      </c>
      <c r="D1878" s="3" t="s">
        <v>112</v>
      </c>
      <c r="E1878" s="3" t="s">
        <v>30</v>
      </c>
      <c r="F1878" s="3" t="s">
        <v>246</v>
      </c>
      <c r="G1878" s="3" t="s">
        <v>16</v>
      </c>
      <c r="H1878" s="12">
        <v>4</v>
      </c>
      <c r="I1878" s="3" t="s">
        <v>2889</v>
      </c>
      <c r="J1878" s="8">
        <v>3104.2425000000003</v>
      </c>
      <c r="K1878" s="8">
        <f>VLOOKUP(A1878,'Base Pay'!$A$1:$L$3001, 12, 0)</f>
        <v>5104.2425000000003</v>
      </c>
      <c r="L1878" s="10">
        <f t="shared" si="58"/>
        <v>2000</v>
      </c>
      <c r="M1878" s="12" t="str">
        <f t="shared" si="59"/>
        <v>Yes</v>
      </c>
    </row>
    <row r="1879" spans="1:13" x14ac:dyDescent="0.25">
      <c r="A1879" s="12">
        <v>2878</v>
      </c>
      <c r="B1879" s="14">
        <v>46957</v>
      </c>
      <c r="C1879" s="3" t="s">
        <v>238</v>
      </c>
      <c r="D1879" s="3" t="s">
        <v>91</v>
      </c>
      <c r="E1879" s="3" t="s">
        <v>24</v>
      </c>
      <c r="F1879" s="3" t="s">
        <v>52</v>
      </c>
      <c r="G1879" s="3" t="s">
        <v>26</v>
      </c>
      <c r="H1879" s="12">
        <v>2</v>
      </c>
      <c r="I1879" s="3" t="s">
        <v>6716</v>
      </c>
      <c r="J1879" s="8">
        <v>3465.4274999999998</v>
      </c>
      <c r="K1879" s="8">
        <f>VLOOKUP(A1879,'Base Pay'!$A$1:$L$3001, 12, 0)</f>
        <v>3465.4274999999998</v>
      </c>
      <c r="L1879" s="10">
        <f t="shared" si="58"/>
        <v>0</v>
      </c>
      <c r="M1879" s="12" t="str">
        <f t="shared" si="59"/>
        <v>No</v>
      </c>
    </row>
    <row r="1880" spans="1:13" x14ac:dyDescent="0.25">
      <c r="A1880" s="12">
        <v>2879</v>
      </c>
      <c r="B1880" s="14">
        <v>46958</v>
      </c>
      <c r="C1880" s="3" t="s">
        <v>194</v>
      </c>
      <c r="D1880" s="3" t="s">
        <v>940</v>
      </c>
      <c r="E1880" s="3" t="s">
        <v>14</v>
      </c>
      <c r="F1880" s="3" t="s">
        <v>84</v>
      </c>
      <c r="G1880" s="3" t="s">
        <v>26</v>
      </c>
      <c r="H1880" s="12">
        <v>1</v>
      </c>
      <c r="I1880" s="3" t="s">
        <v>4009</v>
      </c>
      <c r="J1880" s="8">
        <v>5813.0074999999997</v>
      </c>
      <c r="K1880" s="8">
        <f>VLOOKUP(A1880,'Base Pay'!$A$1:$L$3001, 12, 0)</f>
        <v>7813.0074999999997</v>
      </c>
      <c r="L1880" s="10">
        <f t="shared" si="58"/>
        <v>2000</v>
      </c>
      <c r="M1880" s="12" t="str">
        <f t="shared" si="59"/>
        <v>Yes</v>
      </c>
    </row>
    <row r="1881" spans="1:13" x14ac:dyDescent="0.25">
      <c r="A1881" s="12">
        <v>2880</v>
      </c>
      <c r="B1881" s="14">
        <v>46959</v>
      </c>
      <c r="C1881" s="3" t="s">
        <v>70</v>
      </c>
      <c r="D1881" s="3" t="s">
        <v>864</v>
      </c>
      <c r="E1881" s="3" t="s">
        <v>30</v>
      </c>
      <c r="F1881" s="3" t="s">
        <v>101</v>
      </c>
      <c r="G1881" s="3" t="s">
        <v>26</v>
      </c>
      <c r="H1881" s="12">
        <v>7</v>
      </c>
      <c r="I1881" s="3" t="s">
        <v>5422</v>
      </c>
      <c r="J1881" s="8">
        <v>4380.2058333333334</v>
      </c>
      <c r="K1881" s="8">
        <f>VLOOKUP(A1881,'Base Pay'!$A$1:$L$3001, 12, 0)</f>
        <v>6380.2058333333334</v>
      </c>
      <c r="L1881" s="10">
        <f t="shared" si="58"/>
        <v>2000</v>
      </c>
      <c r="M1881" s="12" t="str">
        <f t="shared" si="59"/>
        <v>Yes</v>
      </c>
    </row>
    <row r="1882" spans="1:13" x14ac:dyDescent="0.25">
      <c r="A1882" s="12">
        <v>2881</v>
      </c>
      <c r="B1882" s="14">
        <v>46960</v>
      </c>
      <c r="C1882" s="3" t="s">
        <v>152</v>
      </c>
      <c r="D1882" s="3" t="s">
        <v>521</v>
      </c>
      <c r="E1882" s="3" t="s">
        <v>24</v>
      </c>
      <c r="F1882" s="3" t="s">
        <v>84</v>
      </c>
      <c r="G1882" s="3" t="s">
        <v>16</v>
      </c>
      <c r="H1882" s="12">
        <v>7</v>
      </c>
      <c r="I1882" s="3" t="s">
        <v>3107</v>
      </c>
      <c r="J1882" s="8">
        <v>4455.0950000000003</v>
      </c>
      <c r="K1882" s="8">
        <f>VLOOKUP(A1882,'Base Pay'!$A$1:$L$3001, 12, 0)</f>
        <v>4455.0950000000003</v>
      </c>
      <c r="L1882" s="10">
        <f t="shared" si="58"/>
        <v>0</v>
      </c>
      <c r="M1882" s="12" t="str">
        <f t="shared" si="59"/>
        <v>No</v>
      </c>
    </row>
    <row r="1883" spans="1:13" x14ac:dyDescent="0.25">
      <c r="A1883" s="12">
        <v>2882</v>
      </c>
      <c r="B1883" s="14">
        <v>46961</v>
      </c>
      <c r="C1883" s="3" t="s">
        <v>123</v>
      </c>
      <c r="D1883" s="3" t="s">
        <v>732</v>
      </c>
      <c r="E1883" s="3" t="s">
        <v>24</v>
      </c>
      <c r="F1883" s="3" t="s">
        <v>453</v>
      </c>
      <c r="G1883" s="3" t="s">
        <v>21</v>
      </c>
      <c r="H1883" s="12">
        <v>1</v>
      </c>
      <c r="I1883" s="3" t="s">
        <v>9571</v>
      </c>
      <c r="J1883" s="8">
        <v>4175.8949999999995</v>
      </c>
      <c r="K1883" s="8">
        <f>VLOOKUP(A1883,'Base Pay'!$A$1:$L$3001, 12, 0)</f>
        <v>4175.8949999999995</v>
      </c>
      <c r="L1883" s="10">
        <f t="shared" si="58"/>
        <v>0</v>
      </c>
      <c r="M1883" s="12" t="str">
        <f t="shared" si="59"/>
        <v>No</v>
      </c>
    </row>
    <row r="1884" spans="1:13" x14ac:dyDescent="0.25">
      <c r="A1884" s="12">
        <v>2883</v>
      </c>
      <c r="B1884" s="14">
        <v>46962</v>
      </c>
      <c r="C1884" s="3" t="s">
        <v>1170</v>
      </c>
      <c r="D1884" s="3" t="s">
        <v>949</v>
      </c>
      <c r="E1884" s="3" t="s">
        <v>14</v>
      </c>
      <c r="F1884" s="3" t="s">
        <v>119</v>
      </c>
      <c r="G1884" s="3" t="s">
        <v>16</v>
      </c>
      <c r="H1884" s="12">
        <v>13</v>
      </c>
      <c r="I1884" s="3" t="s">
        <v>5844</v>
      </c>
      <c r="J1884" s="8">
        <v>6221.3191666666662</v>
      </c>
      <c r="K1884" s="8">
        <f>VLOOKUP(A1884,'Base Pay'!$A$1:$L$3001, 12, 0)</f>
        <v>8221.3191666666662</v>
      </c>
      <c r="L1884" s="10">
        <f t="shared" si="58"/>
        <v>2000</v>
      </c>
      <c r="M1884" s="12" t="str">
        <f t="shared" si="59"/>
        <v>Yes</v>
      </c>
    </row>
    <row r="1885" spans="1:13" x14ac:dyDescent="0.25">
      <c r="A1885" s="12">
        <v>2884</v>
      </c>
      <c r="B1885" s="14">
        <v>46963</v>
      </c>
      <c r="C1885" s="3" t="s">
        <v>152</v>
      </c>
      <c r="D1885" s="3" t="s">
        <v>259</v>
      </c>
      <c r="E1885" s="3" t="s">
        <v>24</v>
      </c>
      <c r="F1885" s="3" t="s">
        <v>58</v>
      </c>
      <c r="G1885" s="3" t="s">
        <v>26</v>
      </c>
      <c r="H1885" s="12">
        <v>20</v>
      </c>
      <c r="I1885" s="3" t="s">
        <v>5229</v>
      </c>
      <c r="J1885" s="8">
        <v>4802.9608333333335</v>
      </c>
      <c r="K1885" s="8">
        <f>VLOOKUP(A1885,'Base Pay'!$A$1:$L$3001, 12, 0)</f>
        <v>4802.9608333333335</v>
      </c>
      <c r="L1885" s="10">
        <f t="shared" si="58"/>
        <v>0</v>
      </c>
      <c r="M1885" s="12" t="str">
        <f t="shared" si="59"/>
        <v>No</v>
      </c>
    </row>
    <row r="1886" spans="1:13" x14ac:dyDescent="0.25">
      <c r="A1886" s="12">
        <v>2885</v>
      </c>
      <c r="B1886" s="14">
        <v>46964</v>
      </c>
      <c r="C1886" s="3" t="s">
        <v>137</v>
      </c>
      <c r="D1886" s="3" t="s">
        <v>192</v>
      </c>
      <c r="E1886" s="3" t="s">
        <v>14</v>
      </c>
      <c r="F1886" s="3" t="s">
        <v>424</v>
      </c>
      <c r="G1886" s="3" t="s">
        <v>21</v>
      </c>
      <c r="H1886" s="12">
        <v>13</v>
      </c>
      <c r="I1886" s="3" t="s">
        <v>3827</v>
      </c>
      <c r="J1886" s="8">
        <v>6314.0983333333334</v>
      </c>
      <c r="K1886" s="8">
        <f>VLOOKUP(A1886,'Base Pay'!$A$1:$L$3001, 12, 0)</f>
        <v>8314.0983333333334</v>
      </c>
      <c r="L1886" s="10">
        <f t="shared" si="58"/>
        <v>2000</v>
      </c>
      <c r="M1886" s="12" t="str">
        <f t="shared" si="59"/>
        <v>Yes</v>
      </c>
    </row>
    <row r="1887" spans="1:13" x14ac:dyDescent="0.25">
      <c r="A1887" s="12">
        <v>2886</v>
      </c>
      <c r="B1887" s="14">
        <v>46965</v>
      </c>
      <c r="C1887" s="3" t="s">
        <v>158</v>
      </c>
      <c r="D1887" s="3" t="s">
        <v>688</v>
      </c>
      <c r="E1887" s="3" t="s">
        <v>30</v>
      </c>
      <c r="F1887" s="3" t="s">
        <v>298</v>
      </c>
      <c r="G1887" s="3" t="s">
        <v>35</v>
      </c>
      <c r="H1887" s="12">
        <v>9</v>
      </c>
      <c r="I1887" s="3" t="s">
        <v>2191</v>
      </c>
      <c r="J1887" s="8">
        <v>3744.3083333333334</v>
      </c>
      <c r="K1887" s="8">
        <f>VLOOKUP(A1887,'Base Pay'!$A$1:$L$3001, 12, 0)</f>
        <v>5744.3083333333334</v>
      </c>
      <c r="L1887" s="10">
        <f t="shared" si="58"/>
        <v>2000</v>
      </c>
      <c r="M1887" s="12" t="str">
        <f t="shared" si="59"/>
        <v>Yes</v>
      </c>
    </row>
    <row r="1888" spans="1:13" x14ac:dyDescent="0.25">
      <c r="A1888" s="12">
        <v>2887</v>
      </c>
      <c r="B1888" s="14">
        <v>46966</v>
      </c>
      <c r="C1888" s="3" t="s">
        <v>174</v>
      </c>
      <c r="D1888" s="3" t="s">
        <v>118</v>
      </c>
      <c r="E1888" s="3" t="s">
        <v>14</v>
      </c>
      <c r="F1888" s="3" t="s">
        <v>265</v>
      </c>
      <c r="G1888" s="3" t="s">
        <v>16</v>
      </c>
      <c r="H1888" s="12">
        <v>7</v>
      </c>
      <c r="I1888" s="3" t="s">
        <v>2606</v>
      </c>
      <c r="J1888" s="8">
        <v>4782.9066666666668</v>
      </c>
      <c r="K1888" s="8">
        <f>VLOOKUP(A1888,'Base Pay'!$A$1:$L$3001, 12, 0)</f>
        <v>4782.9066666666668</v>
      </c>
      <c r="L1888" s="10">
        <f t="shared" si="58"/>
        <v>0</v>
      </c>
      <c r="M1888" s="12" t="str">
        <f t="shared" si="59"/>
        <v>No</v>
      </c>
    </row>
    <row r="1889" spans="1:13" x14ac:dyDescent="0.25">
      <c r="A1889" s="12">
        <v>2888</v>
      </c>
      <c r="B1889" s="14">
        <v>46967</v>
      </c>
      <c r="C1889" s="3" t="s">
        <v>536</v>
      </c>
      <c r="D1889" s="3" t="s">
        <v>348</v>
      </c>
      <c r="E1889" s="3" t="s">
        <v>24</v>
      </c>
      <c r="F1889" s="3" t="s">
        <v>205</v>
      </c>
      <c r="G1889" s="3" t="s">
        <v>21</v>
      </c>
      <c r="H1889" s="12">
        <v>16</v>
      </c>
      <c r="I1889" s="3" t="s">
        <v>4373</v>
      </c>
      <c r="J1889" s="8">
        <v>4212.5466666666662</v>
      </c>
      <c r="K1889" s="8">
        <f>VLOOKUP(A1889,'Base Pay'!$A$1:$L$3001, 12, 0)</f>
        <v>6212.5466666666662</v>
      </c>
      <c r="L1889" s="10">
        <f t="shared" si="58"/>
        <v>2000</v>
      </c>
      <c r="M1889" s="12" t="str">
        <f t="shared" si="59"/>
        <v>Yes</v>
      </c>
    </row>
    <row r="1890" spans="1:13" x14ac:dyDescent="0.25">
      <c r="A1890" s="12">
        <v>2889</v>
      </c>
      <c r="B1890" s="14">
        <v>46968</v>
      </c>
      <c r="C1890" s="3" t="s">
        <v>343</v>
      </c>
      <c r="D1890" s="3" t="s">
        <v>1171</v>
      </c>
      <c r="E1890" s="3" t="s">
        <v>14</v>
      </c>
      <c r="F1890" s="3" t="s">
        <v>31</v>
      </c>
      <c r="G1890" s="3" t="s">
        <v>26</v>
      </c>
      <c r="H1890" s="12">
        <v>7</v>
      </c>
      <c r="I1890" s="3" t="s">
        <v>2397</v>
      </c>
      <c r="J1890" s="8">
        <v>3727.5149999999994</v>
      </c>
      <c r="K1890" s="8">
        <f>VLOOKUP(A1890,'Base Pay'!$A$1:$L$3001, 12, 0)</f>
        <v>5727.5149999999994</v>
      </c>
      <c r="L1890" s="10">
        <f t="shared" si="58"/>
        <v>2000</v>
      </c>
      <c r="M1890" s="12" t="str">
        <f t="shared" si="59"/>
        <v>Yes</v>
      </c>
    </row>
    <row r="1891" spans="1:13" x14ac:dyDescent="0.25">
      <c r="A1891" s="12">
        <v>2890</v>
      </c>
      <c r="B1891" s="14">
        <v>46969</v>
      </c>
      <c r="C1891" s="3" t="s">
        <v>598</v>
      </c>
      <c r="D1891" s="3" t="s">
        <v>884</v>
      </c>
      <c r="E1891" s="3" t="s">
        <v>14</v>
      </c>
      <c r="F1891" s="3" t="s">
        <v>229</v>
      </c>
      <c r="G1891" s="3" t="s">
        <v>21</v>
      </c>
      <c r="H1891" s="12">
        <v>8</v>
      </c>
      <c r="I1891" s="3" t="s">
        <v>4830</v>
      </c>
      <c r="J1891" s="8">
        <v>4522.9900000000007</v>
      </c>
      <c r="K1891" s="8">
        <f>VLOOKUP(A1891,'Base Pay'!$A$1:$L$3001, 12, 0)</f>
        <v>6522.9900000000007</v>
      </c>
      <c r="L1891" s="10">
        <f t="shared" si="58"/>
        <v>2000</v>
      </c>
      <c r="M1891" s="12" t="str">
        <f t="shared" si="59"/>
        <v>Yes</v>
      </c>
    </row>
    <row r="1892" spans="1:13" x14ac:dyDescent="0.25">
      <c r="A1892" s="12">
        <v>2891</v>
      </c>
      <c r="B1892" s="14">
        <v>46970</v>
      </c>
      <c r="C1892" s="3" t="s">
        <v>138</v>
      </c>
      <c r="D1892" s="3" t="s">
        <v>77</v>
      </c>
      <c r="E1892" s="3" t="s">
        <v>14</v>
      </c>
      <c r="F1892" s="3" t="s">
        <v>229</v>
      </c>
      <c r="G1892" s="3" t="s">
        <v>16</v>
      </c>
      <c r="H1892" s="12">
        <v>19</v>
      </c>
      <c r="I1892" s="3" t="s">
        <v>3833</v>
      </c>
      <c r="J1892" s="8">
        <v>3065.0683333333336</v>
      </c>
      <c r="K1892" s="8">
        <f>VLOOKUP(A1892,'Base Pay'!$A$1:$L$3001, 12, 0)</f>
        <v>5065.0683333333336</v>
      </c>
      <c r="L1892" s="10">
        <f t="shared" si="58"/>
        <v>2000</v>
      </c>
      <c r="M1892" s="12" t="str">
        <f t="shared" si="59"/>
        <v>Yes</v>
      </c>
    </row>
    <row r="1893" spans="1:13" x14ac:dyDescent="0.25">
      <c r="A1893" s="12">
        <v>2892</v>
      </c>
      <c r="B1893" s="14">
        <v>46971</v>
      </c>
      <c r="C1893" s="3" t="s">
        <v>261</v>
      </c>
      <c r="D1893" s="3" t="s">
        <v>649</v>
      </c>
      <c r="E1893" s="3" t="s">
        <v>14</v>
      </c>
      <c r="F1893" s="3" t="s">
        <v>290</v>
      </c>
      <c r="G1893" s="3" t="s">
        <v>35</v>
      </c>
      <c r="H1893" s="12">
        <v>6</v>
      </c>
      <c r="I1893" s="3" t="s">
        <v>2006</v>
      </c>
      <c r="J1893" s="8">
        <v>5595.4233333333332</v>
      </c>
      <c r="K1893" s="8">
        <f>VLOOKUP(A1893,'Base Pay'!$A$1:$L$3001, 12, 0)</f>
        <v>7595.4233333333332</v>
      </c>
      <c r="L1893" s="10">
        <f t="shared" si="58"/>
        <v>2000</v>
      </c>
      <c r="M1893" s="12" t="str">
        <f t="shared" si="59"/>
        <v>Yes</v>
      </c>
    </row>
    <row r="1894" spans="1:13" x14ac:dyDescent="0.25">
      <c r="A1894" s="12">
        <v>2893</v>
      </c>
      <c r="B1894" s="14">
        <v>46972</v>
      </c>
      <c r="C1894" s="3" t="s">
        <v>585</v>
      </c>
      <c r="D1894" s="3" t="s">
        <v>112</v>
      </c>
      <c r="E1894" s="3" t="s">
        <v>24</v>
      </c>
      <c r="F1894" s="3" t="s">
        <v>15</v>
      </c>
      <c r="G1894" s="3" t="s">
        <v>16</v>
      </c>
      <c r="H1894" s="12">
        <v>11</v>
      </c>
      <c r="I1894" s="3" t="s">
        <v>1411</v>
      </c>
      <c r="J1894" s="8">
        <v>4595.7208333333338</v>
      </c>
      <c r="K1894" s="8">
        <f>VLOOKUP(A1894,'Base Pay'!$A$1:$L$3001, 12, 0)</f>
        <v>4595.7208333333338</v>
      </c>
      <c r="L1894" s="10">
        <f t="shared" si="58"/>
        <v>0</v>
      </c>
      <c r="M1894" s="12" t="str">
        <f t="shared" si="59"/>
        <v>No</v>
      </c>
    </row>
    <row r="1895" spans="1:13" x14ac:dyDescent="0.25">
      <c r="A1895" s="12">
        <v>2894</v>
      </c>
      <c r="B1895" s="14">
        <v>46973</v>
      </c>
      <c r="C1895" s="3" t="s">
        <v>1104</v>
      </c>
      <c r="D1895" s="3" t="s">
        <v>483</v>
      </c>
      <c r="E1895" s="3" t="s">
        <v>30</v>
      </c>
      <c r="F1895" s="3" t="s">
        <v>89</v>
      </c>
      <c r="G1895" s="3" t="s">
        <v>35</v>
      </c>
      <c r="H1895" s="12">
        <v>7</v>
      </c>
      <c r="I1895" s="3" t="s">
        <v>9647</v>
      </c>
      <c r="J1895" s="8">
        <v>3627.9016666666676</v>
      </c>
      <c r="K1895" s="8">
        <f>VLOOKUP(A1895,'Base Pay'!$A$1:$L$3001, 12, 0)</f>
        <v>5627.9016666666676</v>
      </c>
      <c r="L1895" s="10">
        <f t="shared" si="58"/>
        <v>2000</v>
      </c>
      <c r="M1895" s="12" t="str">
        <f t="shared" si="59"/>
        <v>Yes</v>
      </c>
    </row>
    <row r="1896" spans="1:13" x14ac:dyDescent="0.25">
      <c r="A1896" s="12">
        <v>2895</v>
      </c>
      <c r="B1896" s="14">
        <v>46974</v>
      </c>
      <c r="C1896" s="3" t="s">
        <v>1172</v>
      </c>
      <c r="D1896" s="3" t="s">
        <v>96</v>
      </c>
      <c r="E1896" s="3" t="s">
        <v>30</v>
      </c>
      <c r="F1896" s="3" t="s">
        <v>363</v>
      </c>
      <c r="G1896" s="3" t="s">
        <v>26</v>
      </c>
      <c r="H1896" s="12">
        <v>10</v>
      </c>
      <c r="I1896" s="3" t="s">
        <v>1418</v>
      </c>
      <c r="J1896" s="8">
        <v>4837.1133333333337</v>
      </c>
      <c r="K1896" s="8">
        <f>VLOOKUP(A1896,'Base Pay'!$A$1:$L$3001, 12, 0)</f>
        <v>6837.1133333333337</v>
      </c>
      <c r="L1896" s="10">
        <f t="shared" si="58"/>
        <v>2000</v>
      </c>
      <c r="M1896" s="12" t="str">
        <f t="shared" si="59"/>
        <v>Yes</v>
      </c>
    </row>
    <row r="1897" spans="1:13" x14ac:dyDescent="0.25">
      <c r="A1897" s="12">
        <v>2896</v>
      </c>
      <c r="B1897" s="14">
        <v>46975</v>
      </c>
      <c r="C1897" s="3" t="s">
        <v>50</v>
      </c>
      <c r="D1897" s="3" t="s">
        <v>673</v>
      </c>
      <c r="E1897" s="3" t="s">
        <v>30</v>
      </c>
      <c r="F1897" s="3" t="s">
        <v>135</v>
      </c>
      <c r="G1897" s="3" t="s">
        <v>16</v>
      </c>
      <c r="H1897" s="12">
        <v>9</v>
      </c>
      <c r="I1897" s="3" t="s">
        <v>4094</v>
      </c>
      <c r="J1897" s="8">
        <v>5450.4158333333335</v>
      </c>
      <c r="K1897" s="8">
        <f>VLOOKUP(A1897,'Base Pay'!$A$1:$L$3001, 12, 0)</f>
        <v>7450.4158333333335</v>
      </c>
      <c r="L1897" s="10">
        <f t="shared" si="58"/>
        <v>2000</v>
      </c>
      <c r="M1897" s="12" t="str">
        <f t="shared" si="59"/>
        <v>Yes</v>
      </c>
    </row>
    <row r="1898" spans="1:13" x14ac:dyDescent="0.25">
      <c r="A1898" s="12">
        <v>2897</v>
      </c>
      <c r="B1898" s="14">
        <v>46976</v>
      </c>
      <c r="C1898" s="3" t="s">
        <v>199</v>
      </c>
      <c r="D1898" s="3" t="s">
        <v>413</v>
      </c>
      <c r="E1898" s="3" t="s">
        <v>14</v>
      </c>
      <c r="F1898" s="3" t="s">
        <v>198</v>
      </c>
      <c r="G1898" s="3" t="s">
        <v>16</v>
      </c>
      <c r="H1898" s="12">
        <v>9</v>
      </c>
      <c r="I1898" s="3" t="s">
        <v>2169</v>
      </c>
      <c r="J1898" s="8">
        <v>4836.87</v>
      </c>
      <c r="K1898" s="8">
        <f>VLOOKUP(A1898,'Base Pay'!$A$1:$L$3001, 12, 0)</f>
        <v>4836.87</v>
      </c>
      <c r="L1898" s="10">
        <f t="shared" si="58"/>
        <v>0</v>
      </c>
      <c r="M1898" s="12" t="str">
        <f t="shared" si="59"/>
        <v>No</v>
      </c>
    </row>
    <row r="1899" spans="1:13" x14ac:dyDescent="0.25">
      <c r="A1899" s="12">
        <v>2898</v>
      </c>
      <c r="B1899" s="14">
        <v>46977</v>
      </c>
      <c r="C1899" s="3" t="s">
        <v>408</v>
      </c>
      <c r="D1899" s="3" t="s">
        <v>88</v>
      </c>
      <c r="E1899" s="3" t="s">
        <v>30</v>
      </c>
      <c r="F1899" s="3" t="s">
        <v>64</v>
      </c>
      <c r="G1899" s="3" t="s">
        <v>26</v>
      </c>
      <c r="H1899" s="12">
        <v>16</v>
      </c>
      <c r="I1899" s="3" t="s">
        <v>8373</v>
      </c>
      <c r="J1899" s="8">
        <v>4675.1941666666671</v>
      </c>
      <c r="K1899" s="8">
        <f>VLOOKUP(A1899,'Base Pay'!$A$1:$L$3001, 12, 0)</f>
        <v>4675.1941666666671</v>
      </c>
      <c r="L1899" s="10">
        <f t="shared" si="58"/>
        <v>0</v>
      </c>
      <c r="M1899" s="12" t="str">
        <f t="shared" si="59"/>
        <v>No</v>
      </c>
    </row>
    <row r="1900" spans="1:13" x14ac:dyDescent="0.25">
      <c r="A1900" s="12">
        <v>2899</v>
      </c>
      <c r="B1900" s="14">
        <v>46978</v>
      </c>
      <c r="C1900" s="3" t="s">
        <v>115</v>
      </c>
      <c r="D1900" s="3" t="s">
        <v>332</v>
      </c>
      <c r="E1900" s="3" t="s">
        <v>30</v>
      </c>
      <c r="F1900" s="3" t="s">
        <v>237</v>
      </c>
      <c r="G1900" s="3" t="s">
        <v>26</v>
      </c>
      <c r="H1900" s="12">
        <v>0</v>
      </c>
      <c r="I1900" s="3" t="s">
        <v>1932</v>
      </c>
      <c r="J1900" s="8">
        <v>4235.2791666666672</v>
      </c>
      <c r="K1900" s="8">
        <f>VLOOKUP(A1900,'Base Pay'!$A$1:$L$3001, 12, 0)</f>
        <v>6235.2791666666672</v>
      </c>
      <c r="L1900" s="10">
        <f t="shared" si="58"/>
        <v>2000</v>
      </c>
      <c r="M1900" s="12" t="str">
        <f t="shared" si="59"/>
        <v>Yes</v>
      </c>
    </row>
    <row r="1901" spans="1:13" x14ac:dyDescent="0.25">
      <c r="A1901" s="12">
        <v>2900</v>
      </c>
      <c r="B1901" s="14">
        <v>46979</v>
      </c>
      <c r="C1901" s="3" t="s">
        <v>393</v>
      </c>
      <c r="D1901" s="3" t="s">
        <v>696</v>
      </c>
      <c r="E1901" s="3" t="s">
        <v>14</v>
      </c>
      <c r="F1901" s="3" t="s">
        <v>122</v>
      </c>
      <c r="G1901" s="3" t="s">
        <v>35</v>
      </c>
      <c r="H1901" s="12">
        <v>1</v>
      </c>
      <c r="I1901" s="3" t="s">
        <v>3269</v>
      </c>
      <c r="J1901" s="8">
        <v>1511.1391666666664</v>
      </c>
      <c r="K1901" s="8">
        <f>VLOOKUP(A1901,'Base Pay'!$A$1:$L$3001, 12, 0)</f>
        <v>2511.1391666666664</v>
      </c>
      <c r="L1901" s="10">
        <f t="shared" si="58"/>
        <v>1000</v>
      </c>
      <c r="M1901" s="12" t="str">
        <f t="shared" si="59"/>
        <v>Yes</v>
      </c>
    </row>
    <row r="1902" spans="1:13" x14ac:dyDescent="0.25">
      <c r="A1902" s="12">
        <v>2901</v>
      </c>
      <c r="B1902" s="14">
        <v>46980</v>
      </c>
      <c r="C1902" s="3" t="s">
        <v>327</v>
      </c>
      <c r="D1902" s="3" t="s">
        <v>1173</v>
      </c>
      <c r="E1902" s="3" t="s">
        <v>14</v>
      </c>
      <c r="F1902" s="3" t="s">
        <v>69</v>
      </c>
      <c r="G1902" s="3" t="s">
        <v>26</v>
      </c>
      <c r="H1902" s="12">
        <v>10</v>
      </c>
      <c r="I1902" s="3" t="s">
        <v>2611</v>
      </c>
      <c r="J1902" s="8">
        <v>3078.2991666666667</v>
      </c>
      <c r="K1902" s="8">
        <f>VLOOKUP(A1902,'Base Pay'!$A$1:$L$3001, 12, 0)</f>
        <v>5078.2991666666667</v>
      </c>
      <c r="L1902" s="10">
        <f t="shared" si="58"/>
        <v>2000</v>
      </c>
      <c r="M1902" s="12" t="str">
        <f t="shared" si="59"/>
        <v>Yes</v>
      </c>
    </row>
    <row r="1903" spans="1:13" x14ac:dyDescent="0.25">
      <c r="A1903" s="12">
        <v>2902</v>
      </c>
      <c r="B1903" s="14">
        <v>46981</v>
      </c>
      <c r="C1903" s="3" t="s">
        <v>272</v>
      </c>
      <c r="D1903" s="3" t="s">
        <v>394</v>
      </c>
      <c r="E1903" s="3" t="s">
        <v>30</v>
      </c>
      <c r="F1903" s="3" t="s">
        <v>84</v>
      </c>
      <c r="G1903" s="3" t="s">
        <v>26</v>
      </c>
      <c r="H1903" s="12">
        <v>15</v>
      </c>
      <c r="I1903" s="3" t="s">
        <v>2483</v>
      </c>
      <c r="J1903" s="8">
        <v>4215.1483333333335</v>
      </c>
      <c r="K1903" s="8">
        <f>VLOOKUP(A1903,'Base Pay'!$A$1:$L$3001, 12, 0)</f>
        <v>6215.1483333333335</v>
      </c>
      <c r="L1903" s="10">
        <f t="shared" si="58"/>
        <v>2000</v>
      </c>
      <c r="M1903" s="12" t="str">
        <f t="shared" si="59"/>
        <v>Yes</v>
      </c>
    </row>
    <row r="1904" spans="1:13" x14ac:dyDescent="0.25">
      <c r="A1904" s="12">
        <v>2903</v>
      </c>
      <c r="B1904" s="14">
        <v>46982</v>
      </c>
      <c r="C1904" s="3" t="s">
        <v>808</v>
      </c>
      <c r="D1904" s="3" t="s">
        <v>285</v>
      </c>
      <c r="E1904" s="3" t="s">
        <v>24</v>
      </c>
      <c r="F1904" s="3" t="s">
        <v>237</v>
      </c>
      <c r="G1904" s="3" t="s">
        <v>21</v>
      </c>
      <c r="H1904" s="12">
        <v>2</v>
      </c>
      <c r="I1904" s="3" t="s">
        <v>1459</v>
      </c>
      <c r="J1904" s="8">
        <v>1636.1624999999999</v>
      </c>
      <c r="K1904" s="8">
        <f>VLOOKUP(A1904,'Base Pay'!$A$1:$L$3001, 12, 0)</f>
        <v>2636.1624999999999</v>
      </c>
      <c r="L1904" s="10">
        <f t="shared" si="58"/>
        <v>1000</v>
      </c>
      <c r="M1904" s="12" t="str">
        <f t="shared" si="59"/>
        <v>Yes</v>
      </c>
    </row>
    <row r="1905" spans="1:13" x14ac:dyDescent="0.25">
      <c r="A1905" s="12">
        <v>2904</v>
      </c>
      <c r="B1905" s="14">
        <v>46983</v>
      </c>
      <c r="C1905" s="3" t="s">
        <v>462</v>
      </c>
      <c r="D1905" s="3" t="s">
        <v>643</v>
      </c>
      <c r="E1905" s="3" t="s">
        <v>24</v>
      </c>
      <c r="F1905" s="3" t="s">
        <v>164</v>
      </c>
      <c r="G1905" s="3" t="s">
        <v>35</v>
      </c>
      <c r="H1905" s="12">
        <v>14</v>
      </c>
      <c r="I1905" s="3" t="s">
        <v>3719</v>
      </c>
      <c r="J1905" s="8">
        <v>4621.8166666666666</v>
      </c>
      <c r="K1905" s="8">
        <f>VLOOKUP(A1905,'Base Pay'!$A$1:$L$3001, 12, 0)</f>
        <v>4621.8166666666666</v>
      </c>
      <c r="L1905" s="10">
        <f t="shared" si="58"/>
        <v>0</v>
      </c>
      <c r="M1905" s="12" t="str">
        <f t="shared" si="59"/>
        <v>No</v>
      </c>
    </row>
    <row r="1906" spans="1:13" x14ac:dyDescent="0.25">
      <c r="A1906" s="12">
        <v>2905</v>
      </c>
      <c r="B1906" s="14">
        <v>46984</v>
      </c>
      <c r="C1906" s="3" t="s">
        <v>1174</v>
      </c>
      <c r="D1906" s="3" t="s">
        <v>705</v>
      </c>
      <c r="E1906" s="3" t="s">
        <v>30</v>
      </c>
      <c r="F1906" s="3" t="s">
        <v>167</v>
      </c>
      <c r="G1906" s="3" t="s">
        <v>35</v>
      </c>
      <c r="H1906" s="12">
        <v>3</v>
      </c>
      <c r="I1906" s="3" t="s">
        <v>1558</v>
      </c>
      <c r="J1906" s="8">
        <v>5422.9674999999997</v>
      </c>
      <c r="K1906" s="8">
        <f>VLOOKUP(A1906,'Base Pay'!$A$1:$L$3001, 12, 0)</f>
        <v>7422.9674999999997</v>
      </c>
      <c r="L1906" s="10">
        <f t="shared" si="58"/>
        <v>2000</v>
      </c>
      <c r="M1906" s="12" t="str">
        <f t="shared" si="59"/>
        <v>Yes</v>
      </c>
    </row>
    <row r="1907" spans="1:13" x14ac:dyDescent="0.25">
      <c r="A1907" s="12">
        <v>2906</v>
      </c>
      <c r="B1907" s="14">
        <v>46985</v>
      </c>
      <c r="C1907" s="3" t="s">
        <v>350</v>
      </c>
      <c r="D1907" s="3" t="s">
        <v>124</v>
      </c>
      <c r="E1907" s="3" t="s">
        <v>30</v>
      </c>
      <c r="F1907" s="3" t="s">
        <v>167</v>
      </c>
      <c r="G1907" s="3" t="s">
        <v>35</v>
      </c>
      <c r="H1907" s="12">
        <v>8</v>
      </c>
      <c r="I1907" s="3" t="s">
        <v>3781</v>
      </c>
      <c r="J1907" s="8">
        <v>3574.6833333333329</v>
      </c>
      <c r="K1907" s="8">
        <f>VLOOKUP(A1907,'Base Pay'!$A$1:$L$3001, 12, 0)</f>
        <v>3574.6833333333329</v>
      </c>
      <c r="L1907" s="10">
        <f t="shared" si="58"/>
        <v>0</v>
      </c>
      <c r="M1907" s="12" t="str">
        <f t="shared" si="59"/>
        <v>No</v>
      </c>
    </row>
    <row r="1908" spans="1:13" x14ac:dyDescent="0.25">
      <c r="A1908" s="12">
        <v>2907</v>
      </c>
      <c r="B1908" s="14">
        <v>46986</v>
      </c>
      <c r="C1908" s="3" t="s">
        <v>796</v>
      </c>
      <c r="D1908" s="3" t="s">
        <v>146</v>
      </c>
      <c r="E1908" s="3" t="s">
        <v>14</v>
      </c>
      <c r="F1908" s="3" t="s">
        <v>20</v>
      </c>
      <c r="G1908" s="3" t="s">
        <v>16</v>
      </c>
      <c r="H1908" s="12">
        <v>15</v>
      </c>
      <c r="I1908" s="3" t="s">
        <v>3059</v>
      </c>
      <c r="J1908" s="8">
        <v>6210.2658333333329</v>
      </c>
      <c r="K1908" s="8">
        <f>VLOOKUP(A1908,'Base Pay'!$A$1:$L$3001, 12, 0)</f>
        <v>8210.2658333333329</v>
      </c>
      <c r="L1908" s="10">
        <f t="shared" si="58"/>
        <v>2000</v>
      </c>
      <c r="M1908" s="12" t="str">
        <f t="shared" si="59"/>
        <v>Yes</v>
      </c>
    </row>
    <row r="1909" spans="1:13" x14ac:dyDescent="0.25">
      <c r="A1909" s="12">
        <v>2908</v>
      </c>
      <c r="B1909" s="14">
        <v>46987</v>
      </c>
      <c r="C1909" s="3" t="s">
        <v>1175</v>
      </c>
      <c r="D1909" s="3" t="s">
        <v>1044</v>
      </c>
      <c r="E1909" s="3" t="s">
        <v>30</v>
      </c>
      <c r="F1909" s="3" t="s">
        <v>52</v>
      </c>
      <c r="G1909" s="3" t="s">
        <v>26</v>
      </c>
      <c r="H1909" s="12">
        <v>5</v>
      </c>
      <c r="I1909" s="3" t="s">
        <v>8028</v>
      </c>
      <c r="J1909" s="8">
        <v>4693.9724999999999</v>
      </c>
      <c r="K1909" s="8">
        <f>VLOOKUP(A1909,'Base Pay'!$A$1:$L$3001, 12, 0)</f>
        <v>4693.9724999999999</v>
      </c>
      <c r="L1909" s="10">
        <f t="shared" si="58"/>
        <v>0</v>
      </c>
      <c r="M1909" s="12" t="str">
        <f t="shared" si="59"/>
        <v>No</v>
      </c>
    </row>
    <row r="1910" spans="1:13" x14ac:dyDescent="0.25">
      <c r="A1910" s="12">
        <v>2909</v>
      </c>
      <c r="B1910" s="14">
        <v>46988</v>
      </c>
      <c r="C1910" s="3" t="s">
        <v>76</v>
      </c>
      <c r="D1910" s="3" t="s">
        <v>68</v>
      </c>
      <c r="E1910" s="3" t="s">
        <v>24</v>
      </c>
      <c r="F1910" s="3" t="s">
        <v>92</v>
      </c>
      <c r="G1910" s="3" t="s">
        <v>16</v>
      </c>
      <c r="H1910" s="12">
        <v>11</v>
      </c>
      <c r="I1910" s="3" t="s">
        <v>4189</v>
      </c>
      <c r="J1910" s="8">
        <v>1668.0466666666666</v>
      </c>
      <c r="K1910" s="8">
        <f>VLOOKUP(A1910,'Base Pay'!$A$1:$L$3001, 12, 0)</f>
        <v>2668.0466666666666</v>
      </c>
      <c r="L1910" s="10">
        <f t="shared" si="58"/>
        <v>1000</v>
      </c>
      <c r="M1910" s="12" t="str">
        <f t="shared" si="59"/>
        <v>Yes</v>
      </c>
    </row>
    <row r="1911" spans="1:13" x14ac:dyDescent="0.25">
      <c r="A1911" s="12">
        <v>2910</v>
      </c>
      <c r="B1911" s="14">
        <v>46989</v>
      </c>
      <c r="C1911" s="3" t="s">
        <v>670</v>
      </c>
      <c r="D1911" s="3" t="s">
        <v>573</v>
      </c>
      <c r="E1911" s="3" t="s">
        <v>24</v>
      </c>
      <c r="F1911" s="3" t="s">
        <v>25</v>
      </c>
      <c r="G1911" s="3" t="s">
        <v>21</v>
      </c>
      <c r="H1911" s="12">
        <v>0</v>
      </c>
      <c r="I1911" s="3" t="s">
        <v>1553</v>
      </c>
      <c r="J1911" s="8">
        <v>5786.8483333333324</v>
      </c>
      <c r="K1911" s="8">
        <f>VLOOKUP(A1911,'Base Pay'!$A$1:$L$3001, 12, 0)</f>
        <v>7786.8483333333324</v>
      </c>
      <c r="L1911" s="10">
        <f t="shared" si="58"/>
        <v>2000</v>
      </c>
      <c r="M1911" s="12" t="str">
        <f t="shared" si="59"/>
        <v>Yes</v>
      </c>
    </row>
    <row r="1912" spans="1:13" x14ac:dyDescent="0.25">
      <c r="A1912" s="12">
        <v>2911</v>
      </c>
      <c r="B1912" s="14">
        <v>46990</v>
      </c>
      <c r="C1912" s="3" t="s">
        <v>536</v>
      </c>
      <c r="D1912" s="3" t="s">
        <v>1027</v>
      </c>
      <c r="E1912" s="3" t="s">
        <v>30</v>
      </c>
      <c r="F1912" s="3" t="s">
        <v>84</v>
      </c>
      <c r="G1912" s="3" t="s">
        <v>16</v>
      </c>
      <c r="H1912" s="12">
        <v>2</v>
      </c>
      <c r="I1912" s="3" t="s">
        <v>9029</v>
      </c>
      <c r="J1912" s="8">
        <v>3304.76</v>
      </c>
      <c r="K1912" s="8">
        <f>VLOOKUP(A1912,'Base Pay'!$A$1:$L$3001, 12, 0)</f>
        <v>5304.76</v>
      </c>
      <c r="L1912" s="10">
        <f t="shared" si="58"/>
        <v>2000</v>
      </c>
      <c r="M1912" s="12" t="str">
        <f t="shared" si="59"/>
        <v>Yes</v>
      </c>
    </row>
    <row r="1913" spans="1:13" x14ac:dyDescent="0.25">
      <c r="A1913" s="12">
        <v>2912</v>
      </c>
      <c r="B1913" s="14">
        <v>46991</v>
      </c>
      <c r="C1913" s="3" t="s">
        <v>506</v>
      </c>
      <c r="D1913" s="3" t="s">
        <v>332</v>
      </c>
      <c r="E1913" s="3" t="s">
        <v>30</v>
      </c>
      <c r="F1913" s="3" t="s">
        <v>214</v>
      </c>
      <c r="G1913" s="3" t="s">
        <v>26</v>
      </c>
      <c r="H1913" s="12">
        <v>4</v>
      </c>
      <c r="I1913" s="3" t="s">
        <v>3725</v>
      </c>
      <c r="J1913" s="8">
        <v>3320.7766666666666</v>
      </c>
      <c r="K1913" s="8">
        <f>VLOOKUP(A1913,'Base Pay'!$A$1:$L$3001, 12, 0)</f>
        <v>5320.7766666666666</v>
      </c>
      <c r="L1913" s="10">
        <f t="shared" si="58"/>
        <v>2000</v>
      </c>
      <c r="M1913" s="12" t="str">
        <f t="shared" si="59"/>
        <v>Yes</v>
      </c>
    </row>
    <row r="1914" spans="1:13" x14ac:dyDescent="0.25">
      <c r="A1914" s="12">
        <v>2913</v>
      </c>
      <c r="B1914" s="14">
        <v>46992</v>
      </c>
      <c r="C1914" s="3" t="s">
        <v>12</v>
      </c>
      <c r="D1914" s="3" t="s">
        <v>103</v>
      </c>
      <c r="E1914" s="3" t="s">
        <v>30</v>
      </c>
      <c r="F1914" s="3" t="s">
        <v>145</v>
      </c>
      <c r="G1914" s="3" t="s">
        <v>16</v>
      </c>
      <c r="H1914" s="12">
        <v>8</v>
      </c>
      <c r="I1914" s="3" t="s">
        <v>3091</v>
      </c>
      <c r="J1914" s="8">
        <v>5588.4891666666663</v>
      </c>
      <c r="K1914" s="8">
        <f>VLOOKUP(A1914,'Base Pay'!$A$1:$L$3001, 12, 0)</f>
        <v>7588.4891666666663</v>
      </c>
      <c r="L1914" s="10">
        <f t="shared" si="58"/>
        <v>2000</v>
      </c>
      <c r="M1914" s="12" t="str">
        <f t="shared" si="59"/>
        <v>Yes</v>
      </c>
    </row>
    <row r="1915" spans="1:13" x14ac:dyDescent="0.25">
      <c r="A1915" s="12">
        <v>2914</v>
      </c>
      <c r="B1915" s="14">
        <v>46993</v>
      </c>
      <c r="C1915" s="3" t="s">
        <v>269</v>
      </c>
      <c r="D1915" s="3" t="s">
        <v>112</v>
      </c>
      <c r="E1915" s="3" t="s">
        <v>30</v>
      </c>
      <c r="F1915" s="3" t="s">
        <v>78</v>
      </c>
      <c r="G1915" s="3" t="s">
        <v>26</v>
      </c>
      <c r="H1915" s="12">
        <v>2</v>
      </c>
      <c r="I1915" s="3" t="s">
        <v>1900</v>
      </c>
      <c r="J1915" s="8">
        <v>4744.9199999999992</v>
      </c>
      <c r="K1915" s="8">
        <f>VLOOKUP(A1915,'Base Pay'!$A$1:$L$3001, 12, 0)</f>
        <v>6744.9199999999992</v>
      </c>
      <c r="L1915" s="10">
        <f t="shared" si="58"/>
        <v>2000</v>
      </c>
      <c r="M1915" s="12" t="str">
        <f t="shared" si="59"/>
        <v>Yes</v>
      </c>
    </row>
    <row r="1916" spans="1:13" x14ac:dyDescent="0.25">
      <c r="A1916" s="12">
        <v>2915</v>
      </c>
      <c r="B1916" s="14">
        <v>46994</v>
      </c>
      <c r="C1916" s="3" t="s">
        <v>156</v>
      </c>
      <c r="D1916" s="3" t="s">
        <v>1176</v>
      </c>
      <c r="E1916" s="3" t="s">
        <v>14</v>
      </c>
      <c r="F1916" s="3" t="s">
        <v>129</v>
      </c>
      <c r="G1916" s="3" t="s">
        <v>26</v>
      </c>
      <c r="H1916" s="12">
        <v>18</v>
      </c>
      <c r="I1916" s="3" t="s">
        <v>4183</v>
      </c>
      <c r="J1916" s="8">
        <v>4502.1624999999995</v>
      </c>
      <c r="K1916" s="8">
        <f>VLOOKUP(A1916,'Base Pay'!$A$1:$L$3001, 12, 0)</f>
        <v>4502.1624999999995</v>
      </c>
      <c r="L1916" s="10">
        <f t="shared" si="58"/>
        <v>0</v>
      </c>
      <c r="M1916" s="12" t="str">
        <f t="shared" si="59"/>
        <v>No</v>
      </c>
    </row>
    <row r="1917" spans="1:13" x14ac:dyDescent="0.25">
      <c r="A1917" s="12">
        <v>2916</v>
      </c>
      <c r="B1917" s="14">
        <v>46995</v>
      </c>
      <c r="C1917" s="3" t="s">
        <v>706</v>
      </c>
      <c r="D1917" s="3" t="s">
        <v>149</v>
      </c>
      <c r="E1917" s="3" t="s">
        <v>30</v>
      </c>
      <c r="F1917" s="3" t="s">
        <v>264</v>
      </c>
      <c r="G1917" s="3" t="s">
        <v>16</v>
      </c>
      <c r="H1917" s="12">
        <v>4</v>
      </c>
      <c r="I1917" s="3" t="s">
        <v>3018</v>
      </c>
      <c r="J1917" s="8">
        <v>3692.314166666667</v>
      </c>
      <c r="K1917" s="8">
        <f>VLOOKUP(A1917,'Base Pay'!$A$1:$L$3001, 12, 0)</f>
        <v>5692.314166666667</v>
      </c>
      <c r="L1917" s="10">
        <f t="shared" si="58"/>
        <v>2000</v>
      </c>
      <c r="M1917" s="12" t="str">
        <f t="shared" si="59"/>
        <v>Yes</v>
      </c>
    </row>
    <row r="1918" spans="1:13" x14ac:dyDescent="0.25">
      <c r="A1918" s="12">
        <v>2917</v>
      </c>
      <c r="B1918" s="14">
        <v>46996</v>
      </c>
      <c r="C1918" s="3" t="s">
        <v>515</v>
      </c>
      <c r="D1918" s="3" t="s">
        <v>185</v>
      </c>
      <c r="E1918" s="3" t="s">
        <v>30</v>
      </c>
      <c r="F1918" s="3" t="s">
        <v>75</v>
      </c>
      <c r="G1918" s="3" t="s">
        <v>26</v>
      </c>
      <c r="H1918" s="12">
        <v>13</v>
      </c>
      <c r="I1918" s="3" t="s">
        <v>1426</v>
      </c>
      <c r="J1918" s="8">
        <v>1825.8075000000003</v>
      </c>
      <c r="K1918" s="8">
        <f>VLOOKUP(A1918,'Base Pay'!$A$1:$L$3001, 12, 0)</f>
        <v>2825.8075000000003</v>
      </c>
      <c r="L1918" s="10">
        <f t="shared" si="58"/>
        <v>1000</v>
      </c>
      <c r="M1918" s="12" t="str">
        <f t="shared" si="59"/>
        <v>Yes</v>
      </c>
    </row>
    <row r="1919" spans="1:13" x14ac:dyDescent="0.25">
      <c r="A1919" s="12">
        <v>2918</v>
      </c>
      <c r="B1919" s="14">
        <v>46997</v>
      </c>
      <c r="C1919" s="3" t="s">
        <v>97</v>
      </c>
      <c r="D1919" s="3" t="s">
        <v>1177</v>
      </c>
      <c r="E1919" s="3" t="s">
        <v>14</v>
      </c>
      <c r="F1919" s="3" t="s">
        <v>235</v>
      </c>
      <c r="G1919" s="3" t="s">
        <v>21</v>
      </c>
      <c r="H1919" s="12">
        <v>10</v>
      </c>
      <c r="I1919" s="3" t="s">
        <v>2557</v>
      </c>
      <c r="J1919" s="8">
        <v>3646.9350000000004</v>
      </c>
      <c r="K1919" s="8">
        <f>VLOOKUP(A1919,'Base Pay'!$A$1:$L$3001, 12, 0)</f>
        <v>5646.9350000000004</v>
      </c>
      <c r="L1919" s="10">
        <f t="shared" si="58"/>
        <v>2000</v>
      </c>
      <c r="M1919" s="12" t="str">
        <f t="shared" si="59"/>
        <v>Yes</v>
      </c>
    </row>
    <row r="1920" spans="1:13" x14ac:dyDescent="0.25">
      <c r="A1920" s="12">
        <v>2919</v>
      </c>
      <c r="B1920" s="14">
        <v>46998</v>
      </c>
      <c r="C1920" s="3" t="s">
        <v>242</v>
      </c>
      <c r="D1920" s="3" t="s">
        <v>124</v>
      </c>
      <c r="E1920" s="3" t="s">
        <v>14</v>
      </c>
      <c r="F1920" s="3" t="s">
        <v>237</v>
      </c>
      <c r="G1920" s="3" t="s">
        <v>35</v>
      </c>
      <c r="H1920" s="12">
        <v>12</v>
      </c>
      <c r="I1920" s="3" t="s">
        <v>1830</v>
      </c>
      <c r="J1920" s="8">
        <v>4703.2675000000008</v>
      </c>
      <c r="K1920" s="8">
        <f>VLOOKUP(A1920,'Base Pay'!$A$1:$L$3001, 12, 0)</f>
        <v>6703.2675000000008</v>
      </c>
      <c r="L1920" s="10">
        <f t="shared" si="58"/>
        <v>2000</v>
      </c>
      <c r="M1920" s="12" t="str">
        <f t="shared" si="59"/>
        <v>Yes</v>
      </c>
    </row>
    <row r="1921" spans="1:13" x14ac:dyDescent="0.25">
      <c r="A1921" s="12">
        <v>2920</v>
      </c>
      <c r="B1921" s="14">
        <v>46999</v>
      </c>
      <c r="C1921" s="3" t="s">
        <v>493</v>
      </c>
      <c r="D1921" s="3" t="s">
        <v>935</v>
      </c>
      <c r="E1921" s="3" t="s">
        <v>24</v>
      </c>
      <c r="F1921" s="3" t="s">
        <v>116</v>
      </c>
      <c r="G1921" s="3" t="s">
        <v>21</v>
      </c>
      <c r="H1921" s="12">
        <v>7</v>
      </c>
      <c r="I1921" s="3" t="s">
        <v>8056</v>
      </c>
      <c r="J1921" s="8">
        <v>4013.3624999999997</v>
      </c>
      <c r="K1921" s="8">
        <f>VLOOKUP(A1921,'Base Pay'!$A$1:$L$3001, 12, 0)</f>
        <v>4013.3624999999997</v>
      </c>
      <c r="L1921" s="10">
        <f t="shared" si="58"/>
        <v>0</v>
      </c>
      <c r="M1921" s="12" t="str">
        <f t="shared" si="59"/>
        <v>No</v>
      </c>
    </row>
    <row r="1922" spans="1:13" x14ac:dyDescent="0.25">
      <c r="A1922" s="12">
        <v>2921</v>
      </c>
      <c r="B1922" s="14">
        <v>47000</v>
      </c>
      <c r="C1922" s="3" t="s">
        <v>1023</v>
      </c>
      <c r="D1922" s="3" t="s">
        <v>495</v>
      </c>
      <c r="E1922" s="3" t="s">
        <v>30</v>
      </c>
      <c r="F1922" s="3" t="s">
        <v>78</v>
      </c>
      <c r="G1922" s="3" t="s">
        <v>16</v>
      </c>
      <c r="H1922" s="12">
        <v>3</v>
      </c>
      <c r="I1922" s="3" t="s">
        <v>4068</v>
      </c>
      <c r="J1922" s="8">
        <v>3793.1566666666663</v>
      </c>
      <c r="K1922" s="8">
        <f>VLOOKUP(A1922,'Base Pay'!$A$1:$L$3001, 12, 0)</f>
        <v>3793.1566666666663</v>
      </c>
      <c r="L1922" s="10">
        <f t="shared" si="58"/>
        <v>0</v>
      </c>
      <c r="M1922" s="12" t="str">
        <f t="shared" si="59"/>
        <v>No</v>
      </c>
    </row>
    <row r="1923" spans="1:13" x14ac:dyDescent="0.25">
      <c r="A1923" s="12">
        <v>2922</v>
      </c>
      <c r="B1923" s="14">
        <v>47001</v>
      </c>
      <c r="C1923" s="3" t="s">
        <v>335</v>
      </c>
      <c r="D1923" s="3" t="s">
        <v>878</v>
      </c>
      <c r="E1923" s="3" t="s">
        <v>14</v>
      </c>
      <c r="F1923" s="3" t="s">
        <v>119</v>
      </c>
      <c r="G1923" s="3" t="s">
        <v>21</v>
      </c>
      <c r="H1923" s="12">
        <v>13</v>
      </c>
      <c r="I1923" s="3" t="s">
        <v>6940</v>
      </c>
      <c r="J1923" s="8">
        <v>3197.5591666666664</v>
      </c>
      <c r="K1923" s="8">
        <f>VLOOKUP(A1923,'Base Pay'!$A$1:$L$3001, 12, 0)</f>
        <v>3197.5591666666664</v>
      </c>
      <c r="L1923" s="10">
        <f t="shared" ref="L1923:L1986" si="60">K1923-J1923</f>
        <v>0</v>
      </c>
      <c r="M1923" s="12" t="str">
        <f t="shared" ref="M1923:M1986" si="61">IF(J1923&lt;&gt;K1923, "Yes", "No")</f>
        <v>No</v>
      </c>
    </row>
    <row r="1924" spans="1:13" x14ac:dyDescent="0.25">
      <c r="A1924" s="12">
        <v>2923</v>
      </c>
      <c r="B1924" s="14">
        <v>47002</v>
      </c>
      <c r="C1924" s="3" t="s">
        <v>1011</v>
      </c>
      <c r="D1924" s="3" t="s">
        <v>617</v>
      </c>
      <c r="E1924" s="3" t="s">
        <v>24</v>
      </c>
      <c r="F1924" s="3" t="s">
        <v>229</v>
      </c>
      <c r="G1924" s="3" t="s">
        <v>35</v>
      </c>
      <c r="H1924" s="12">
        <v>16</v>
      </c>
      <c r="I1924" s="3" t="s">
        <v>1433</v>
      </c>
      <c r="J1924" s="8">
        <v>3312.7333333333336</v>
      </c>
      <c r="K1924" s="8">
        <f>VLOOKUP(A1924,'Base Pay'!$A$1:$L$3001, 12, 0)</f>
        <v>5312.7333333333336</v>
      </c>
      <c r="L1924" s="10">
        <f t="shared" si="60"/>
        <v>2000</v>
      </c>
      <c r="M1924" s="12" t="str">
        <f t="shared" si="61"/>
        <v>Yes</v>
      </c>
    </row>
    <row r="1925" spans="1:13" x14ac:dyDescent="0.25">
      <c r="A1925" s="12">
        <v>2924</v>
      </c>
      <c r="B1925" s="14">
        <v>47003</v>
      </c>
      <c r="C1925" s="3" t="s">
        <v>162</v>
      </c>
      <c r="D1925" s="3" t="s">
        <v>56</v>
      </c>
      <c r="E1925" s="3" t="s">
        <v>24</v>
      </c>
      <c r="F1925" s="3" t="s">
        <v>119</v>
      </c>
      <c r="G1925" s="3" t="s">
        <v>26</v>
      </c>
      <c r="H1925" s="12">
        <v>13</v>
      </c>
      <c r="I1925" s="3" t="s">
        <v>3859</v>
      </c>
      <c r="J1925" s="8">
        <v>4761.0366666666669</v>
      </c>
      <c r="K1925" s="8">
        <f>VLOOKUP(A1925,'Base Pay'!$A$1:$L$3001, 12, 0)</f>
        <v>6761.0366666666669</v>
      </c>
      <c r="L1925" s="10">
        <f t="shared" si="60"/>
        <v>2000</v>
      </c>
      <c r="M1925" s="12" t="str">
        <f t="shared" si="61"/>
        <v>Yes</v>
      </c>
    </row>
    <row r="1926" spans="1:13" x14ac:dyDescent="0.25">
      <c r="A1926" s="12">
        <v>2925</v>
      </c>
      <c r="B1926" s="14">
        <v>47004</v>
      </c>
      <c r="C1926" s="3" t="s">
        <v>268</v>
      </c>
      <c r="D1926" s="3" t="s">
        <v>118</v>
      </c>
      <c r="E1926" s="3" t="s">
        <v>24</v>
      </c>
      <c r="F1926" s="3" t="s">
        <v>298</v>
      </c>
      <c r="G1926" s="3" t="s">
        <v>35</v>
      </c>
      <c r="H1926" s="12">
        <v>11</v>
      </c>
      <c r="I1926" s="3" t="s">
        <v>1485</v>
      </c>
      <c r="J1926" s="8">
        <v>4148.9025000000001</v>
      </c>
      <c r="K1926" s="8">
        <f>VLOOKUP(A1926,'Base Pay'!$A$1:$L$3001, 12, 0)</f>
        <v>4148.9025000000001</v>
      </c>
      <c r="L1926" s="10">
        <f t="shared" si="60"/>
        <v>0</v>
      </c>
      <c r="M1926" s="12" t="str">
        <f t="shared" si="61"/>
        <v>No</v>
      </c>
    </row>
    <row r="1927" spans="1:13" x14ac:dyDescent="0.25">
      <c r="A1927" s="12">
        <v>2926</v>
      </c>
      <c r="B1927" s="14">
        <v>47005</v>
      </c>
      <c r="C1927" s="3" t="s">
        <v>973</v>
      </c>
      <c r="D1927" s="3" t="s">
        <v>480</v>
      </c>
      <c r="E1927" s="3" t="s">
        <v>14</v>
      </c>
      <c r="F1927" s="3" t="s">
        <v>38</v>
      </c>
      <c r="G1927" s="3" t="s">
        <v>26</v>
      </c>
      <c r="H1927" s="12">
        <v>0</v>
      </c>
      <c r="I1927" s="3" t="s">
        <v>2215</v>
      </c>
      <c r="J1927" s="8">
        <v>3733.9891666666667</v>
      </c>
      <c r="K1927" s="8">
        <f>VLOOKUP(A1927,'Base Pay'!$A$1:$L$3001, 12, 0)</f>
        <v>3733.9891666666667</v>
      </c>
      <c r="L1927" s="10">
        <f t="shared" si="60"/>
        <v>0</v>
      </c>
      <c r="M1927" s="12" t="str">
        <f t="shared" si="61"/>
        <v>No</v>
      </c>
    </row>
    <row r="1928" spans="1:13" x14ac:dyDescent="0.25">
      <c r="A1928" s="12">
        <v>2927</v>
      </c>
      <c r="B1928" s="14">
        <v>47006</v>
      </c>
      <c r="C1928" s="3" t="s">
        <v>1129</v>
      </c>
      <c r="D1928" s="3" t="s">
        <v>850</v>
      </c>
      <c r="E1928" s="3" t="s">
        <v>24</v>
      </c>
      <c r="F1928" s="3" t="s">
        <v>173</v>
      </c>
      <c r="G1928" s="3" t="s">
        <v>26</v>
      </c>
      <c r="H1928" s="12">
        <v>7</v>
      </c>
      <c r="I1928" s="3" t="s">
        <v>1553</v>
      </c>
      <c r="J1928" s="8">
        <v>5127.4433333333336</v>
      </c>
      <c r="K1928" s="8">
        <f>VLOOKUP(A1928,'Base Pay'!$A$1:$L$3001, 12, 0)</f>
        <v>7127.4433333333336</v>
      </c>
      <c r="L1928" s="10">
        <f t="shared" si="60"/>
        <v>2000</v>
      </c>
      <c r="M1928" s="12" t="str">
        <f t="shared" si="61"/>
        <v>Yes</v>
      </c>
    </row>
    <row r="1929" spans="1:13" x14ac:dyDescent="0.25">
      <c r="A1929" s="12">
        <v>2928</v>
      </c>
      <c r="B1929" s="14">
        <v>47007</v>
      </c>
      <c r="C1929" s="3" t="s">
        <v>776</v>
      </c>
      <c r="D1929" s="3" t="s">
        <v>1178</v>
      </c>
      <c r="E1929" s="3" t="s">
        <v>14</v>
      </c>
      <c r="F1929" s="3" t="s">
        <v>363</v>
      </c>
      <c r="G1929" s="3" t="s">
        <v>21</v>
      </c>
      <c r="H1929" s="12">
        <v>12</v>
      </c>
      <c r="I1929" s="3" t="s">
        <v>5140</v>
      </c>
      <c r="J1929" s="8">
        <v>5229.7941666666666</v>
      </c>
      <c r="K1929" s="8">
        <f>VLOOKUP(A1929,'Base Pay'!$A$1:$L$3001, 12, 0)</f>
        <v>7229.7941666666666</v>
      </c>
      <c r="L1929" s="10">
        <f t="shared" si="60"/>
        <v>2000</v>
      </c>
      <c r="M1929" s="12" t="str">
        <f t="shared" si="61"/>
        <v>Yes</v>
      </c>
    </row>
    <row r="1930" spans="1:13" x14ac:dyDescent="0.25">
      <c r="A1930" s="12">
        <v>2929</v>
      </c>
      <c r="B1930" s="14">
        <v>47008</v>
      </c>
      <c r="C1930" s="3" t="s">
        <v>130</v>
      </c>
      <c r="D1930" s="3" t="s">
        <v>1179</v>
      </c>
      <c r="E1930" s="3" t="s">
        <v>24</v>
      </c>
      <c r="F1930" s="3" t="s">
        <v>81</v>
      </c>
      <c r="G1930" s="3" t="s">
        <v>35</v>
      </c>
      <c r="H1930" s="12">
        <v>8</v>
      </c>
      <c r="I1930" s="3" t="s">
        <v>2449</v>
      </c>
      <c r="J1930" s="8">
        <v>3262.0966666666673</v>
      </c>
      <c r="K1930" s="8">
        <f>VLOOKUP(A1930,'Base Pay'!$A$1:$L$3001, 12, 0)</f>
        <v>5262.0966666666673</v>
      </c>
      <c r="L1930" s="10">
        <f t="shared" si="60"/>
        <v>2000</v>
      </c>
      <c r="M1930" s="12" t="str">
        <f t="shared" si="61"/>
        <v>Yes</v>
      </c>
    </row>
    <row r="1931" spans="1:13" x14ac:dyDescent="0.25">
      <c r="A1931" s="12">
        <v>2930</v>
      </c>
      <c r="B1931" s="14">
        <v>47009</v>
      </c>
      <c r="C1931" s="3" t="s">
        <v>233</v>
      </c>
      <c r="D1931" s="3" t="s">
        <v>480</v>
      </c>
      <c r="E1931" s="3" t="s">
        <v>14</v>
      </c>
      <c r="F1931" s="3" t="s">
        <v>64</v>
      </c>
      <c r="G1931" s="3" t="s">
        <v>21</v>
      </c>
      <c r="H1931" s="12">
        <v>18</v>
      </c>
      <c r="I1931" s="3" t="s">
        <v>3112</v>
      </c>
      <c r="J1931" s="8">
        <v>6135.9066666666668</v>
      </c>
      <c r="K1931" s="8">
        <f>VLOOKUP(A1931,'Base Pay'!$A$1:$L$3001, 12, 0)</f>
        <v>8135.9066666666668</v>
      </c>
      <c r="L1931" s="10">
        <f t="shared" si="60"/>
        <v>2000</v>
      </c>
      <c r="M1931" s="12" t="str">
        <f t="shared" si="61"/>
        <v>Yes</v>
      </c>
    </row>
    <row r="1932" spans="1:13" x14ac:dyDescent="0.25">
      <c r="A1932" s="12">
        <v>2931</v>
      </c>
      <c r="B1932" s="14">
        <v>47010</v>
      </c>
      <c r="C1932" s="3" t="s">
        <v>706</v>
      </c>
      <c r="D1932" s="3" t="s">
        <v>842</v>
      </c>
      <c r="E1932" s="3" t="s">
        <v>24</v>
      </c>
      <c r="F1932" s="3" t="s">
        <v>135</v>
      </c>
      <c r="G1932" s="3" t="s">
        <v>16</v>
      </c>
      <c r="H1932" s="12">
        <v>10</v>
      </c>
      <c r="I1932" s="3" t="s">
        <v>7720</v>
      </c>
      <c r="J1932" s="8">
        <v>4684.0841666666665</v>
      </c>
      <c r="K1932" s="8">
        <f>VLOOKUP(A1932,'Base Pay'!$A$1:$L$3001, 12, 0)</f>
        <v>6684.0841666666665</v>
      </c>
      <c r="L1932" s="10">
        <f t="shared" si="60"/>
        <v>2000</v>
      </c>
      <c r="M1932" s="12" t="str">
        <f t="shared" si="61"/>
        <v>Yes</v>
      </c>
    </row>
    <row r="1933" spans="1:13" x14ac:dyDescent="0.25">
      <c r="A1933" s="12">
        <v>2932</v>
      </c>
      <c r="B1933" s="14">
        <v>47011</v>
      </c>
      <c r="C1933" s="3" t="s">
        <v>393</v>
      </c>
      <c r="D1933" s="3" t="s">
        <v>124</v>
      </c>
      <c r="E1933" s="3" t="s">
        <v>14</v>
      </c>
      <c r="F1933" s="3" t="s">
        <v>214</v>
      </c>
      <c r="G1933" s="3" t="s">
        <v>21</v>
      </c>
      <c r="H1933" s="12">
        <v>7</v>
      </c>
      <c r="I1933" s="3" t="s">
        <v>5992</v>
      </c>
      <c r="J1933" s="8">
        <v>5509.2075000000004</v>
      </c>
      <c r="K1933" s="8">
        <f>VLOOKUP(A1933,'Base Pay'!$A$1:$L$3001, 12, 0)</f>
        <v>7509.2075000000004</v>
      </c>
      <c r="L1933" s="10">
        <f t="shared" si="60"/>
        <v>2000</v>
      </c>
      <c r="M1933" s="12" t="str">
        <f t="shared" si="61"/>
        <v>Yes</v>
      </c>
    </row>
    <row r="1934" spans="1:13" x14ac:dyDescent="0.25">
      <c r="A1934" s="12">
        <v>2933</v>
      </c>
      <c r="B1934" s="14">
        <v>47012</v>
      </c>
      <c r="C1934" s="3" t="s">
        <v>254</v>
      </c>
      <c r="D1934" s="3" t="s">
        <v>374</v>
      </c>
      <c r="E1934" s="3" t="s">
        <v>14</v>
      </c>
      <c r="F1934" s="3" t="s">
        <v>55</v>
      </c>
      <c r="G1934" s="3" t="s">
        <v>21</v>
      </c>
      <c r="H1934" s="12">
        <v>17</v>
      </c>
      <c r="I1934" s="3" t="s">
        <v>2949</v>
      </c>
      <c r="J1934" s="8">
        <v>3322.1675000000005</v>
      </c>
      <c r="K1934" s="8">
        <f>VLOOKUP(A1934,'Base Pay'!$A$1:$L$3001, 12, 0)</f>
        <v>5322.1675000000005</v>
      </c>
      <c r="L1934" s="10">
        <f t="shared" si="60"/>
        <v>2000</v>
      </c>
      <c r="M1934" s="12" t="str">
        <f t="shared" si="61"/>
        <v>Yes</v>
      </c>
    </row>
    <row r="1935" spans="1:13" x14ac:dyDescent="0.25">
      <c r="A1935" s="12">
        <v>2934</v>
      </c>
      <c r="B1935" s="14">
        <v>47013</v>
      </c>
      <c r="C1935" s="3" t="s">
        <v>698</v>
      </c>
      <c r="D1935" s="3" t="s">
        <v>183</v>
      </c>
      <c r="E1935" s="3" t="s">
        <v>30</v>
      </c>
      <c r="F1935" s="3" t="s">
        <v>92</v>
      </c>
      <c r="G1935" s="3" t="s">
        <v>26</v>
      </c>
      <c r="H1935" s="12">
        <v>6</v>
      </c>
      <c r="I1935" s="3" t="s">
        <v>6342</v>
      </c>
      <c r="J1935" s="8">
        <v>3102.208333333333</v>
      </c>
      <c r="K1935" s="8">
        <f>VLOOKUP(A1935,'Base Pay'!$A$1:$L$3001, 12, 0)</f>
        <v>5102.208333333333</v>
      </c>
      <c r="L1935" s="10">
        <f t="shared" si="60"/>
        <v>2000</v>
      </c>
      <c r="M1935" s="12" t="str">
        <f t="shared" si="61"/>
        <v>Yes</v>
      </c>
    </row>
    <row r="1936" spans="1:13" x14ac:dyDescent="0.25">
      <c r="A1936" s="12">
        <v>2935</v>
      </c>
      <c r="B1936" s="14">
        <v>47014</v>
      </c>
      <c r="C1936" s="3" t="s">
        <v>152</v>
      </c>
      <c r="D1936" s="3" t="s">
        <v>799</v>
      </c>
      <c r="E1936" s="3" t="s">
        <v>14</v>
      </c>
      <c r="F1936" s="3" t="s">
        <v>229</v>
      </c>
      <c r="G1936" s="3" t="s">
        <v>21</v>
      </c>
      <c r="H1936" s="12">
        <v>11</v>
      </c>
      <c r="I1936" s="3" t="s">
        <v>4169</v>
      </c>
      <c r="J1936" s="8">
        <v>3561.0716666666667</v>
      </c>
      <c r="K1936" s="8">
        <f>VLOOKUP(A1936,'Base Pay'!$A$1:$L$3001, 12, 0)</f>
        <v>3561.0716666666667</v>
      </c>
      <c r="L1936" s="10">
        <f t="shared" si="60"/>
        <v>0</v>
      </c>
      <c r="M1936" s="12" t="str">
        <f t="shared" si="61"/>
        <v>No</v>
      </c>
    </row>
    <row r="1937" spans="1:13" x14ac:dyDescent="0.25">
      <c r="A1937" s="12">
        <v>2936</v>
      </c>
      <c r="B1937" s="14">
        <v>47015</v>
      </c>
      <c r="C1937" s="3" t="s">
        <v>1180</v>
      </c>
      <c r="D1937" s="3" t="s">
        <v>195</v>
      </c>
      <c r="E1937" s="3" t="s">
        <v>30</v>
      </c>
      <c r="F1937" s="3" t="s">
        <v>72</v>
      </c>
      <c r="G1937" s="3" t="s">
        <v>21</v>
      </c>
      <c r="H1937" s="12">
        <v>1</v>
      </c>
      <c r="I1937" s="3" t="s">
        <v>4539</v>
      </c>
      <c r="J1937" s="8">
        <v>3602.1725000000006</v>
      </c>
      <c r="K1937" s="8">
        <f>VLOOKUP(A1937,'Base Pay'!$A$1:$L$3001, 12, 0)</f>
        <v>5602.1725000000006</v>
      </c>
      <c r="L1937" s="10">
        <f t="shared" si="60"/>
        <v>2000</v>
      </c>
      <c r="M1937" s="12" t="str">
        <f t="shared" si="61"/>
        <v>Yes</v>
      </c>
    </row>
    <row r="1938" spans="1:13" x14ac:dyDescent="0.25">
      <c r="A1938" s="12">
        <v>2937</v>
      </c>
      <c r="B1938" s="14">
        <v>47016</v>
      </c>
      <c r="C1938" s="3" t="s">
        <v>177</v>
      </c>
      <c r="D1938" s="3" t="s">
        <v>386</v>
      </c>
      <c r="E1938" s="3" t="s">
        <v>14</v>
      </c>
      <c r="F1938" s="3" t="s">
        <v>142</v>
      </c>
      <c r="G1938" s="3" t="s">
        <v>21</v>
      </c>
      <c r="H1938" s="12">
        <v>14</v>
      </c>
      <c r="I1938" s="3" t="s">
        <v>3448</v>
      </c>
      <c r="J1938" s="8">
        <v>5590.8725000000004</v>
      </c>
      <c r="K1938" s="8">
        <f>VLOOKUP(A1938,'Base Pay'!$A$1:$L$3001, 12, 0)</f>
        <v>7590.8725000000004</v>
      </c>
      <c r="L1938" s="10">
        <f t="shared" si="60"/>
        <v>2000</v>
      </c>
      <c r="M1938" s="12" t="str">
        <f t="shared" si="61"/>
        <v>Yes</v>
      </c>
    </row>
    <row r="1939" spans="1:13" x14ac:dyDescent="0.25">
      <c r="A1939" s="12">
        <v>2938</v>
      </c>
      <c r="B1939" s="14">
        <v>47017</v>
      </c>
      <c r="C1939" s="3" t="s">
        <v>931</v>
      </c>
      <c r="D1939" s="3" t="s">
        <v>286</v>
      </c>
      <c r="E1939" s="3" t="s">
        <v>14</v>
      </c>
      <c r="F1939" s="3" t="s">
        <v>298</v>
      </c>
      <c r="G1939" s="3" t="s">
        <v>16</v>
      </c>
      <c r="H1939" s="12">
        <v>20</v>
      </c>
      <c r="I1939" s="3" t="s">
        <v>6181</v>
      </c>
      <c r="J1939" s="8">
        <v>1898.9291666666668</v>
      </c>
      <c r="K1939" s="8">
        <f>VLOOKUP(A1939,'Base Pay'!$A$1:$L$3001, 12, 0)</f>
        <v>2898.9291666666668</v>
      </c>
      <c r="L1939" s="10">
        <f t="shared" si="60"/>
        <v>1000</v>
      </c>
      <c r="M1939" s="12" t="str">
        <f t="shared" si="61"/>
        <v>Yes</v>
      </c>
    </row>
    <row r="1940" spans="1:13" x14ac:dyDescent="0.25">
      <c r="A1940" s="12">
        <v>2939</v>
      </c>
      <c r="B1940" s="14">
        <v>47018</v>
      </c>
      <c r="C1940" s="3" t="s">
        <v>256</v>
      </c>
      <c r="D1940" s="3" t="s">
        <v>66</v>
      </c>
      <c r="E1940" s="3" t="s">
        <v>14</v>
      </c>
      <c r="F1940" s="3" t="s">
        <v>142</v>
      </c>
      <c r="G1940" s="3" t="s">
        <v>16</v>
      </c>
      <c r="H1940" s="12">
        <v>14</v>
      </c>
      <c r="I1940" s="3" t="s">
        <v>5194</v>
      </c>
      <c r="J1940" s="8">
        <v>1981.4241666666662</v>
      </c>
      <c r="K1940" s="8">
        <f>VLOOKUP(A1940,'Base Pay'!$A$1:$L$3001, 12, 0)</f>
        <v>2981.4241666666662</v>
      </c>
      <c r="L1940" s="10">
        <f t="shared" si="60"/>
        <v>1000</v>
      </c>
      <c r="M1940" s="12" t="str">
        <f t="shared" si="61"/>
        <v>Yes</v>
      </c>
    </row>
    <row r="1941" spans="1:13" x14ac:dyDescent="0.25">
      <c r="A1941" s="12">
        <v>2940</v>
      </c>
      <c r="B1941" s="14">
        <v>47019</v>
      </c>
      <c r="C1941" s="3" t="s">
        <v>557</v>
      </c>
      <c r="D1941" s="3" t="s">
        <v>124</v>
      </c>
      <c r="E1941" s="3" t="s">
        <v>14</v>
      </c>
      <c r="F1941" s="3" t="s">
        <v>167</v>
      </c>
      <c r="G1941" s="3" t="s">
        <v>21</v>
      </c>
      <c r="H1941" s="12">
        <v>15</v>
      </c>
      <c r="I1941" s="3" t="s">
        <v>1761</v>
      </c>
      <c r="J1941" s="8">
        <v>5591.5475000000006</v>
      </c>
      <c r="K1941" s="8">
        <f>VLOOKUP(A1941,'Base Pay'!$A$1:$L$3001, 12, 0)</f>
        <v>7591.5475000000006</v>
      </c>
      <c r="L1941" s="10">
        <f t="shared" si="60"/>
        <v>2000</v>
      </c>
      <c r="M1941" s="12" t="str">
        <f t="shared" si="61"/>
        <v>Yes</v>
      </c>
    </row>
    <row r="1942" spans="1:13" x14ac:dyDescent="0.25">
      <c r="A1942" s="12">
        <v>2941</v>
      </c>
      <c r="B1942" s="14">
        <v>47020</v>
      </c>
      <c r="C1942" s="3" t="s">
        <v>39</v>
      </c>
      <c r="D1942" s="3" t="s">
        <v>592</v>
      </c>
      <c r="E1942" s="3" t="s">
        <v>30</v>
      </c>
      <c r="F1942" s="3" t="s">
        <v>92</v>
      </c>
      <c r="G1942" s="3" t="s">
        <v>26</v>
      </c>
      <c r="H1942" s="12">
        <v>0</v>
      </c>
      <c r="I1942" s="3" t="s">
        <v>5978</v>
      </c>
      <c r="J1942" s="8">
        <v>5545.5666666666666</v>
      </c>
      <c r="K1942" s="8">
        <f>VLOOKUP(A1942,'Base Pay'!$A$1:$L$3001, 12, 0)</f>
        <v>7545.5666666666666</v>
      </c>
      <c r="L1942" s="10">
        <f t="shared" si="60"/>
        <v>2000</v>
      </c>
      <c r="M1942" s="12" t="str">
        <f t="shared" si="61"/>
        <v>Yes</v>
      </c>
    </row>
    <row r="1943" spans="1:13" x14ac:dyDescent="0.25">
      <c r="A1943" s="12">
        <v>2942</v>
      </c>
      <c r="B1943" s="14">
        <v>47021</v>
      </c>
      <c r="C1943" s="3" t="s">
        <v>158</v>
      </c>
      <c r="D1943" s="3" t="s">
        <v>572</v>
      </c>
      <c r="E1943" s="3" t="s">
        <v>14</v>
      </c>
      <c r="F1943" s="3" t="s">
        <v>237</v>
      </c>
      <c r="G1943" s="3" t="s">
        <v>26</v>
      </c>
      <c r="H1943" s="12">
        <v>5</v>
      </c>
      <c r="I1943" s="3" t="s">
        <v>2039</v>
      </c>
      <c r="J1943" s="8">
        <v>1617.88</v>
      </c>
      <c r="K1943" s="8">
        <f>VLOOKUP(A1943,'Base Pay'!$A$1:$L$3001, 12, 0)</f>
        <v>2617.88</v>
      </c>
      <c r="L1943" s="10">
        <f t="shared" si="60"/>
        <v>1000</v>
      </c>
      <c r="M1943" s="12" t="str">
        <f t="shared" si="61"/>
        <v>Yes</v>
      </c>
    </row>
    <row r="1944" spans="1:13" x14ac:dyDescent="0.25">
      <c r="A1944" s="12">
        <v>2943</v>
      </c>
      <c r="B1944" s="14">
        <v>47022</v>
      </c>
      <c r="C1944" s="3" t="s">
        <v>1181</v>
      </c>
      <c r="D1944" s="3" t="s">
        <v>240</v>
      </c>
      <c r="E1944" s="3" t="s">
        <v>30</v>
      </c>
      <c r="F1944" s="3" t="s">
        <v>78</v>
      </c>
      <c r="G1944" s="3" t="s">
        <v>21</v>
      </c>
      <c r="H1944" s="12">
        <v>7</v>
      </c>
      <c r="I1944" s="3" t="s">
        <v>6169</v>
      </c>
      <c r="J1944" s="8">
        <v>5065.605833333334</v>
      </c>
      <c r="K1944" s="8">
        <f>VLOOKUP(A1944,'Base Pay'!$A$1:$L$3001, 12, 0)</f>
        <v>7065.605833333334</v>
      </c>
      <c r="L1944" s="10">
        <f t="shared" si="60"/>
        <v>2000</v>
      </c>
      <c r="M1944" s="12" t="str">
        <f t="shared" si="61"/>
        <v>Yes</v>
      </c>
    </row>
    <row r="1945" spans="1:13" x14ac:dyDescent="0.25">
      <c r="A1945" s="12">
        <v>2944</v>
      </c>
      <c r="B1945" s="14">
        <v>47023</v>
      </c>
      <c r="C1945" s="3" t="s">
        <v>699</v>
      </c>
      <c r="D1945" s="3" t="s">
        <v>568</v>
      </c>
      <c r="E1945" s="3" t="s">
        <v>30</v>
      </c>
      <c r="F1945" s="3" t="s">
        <v>69</v>
      </c>
      <c r="G1945" s="3" t="s">
        <v>21</v>
      </c>
      <c r="H1945" s="12">
        <v>18</v>
      </c>
      <c r="I1945" s="3" t="s">
        <v>3650</v>
      </c>
      <c r="J1945" s="8">
        <v>4796.4691666666668</v>
      </c>
      <c r="K1945" s="8">
        <f>VLOOKUP(A1945,'Base Pay'!$A$1:$L$3001, 12, 0)</f>
        <v>4796.4691666666668</v>
      </c>
      <c r="L1945" s="10">
        <f t="shared" si="60"/>
        <v>0</v>
      </c>
      <c r="M1945" s="12" t="str">
        <f t="shared" si="61"/>
        <v>No</v>
      </c>
    </row>
    <row r="1946" spans="1:13" x14ac:dyDescent="0.25">
      <c r="A1946" s="12">
        <v>2945</v>
      </c>
      <c r="B1946" s="14">
        <v>47024</v>
      </c>
      <c r="C1946" s="3" t="s">
        <v>263</v>
      </c>
      <c r="D1946" s="3" t="s">
        <v>1182</v>
      </c>
      <c r="E1946" s="3" t="s">
        <v>24</v>
      </c>
      <c r="F1946" s="3" t="s">
        <v>43</v>
      </c>
      <c r="G1946" s="3" t="s">
        <v>16</v>
      </c>
      <c r="H1946" s="12">
        <v>5</v>
      </c>
      <c r="I1946" s="3" t="s">
        <v>7018</v>
      </c>
      <c r="J1946" s="8">
        <v>3177.0450000000001</v>
      </c>
      <c r="K1946" s="8">
        <f>VLOOKUP(A1946,'Base Pay'!$A$1:$L$3001, 12, 0)</f>
        <v>3177.0450000000001</v>
      </c>
      <c r="L1946" s="10">
        <f t="shared" si="60"/>
        <v>0</v>
      </c>
      <c r="M1946" s="12" t="str">
        <f t="shared" si="61"/>
        <v>No</v>
      </c>
    </row>
    <row r="1947" spans="1:13" x14ac:dyDescent="0.25">
      <c r="A1947" s="12">
        <v>2946</v>
      </c>
      <c r="B1947" s="14">
        <v>47025</v>
      </c>
      <c r="C1947" s="3" t="s">
        <v>304</v>
      </c>
      <c r="D1947" s="3" t="s">
        <v>1167</v>
      </c>
      <c r="E1947" s="3" t="s">
        <v>24</v>
      </c>
      <c r="F1947" s="3" t="s">
        <v>61</v>
      </c>
      <c r="G1947" s="3" t="s">
        <v>21</v>
      </c>
      <c r="H1947" s="12">
        <v>16</v>
      </c>
      <c r="I1947" s="3" t="s">
        <v>1968</v>
      </c>
      <c r="J1947" s="8">
        <v>4957.5325000000003</v>
      </c>
      <c r="K1947" s="8">
        <f>VLOOKUP(A1947,'Base Pay'!$A$1:$L$3001, 12, 0)</f>
        <v>6957.5325000000003</v>
      </c>
      <c r="L1947" s="10">
        <f t="shared" si="60"/>
        <v>2000</v>
      </c>
      <c r="M1947" s="12" t="str">
        <f t="shared" si="61"/>
        <v>Yes</v>
      </c>
    </row>
    <row r="1948" spans="1:13" x14ac:dyDescent="0.25">
      <c r="A1948" s="12">
        <v>2947</v>
      </c>
      <c r="B1948" s="14">
        <v>47026</v>
      </c>
      <c r="C1948" s="3" t="s">
        <v>438</v>
      </c>
      <c r="D1948" s="3" t="s">
        <v>401</v>
      </c>
      <c r="E1948" s="3" t="s">
        <v>14</v>
      </c>
      <c r="F1948" s="3" t="s">
        <v>220</v>
      </c>
      <c r="G1948" s="3" t="s">
        <v>26</v>
      </c>
      <c r="H1948" s="12">
        <v>12</v>
      </c>
      <c r="I1948" s="3" t="s">
        <v>5648</v>
      </c>
      <c r="J1948" s="8">
        <v>1828.9958333333329</v>
      </c>
      <c r="K1948" s="8">
        <f>VLOOKUP(A1948,'Base Pay'!$A$1:$L$3001, 12, 0)</f>
        <v>2828.9958333333329</v>
      </c>
      <c r="L1948" s="10">
        <f t="shared" si="60"/>
        <v>1000</v>
      </c>
      <c r="M1948" s="12" t="str">
        <f t="shared" si="61"/>
        <v>Yes</v>
      </c>
    </row>
    <row r="1949" spans="1:13" x14ac:dyDescent="0.25">
      <c r="A1949" s="12">
        <v>2948</v>
      </c>
      <c r="B1949" s="14">
        <v>47027</v>
      </c>
      <c r="C1949" s="3" t="s">
        <v>1183</v>
      </c>
      <c r="D1949" s="3" t="s">
        <v>982</v>
      </c>
      <c r="E1949" s="3" t="s">
        <v>30</v>
      </c>
      <c r="F1949" s="3" t="s">
        <v>147</v>
      </c>
      <c r="G1949" s="3" t="s">
        <v>21</v>
      </c>
      <c r="H1949" s="12">
        <v>12</v>
      </c>
      <c r="I1949" s="3" t="s">
        <v>7101</v>
      </c>
      <c r="J1949" s="8">
        <v>4210.8441666666668</v>
      </c>
      <c r="K1949" s="8">
        <f>VLOOKUP(A1949,'Base Pay'!$A$1:$L$3001, 12, 0)</f>
        <v>4210.8441666666668</v>
      </c>
      <c r="L1949" s="10">
        <f t="shared" si="60"/>
        <v>0</v>
      </c>
      <c r="M1949" s="12" t="str">
        <f t="shared" si="61"/>
        <v>No</v>
      </c>
    </row>
    <row r="1950" spans="1:13" x14ac:dyDescent="0.25">
      <c r="A1950" s="12">
        <v>2949</v>
      </c>
      <c r="B1950" s="14">
        <v>47028</v>
      </c>
      <c r="C1950" s="3" t="s">
        <v>32</v>
      </c>
      <c r="D1950" s="3" t="s">
        <v>1184</v>
      </c>
      <c r="E1950" s="3" t="s">
        <v>14</v>
      </c>
      <c r="F1950" s="3" t="s">
        <v>189</v>
      </c>
      <c r="G1950" s="3" t="s">
        <v>21</v>
      </c>
      <c r="H1950" s="12">
        <v>11</v>
      </c>
      <c r="I1950" s="3" t="s">
        <v>10737</v>
      </c>
      <c r="J1950" s="8">
        <v>5844.1416666666664</v>
      </c>
      <c r="K1950" s="8">
        <f>VLOOKUP(A1950,'Base Pay'!$A$1:$L$3001, 12, 0)</f>
        <v>7844.1416666666664</v>
      </c>
      <c r="L1950" s="10">
        <f t="shared" si="60"/>
        <v>2000</v>
      </c>
      <c r="M1950" s="12" t="str">
        <f t="shared" si="61"/>
        <v>Yes</v>
      </c>
    </row>
    <row r="1951" spans="1:13" x14ac:dyDescent="0.25">
      <c r="A1951" s="12">
        <v>2950</v>
      </c>
      <c r="B1951" s="14">
        <v>47029</v>
      </c>
      <c r="C1951" s="3" t="s">
        <v>376</v>
      </c>
      <c r="D1951" s="3" t="s">
        <v>434</v>
      </c>
      <c r="E1951" s="3" t="s">
        <v>24</v>
      </c>
      <c r="F1951" s="3" t="s">
        <v>176</v>
      </c>
      <c r="G1951" s="3" t="s">
        <v>21</v>
      </c>
      <c r="H1951" s="12">
        <v>15</v>
      </c>
      <c r="I1951" s="3" t="s">
        <v>1987</v>
      </c>
      <c r="J1951" s="8">
        <v>3859.1816666666664</v>
      </c>
      <c r="K1951" s="8">
        <f>VLOOKUP(A1951,'Base Pay'!$A$1:$L$3001, 12, 0)</f>
        <v>5859.1816666666664</v>
      </c>
      <c r="L1951" s="10">
        <f t="shared" si="60"/>
        <v>2000</v>
      </c>
      <c r="M1951" s="12" t="str">
        <f t="shared" si="61"/>
        <v>Yes</v>
      </c>
    </row>
    <row r="1952" spans="1:13" x14ac:dyDescent="0.25">
      <c r="A1952" s="12">
        <v>2951</v>
      </c>
      <c r="B1952" s="14">
        <v>47030</v>
      </c>
      <c r="C1952" s="3" t="s">
        <v>515</v>
      </c>
      <c r="D1952" s="3" t="s">
        <v>112</v>
      </c>
      <c r="E1952" s="3" t="s">
        <v>14</v>
      </c>
      <c r="F1952" s="3" t="s">
        <v>15</v>
      </c>
      <c r="G1952" s="3" t="s">
        <v>26</v>
      </c>
      <c r="H1952" s="12">
        <v>7</v>
      </c>
      <c r="I1952" s="3" t="s">
        <v>8252</v>
      </c>
      <c r="J1952" s="8">
        <v>3824.4991666666674</v>
      </c>
      <c r="K1952" s="8">
        <f>VLOOKUP(A1952,'Base Pay'!$A$1:$L$3001, 12, 0)</f>
        <v>5824.4991666666674</v>
      </c>
      <c r="L1952" s="10">
        <f t="shared" si="60"/>
        <v>2000</v>
      </c>
      <c r="M1952" s="12" t="str">
        <f t="shared" si="61"/>
        <v>Yes</v>
      </c>
    </row>
    <row r="1953" spans="1:13" x14ac:dyDescent="0.25">
      <c r="A1953" s="12">
        <v>2952</v>
      </c>
      <c r="B1953" s="14">
        <v>47031</v>
      </c>
      <c r="C1953" s="3" t="s">
        <v>138</v>
      </c>
      <c r="D1953" s="3" t="s">
        <v>1185</v>
      </c>
      <c r="E1953" s="3" t="s">
        <v>14</v>
      </c>
      <c r="F1953" s="3" t="s">
        <v>101</v>
      </c>
      <c r="G1953" s="3" t="s">
        <v>16</v>
      </c>
      <c r="H1953" s="12">
        <v>10</v>
      </c>
      <c r="I1953" s="3" t="s">
        <v>7620</v>
      </c>
      <c r="J1953" s="8">
        <v>3000.8675000000003</v>
      </c>
      <c r="K1953" s="8">
        <f>VLOOKUP(A1953,'Base Pay'!$A$1:$L$3001, 12, 0)</f>
        <v>5000.8675000000003</v>
      </c>
      <c r="L1953" s="10">
        <f t="shared" si="60"/>
        <v>2000</v>
      </c>
      <c r="M1953" s="12" t="str">
        <f t="shared" si="61"/>
        <v>Yes</v>
      </c>
    </row>
    <row r="1954" spans="1:13" x14ac:dyDescent="0.25">
      <c r="A1954" s="12">
        <v>2953</v>
      </c>
      <c r="B1954" s="14">
        <v>47032</v>
      </c>
      <c r="C1954" s="3" t="s">
        <v>636</v>
      </c>
      <c r="D1954" s="3" t="s">
        <v>191</v>
      </c>
      <c r="E1954" s="3" t="s">
        <v>30</v>
      </c>
      <c r="F1954" s="3" t="s">
        <v>264</v>
      </c>
      <c r="G1954" s="3" t="s">
        <v>35</v>
      </c>
      <c r="H1954" s="12">
        <v>10</v>
      </c>
      <c r="I1954" s="3" t="s">
        <v>9213</v>
      </c>
      <c r="J1954" s="8">
        <v>4262.9516666666668</v>
      </c>
      <c r="K1954" s="8">
        <f>VLOOKUP(A1954,'Base Pay'!$A$1:$L$3001, 12, 0)</f>
        <v>6262.9516666666668</v>
      </c>
      <c r="L1954" s="10">
        <f t="shared" si="60"/>
        <v>2000</v>
      </c>
      <c r="M1954" s="12" t="str">
        <f t="shared" si="61"/>
        <v>Yes</v>
      </c>
    </row>
    <row r="1955" spans="1:13" x14ac:dyDescent="0.25">
      <c r="A1955" s="12">
        <v>2954</v>
      </c>
      <c r="B1955" s="14">
        <v>47033</v>
      </c>
      <c r="C1955" s="3" t="s">
        <v>114</v>
      </c>
      <c r="D1955" s="3" t="s">
        <v>280</v>
      </c>
      <c r="E1955" s="3" t="s">
        <v>14</v>
      </c>
      <c r="F1955" s="3" t="s">
        <v>220</v>
      </c>
      <c r="G1955" s="3" t="s">
        <v>21</v>
      </c>
      <c r="H1955" s="12">
        <v>16</v>
      </c>
      <c r="I1955" s="3" t="s">
        <v>7750</v>
      </c>
      <c r="J1955" s="8">
        <v>6330.0725000000002</v>
      </c>
      <c r="K1955" s="8">
        <f>VLOOKUP(A1955,'Base Pay'!$A$1:$L$3001, 12, 0)</f>
        <v>8330.0725000000002</v>
      </c>
      <c r="L1955" s="10">
        <f t="shared" si="60"/>
        <v>2000</v>
      </c>
      <c r="M1955" s="12" t="str">
        <f t="shared" si="61"/>
        <v>Yes</v>
      </c>
    </row>
    <row r="1956" spans="1:13" x14ac:dyDescent="0.25">
      <c r="A1956" s="12">
        <v>2955</v>
      </c>
      <c r="B1956" s="14">
        <v>47034</v>
      </c>
      <c r="C1956" s="3" t="s">
        <v>300</v>
      </c>
      <c r="D1956" s="3" t="s">
        <v>1059</v>
      </c>
      <c r="E1956" s="3" t="s">
        <v>14</v>
      </c>
      <c r="F1956" s="3" t="s">
        <v>46</v>
      </c>
      <c r="G1956" s="3" t="s">
        <v>21</v>
      </c>
      <c r="H1956" s="12">
        <v>6</v>
      </c>
      <c r="I1956" s="3" t="s">
        <v>3695</v>
      </c>
      <c r="J1956" s="8">
        <v>4504.3458333333328</v>
      </c>
      <c r="K1956" s="8">
        <f>VLOOKUP(A1956,'Base Pay'!$A$1:$L$3001, 12, 0)</f>
        <v>6504.3458333333328</v>
      </c>
      <c r="L1956" s="10">
        <f t="shared" si="60"/>
        <v>2000</v>
      </c>
      <c r="M1956" s="12" t="str">
        <f t="shared" si="61"/>
        <v>Yes</v>
      </c>
    </row>
    <row r="1957" spans="1:13" x14ac:dyDescent="0.25">
      <c r="A1957" s="12">
        <v>2956</v>
      </c>
      <c r="B1957" s="14">
        <v>47035</v>
      </c>
      <c r="C1957" s="3" t="s">
        <v>516</v>
      </c>
      <c r="D1957" s="3" t="s">
        <v>146</v>
      </c>
      <c r="E1957" s="3" t="s">
        <v>24</v>
      </c>
      <c r="F1957" s="3" t="s">
        <v>220</v>
      </c>
      <c r="G1957" s="3" t="s">
        <v>26</v>
      </c>
      <c r="H1957" s="12">
        <v>6</v>
      </c>
      <c r="I1957" s="3" t="s">
        <v>3098</v>
      </c>
      <c r="J1957" s="8">
        <v>3309.5033333333336</v>
      </c>
      <c r="K1957" s="8">
        <f>VLOOKUP(A1957,'Base Pay'!$A$1:$L$3001, 12, 0)</f>
        <v>3309.5033333333336</v>
      </c>
      <c r="L1957" s="10">
        <f t="shared" si="60"/>
        <v>0</v>
      </c>
      <c r="M1957" s="12" t="str">
        <f t="shared" si="61"/>
        <v>No</v>
      </c>
    </row>
    <row r="1958" spans="1:13" x14ac:dyDescent="0.25">
      <c r="A1958" s="12">
        <v>2957</v>
      </c>
      <c r="B1958" s="14">
        <v>47036</v>
      </c>
      <c r="C1958" s="3" t="s">
        <v>178</v>
      </c>
      <c r="D1958" s="3" t="s">
        <v>451</v>
      </c>
      <c r="E1958" s="3" t="s">
        <v>24</v>
      </c>
      <c r="F1958" s="3" t="s">
        <v>205</v>
      </c>
      <c r="G1958" s="3" t="s">
        <v>26</v>
      </c>
      <c r="H1958" s="12">
        <v>12</v>
      </c>
      <c r="I1958" s="3" t="s">
        <v>5067</v>
      </c>
      <c r="J1958" s="8">
        <v>4291.57</v>
      </c>
      <c r="K1958" s="8">
        <f>VLOOKUP(A1958,'Base Pay'!$A$1:$L$3001, 12, 0)</f>
        <v>4291.57</v>
      </c>
      <c r="L1958" s="10">
        <f t="shared" si="60"/>
        <v>0</v>
      </c>
      <c r="M1958" s="12" t="str">
        <f t="shared" si="61"/>
        <v>No</v>
      </c>
    </row>
    <row r="1959" spans="1:13" x14ac:dyDescent="0.25">
      <c r="A1959" s="12">
        <v>2958</v>
      </c>
      <c r="B1959" s="14">
        <v>47037</v>
      </c>
      <c r="C1959" s="3" t="s">
        <v>143</v>
      </c>
      <c r="D1959" s="3" t="s">
        <v>552</v>
      </c>
      <c r="E1959" s="3" t="s">
        <v>30</v>
      </c>
      <c r="F1959" s="3" t="s">
        <v>135</v>
      </c>
      <c r="G1959" s="3" t="s">
        <v>16</v>
      </c>
      <c r="H1959" s="12">
        <v>7</v>
      </c>
      <c r="I1959" s="3" t="s">
        <v>3122</v>
      </c>
      <c r="J1959" s="8">
        <v>4924.395833333333</v>
      </c>
      <c r="K1959" s="8">
        <f>VLOOKUP(A1959,'Base Pay'!$A$1:$L$3001, 12, 0)</f>
        <v>4924.395833333333</v>
      </c>
      <c r="L1959" s="10">
        <f t="shared" si="60"/>
        <v>0</v>
      </c>
      <c r="M1959" s="12" t="str">
        <f t="shared" si="61"/>
        <v>No</v>
      </c>
    </row>
    <row r="1960" spans="1:13" x14ac:dyDescent="0.25">
      <c r="A1960" s="12">
        <v>2959</v>
      </c>
      <c r="B1960" s="14">
        <v>47038</v>
      </c>
      <c r="C1960" s="3" t="s">
        <v>544</v>
      </c>
      <c r="D1960" s="3" t="s">
        <v>118</v>
      </c>
      <c r="E1960" s="3" t="s">
        <v>24</v>
      </c>
      <c r="F1960" s="3" t="s">
        <v>101</v>
      </c>
      <c r="G1960" s="3" t="s">
        <v>16</v>
      </c>
      <c r="H1960" s="12">
        <v>14</v>
      </c>
      <c r="I1960" s="3" t="s">
        <v>3963</v>
      </c>
      <c r="J1960" s="8">
        <v>5339.1575000000003</v>
      </c>
      <c r="K1960" s="8">
        <f>VLOOKUP(A1960,'Base Pay'!$A$1:$L$3001, 12, 0)</f>
        <v>7339.1575000000003</v>
      </c>
      <c r="L1960" s="10">
        <f t="shared" si="60"/>
        <v>2000</v>
      </c>
      <c r="M1960" s="12" t="str">
        <f t="shared" si="61"/>
        <v>Yes</v>
      </c>
    </row>
    <row r="1961" spans="1:13" x14ac:dyDescent="0.25">
      <c r="A1961" s="12">
        <v>2960</v>
      </c>
      <c r="B1961" s="14">
        <v>47039</v>
      </c>
      <c r="C1961" s="3" t="s">
        <v>714</v>
      </c>
      <c r="D1961" s="3" t="s">
        <v>271</v>
      </c>
      <c r="E1961" s="3" t="s">
        <v>30</v>
      </c>
      <c r="F1961" s="3" t="s">
        <v>94</v>
      </c>
      <c r="G1961" s="3" t="s">
        <v>35</v>
      </c>
      <c r="H1961" s="12">
        <v>17</v>
      </c>
      <c r="I1961" s="3" t="s">
        <v>3107</v>
      </c>
      <c r="J1961" s="8">
        <v>4201.05</v>
      </c>
      <c r="K1961" s="8">
        <f>VLOOKUP(A1961,'Base Pay'!$A$1:$L$3001, 12, 0)</f>
        <v>4201.05</v>
      </c>
      <c r="L1961" s="10">
        <f t="shared" si="60"/>
        <v>0</v>
      </c>
      <c r="M1961" s="12" t="str">
        <f t="shared" si="61"/>
        <v>No</v>
      </c>
    </row>
    <row r="1962" spans="1:13" x14ac:dyDescent="0.25">
      <c r="A1962" s="12">
        <v>2961</v>
      </c>
      <c r="B1962" s="14">
        <v>47040</v>
      </c>
      <c r="C1962" s="3" t="s">
        <v>810</v>
      </c>
      <c r="D1962" s="3" t="s">
        <v>146</v>
      </c>
      <c r="E1962" s="3" t="s">
        <v>30</v>
      </c>
      <c r="F1962" s="3" t="s">
        <v>64</v>
      </c>
      <c r="G1962" s="3" t="s">
        <v>21</v>
      </c>
      <c r="H1962" s="12">
        <v>2</v>
      </c>
      <c r="I1962" s="3" t="s">
        <v>2527</v>
      </c>
      <c r="J1962" s="8">
        <v>3822.2808333333332</v>
      </c>
      <c r="K1962" s="8">
        <f>VLOOKUP(A1962,'Base Pay'!$A$1:$L$3001, 12, 0)</f>
        <v>5822.2808333333332</v>
      </c>
      <c r="L1962" s="10">
        <f t="shared" si="60"/>
        <v>2000</v>
      </c>
      <c r="M1962" s="12" t="str">
        <f t="shared" si="61"/>
        <v>Yes</v>
      </c>
    </row>
    <row r="1963" spans="1:13" x14ac:dyDescent="0.25">
      <c r="A1963" s="12">
        <v>2962</v>
      </c>
      <c r="B1963" s="14">
        <v>47041</v>
      </c>
      <c r="C1963" s="3" t="s">
        <v>310</v>
      </c>
      <c r="D1963" s="3" t="s">
        <v>134</v>
      </c>
      <c r="E1963" s="3" t="s">
        <v>30</v>
      </c>
      <c r="F1963" s="3" t="s">
        <v>363</v>
      </c>
      <c r="G1963" s="3" t="s">
        <v>21</v>
      </c>
      <c r="H1963" s="12">
        <v>19</v>
      </c>
      <c r="I1963" s="3" t="s">
        <v>3098</v>
      </c>
      <c r="J1963" s="8">
        <v>1779.459166666667</v>
      </c>
      <c r="K1963" s="8">
        <f>VLOOKUP(A1963,'Base Pay'!$A$1:$L$3001, 12, 0)</f>
        <v>2779.459166666667</v>
      </c>
      <c r="L1963" s="10">
        <f t="shared" si="60"/>
        <v>1000</v>
      </c>
      <c r="M1963" s="12" t="str">
        <f t="shared" si="61"/>
        <v>Yes</v>
      </c>
    </row>
    <row r="1964" spans="1:13" x14ac:dyDescent="0.25">
      <c r="A1964" s="12">
        <v>2963</v>
      </c>
      <c r="B1964" s="14">
        <v>47042</v>
      </c>
      <c r="C1964" s="3" t="s">
        <v>150</v>
      </c>
      <c r="D1964" s="3" t="s">
        <v>725</v>
      </c>
      <c r="E1964" s="3" t="s">
        <v>30</v>
      </c>
      <c r="F1964" s="3" t="s">
        <v>94</v>
      </c>
      <c r="G1964" s="3" t="s">
        <v>16</v>
      </c>
      <c r="H1964" s="12">
        <v>15</v>
      </c>
      <c r="I1964" s="3" t="s">
        <v>4383</v>
      </c>
      <c r="J1964" s="8">
        <v>3847.0183333333334</v>
      </c>
      <c r="K1964" s="8">
        <f>VLOOKUP(A1964,'Base Pay'!$A$1:$L$3001, 12, 0)</f>
        <v>5847.0183333333334</v>
      </c>
      <c r="L1964" s="10">
        <f t="shared" si="60"/>
        <v>2000</v>
      </c>
      <c r="M1964" s="12" t="str">
        <f t="shared" si="61"/>
        <v>Yes</v>
      </c>
    </row>
    <row r="1965" spans="1:13" x14ac:dyDescent="0.25">
      <c r="A1965" s="12">
        <v>2964</v>
      </c>
      <c r="B1965" s="14">
        <v>47043</v>
      </c>
      <c r="C1965" s="3" t="s">
        <v>1186</v>
      </c>
      <c r="D1965" s="3" t="s">
        <v>769</v>
      </c>
      <c r="E1965" s="3" t="s">
        <v>30</v>
      </c>
      <c r="F1965" s="3" t="s">
        <v>89</v>
      </c>
      <c r="G1965" s="3" t="s">
        <v>26</v>
      </c>
      <c r="H1965" s="12">
        <v>7</v>
      </c>
      <c r="I1965" s="3" t="s">
        <v>8527</v>
      </c>
      <c r="J1965" s="8">
        <v>6223.1666666666661</v>
      </c>
      <c r="K1965" s="8">
        <f>VLOOKUP(A1965,'Base Pay'!$A$1:$L$3001, 12, 0)</f>
        <v>8223.1666666666661</v>
      </c>
      <c r="L1965" s="10">
        <f t="shared" si="60"/>
        <v>2000</v>
      </c>
      <c r="M1965" s="12" t="str">
        <f t="shared" si="61"/>
        <v>Yes</v>
      </c>
    </row>
    <row r="1966" spans="1:13" x14ac:dyDescent="0.25">
      <c r="A1966" s="12">
        <v>2965</v>
      </c>
      <c r="B1966" s="14">
        <v>47044</v>
      </c>
      <c r="C1966" s="3" t="s">
        <v>254</v>
      </c>
      <c r="D1966" s="3" t="s">
        <v>1187</v>
      </c>
      <c r="E1966" s="3" t="s">
        <v>30</v>
      </c>
      <c r="F1966" s="3" t="s">
        <v>101</v>
      </c>
      <c r="G1966" s="3" t="s">
        <v>21</v>
      </c>
      <c r="H1966" s="12">
        <v>16</v>
      </c>
      <c r="I1966" s="3" t="s">
        <v>5742</v>
      </c>
      <c r="J1966" s="8">
        <v>4260.0824999999995</v>
      </c>
      <c r="K1966" s="8">
        <f>VLOOKUP(A1966,'Base Pay'!$A$1:$L$3001, 12, 0)</f>
        <v>4260.0824999999995</v>
      </c>
      <c r="L1966" s="10">
        <f t="shared" si="60"/>
        <v>0</v>
      </c>
      <c r="M1966" s="12" t="str">
        <f t="shared" si="61"/>
        <v>No</v>
      </c>
    </row>
    <row r="1967" spans="1:13" x14ac:dyDescent="0.25">
      <c r="A1967" s="12">
        <v>2966</v>
      </c>
      <c r="B1967" s="14">
        <v>47045</v>
      </c>
      <c r="C1967" s="3" t="s">
        <v>585</v>
      </c>
      <c r="D1967" s="3" t="s">
        <v>87</v>
      </c>
      <c r="E1967" s="3" t="s">
        <v>30</v>
      </c>
      <c r="F1967" s="3" t="s">
        <v>34</v>
      </c>
      <c r="G1967" s="3" t="s">
        <v>16</v>
      </c>
      <c r="H1967" s="12">
        <v>11</v>
      </c>
      <c r="I1967" s="3" t="s">
        <v>9526</v>
      </c>
      <c r="J1967" s="8">
        <v>4798.9258333333337</v>
      </c>
      <c r="K1967" s="8">
        <f>VLOOKUP(A1967,'Base Pay'!$A$1:$L$3001, 12, 0)</f>
        <v>6798.9258333333337</v>
      </c>
      <c r="L1967" s="10">
        <f t="shared" si="60"/>
        <v>2000</v>
      </c>
      <c r="M1967" s="12" t="str">
        <f t="shared" si="61"/>
        <v>Yes</v>
      </c>
    </row>
    <row r="1968" spans="1:13" x14ac:dyDescent="0.25">
      <c r="A1968" s="12">
        <v>2967</v>
      </c>
      <c r="B1968" s="14">
        <v>47046</v>
      </c>
      <c r="C1968" s="3" t="s">
        <v>443</v>
      </c>
      <c r="D1968" s="3" t="s">
        <v>112</v>
      </c>
      <c r="E1968" s="3" t="s">
        <v>30</v>
      </c>
      <c r="F1968" s="3" t="s">
        <v>52</v>
      </c>
      <c r="G1968" s="3" t="s">
        <v>16</v>
      </c>
      <c r="H1968" s="12">
        <v>19</v>
      </c>
      <c r="I1968" s="3" t="s">
        <v>3399</v>
      </c>
      <c r="J1968" s="8">
        <v>4464.09</v>
      </c>
      <c r="K1968" s="8">
        <f>VLOOKUP(A1968,'Base Pay'!$A$1:$L$3001, 12, 0)</f>
        <v>6464.09</v>
      </c>
      <c r="L1968" s="10">
        <f t="shared" si="60"/>
        <v>2000</v>
      </c>
      <c r="M1968" s="12" t="str">
        <f t="shared" si="61"/>
        <v>Yes</v>
      </c>
    </row>
    <row r="1969" spans="1:13" x14ac:dyDescent="0.25">
      <c r="A1969" s="12">
        <v>2968</v>
      </c>
      <c r="B1969" s="14">
        <v>47047</v>
      </c>
      <c r="C1969" s="3" t="s">
        <v>676</v>
      </c>
      <c r="D1969" s="3" t="s">
        <v>398</v>
      </c>
      <c r="E1969" s="3" t="s">
        <v>14</v>
      </c>
      <c r="F1969" s="3" t="s">
        <v>220</v>
      </c>
      <c r="G1969" s="3" t="s">
        <v>35</v>
      </c>
      <c r="H1969" s="12">
        <v>19</v>
      </c>
      <c r="I1969" s="3" t="s">
        <v>3707</v>
      </c>
      <c r="J1969" s="8">
        <v>4607.4891666666672</v>
      </c>
      <c r="K1969" s="8">
        <f>VLOOKUP(A1969,'Base Pay'!$A$1:$L$3001, 12, 0)</f>
        <v>4607.4891666666672</v>
      </c>
      <c r="L1969" s="10">
        <f t="shared" si="60"/>
        <v>0</v>
      </c>
      <c r="M1969" s="12" t="str">
        <f t="shared" si="61"/>
        <v>No</v>
      </c>
    </row>
    <row r="1970" spans="1:13" x14ac:dyDescent="0.25">
      <c r="A1970" s="12">
        <v>2969</v>
      </c>
      <c r="B1970" s="14">
        <v>47048</v>
      </c>
      <c r="C1970" s="3" t="s">
        <v>270</v>
      </c>
      <c r="D1970" s="3" t="s">
        <v>155</v>
      </c>
      <c r="E1970" s="3" t="s">
        <v>24</v>
      </c>
      <c r="F1970" s="3" t="s">
        <v>170</v>
      </c>
      <c r="G1970" s="3" t="s">
        <v>35</v>
      </c>
      <c r="H1970" s="12">
        <v>20</v>
      </c>
      <c r="I1970" s="3" t="s">
        <v>7106</v>
      </c>
      <c r="J1970" s="8">
        <v>3992.7249999999995</v>
      </c>
      <c r="K1970" s="8">
        <f>VLOOKUP(A1970,'Base Pay'!$A$1:$L$3001, 12, 0)</f>
        <v>5992.7249999999995</v>
      </c>
      <c r="L1970" s="10">
        <f t="shared" si="60"/>
        <v>2000</v>
      </c>
      <c r="M1970" s="12" t="str">
        <f t="shared" si="61"/>
        <v>Yes</v>
      </c>
    </row>
    <row r="1971" spans="1:13" x14ac:dyDescent="0.25">
      <c r="A1971" s="12">
        <v>2970</v>
      </c>
      <c r="B1971" s="14">
        <v>47049</v>
      </c>
      <c r="C1971" s="3" t="s">
        <v>1034</v>
      </c>
      <c r="D1971" s="3" t="s">
        <v>1188</v>
      </c>
      <c r="E1971" s="3" t="s">
        <v>24</v>
      </c>
      <c r="F1971" s="3" t="s">
        <v>46</v>
      </c>
      <c r="G1971" s="3" t="s">
        <v>26</v>
      </c>
      <c r="H1971" s="12">
        <v>17</v>
      </c>
      <c r="I1971" s="3" t="s">
        <v>5044</v>
      </c>
      <c r="J1971" s="8">
        <v>4346.6483333333335</v>
      </c>
      <c r="K1971" s="8">
        <f>VLOOKUP(A1971,'Base Pay'!$A$1:$L$3001, 12, 0)</f>
        <v>4346.6483333333335</v>
      </c>
      <c r="L1971" s="10">
        <f t="shared" si="60"/>
        <v>0</v>
      </c>
      <c r="M1971" s="12" t="str">
        <f t="shared" si="61"/>
        <v>No</v>
      </c>
    </row>
    <row r="1972" spans="1:13" x14ac:dyDescent="0.25">
      <c r="A1972" s="12">
        <v>2971</v>
      </c>
      <c r="B1972" s="14">
        <v>47050</v>
      </c>
      <c r="C1972" s="3" t="s">
        <v>266</v>
      </c>
      <c r="D1972" s="3" t="s">
        <v>696</v>
      </c>
      <c r="E1972" s="3" t="s">
        <v>14</v>
      </c>
      <c r="F1972" s="3" t="s">
        <v>363</v>
      </c>
      <c r="G1972" s="3" t="s">
        <v>26</v>
      </c>
      <c r="H1972" s="12">
        <v>19</v>
      </c>
      <c r="I1972" s="3" t="s">
        <v>10230</v>
      </c>
      <c r="J1972" s="8">
        <v>1995.3449999999998</v>
      </c>
      <c r="K1972" s="8">
        <f>VLOOKUP(A1972,'Base Pay'!$A$1:$L$3001, 12, 0)</f>
        <v>2995.3449999999998</v>
      </c>
      <c r="L1972" s="10">
        <f t="shared" si="60"/>
        <v>1000</v>
      </c>
      <c r="M1972" s="12" t="str">
        <f t="shared" si="61"/>
        <v>Yes</v>
      </c>
    </row>
    <row r="1973" spans="1:13" x14ac:dyDescent="0.25">
      <c r="A1973" s="12">
        <v>2972</v>
      </c>
      <c r="B1973" s="14">
        <v>47051</v>
      </c>
      <c r="C1973" s="3" t="s">
        <v>514</v>
      </c>
      <c r="D1973" s="3" t="s">
        <v>169</v>
      </c>
      <c r="E1973" s="3" t="s">
        <v>30</v>
      </c>
      <c r="F1973" s="3" t="s">
        <v>15</v>
      </c>
      <c r="G1973" s="3" t="s">
        <v>26</v>
      </c>
      <c r="H1973" s="12">
        <v>6</v>
      </c>
      <c r="I1973" s="3" t="s">
        <v>4131</v>
      </c>
      <c r="J1973" s="8">
        <v>3697.7449999999999</v>
      </c>
      <c r="K1973" s="8">
        <f>VLOOKUP(A1973,'Base Pay'!$A$1:$L$3001, 12, 0)</f>
        <v>5697.7449999999999</v>
      </c>
      <c r="L1973" s="10">
        <f t="shared" si="60"/>
        <v>2000</v>
      </c>
      <c r="M1973" s="12" t="str">
        <f t="shared" si="61"/>
        <v>Yes</v>
      </c>
    </row>
    <row r="1974" spans="1:13" x14ac:dyDescent="0.25">
      <c r="A1974" s="12">
        <v>2973</v>
      </c>
      <c r="B1974" s="14">
        <v>47052</v>
      </c>
      <c r="C1974" s="3" t="s">
        <v>698</v>
      </c>
      <c r="D1974" s="3" t="s">
        <v>1189</v>
      </c>
      <c r="E1974" s="3" t="s">
        <v>14</v>
      </c>
      <c r="F1974" s="3" t="s">
        <v>58</v>
      </c>
      <c r="G1974" s="3" t="s">
        <v>21</v>
      </c>
      <c r="H1974" s="12">
        <v>13</v>
      </c>
      <c r="I1974" s="3" t="s">
        <v>10844</v>
      </c>
      <c r="J1974" s="8">
        <v>4192.9183333333331</v>
      </c>
      <c r="K1974" s="8">
        <f>VLOOKUP(A1974,'Base Pay'!$A$1:$L$3001, 12, 0)</f>
        <v>4192.9183333333331</v>
      </c>
      <c r="L1974" s="10">
        <f t="shared" si="60"/>
        <v>0</v>
      </c>
      <c r="M1974" s="12" t="str">
        <f t="shared" si="61"/>
        <v>No</v>
      </c>
    </row>
    <row r="1975" spans="1:13" x14ac:dyDescent="0.25">
      <c r="A1975" s="12">
        <v>2974</v>
      </c>
      <c r="B1975" s="14">
        <v>47053</v>
      </c>
      <c r="C1975" s="3" t="s">
        <v>97</v>
      </c>
      <c r="D1975" s="3" t="s">
        <v>475</v>
      </c>
      <c r="E1975" s="3" t="s">
        <v>30</v>
      </c>
      <c r="F1975" s="3" t="s">
        <v>94</v>
      </c>
      <c r="G1975" s="3" t="s">
        <v>16</v>
      </c>
      <c r="H1975" s="12">
        <v>9</v>
      </c>
      <c r="I1975" s="3" t="s">
        <v>10849</v>
      </c>
      <c r="J1975" s="8">
        <v>5412.3499999999995</v>
      </c>
      <c r="K1975" s="8">
        <f>VLOOKUP(A1975,'Base Pay'!$A$1:$L$3001, 12, 0)</f>
        <v>7412.3499999999995</v>
      </c>
      <c r="L1975" s="10">
        <f t="shared" si="60"/>
        <v>2000</v>
      </c>
      <c r="M1975" s="12" t="str">
        <f t="shared" si="61"/>
        <v>Yes</v>
      </c>
    </row>
    <row r="1976" spans="1:13" x14ac:dyDescent="0.25">
      <c r="A1976" s="12">
        <v>2975</v>
      </c>
      <c r="B1976" s="14">
        <v>47054</v>
      </c>
      <c r="C1976" s="3" t="s">
        <v>438</v>
      </c>
      <c r="D1976" s="3" t="s">
        <v>612</v>
      </c>
      <c r="E1976" s="3" t="s">
        <v>30</v>
      </c>
      <c r="F1976" s="3" t="s">
        <v>72</v>
      </c>
      <c r="G1976" s="3" t="s">
        <v>16</v>
      </c>
      <c r="H1976" s="12">
        <v>3</v>
      </c>
      <c r="I1976" s="3" t="s">
        <v>4189</v>
      </c>
      <c r="J1976" s="8">
        <v>5047.4674999999997</v>
      </c>
      <c r="K1976" s="8">
        <f>VLOOKUP(A1976,'Base Pay'!$A$1:$L$3001, 12, 0)</f>
        <v>7047.4674999999997</v>
      </c>
      <c r="L1976" s="10">
        <f t="shared" si="60"/>
        <v>2000</v>
      </c>
      <c r="M1976" s="12" t="str">
        <f t="shared" si="61"/>
        <v>Yes</v>
      </c>
    </row>
    <row r="1977" spans="1:13" x14ac:dyDescent="0.25">
      <c r="A1977" s="12">
        <v>2976</v>
      </c>
      <c r="B1977" s="14">
        <v>47055</v>
      </c>
      <c r="C1977" s="3" t="s">
        <v>188</v>
      </c>
      <c r="D1977" s="3" t="s">
        <v>991</v>
      </c>
      <c r="E1977" s="3" t="s">
        <v>14</v>
      </c>
      <c r="F1977" s="3" t="s">
        <v>61</v>
      </c>
      <c r="G1977" s="3" t="s">
        <v>16</v>
      </c>
      <c r="H1977" s="12">
        <v>8</v>
      </c>
      <c r="I1977" s="3" t="s">
        <v>3275</v>
      </c>
      <c r="J1977" s="8">
        <v>4727.4533333333338</v>
      </c>
      <c r="K1977" s="8">
        <f>VLOOKUP(A1977,'Base Pay'!$A$1:$L$3001, 12, 0)</f>
        <v>4727.4533333333338</v>
      </c>
      <c r="L1977" s="10">
        <f t="shared" si="60"/>
        <v>0</v>
      </c>
      <c r="M1977" s="12" t="str">
        <f t="shared" si="61"/>
        <v>No</v>
      </c>
    </row>
    <row r="1978" spans="1:13" x14ac:dyDescent="0.25">
      <c r="A1978" s="12">
        <v>2977</v>
      </c>
      <c r="B1978" s="14">
        <v>47056</v>
      </c>
      <c r="C1978" s="3" t="s">
        <v>1039</v>
      </c>
      <c r="D1978" s="3" t="s">
        <v>398</v>
      </c>
      <c r="E1978" s="3" t="s">
        <v>30</v>
      </c>
      <c r="F1978" s="3" t="s">
        <v>58</v>
      </c>
      <c r="G1978" s="3" t="s">
        <v>35</v>
      </c>
      <c r="H1978" s="12">
        <v>19</v>
      </c>
      <c r="I1978" s="3" t="s">
        <v>2011</v>
      </c>
      <c r="J1978" s="8">
        <v>3383.5041666666666</v>
      </c>
      <c r="K1978" s="8">
        <f>VLOOKUP(A1978,'Base Pay'!$A$1:$L$3001, 12, 0)</f>
        <v>5383.5041666666666</v>
      </c>
      <c r="L1978" s="10">
        <f t="shared" si="60"/>
        <v>2000</v>
      </c>
      <c r="M1978" s="12" t="str">
        <f t="shared" si="61"/>
        <v>Yes</v>
      </c>
    </row>
    <row r="1979" spans="1:13" x14ac:dyDescent="0.25">
      <c r="A1979" s="12">
        <v>2978</v>
      </c>
      <c r="B1979" s="14">
        <v>47057</v>
      </c>
      <c r="C1979" s="3" t="s">
        <v>856</v>
      </c>
      <c r="D1979" s="3" t="s">
        <v>1190</v>
      </c>
      <c r="E1979" s="3" t="s">
        <v>14</v>
      </c>
      <c r="F1979" s="3" t="s">
        <v>15</v>
      </c>
      <c r="G1979" s="3" t="s">
        <v>16</v>
      </c>
      <c r="H1979" s="12">
        <v>15</v>
      </c>
      <c r="I1979" s="3" t="s">
        <v>1497</v>
      </c>
      <c r="J1979" s="8">
        <v>3660.9050000000002</v>
      </c>
      <c r="K1979" s="8">
        <f>VLOOKUP(A1979,'Base Pay'!$A$1:$L$3001, 12, 0)</f>
        <v>3660.9050000000002</v>
      </c>
      <c r="L1979" s="10">
        <f t="shared" si="60"/>
        <v>0</v>
      </c>
      <c r="M1979" s="12" t="str">
        <f t="shared" si="61"/>
        <v>No</v>
      </c>
    </row>
    <row r="1980" spans="1:13" x14ac:dyDescent="0.25">
      <c r="A1980" s="12">
        <v>2979</v>
      </c>
      <c r="B1980" s="14">
        <v>47058</v>
      </c>
      <c r="C1980" s="3" t="s">
        <v>998</v>
      </c>
      <c r="D1980" s="3" t="s">
        <v>166</v>
      </c>
      <c r="E1980" s="3" t="s">
        <v>24</v>
      </c>
      <c r="F1980" s="3" t="s">
        <v>211</v>
      </c>
      <c r="G1980" s="3" t="s">
        <v>35</v>
      </c>
      <c r="H1980" s="12">
        <v>16</v>
      </c>
      <c r="I1980" s="3" t="s">
        <v>2351</v>
      </c>
      <c r="J1980" s="8">
        <v>3809.0158333333338</v>
      </c>
      <c r="K1980" s="8">
        <f>VLOOKUP(A1980,'Base Pay'!$A$1:$L$3001, 12, 0)</f>
        <v>5809.0158333333338</v>
      </c>
      <c r="L1980" s="10">
        <f t="shared" si="60"/>
        <v>2000</v>
      </c>
      <c r="M1980" s="12" t="str">
        <f t="shared" si="61"/>
        <v>Yes</v>
      </c>
    </row>
    <row r="1981" spans="1:13" x14ac:dyDescent="0.25">
      <c r="A1981" s="12">
        <v>2980</v>
      </c>
      <c r="B1981" s="14">
        <v>47059</v>
      </c>
      <c r="C1981" s="3" t="s">
        <v>238</v>
      </c>
      <c r="D1981" s="3" t="s">
        <v>155</v>
      </c>
      <c r="E1981" s="3" t="s">
        <v>14</v>
      </c>
      <c r="F1981" s="3" t="s">
        <v>173</v>
      </c>
      <c r="G1981" s="3" t="s">
        <v>35</v>
      </c>
      <c r="H1981" s="12">
        <v>1</v>
      </c>
      <c r="I1981" s="3" t="s">
        <v>3650</v>
      </c>
      <c r="J1981" s="8">
        <v>5589.3574999999992</v>
      </c>
      <c r="K1981" s="8">
        <f>VLOOKUP(A1981,'Base Pay'!$A$1:$L$3001, 12, 0)</f>
        <v>7589.3574999999992</v>
      </c>
      <c r="L1981" s="10">
        <f t="shared" si="60"/>
        <v>2000</v>
      </c>
      <c r="M1981" s="12" t="str">
        <f t="shared" si="61"/>
        <v>Yes</v>
      </c>
    </row>
    <row r="1982" spans="1:13" x14ac:dyDescent="0.25">
      <c r="A1982" s="12">
        <v>2981</v>
      </c>
      <c r="B1982" s="14">
        <v>47060</v>
      </c>
      <c r="C1982" s="3" t="s">
        <v>379</v>
      </c>
      <c r="D1982" s="3" t="s">
        <v>1168</v>
      </c>
      <c r="E1982" s="3" t="s">
        <v>30</v>
      </c>
      <c r="F1982" s="3" t="s">
        <v>135</v>
      </c>
      <c r="G1982" s="3" t="s">
        <v>35</v>
      </c>
      <c r="H1982" s="12">
        <v>3</v>
      </c>
      <c r="I1982" s="3" t="s">
        <v>4051</v>
      </c>
      <c r="J1982" s="8">
        <v>1736.7525000000001</v>
      </c>
      <c r="K1982" s="8">
        <f>VLOOKUP(A1982,'Base Pay'!$A$1:$L$3001, 12, 0)</f>
        <v>2736.7525000000001</v>
      </c>
      <c r="L1982" s="10">
        <f t="shared" si="60"/>
        <v>1000</v>
      </c>
      <c r="M1982" s="12" t="str">
        <f t="shared" si="61"/>
        <v>Yes</v>
      </c>
    </row>
    <row r="1983" spans="1:13" x14ac:dyDescent="0.25">
      <c r="A1983" s="12">
        <v>2982</v>
      </c>
      <c r="B1983" s="14">
        <v>47061</v>
      </c>
      <c r="C1983" s="3" t="s">
        <v>1191</v>
      </c>
      <c r="D1983" s="3" t="s">
        <v>926</v>
      </c>
      <c r="E1983" s="3" t="s">
        <v>24</v>
      </c>
      <c r="F1983" s="3" t="s">
        <v>113</v>
      </c>
      <c r="G1983" s="3" t="s">
        <v>21</v>
      </c>
      <c r="H1983" s="12">
        <v>19</v>
      </c>
      <c r="I1983" s="3" t="s">
        <v>5648</v>
      </c>
      <c r="J1983" s="8">
        <v>3782.3408333333332</v>
      </c>
      <c r="K1983" s="8">
        <f>VLOOKUP(A1983,'Base Pay'!$A$1:$L$3001, 12, 0)</f>
        <v>3782.3408333333332</v>
      </c>
      <c r="L1983" s="10">
        <f t="shared" si="60"/>
        <v>0</v>
      </c>
      <c r="M1983" s="12" t="str">
        <f t="shared" si="61"/>
        <v>No</v>
      </c>
    </row>
    <row r="1984" spans="1:13" x14ac:dyDescent="0.25">
      <c r="A1984" s="12">
        <v>2983</v>
      </c>
      <c r="B1984" s="14">
        <v>47062</v>
      </c>
      <c r="C1984" s="3" t="s">
        <v>396</v>
      </c>
      <c r="D1984" s="3" t="s">
        <v>159</v>
      </c>
      <c r="E1984" s="3" t="s">
        <v>24</v>
      </c>
      <c r="F1984" s="3" t="s">
        <v>110</v>
      </c>
      <c r="G1984" s="3" t="s">
        <v>16</v>
      </c>
      <c r="H1984" s="12">
        <v>8</v>
      </c>
      <c r="I1984" s="3" t="s">
        <v>9029</v>
      </c>
      <c r="J1984" s="8">
        <v>5946.4541666666664</v>
      </c>
      <c r="K1984" s="8">
        <f>VLOOKUP(A1984,'Base Pay'!$A$1:$L$3001, 12, 0)</f>
        <v>7946.4541666666664</v>
      </c>
      <c r="L1984" s="10">
        <f t="shared" si="60"/>
        <v>2000</v>
      </c>
      <c r="M1984" s="12" t="str">
        <f t="shared" si="61"/>
        <v>Yes</v>
      </c>
    </row>
    <row r="1985" spans="1:13" x14ac:dyDescent="0.25">
      <c r="A1985" s="12">
        <v>2984</v>
      </c>
      <c r="B1985" s="14">
        <v>47063</v>
      </c>
      <c r="C1985" s="3" t="s">
        <v>79</v>
      </c>
      <c r="D1985" s="3" t="s">
        <v>258</v>
      </c>
      <c r="E1985" s="3" t="s">
        <v>14</v>
      </c>
      <c r="F1985" s="3" t="s">
        <v>246</v>
      </c>
      <c r="G1985" s="3" t="s">
        <v>35</v>
      </c>
      <c r="H1985" s="12">
        <v>18</v>
      </c>
      <c r="I1985" s="3" t="s">
        <v>9348</v>
      </c>
      <c r="J1985" s="8">
        <v>3818.2966666666662</v>
      </c>
      <c r="K1985" s="8">
        <f>VLOOKUP(A1985,'Base Pay'!$A$1:$L$3001, 12, 0)</f>
        <v>5818.2966666666662</v>
      </c>
      <c r="L1985" s="10">
        <f t="shared" si="60"/>
        <v>2000</v>
      </c>
      <c r="M1985" s="12" t="str">
        <f t="shared" si="61"/>
        <v>Yes</v>
      </c>
    </row>
    <row r="1986" spans="1:13" x14ac:dyDescent="0.25">
      <c r="A1986" s="12">
        <v>2985</v>
      </c>
      <c r="B1986" s="14">
        <v>47064</v>
      </c>
      <c r="C1986" s="3" t="s">
        <v>123</v>
      </c>
      <c r="D1986" s="3" t="s">
        <v>93</v>
      </c>
      <c r="E1986" s="3" t="s">
        <v>24</v>
      </c>
      <c r="F1986" s="3" t="s">
        <v>220</v>
      </c>
      <c r="G1986" s="3" t="s">
        <v>16</v>
      </c>
      <c r="H1986" s="12">
        <v>16</v>
      </c>
      <c r="I1986" s="3" t="s">
        <v>3844</v>
      </c>
      <c r="J1986" s="8">
        <v>4435.1841666666669</v>
      </c>
      <c r="K1986" s="8">
        <f>VLOOKUP(A1986,'Base Pay'!$A$1:$L$3001, 12, 0)</f>
        <v>6435.1841666666669</v>
      </c>
      <c r="L1986" s="10">
        <f t="shared" si="60"/>
        <v>2000</v>
      </c>
      <c r="M1986" s="12" t="str">
        <f t="shared" si="61"/>
        <v>Yes</v>
      </c>
    </row>
    <row r="1987" spans="1:13" x14ac:dyDescent="0.25">
      <c r="A1987" s="12">
        <v>2986</v>
      </c>
      <c r="B1987" s="14">
        <v>47065</v>
      </c>
      <c r="C1987" s="3" t="s">
        <v>1162</v>
      </c>
      <c r="D1987" s="3" t="s">
        <v>381</v>
      </c>
      <c r="E1987" s="3" t="s">
        <v>30</v>
      </c>
      <c r="F1987" s="3" t="s">
        <v>264</v>
      </c>
      <c r="G1987" s="3" t="s">
        <v>16</v>
      </c>
      <c r="H1987" s="12">
        <v>18</v>
      </c>
      <c r="I1987" s="3" t="s">
        <v>10901</v>
      </c>
      <c r="J1987" s="8">
        <v>3032.3125</v>
      </c>
      <c r="K1987" s="8">
        <f>VLOOKUP(A1987,'Base Pay'!$A$1:$L$3001, 12, 0)</f>
        <v>3032.3125</v>
      </c>
      <c r="L1987" s="10">
        <f t="shared" ref="L1987:L2050" si="62">K1987-J1987</f>
        <v>0</v>
      </c>
      <c r="M1987" s="12" t="str">
        <f t="shared" ref="M1987:M2050" si="63">IF(J1987&lt;&gt;K1987, "Yes", "No")</f>
        <v>No</v>
      </c>
    </row>
    <row r="1988" spans="1:13" x14ac:dyDescent="0.25">
      <c r="A1988" s="12">
        <v>2987</v>
      </c>
      <c r="B1988" s="14">
        <v>47066</v>
      </c>
      <c r="C1988" s="3" t="s">
        <v>315</v>
      </c>
      <c r="D1988" s="3" t="s">
        <v>155</v>
      </c>
      <c r="E1988" s="3" t="s">
        <v>14</v>
      </c>
      <c r="F1988" s="3" t="s">
        <v>203</v>
      </c>
      <c r="G1988" s="3" t="s">
        <v>21</v>
      </c>
      <c r="H1988" s="12">
        <v>15</v>
      </c>
      <c r="I1988" s="3" t="s">
        <v>1632</v>
      </c>
      <c r="J1988" s="8">
        <v>6108.0216666666665</v>
      </c>
      <c r="K1988" s="8">
        <f>VLOOKUP(A1988,'Base Pay'!$A$1:$L$3001, 12, 0)</f>
        <v>8108.0216666666665</v>
      </c>
      <c r="L1988" s="10">
        <f t="shared" si="62"/>
        <v>2000</v>
      </c>
      <c r="M1988" s="12" t="str">
        <f t="shared" si="63"/>
        <v>Yes</v>
      </c>
    </row>
    <row r="1989" spans="1:13" x14ac:dyDescent="0.25">
      <c r="A1989" s="12">
        <v>2988</v>
      </c>
      <c r="B1989" s="14">
        <v>47067</v>
      </c>
      <c r="C1989" s="3" t="s">
        <v>350</v>
      </c>
      <c r="D1989" s="3" t="s">
        <v>658</v>
      </c>
      <c r="E1989" s="3" t="s">
        <v>30</v>
      </c>
      <c r="F1989" s="3" t="s">
        <v>92</v>
      </c>
      <c r="G1989" s="3" t="s">
        <v>26</v>
      </c>
      <c r="H1989" s="12">
        <v>8</v>
      </c>
      <c r="I1989" s="3" t="s">
        <v>3562</v>
      </c>
      <c r="J1989" s="8">
        <v>3396.5824999999995</v>
      </c>
      <c r="K1989" s="8">
        <f>VLOOKUP(A1989,'Base Pay'!$A$1:$L$3001, 12, 0)</f>
        <v>5396.5824999999995</v>
      </c>
      <c r="L1989" s="10">
        <f t="shared" si="62"/>
        <v>2000</v>
      </c>
      <c r="M1989" s="12" t="str">
        <f t="shared" si="63"/>
        <v>Yes</v>
      </c>
    </row>
    <row r="1990" spans="1:13" x14ac:dyDescent="0.25">
      <c r="A1990" s="12">
        <v>2989</v>
      </c>
      <c r="B1990" s="14">
        <v>47068</v>
      </c>
      <c r="C1990" s="3" t="s">
        <v>152</v>
      </c>
      <c r="D1990" s="3" t="s">
        <v>259</v>
      </c>
      <c r="E1990" s="3" t="s">
        <v>14</v>
      </c>
      <c r="F1990" s="3" t="s">
        <v>147</v>
      </c>
      <c r="G1990" s="3" t="s">
        <v>35</v>
      </c>
      <c r="H1990" s="12">
        <v>15</v>
      </c>
      <c r="I1990" s="3" t="s">
        <v>8527</v>
      </c>
      <c r="J1990" s="8">
        <v>3558.4283333333333</v>
      </c>
      <c r="K1990" s="8">
        <f>VLOOKUP(A1990,'Base Pay'!$A$1:$L$3001, 12, 0)</f>
        <v>3558.4283333333333</v>
      </c>
      <c r="L1990" s="10">
        <f t="shared" si="62"/>
        <v>0</v>
      </c>
      <c r="M1990" s="12" t="str">
        <f t="shared" si="63"/>
        <v>No</v>
      </c>
    </row>
    <row r="1991" spans="1:13" x14ac:dyDescent="0.25">
      <c r="A1991" s="12">
        <v>2990</v>
      </c>
      <c r="B1991" s="14">
        <v>47069</v>
      </c>
      <c r="C1991" s="3" t="s">
        <v>653</v>
      </c>
      <c r="D1991" s="3" t="s">
        <v>347</v>
      </c>
      <c r="E1991" s="3" t="s">
        <v>30</v>
      </c>
      <c r="F1991" s="3" t="s">
        <v>101</v>
      </c>
      <c r="G1991" s="3" t="s">
        <v>26</v>
      </c>
      <c r="H1991" s="12">
        <v>16</v>
      </c>
      <c r="I1991" s="3" t="s">
        <v>2317</v>
      </c>
      <c r="J1991" s="8">
        <v>5468.3858333333337</v>
      </c>
      <c r="K1991" s="8">
        <f>VLOOKUP(A1991,'Base Pay'!$A$1:$L$3001, 12, 0)</f>
        <v>7468.3858333333337</v>
      </c>
      <c r="L1991" s="10">
        <f t="shared" si="62"/>
        <v>2000</v>
      </c>
      <c r="M1991" s="12" t="str">
        <f t="shared" si="63"/>
        <v>Yes</v>
      </c>
    </row>
    <row r="1992" spans="1:13" x14ac:dyDescent="0.25">
      <c r="A1992" s="12">
        <v>2991</v>
      </c>
      <c r="B1992" s="14">
        <v>47070</v>
      </c>
      <c r="C1992" s="3" t="s">
        <v>44</v>
      </c>
      <c r="D1992" s="3" t="s">
        <v>807</v>
      </c>
      <c r="E1992" s="3" t="s">
        <v>30</v>
      </c>
      <c r="F1992" s="3" t="s">
        <v>84</v>
      </c>
      <c r="G1992" s="3" t="s">
        <v>35</v>
      </c>
      <c r="H1992" s="12">
        <v>8</v>
      </c>
      <c r="I1992" s="3" t="s">
        <v>2618</v>
      </c>
      <c r="J1992" s="8">
        <v>5743.7550000000001</v>
      </c>
      <c r="K1992" s="8">
        <f>VLOOKUP(A1992,'Base Pay'!$A$1:$L$3001, 12, 0)</f>
        <v>7743.7550000000001</v>
      </c>
      <c r="L1992" s="10">
        <f t="shared" si="62"/>
        <v>2000</v>
      </c>
      <c r="M1992" s="12" t="str">
        <f t="shared" si="63"/>
        <v>Yes</v>
      </c>
    </row>
    <row r="1993" spans="1:13" x14ac:dyDescent="0.25">
      <c r="A1993" s="12">
        <v>2992</v>
      </c>
      <c r="B1993" s="14">
        <v>47071</v>
      </c>
      <c r="C1993" s="3" t="s">
        <v>544</v>
      </c>
      <c r="D1993" s="3" t="s">
        <v>485</v>
      </c>
      <c r="E1993" s="3" t="s">
        <v>14</v>
      </c>
      <c r="F1993" s="3" t="s">
        <v>265</v>
      </c>
      <c r="G1993" s="3" t="s">
        <v>21</v>
      </c>
      <c r="H1993" s="12">
        <v>8</v>
      </c>
      <c r="I1993" s="3" t="s">
        <v>4757</v>
      </c>
      <c r="J1993" s="8">
        <v>4466.666666666667</v>
      </c>
      <c r="K1993" s="8">
        <f>VLOOKUP(A1993,'Base Pay'!$A$1:$L$3001, 12, 0)</f>
        <v>4466.666666666667</v>
      </c>
      <c r="L1993" s="10">
        <f t="shared" si="62"/>
        <v>0</v>
      </c>
      <c r="M1993" s="12" t="str">
        <f t="shared" si="63"/>
        <v>No</v>
      </c>
    </row>
    <row r="1994" spans="1:13" x14ac:dyDescent="0.25">
      <c r="A1994" s="12">
        <v>2993</v>
      </c>
      <c r="B1994" s="14">
        <v>47072</v>
      </c>
      <c r="C1994" s="3" t="s">
        <v>335</v>
      </c>
      <c r="D1994" s="3" t="s">
        <v>105</v>
      </c>
      <c r="E1994" s="3" t="s">
        <v>30</v>
      </c>
      <c r="F1994" s="3" t="s">
        <v>214</v>
      </c>
      <c r="G1994" s="3" t="s">
        <v>35</v>
      </c>
      <c r="H1994" s="12">
        <v>14</v>
      </c>
      <c r="I1994" s="3" t="s">
        <v>2180</v>
      </c>
      <c r="J1994" s="8">
        <v>5951.9666666666672</v>
      </c>
      <c r="K1994" s="8">
        <f>VLOOKUP(A1994,'Base Pay'!$A$1:$L$3001, 12, 0)</f>
        <v>7951.9666666666672</v>
      </c>
      <c r="L1994" s="10">
        <f t="shared" si="62"/>
        <v>2000</v>
      </c>
      <c r="M1994" s="12" t="str">
        <f t="shared" si="63"/>
        <v>Yes</v>
      </c>
    </row>
    <row r="1995" spans="1:13" x14ac:dyDescent="0.25">
      <c r="A1995" s="12">
        <v>2994</v>
      </c>
      <c r="B1995" s="14">
        <v>47073</v>
      </c>
      <c r="C1995" s="3" t="s">
        <v>303</v>
      </c>
      <c r="D1995" s="3" t="s">
        <v>191</v>
      </c>
      <c r="E1995" s="3" t="s">
        <v>30</v>
      </c>
      <c r="F1995" s="3" t="s">
        <v>424</v>
      </c>
      <c r="G1995" s="3" t="s">
        <v>26</v>
      </c>
      <c r="H1995" s="12">
        <v>15</v>
      </c>
      <c r="I1995" s="3" t="s">
        <v>3674</v>
      </c>
      <c r="J1995" s="8">
        <v>4960.5566666666664</v>
      </c>
      <c r="K1995" s="8">
        <f>VLOOKUP(A1995,'Base Pay'!$A$1:$L$3001, 12, 0)</f>
        <v>4960.5566666666664</v>
      </c>
      <c r="L1995" s="10">
        <f t="shared" si="62"/>
        <v>0</v>
      </c>
      <c r="M1995" s="12" t="str">
        <f t="shared" si="63"/>
        <v>No</v>
      </c>
    </row>
    <row r="1996" spans="1:13" x14ac:dyDescent="0.25">
      <c r="A1996" s="12">
        <v>2995</v>
      </c>
      <c r="B1996" s="14">
        <v>47074</v>
      </c>
      <c r="C1996" s="3" t="s">
        <v>254</v>
      </c>
      <c r="D1996" s="3" t="s">
        <v>146</v>
      </c>
      <c r="E1996" s="3" t="s">
        <v>24</v>
      </c>
      <c r="F1996" s="3" t="s">
        <v>205</v>
      </c>
      <c r="G1996" s="3" t="s">
        <v>21</v>
      </c>
      <c r="H1996" s="12">
        <v>6</v>
      </c>
      <c r="I1996" s="3" t="s">
        <v>4200</v>
      </c>
      <c r="J1996" s="8">
        <v>3161.5033333333336</v>
      </c>
      <c r="K1996" s="8">
        <f>VLOOKUP(A1996,'Base Pay'!$A$1:$L$3001, 12, 0)</f>
        <v>3161.5033333333336</v>
      </c>
      <c r="L1996" s="10">
        <f t="shared" si="62"/>
        <v>0</v>
      </c>
      <c r="M1996" s="12" t="str">
        <f t="shared" si="63"/>
        <v>No</v>
      </c>
    </row>
    <row r="1997" spans="1:13" x14ac:dyDescent="0.25">
      <c r="A1997" s="12">
        <v>2996</v>
      </c>
      <c r="B1997" s="14">
        <v>47075</v>
      </c>
      <c r="C1997" s="3" t="s">
        <v>181</v>
      </c>
      <c r="D1997" s="3" t="s">
        <v>1016</v>
      </c>
      <c r="E1997" s="3" t="s">
        <v>14</v>
      </c>
      <c r="F1997" s="3" t="s">
        <v>145</v>
      </c>
      <c r="G1997" s="3" t="s">
        <v>21</v>
      </c>
      <c r="H1997" s="12">
        <v>12</v>
      </c>
      <c r="I1997" s="3" t="s">
        <v>7231</v>
      </c>
      <c r="J1997" s="8">
        <v>1885.2150000000001</v>
      </c>
      <c r="K1997" s="8">
        <f>VLOOKUP(A1997,'Base Pay'!$A$1:$L$3001, 12, 0)</f>
        <v>2885.2150000000001</v>
      </c>
      <c r="L1997" s="10">
        <f t="shared" si="62"/>
        <v>1000</v>
      </c>
      <c r="M1997" s="12" t="str">
        <f t="shared" si="63"/>
        <v>Yes</v>
      </c>
    </row>
    <row r="1998" spans="1:13" x14ac:dyDescent="0.25">
      <c r="A1998" s="12">
        <v>2997</v>
      </c>
      <c r="B1998" s="14">
        <v>47076</v>
      </c>
      <c r="C1998" s="3" t="s">
        <v>1192</v>
      </c>
      <c r="D1998" s="3" t="s">
        <v>314</v>
      </c>
      <c r="E1998" s="3" t="s">
        <v>30</v>
      </c>
      <c r="F1998" s="3" t="s">
        <v>64</v>
      </c>
      <c r="G1998" s="3" t="s">
        <v>35</v>
      </c>
      <c r="H1998" s="12">
        <v>18</v>
      </c>
      <c r="I1998" s="3" t="s">
        <v>5441</v>
      </c>
      <c r="J1998" s="8">
        <v>3419.0408333333335</v>
      </c>
      <c r="K1998" s="8">
        <f>VLOOKUP(A1998,'Base Pay'!$A$1:$L$3001, 12, 0)</f>
        <v>5419.0408333333335</v>
      </c>
      <c r="L1998" s="10">
        <f t="shared" si="62"/>
        <v>2000</v>
      </c>
      <c r="M1998" s="12" t="str">
        <f t="shared" si="63"/>
        <v>Yes</v>
      </c>
    </row>
    <row r="1999" spans="1:13" x14ac:dyDescent="0.25">
      <c r="A1999" s="12">
        <v>2998</v>
      </c>
      <c r="B1999" s="14">
        <v>47077</v>
      </c>
      <c r="C1999" s="3" t="s">
        <v>386</v>
      </c>
      <c r="D1999" s="3" t="s">
        <v>616</v>
      </c>
      <c r="E1999" s="3" t="s">
        <v>30</v>
      </c>
      <c r="F1999" s="3" t="s">
        <v>205</v>
      </c>
      <c r="G1999" s="3" t="s">
        <v>35</v>
      </c>
      <c r="H1999" s="12">
        <v>4</v>
      </c>
      <c r="I1999" s="3" t="s">
        <v>6552</v>
      </c>
      <c r="J1999" s="8">
        <v>3561.2450000000003</v>
      </c>
      <c r="K1999" s="8">
        <f>VLOOKUP(A1999,'Base Pay'!$A$1:$L$3001, 12, 0)</f>
        <v>3561.2450000000003</v>
      </c>
      <c r="L1999" s="10">
        <f t="shared" si="62"/>
        <v>0</v>
      </c>
      <c r="M1999" s="12" t="str">
        <f t="shared" si="63"/>
        <v>No</v>
      </c>
    </row>
    <row r="2000" spans="1:13" x14ac:dyDescent="0.25">
      <c r="A2000" s="12">
        <v>2999</v>
      </c>
      <c r="B2000" s="14">
        <v>47078</v>
      </c>
      <c r="C2000" s="3" t="s">
        <v>536</v>
      </c>
      <c r="D2000" s="3" t="s">
        <v>107</v>
      </c>
      <c r="E2000" s="3" t="s">
        <v>14</v>
      </c>
      <c r="F2000" s="3" t="s">
        <v>92</v>
      </c>
      <c r="G2000" s="3" t="s">
        <v>35</v>
      </c>
      <c r="H2000" s="12">
        <v>3</v>
      </c>
      <c r="I2000" s="3" t="s">
        <v>3655</v>
      </c>
      <c r="J2000" s="8">
        <v>6320.1900000000005</v>
      </c>
      <c r="K2000" s="8">
        <f>VLOOKUP(A2000,'Base Pay'!$A$1:$L$3001, 12, 0)</f>
        <v>8320.19</v>
      </c>
      <c r="L2000" s="10">
        <f t="shared" si="62"/>
        <v>2000</v>
      </c>
      <c r="M2000" s="12" t="str">
        <f t="shared" si="63"/>
        <v>Yes</v>
      </c>
    </row>
    <row r="2001" spans="1:13" x14ac:dyDescent="0.25">
      <c r="A2001" s="12">
        <v>3000</v>
      </c>
      <c r="B2001" s="14">
        <v>47079</v>
      </c>
      <c r="C2001" s="3" t="s">
        <v>28</v>
      </c>
      <c r="D2001" s="3" t="s">
        <v>672</v>
      </c>
      <c r="E2001" s="3" t="s">
        <v>30</v>
      </c>
      <c r="F2001" s="3" t="s">
        <v>265</v>
      </c>
      <c r="G2001" s="3" t="s">
        <v>35</v>
      </c>
      <c r="H2001" s="12">
        <v>15</v>
      </c>
      <c r="I2001" s="3" t="s">
        <v>3225</v>
      </c>
      <c r="J2001" s="8">
        <v>3171.2358333333332</v>
      </c>
      <c r="K2001" s="8">
        <f>VLOOKUP(A2001,'Base Pay'!$A$1:$L$3001, 12, 0)</f>
        <v>5171.2358333333332</v>
      </c>
      <c r="L2001" s="10">
        <f t="shared" si="62"/>
        <v>2000</v>
      </c>
      <c r="M2001" s="12" t="str">
        <f t="shared" si="63"/>
        <v>Yes</v>
      </c>
    </row>
    <row r="2002" spans="1:13" x14ac:dyDescent="0.25">
      <c r="A2002" s="12">
        <v>3001</v>
      </c>
      <c r="B2002" s="14">
        <v>47080</v>
      </c>
      <c r="C2002" s="3" t="s">
        <v>450</v>
      </c>
      <c r="D2002" s="3" t="s">
        <v>348</v>
      </c>
      <c r="E2002" s="3" t="s">
        <v>14</v>
      </c>
      <c r="F2002" s="3" t="s">
        <v>46</v>
      </c>
      <c r="G2002" s="3" t="s">
        <v>35</v>
      </c>
      <c r="H2002" s="12">
        <v>10</v>
      </c>
      <c r="I2002" s="3" t="s">
        <v>4278</v>
      </c>
      <c r="J2002" s="8">
        <v>3885.2141666666666</v>
      </c>
      <c r="K2002" s="8">
        <f>VLOOKUP(A2002,'Base Pay'!$A$1:$L$3001, 12, 0)</f>
        <v>3885.2141666666666</v>
      </c>
      <c r="L2002" s="10">
        <f t="shared" si="62"/>
        <v>0</v>
      </c>
      <c r="M2002" s="12" t="str">
        <f t="shared" si="63"/>
        <v>No</v>
      </c>
    </row>
    <row r="2003" spans="1:13" x14ac:dyDescent="0.25">
      <c r="A2003" s="12">
        <v>3002</v>
      </c>
      <c r="B2003" s="14">
        <v>47081</v>
      </c>
      <c r="C2003" s="3" t="s">
        <v>194</v>
      </c>
      <c r="D2003" s="3" t="s">
        <v>702</v>
      </c>
      <c r="E2003" s="3" t="s">
        <v>30</v>
      </c>
      <c r="F2003" s="3" t="s">
        <v>122</v>
      </c>
      <c r="G2003" s="3" t="s">
        <v>26</v>
      </c>
      <c r="H2003" s="12">
        <v>5</v>
      </c>
      <c r="I2003" s="3" t="s">
        <v>2092</v>
      </c>
      <c r="J2003" s="8">
        <v>3475.9316666666668</v>
      </c>
      <c r="K2003" s="8">
        <f>VLOOKUP(A2003,'Base Pay'!$A$1:$L$3001, 12, 0)</f>
        <v>3475.9316666666668</v>
      </c>
      <c r="L2003" s="10">
        <f t="shared" si="62"/>
        <v>0</v>
      </c>
      <c r="M2003" s="12" t="str">
        <f t="shared" si="63"/>
        <v>No</v>
      </c>
    </row>
    <row r="2004" spans="1:13" x14ac:dyDescent="0.25">
      <c r="A2004" s="12">
        <v>3003</v>
      </c>
      <c r="B2004" s="14">
        <v>47082</v>
      </c>
      <c r="C2004" s="3" t="s">
        <v>90</v>
      </c>
      <c r="D2004" s="3" t="s">
        <v>192</v>
      </c>
      <c r="E2004" s="3" t="s">
        <v>14</v>
      </c>
      <c r="F2004" s="3" t="s">
        <v>229</v>
      </c>
      <c r="G2004" s="3" t="s">
        <v>26</v>
      </c>
      <c r="H2004" s="12">
        <v>0</v>
      </c>
      <c r="I2004" s="3" t="s">
        <v>6408</v>
      </c>
      <c r="J2004" s="8">
        <v>4406.3058333333329</v>
      </c>
      <c r="K2004" s="8">
        <f>VLOOKUP(A2004,'Base Pay'!$A$1:$L$3001, 12, 0)</f>
        <v>4406.3058333333329</v>
      </c>
      <c r="L2004" s="10">
        <f t="shared" si="62"/>
        <v>0</v>
      </c>
      <c r="M2004" s="12" t="str">
        <f t="shared" si="63"/>
        <v>No</v>
      </c>
    </row>
    <row r="2005" spans="1:13" x14ac:dyDescent="0.25">
      <c r="A2005" s="12">
        <v>3004</v>
      </c>
      <c r="B2005" s="14">
        <v>47083</v>
      </c>
      <c r="C2005" s="3" t="s">
        <v>199</v>
      </c>
      <c r="D2005" s="3" t="s">
        <v>66</v>
      </c>
      <c r="E2005" s="3" t="s">
        <v>30</v>
      </c>
      <c r="F2005" s="3" t="s">
        <v>198</v>
      </c>
      <c r="G2005" s="3" t="s">
        <v>16</v>
      </c>
      <c r="H2005" s="12">
        <v>4</v>
      </c>
      <c r="I2005" s="3" t="s">
        <v>5487</v>
      </c>
      <c r="J2005" s="8">
        <v>3683.603333333333</v>
      </c>
      <c r="K2005" s="8">
        <f>VLOOKUP(A2005,'Base Pay'!$A$1:$L$3001, 12, 0)</f>
        <v>3683.603333333333</v>
      </c>
      <c r="L2005" s="10">
        <f t="shared" si="62"/>
        <v>0</v>
      </c>
      <c r="M2005" s="12" t="str">
        <f t="shared" si="63"/>
        <v>No</v>
      </c>
    </row>
    <row r="2006" spans="1:13" x14ac:dyDescent="0.25">
      <c r="A2006" s="12">
        <v>3005</v>
      </c>
      <c r="B2006" s="14">
        <v>47084</v>
      </c>
      <c r="C2006" s="3" t="s">
        <v>443</v>
      </c>
      <c r="D2006" s="3" t="s">
        <v>415</v>
      </c>
      <c r="E2006" s="3" t="s">
        <v>14</v>
      </c>
      <c r="F2006" s="3" t="s">
        <v>135</v>
      </c>
      <c r="G2006" s="3" t="s">
        <v>26</v>
      </c>
      <c r="H2006" s="12">
        <v>11</v>
      </c>
      <c r="I2006" s="3" t="s">
        <v>2694</v>
      </c>
      <c r="J2006" s="8">
        <v>5316.2433333333329</v>
      </c>
      <c r="K2006" s="8">
        <f>VLOOKUP(A2006,'Base Pay'!$A$1:$L$3001, 12, 0)</f>
        <v>7316.2433333333329</v>
      </c>
      <c r="L2006" s="10">
        <f t="shared" si="62"/>
        <v>2000</v>
      </c>
      <c r="M2006" s="12" t="str">
        <f t="shared" si="63"/>
        <v>Yes</v>
      </c>
    </row>
    <row r="2007" spans="1:13" x14ac:dyDescent="0.25">
      <c r="A2007" s="12">
        <v>3006</v>
      </c>
      <c r="B2007" s="14">
        <v>47085</v>
      </c>
      <c r="C2007" s="3" t="s">
        <v>106</v>
      </c>
      <c r="D2007" s="3" t="s">
        <v>601</v>
      </c>
      <c r="E2007" s="3" t="s">
        <v>30</v>
      </c>
      <c r="F2007" s="3" t="s">
        <v>101</v>
      </c>
      <c r="G2007" s="3" t="s">
        <v>26</v>
      </c>
      <c r="H2007" s="12">
        <v>19</v>
      </c>
      <c r="I2007" s="3" t="s">
        <v>2310</v>
      </c>
      <c r="J2007" s="8">
        <v>5214.0325000000003</v>
      </c>
      <c r="K2007" s="8">
        <f>VLOOKUP(A2007,'Base Pay'!$A$1:$L$3001, 12, 0)</f>
        <v>7214.0325000000003</v>
      </c>
      <c r="L2007" s="10">
        <f t="shared" si="62"/>
        <v>2000</v>
      </c>
      <c r="M2007" s="12" t="str">
        <f t="shared" si="63"/>
        <v>Yes</v>
      </c>
    </row>
    <row r="2008" spans="1:13" x14ac:dyDescent="0.25">
      <c r="A2008" s="12">
        <v>3007</v>
      </c>
      <c r="B2008" s="14">
        <v>47086</v>
      </c>
      <c r="C2008" s="3" t="s">
        <v>465</v>
      </c>
      <c r="D2008" s="3" t="s">
        <v>1156</v>
      </c>
      <c r="E2008" s="3" t="s">
        <v>14</v>
      </c>
      <c r="F2008" s="3" t="s">
        <v>170</v>
      </c>
      <c r="G2008" s="3" t="s">
        <v>16</v>
      </c>
      <c r="H2008" s="12">
        <v>13</v>
      </c>
      <c r="I2008" s="3" t="s">
        <v>3963</v>
      </c>
      <c r="J2008" s="8">
        <v>4023.6224999999999</v>
      </c>
      <c r="K2008" s="8">
        <f>VLOOKUP(A2008,'Base Pay'!$A$1:$L$3001, 12, 0)</f>
        <v>4023.6224999999999</v>
      </c>
      <c r="L2008" s="10">
        <f t="shared" si="62"/>
        <v>0</v>
      </c>
      <c r="M2008" s="12" t="str">
        <f t="shared" si="63"/>
        <v>No</v>
      </c>
    </row>
    <row r="2009" spans="1:13" x14ac:dyDescent="0.25">
      <c r="A2009" s="12">
        <v>3008</v>
      </c>
      <c r="B2009" s="14">
        <v>47087</v>
      </c>
      <c r="C2009" s="3" t="s">
        <v>216</v>
      </c>
      <c r="D2009" s="3" t="s">
        <v>926</v>
      </c>
      <c r="E2009" s="3" t="s">
        <v>24</v>
      </c>
      <c r="F2009" s="3" t="s">
        <v>142</v>
      </c>
      <c r="G2009" s="3" t="s">
        <v>21</v>
      </c>
      <c r="H2009" s="12">
        <v>8</v>
      </c>
      <c r="I2009" s="3" t="s">
        <v>2357</v>
      </c>
      <c r="J2009" s="8">
        <v>1801.8408333333332</v>
      </c>
      <c r="K2009" s="8">
        <f>VLOOKUP(A2009,'Base Pay'!$A$1:$L$3001, 12, 0)</f>
        <v>2801.8408333333332</v>
      </c>
      <c r="L2009" s="10">
        <f t="shared" si="62"/>
        <v>1000</v>
      </c>
      <c r="M2009" s="12" t="str">
        <f t="shared" si="63"/>
        <v>Yes</v>
      </c>
    </row>
    <row r="2010" spans="1:13" x14ac:dyDescent="0.25">
      <c r="A2010" s="12">
        <v>3009</v>
      </c>
      <c r="B2010" s="14">
        <v>47088</v>
      </c>
      <c r="C2010" s="3" t="s">
        <v>130</v>
      </c>
      <c r="D2010" s="3" t="s">
        <v>937</v>
      </c>
      <c r="E2010" s="3" t="s">
        <v>30</v>
      </c>
      <c r="F2010" s="3" t="s">
        <v>20</v>
      </c>
      <c r="G2010" s="3" t="s">
        <v>16</v>
      </c>
      <c r="H2010" s="12">
        <v>0</v>
      </c>
      <c r="I2010" s="3" t="s">
        <v>5665</v>
      </c>
      <c r="J2010" s="8">
        <v>4346.1475</v>
      </c>
      <c r="K2010" s="8">
        <f>VLOOKUP(A2010,'Base Pay'!$A$1:$L$3001, 12, 0)</f>
        <v>4346.1475</v>
      </c>
      <c r="L2010" s="10">
        <f t="shared" si="62"/>
        <v>0</v>
      </c>
      <c r="M2010" s="12" t="str">
        <f t="shared" si="63"/>
        <v>No</v>
      </c>
    </row>
    <row r="2011" spans="1:13" x14ac:dyDescent="0.25">
      <c r="A2011" s="12">
        <v>3010</v>
      </c>
      <c r="B2011" s="14">
        <v>47089</v>
      </c>
      <c r="C2011" s="3" t="s">
        <v>295</v>
      </c>
      <c r="D2011" s="3" t="s">
        <v>56</v>
      </c>
      <c r="E2011" s="3" t="s">
        <v>30</v>
      </c>
      <c r="F2011" s="3" t="s">
        <v>205</v>
      </c>
      <c r="G2011" s="3" t="s">
        <v>16</v>
      </c>
      <c r="H2011" s="12">
        <v>13</v>
      </c>
      <c r="I2011" s="3" t="s">
        <v>11002</v>
      </c>
      <c r="J2011" s="8">
        <v>4046.9633333333331</v>
      </c>
      <c r="K2011" s="8">
        <f>VLOOKUP(A2011,'Base Pay'!$A$1:$L$3001, 12, 0)</f>
        <v>6046.9633333333331</v>
      </c>
      <c r="L2011" s="10">
        <f t="shared" si="62"/>
        <v>2000</v>
      </c>
      <c r="M2011" s="12" t="str">
        <f t="shared" si="63"/>
        <v>Yes</v>
      </c>
    </row>
    <row r="2012" spans="1:13" x14ac:dyDescent="0.25">
      <c r="A2012" s="12">
        <v>3011</v>
      </c>
      <c r="B2012" s="14">
        <v>47090</v>
      </c>
      <c r="C2012" s="3" t="s">
        <v>323</v>
      </c>
      <c r="D2012" s="3" t="s">
        <v>337</v>
      </c>
      <c r="E2012" s="3" t="s">
        <v>14</v>
      </c>
      <c r="F2012" s="3" t="s">
        <v>235</v>
      </c>
      <c r="G2012" s="3" t="s">
        <v>35</v>
      </c>
      <c r="H2012" s="12">
        <v>14</v>
      </c>
      <c r="I2012" s="3" t="s">
        <v>6940</v>
      </c>
      <c r="J2012" s="8">
        <v>5223.2508333333326</v>
      </c>
      <c r="K2012" s="8">
        <f>VLOOKUP(A2012,'Base Pay'!$A$1:$L$3001, 12, 0)</f>
        <v>7223.2508333333326</v>
      </c>
      <c r="L2012" s="10">
        <f t="shared" si="62"/>
        <v>2000</v>
      </c>
      <c r="M2012" s="12" t="str">
        <f t="shared" si="63"/>
        <v>Yes</v>
      </c>
    </row>
    <row r="2013" spans="1:13" x14ac:dyDescent="0.25">
      <c r="A2013" s="12">
        <v>3012</v>
      </c>
      <c r="B2013" s="14">
        <v>47091</v>
      </c>
      <c r="C2013" s="3" t="s">
        <v>1119</v>
      </c>
      <c r="D2013" s="3" t="s">
        <v>410</v>
      </c>
      <c r="E2013" s="3" t="s">
        <v>14</v>
      </c>
      <c r="F2013" s="3" t="s">
        <v>132</v>
      </c>
      <c r="G2013" s="3" t="s">
        <v>26</v>
      </c>
      <c r="H2013" s="12">
        <v>8</v>
      </c>
      <c r="I2013" s="3" t="s">
        <v>3707</v>
      </c>
      <c r="J2013" s="8">
        <v>3716.7350000000001</v>
      </c>
      <c r="K2013" s="8">
        <f>VLOOKUP(A2013,'Base Pay'!$A$1:$L$3001, 12, 0)</f>
        <v>3716.7350000000001</v>
      </c>
      <c r="L2013" s="10">
        <f t="shared" si="62"/>
        <v>0</v>
      </c>
      <c r="M2013" s="12" t="str">
        <f t="shared" si="63"/>
        <v>No</v>
      </c>
    </row>
    <row r="2014" spans="1:13" x14ac:dyDescent="0.25">
      <c r="A2014" s="12">
        <v>3013</v>
      </c>
      <c r="B2014" s="14">
        <v>47092</v>
      </c>
      <c r="C2014" s="3" t="s">
        <v>497</v>
      </c>
      <c r="D2014" s="3" t="s">
        <v>124</v>
      </c>
      <c r="E2014" s="3" t="s">
        <v>30</v>
      </c>
      <c r="F2014" s="3" t="s">
        <v>110</v>
      </c>
      <c r="G2014" s="3" t="s">
        <v>16</v>
      </c>
      <c r="H2014" s="12">
        <v>19</v>
      </c>
      <c r="I2014" s="3" t="s">
        <v>1383</v>
      </c>
      <c r="J2014" s="8">
        <v>4887.9141666666665</v>
      </c>
      <c r="K2014" s="8">
        <f>VLOOKUP(A2014,'Base Pay'!$A$1:$L$3001, 12, 0)</f>
        <v>4887.9141666666665</v>
      </c>
      <c r="L2014" s="10">
        <f t="shared" si="62"/>
        <v>0</v>
      </c>
      <c r="M2014" s="12" t="str">
        <f t="shared" si="63"/>
        <v>No</v>
      </c>
    </row>
    <row r="2015" spans="1:13" x14ac:dyDescent="0.25">
      <c r="A2015" s="12">
        <v>3014</v>
      </c>
      <c r="B2015" s="14">
        <v>47093</v>
      </c>
      <c r="C2015" s="3" t="s">
        <v>464</v>
      </c>
      <c r="D2015" s="3" t="s">
        <v>355</v>
      </c>
      <c r="E2015" s="3" t="s">
        <v>30</v>
      </c>
      <c r="F2015" s="3" t="s">
        <v>20</v>
      </c>
      <c r="G2015" s="3" t="s">
        <v>35</v>
      </c>
      <c r="H2015" s="12">
        <v>14</v>
      </c>
      <c r="I2015" s="3" t="s">
        <v>6810</v>
      </c>
      <c r="J2015" s="8">
        <v>6186.5449999999992</v>
      </c>
      <c r="K2015" s="8">
        <f>VLOOKUP(A2015,'Base Pay'!$A$1:$L$3001, 12, 0)</f>
        <v>8186.5449999999992</v>
      </c>
      <c r="L2015" s="10">
        <f t="shared" si="62"/>
        <v>2000</v>
      </c>
      <c r="M2015" s="12" t="str">
        <f t="shared" si="63"/>
        <v>Yes</v>
      </c>
    </row>
    <row r="2016" spans="1:13" x14ac:dyDescent="0.25">
      <c r="A2016" s="12">
        <v>3015</v>
      </c>
      <c r="B2016" s="14">
        <v>47094</v>
      </c>
      <c r="C2016" s="3" t="s">
        <v>140</v>
      </c>
      <c r="D2016" s="3" t="s">
        <v>705</v>
      </c>
      <c r="E2016" s="3" t="s">
        <v>14</v>
      </c>
      <c r="F2016" s="3" t="s">
        <v>49</v>
      </c>
      <c r="G2016" s="3" t="s">
        <v>16</v>
      </c>
      <c r="H2016" s="12">
        <v>6</v>
      </c>
      <c r="I2016" s="3" t="s">
        <v>10176</v>
      </c>
      <c r="J2016" s="8">
        <v>4599.7258333333339</v>
      </c>
      <c r="K2016" s="8">
        <f>VLOOKUP(A2016,'Base Pay'!$A$1:$L$3001, 12, 0)</f>
        <v>6599.7258333333339</v>
      </c>
      <c r="L2016" s="10">
        <f t="shared" si="62"/>
        <v>2000</v>
      </c>
      <c r="M2016" s="12" t="str">
        <f t="shared" si="63"/>
        <v>Yes</v>
      </c>
    </row>
    <row r="2017" spans="1:13" x14ac:dyDescent="0.25">
      <c r="A2017" s="12">
        <v>3016</v>
      </c>
      <c r="B2017" s="14">
        <v>47095</v>
      </c>
      <c r="C2017" s="3" t="s">
        <v>438</v>
      </c>
      <c r="D2017" s="3" t="s">
        <v>1193</v>
      </c>
      <c r="E2017" s="3" t="s">
        <v>24</v>
      </c>
      <c r="F2017" s="3" t="s">
        <v>214</v>
      </c>
      <c r="G2017" s="3" t="s">
        <v>21</v>
      </c>
      <c r="H2017" s="12">
        <v>16</v>
      </c>
      <c r="I2017" s="3" t="s">
        <v>2477</v>
      </c>
      <c r="J2017" s="8">
        <v>3760.105</v>
      </c>
      <c r="K2017" s="8">
        <f>VLOOKUP(A2017,'Base Pay'!$A$1:$L$3001, 12, 0)</f>
        <v>3760.105</v>
      </c>
      <c r="L2017" s="10">
        <f t="shared" si="62"/>
        <v>0</v>
      </c>
      <c r="M2017" s="12" t="str">
        <f t="shared" si="63"/>
        <v>No</v>
      </c>
    </row>
    <row r="2018" spans="1:13" x14ac:dyDescent="0.25">
      <c r="A2018" s="12">
        <v>3017</v>
      </c>
      <c r="B2018" s="14">
        <v>47096</v>
      </c>
      <c r="C2018" s="3" t="s">
        <v>130</v>
      </c>
      <c r="D2018" s="3" t="s">
        <v>105</v>
      </c>
      <c r="E2018" s="3" t="s">
        <v>30</v>
      </c>
      <c r="F2018" s="3" t="s">
        <v>94</v>
      </c>
      <c r="G2018" s="3" t="s">
        <v>35</v>
      </c>
      <c r="H2018" s="12">
        <v>10</v>
      </c>
      <c r="I2018" s="3" t="s">
        <v>3944</v>
      </c>
      <c r="J2018" s="8">
        <v>5260.0858333333335</v>
      </c>
      <c r="K2018" s="8">
        <f>VLOOKUP(A2018,'Base Pay'!$A$1:$L$3001, 12, 0)</f>
        <v>7260.0858333333335</v>
      </c>
      <c r="L2018" s="10">
        <f t="shared" si="62"/>
        <v>2000</v>
      </c>
      <c r="M2018" s="12" t="str">
        <f t="shared" si="63"/>
        <v>Yes</v>
      </c>
    </row>
    <row r="2019" spans="1:13" x14ac:dyDescent="0.25">
      <c r="A2019" s="12">
        <v>3018</v>
      </c>
      <c r="B2019" s="14">
        <v>47097</v>
      </c>
      <c r="C2019" s="3" t="s">
        <v>494</v>
      </c>
      <c r="D2019" s="3" t="s">
        <v>510</v>
      </c>
      <c r="E2019" s="3" t="s">
        <v>14</v>
      </c>
      <c r="F2019" s="3" t="s">
        <v>64</v>
      </c>
      <c r="G2019" s="3" t="s">
        <v>21</v>
      </c>
      <c r="H2019" s="12">
        <v>17</v>
      </c>
      <c r="I2019" s="3" t="s">
        <v>2971</v>
      </c>
      <c r="J2019" s="8">
        <v>4111.0366666666669</v>
      </c>
      <c r="K2019" s="8">
        <f>VLOOKUP(A2019,'Base Pay'!$A$1:$L$3001, 12, 0)</f>
        <v>4111.0366666666669</v>
      </c>
      <c r="L2019" s="10">
        <f t="shared" si="62"/>
        <v>0</v>
      </c>
      <c r="M2019" s="12" t="str">
        <f t="shared" si="63"/>
        <v>No</v>
      </c>
    </row>
    <row r="2020" spans="1:13" x14ac:dyDescent="0.25">
      <c r="A2020" s="12">
        <v>3019</v>
      </c>
      <c r="B2020" s="14">
        <v>47098</v>
      </c>
      <c r="C2020" s="3" t="s">
        <v>444</v>
      </c>
      <c r="D2020" s="3" t="s">
        <v>428</v>
      </c>
      <c r="E2020" s="3" t="s">
        <v>24</v>
      </c>
      <c r="F2020" s="3" t="s">
        <v>170</v>
      </c>
      <c r="G2020" s="3" t="s">
        <v>26</v>
      </c>
      <c r="H2020" s="12">
        <v>14</v>
      </c>
      <c r="I2020" s="3" t="s">
        <v>2180</v>
      </c>
      <c r="J2020" s="8">
        <v>4721.7833333333328</v>
      </c>
      <c r="K2020" s="8">
        <f>VLOOKUP(A2020,'Base Pay'!$A$1:$L$3001, 12, 0)</f>
        <v>6721.7833333333328</v>
      </c>
      <c r="L2020" s="10">
        <f t="shared" si="62"/>
        <v>2000</v>
      </c>
      <c r="M2020" s="12" t="str">
        <f t="shared" si="63"/>
        <v>Yes</v>
      </c>
    </row>
    <row r="2021" spans="1:13" x14ac:dyDescent="0.25">
      <c r="A2021" s="12">
        <v>3020</v>
      </c>
      <c r="B2021" s="14">
        <v>47099</v>
      </c>
      <c r="C2021" s="3" t="s">
        <v>652</v>
      </c>
      <c r="D2021" s="3" t="s">
        <v>852</v>
      </c>
      <c r="E2021" s="3" t="s">
        <v>14</v>
      </c>
      <c r="F2021" s="3" t="s">
        <v>211</v>
      </c>
      <c r="G2021" s="3" t="s">
        <v>35</v>
      </c>
      <c r="H2021" s="12">
        <v>7</v>
      </c>
      <c r="I2021" s="3" t="s">
        <v>5978</v>
      </c>
      <c r="J2021" s="8">
        <v>6239.1658333333344</v>
      </c>
      <c r="K2021" s="8">
        <f>VLOOKUP(A2021,'Base Pay'!$A$1:$L$3001, 12, 0)</f>
        <v>8239.1658333333344</v>
      </c>
      <c r="L2021" s="10">
        <f t="shared" si="62"/>
        <v>2000</v>
      </c>
      <c r="M2021" s="12" t="str">
        <f t="shared" si="63"/>
        <v>Yes</v>
      </c>
    </row>
    <row r="2022" spans="1:13" x14ac:dyDescent="0.25">
      <c r="A2022" s="12">
        <v>3021</v>
      </c>
      <c r="B2022" s="14">
        <v>47100</v>
      </c>
      <c r="C2022" s="3" t="s">
        <v>618</v>
      </c>
      <c r="D2022" s="3" t="s">
        <v>451</v>
      </c>
      <c r="E2022" s="3" t="s">
        <v>30</v>
      </c>
      <c r="F2022" s="3" t="s">
        <v>135</v>
      </c>
      <c r="G2022" s="3" t="s">
        <v>16</v>
      </c>
      <c r="H2022" s="12">
        <v>1</v>
      </c>
      <c r="I2022" s="3" t="s">
        <v>5309</v>
      </c>
      <c r="J2022" s="8">
        <v>4383.7350000000006</v>
      </c>
      <c r="K2022" s="8">
        <f>VLOOKUP(A2022,'Base Pay'!$A$1:$L$3001, 12, 0)</f>
        <v>6383.7350000000006</v>
      </c>
      <c r="L2022" s="10">
        <f t="shared" si="62"/>
        <v>2000</v>
      </c>
      <c r="M2022" s="12" t="str">
        <f t="shared" si="63"/>
        <v>Yes</v>
      </c>
    </row>
    <row r="2023" spans="1:13" x14ac:dyDescent="0.25">
      <c r="A2023" s="12">
        <v>3022</v>
      </c>
      <c r="B2023" s="14">
        <v>47101</v>
      </c>
      <c r="C2023" s="3" t="s">
        <v>1134</v>
      </c>
      <c r="D2023" s="3" t="s">
        <v>1194</v>
      </c>
      <c r="E2023" s="3" t="s">
        <v>30</v>
      </c>
      <c r="F2023" s="3" t="s">
        <v>75</v>
      </c>
      <c r="G2023" s="3" t="s">
        <v>26</v>
      </c>
      <c r="H2023" s="12">
        <v>0</v>
      </c>
      <c r="I2023" s="3" t="s">
        <v>8373</v>
      </c>
      <c r="J2023" s="8">
        <v>3219.8316666666669</v>
      </c>
      <c r="K2023" s="8">
        <f>VLOOKUP(A2023,'Base Pay'!$A$1:$L$3001, 12, 0)</f>
        <v>5219.8316666666669</v>
      </c>
      <c r="L2023" s="10">
        <f t="shared" si="62"/>
        <v>2000</v>
      </c>
      <c r="M2023" s="12" t="str">
        <f t="shared" si="63"/>
        <v>Yes</v>
      </c>
    </row>
    <row r="2024" spans="1:13" x14ac:dyDescent="0.25">
      <c r="A2024" s="12">
        <v>3023</v>
      </c>
      <c r="B2024" s="14">
        <v>47102</v>
      </c>
      <c r="C2024" s="3" t="s">
        <v>998</v>
      </c>
      <c r="D2024" s="3" t="s">
        <v>959</v>
      </c>
      <c r="E2024" s="3" t="s">
        <v>30</v>
      </c>
      <c r="F2024" s="3" t="s">
        <v>58</v>
      </c>
      <c r="G2024" s="3" t="s">
        <v>26</v>
      </c>
      <c r="H2024" s="12">
        <v>5</v>
      </c>
      <c r="I2024" s="3" t="s">
        <v>4544</v>
      </c>
      <c r="J2024" s="8">
        <v>4525.1525000000001</v>
      </c>
      <c r="K2024" s="8">
        <f>VLOOKUP(A2024,'Base Pay'!$A$1:$L$3001, 12, 0)</f>
        <v>4525.1525000000001</v>
      </c>
      <c r="L2024" s="10">
        <f t="shared" si="62"/>
        <v>0</v>
      </c>
      <c r="M2024" s="12" t="str">
        <f t="shared" si="63"/>
        <v>No</v>
      </c>
    </row>
    <row r="2025" spans="1:13" x14ac:dyDescent="0.25">
      <c r="A2025" s="12">
        <v>3024</v>
      </c>
      <c r="B2025" s="14">
        <v>47103</v>
      </c>
      <c r="C2025" s="3" t="s">
        <v>582</v>
      </c>
      <c r="D2025" s="3" t="s">
        <v>642</v>
      </c>
      <c r="E2025" s="3" t="s">
        <v>14</v>
      </c>
      <c r="F2025" s="3" t="s">
        <v>142</v>
      </c>
      <c r="G2025" s="3" t="s">
        <v>16</v>
      </c>
      <c r="H2025" s="12">
        <v>2</v>
      </c>
      <c r="I2025" s="3" t="s">
        <v>1652</v>
      </c>
      <c r="J2025" s="8">
        <v>4596.1408333333338</v>
      </c>
      <c r="K2025" s="8">
        <f>VLOOKUP(A2025,'Base Pay'!$A$1:$L$3001, 12, 0)</f>
        <v>4596.1408333333338</v>
      </c>
      <c r="L2025" s="10">
        <f t="shared" si="62"/>
        <v>0</v>
      </c>
      <c r="M2025" s="12" t="str">
        <f t="shared" si="63"/>
        <v>No</v>
      </c>
    </row>
    <row r="2026" spans="1:13" x14ac:dyDescent="0.25">
      <c r="A2026" s="12">
        <v>3025</v>
      </c>
      <c r="B2026" s="14">
        <v>47104</v>
      </c>
      <c r="C2026" s="3" t="s">
        <v>997</v>
      </c>
      <c r="D2026" s="3" t="s">
        <v>131</v>
      </c>
      <c r="E2026" s="3" t="s">
        <v>24</v>
      </c>
      <c r="F2026" s="3" t="s">
        <v>264</v>
      </c>
      <c r="G2026" s="3" t="s">
        <v>26</v>
      </c>
      <c r="H2026" s="12">
        <v>17</v>
      </c>
      <c r="I2026" s="3" t="s">
        <v>5403</v>
      </c>
      <c r="J2026" s="8">
        <v>4269.0933333333332</v>
      </c>
      <c r="K2026" s="8">
        <f>VLOOKUP(A2026,'Base Pay'!$A$1:$L$3001, 12, 0)</f>
        <v>4269.0933333333332</v>
      </c>
      <c r="L2026" s="10">
        <f t="shared" si="62"/>
        <v>0</v>
      </c>
      <c r="M2026" s="12" t="str">
        <f t="shared" si="63"/>
        <v>No</v>
      </c>
    </row>
    <row r="2027" spans="1:13" x14ac:dyDescent="0.25">
      <c r="A2027" s="12">
        <v>3026</v>
      </c>
      <c r="B2027" s="14">
        <v>47105</v>
      </c>
      <c r="C2027" s="3" t="s">
        <v>140</v>
      </c>
      <c r="D2027" s="3" t="s">
        <v>873</v>
      </c>
      <c r="E2027" s="3" t="s">
        <v>24</v>
      </c>
      <c r="F2027" s="3" t="s">
        <v>220</v>
      </c>
      <c r="G2027" s="3" t="s">
        <v>21</v>
      </c>
      <c r="H2027" s="12">
        <v>7</v>
      </c>
      <c r="I2027" s="3" t="s">
        <v>1398</v>
      </c>
      <c r="J2027" s="8">
        <v>4200.18</v>
      </c>
      <c r="K2027" s="8">
        <f>VLOOKUP(A2027,'Base Pay'!$A$1:$L$3001, 12, 0)</f>
        <v>6200.18</v>
      </c>
      <c r="L2027" s="10">
        <f t="shared" si="62"/>
        <v>2000</v>
      </c>
      <c r="M2027" s="12" t="str">
        <f t="shared" si="63"/>
        <v>Yes</v>
      </c>
    </row>
    <row r="2028" spans="1:13" x14ac:dyDescent="0.25">
      <c r="A2028" s="12">
        <v>3027</v>
      </c>
      <c r="B2028" s="14">
        <v>47106</v>
      </c>
      <c r="C2028" s="3" t="s">
        <v>491</v>
      </c>
      <c r="D2028" s="3" t="s">
        <v>307</v>
      </c>
      <c r="E2028" s="3" t="s">
        <v>14</v>
      </c>
      <c r="F2028" s="3" t="s">
        <v>205</v>
      </c>
      <c r="G2028" s="3" t="s">
        <v>26</v>
      </c>
      <c r="H2028" s="12">
        <v>0</v>
      </c>
      <c r="I2028" s="3" t="s">
        <v>1889</v>
      </c>
      <c r="J2028" s="8">
        <v>6067.2350000000006</v>
      </c>
      <c r="K2028" s="8">
        <f>VLOOKUP(A2028,'Base Pay'!$A$1:$L$3001, 12, 0)</f>
        <v>8067.2350000000006</v>
      </c>
      <c r="L2028" s="10">
        <f t="shared" si="62"/>
        <v>2000</v>
      </c>
      <c r="M2028" s="12" t="str">
        <f t="shared" si="63"/>
        <v>Yes</v>
      </c>
    </row>
    <row r="2029" spans="1:13" x14ac:dyDescent="0.25">
      <c r="A2029" s="12">
        <v>3028</v>
      </c>
      <c r="B2029" s="14">
        <v>47107</v>
      </c>
      <c r="C2029" s="3" t="s">
        <v>70</v>
      </c>
      <c r="D2029" s="3" t="s">
        <v>1195</v>
      </c>
      <c r="E2029" s="3" t="s">
        <v>14</v>
      </c>
      <c r="F2029" s="3" t="s">
        <v>170</v>
      </c>
      <c r="G2029" s="3" t="s">
        <v>21</v>
      </c>
      <c r="H2029" s="12">
        <v>9</v>
      </c>
      <c r="I2029" s="3" t="s">
        <v>4319</v>
      </c>
      <c r="J2029" s="8">
        <v>3780.1124999999997</v>
      </c>
      <c r="K2029" s="8">
        <f>VLOOKUP(A2029,'Base Pay'!$A$1:$L$3001, 12, 0)</f>
        <v>3780.1124999999997</v>
      </c>
      <c r="L2029" s="10">
        <f t="shared" si="62"/>
        <v>0</v>
      </c>
      <c r="M2029" s="12" t="str">
        <f t="shared" si="63"/>
        <v>No</v>
      </c>
    </row>
    <row r="2030" spans="1:13" x14ac:dyDescent="0.25">
      <c r="A2030" s="12">
        <v>3029</v>
      </c>
      <c r="B2030" s="14">
        <v>47108</v>
      </c>
      <c r="C2030" s="3" t="s">
        <v>111</v>
      </c>
      <c r="D2030" s="3" t="s">
        <v>100</v>
      </c>
      <c r="E2030" s="3" t="s">
        <v>14</v>
      </c>
      <c r="F2030" s="3" t="s">
        <v>298</v>
      </c>
      <c r="G2030" s="3" t="s">
        <v>21</v>
      </c>
      <c r="H2030" s="12">
        <v>7</v>
      </c>
      <c r="I2030" s="3" t="s">
        <v>3839</v>
      </c>
      <c r="J2030" s="8">
        <v>4426.7216666666673</v>
      </c>
      <c r="K2030" s="8">
        <f>VLOOKUP(A2030,'Base Pay'!$A$1:$L$3001, 12, 0)</f>
        <v>4426.7216666666673</v>
      </c>
      <c r="L2030" s="10">
        <f t="shared" si="62"/>
        <v>0</v>
      </c>
      <c r="M2030" s="12" t="str">
        <f t="shared" si="63"/>
        <v>No</v>
      </c>
    </row>
    <row r="2031" spans="1:13" x14ac:dyDescent="0.25">
      <c r="A2031" s="12">
        <v>3030</v>
      </c>
      <c r="B2031" s="14">
        <v>47109</v>
      </c>
      <c r="C2031" s="3" t="s">
        <v>32</v>
      </c>
      <c r="D2031" s="3" t="s">
        <v>1196</v>
      </c>
      <c r="E2031" s="3" t="s">
        <v>24</v>
      </c>
      <c r="F2031" s="3" t="s">
        <v>142</v>
      </c>
      <c r="G2031" s="3" t="s">
        <v>16</v>
      </c>
      <c r="H2031" s="12">
        <v>2</v>
      </c>
      <c r="I2031" s="3" t="s">
        <v>11085</v>
      </c>
      <c r="J2031" s="8">
        <v>4300.7283333333335</v>
      </c>
      <c r="K2031" s="8">
        <f>VLOOKUP(A2031,'Base Pay'!$A$1:$L$3001, 12, 0)</f>
        <v>6300.7283333333335</v>
      </c>
      <c r="L2031" s="10">
        <f t="shared" si="62"/>
        <v>2000</v>
      </c>
      <c r="M2031" s="12" t="str">
        <f t="shared" si="63"/>
        <v>Yes</v>
      </c>
    </row>
    <row r="2032" spans="1:13" x14ac:dyDescent="0.25">
      <c r="A2032" s="12">
        <v>3031</v>
      </c>
      <c r="B2032" s="14">
        <v>47110</v>
      </c>
      <c r="C2032" s="3" t="s">
        <v>254</v>
      </c>
      <c r="D2032" s="3" t="s">
        <v>425</v>
      </c>
      <c r="E2032" s="3" t="s">
        <v>30</v>
      </c>
      <c r="F2032" s="3" t="s">
        <v>92</v>
      </c>
      <c r="G2032" s="3" t="s">
        <v>16</v>
      </c>
      <c r="H2032" s="12">
        <v>0</v>
      </c>
      <c r="I2032" s="3" t="s">
        <v>2799</v>
      </c>
      <c r="J2032" s="8">
        <v>3111.1066666666666</v>
      </c>
      <c r="K2032" s="8">
        <f>VLOOKUP(A2032,'Base Pay'!$A$1:$L$3001, 12, 0)</f>
        <v>3111.1066666666666</v>
      </c>
      <c r="L2032" s="10">
        <f t="shared" si="62"/>
        <v>0</v>
      </c>
      <c r="M2032" s="12" t="str">
        <f t="shared" si="63"/>
        <v>No</v>
      </c>
    </row>
    <row r="2033" spans="1:13" x14ac:dyDescent="0.25">
      <c r="A2033" s="12">
        <v>3032</v>
      </c>
      <c r="B2033" s="14">
        <v>47111</v>
      </c>
      <c r="C2033" s="3" t="s">
        <v>462</v>
      </c>
      <c r="D2033" s="3" t="s">
        <v>980</v>
      </c>
      <c r="E2033" s="3" t="s">
        <v>30</v>
      </c>
      <c r="F2033" s="3" t="s">
        <v>298</v>
      </c>
      <c r="G2033" s="3" t="s">
        <v>26</v>
      </c>
      <c r="H2033" s="12">
        <v>3</v>
      </c>
      <c r="I2033" s="3" t="s">
        <v>7952</v>
      </c>
      <c r="J2033" s="8">
        <v>3927.49</v>
      </c>
      <c r="K2033" s="8">
        <f>VLOOKUP(A2033,'Base Pay'!$A$1:$L$3001, 12, 0)</f>
        <v>3927.49</v>
      </c>
      <c r="L2033" s="10">
        <f t="shared" si="62"/>
        <v>0</v>
      </c>
      <c r="M2033" s="12" t="str">
        <f t="shared" si="63"/>
        <v>No</v>
      </c>
    </row>
    <row r="2034" spans="1:13" x14ac:dyDescent="0.25">
      <c r="A2034" s="12">
        <v>3033</v>
      </c>
      <c r="B2034" s="14">
        <v>47112</v>
      </c>
      <c r="C2034" s="3" t="s">
        <v>70</v>
      </c>
      <c r="D2034" s="3" t="s">
        <v>785</v>
      </c>
      <c r="E2034" s="3" t="s">
        <v>24</v>
      </c>
      <c r="F2034" s="3" t="s">
        <v>298</v>
      </c>
      <c r="G2034" s="3" t="s">
        <v>35</v>
      </c>
      <c r="H2034" s="12">
        <v>11</v>
      </c>
      <c r="I2034" s="3" t="s">
        <v>11099</v>
      </c>
      <c r="J2034" s="8">
        <v>3287.9533333333338</v>
      </c>
      <c r="K2034" s="8">
        <f>VLOOKUP(A2034,'Base Pay'!$A$1:$L$3001, 12, 0)</f>
        <v>5287.9533333333338</v>
      </c>
      <c r="L2034" s="10">
        <f t="shared" si="62"/>
        <v>2000</v>
      </c>
      <c r="M2034" s="12" t="str">
        <f t="shared" si="63"/>
        <v>Yes</v>
      </c>
    </row>
    <row r="2035" spans="1:13" x14ac:dyDescent="0.25">
      <c r="A2035" s="12">
        <v>3034</v>
      </c>
      <c r="B2035" s="14">
        <v>47113</v>
      </c>
      <c r="C2035" s="3" t="s">
        <v>779</v>
      </c>
      <c r="D2035" s="3" t="s">
        <v>191</v>
      </c>
      <c r="E2035" s="3" t="s">
        <v>30</v>
      </c>
      <c r="F2035" s="3" t="s">
        <v>229</v>
      </c>
      <c r="G2035" s="3" t="s">
        <v>35</v>
      </c>
      <c r="H2035" s="12">
        <v>0</v>
      </c>
      <c r="I2035" s="3" t="s">
        <v>7750</v>
      </c>
      <c r="J2035" s="8">
        <v>6004.3300000000008</v>
      </c>
      <c r="K2035" s="8">
        <f>VLOOKUP(A2035,'Base Pay'!$A$1:$L$3001, 12, 0)</f>
        <v>8004.3300000000008</v>
      </c>
      <c r="L2035" s="10">
        <f t="shared" si="62"/>
        <v>2000</v>
      </c>
      <c r="M2035" s="12" t="str">
        <f t="shared" si="63"/>
        <v>Yes</v>
      </c>
    </row>
    <row r="2036" spans="1:13" x14ac:dyDescent="0.25">
      <c r="A2036" s="12">
        <v>3035</v>
      </c>
      <c r="B2036" s="14">
        <v>47114</v>
      </c>
      <c r="C2036" s="3" t="s">
        <v>531</v>
      </c>
      <c r="D2036" s="3" t="s">
        <v>347</v>
      </c>
      <c r="E2036" s="3" t="s">
        <v>14</v>
      </c>
      <c r="F2036" s="3" t="s">
        <v>176</v>
      </c>
      <c r="G2036" s="3" t="s">
        <v>26</v>
      </c>
      <c r="H2036" s="12">
        <v>11</v>
      </c>
      <c r="I2036" s="3" t="s">
        <v>10737</v>
      </c>
      <c r="J2036" s="8">
        <v>4734.7666666666664</v>
      </c>
      <c r="K2036" s="8">
        <f>VLOOKUP(A2036,'Base Pay'!$A$1:$L$3001, 12, 0)</f>
        <v>4734.7666666666664</v>
      </c>
      <c r="L2036" s="10">
        <f t="shared" si="62"/>
        <v>0</v>
      </c>
      <c r="M2036" s="12" t="str">
        <f t="shared" si="63"/>
        <v>No</v>
      </c>
    </row>
    <row r="2037" spans="1:13" x14ac:dyDescent="0.25">
      <c r="A2037" s="12">
        <v>3036</v>
      </c>
      <c r="B2037" s="14">
        <v>47115</v>
      </c>
      <c r="C2037" s="3" t="s">
        <v>699</v>
      </c>
      <c r="D2037" s="3" t="s">
        <v>392</v>
      </c>
      <c r="E2037" s="3" t="s">
        <v>30</v>
      </c>
      <c r="F2037" s="3" t="s">
        <v>211</v>
      </c>
      <c r="G2037" s="3" t="s">
        <v>16</v>
      </c>
      <c r="H2037" s="12">
        <v>14</v>
      </c>
      <c r="I2037" s="3" t="s">
        <v>5733</v>
      </c>
      <c r="J2037" s="8">
        <v>6190.918333333334</v>
      </c>
      <c r="K2037" s="8">
        <f>VLOOKUP(A2037,'Base Pay'!$A$1:$L$3001, 12, 0)</f>
        <v>8190.918333333334</v>
      </c>
      <c r="L2037" s="10">
        <f t="shared" si="62"/>
        <v>2000</v>
      </c>
      <c r="M2037" s="12" t="str">
        <f t="shared" si="63"/>
        <v>Yes</v>
      </c>
    </row>
    <row r="2038" spans="1:13" x14ac:dyDescent="0.25">
      <c r="A2038" s="12">
        <v>3037</v>
      </c>
      <c r="B2038" s="14">
        <v>47116</v>
      </c>
      <c r="C2038" s="3" t="s">
        <v>32</v>
      </c>
      <c r="D2038" s="3" t="s">
        <v>146</v>
      </c>
      <c r="E2038" s="3" t="s">
        <v>14</v>
      </c>
      <c r="F2038" s="3" t="s">
        <v>220</v>
      </c>
      <c r="G2038" s="3" t="s">
        <v>26</v>
      </c>
      <c r="H2038" s="12">
        <v>16</v>
      </c>
      <c r="I2038" s="3" t="s">
        <v>3170</v>
      </c>
      <c r="J2038" s="8">
        <v>4862.3950000000004</v>
      </c>
      <c r="K2038" s="8">
        <f>VLOOKUP(A2038,'Base Pay'!$A$1:$L$3001, 12, 0)</f>
        <v>6862.3950000000004</v>
      </c>
      <c r="L2038" s="10">
        <f t="shared" si="62"/>
        <v>2000</v>
      </c>
      <c r="M2038" s="12" t="str">
        <f t="shared" si="63"/>
        <v>Yes</v>
      </c>
    </row>
    <row r="2039" spans="1:13" x14ac:dyDescent="0.25">
      <c r="A2039" s="12">
        <v>3038</v>
      </c>
      <c r="B2039" s="14">
        <v>47117</v>
      </c>
      <c r="C2039" s="3" t="s">
        <v>194</v>
      </c>
      <c r="D2039" s="3" t="s">
        <v>1117</v>
      </c>
      <c r="E2039" s="3" t="s">
        <v>14</v>
      </c>
      <c r="F2039" s="3" t="s">
        <v>132</v>
      </c>
      <c r="G2039" s="3" t="s">
        <v>26</v>
      </c>
      <c r="H2039" s="12">
        <v>19</v>
      </c>
      <c r="I2039" s="3" t="s">
        <v>2522</v>
      </c>
      <c r="J2039" s="8">
        <v>4449.3858333333337</v>
      </c>
      <c r="K2039" s="8">
        <f>VLOOKUP(A2039,'Base Pay'!$A$1:$L$3001, 12, 0)</f>
        <v>6449.3858333333337</v>
      </c>
      <c r="L2039" s="10">
        <f t="shared" si="62"/>
        <v>2000</v>
      </c>
      <c r="M2039" s="12" t="str">
        <f t="shared" si="63"/>
        <v>Yes</v>
      </c>
    </row>
    <row r="2040" spans="1:13" x14ac:dyDescent="0.25">
      <c r="A2040" s="12">
        <v>3039</v>
      </c>
      <c r="B2040" s="14">
        <v>47118</v>
      </c>
      <c r="C2040" s="3" t="s">
        <v>178</v>
      </c>
      <c r="D2040" s="3" t="s">
        <v>1197</v>
      </c>
      <c r="E2040" s="3" t="s">
        <v>24</v>
      </c>
      <c r="F2040" s="3" t="s">
        <v>46</v>
      </c>
      <c r="G2040" s="3" t="s">
        <v>35</v>
      </c>
      <c r="H2040" s="12">
        <v>17</v>
      </c>
      <c r="I2040" s="3" t="s">
        <v>4599</v>
      </c>
      <c r="J2040" s="8">
        <v>3853.16</v>
      </c>
      <c r="K2040" s="8">
        <f>VLOOKUP(A2040,'Base Pay'!$A$1:$L$3001, 12, 0)</f>
        <v>5853.16</v>
      </c>
      <c r="L2040" s="10">
        <f t="shared" si="62"/>
        <v>2000</v>
      </c>
      <c r="M2040" s="12" t="str">
        <f t="shared" si="63"/>
        <v>Yes</v>
      </c>
    </row>
    <row r="2041" spans="1:13" x14ac:dyDescent="0.25">
      <c r="A2041" s="12">
        <v>3040</v>
      </c>
      <c r="B2041" s="14">
        <v>47119</v>
      </c>
      <c r="C2041" s="3" t="s">
        <v>138</v>
      </c>
      <c r="D2041" s="3" t="s">
        <v>155</v>
      </c>
      <c r="E2041" s="3" t="s">
        <v>14</v>
      </c>
      <c r="F2041" s="3" t="s">
        <v>38</v>
      </c>
      <c r="G2041" s="3" t="s">
        <v>16</v>
      </c>
      <c r="H2041" s="12">
        <v>10</v>
      </c>
      <c r="I2041" s="3" t="s">
        <v>1638</v>
      </c>
      <c r="J2041" s="8">
        <v>4887.3716666666669</v>
      </c>
      <c r="K2041" s="8">
        <f>VLOOKUP(A2041,'Base Pay'!$A$1:$L$3001, 12, 0)</f>
        <v>4887.3716666666669</v>
      </c>
      <c r="L2041" s="10">
        <f t="shared" si="62"/>
        <v>0</v>
      </c>
      <c r="M2041" s="12" t="str">
        <f t="shared" si="63"/>
        <v>No</v>
      </c>
    </row>
    <row r="2042" spans="1:13" x14ac:dyDescent="0.25">
      <c r="A2042" s="12">
        <v>3041</v>
      </c>
      <c r="B2042" s="14">
        <v>47120</v>
      </c>
      <c r="C2042" s="3" t="s">
        <v>896</v>
      </c>
      <c r="D2042" s="3" t="s">
        <v>469</v>
      </c>
      <c r="E2042" s="3" t="s">
        <v>14</v>
      </c>
      <c r="F2042" s="3" t="s">
        <v>167</v>
      </c>
      <c r="G2042" s="3" t="s">
        <v>21</v>
      </c>
      <c r="H2042" s="12">
        <v>15</v>
      </c>
      <c r="I2042" s="3" t="s">
        <v>2099</v>
      </c>
      <c r="J2042" s="8">
        <v>4534.9449999999997</v>
      </c>
      <c r="K2042" s="8">
        <f>VLOOKUP(A2042,'Base Pay'!$A$1:$L$3001, 12, 0)</f>
        <v>4534.9449999999997</v>
      </c>
      <c r="L2042" s="10">
        <f t="shared" si="62"/>
        <v>0</v>
      </c>
      <c r="M2042" s="12" t="str">
        <f t="shared" si="63"/>
        <v>No</v>
      </c>
    </row>
    <row r="2043" spans="1:13" x14ac:dyDescent="0.25">
      <c r="A2043" s="12">
        <v>3042</v>
      </c>
      <c r="B2043" s="14">
        <v>47121</v>
      </c>
      <c r="C2043" s="3" t="s">
        <v>150</v>
      </c>
      <c r="D2043" s="3" t="s">
        <v>414</v>
      </c>
      <c r="E2043" s="3" t="s">
        <v>14</v>
      </c>
      <c r="F2043" s="3" t="s">
        <v>52</v>
      </c>
      <c r="G2043" s="3" t="s">
        <v>35</v>
      </c>
      <c r="H2043" s="12">
        <v>7</v>
      </c>
      <c r="I2043" s="3" t="s">
        <v>2346</v>
      </c>
      <c r="J2043" s="8">
        <v>5704.6775000000007</v>
      </c>
      <c r="K2043" s="8">
        <f>VLOOKUP(A2043,'Base Pay'!$A$1:$L$3001, 12, 0)</f>
        <v>7704.6775000000007</v>
      </c>
      <c r="L2043" s="10">
        <f t="shared" si="62"/>
        <v>2000</v>
      </c>
      <c r="M2043" s="12" t="str">
        <f t="shared" si="63"/>
        <v>Yes</v>
      </c>
    </row>
    <row r="2044" spans="1:13" x14ac:dyDescent="0.25">
      <c r="A2044" s="12">
        <v>3043</v>
      </c>
      <c r="B2044" s="14">
        <v>47122</v>
      </c>
      <c r="C2044" s="3" t="s">
        <v>70</v>
      </c>
      <c r="D2044" s="3" t="s">
        <v>291</v>
      </c>
      <c r="E2044" s="3" t="s">
        <v>14</v>
      </c>
      <c r="F2044" s="3" t="s">
        <v>424</v>
      </c>
      <c r="G2044" s="3" t="s">
        <v>16</v>
      </c>
      <c r="H2044" s="12">
        <v>17</v>
      </c>
      <c r="I2044" s="3" t="s">
        <v>3484</v>
      </c>
      <c r="J2044" s="8">
        <v>4017.26</v>
      </c>
      <c r="K2044" s="8">
        <f>VLOOKUP(A2044,'Base Pay'!$A$1:$L$3001, 12, 0)</f>
        <v>4017.26</v>
      </c>
      <c r="L2044" s="10">
        <f t="shared" si="62"/>
        <v>0</v>
      </c>
      <c r="M2044" s="12" t="str">
        <f t="shared" si="63"/>
        <v>No</v>
      </c>
    </row>
    <row r="2045" spans="1:13" x14ac:dyDescent="0.25">
      <c r="A2045" s="12">
        <v>3044</v>
      </c>
      <c r="B2045" s="14">
        <v>47123</v>
      </c>
      <c r="C2045" s="3" t="s">
        <v>177</v>
      </c>
      <c r="D2045" s="3" t="s">
        <v>1198</v>
      </c>
      <c r="E2045" s="3" t="s">
        <v>30</v>
      </c>
      <c r="F2045" s="3" t="s">
        <v>31</v>
      </c>
      <c r="G2045" s="3" t="s">
        <v>16</v>
      </c>
      <c r="H2045" s="12">
        <v>4</v>
      </c>
      <c r="I2045" s="3" t="s">
        <v>3821</v>
      </c>
      <c r="J2045" s="8">
        <v>5403.1691666666666</v>
      </c>
      <c r="K2045" s="8">
        <f>VLOOKUP(A2045,'Base Pay'!$A$1:$L$3001, 12, 0)</f>
        <v>7403.1691666666666</v>
      </c>
      <c r="L2045" s="10">
        <f t="shared" si="62"/>
        <v>2000</v>
      </c>
      <c r="M2045" s="12" t="str">
        <f t="shared" si="63"/>
        <v>Yes</v>
      </c>
    </row>
    <row r="2046" spans="1:13" x14ac:dyDescent="0.25">
      <c r="A2046" s="12">
        <v>3045</v>
      </c>
      <c r="B2046" s="14">
        <v>47124</v>
      </c>
      <c r="C2046" s="3" t="s">
        <v>194</v>
      </c>
      <c r="D2046" s="3" t="s">
        <v>126</v>
      </c>
      <c r="E2046" s="3" t="s">
        <v>14</v>
      </c>
      <c r="F2046" s="3" t="s">
        <v>176</v>
      </c>
      <c r="G2046" s="3" t="s">
        <v>16</v>
      </c>
      <c r="H2046" s="12">
        <v>6</v>
      </c>
      <c r="I2046" s="3" t="s">
        <v>6804</v>
      </c>
      <c r="J2046" s="8">
        <v>5907.3525</v>
      </c>
      <c r="K2046" s="8">
        <f>VLOOKUP(A2046,'Base Pay'!$A$1:$L$3001, 12, 0)</f>
        <v>7907.3525</v>
      </c>
      <c r="L2046" s="10">
        <f t="shared" si="62"/>
        <v>2000</v>
      </c>
      <c r="M2046" s="12" t="str">
        <f t="shared" si="63"/>
        <v>Yes</v>
      </c>
    </row>
    <row r="2047" spans="1:13" x14ac:dyDescent="0.25">
      <c r="A2047" s="12">
        <v>3046</v>
      </c>
      <c r="B2047" s="14">
        <v>47125</v>
      </c>
      <c r="C2047" s="3" t="s">
        <v>1199</v>
      </c>
      <c r="D2047" s="3" t="s">
        <v>980</v>
      </c>
      <c r="E2047" s="3" t="s">
        <v>14</v>
      </c>
      <c r="F2047" s="3" t="s">
        <v>237</v>
      </c>
      <c r="G2047" s="3" t="s">
        <v>26</v>
      </c>
      <c r="H2047" s="12">
        <v>20</v>
      </c>
      <c r="I2047" s="3" t="s">
        <v>2115</v>
      </c>
      <c r="J2047" s="8">
        <v>4173.1766666666672</v>
      </c>
      <c r="K2047" s="8">
        <f>VLOOKUP(A2047,'Base Pay'!$A$1:$L$3001, 12, 0)</f>
        <v>4173.1766666666672</v>
      </c>
      <c r="L2047" s="10">
        <f t="shared" si="62"/>
        <v>0</v>
      </c>
      <c r="M2047" s="12" t="str">
        <f t="shared" si="63"/>
        <v>No</v>
      </c>
    </row>
    <row r="2048" spans="1:13" x14ac:dyDescent="0.25">
      <c r="A2048" s="12">
        <v>3047</v>
      </c>
      <c r="B2048" s="14">
        <v>47126</v>
      </c>
      <c r="C2048" s="3" t="s">
        <v>582</v>
      </c>
      <c r="D2048" s="3" t="s">
        <v>98</v>
      </c>
      <c r="E2048" s="3" t="s">
        <v>30</v>
      </c>
      <c r="F2048" s="3" t="s">
        <v>205</v>
      </c>
      <c r="G2048" s="3" t="s">
        <v>21</v>
      </c>
      <c r="H2048" s="12">
        <v>3</v>
      </c>
      <c r="I2048" s="3" t="s">
        <v>5194</v>
      </c>
      <c r="J2048" s="8">
        <v>4656.8708333333334</v>
      </c>
      <c r="K2048" s="8">
        <f>VLOOKUP(A2048,'Base Pay'!$A$1:$L$3001, 12, 0)</f>
        <v>6656.8708333333334</v>
      </c>
      <c r="L2048" s="10">
        <f t="shared" si="62"/>
        <v>2000</v>
      </c>
      <c r="M2048" s="12" t="str">
        <f t="shared" si="63"/>
        <v>Yes</v>
      </c>
    </row>
    <row r="2049" spans="1:13" x14ac:dyDescent="0.25">
      <c r="A2049" s="12">
        <v>3048</v>
      </c>
      <c r="B2049" s="14">
        <v>47127</v>
      </c>
      <c r="C2049" s="3" t="s">
        <v>327</v>
      </c>
      <c r="D2049" s="3" t="s">
        <v>434</v>
      </c>
      <c r="E2049" s="3" t="s">
        <v>30</v>
      </c>
      <c r="F2049" s="3" t="s">
        <v>214</v>
      </c>
      <c r="G2049" s="3" t="s">
        <v>35</v>
      </c>
      <c r="H2049" s="12">
        <v>3</v>
      </c>
      <c r="I2049" s="3" t="s">
        <v>2564</v>
      </c>
      <c r="J2049" s="8">
        <v>4582.7583333333332</v>
      </c>
      <c r="K2049" s="8">
        <f>VLOOKUP(A2049,'Base Pay'!$A$1:$L$3001, 12, 0)</f>
        <v>4582.7583333333332</v>
      </c>
      <c r="L2049" s="10">
        <f t="shared" si="62"/>
        <v>0</v>
      </c>
      <c r="M2049" s="12" t="str">
        <f t="shared" si="63"/>
        <v>No</v>
      </c>
    </row>
    <row r="2050" spans="1:13" x14ac:dyDescent="0.25">
      <c r="A2050" s="12">
        <v>3049</v>
      </c>
      <c r="B2050" s="14">
        <v>47128</v>
      </c>
      <c r="C2050" s="3" t="s">
        <v>1200</v>
      </c>
      <c r="D2050" s="3" t="s">
        <v>616</v>
      </c>
      <c r="E2050" s="3" t="s">
        <v>30</v>
      </c>
      <c r="F2050" s="3" t="s">
        <v>38</v>
      </c>
      <c r="G2050" s="3" t="s">
        <v>16</v>
      </c>
      <c r="H2050" s="12">
        <v>9</v>
      </c>
      <c r="I2050" s="3" t="s">
        <v>3046</v>
      </c>
      <c r="J2050" s="8">
        <v>3181.8274999999999</v>
      </c>
      <c r="K2050" s="8">
        <f>VLOOKUP(A2050,'Base Pay'!$A$1:$L$3001, 12, 0)</f>
        <v>3181.8274999999999</v>
      </c>
      <c r="L2050" s="10">
        <f t="shared" si="62"/>
        <v>0</v>
      </c>
      <c r="M2050" s="12" t="str">
        <f t="shared" si="63"/>
        <v>No</v>
      </c>
    </row>
    <row r="2051" spans="1:13" x14ac:dyDescent="0.25">
      <c r="A2051" s="12">
        <v>3050</v>
      </c>
      <c r="B2051" s="14">
        <v>47129</v>
      </c>
      <c r="C2051" s="3" t="s">
        <v>502</v>
      </c>
      <c r="D2051" s="3" t="s">
        <v>105</v>
      </c>
      <c r="E2051" s="3" t="s">
        <v>30</v>
      </c>
      <c r="F2051" s="3" t="s">
        <v>129</v>
      </c>
      <c r="G2051" s="3" t="s">
        <v>35</v>
      </c>
      <c r="H2051" s="12">
        <v>9</v>
      </c>
      <c r="I2051" s="3" t="s">
        <v>3521</v>
      </c>
      <c r="J2051" s="8">
        <v>4104.6066666666666</v>
      </c>
      <c r="K2051" s="8">
        <f>VLOOKUP(A2051,'Base Pay'!$A$1:$L$3001, 12, 0)</f>
        <v>4104.6066666666666</v>
      </c>
      <c r="L2051" s="10">
        <f t="shared" ref="L2051:L2114" si="64">K2051-J2051</f>
        <v>0</v>
      </c>
      <c r="M2051" s="12" t="str">
        <f t="shared" ref="M2051:M2114" si="65">IF(J2051&lt;&gt;K2051, "Yes", "No")</f>
        <v>No</v>
      </c>
    </row>
    <row r="2052" spans="1:13" x14ac:dyDescent="0.25">
      <c r="A2052" s="12">
        <v>3051</v>
      </c>
      <c r="B2052" s="14">
        <v>47130</v>
      </c>
      <c r="C2052" s="3" t="s">
        <v>269</v>
      </c>
      <c r="D2052" s="3" t="s">
        <v>501</v>
      </c>
      <c r="E2052" s="3" t="s">
        <v>24</v>
      </c>
      <c r="F2052" s="3" t="s">
        <v>424</v>
      </c>
      <c r="G2052" s="3" t="s">
        <v>16</v>
      </c>
      <c r="H2052" s="12">
        <v>17</v>
      </c>
      <c r="I2052" s="3" t="s">
        <v>5779</v>
      </c>
      <c r="J2052" s="8">
        <v>5290.4133333333339</v>
      </c>
      <c r="K2052" s="8">
        <f>VLOOKUP(A2052,'Base Pay'!$A$1:$L$3001, 12, 0)</f>
        <v>7290.4133333333339</v>
      </c>
      <c r="L2052" s="10">
        <f t="shared" si="64"/>
        <v>2000</v>
      </c>
      <c r="M2052" s="12" t="str">
        <f t="shared" si="65"/>
        <v>Yes</v>
      </c>
    </row>
    <row r="2053" spans="1:13" x14ac:dyDescent="0.25">
      <c r="A2053" s="12">
        <v>3052</v>
      </c>
      <c r="B2053" s="14">
        <v>47131</v>
      </c>
      <c r="C2053" s="3" t="s">
        <v>396</v>
      </c>
      <c r="D2053" s="3" t="s">
        <v>802</v>
      </c>
      <c r="E2053" s="3" t="s">
        <v>30</v>
      </c>
      <c r="F2053" s="3" t="s">
        <v>264</v>
      </c>
      <c r="G2053" s="3" t="s">
        <v>16</v>
      </c>
      <c r="H2053" s="12">
        <v>16</v>
      </c>
      <c r="I2053" s="3" t="s">
        <v>4350</v>
      </c>
      <c r="J2053" s="8">
        <v>4932.5574999999999</v>
      </c>
      <c r="K2053" s="8">
        <f>VLOOKUP(A2053,'Base Pay'!$A$1:$L$3001, 12, 0)</f>
        <v>4932.5574999999999</v>
      </c>
      <c r="L2053" s="10">
        <f t="shared" si="64"/>
        <v>0</v>
      </c>
      <c r="M2053" s="12" t="str">
        <f t="shared" si="65"/>
        <v>No</v>
      </c>
    </row>
    <row r="2054" spans="1:13" x14ac:dyDescent="0.25">
      <c r="A2054" s="12">
        <v>3053</v>
      </c>
      <c r="B2054" s="14">
        <v>47132</v>
      </c>
      <c r="C2054" s="3" t="s">
        <v>481</v>
      </c>
      <c r="D2054" s="3" t="s">
        <v>206</v>
      </c>
      <c r="E2054" s="3" t="s">
        <v>30</v>
      </c>
      <c r="F2054" s="3" t="s">
        <v>453</v>
      </c>
      <c r="G2054" s="3" t="s">
        <v>26</v>
      </c>
      <c r="H2054" s="12">
        <v>10</v>
      </c>
      <c r="I2054" s="3" t="s">
        <v>4783</v>
      </c>
      <c r="J2054" s="8">
        <v>3661.6349999999993</v>
      </c>
      <c r="K2054" s="8">
        <f>VLOOKUP(A2054,'Base Pay'!$A$1:$L$3001, 12, 0)</f>
        <v>5661.6349999999993</v>
      </c>
      <c r="L2054" s="10">
        <f t="shared" si="64"/>
        <v>2000</v>
      </c>
      <c r="M2054" s="12" t="str">
        <f t="shared" si="65"/>
        <v>Yes</v>
      </c>
    </row>
    <row r="2055" spans="1:13" x14ac:dyDescent="0.25">
      <c r="A2055" s="12">
        <v>3054</v>
      </c>
      <c r="B2055" s="14">
        <v>47133</v>
      </c>
      <c r="C2055" s="3" t="s">
        <v>152</v>
      </c>
      <c r="D2055" s="3" t="s">
        <v>418</v>
      </c>
      <c r="E2055" s="3" t="s">
        <v>24</v>
      </c>
      <c r="F2055" s="3" t="s">
        <v>173</v>
      </c>
      <c r="G2055" s="3" t="s">
        <v>26</v>
      </c>
      <c r="H2055" s="12">
        <v>15</v>
      </c>
      <c r="I2055" s="3" t="s">
        <v>2310</v>
      </c>
      <c r="J2055" s="8">
        <v>4492.5991666666669</v>
      </c>
      <c r="K2055" s="8">
        <f>VLOOKUP(A2055,'Base Pay'!$A$1:$L$3001, 12, 0)</f>
        <v>4492.5991666666669</v>
      </c>
      <c r="L2055" s="10">
        <f t="shared" si="64"/>
        <v>0</v>
      </c>
      <c r="M2055" s="12" t="str">
        <f t="shared" si="65"/>
        <v>No</v>
      </c>
    </row>
    <row r="2056" spans="1:13" x14ac:dyDescent="0.25">
      <c r="A2056" s="12">
        <v>3055</v>
      </c>
      <c r="B2056" s="14">
        <v>47134</v>
      </c>
      <c r="C2056" s="3" t="s">
        <v>502</v>
      </c>
      <c r="D2056" s="3" t="s">
        <v>964</v>
      </c>
      <c r="E2056" s="3" t="s">
        <v>24</v>
      </c>
      <c r="F2056" s="3" t="s">
        <v>176</v>
      </c>
      <c r="G2056" s="3" t="s">
        <v>26</v>
      </c>
      <c r="H2056" s="12">
        <v>20</v>
      </c>
      <c r="I2056" s="3" t="s">
        <v>2477</v>
      </c>
      <c r="J2056" s="8">
        <v>3855.084166666667</v>
      </c>
      <c r="K2056" s="8">
        <f>VLOOKUP(A2056,'Base Pay'!$A$1:$L$3001, 12, 0)</f>
        <v>3855.084166666667</v>
      </c>
      <c r="L2056" s="10">
        <f t="shared" si="64"/>
        <v>0</v>
      </c>
      <c r="M2056" s="12" t="str">
        <f t="shared" si="65"/>
        <v>No</v>
      </c>
    </row>
    <row r="2057" spans="1:13" x14ac:dyDescent="0.25">
      <c r="A2057" s="12">
        <v>3056</v>
      </c>
      <c r="B2057" s="14">
        <v>47135</v>
      </c>
      <c r="C2057" s="3" t="s">
        <v>254</v>
      </c>
      <c r="D2057" s="3" t="s">
        <v>100</v>
      </c>
      <c r="E2057" s="3" t="s">
        <v>30</v>
      </c>
      <c r="F2057" s="3" t="s">
        <v>135</v>
      </c>
      <c r="G2057" s="3" t="s">
        <v>16</v>
      </c>
      <c r="H2057" s="12">
        <v>19</v>
      </c>
      <c r="I2057" s="3" t="s">
        <v>1905</v>
      </c>
      <c r="J2057" s="8">
        <v>3769.8474999999999</v>
      </c>
      <c r="K2057" s="8">
        <f>VLOOKUP(A2057,'Base Pay'!$A$1:$L$3001, 12, 0)</f>
        <v>3769.8474999999999</v>
      </c>
      <c r="L2057" s="10">
        <f t="shared" si="64"/>
        <v>0</v>
      </c>
      <c r="M2057" s="12" t="str">
        <f t="shared" si="65"/>
        <v>No</v>
      </c>
    </row>
    <row r="2058" spans="1:13" x14ac:dyDescent="0.25">
      <c r="A2058" s="12">
        <v>3057</v>
      </c>
      <c r="B2058" s="14">
        <v>47136</v>
      </c>
      <c r="C2058" s="3" t="s">
        <v>178</v>
      </c>
      <c r="D2058" s="3" t="s">
        <v>348</v>
      </c>
      <c r="E2058" s="3" t="s">
        <v>30</v>
      </c>
      <c r="F2058" s="3" t="s">
        <v>25</v>
      </c>
      <c r="G2058" s="3" t="s">
        <v>35</v>
      </c>
      <c r="H2058" s="12">
        <v>10</v>
      </c>
      <c r="I2058" s="3" t="s">
        <v>1638</v>
      </c>
      <c r="J2058" s="8">
        <v>4673.998333333333</v>
      </c>
      <c r="K2058" s="8">
        <f>VLOOKUP(A2058,'Base Pay'!$A$1:$L$3001, 12, 0)</f>
        <v>6673.998333333333</v>
      </c>
      <c r="L2058" s="10">
        <f t="shared" si="64"/>
        <v>2000</v>
      </c>
      <c r="M2058" s="12" t="str">
        <f t="shared" si="65"/>
        <v>Yes</v>
      </c>
    </row>
    <row r="2059" spans="1:13" x14ac:dyDescent="0.25">
      <c r="A2059" s="12">
        <v>3058</v>
      </c>
      <c r="B2059" s="14">
        <v>47137</v>
      </c>
      <c r="C2059" s="3" t="s">
        <v>515</v>
      </c>
      <c r="D2059" s="3" t="s">
        <v>785</v>
      </c>
      <c r="E2059" s="3" t="s">
        <v>24</v>
      </c>
      <c r="F2059" s="3" t="s">
        <v>235</v>
      </c>
      <c r="G2059" s="3" t="s">
        <v>26</v>
      </c>
      <c r="H2059" s="12">
        <v>4</v>
      </c>
      <c r="I2059" s="3" t="s">
        <v>6452</v>
      </c>
      <c r="J2059" s="8">
        <v>1598.2341666666666</v>
      </c>
      <c r="K2059" s="8">
        <f>VLOOKUP(A2059,'Base Pay'!$A$1:$L$3001, 12, 0)</f>
        <v>2598.2341666666666</v>
      </c>
      <c r="L2059" s="10">
        <f t="shared" si="64"/>
        <v>1000</v>
      </c>
      <c r="M2059" s="12" t="str">
        <f t="shared" si="65"/>
        <v>Yes</v>
      </c>
    </row>
    <row r="2060" spans="1:13" x14ac:dyDescent="0.25">
      <c r="A2060" s="12">
        <v>3059</v>
      </c>
      <c r="B2060" s="14">
        <v>47138</v>
      </c>
      <c r="C2060" s="3" t="s">
        <v>645</v>
      </c>
      <c r="D2060" s="3" t="s">
        <v>293</v>
      </c>
      <c r="E2060" s="3" t="s">
        <v>14</v>
      </c>
      <c r="F2060" s="3" t="s">
        <v>453</v>
      </c>
      <c r="G2060" s="3" t="s">
        <v>16</v>
      </c>
      <c r="H2060" s="12">
        <v>10</v>
      </c>
      <c r="I2060" s="3" t="s">
        <v>2375</v>
      </c>
      <c r="J2060" s="8">
        <v>4627.3258333333333</v>
      </c>
      <c r="K2060" s="8">
        <f>VLOOKUP(A2060,'Base Pay'!$A$1:$L$3001, 12, 0)</f>
        <v>6627.3258333333333</v>
      </c>
      <c r="L2060" s="10">
        <f t="shared" si="64"/>
        <v>2000</v>
      </c>
      <c r="M2060" s="12" t="str">
        <f t="shared" si="65"/>
        <v>Yes</v>
      </c>
    </row>
    <row r="2061" spans="1:13" x14ac:dyDescent="0.25">
      <c r="A2061" s="12">
        <v>3060</v>
      </c>
      <c r="B2061" s="14">
        <v>47139</v>
      </c>
      <c r="C2061" s="3" t="s">
        <v>50</v>
      </c>
      <c r="D2061" s="3" t="s">
        <v>124</v>
      </c>
      <c r="E2061" s="3" t="s">
        <v>24</v>
      </c>
      <c r="F2061" s="3" t="s">
        <v>31</v>
      </c>
      <c r="G2061" s="3" t="s">
        <v>35</v>
      </c>
      <c r="H2061" s="12">
        <v>19</v>
      </c>
      <c r="I2061" s="3" t="s">
        <v>11219</v>
      </c>
      <c r="J2061" s="8">
        <v>5738.8050000000003</v>
      </c>
      <c r="K2061" s="8">
        <f>VLOOKUP(A2061,'Base Pay'!$A$1:$L$3001, 12, 0)</f>
        <v>7738.8050000000003</v>
      </c>
      <c r="L2061" s="10">
        <f t="shared" si="64"/>
        <v>2000</v>
      </c>
      <c r="M2061" s="12" t="str">
        <f t="shared" si="65"/>
        <v>Yes</v>
      </c>
    </row>
    <row r="2062" spans="1:13" x14ac:dyDescent="0.25">
      <c r="A2062" s="12">
        <v>3061</v>
      </c>
      <c r="B2062" s="14">
        <v>47140</v>
      </c>
      <c r="C2062" s="3" t="s">
        <v>330</v>
      </c>
      <c r="D2062" s="3" t="s">
        <v>637</v>
      </c>
      <c r="E2062" s="3" t="s">
        <v>14</v>
      </c>
      <c r="F2062" s="3" t="s">
        <v>119</v>
      </c>
      <c r="G2062" s="3" t="s">
        <v>35</v>
      </c>
      <c r="H2062" s="12">
        <v>15</v>
      </c>
      <c r="I2062" s="3" t="s">
        <v>5140</v>
      </c>
      <c r="J2062" s="8">
        <v>4933.7158333333327</v>
      </c>
      <c r="K2062" s="8">
        <f>VLOOKUP(A2062,'Base Pay'!$A$1:$L$3001, 12, 0)</f>
        <v>4933.7158333333327</v>
      </c>
      <c r="L2062" s="10">
        <f t="shared" si="64"/>
        <v>0</v>
      </c>
      <c r="M2062" s="12" t="str">
        <f t="shared" si="65"/>
        <v>No</v>
      </c>
    </row>
    <row r="2063" spans="1:13" x14ac:dyDescent="0.25">
      <c r="A2063" s="12">
        <v>3062</v>
      </c>
      <c r="B2063" s="14">
        <v>47141</v>
      </c>
      <c r="C2063" s="3" t="s">
        <v>491</v>
      </c>
      <c r="D2063" s="3" t="s">
        <v>1201</v>
      </c>
      <c r="E2063" s="3" t="s">
        <v>14</v>
      </c>
      <c r="F2063" s="3" t="s">
        <v>173</v>
      </c>
      <c r="G2063" s="3" t="s">
        <v>21</v>
      </c>
      <c r="H2063" s="12">
        <v>12</v>
      </c>
      <c r="I2063" s="3" t="s">
        <v>3528</v>
      </c>
      <c r="J2063" s="8">
        <v>5399.2750000000005</v>
      </c>
      <c r="K2063" s="8">
        <f>VLOOKUP(A2063,'Base Pay'!$A$1:$L$3001, 12, 0)</f>
        <v>7399.2750000000005</v>
      </c>
      <c r="L2063" s="10">
        <f t="shared" si="64"/>
        <v>2000</v>
      </c>
      <c r="M2063" s="12" t="str">
        <f t="shared" si="65"/>
        <v>Yes</v>
      </c>
    </row>
    <row r="2064" spans="1:13" x14ac:dyDescent="0.25">
      <c r="A2064" s="12">
        <v>3063</v>
      </c>
      <c r="B2064" s="14">
        <v>47142</v>
      </c>
      <c r="C2064" s="3" t="s">
        <v>70</v>
      </c>
      <c r="D2064" s="3" t="s">
        <v>744</v>
      </c>
      <c r="E2064" s="3" t="s">
        <v>14</v>
      </c>
      <c r="F2064" s="3" t="s">
        <v>55</v>
      </c>
      <c r="G2064" s="3" t="s">
        <v>21</v>
      </c>
      <c r="H2064" s="12">
        <v>14</v>
      </c>
      <c r="I2064" s="3" t="s">
        <v>1872</v>
      </c>
      <c r="J2064" s="8">
        <v>3062.4025000000001</v>
      </c>
      <c r="K2064" s="8">
        <f>VLOOKUP(A2064,'Base Pay'!$A$1:$L$3001, 12, 0)</f>
        <v>5062.4025000000001</v>
      </c>
      <c r="L2064" s="10">
        <f t="shared" si="64"/>
        <v>2000</v>
      </c>
      <c r="M2064" s="12" t="str">
        <f t="shared" si="65"/>
        <v>Yes</v>
      </c>
    </row>
    <row r="2065" spans="1:13" x14ac:dyDescent="0.25">
      <c r="A2065" s="12">
        <v>3064</v>
      </c>
      <c r="B2065" s="14">
        <v>47143</v>
      </c>
      <c r="C2065" s="3" t="s">
        <v>1191</v>
      </c>
      <c r="D2065" s="3" t="s">
        <v>1202</v>
      </c>
      <c r="E2065" s="3" t="s">
        <v>14</v>
      </c>
      <c r="F2065" s="3" t="s">
        <v>164</v>
      </c>
      <c r="G2065" s="3" t="s">
        <v>35</v>
      </c>
      <c r="H2065" s="12">
        <v>1</v>
      </c>
      <c r="I2065" s="3" t="s">
        <v>2287</v>
      </c>
      <c r="J2065" s="8">
        <v>3415.6791666666668</v>
      </c>
      <c r="K2065" s="8">
        <f>VLOOKUP(A2065,'Base Pay'!$A$1:$L$3001, 12, 0)</f>
        <v>5415.6791666666668</v>
      </c>
      <c r="L2065" s="10">
        <f t="shared" si="64"/>
        <v>2000</v>
      </c>
      <c r="M2065" s="12" t="str">
        <f t="shared" si="65"/>
        <v>Yes</v>
      </c>
    </row>
    <row r="2066" spans="1:13" x14ac:dyDescent="0.25">
      <c r="A2066" s="12">
        <v>3065</v>
      </c>
      <c r="B2066" s="14">
        <v>47144</v>
      </c>
      <c r="C2066" s="3" t="s">
        <v>199</v>
      </c>
      <c r="D2066" s="3" t="s">
        <v>191</v>
      </c>
      <c r="E2066" s="3" t="s">
        <v>24</v>
      </c>
      <c r="F2066" s="3" t="s">
        <v>113</v>
      </c>
      <c r="G2066" s="3" t="s">
        <v>21</v>
      </c>
      <c r="H2066" s="12">
        <v>11</v>
      </c>
      <c r="I2066" s="3" t="s">
        <v>1724</v>
      </c>
      <c r="J2066" s="8">
        <v>5935.293333333334</v>
      </c>
      <c r="K2066" s="8">
        <f>VLOOKUP(A2066,'Base Pay'!$A$1:$L$3001, 12, 0)</f>
        <v>7935.293333333334</v>
      </c>
      <c r="L2066" s="10">
        <f t="shared" si="64"/>
        <v>2000</v>
      </c>
      <c r="M2066" s="12" t="str">
        <f t="shared" si="65"/>
        <v>Yes</v>
      </c>
    </row>
    <row r="2067" spans="1:13" x14ac:dyDescent="0.25">
      <c r="A2067" s="12">
        <v>3066</v>
      </c>
      <c r="B2067" s="14">
        <v>47145</v>
      </c>
      <c r="C2067" s="3" t="s">
        <v>348</v>
      </c>
      <c r="D2067" s="3" t="s">
        <v>459</v>
      </c>
      <c r="E2067" s="3" t="s">
        <v>14</v>
      </c>
      <c r="F2067" s="3" t="s">
        <v>173</v>
      </c>
      <c r="G2067" s="3" t="s">
        <v>26</v>
      </c>
      <c r="H2067" s="12">
        <v>15</v>
      </c>
      <c r="I2067" s="3" t="s">
        <v>4705</v>
      </c>
      <c r="J2067" s="8">
        <v>3262.6650000000004</v>
      </c>
      <c r="K2067" s="8">
        <f>VLOOKUP(A2067,'Base Pay'!$A$1:$L$3001, 12, 0)</f>
        <v>3262.6650000000004</v>
      </c>
      <c r="L2067" s="10">
        <f t="shared" si="64"/>
        <v>0</v>
      </c>
      <c r="M2067" s="12" t="str">
        <f t="shared" si="65"/>
        <v>No</v>
      </c>
    </row>
    <row r="2068" spans="1:13" x14ac:dyDescent="0.25">
      <c r="A2068" s="12">
        <v>3067</v>
      </c>
      <c r="B2068" s="14">
        <v>47146</v>
      </c>
      <c r="C2068" s="3" t="s">
        <v>327</v>
      </c>
      <c r="D2068" s="3" t="s">
        <v>378</v>
      </c>
      <c r="E2068" s="3" t="s">
        <v>24</v>
      </c>
      <c r="F2068" s="3" t="s">
        <v>92</v>
      </c>
      <c r="G2068" s="3" t="s">
        <v>35</v>
      </c>
      <c r="H2068" s="12">
        <v>15</v>
      </c>
      <c r="I2068" s="3" t="s">
        <v>2889</v>
      </c>
      <c r="J2068" s="8">
        <v>6239.2841666666664</v>
      </c>
      <c r="K2068" s="8">
        <f>VLOOKUP(A2068,'Base Pay'!$A$1:$L$3001, 12, 0)</f>
        <v>8239.2841666666664</v>
      </c>
      <c r="L2068" s="10">
        <f t="shared" si="64"/>
        <v>2000</v>
      </c>
      <c r="M2068" s="12" t="str">
        <f t="shared" si="65"/>
        <v>Yes</v>
      </c>
    </row>
    <row r="2069" spans="1:13" x14ac:dyDescent="0.25">
      <c r="A2069" s="12">
        <v>3068</v>
      </c>
      <c r="B2069" s="14">
        <v>47147</v>
      </c>
      <c r="C2069" s="3" t="s">
        <v>194</v>
      </c>
      <c r="D2069" s="3" t="s">
        <v>1203</v>
      </c>
      <c r="E2069" s="3" t="s">
        <v>24</v>
      </c>
      <c r="F2069" s="3" t="s">
        <v>15</v>
      </c>
      <c r="G2069" s="3" t="s">
        <v>21</v>
      </c>
      <c r="H2069" s="12">
        <v>2</v>
      </c>
      <c r="I2069" s="3" t="s">
        <v>4886</v>
      </c>
      <c r="J2069" s="8">
        <v>6331.3783333333322</v>
      </c>
      <c r="K2069" s="8">
        <f>VLOOKUP(A2069,'Base Pay'!$A$1:$L$3001, 12, 0)</f>
        <v>8331.3783333333322</v>
      </c>
      <c r="L2069" s="10">
        <f t="shared" si="64"/>
        <v>2000</v>
      </c>
      <c r="M2069" s="12" t="str">
        <f t="shared" si="65"/>
        <v>Yes</v>
      </c>
    </row>
    <row r="2070" spans="1:13" x14ac:dyDescent="0.25">
      <c r="A2070" s="12">
        <v>3069</v>
      </c>
      <c r="B2070" s="14">
        <v>47148</v>
      </c>
      <c r="C2070" s="3" t="s">
        <v>340</v>
      </c>
      <c r="D2070" s="3" t="s">
        <v>1204</v>
      </c>
      <c r="E2070" s="3" t="s">
        <v>30</v>
      </c>
      <c r="F2070" s="3" t="s">
        <v>46</v>
      </c>
      <c r="G2070" s="3" t="s">
        <v>21</v>
      </c>
      <c r="H2070" s="12">
        <v>8</v>
      </c>
      <c r="I2070" s="3" t="s">
        <v>2937</v>
      </c>
      <c r="J2070" s="8">
        <v>5834.4608333333335</v>
      </c>
      <c r="K2070" s="8">
        <f>VLOOKUP(A2070,'Base Pay'!$A$1:$L$3001, 12, 0)</f>
        <v>7834.4608333333335</v>
      </c>
      <c r="L2070" s="10">
        <f t="shared" si="64"/>
        <v>2000</v>
      </c>
      <c r="M2070" s="12" t="str">
        <f t="shared" si="65"/>
        <v>Yes</v>
      </c>
    </row>
    <row r="2071" spans="1:13" x14ac:dyDescent="0.25">
      <c r="A2071" s="12">
        <v>3070</v>
      </c>
      <c r="B2071" s="14">
        <v>47149</v>
      </c>
      <c r="C2071" s="3" t="s">
        <v>1205</v>
      </c>
      <c r="D2071" s="3" t="s">
        <v>191</v>
      </c>
      <c r="E2071" s="3" t="s">
        <v>24</v>
      </c>
      <c r="F2071" s="3" t="s">
        <v>203</v>
      </c>
      <c r="G2071" s="3" t="s">
        <v>26</v>
      </c>
      <c r="H2071" s="12">
        <v>18</v>
      </c>
      <c r="I2071" s="3" t="s">
        <v>4319</v>
      </c>
      <c r="J2071" s="8">
        <v>4627.0374999999995</v>
      </c>
      <c r="K2071" s="8">
        <f>VLOOKUP(A2071,'Base Pay'!$A$1:$L$3001, 12, 0)</f>
        <v>4627.0374999999995</v>
      </c>
      <c r="L2071" s="10">
        <f t="shared" si="64"/>
        <v>0</v>
      </c>
      <c r="M2071" s="12" t="str">
        <f t="shared" si="65"/>
        <v>No</v>
      </c>
    </row>
    <row r="2072" spans="1:13" x14ac:dyDescent="0.25">
      <c r="A2072" s="12">
        <v>3071</v>
      </c>
      <c r="B2072" s="14">
        <v>47150</v>
      </c>
      <c r="C2072" s="3" t="s">
        <v>87</v>
      </c>
      <c r="D2072" s="3" t="s">
        <v>855</v>
      </c>
      <c r="E2072" s="3" t="s">
        <v>24</v>
      </c>
      <c r="F2072" s="3" t="s">
        <v>246</v>
      </c>
      <c r="G2072" s="3" t="s">
        <v>26</v>
      </c>
      <c r="H2072" s="12">
        <v>13</v>
      </c>
      <c r="I2072" s="3" t="s">
        <v>2368</v>
      </c>
      <c r="J2072" s="8">
        <v>4450.8275000000003</v>
      </c>
      <c r="K2072" s="8">
        <f>VLOOKUP(A2072,'Base Pay'!$A$1:$L$3001, 12, 0)</f>
        <v>4450.8275000000003</v>
      </c>
      <c r="L2072" s="10">
        <f t="shared" si="64"/>
        <v>0</v>
      </c>
      <c r="M2072" s="12" t="str">
        <f t="shared" si="65"/>
        <v>No</v>
      </c>
    </row>
    <row r="2073" spans="1:13" x14ac:dyDescent="0.25">
      <c r="A2073" s="12">
        <v>3072</v>
      </c>
      <c r="B2073" s="14">
        <v>47151</v>
      </c>
      <c r="C2073" s="3" t="s">
        <v>389</v>
      </c>
      <c r="D2073" s="3" t="s">
        <v>560</v>
      </c>
      <c r="E2073" s="3" t="s">
        <v>30</v>
      </c>
      <c r="F2073" s="3" t="s">
        <v>145</v>
      </c>
      <c r="G2073" s="3" t="s">
        <v>21</v>
      </c>
      <c r="H2073" s="12">
        <v>4</v>
      </c>
      <c r="I2073" s="3" t="s">
        <v>2837</v>
      </c>
      <c r="J2073" s="8">
        <v>3142.9925000000003</v>
      </c>
      <c r="K2073" s="8">
        <f>VLOOKUP(A2073,'Base Pay'!$A$1:$L$3001, 12, 0)</f>
        <v>5142.9925000000003</v>
      </c>
      <c r="L2073" s="10">
        <f t="shared" si="64"/>
        <v>2000</v>
      </c>
      <c r="M2073" s="12" t="str">
        <f t="shared" si="65"/>
        <v>Yes</v>
      </c>
    </row>
    <row r="2074" spans="1:13" x14ac:dyDescent="0.25">
      <c r="A2074" s="12">
        <v>3073</v>
      </c>
      <c r="B2074" s="14">
        <v>47152</v>
      </c>
      <c r="C2074" s="3" t="s">
        <v>384</v>
      </c>
      <c r="D2074" s="3" t="s">
        <v>277</v>
      </c>
      <c r="E2074" s="3" t="s">
        <v>30</v>
      </c>
      <c r="F2074" s="3" t="s">
        <v>61</v>
      </c>
      <c r="G2074" s="3" t="s">
        <v>21</v>
      </c>
      <c r="H2074" s="12">
        <v>5</v>
      </c>
      <c r="I2074" s="3" t="s">
        <v>1895</v>
      </c>
      <c r="J2074" s="8">
        <v>5516.6725000000006</v>
      </c>
      <c r="K2074" s="8">
        <f>VLOOKUP(A2074,'Base Pay'!$A$1:$L$3001, 12, 0)</f>
        <v>7516.6725000000006</v>
      </c>
      <c r="L2074" s="10">
        <f t="shared" si="64"/>
        <v>2000</v>
      </c>
      <c r="M2074" s="12" t="str">
        <f t="shared" si="65"/>
        <v>Yes</v>
      </c>
    </row>
    <row r="2075" spans="1:13" x14ac:dyDescent="0.25">
      <c r="A2075" s="12">
        <v>3074</v>
      </c>
      <c r="B2075" s="14">
        <v>47153</v>
      </c>
      <c r="C2075" s="3" t="s">
        <v>353</v>
      </c>
      <c r="D2075" s="3" t="s">
        <v>286</v>
      </c>
      <c r="E2075" s="3" t="s">
        <v>24</v>
      </c>
      <c r="F2075" s="3" t="s">
        <v>220</v>
      </c>
      <c r="G2075" s="3" t="s">
        <v>26</v>
      </c>
      <c r="H2075" s="12">
        <v>9</v>
      </c>
      <c r="I2075" s="3" t="s">
        <v>8527</v>
      </c>
      <c r="J2075" s="8">
        <v>5355.4158333333335</v>
      </c>
      <c r="K2075" s="8">
        <f>VLOOKUP(A2075,'Base Pay'!$A$1:$L$3001, 12, 0)</f>
        <v>7355.4158333333335</v>
      </c>
      <c r="L2075" s="10">
        <f t="shared" si="64"/>
        <v>2000</v>
      </c>
      <c r="M2075" s="12" t="str">
        <f t="shared" si="65"/>
        <v>Yes</v>
      </c>
    </row>
    <row r="2076" spans="1:13" x14ac:dyDescent="0.25">
      <c r="A2076" s="12">
        <v>3075</v>
      </c>
      <c r="B2076" s="14">
        <v>47154</v>
      </c>
      <c r="C2076" s="3" t="s">
        <v>729</v>
      </c>
      <c r="D2076" s="3" t="s">
        <v>792</v>
      </c>
      <c r="E2076" s="3" t="s">
        <v>24</v>
      </c>
      <c r="F2076" s="3" t="s">
        <v>49</v>
      </c>
      <c r="G2076" s="3" t="s">
        <v>35</v>
      </c>
      <c r="H2076" s="12">
        <v>0</v>
      </c>
      <c r="I2076" s="3" t="s">
        <v>3225</v>
      </c>
      <c r="J2076" s="8">
        <v>3595.3358333333331</v>
      </c>
      <c r="K2076" s="8">
        <f>VLOOKUP(A2076,'Base Pay'!$A$1:$L$3001, 12, 0)</f>
        <v>3595.3358333333331</v>
      </c>
      <c r="L2076" s="10">
        <f t="shared" si="64"/>
        <v>0</v>
      </c>
      <c r="M2076" s="12" t="str">
        <f t="shared" si="65"/>
        <v>No</v>
      </c>
    </row>
    <row r="2077" spans="1:13" x14ac:dyDescent="0.25">
      <c r="A2077" s="12">
        <v>3076</v>
      </c>
      <c r="B2077" s="14">
        <v>47155</v>
      </c>
      <c r="C2077" s="3" t="s">
        <v>352</v>
      </c>
      <c r="D2077" s="3" t="s">
        <v>959</v>
      </c>
      <c r="E2077" s="3" t="s">
        <v>14</v>
      </c>
      <c r="F2077" s="3" t="s">
        <v>31</v>
      </c>
      <c r="G2077" s="3" t="s">
        <v>26</v>
      </c>
      <c r="H2077" s="12">
        <v>13</v>
      </c>
      <c r="I2077" s="3" t="s">
        <v>3978</v>
      </c>
      <c r="J2077" s="8">
        <v>5737.6699999999992</v>
      </c>
      <c r="K2077" s="8">
        <f>VLOOKUP(A2077,'Base Pay'!$A$1:$L$3001, 12, 0)</f>
        <v>7737.6699999999992</v>
      </c>
      <c r="L2077" s="10">
        <f t="shared" si="64"/>
        <v>2000</v>
      </c>
      <c r="M2077" s="12" t="str">
        <f t="shared" si="65"/>
        <v>Yes</v>
      </c>
    </row>
    <row r="2078" spans="1:13" x14ac:dyDescent="0.25">
      <c r="A2078" s="12">
        <v>3077</v>
      </c>
      <c r="B2078" s="14">
        <v>47156</v>
      </c>
      <c r="C2078" s="3" t="s">
        <v>87</v>
      </c>
      <c r="D2078" s="3" t="s">
        <v>554</v>
      </c>
      <c r="E2078" s="3" t="s">
        <v>14</v>
      </c>
      <c r="F2078" s="3" t="s">
        <v>164</v>
      </c>
      <c r="G2078" s="3" t="s">
        <v>21</v>
      </c>
      <c r="H2078" s="12">
        <v>19</v>
      </c>
      <c r="I2078" s="3" t="s">
        <v>4830</v>
      </c>
      <c r="J2078" s="8">
        <v>4430.0341666666673</v>
      </c>
      <c r="K2078" s="8">
        <f>VLOOKUP(A2078,'Base Pay'!$A$1:$L$3001, 12, 0)</f>
        <v>6430.0341666666673</v>
      </c>
      <c r="L2078" s="10">
        <f t="shared" si="64"/>
        <v>2000</v>
      </c>
      <c r="M2078" s="12" t="str">
        <f t="shared" si="65"/>
        <v>Yes</v>
      </c>
    </row>
    <row r="2079" spans="1:13" x14ac:dyDescent="0.25">
      <c r="A2079" s="12">
        <v>3078</v>
      </c>
      <c r="B2079" s="14">
        <v>47157</v>
      </c>
      <c r="C2079" s="3" t="s">
        <v>1206</v>
      </c>
      <c r="D2079" s="3" t="s">
        <v>415</v>
      </c>
      <c r="E2079" s="3" t="s">
        <v>14</v>
      </c>
      <c r="F2079" s="3" t="s">
        <v>203</v>
      </c>
      <c r="G2079" s="3" t="s">
        <v>21</v>
      </c>
      <c r="H2079" s="12">
        <v>3</v>
      </c>
      <c r="I2079" s="3" t="s">
        <v>4189</v>
      </c>
      <c r="J2079" s="8">
        <v>5539.44</v>
      </c>
      <c r="K2079" s="8">
        <f>VLOOKUP(A2079,'Base Pay'!$A$1:$L$3001, 12, 0)</f>
        <v>7539.44</v>
      </c>
      <c r="L2079" s="10">
        <f t="shared" si="64"/>
        <v>2000</v>
      </c>
      <c r="M2079" s="12" t="str">
        <f t="shared" si="65"/>
        <v>Yes</v>
      </c>
    </row>
    <row r="2080" spans="1:13" x14ac:dyDescent="0.25">
      <c r="A2080" s="12">
        <v>3079</v>
      </c>
      <c r="B2080" s="14">
        <v>47158</v>
      </c>
      <c r="C2080" s="3" t="s">
        <v>90</v>
      </c>
      <c r="D2080" s="3" t="s">
        <v>809</v>
      </c>
      <c r="E2080" s="3" t="s">
        <v>30</v>
      </c>
      <c r="F2080" s="3" t="s">
        <v>43</v>
      </c>
      <c r="G2080" s="3" t="s">
        <v>16</v>
      </c>
      <c r="H2080" s="12">
        <v>10</v>
      </c>
      <c r="I2080" s="3" t="s">
        <v>1517</v>
      </c>
      <c r="J2080" s="8">
        <v>3666.0733333333333</v>
      </c>
      <c r="K2080" s="8">
        <f>VLOOKUP(A2080,'Base Pay'!$A$1:$L$3001, 12, 0)</f>
        <v>3666.0733333333333</v>
      </c>
      <c r="L2080" s="10">
        <f t="shared" si="64"/>
        <v>0</v>
      </c>
      <c r="M2080" s="12" t="str">
        <f t="shared" si="65"/>
        <v>No</v>
      </c>
    </row>
    <row r="2081" spans="1:13" x14ac:dyDescent="0.25">
      <c r="A2081" s="12">
        <v>3080</v>
      </c>
      <c r="B2081" s="14">
        <v>47159</v>
      </c>
      <c r="C2081" s="3" t="s">
        <v>174</v>
      </c>
      <c r="D2081" s="3" t="s">
        <v>1109</v>
      </c>
      <c r="E2081" s="3" t="s">
        <v>30</v>
      </c>
      <c r="F2081" s="3" t="s">
        <v>49</v>
      </c>
      <c r="G2081" s="3" t="s">
        <v>26</v>
      </c>
      <c r="H2081" s="12">
        <v>9</v>
      </c>
      <c r="I2081" s="3" t="s">
        <v>3655</v>
      </c>
      <c r="J2081" s="8">
        <v>5697.9216666666662</v>
      </c>
      <c r="K2081" s="8">
        <f>VLOOKUP(A2081,'Base Pay'!$A$1:$L$3001, 12, 0)</f>
        <v>7697.9216666666662</v>
      </c>
      <c r="L2081" s="10">
        <f t="shared" si="64"/>
        <v>2000</v>
      </c>
      <c r="M2081" s="12" t="str">
        <f t="shared" si="65"/>
        <v>Yes</v>
      </c>
    </row>
    <row r="2082" spans="1:13" x14ac:dyDescent="0.25">
      <c r="A2082" s="12">
        <v>3081</v>
      </c>
      <c r="B2082" s="14">
        <v>47160</v>
      </c>
      <c r="C2082" s="3" t="s">
        <v>1207</v>
      </c>
      <c r="D2082" s="3" t="s">
        <v>414</v>
      </c>
      <c r="E2082" s="3" t="s">
        <v>30</v>
      </c>
      <c r="F2082" s="3" t="s">
        <v>164</v>
      </c>
      <c r="G2082" s="3" t="s">
        <v>16</v>
      </c>
      <c r="H2082" s="12">
        <v>5</v>
      </c>
      <c r="I2082" s="3" t="s">
        <v>2233</v>
      </c>
      <c r="J2082" s="8">
        <v>3975.7566666666671</v>
      </c>
      <c r="K2082" s="8">
        <f>VLOOKUP(A2082,'Base Pay'!$A$1:$L$3001, 12, 0)</f>
        <v>5975.7566666666671</v>
      </c>
      <c r="L2082" s="10">
        <f t="shared" si="64"/>
        <v>2000</v>
      </c>
      <c r="M2082" s="12" t="str">
        <f t="shared" si="65"/>
        <v>Yes</v>
      </c>
    </row>
    <row r="2083" spans="1:13" x14ac:dyDescent="0.25">
      <c r="A2083" s="12">
        <v>3082</v>
      </c>
      <c r="B2083" s="14">
        <v>47161</v>
      </c>
      <c r="C2083" s="3" t="s">
        <v>156</v>
      </c>
      <c r="D2083" s="3" t="s">
        <v>1075</v>
      </c>
      <c r="E2083" s="3" t="s">
        <v>14</v>
      </c>
      <c r="F2083" s="3" t="s">
        <v>173</v>
      </c>
      <c r="G2083" s="3" t="s">
        <v>35</v>
      </c>
      <c r="H2083" s="12">
        <v>0</v>
      </c>
      <c r="I2083" s="3" t="s">
        <v>2011</v>
      </c>
      <c r="J2083" s="8">
        <v>3493.6525000000001</v>
      </c>
      <c r="K2083" s="8">
        <f>VLOOKUP(A2083,'Base Pay'!$A$1:$L$3001, 12, 0)</f>
        <v>3493.6525000000001</v>
      </c>
      <c r="L2083" s="10">
        <f t="shared" si="64"/>
        <v>0</v>
      </c>
      <c r="M2083" s="12" t="str">
        <f t="shared" si="65"/>
        <v>No</v>
      </c>
    </row>
    <row r="2084" spans="1:13" x14ac:dyDescent="0.25">
      <c r="A2084" s="12">
        <v>3083</v>
      </c>
      <c r="B2084" s="14">
        <v>47162</v>
      </c>
      <c r="C2084" s="3" t="s">
        <v>448</v>
      </c>
      <c r="D2084" s="3" t="s">
        <v>105</v>
      </c>
      <c r="E2084" s="3" t="s">
        <v>24</v>
      </c>
      <c r="F2084" s="3" t="s">
        <v>265</v>
      </c>
      <c r="G2084" s="3" t="s">
        <v>21</v>
      </c>
      <c r="H2084" s="12">
        <v>6</v>
      </c>
      <c r="I2084" s="3" t="s">
        <v>6175</v>
      </c>
      <c r="J2084" s="8">
        <v>1610.1066666666666</v>
      </c>
      <c r="K2084" s="8">
        <f>VLOOKUP(A2084,'Base Pay'!$A$1:$L$3001, 12, 0)</f>
        <v>2610.1066666666666</v>
      </c>
      <c r="L2084" s="10">
        <f t="shared" si="64"/>
        <v>1000</v>
      </c>
      <c r="M2084" s="12" t="str">
        <f t="shared" si="65"/>
        <v>Yes</v>
      </c>
    </row>
    <row r="2085" spans="1:13" x14ac:dyDescent="0.25">
      <c r="A2085" s="12">
        <v>3084</v>
      </c>
      <c r="B2085" s="14">
        <v>47163</v>
      </c>
      <c r="C2085" s="3" t="s">
        <v>593</v>
      </c>
      <c r="D2085" s="3" t="s">
        <v>124</v>
      </c>
      <c r="E2085" s="3" t="s">
        <v>30</v>
      </c>
      <c r="F2085" s="3" t="s">
        <v>75</v>
      </c>
      <c r="G2085" s="3" t="s">
        <v>21</v>
      </c>
      <c r="H2085" s="12">
        <v>19</v>
      </c>
      <c r="I2085" s="3" t="s">
        <v>8028</v>
      </c>
      <c r="J2085" s="8">
        <v>3450.2358333333332</v>
      </c>
      <c r="K2085" s="8">
        <f>VLOOKUP(A2085,'Base Pay'!$A$1:$L$3001, 12, 0)</f>
        <v>5450.2358333333332</v>
      </c>
      <c r="L2085" s="10">
        <f t="shared" si="64"/>
        <v>2000</v>
      </c>
      <c r="M2085" s="12" t="str">
        <f t="shared" si="65"/>
        <v>Yes</v>
      </c>
    </row>
    <row r="2086" spans="1:13" x14ac:dyDescent="0.25">
      <c r="A2086" s="12">
        <v>3085</v>
      </c>
      <c r="B2086" s="14">
        <v>47164</v>
      </c>
      <c r="C2086" s="3" t="s">
        <v>571</v>
      </c>
      <c r="D2086" s="3" t="s">
        <v>904</v>
      </c>
      <c r="E2086" s="3" t="s">
        <v>24</v>
      </c>
      <c r="F2086" s="3" t="s">
        <v>34</v>
      </c>
      <c r="G2086" s="3" t="s">
        <v>21</v>
      </c>
      <c r="H2086" s="12">
        <v>7</v>
      </c>
      <c r="I2086" s="3" t="s">
        <v>9348</v>
      </c>
      <c r="J2086" s="8">
        <v>5482.2716666666665</v>
      </c>
      <c r="K2086" s="8">
        <f>VLOOKUP(A2086,'Base Pay'!$A$1:$L$3001, 12, 0)</f>
        <v>7482.2716666666665</v>
      </c>
      <c r="L2086" s="10">
        <f t="shared" si="64"/>
        <v>2000</v>
      </c>
      <c r="M2086" s="12" t="str">
        <f t="shared" si="65"/>
        <v>Yes</v>
      </c>
    </row>
    <row r="2087" spans="1:13" x14ac:dyDescent="0.25">
      <c r="A2087" s="12">
        <v>3086</v>
      </c>
      <c r="B2087" s="14">
        <v>47165</v>
      </c>
      <c r="C2087" s="3" t="s">
        <v>990</v>
      </c>
      <c r="D2087" s="3" t="s">
        <v>823</v>
      </c>
      <c r="E2087" s="3" t="s">
        <v>24</v>
      </c>
      <c r="F2087" s="3" t="s">
        <v>55</v>
      </c>
      <c r="G2087" s="3" t="s">
        <v>35</v>
      </c>
      <c r="H2087" s="12">
        <v>16</v>
      </c>
      <c r="I2087" s="3" t="s">
        <v>3337</v>
      </c>
      <c r="J2087" s="8">
        <v>4239.1941666666671</v>
      </c>
      <c r="K2087" s="8">
        <f>VLOOKUP(A2087,'Base Pay'!$A$1:$L$3001, 12, 0)</f>
        <v>4239.1941666666671</v>
      </c>
      <c r="L2087" s="10">
        <f t="shared" si="64"/>
        <v>0</v>
      </c>
      <c r="M2087" s="12" t="str">
        <f t="shared" si="65"/>
        <v>No</v>
      </c>
    </row>
    <row r="2088" spans="1:13" x14ac:dyDescent="0.25">
      <c r="A2088" s="12">
        <v>3087</v>
      </c>
      <c r="B2088" s="14">
        <v>47166</v>
      </c>
      <c r="C2088" s="3" t="s">
        <v>269</v>
      </c>
      <c r="D2088" s="3" t="s">
        <v>1208</v>
      </c>
      <c r="E2088" s="3" t="s">
        <v>14</v>
      </c>
      <c r="F2088" s="3" t="s">
        <v>61</v>
      </c>
      <c r="G2088" s="3" t="s">
        <v>26</v>
      </c>
      <c r="H2088" s="12">
        <v>12</v>
      </c>
      <c r="I2088" s="3" t="s">
        <v>11336</v>
      </c>
      <c r="J2088" s="8">
        <v>5869.1758333333337</v>
      </c>
      <c r="K2088" s="8">
        <f>VLOOKUP(A2088,'Base Pay'!$A$1:$L$3001, 12, 0)</f>
        <v>7869.1758333333337</v>
      </c>
      <c r="L2088" s="10">
        <f t="shared" si="64"/>
        <v>2000</v>
      </c>
      <c r="M2088" s="12" t="str">
        <f t="shared" si="65"/>
        <v>Yes</v>
      </c>
    </row>
    <row r="2089" spans="1:13" x14ac:dyDescent="0.25">
      <c r="A2089" s="12">
        <v>3088</v>
      </c>
      <c r="B2089" s="14">
        <v>47167</v>
      </c>
      <c r="C2089" s="3" t="s">
        <v>194</v>
      </c>
      <c r="D2089" s="3" t="s">
        <v>809</v>
      </c>
      <c r="E2089" s="3" t="s">
        <v>24</v>
      </c>
      <c r="F2089" s="3" t="s">
        <v>147</v>
      </c>
      <c r="G2089" s="3" t="s">
        <v>21</v>
      </c>
      <c r="H2089" s="12">
        <v>0</v>
      </c>
      <c r="I2089" s="3" t="s">
        <v>3381</v>
      </c>
      <c r="J2089" s="8">
        <v>3112.3808333333332</v>
      </c>
      <c r="K2089" s="8">
        <f>VLOOKUP(A2089,'Base Pay'!$A$1:$L$3001, 12, 0)</f>
        <v>3112.3808333333332</v>
      </c>
      <c r="L2089" s="10">
        <f t="shared" si="64"/>
        <v>0</v>
      </c>
      <c r="M2089" s="12" t="str">
        <f t="shared" si="65"/>
        <v>No</v>
      </c>
    </row>
    <row r="2090" spans="1:13" x14ac:dyDescent="0.25">
      <c r="A2090" s="12">
        <v>3089</v>
      </c>
      <c r="B2090" s="14">
        <v>47168</v>
      </c>
      <c r="C2090" s="3" t="s">
        <v>516</v>
      </c>
      <c r="D2090" s="3" t="s">
        <v>98</v>
      </c>
      <c r="E2090" s="3" t="s">
        <v>30</v>
      </c>
      <c r="F2090" s="3" t="s">
        <v>145</v>
      </c>
      <c r="G2090" s="3" t="s">
        <v>16</v>
      </c>
      <c r="H2090" s="12">
        <v>18</v>
      </c>
      <c r="I2090" s="3" t="s">
        <v>1439</v>
      </c>
      <c r="J2090" s="8">
        <v>4621.3116666666665</v>
      </c>
      <c r="K2090" s="8">
        <f>VLOOKUP(A2090,'Base Pay'!$A$1:$L$3001, 12, 0)</f>
        <v>4621.3116666666665</v>
      </c>
      <c r="L2090" s="10">
        <f t="shared" si="64"/>
        <v>0</v>
      </c>
      <c r="M2090" s="12" t="str">
        <f t="shared" si="65"/>
        <v>No</v>
      </c>
    </row>
    <row r="2091" spans="1:13" x14ac:dyDescent="0.25">
      <c r="A2091" s="12">
        <v>3090</v>
      </c>
      <c r="B2091" s="14">
        <v>47169</v>
      </c>
      <c r="C2091" s="3" t="s">
        <v>350</v>
      </c>
      <c r="D2091" s="3" t="s">
        <v>131</v>
      </c>
      <c r="E2091" s="3" t="s">
        <v>14</v>
      </c>
      <c r="F2091" s="3" t="s">
        <v>43</v>
      </c>
      <c r="G2091" s="3" t="s">
        <v>35</v>
      </c>
      <c r="H2091" s="12">
        <v>14</v>
      </c>
      <c r="I2091" s="3" t="s">
        <v>3468</v>
      </c>
      <c r="J2091" s="8">
        <v>6135.3600000000006</v>
      </c>
      <c r="K2091" s="8">
        <f>VLOOKUP(A2091,'Base Pay'!$A$1:$L$3001, 12, 0)</f>
        <v>8135.3600000000006</v>
      </c>
      <c r="L2091" s="10">
        <f t="shared" si="64"/>
        <v>2000</v>
      </c>
      <c r="M2091" s="12" t="str">
        <f t="shared" si="65"/>
        <v>Yes</v>
      </c>
    </row>
    <row r="2092" spans="1:13" x14ac:dyDescent="0.25">
      <c r="A2092" s="12">
        <v>3091</v>
      </c>
      <c r="B2092" s="14">
        <v>47170</v>
      </c>
      <c r="C2092" s="3" t="s">
        <v>1209</v>
      </c>
      <c r="D2092" s="3" t="s">
        <v>1210</v>
      </c>
      <c r="E2092" s="3" t="s">
        <v>24</v>
      </c>
      <c r="F2092" s="3" t="s">
        <v>264</v>
      </c>
      <c r="G2092" s="3" t="s">
        <v>35</v>
      </c>
      <c r="H2092" s="12">
        <v>8</v>
      </c>
      <c r="I2092" s="3" t="s">
        <v>9526</v>
      </c>
      <c r="J2092" s="8">
        <v>5953.5374999999995</v>
      </c>
      <c r="K2092" s="8">
        <f>VLOOKUP(A2092,'Base Pay'!$A$1:$L$3001, 12, 0)</f>
        <v>7953.5374999999995</v>
      </c>
      <c r="L2092" s="10">
        <f t="shared" si="64"/>
        <v>2000</v>
      </c>
      <c r="M2092" s="12" t="str">
        <f t="shared" si="65"/>
        <v>Yes</v>
      </c>
    </row>
    <row r="2093" spans="1:13" x14ac:dyDescent="0.25">
      <c r="A2093" s="12">
        <v>3092</v>
      </c>
      <c r="B2093" s="14">
        <v>47171</v>
      </c>
      <c r="C2093" s="3" t="s">
        <v>194</v>
      </c>
      <c r="D2093" s="3" t="s">
        <v>1080</v>
      </c>
      <c r="E2093" s="3" t="s">
        <v>24</v>
      </c>
      <c r="F2093" s="3" t="s">
        <v>170</v>
      </c>
      <c r="G2093" s="3" t="s">
        <v>16</v>
      </c>
      <c r="H2093" s="12">
        <v>4</v>
      </c>
      <c r="I2093" s="3" t="s">
        <v>9110</v>
      </c>
      <c r="J2093" s="8">
        <v>6160.5458333333336</v>
      </c>
      <c r="K2093" s="8">
        <f>VLOOKUP(A2093,'Base Pay'!$A$1:$L$3001, 12, 0)</f>
        <v>8160.5458333333336</v>
      </c>
      <c r="L2093" s="10">
        <f t="shared" si="64"/>
        <v>2000</v>
      </c>
      <c r="M2093" s="12" t="str">
        <f t="shared" si="65"/>
        <v>Yes</v>
      </c>
    </row>
    <row r="2094" spans="1:13" x14ac:dyDescent="0.25">
      <c r="A2094" s="12">
        <v>3093</v>
      </c>
      <c r="B2094" s="14">
        <v>47172</v>
      </c>
      <c r="C2094" s="3" t="s">
        <v>327</v>
      </c>
      <c r="D2094" s="3" t="s">
        <v>146</v>
      </c>
      <c r="E2094" s="3" t="s">
        <v>14</v>
      </c>
      <c r="F2094" s="3" t="s">
        <v>69</v>
      </c>
      <c r="G2094" s="3" t="s">
        <v>21</v>
      </c>
      <c r="H2094" s="12">
        <v>10</v>
      </c>
      <c r="I2094" s="3" t="s">
        <v>4120</v>
      </c>
      <c r="J2094" s="8">
        <v>4782.7433333333329</v>
      </c>
      <c r="K2094" s="8">
        <f>VLOOKUP(A2094,'Base Pay'!$A$1:$L$3001, 12, 0)</f>
        <v>4782.7433333333329</v>
      </c>
      <c r="L2094" s="10">
        <f t="shared" si="64"/>
        <v>0</v>
      </c>
      <c r="M2094" s="12" t="str">
        <f t="shared" si="65"/>
        <v>No</v>
      </c>
    </row>
    <row r="2095" spans="1:13" x14ac:dyDescent="0.25">
      <c r="A2095" s="12">
        <v>3094</v>
      </c>
      <c r="B2095" s="14">
        <v>47173</v>
      </c>
      <c r="C2095" s="3" t="s">
        <v>1211</v>
      </c>
      <c r="D2095" s="3" t="s">
        <v>1212</v>
      </c>
      <c r="E2095" s="3" t="s">
        <v>14</v>
      </c>
      <c r="F2095" s="3" t="s">
        <v>229</v>
      </c>
      <c r="G2095" s="3" t="s">
        <v>21</v>
      </c>
      <c r="H2095" s="12">
        <v>2</v>
      </c>
      <c r="I2095" s="3" t="s">
        <v>8028</v>
      </c>
      <c r="J2095" s="8">
        <v>3815.6683333333331</v>
      </c>
      <c r="K2095" s="8">
        <f>VLOOKUP(A2095,'Base Pay'!$A$1:$L$3001, 12, 0)</f>
        <v>3815.6683333333331</v>
      </c>
      <c r="L2095" s="10">
        <f t="shared" si="64"/>
        <v>0</v>
      </c>
      <c r="M2095" s="12" t="str">
        <f t="shared" si="65"/>
        <v>No</v>
      </c>
    </row>
    <row r="2096" spans="1:13" x14ac:dyDescent="0.25">
      <c r="A2096" s="12">
        <v>3095</v>
      </c>
      <c r="B2096" s="14">
        <v>47174</v>
      </c>
      <c r="C2096" s="3" t="s">
        <v>662</v>
      </c>
      <c r="D2096" s="3" t="s">
        <v>378</v>
      </c>
      <c r="E2096" s="3" t="s">
        <v>30</v>
      </c>
      <c r="F2096" s="3" t="s">
        <v>92</v>
      </c>
      <c r="G2096" s="3" t="s">
        <v>21</v>
      </c>
      <c r="H2096" s="12">
        <v>13</v>
      </c>
      <c r="I2096" s="3" t="s">
        <v>6429</v>
      </c>
      <c r="J2096" s="8">
        <v>1668.3958333333335</v>
      </c>
      <c r="K2096" s="8">
        <f>VLOOKUP(A2096,'Base Pay'!$A$1:$L$3001, 12, 0)</f>
        <v>2668.3958333333335</v>
      </c>
      <c r="L2096" s="10">
        <f t="shared" si="64"/>
        <v>1000</v>
      </c>
      <c r="M2096" s="12" t="str">
        <f t="shared" si="65"/>
        <v>Yes</v>
      </c>
    </row>
    <row r="2097" spans="1:13" x14ac:dyDescent="0.25">
      <c r="A2097" s="12">
        <v>3096</v>
      </c>
      <c r="B2097" s="14">
        <v>47175</v>
      </c>
      <c r="C2097" s="3" t="s">
        <v>130</v>
      </c>
      <c r="D2097" s="3" t="s">
        <v>1070</v>
      </c>
      <c r="E2097" s="3" t="s">
        <v>30</v>
      </c>
      <c r="F2097" s="3" t="s">
        <v>38</v>
      </c>
      <c r="G2097" s="3" t="s">
        <v>21</v>
      </c>
      <c r="H2097" s="12">
        <v>4</v>
      </c>
      <c r="I2097" s="3" t="s">
        <v>2346</v>
      </c>
      <c r="J2097" s="8">
        <v>6208.626666666667</v>
      </c>
      <c r="K2097" s="8">
        <f>VLOOKUP(A2097,'Base Pay'!$A$1:$L$3001, 12, 0)</f>
        <v>8208.626666666667</v>
      </c>
      <c r="L2097" s="10">
        <f t="shared" si="64"/>
        <v>2000</v>
      </c>
      <c r="M2097" s="12" t="str">
        <f t="shared" si="65"/>
        <v>Yes</v>
      </c>
    </row>
    <row r="2098" spans="1:13" x14ac:dyDescent="0.25">
      <c r="A2098" s="12">
        <v>3097</v>
      </c>
      <c r="B2098" s="14">
        <v>47176</v>
      </c>
      <c r="C2098" s="3" t="s">
        <v>268</v>
      </c>
      <c r="D2098" s="3" t="s">
        <v>812</v>
      </c>
      <c r="E2098" s="3" t="s">
        <v>14</v>
      </c>
      <c r="F2098" s="3" t="s">
        <v>205</v>
      </c>
      <c r="G2098" s="3" t="s">
        <v>35</v>
      </c>
      <c r="H2098" s="12">
        <v>5</v>
      </c>
      <c r="I2098" s="3" t="s">
        <v>5297</v>
      </c>
      <c r="J2098" s="8">
        <v>4710.3983333333335</v>
      </c>
      <c r="K2098" s="8">
        <f>VLOOKUP(A2098,'Base Pay'!$A$1:$L$3001, 12, 0)</f>
        <v>6710.3983333333335</v>
      </c>
      <c r="L2098" s="10">
        <f t="shared" si="64"/>
        <v>2000</v>
      </c>
      <c r="M2098" s="12" t="str">
        <f t="shared" si="65"/>
        <v>Yes</v>
      </c>
    </row>
    <row r="2099" spans="1:13" x14ac:dyDescent="0.25">
      <c r="A2099" s="12">
        <v>3098</v>
      </c>
      <c r="B2099" s="14">
        <v>47177</v>
      </c>
      <c r="C2099" s="3" t="s">
        <v>381</v>
      </c>
      <c r="D2099" s="3" t="s">
        <v>344</v>
      </c>
      <c r="E2099" s="3" t="s">
        <v>30</v>
      </c>
      <c r="F2099" s="3" t="s">
        <v>52</v>
      </c>
      <c r="G2099" s="3" t="s">
        <v>26</v>
      </c>
      <c r="H2099" s="12">
        <v>16</v>
      </c>
      <c r="I2099" s="3" t="s">
        <v>3247</v>
      </c>
      <c r="J2099" s="8">
        <v>3231.3</v>
      </c>
      <c r="K2099" s="8">
        <f>VLOOKUP(A2099,'Base Pay'!$A$1:$L$3001, 12, 0)</f>
        <v>5231.3</v>
      </c>
      <c r="L2099" s="10">
        <f t="shared" si="64"/>
        <v>2000</v>
      </c>
      <c r="M2099" s="12" t="str">
        <f t="shared" si="65"/>
        <v>Yes</v>
      </c>
    </row>
    <row r="2100" spans="1:13" x14ac:dyDescent="0.25">
      <c r="A2100" s="12">
        <v>3099</v>
      </c>
      <c r="B2100" s="14">
        <v>47178</v>
      </c>
      <c r="C2100" s="3" t="s">
        <v>676</v>
      </c>
      <c r="D2100" s="3" t="s">
        <v>844</v>
      </c>
      <c r="E2100" s="3" t="s">
        <v>14</v>
      </c>
      <c r="F2100" s="3" t="s">
        <v>203</v>
      </c>
      <c r="G2100" s="3" t="s">
        <v>21</v>
      </c>
      <c r="H2100" s="12">
        <v>8</v>
      </c>
      <c r="I2100" s="3" t="s">
        <v>5992</v>
      </c>
      <c r="J2100" s="8">
        <v>3850.2458333333334</v>
      </c>
      <c r="K2100" s="8">
        <f>VLOOKUP(A2100,'Base Pay'!$A$1:$L$3001, 12, 0)</f>
        <v>5850.2458333333334</v>
      </c>
      <c r="L2100" s="10">
        <f t="shared" si="64"/>
        <v>2000</v>
      </c>
      <c r="M2100" s="12" t="str">
        <f t="shared" si="65"/>
        <v>Yes</v>
      </c>
    </row>
    <row r="2101" spans="1:13" x14ac:dyDescent="0.25">
      <c r="A2101" s="12">
        <v>3100</v>
      </c>
      <c r="B2101" s="14">
        <v>47179</v>
      </c>
      <c r="C2101" s="3" t="s">
        <v>270</v>
      </c>
      <c r="D2101" s="3" t="s">
        <v>191</v>
      </c>
      <c r="E2101" s="3" t="s">
        <v>30</v>
      </c>
      <c r="F2101" s="3" t="s">
        <v>110</v>
      </c>
      <c r="G2101" s="3" t="s">
        <v>16</v>
      </c>
      <c r="H2101" s="12">
        <v>11</v>
      </c>
      <c r="I2101" s="3" t="s">
        <v>7464</v>
      </c>
      <c r="J2101" s="8">
        <v>4397.6949999999997</v>
      </c>
      <c r="K2101" s="8">
        <f>VLOOKUP(A2101,'Base Pay'!$A$1:$L$3001, 12, 0)</f>
        <v>4397.6949999999997</v>
      </c>
      <c r="L2101" s="10">
        <f t="shared" si="64"/>
        <v>0</v>
      </c>
      <c r="M2101" s="12" t="str">
        <f t="shared" si="65"/>
        <v>No</v>
      </c>
    </row>
    <row r="2102" spans="1:13" x14ac:dyDescent="0.25">
      <c r="A2102" s="12">
        <v>3101</v>
      </c>
      <c r="B2102" s="14">
        <v>47180</v>
      </c>
      <c r="C2102" s="3" t="s">
        <v>1213</v>
      </c>
      <c r="D2102" s="3" t="s">
        <v>713</v>
      </c>
      <c r="E2102" s="3" t="s">
        <v>30</v>
      </c>
      <c r="F2102" s="3" t="s">
        <v>264</v>
      </c>
      <c r="G2102" s="3" t="s">
        <v>21</v>
      </c>
      <c r="H2102" s="12">
        <v>16</v>
      </c>
      <c r="I2102" s="3" t="s">
        <v>3963</v>
      </c>
      <c r="J2102" s="8">
        <v>3446.0733333333328</v>
      </c>
      <c r="K2102" s="8">
        <f>VLOOKUP(A2102,'Base Pay'!$A$1:$L$3001, 12, 0)</f>
        <v>5446.0733333333328</v>
      </c>
      <c r="L2102" s="10">
        <f t="shared" si="64"/>
        <v>2000</v>
      </c>
      <c r="M2102" s="12" t="str">
        <f t="shared" si="65"/>
        <v>Yes</v>
      </c>
    </row>
    <row r="2103" spans="1:13" x14ac:dyDescent="0.25">
      <c r="A2103" s="12">
        <v>3102</v>
      </c>
      <c r="B2103" s="14">
        <v>47181</v>
      </c>
      <c r="C2103" s="3" t="s">
        <v>396</v>
      </c>
      <c r="D2103" s="3" t="s">
        <v>1157</v>
      </c>
      <c r="E2103" s="3" t="s">
        <v>14</v>
      </c>
      <c r="F2103" s="3" t="s">
        <v>214</v>
      </c>
      <c r="G2103" s="3" t="s">
        <v>26</v>
      </c>
      <c r="H2103" s="12">
        <v>8</v>
      </c>
      <c r="I2103" s="3" t="s">
        <v>2397</v>
      </c>
      <c r="J2103" s="8">
        <v>3547.2408333333333</v>
      </c>
      <c r="K2103" s="8">
        <f>VLOOKUP(A2103,'Base Pay'!$A$1:$L$3001, 12, 0)</f>
        <v>3547.2408333333333</v>
      </c>
      <c r="L2103" s="10">
        <f t="shared" si="64"/>
        <v>0</v>
      </c>
      <c r="M2103" s="12" t="str">
        <f t="shared" si="65"/>
        <v>No</v>
      </c>
    </row>
    <row r="2104" spans="1:13" x14ac:dyDescent="0.25">
      <c r="A2104" s="12">
        <v>3103</v>
      </c>
      <c r="B2104" s="14">
        <v>47182</v>
      </c>
      <c r="C2104" s="3" t="s">
        <v>1214</v>
      </c>
      <c r="D2104" s="3" t="s">
        <v>449</v>
      </c>
      <c r="E2104" s="3" t="s">
        <v>24</v>
      </c>
      <c r="F2104" s="3" t="s">
        <v>116</v>
      </c>
      <c r="G2104" s="3" t="s">
        <v>16</v>
      </c>
      <c r="H2104" s="12">
        <v>7</v>
      </c>
      <c r="I2104" s="3" t="s">
        <v>3801</v>
      </c>
      <c r="J2104" s="8">
        <v>3837.9775000000004</v>
      </c>
      <c r="K2104" s="8">
        <f>VLOOKUP(A2104,'Base Pay'!$A$1:$L$3001, 12, 0)</f>
        <v>3837.9775000000004</v>
      </c>
      <c r="L2104" s="10">
        <f t="shared" si="64"/>
        <v>0</v>
      </c>
      <c r="M2104" s="12" t="str">
        <f t="shared" si="65"/>
        <v>No</v>
      </c>
    </row>
    <row r="2105" spans="1:13" x14ac:dyDescent="0.25">
      <c r="A2105" s="12">
        <v>3104</v>
      </c>
      <c r="B2105" s="14">
        <v>47183</v>
      </c>
      <c r="C2105" s="3" t="s">
        <v>491</v>
      </c>
      <c r="D2105" s="3" t="s">
        <v>286</v>
      </c>
      <c r="E2105" s="3" t="s">
        <v>14</v>
      </c>
      <c r="F2105" s="3" t="s">
        <v>81</v>
      </c>
      <c r="G2105" s="3" t="s">
        <v>35</v>
      </c>
      <c r="H2105" s="12">
        <v>17</v>
      </c>
      <c r="I2105" s="3" t="s">
        <v>3348</v>
      </c>
      <c r="J2105" s="8">
        <v>4591.9058333333332</v>
      </c>
      <c r="K2105" s="8">
        <f>VLOOKUP(A2105,'Base Pay'!$A$1:$L$3001, 12, 0)</f>
        <v>6591.9058333333332</v>
      </c>
      <c r="L2105" s="10">
        <f t="shared" si="64"/>
        <v>2000</v>
      </c>
      <c r="M2105" s="12" t="str">
        <f t="shared" si="65"/>
        <v>Yes</v>
      </c>
    </row>
    <row r="2106" spans="1:13" x14ac:dyDescent="0.25">
      <c r="A2106" s="12">
        <v>3105</v>
      </c>
      <c r="B2106" s="14">
        <v>47184</v>
      </c>
      <c r="C2106" s="3" t="s">
        <v>194</v>
      </c>
      <c r="D2106" s="3" t="s">
        <v>1215</v>
      </c>
      <c r="E2106" s="3" t="s">
        <v>24</v>
      </c>
      <c r="F2106" s="3" t="s">
        <v>298</v>
      </c>
      <c r="G2106" s="3" t="s">
        <v>21</v>
      </c>
      <c r="H2106" s="12">
        <v>14</v>
      </c>
      <c r="I2106" s="3" t="s">
        <v>4368</v>
      </c>
      <c r="J2106" s="8">
        <v>4765.5091666666667</v>
      </c>
      <c r="K2106" s="8">
        <f>VLOOKUP(A2106,'Base Pay'!$A$1:$L$3001, 12, 0)</f>
        <v>4765.5091666666667</v>
      </c>
      <c r="L2106" s="10">
        <f t="shared" si="64"/>
        <v>0</v>
      </c>
      <c r="M2106" s="12" t="str">
        <f t="shared" si="65"/>
        <v>No</v>
      </c>
    </row>
    <row r="2107" spans="1:13" x14ac:dyDescent="0.25">
      <c r="A2107" s="12">
        <v>3106</v>
      </c>
      <c r="B2107" s="14">
        <v>47185</v>
      </c>
      <c r="C2107" s="3" t="s">
        <v>245</v>
      </c>
      <c r="D2107" s="3" t="s">
        <v>57</v>
      </c>
      <c r="E2107" s="3" t="s">
        <v>24</v>
      </c>
      <c r="F2107" s="3" t="s">
        <v>58</v>
      </c>
      <c r="G2107" s="3" t="s">
        <v>35</v>
      </c>
      <c r="H2107" s="12">
        <v>4</v>
      </c>
      <c r="I2107" s="3" t="s">
        <v>5616</v>
      </c>
      <c r="J2107" s="8">
        <v>4292.8116666666674</v>
      </c>
      <c r="K2107" s="8">
        <f>VLOOKUP(A2107,'Base Pay'!$A$1:$L$3001, 12, 0)</f>
        <v>6292.8116666666674</v>
      </c>
      <c r="L2107" s="10">
        <f t="shared" si="64"/>
        <v>2000</v>
      </c>
      <c r="M2107" s="12" t="str">
        <f t="shared" si="65"/>
        <v>Yes</v>
      </c>
    </row>
    <row r="2108" spans="1:13" x14ac:dyDescent="0.25">
      <c r="A2108" s="12">
        <v>3107</v>
      </c>
      <c r="B2108" s="14">
        <v>47186</v>
      </c>
      <c r="C2108" s="3" t="s">
        <v>28</v>
      </c>
      <c r="D2108" s="3" t="s">
        <v>12</v>
      </c>
      <c r="E2108" s="3" t="s">
        <v>30</v>
      </c>
      <c r="F2108" s="3" t="s">
        <v>55</v>
      </c>
      <c r="G2108" s="3" t="s">
        <v>26</v>
      </c>
      <c r="H2108" s="12">
        <v>9</v>
      </c>
      <c r="I2108" s="3" t="s">
        <v>1517</v>
      </c>
      <c r="J2108" s="8">
        <v>1592.9375</v>
      </c>
      <c r="K2108" s="8">
        <f>VLOOKUP(A2108,'Base Pay'!$A$1:$L$3001, 12, 0)</f>
        <v>2592.9375</v>
      </c>
      <c r="L2108" s="10">
        <f t="shared" si="64"/>
        <v>1000</v>
      </c>
      <c r="M2108" s="12" t="str">
        <f t="shared" si="65"/>
        <v>Yes</v>
      </c>
    </row>
    <row r="2109" spans="1:13" x14ac:dyDescent="0.25">
      <c r="A2109" s="12">
        <v>3108</v>
      </c>
      <c r="B2109" s="14">
        <v>47187</v>
      </c>
      <c r="C2109" s="3" t="s">
        <v>393</v>
      </c>
      <c r="D2109" s="3" t="s">
        <v>149</v>
      </c>
      <c r="E2109" s="3" t="s">
        <v>24</v>
      </c>
      <c r="F2109" s="3" t="s">
        <v>61</v>
      </c>
      <c r="G2109" s="3" t="s">
        <v>26</v>
      </c>
      <c r="H2109" s="12">
        <v>3</v>
      </c>
      <c r="I2109" s="3" t="s">
        <v>5072</v>
      </c>
      <c r="J2109" s="8">
        <v>5268.1616666666669</v>
      </c>
      <c r="K2109" s="8">
        <f>VLOOKUP(A2109,'Base Pay'!$A$1:$L$3001, 12, 0)</f>
        <v>7268.1616666666669</v>
      </c>
      <c r="L2109" s="10">
        <f t="shared" si="64"/>
        <v>2000</v>
      </c>
      <c r="M2109" s="12" t="str">
        <f t="shared" si="65"/>
        <v>Yes</v>
      </c>
    </row>
    <row r="2110" spans="1:13" x14ac:dyDescent="0.25">
      <c r="A2110" s="12">
        <v>3109</v>
      </c>
      <c r="B2110" s="14">
        <v>47188</v>
      </c>
      <c r="C2110" s="3" t="s">
        <v>1023</v>
      </c>
      <c r="D2110" s="3" t="s">
        <v>191</v>
      </c>
      <c r="E2110" s="3" t="s">
        <v>14</v>
      </c>
      <c r="F2110" s="3" t="s">
        <v>101</v>
      </c>
      <c r="G2110" s="3" t="s">
        <v>21</v>
      </c>
      <c r="H2110" s="12">
        <v>0</v>
      </c>
      <c r="I2110" s="3" t="s">
        <v>5126</v>
      </c>
      <c r="J2110" s="8">
        <v>1972.3416666666667</v>
      </c>
      <c r="K2110" s="8">
        <f>VLOOKUP(A2110,'Base Pay'!$A$1:$L$3001, 12, 0)</f>
        <v>2972.3416666666667</v>
      </c>
      <c r="L2110" s="10">
        <f t="shared" si="64"/>
        <v>1000</v>
      </c>
      <c r="M2110" s="12" t="str">
        <f t="shared" si="65"/>
        <v>Yes</v>
      </c>
    </row>
    <row r="2111" spans="1:13" x14ac:dyDescent="0.25">
      <c r="A2111" s="12">
        <v>3110</v>
      </c>
      <c r="B2111" s="14">
        <v>47189</v>
      </c>
      <c r="C2111" s="3" t="s">
        <v>136</v>
      </c>
      <c r="D2111" s="3" t="s">
        <v>347</v>
      </c>
      <c r="E2111" s="3" t="s">
        <v>24</v>
      </c>
      <c r="F2111" s="3" t="s">
        <v>147</v>
      </c>
      <c r="G2111" s="3" t="s">
        <v>35</v>
      </c>
      <c r="H2111" s="12">
        <v>5</v>
      </c>
      <c r="I2111" s="3" t="s">
        <v>2477</v>
      </c>
      <c r="J2111" s="8">
        <v>5971.8916666666664</v>
      </c>
      <c r="K2111" s="8">
        <f>VLOOKUP(A2111,'Base Pay'!$A$1:$L$3001, 12, 0)</f>
        <v>7971.8916666666664</v>
      </c>
      <c r="L2111" s="10">
        <f t="shared" si="64"/>
        <v>2000</v>
      </c>
      <c r="M2111" s="12" t="str">
        <f t="shared" si="65"/>
        <v>Yes</v>
      </c>
    </row>
    <row r="2112" spans="1:13" x14ac:dyDescent="0.25">
      <c r="A2112" s="12">
        <v>3111</v>
      </c>
      <c r="B2112" s="14">
        <v>47190</v>
      </c>
      <c r="C2112" s="3" t="s">
        <v>393</v>
      </c>
      <c r="D2112" s="3" t="s">
        <v>649</v>
      </c>
      <c r="E2112" s="3" t="s">
        <v>24</v>
      </c>
      <c r="F2112" s="3" t="s">
        <v>290</v>
      </c>
      <c r="G2112" s="3" t="s">
        <v>26</v>
      </c>
      <c r="H2112" s="12">
        <v>8</v>
      </c>
      <c r="I2112" s="3" t="s">
        <v>3161</v>
      </c>
      <c r="J2112" s="8">
        <v>5631.8466666666673</v>
      </c>
      <c r="K2112" s="8">
        <f>VLOOKUP(A2112,'Base Pay'!$A$1:$L$3001, 12, 0)</f>
        <v>7631.8466666666673</v>
      </c>
      <c r="L2112" s="10">
        <f t="shared" si="64"/>
        <v>2000</v>
      </c>
      <c r="M2112" s="12" t="str">
        <f t="shared" si="65"/>
        <v>Yes</v>
      </c>
    </row>
    <row r="2113" spans="1:13" x14ac:dyDescent="0.25">
      <c r="A2113" s="12">
        <v>3112</v>
      </c>
      <c r="B2113" s="14">
        <v>47191</v>
      </c>
      <c r="C2113" s="3" t="s">
        <v>194</v>
      </c>
      <c r="D2113" s="3" t="s">
        <v>1006</v>
      </c>
      <c r="E2113" s="3" t="s">
        <v>30</v>
      </c>
      <c r="F2113" s="3" t="s">
        <v>170</v>
      </c>
      <c r="G2113" s="3" t="s">
        <v>21</v>
      </c>
      <c r="H2113" s="12">
        <v>3</v>
      </c>
      <c r="I2113" s="3" t="s">
        <v>6552</v>
      </c>
      <c r="J2113" s="8">
        <v>4612.9008333333331</v>
      </c>
      <c r="K2113" s="8">
        <f>VLOOKUP(A2113,'Base Pay'!$A$1:$L$3001, 12, 0)</f>
        <v>6612.9008333333331</v>
      </c>
      <c r="L2113" s="10">
        <f t="shared" si="64"/>
        <v>2000</v>
      </c>
      <c r="M2113" s="12" t="str">
        <f t="shared" si="65"/>
        <v>Yes</v>
      </c>
    </row>
    <row r="2114" spans="1:13" x14ac:dyDescent="0.25">
      <c r="A2114" s="12">
        <v>3113</v>
      </c>
      <c r="B2114" s="14">
        <v>47192</v>
      </c>
      <c r="C2114" s="3" t="s">
        <v>393</v>
      </c>
      <c r="D2114" s="3" t="s">
        <v>415</v>
      </c>
      <c r="E2114" s="3" t="s">
        <v>24</v>
      </c>
      <c r="F2114" s="3" t="s">
        <v>147</v>
      </c>
      <c r="G2114" s="3" t="s">
        <v>16</v>
      </c>
      <c r="H2114" s="12">
        <v>10</v>
      </c>
      <c r="I2114" s="3" t="s">
        <v>5369</v>
      </c>
      <c r="J2114" s="8">
        <v>1651.6624999999999</v>
      </c>
      <c r="K2114" s="8">
        <f>VLOOKUP(A2114,'Base Pay'!$A$1:$L$3001, 12, 0)</f>
        <v>2651.6624999999999</v>
      </c>
      <c r="L2114" s="10">
        <f t="shared" si="64"/>
        <v>1000</v>
      </c>
      <c r="M2114" s="12" t="str">
        <f t="shared" si="65"/>
        <v>Yes</v>
      </c>
    </row>
    <row r="2115" spans="1:13" x14ac:dyDescent="0.25">
      <c r="A2115" s="12">
        <v>3114</v>
      </c>
      <c r="B2115" s="14">
        <v>47193</v>
      </c>
      <c r="C2115" s="3" t="s">
        <v>44</v>
      </c>
      <c r="D2115" s="3" t="s">
        <v>470</v>
      </c>
      <c r="E2115" s="3" t="s">
        <v>14</v>
      </c>
      <c r="F2115" s="3" t="s">
        <v>145</v>
      </c>
      <c r="G2115" s="3" t="s">
        <v>16</v>
      </c>
      <c r="H2115" s="12">
        <v>1</v>
      </c>
      <c r="I2115" s="3" t="s">
        <v>2403</v>
      </c>
      <c r="J2115" s="8">
        <v>3667.8666666666668</v>
      </c>
      <c r="K2115" s="8">
        <f>VLOOKUP(A2115,'Base Pay'!$A$1:$L$3001, 12, 0)</f>
        <v>3667.8666666666668</v>
      </c>
      <c r="L2115" s="10">
        <f t="shared" ref="L2115:L2178" si="66">K2115-J2115</f>
        <v>0</v>
      </c>
      <c r="M2115" s="12" t="str">
        <f t="shared" ref="M2115:M2178" si="67">IF(J2115&lt;&gt;K2115, "Yes", "No")</f>
        <v>No</v>
      </c>
    </row>
    <row r="2116" spans="1:13" x14ac:dyDescent="0.25">
      <c r="A2116" s="12">
        <v>3115</v>
      </c>
      <c r="B2116" s="14">
        <v>47194</v>
      </c>
      <c r="C2116" s="3" t="s">
        <v>452</v>
      </c>
      <c r="D2116" s="3" t="s">
        <v>155</v>
      </c>
      <c r="E2116" s="3" t="s">
        <v>24</v>
      </c>
      <c r="F2116" s="3" t="s">
        <v>229</v>
      </c>
      <c r="G2116" s="3" t="s">
        <v>16</v>
      </c>
      <c r="H2116" s="12">
        <v>8</v>
      </c>
      <c r="I2116" s="3" t="s">
        <v>3046</v>
      </c>
      <c r="J2116" s="8">
        <v>3557.7425000000003</v>
      </c>
      <c r="K2116" s="8">
        <f>VLOOKUP(A2116,'Base Pay'!$A$1:$L$3001, 12, 0)</f>
        <v>3557.7425000000003</v>
      </c>
      <c r="L2116" s="10">
        <f t="shared" si="66"/>
        <v>0</v>
      </c>
      <c r="M2116" s="12" t="str">
        <f t="shared" si="67"/>
        <v>No</v>
      </c>
    </row>
    <row r="2117" spans="1:13" x14ac:dyDescent="0.25">
      <c r="A2117" s="12">
        <v>3116</v>
      </c>
      <c r="B2117" s="14">
        <v>47195</v>
      </c>
      <c r="C2117" s="3" t="s">
        <v>213</v>
      </c>
      <c r="D2117" s="3" t="s">
        <v>1216</v>
      </c>
      <c r="E2117" s="3" t="s">
        <v>14</v>
      </c>
      <c r="F2117" s="3" t="s">
        <v>145</v>
      </c>
      <c r="G2117" s="3" t="s">
        <v>21</v>
      </c>
      <c r="H2117" s="12">
        <v>1</v>
      </c>
      <c r="I2117" s="3" t="s">
        <v>5998</v>
      </c>
      <c r="J2117" s="8">
        <v>3879.4416666666666</v>
      </c>
      <c r="K2117" s="8">
        <f>VLOOKUP(A2117,'Base Pay'!$A$1:$L$3001, 12, 0)</f>
        <v>5879.4416666666666</v>
      </c>
      <c r="L2117" s="10">
        <f t="shared" si="66"/>
        <v>2000</v>
      </c>
      <c r="M2117" s="12" t="str">
        <f t="shared" si="67"/>
        <v>Yes</v>
      </c>
    </row>
    <row r="2118" spans="1:13" x14ac:dyDescent="0.25">
      <c r="A2118" s="12">
        <v>3117</v>
      </c>
      <c r="B2118" s="14">
        <v>47196</v>
      </c>
      <c r="C2118" s="3" t="s">
        <v>291</v>
      </c>
      <c r="D2118" s="3" t="s">
        <v>428</v>
      </c>
      <c r="E2118" s="3" t="s">
        <v>24</v>
      </c>
      <c r="F2118" s="3" t="s">
        <v>135</v>
      </c>
      <c r="G2118" s="3" t="s">
        <v>16</v>
      </c>
      <c r="H2118" s="12">
        <v>17</v>
      </c>
      <c r="I2118" s="3" t="s">
        <v>2006</v>
      </c>
      <c r="J2118" s="8">
        <v>3058.3383333333331</v>
      </c>
      <c r="K2118" s="8">
        <f>VLOOKUP(A2118,'Base Pay'!$A$1:$L$3001, 12, 0)</f>
        <v>5058.3383333333331</v>
      </c>
      <c r="L2118" s="10">
        <f t="shared" si="66"/>
        <v>2000</v>
      </c>
      <c r="M2118" s="12" t="str">
        <f t="shared" si="67"/>
        <v>Yes</v>
      </c>
    </row>
    <row r="2119" spans="1:13" x14ac:dyDescent="0.25">
      <c r="A2119" s="12">
        <v>3118</v>
      </c>
      <c r="B2119" s="14">
        <v>47197</v>
      </c>
      <c r="C2119" s="3" t="s">
        <v>70</v>
      </c>
      <c r="D2119" s="3" t="s">
        <v>258</v>
      </c>
      <c r="E2119" s="3" t="s">
        <v>30</v>
      </c>
      <c r="F2119" s="3" t="s">
        <v>176</v>
      </c>
      <c r="G2119" s="3" t="s">
        <v>21</v>
      </c>
      <c r="H2119" s="12">
        <v>8</v>
      </c>
      <c r="I2119" s="3" t="s">
        <v>1919</v>
      </c>
      <c r="J2119" s="8">
        <v>5729.0974999999999</v>
      </c>
      <c r="K2119" s="8">
        <f>VLOOKUP(A2119,'Base Pay'!$A$1:$L$3001, 12, 0)</f>
        <v>7729.0974999999999</v>
      </c>
      <c r="L2119" s="10">
        <f t="shared" si="66"/>
        <v>2000</v>
      </c>
      <c r="M2119" s="12" t="str">
        <f t="shared" si="67"/>
        <v>Yes</v>
      </c>
    </row>
    <row r="2120" spans="1:13" x14ac:dyDescent="0.25">
      <c r="A2120" s="12">
        <v>3119</v>
      </c>
      <c r="B2120" s="14">
        <v>47198</v>
      </c>
      <c r="C2120" s="3" t="s">
        <v>65</v>
      </c>
      <c r="D2120" s="3" t="s">
        <v>1217</v>
      </c>
      <c r="E2120" s="3" t="s">
        <v>24</v>
      </c>
      <c r="F2120" s="3" t="s">
        <v>173</v>
      </c>
      <c r="G2120" s="3" t="s">
        <v>16</v>
      </c>
      <c r="H2120" s="12">
        <v>10</v>
      </c>
      <c r="I2120" s="3" t="s">
        <v>4757</v>
      </c>
      <c r="J2120" s="8">
        <v>4056.6283333333336</v>
      </c>
      <c r="K2120" s="8">
        <f>VLOOKUP(A2120,'Base Pay'!$A$1:$L$3001, 12, 0)</f>
        <v>4056.6283333333336</v>
      </c>
      <c r="L2120" s="10">
        <f t="shared" si="66"/>
        <v>0</v>
      </c>
      <c r="M2120" s="12" t="str">
        <f t="shared" si="67"/>
        <v>No</v>
      </c>
    </row>
    <row r="2121" spans="1:13" x14ac:dyDescent="0.25">
      <c r="A2121" s="12">
        <v>3120</v>
      </c>
      <c r="B2121" s="14">
        <v>47199</v>
      </c>
      <c r="C2121" s="3" t="s">
        <v>168</v>
      </c>
      <c r="D2121" s="3" t="s">
        <v>541</v>
      </c>
      <c r="E2121" s="3" t="s">
        <v>24</v>
      </c>
      <c r="F2121" s="3" t="s">
        <v>232</v>
      </c>
      <c r="G2121" s="3" t="s">
        <v>35</v>
      </c>
      <c r="H2121" s="12">
        <v>10</v>
      </c>
      <c r="I2121" s="3" t="s">
        <v>2611</v>
      </c>
      <c r="J2121" s="8">
        <v>4887.2949999999992</v>
      </c>
      <c r="K2121" s="8">
        <f>VLOOKUP(A2121,'Base Pay'!$A$1:$L$3001, 12, 0)</f>
        <v>6887.2949999999992</v>
      </c>
      <c r="L2121" s="10">
        <f t="shared" si="66"/>
        <v>2000</v>
      </c>
      <c r="M2121" s="12" t="str">
        <f t="shared" si="67"/>
        <v>Yes</v>
      </c>
    </row>
    <row r="2122" spans="1:13" x14ac:dyDescent="0.25">
      <c r="A2122" s="12">
        <v>3121</v>
      </c>
      <c r="B2122" s="14">
        <v>47200</v>
      </c>
      <c r="C2122" s="3" t="s">
        <v>377</v>
      </c>
      <c r="D2122" s="3" t="s">
        <v>1218</v>
      </c>
      <c r="E2122" s="3" t="s">
        <v>24</v>
      </c>
      <c r="F2122" s="3" t="s">
        <v>52</v>
      </c>
      <c r="G2122" s="3" t="s">
        <v>21</v>
      </c>
      <c r="H2122" s="12">
        <v>17</v>
      </c>
      <c r="I2122" s="3" t="s">
        <v>2592</v>
      </c>
      <c r="J2122" s="8">
        <v>5292.0733333333337</v>
      </c>
      <c r="K2122" s="8">
        <f>VLOOKUP(A2122,'Base Pay'!$A$1:$L$3001, 12, 0)</f>
        <v>7292.0733333333337</v>
      </c>
      <c r="L2122" s="10">
        <f t="shared" si="66"/>
        <v>2000</v>
      </c>
      <c r="M2122" s="12" t="str">
        <f t="shared" si="67"/>
        <v>Yes</v>
      </c>
    </row>
    <row r="2123" spans="1:13" x14ac:dyDescent="0.25">
      <c r="A2123" s="12">
        <v>3122</v>
      </c>
      <c r="B2123" s="14">
        <v>47201</v>
      </c>
      <c r="C2123" s="3" t="s">
        <v>313</v>
      </c>
      <c r="D2123" s="3" t="s">
        <v>1219</v>
      </c>
      <c r="E2123" s="3" t="s">
        <v>24</v>
      </c>
      <c r="F2123" s="3" t="s">
        <v>147</v>
      </c>
      <c r="G2123" s="3" t="s">
        <v>16</v>
      </c>
      <c r="H2123" s="12">
        <v>2</v>
      </c>
      <c r="I2123" s="3" t="s">
        <v>10176</v>
      </c>
      <c r="J2123" s="8">
        <v>3859.8916666666664</v>
      </c>
      <c r="K2123" s="8">
        <f>VLOOKUP(A2123,'Base Pay'!$A$1:$L$3001, 12, 0)</f>
        <v>5859.8916666666664</v>
      </c>
      <c r="L2123" s="10">
        <f t="shared" si="66"/>
        <v>2000</v>
      </c>
      <c r="M2123" s="12" t="str">
        <f t="shared" si="67"/>
        <v>Yes</v>
      </c>
    </row>
    <row r="2124" spans="1:13" x14ac:dyDescent="0.25">
      <c r="A2124" s="12">
        <v>3123</v>
      </c>
      <c r="B2124" s="14">
        <v>47202</v>
      </c>
      <c r="C2124" s="3" t="s">
        <v>127</v>
      </c>
      <c r="D2124" s="3" t="s">
        <v>448</v>
      </c>
      <c r="E2124" s="3" t="s">
        <v>30</v>
      </c>
      <c r="F2124" s="3" t="s">
        <v>237</v>
      </c>
      <c r="G2124" s="3" t="s">
        <v>26</v>
      </c>
      <c r="H2124" s="12">
        <v>19</v>
      </c>
      <c r="I2124" s="3" t="s">
        <v>1900</v>
      </c>
      <c r="J2124" s="8">
        <v>4301.7349999999997</v>
      </c>
      <c r="K2124" s="8">
        <f>VLOOKUP(A2124,'Base Pay'!$A$1:$L$3001, 12, 0)</f>
        <v>4301.7349999999997</v>
      </c>
      <c r="L2124" s="10">
        <f t="shared" si="66"/>
        <v>0</v>
      </c>
      <c r="M2124" s="12" t="str">
        <f t="shared" si="67"/>
        <v>No</v>
      </c>
    </row>
    <row r="2125" spans="1:13" x14ac:dyDescent="0.25">
      <c r="A2125" s="12">
        <v>3124</v>
      </c>
      <c r="B2125" s="14">
        <v>47203</v>
      </c>
      <c r="C2125" s="3" t="s">
        <v>111</v>
      </c>
      <c r="D2125" s="3" t="s">
        <v>206</v>
      </c>
      <c r="E2125" s="3" t="s">
        <v>14</v>
      </c>
      <c r="F2125" s="3" t="s">
        <v>34</v>
      </c>
      <c r="G2125" s="3" t="s">
        <v>21</v>
      </c>
      <c r="H2125" s="12">
        <v>0</v>
      </c>
      <c r="I2125" s="3" t="s">
        <v>1473</v>
      </c>
      <c r="J2125" s="8">
        <v>3170.7216666666668</v>
      </c>
      <c r="K2125" s="8">
        <f>VLOOKUP(A2125,'Base Pay'!$A$1:$L$3001, 12, 0)</f>
        <v>3170.7216666666668</v>
      </c>
      <c r="L2125" s="10">
        <f t="shared" si="66"/>
        <v>0</v>
      </c>
      <c r="M2125" s="12" t="str">
        <f t="shared" si="67"/>
        <v>No</v>
      </c>
    </row>
    <row r="2126" spans="1:13" x14ac:dyDescent="0.25">
      <c r="A2126" s="12">
        <v>3125</v>
      </c>
      <c r="B2126" s="14">
        <v>47204</v>
      </c>
      <c r="C2126" s="3" t="s">
        <v>389</v>
      </c>
      <c r="D2126" s="3" t="s">
        <v>1016</v>
      </c>
      <c r="E2126" s="3" t="s">
        <v>14</v>
      </c>
      <c r="F2126" s="3" t="s">
        <v>92</v>
      </c>
      <c r="G2126" s="3" t="s">
        <v>16</v>
      </c>
      <c r="H2126" s="12">
        <v>17</v>
      </c>
      <c r="I2126" s="3" t="s">
        <v>1485</v>
      </c>
      <c r="J2126" s="8">
        <v>4881.665</v>
      </c>
      <c r="K2126" s="8">
        <f>VLOOKUP(A2126,'Base Pay'!$A$1:$L$3001, 12, 0)</f>
        <v>4881.665</v>
      </c>
      <c r="L2126" s="10">
        <f t="shared" si="66"/>
        <v>0</v>
      </c>
      <c r="M2126" s="12" t="str">
        <f t="shared" si="67"/>
        <v>No</v>
      </c>
    </row>
    <row r="2127" spans="1:13" x14ac:dyDescent="0.25">
      <c r="A2127" s="12">
        <v>3126</v>
      </c>
      <c r="B2127" s="14">
        <v>47205</v>
      </c>
      <c r="C2127" s="3" t="s">
        <v>48</v>
      </c>
      <c r="D2127" s="3" t="s">
        <v>1220</v>
      </c>
      <c r="E2127" s="3" t="s">
        <v>14</v>
      </c>
      <c r="F2127" s="3" t="s">
        <v>264</v>
      </c>
      <c r="G2127" s="3" t="s">
        <v>21</v>
      </c>
      <c r="H2127" s="12">
        <v>5</v>
      </c>
      <c r="I2127" s="3" t="s">
        <v>5632</v>
      </c>
      <c r="J2127" s="8">
        <v>3166.2650000000003</v>
      </c>
      <c r="K2127" s="8">
        <f>VLOOKUP(A2127,'Base Pay'!$A$1:$L$3001, 12, 0)</f>
        <v>5166.2650000000003</v>
      </c>
      <c r="L2127" s="10">
        <f t="shared" si="66"/>
        <v>2000</v>
      </c>
      <c r="M2127" s="12" t="str">
        <f t="shared" si="67"/>
        <v>Yes</v>
      </c>
    </row>
    <row r="2128" spans="1:13" x14ac:dyDescent="0.25">
      <c r="A2128" s="12">
        <v>3127</v>
      </c>
      <c r="B2128" s="14">
        <v>47206</v>
      </c>
      <c r="C2128" s="3" t="s">
        <v>671</v>
      </c>
      <c r="D2128" s="3" t="s">
        <v>642</v>
      </c>
      <c r="E2128" s="3" t="s">
        <v>30</v>
      </c>
      <c r="F2128" s="3" t="s">
        <v>205</v>
      </c>
      <c r="G2128" s="3" t="s">
        <v>26</v>
      </c>
      <c r="H2128" s="12">
        <v>11</v>
      </c>
      <c r="I2128" s="3" t="s">
        <v>6387</v>
      </c>
      <c r="J2128" s="8">
        <v>3346.8625000000002</v>
      </c>
      <c r="K2128" s="8">
        <f>VLOOKUP(A2128,'Base Pay'!$A$1:$L$3001, 12, 0)</f>
        <v>5346.8625000000002</v>
      </c>
      <c r="L2128" s="10">
        <f t="shared" si="66"/>
        <v>2000</v>
      </c>
      <c r="M2128" s="12" t="str">
        <f t="shared" si="67"/>
        <v>Yes</v>
      </c>
    </row>
    <row r="2129" spans="1:13" x14ac:dyDescent="0.25">
      <c r="A2129" s="12">
        <v>3128</v>
      </c>
      <c r="B2129" s="14">
        <v>47207</v>
      </c>
      <c r="C2129" s="3" t="s">
        <v>350</v>
      </c>
      <c r="D2129" s="3" t="s">
        <v>318</v>
      </c>
      <c r="E2129" s="3" t="s">
        <v>24</v>
      </c>
      <c r="F2129" s="3" t="s">
        <v>173</v>
      </c>
      <c r="G2129" s="3" t="s">
        <v>16</v>
      </c>
      <c r="H2129" s="12">
        <v>8</v>
      </c>
      <c r="I2129" s="3" t="s">
        <v>5679</v>
      </c>
      <c r="J2129" s="8">
        <v>4045.19</v>
      </c>
      <c r="K2129" s="8">
        <f>VLOOKUP(A2129,'Base Pay'!$A$1:$L$3001, 12, 0)</f>
        <v>4045.19</v>
      </c>
      <c r="L2129" s="10">
        <f t="shared" si="66"/>
        <v>0</v>
      </c>
      <c r="M2129" s="12" t="str">
        <f t="shared" si="67"/>
        <v>No</v>
      </c>
    </row>
    <row r="2130" spans="1:13" x14ac:dyDescent="0.25">
      <c r="A2130" s="12">
        <v>3129</v>
      </c>
      <c r="B2130" s="14">
        <v>47208</v>
      </c>
      <c r="C2130" s="3" t="s">
        <v>1078</v>
      </c>
      <c r="D2130" s="3" t="s">
        <v>344</v>
      </c>
      <c r="E2130" s="3" t="s">
        <v>30</v>
      </c>
      <c r="F2130" s="3" t="s">
        <v>78</v>
      </c>
      <c r="G2130" s="3" t="s">
        <v>35</v>
      </c>
      <c r="H2130" s="12">
        <v>18</v>
      </c>
      <c r="I2130" s="3" t="s">
        <v>3353</v>
      </c>
      <c r="J2130" s="8">
        <v>3662.7966666666662</v>
      </c>
      <c r="K2130" s="8">
        <f>VLOOKUP(A2130,'Base Pay'!$A$1:$L$3001, 12, 0)</f>
        <v>5662.7966666666662</v>
      </c>
      <c r="L2130" s="10">
        <f t="shared" si="66"/>
        <v>2000</v>
      </c>
      <c r="M2130" s="12" t="str">
        <f t="shared" si="67"/>
        <v>Yes</v>
      </c>
    </row>
    <row r="2131" spans="1:13" x14ac:dyDescent="0.25">
      <c r="A2131" s="12">
        <v>3130</v>
      </c>
      <c r="B2131" s="14">
        <v>47209</v>
      </c>
      <c r="C2131" s="3" t="s">
        <v>1221</v>
      </c>
      <c r="D2131" s="3" t="s">
        <v>304</v>
      </c>
      <c r="E2131" s="3" t="s">
        <v>30</v>
      </c>
      <c r="F2131" s="3" t="s">
        <v>232</v>
      </c>
      <c r="G2131" s="3" t="s">
        <v>21</v>
      </c>
      <c r="H2131" s="12">
        <v>10</v>
      </c>
      <c r="I2131" s="3" t="s">
        <v>4000</v>
      </c>
      <c r="J2131" s="8">
        <v>3858.5074999999997</v>
      </c>
      <c r="K2131" s="8">
        <f>VLOOKUP(A2131,'Base Pay'!$A$1:$L$3001, 12, 0)</f>
        <v>3858.5074999999997</v>
      </c>
      <c r="L2131" s="10">
        <f t="shared" si="66"/>
        <v>0</v>
      </c>
      <c r="M2131" s="12" t="str">
        <f t="shared" si="67"/>
        <v>No</v>
      </c>
    </row>
    <row r="2132" spans="1:13" x14ac:dyDescent="0.25">
      <c r="A2132" s="12">
        <v>3131</v>
      </c>
      <c r="B2132" s="14">
        <v>47210</v>
      </c>
      <c r="C2132" s="3" t="s">
        <v>70</v>
      </c>
      <c r="D2132" s="3" t="s">
        <v>146</v>
      </c>
      <c r="E2132" s="3" t="s">
        <v>24</v>
      </c>
      <c r="F2132" s="3" t="s">
        <v>52</v>
      </c>
      <c r="G2132" s="3" t="s">
        <v>21</v>
      </c>
      <c r="H2132" s="12">
        <v>12</v>
      </c>
      <c r="I2132" s="3" t="s">
        <v>2438</v>
      </c>
      <c r="J2132" s="8">
        <v>3487.2766666666666</v>
      </c>
      <c r="K2132" s="8">
        <f>VLOOKUP(A2132,'Base Pay'!$A$1:$L$3001, 12, 0)</f>
        <v>3487.2766666666666</v>
      </c>
      <c r="L2132" s="10">
        <f t="shared" si="66"/>
        <v>0</v>
      </c>
      <c r="M2132" s="12" t="str">
        <f t="shared" si="67"/>
        <v>No</v>
      </c>
    </row>
    <row r="2133" spans="1:13" x14ac:dyDescent="0.25">
      <c r="A2133" s="12">
        <v>3132</v>
      </c>
      <c r="B2133" s="14">
        <v>47211</v>
      </c>
      <c r="C2133" s="3" t="s">
        <v>199</v>
      </c>
      <c r="D2133" s="3" t="s">
        <v>980</v>
      </c>
      <c r="E2133" s="3" t="s">
        <v>30</v>
      </c>
      <c r="F2133" s="3" t="s">
        <v>101</v>
      </c>
      <c r="G2133" s="3" t="s">
        <v>35</v>
      </c>
      <c r="H2133" s="12">
        <v>17</v>
      </c>
      <c r="I2133" s="3" t="s">
        <v>2585</v>
      </c>
      <c r="J2133" s="8">
        <v>3291.2958333333336</v>
      </c>
      <c r="K2133" s="8">
        <f>VLOOKUP(A2133,'Base Pay'!$A$1:$L$3001, 12, 0)</f>
        <v>3291.2958333333336</v>
      </c>
      <c r="L2133" s="10">
        <f t="shared" si="66"/>
        <v>0</v>
      </c>
      <c r="M2133" s="12" t="str">
        <f t="shared" si="67"/>
        <v>No</v>
      </c>
    </row>
    <row r="2134" spans="1:13" x14ac:dyDescent="0.25">
      <c r="A2134" s="12">
        <v>3133</v>
      </c>
      <c r="B2134" s="14">
        <v>47212</v>
      </c>
      <c r="C2134" s="3" t="s">
        <v>79</v>
      </c>
      <c r="D2134" s="3" t="s">
        <v>434</v>
      </c>
      <c r="E2134" s="3" t="s">
        <v>30</v>
      </c>
      <c r="F2134" s="3" t="s">
        <v>64</v>
      </c>
      <c r="G2134" s="3" t="s">
        <v>26</v>
      </c>
      <c r="H2134" s="12">
        <v>15</v>
      </c>
      <c r="I2134" s="3" t="s">
        <v>4453</v>
      </c>
      <c r="J2134" s="8">
        <v>3960.583333333333</v>
      </c>
      <c r="K2134" s="8">
        <f>VLOOKUP(A2134,'Base Pay'!$A$1:$L$3001, 12, 0)</f>
        <v>5960.583333333333</v>
      </c>
      <c r="L2134" s="10">
        <f t="shared" si="66"/>
        <v>2000</v>
      </c>
      <c r="M2134" s="12" t="str">
        <f t="shared" si="67"/>
        <v>Yes</v>
      </c>
    </row>
    <row r="2135" spans="1:13" x14ac:dyDescent="0.25">
      <c r="A2135" s="12">
        <v>3134</v>
      </c>
      <c r="B2135" s="14">
        <v>47213</v>
      </c>
      <c r="C2135" s="3" t="s">
        <v>423</v>
      </c>
      <c r="D2135" s="3" t="s">
        <v>463</v>
      </c>
      <c r="E2135" s="3" t="s">
        <v>24</v>
      </c>
      <c r="F2135" s="3" t="s">
        <v>38</v>
      </c>
      <c r="G2135" s="3" t="s">
        <v>35</v>
      </c>
      <c r="H2135" s="12">
        <v>4</v>
      </c>
      <c r="I2135" s="3" t="s">
        <v>4189</v>
      </c>
      <c r="J2135" s="8">
        <v>4206.3175000000001</v>
      </c>
      <c r="K2135" s="8">
        <f>VLOOKUP(A2135,'Base Pay'!$A$1:$L$3001, 12, 0)</f>
        <v>6206.3175000000001</v>
      </c>
      <c r="L2135" s="10">
        <f t="shared" si="66"/>
        <v>2000</v>
      </c>
      <c r="M2135" s="12" t="str">
        <f t="shared" si="67"/>
        <v>Yes</v>
      </c>
    </row>
    <row r="2136" spans="1:13" x14ac:dyDescent="0.25">
      <c r="A2136" s="12">
        <v>3135</v>
      </c>
      <c r="B2136" s="14">
        <v>47214</v>
      </c>
      <c r="C2136" s="3" t="s">
        <v>140</v>
      </c>
      <c r="D2136" s="3" t="s">
        <v>68</v>
      </c>
      <c r="E2136" s="3" t="s">
        <v>30</v>
      </c>
      <c r="F2136" s="3" t="s">
        <v>34</v>
      </c>
      <c r="G2136" s="3" t="s">
        <v>35</v>
      </c>
      <c r="H2136" s="12">
        <v>1</v>
      </c>
      <c r="I2136" s="3" t="s">
        <v>1767</v>
      </c>
      <c r="J2136" s="8">
        <v>4430.0325000000003</v>
      </c>
      <c r="K2136" s="8">
        <f>VLOOKUP(A2136,'Base Pay'!$A$1:$L$3001, 12, 0)</f>
        <v>4430.0325000000003</v>
      </c>
      <c r="L2136" s="10">
        <f t="shared" si="66"/>
        <v>0</v>
      </c>
      <c r="M2136" s="12" t="str">
        <f t="shared" si="67"/>
        <v>No</v>
      </c>
    </row>
    <row r="2137" spans="1:13" x14ac:dyDescent="0.25">
      <c r="A2137" s="12">
        <v>3136</v>
      </c>
      <c r="B2137" s="14">
        <v>47215</v>
      </c>
      <c r="C2137" s="3" t="s">
        <v>215</v>
      </c>
      <c r="D2137" s="3" t="s">
        <v>841</v>
      </c>
      <c r="E2137" s="3" t="s">
        <v>30</v>
      </c>
      <c r="F2137" s="3" t="s">
        <v>290</v>
      </c>
      <c r="G2137" s="3" t="s">
        <v>21</v>
      </c>
      <c r="H2137" s="12">
        <v>5</v>
      </c>
      <c r="I2137" s="3" t="s">
        <v>3275</v>
      </c>
      <c r="J2137" s="8">
        <v>4202.4808333333331</v>
      </c>
      <c r="K2137" s="8">
        <f>VLOOKUP(A2137,'Base Pay'!$A$1:$L$3001, 12, 0)</f>
        <v>4202.4808333333331</v>
      </c>
      <c r="L2137" s="10">
        <f t="shared" si="66"/>
        <v>0</v>
      </c>
      <c r="M2137" s="12" t="str">
        <f t="shared" si="67"/>
        <v>No</v>
      </c>
    </row>
    <row r="2138" spans="1:13" x14ac:dyDescent="0.25">
      <c r="A2138" s="12">
        <v>3137</v>
      </c>
      <c r="B2138" s="14">
        <v>47216</v>
      </c>
      <c r="C2138" s="3" t="s">
        <v>138</v>
      </c>
      <c r="D2138" s="3" t="s">
        <v>463</v>
      </c>
      <c r="E2138" s="3" t="s">
        <v>30</v>
      </c>
      <c r="F2138" s="3" t="s">
        <v>145</v>
      </c>
      <c r="G2138" s="3" t="s">
        <v>35</v>
      </c>
      <c r="H2138" s="12">
        <v>13</v>
      </c>
      <c r="I2138" s="3" t="s">
        <v>2449</v>
      </c>
      <c r="J2138" s="8">
        <v>5726.6483333333335</v>
      </c>
      <c r="K2138" s="8">
        <f>VLOOKUP(A2138,'Base Pay'!$A$1:$L$3001, 12, 0)</f>
        <v>7726.6483333333335</v>
      </c>
      <c r="L2138" s="10">
        <f t="shared" si="66"/>
        <v>2000</v>
      </c>
      <c r="M2138" s="12" t="str">
        <f t="shared" si="67"/>
        <v>Yes</v>
      </c>
    </row>
    <row r="2139" spans="1:13" x14ac:dyDescent="0.25">
      <c r="A2139" s="12">
        <v>3138</v>
      </c>
      <c r="B2139" s="14">
        <v>47217</v>
      </c>
      <c r="C2139" s="3" t="s">
        <v>632</v>
      </c>
      <c r="D2139" s="3" t="s">
        <v>57</v>
      </c>
      <c r="E2139" s="3" t="s">
        <v>30</v>
      </c>
      <c r="F2139" s="3" t="s">
        <v>265</v>
      </c>
      <c r="G2139" s="3" t="s">
        <v>26</v>
      </c>
      <c r="H2139" s="12">
        <v>18</v>
      </c>
      <c r="I2139" s="3" t="s">
        <v>3827</v>
      </c>
      <c r="J2139" s="8">
        <v>3930.5758333333333</v>
      </c>
      <c r="K2139" s="8">
        <f>VLOOKUP(A2139,'Base Pay'!$A$1:$L$3001, 12, 0)</f>
        <v>5930.5758333333333</v>
      </c>
      <c r="L2139" s="10">
        <f t="shared" si="66"/>
        <v>2000</v>
      </c>
      <c r="M2139" s="12" t="str">
        <f t="shared" si="67"/>
        <v>Yes</v>
      </c>
    </row>
    <row r="2140" spans="1:13" x14ac:dyDescent="0.25">
      <c r="A2140" s="12">
        <v>3139</v>
      </c>
      <c r="B2140" s="14">
        <v>47218</v>
      </c>
      <c r="C2140" s="3" t="s">
        <v>427</v>
      </c>
      <c r="D2140" s="3" t="s">
        <v>1222</v>
      </c>
      <c r="E2140" s="3" t="s">
        <v>24</v>
      </c>
      <c r="F2140" s="3" t="s">
        <v>15</v>
      </c>
      <c r="G2140" s="3" t="s">
        <v>26</v>
      </c>
      <c r="H2140" s="12">
        <v>7</v>
      </c>
      <c r="I2140" s="3" t="s">
        <v>2454</v>
      </c>
      <c r="J2140" s="8">
        <v>3152.4908333333333</v>
      </c>
      <c r="K2140" s="8">
        <f>VLOOKUP(A2140,'Base Pay'!$A$1:$L$3001, 12, 0)</f>
        <v>5152.4908333333333</v>
      </c>
      <c r="L2140" s="10">
        <f t="shared" si="66"/>
        <v>2000</v>
      </c>
      <c r="M2140" s="12" t="str">
        <f t="shared" si="67"/>
        <v>Yes</v>
      </c>
    </row>
    <row r="2141" spans="1:13" x14ac:dyDescent="0.25">
      <c r="A2141" s="12">
        <v>3140</v>
      </c>
      <c r="B2141" s="14">
        <v>47219</v>
      </c>
      <c r="C2141" s="3" t="s">
        <v>238</v>
      </c>
      <c r="D2141" s="3" t="s">
        <v>191</v>
      </c>
      <c r="E2141" s="3" t="s">
        <v>30</v>
      </c>
      <c r="F2141" s="3" t="s">
        <v>173</v>
      </c>
      <c r="G2141" s="3" t="s">
        <v>16</v>
      </c>
      <c r="H2141" s="12">
        <v>9</v>
      </c>
      <c r="I2141" s="3" t="s">
        <v>3285</v>
      </c>
      <c r="J2141" s="8">
        <v>4313.835</v>
      </c>
      <c r="K2141" s="8">
        <f>VLOOKUP(A2141,'Base Pay'!$A$1:$L$3001, 12, 0)</f>
        <v>4313.835</v>
      </c>
      <c r="L2141" s="10">
        <f t="shared" si="66"/>
        <v>0</v>
      </c>
      <c r="M2141" s="12" t="str">
        <f t="shared" si="67"/>
        <v>No</v>
      </c>
    </row>
    <row r="2142" spans="1:13" x14ac:dyDescent="0.25">
      <c r="A2142" s="12">
        <v>3141</v>
      </c>
      <c r="B2142" s="14">
        <v>47220</v>
      </c>
      <c r="C2142" s="3" t="s">
        <v>641</v>
      </c>
      <c r="D2142" s="3" t="s">
        <v>552</v>
      </c>
      <c r="E2142" s="3" t="s">
        <v>14</v>
      </c>
      <c r="F2142" s="3" t="s">
        <v>84</v>
      </c>
      <c r="G2142" s="3" t="s">
        <v>16</v>
      </c>
      <c r="H2142" s="12">
        <v>16</v>
      </c>
      <c r="I2142" s="3" t="s">
        <v>1504</v>
      </c>
      <c r="J2142" s="8">
        <v>4883.92</v>
      </c>
      <c r="K2142" s="8">
        <f>VLOOKUP(A2142,'Base Pay'!$A$1:$L$3001, 12, 0)</f>
        <v>4883.92</v>
      </c>
      <c r="L2142" s="10">
        <f t="shared" si="66"/>
        <v>0</v>
      </c>
      <c r="M2142" s="12" t="str">
        <f t="shared" si="67"/>
        <v>No</v>
      </c>
    </row>
    <row r="2143" spans="1:13" x14ac:dyDescent="0.25">
      <c r="A2143" s="12">
        <v>3142</v>
      </c>
      <c r="B2143" s="14">
        <v>47221</v>
      </c>
      <c r="C2143" s="3" t="s">
        <v>438</v>
      </c>
      <c r="D2143" s="3" t="s">
        <v>1223</v>
      </c>
      <c r="E2143" s="3" t="s">
        <v>14</v>
      </c>
      <c r="F2143" s="3" t="s">
        <v>25</v>
      </c>
      <c r="G2143" s="3" t="s">
        <v>26</v>
      </c>
      <c r="H2143" s="12">
        <v>12</v>
      </c>
      <c r="I2143" s="3" t="s">
        <v>2163</v>
      </c>
      <c r="J2143" s="8">
        <v>5688.5991666666669</v>
      </c>
      <c r="K2143" s="8">
        <f>VLOOKUP(A2143,'Base Pay'!$A$1:$L$3001, 12, 0)</f>
        <v>7688.5991666666669</v>
      </c>
      <c r="L2143" s="10">
        <f t="shared" si="66"/>
        <v>2000</v>
      </c>
      <c r="M2143" s="12" t="str">
        <f t="shared" si="67"/>
        <v>Yes</v>
      </c>
    </row>
    <row r="2144" spans="1:13" x14ac:dyDescent="0.25">
      <c r="A2144" s="12">
        <v>3143</v>
      </c>
      <c r="B2144" s="14">
        <v>47222</v>
      </c>
      <c r="C2144" s="3" t="s">
        <v>79</v>
      </c>
      <c r="D2144" s="3" t="s">
        <v>981</v>
      </c>
      <c r="E2144" s="3" t="s">
        <v>30</v>
      </c>
      <c r="F2144" s="3" t="s">
        <v>167</v>
      </c>
      <c r="G2144" s="3" t="s">
        <v>21</v>
      </c>
      <c r="H2144" s="12">
        <v>14</v>
      </c>
      <c r="I2144" s="3" t="s">
        <v>3144</v>
      </c>
      <c r="J2144" s="8">
        <v>3604.3958333333335</v>
      </c>
      <c r="K2144" s="8">
        <f>VLOOKUP(A2144,'Base Pay'!$A$1:$L$3001, 12, 0)</f>
        <v>3604.3958333333335</v>
      </c>
      <c r="L2144" s="10">
        <f t="shared" si="66"/>
        <v>0</v>
      </c>
      <c r="M2144" s="12" t="str">
        <f t="shared" si="67"/>
        <v>No</v>
      </c>
    </row>
    <row r="2145" spans="1:13" x14ac:dyDescent="0.25">
      <c r="A2145" s="12">
        <v>3144</v>
      </c>
      <c r="B2145" s="14">
        <v>47223</v>
      </c>
      <c r="C2145" s="3" t="s">
        <v>158</v>
      </c>
      <c r="D2145" s="3" t="s">
        <v>39</v>
      </c>
      <c r="E2145" s="3" t="s">
        <v>24</v>
      </c>
      <c r="F2145" s="3" t="s">
        <v>264</v>
      </c>
      <c r="G2145" s="3" t="s">
        <v>26</v>
      </c>
      <c r="H2145" s="12">
        <v>15</v>
      </c>
      <c r="I2145" s="3" t="s">
        <v>1926</v>
      </c>
      <c r="J2145" s="8">
        <v>3236.0174999999999</v>
      </c>
      <c r="K2145" s="8">
        <f>VLOOKUP(A2145,'Base Pay'!$A$1:$L$3001, 12, 0)</f>
        <v>3236.0174999999999</v>
      </c>
      <c r="L2145" s="10">
        <f t="shared" si="66"/>
        <v>0</v>
      </c>
      <c r="M2145" s="12" t="str">
        <f t="shared" si="67"/>
        <v>No</v>
      </c>
    </row>
    <row r="2146" spans="1:13" x14ac:dyDescent="0.25">
      <c r="A2146" s="12">
        <v>3145</v>
      </c>
      <c r="B2146" s="14">
        <v>47224</v>
      </c>
      <c r="C2146" s="3" t="s">
        <v>1180</v>
      </c>
      <c r="D2146" s="3" t="s">
        <v>183</v>
      </c>
      <c r="E2146" s="3" t="s">
        <v>24</v>
      </c>
      <c r="F2146" s="3" t="s">
        <v>38</v>
      </c>
      <c r="G2146" s="3" t="s">
        <v>35</v>
      </c>
      <c r="H2146" s="12">
        <v>10</v>
      </c>
      <c r="I2146" s="3" t="s">
        <v>2310</v>
      </c>
      <c r="J2146" s="8">
        <v>5780.6583333333328</v>
      </c>
      <c r="K2146" s="8">
        <f>VLOOKUP(A2146,'Base Pay'!$A$1:$L$3001, 12, 0)</f>
        <v>7780.6583333333328</v>
      </c>
      <c r="L2146" s="10">
        <f t="shared" si="66"/>
        <v>2000</v>
      </c>
      <c r="M2146" s="12" t="str">
        <f t="shared" si="67"/>
        <v>Yes</v>
      </c>
    </row>
    <row r="2147" spans="1:13" x14ac:dyDescent="0.25">
      <c r="A2147" s="12">
        <v>3146</v>
      </c>
      <c r="B2147" s="14">
        <v>47225</v>
      </c>
      <c r="C2147" s="3" t="s">
        <v>123</v>
      </c>
      <c r="D2147" s="3" t="s">
        <v>344</v>
      </c>
      <c r="E2147" s="3" t="s">
        <v>30</v>
      </c>
      <c r="F2147" s="3" t="s">
        <v>173</v>
      </c>
      <c r="G2147" s="3" t="s">
        <v>26</v>
      </c>
      <c r="H2147" s="12">
        <v>4</v>
      </c>
      <c r="I2147" s="3" t="s">
        <v>2846</v>
      </c>
      <c r="J2147" s="8">
        <v>5267.979166666667</v>
      </c>
      <c r="K2147" s="8">
        <f>VLOOKUP(A2147,'Base Pay'!$A$1:$L$3001, 12, 0)</f>
        <v>7267.979166666667</v>
      </c>
      <c r="L2147" s="10">
        <f t="shared" si="66"/>
        <v>2000</v>
      </c>
      <c r="M2147" s="12" t="str">
        <f t="shared" si="67"/>
        <v>Yes</v>
      </c>
    </row>
    <row r="2148" spans="1:13" x14ac:dyDescent="0.25">
      <c r="A2148" s="12">
        <v>3147</v>
      </c>
      <c r="B2148" s="14">
        <v>47226</v>
      </c>
      <c r="C2148" s="3" t="s">
        <v>138</v>
      </c>
      <c r="D2148" s="3" t="s">
        <v>521</v>
      </c>
      <c r="E2148" s="3" t="s">
        <v>14</v>
      </c>
      <c r="F2148" s="3" t="s">
        <v>363</v>
      </c>
      <c r="G2148" s="3" t="s">
        <v>26</v>
      </c>
      <c r="H2148" s="12">
        <v>14</v>
      </c>
      <c r="I2148" s="3" t="s">
        <v>6311</v>
      </c>
      <c r="J2148" s="8">
        <v>3452.1833333333329</v>
      </c>
      <c r="K2148" s="8">
        <f>VLOOKUP(A2148,'Base Pay'!$A$1:$L$3001, 12, 0)</f>
        <v>3452.1833333333329</v>
      </c>
      <c r="L2148" s="10">
        <f t="shared" si="66"/>
        <v>0</v>
      </c>
      <c r="M2148" s="12" t="str">
        <f t="shared" si="67"/>
        <v>No</v>
      </c>
    </row>
    <row r="2149" spans="1:13" x14ac:dyDescent="0.25">
      <c r="A2149" s="12">
        <v>3148</v>
      </c>
      <c r="B2149" s="14">
        <v>47227</v>
      </c>
      <c r="C2149" s="3" t="s">
        <v>50</v>
      </c>
      <c r="D2149" s="3" t="s">
        <v>159</v>
      </c>
      <c r="E2149" s="3" t="s">
        <v>14</v>
      </c>
      <c r="F2149" s="3" t="s">
        <v>424</v>
      </c>
      <c r="G2149" s="3" t="s">
        <v>35</v>
      </c>
      <c r="H2149" s="12">
        <v>18</v>
      </c>
      <c r="I2149" s="3" t="s">
        <v>7090</v>
      </c>
      <c r="J2149" s="8">
        <v>4013.8158333333336</v>
      </c>
      <c r="K2149" s="8">
        <f>VLOOKUP(A2149,'Base Pay'!$A$1:$L$3001, 12, 0)</f>
        <v>4013.8158333333336</v>
      </c>
      <c r="L2149" s="10">
        <f t="shared" si="66"/>
        <v>0</v>
      </c>
      <c r="M2149" s="12" t="str">
        <f t="shared" si="67"/>
        <v>No</v>
      </c>
    </row>
    <row r="2150" spans="1:13" x14ac:dyDescent="0.25">
      <c r="A2150" s="12">
        <v>3149</v>
      </c>
      <c r="B2150" s="14">
        <v>47228</v>
      </c>
      <c r="C2150" s="3" t="s">
        <v>386</v>
      </c>
      <c r="D2150" s="3" t="s">
        <v>770</v>
      </c>
      <c r="E2150" s="3" t="s">
        <v>24</v>
      </c>
      <c r="F2150" s="3" t="s">
        <v>15</v>
      </c>
      <c r="G2150" s="3" t="s">
        <v>16</v>
      </c>
      <c r="H2150" s="12">
        <v>15</v>
      </c>
      <c r="I2150" s="3" t="s">
        <v>1433</v>
      </c>
      <c r="J2150" s="8">
        <v>3666.2516666666666</v>
      </c>
      <c r="K2150" s="8">
        <f>VLOOKUP(A2150,'Base Pay'!$A$1:$L$3001, 12, 0)</f>
        <v>3666.2516666666666</v>
      </c>
      <c r="L2150" s="10">
        <f t="shared" si="66"/>
        <v>0</v>
      </c>
      <c r="M2150" s="12" t="str">
        <f t="shared" si="67"/>
        <v>No</v>
      </c>
    </row>
    <row r="2151" spans="1:13" x14ac:dyDescent="0.25">
      <c r="A2151" s="12">
        <v>3150</v>
      </c>
      <c r="B2151" s="14">
        <v>47229</v>
      </c>
      <c r="C2151" s="3" t="s">
        <v>279</v>
      </c>
      <c r="D2151" s="3" t="s">
        <v>289</v>
      </c>
      <c r="E2151" s="3" t="s">
        <v>24</v>
      </c>
      <c r="F2151" s="3" t="s">
        <v>214</v>
      </c>
      <c r="G2151" s="3" t="s">
        <v>35</v>
      </c>
      <c r="H2151" s="12">
        <v>2</v>
      </c>
      <c r="I2151" s="3" t="s">
        <v>7661</v>
      </c>
      <c r="J2151" s="8">
        <v>5787.1125000000002</v>
      </c>
      <c r="K2151" s="8">
        <f>VLOOKUP(A2151,'Base Pay'!$A$1:$L$3001, 12, 0)</f>
        <v>7787.1125000000002</v>
      </c>
      <c r="L2151" s="10">
        <f t="shared" si="66"/>
        <v>2000</v>
      </c>
      <c r="M2151" s="12" t="str">
        <f t="shared" si="67"/>
        <v>Yes</v>
      </c>
    </row>
    <row r="2152" spans="1:13" x14ac:dyDescent="0.25">
      <c r="A2152" s="12">
        <v>3151</v>
      </c>
      <c r="B2152" s="14">
        <v>47230</v>
      </c>
      <c r="C2152" s="3" t="s">
        <v>856</v>
      </c>
      <c r="D2152" s="3" t="s">
        <v>271</v>
      </c>
      <c r="E2152" s="3" t="s">
        <v>14</v>
      </c>
      <c r="F2152" s="3" t="s">
        <v>92</v>
      </c>
      <c r="G2152" s="3" t="s">
        <v>35</v>
      </c>
      <c r="H2152" s="12">
        <v>14</v>
      </c>
      <c r="I2152" s="3" t="s">
        <v>2515</v>
      </c>
      <c r="J2152" s="8">
        <v>3095.6124999999997</v>
      </c>
      <c r="K2152" s="8">
        <f>VLOOKUP(A2152,'Base Pay'!$A$1:$L$3001, 12, 0)</f>
        <v>3095.6124999999997</v>
      </c>
      <c r="L2152" s="10">
        <f t="shared" si="66"/>
        <v>0</v>
      </c>
      <c r="M2152" s="12" t="str">
        <f t="shared" si="67"/>
        <v>No</v>
      </c>
    </row>
    <row r="2153" spans="1:13" x14ac:dyDescent="0.25">
      <c r="A2153" s="12">
        <v>3152</v>
      </c>
      <c r="B2153" s="14">
        <v>47231</v>
      </c>
      <c r="C2153" s="3" t="s">
        <v>123</v>
      </c>
      <c r="D2153" s="3" t="s">
        <v>930</v>
      </c>
      <c r="E2153" s="3" t="s">
        <v>24</v>
      </c>
      <c r="F2153" s="3" t="s">
        <v>64</v>
      </c>
      <c r="G2153" s="3" t="s">
        <v>21</v>
      </c>
      <c r="H2153" s="12">
        <v>1</v>
      </c>
      <c r="I2153" s="3" t="s">
        <v>2503</v>
      </c>
      <c r="J2153" s="8">
        <v>3519.103333333333</v>
      </c>
      <c r="K2153" s="8">
        <f>VLOOKUP(A2153,'Base Pay'!$A$1:$L$3001, 12, 0)</f>
        <v>3519.103333333333</v>
      </c>
      <c r="L2153" s="10">
        <f t="shared" si="66"/>
        <v>0</v>
      </c>
      <c r="M2153" s="12" t="str">
        <f t="shared" si="67"/>
        <v>No</v>
      </c>
    </row>
    <row r="2154" spans="1:13" x14ac:dyDescent="0.25">
      <c r="A2154" s="12">
        <v>3153</v>
      </c>
      <c r="B2154" s="14">
        <v>47232</v>
      </c>
      <c r="C2154" s="3" t="s">
        <v>452</v>
      </c>
      <c r="D2154" s="3" t="s">
        <v>675</v>
      </c>
      <c r="E2154" s="3" t="s">
        <v>30</v>
      </c>
      <c r="F2154" s="3" t="s">
        <v>81</v>
      </c>
      <c r="G2154" s="3" t="s">
        <v>21</v>
      </c>
      <c r="H2154" s="12">
        <v>13</v>
      </c>
      <c r="I2154" s="3" t="s">
        <v>4068</v>
      </c>
      <c r="J2154" s="8">
        <v>3943.5424999999996</v>
      </c>
      <c r="K2154" s="8">
        <f>VLOOKUP(A2154,'Base Pay'!$A$1:$L$3001, 12, 0)</f>
        <v>5943.5424999999996</v>
      </c>
      <c r="L2154" s="10">
        <f t="shared" si="66"/>
        <v>2000</v>
      </c>
      <c r="M2154" s="12" t="str">
        <f t="shared" si="67"/>
        <v>Yes</v>
      </c>
    </row>
    <row r="2155" spans="1:13" x14ac:dyDescent="0.25">
      <c r="A2155" s="12">
        <v>3154</v>
      </c>
      <c r="B2155" s="14">
        <v>47233</v>
      </c>
      <c r="C2155" s="3" t="s">
        <v>1034</v>
      </c>
      <c r="D2155" s="3" t="s">
        <v>293</v>
      </c>
      <c r="E2155" s="3" t="s">
        <v>30</v>
      </c>
      <c r="F2155" s="3" t="s">
        <v>15</v>
      </c>
      <c r="G2155" s="3" t="s">
        <v>16</v>
      </c>
      <c r="H2155" s="12">
        <v>3</v>
      </c>
      <c r="I2155" s="3" t="s">
        <v>6387</v>
      </c>
      <c r="J2155" s="8">
        <v>4907.1316666666671</v>
      </c>
      <c r="K2155" s="8">
        <f>VLOOKUP(A2155,'Base Pay'!$A$1:$L$3001, 12, 0)</f>
        <v>6907.1316666666671</v>
      </c>
      <c r="L2155" s="10">
        <f t="shared" si="66"/>
        <v>2000</v>
      </c>
      <c r="M2155" s="12" t="str">
        <f t="shared" si="67"/>
        <v>Yes</v>
      </c>
    </row>
    <row r="2156" spans="1:13" x14ac:dyDescent="0.25">
      <c r="A2156" s="12">
        <v>3155</v>
      </c>
      <c r="B2156" s="14">
        <v>47234</v>
      </c>
      <c r="C2156" s="3" t="s">
        <v>162</v>
      </c>
      <c r="D2156" s="3" t="s">
        <v>1224</v>
      </c>
      <c r="E2156" s="3" t="s">
        <v>14</v>
      </c>
      <c r="F2156" s="3" t="s">
        <v>84</v>
      </c>
      <c r="G2156" s="3" t="s">
        <v>16</v>
      </c>
      <c r="H2156" s="12">
        <v>2</v>
      </c>
      <c r="I2156" s="3" t="s">
        <v>3989</v>
      </c>
      <c r="J2156" s="8">
        <v>5964.310833333333</v>
      </c>
      <c r="K2156" s="8">
        <f>VLOOKUP(A2156,'Base Pay'!$A$1:$L$3001, 12, 0)</f>
        <v>7964.310833333333</v>
      </c>
      <c r="L2156" s="10">
        <f t="shared" si="66"/>
        <v>2000</v>
      </c>
      <c r="M2156" s="12" t="str">
        <f t="shared" si="67"/>
        <v>Yes</v>
      </c>
    </row>
    <row r="2157" spans="1:13" x14ac:dyDescent="0.25">
      <c r="A2157" s="12">
        <v>3156</v>
      </c>
      <c r="B2157" s="14">
        <v>47235</v>
      </c>
      <c r="C2157" s="3" t="s">
        <v>1170</v>
      </c>
      <c r="D2157" s="3" t="s">
        <v>100</v>
      </c>
      <c r="E2157" s="3" t="s">
        <v>24</v>
      </c>
      <c r="F2157" s="3" t="s">
        <v>145</v>
      </c>
      <c r="G2157" s="3" t="s">
        <v>16</v>
      </c>
      <c r="H2157" s="12">
        <v>5</v>
      </c>
      <c r="I2157" s="3" t="s">
        <v>3978</v>
      </c>
      <c r="J2157" s="8">
        <v>3739.7</v>
      </c>
      <c r="K2157" s="8">
        <f>VLOOKUP(A2157,'Base Pay'!$A$1:$L$3001, 12, 0)</f>
        <v>5739.7</v>
      </c>
      <c r="L2157" s="10">
        <f t="shared" si="66"/>
        <v>2000</v>
      </c>
      <c r="M2157" s="12" t="str">
        <f t="shared" si="67"/>
        <v>Yes</v>
      </c>
    </row>
    <row r="2158" spans="1:13" x14ac:dyDescent="0.25">
      <c r="A2158" s="12">
        <v>3157</v>
      </c>
      <c r="B2158" s="14">
        <v>47236</v>
      </c>
      <c r="C2158" s="3" t="s">
        <v>1225</v>
      </c>
      <c r="D2158" s="3" t="s">
        <v>286</v>
      </c>
      <c r="E2158" s="3" t="s">
        <v>30</v>
      </c>
      <c r="F2158" s="3" t="s">
        <v>198</v>
      </c>
      <c r="G2158" s="3" t="s">
        <v>35</v>
      </c>
      <c r="H2158" s="12">
        <v>20</v>
      </c>
      <c r="I2158" s="3" t="s">
        <v>2017</v>
      </c>
      <c r="J2158" s="8">
        <v>6163.6974999999993</v>
      </c>
      <c r="K2158" s="8">
        <f>VLOOKUP(A2158,'Base Pay'!$A$1:$L$3001, 12, 0)</f>
        <v>8163.6974999999993</v>
      </c>
      <c r="L2158" s="10">
        <f t="shared" si="66"/>
        <v>2000</v>
      </c>
      <c r="M2158" s="12" t="str">
        <f t="shared" si="67"/>
        <v>Yes</v>
      </c>
    </row>
    <row r="2159" spans="1:13" x14ac:dyDescent="0.25">
      <c r="A2159" s="12">
        <v>3158</v>
      </c>
      <c r="B2159" s="14">
        <v>47237</v>
      </c>
      <c r="C2159" s="3" t="s">
        <v>70</v>
      </c>
      <c r="D2159" s="3" t="s">
        <v>112</v>
      </c>
      <c r="E2159" s="3" t="s">
        <v>30</v>
      </c>
      <c r="F2159" s="3" t="s">
        <v>235</v>
      </c>
      <c r="G2159" s="3" t="s">
        <v>21</v>
      </c>
      <c r="H2159" s="12">
        <v>20</v>
      </c>
      <c r="I2159" s="3" t="s">
        <v>2346</v>
      </c>
      <c r="J2159" s="8">
        <v>5631.7024999999994</v>
      </c>
      <c r="K2159" s="8">
        <f>VLOOKUP(A2159,'Base Pay'!$A$1:$L$3001, 12, 0)</f>
        <v>7631.7024999999994</v>
      </c>
      <c r="L2159" s="10">
        <f t="shared" si="66"/>
        <v>2000</v>
      </c>
      <c r="M2159" s="12" t="str">
        <f t="shared" si="67"/>
        <v>Yes</v>
      </c>
    </row>
    <row r="2160" spans="1:13" x14ac:dyDescent="0.25">
      <c r="A2160" s="12">
        <v>3159</v>
      </c>
      <c r="B2160" s="14">
        <v>47238</v>
      </c>
      <c r="C2160" s="3" t="s">
        <v>379</v>
      </c>
      <c r="D2160" s="3" t="s">
        <v>578</v>
      </c>
      <c r="E2160" s="3" t="s">
        <v>30</v>
      </c>
      <c r="F2160" s="3" t="s">
        <v>205</v>
      </c>
      <c r="G2160" s="3" t="s">
        <v>21</v>
      </c>
      <c r="H2160" s="12">
        <v>9</v>
      </c>
      <c r="I2160" s="3" t="s">
        <v>11635</v>
      </c>
      <c r="J2160" s="8">
        <v>3939.1958333333332</v>
      </c>
      <c r="K2160" s="8">
        <f>VLOOKUP(A2160,'Base Pay'!$A$1:$L$3001, 12, 0)</f>
        <v>3939.1958333333332</v>
      </c>
      <c r="L2160" s="10">
        <f t="shared" si="66"/>
        <v>0</v>
      </c>
      <c r="M2160" s="12" t="str">
        <f t="shared" si="67"/>
        <v>No</v>
      </c>
    </row>
    <row r="2161" spans="1:13" x14ac:dyDescent="0.25">
      <c r="A2161" s="12">
        <v>3160</v>
      </c>
      <c r="B2161" s="14">
        <v>47239</v>
      </c>
      <c r="C2161" s="3" t="s">
        <v>448</v>
      </c>
      <c r="D2161" s="3" t="s">
        <v>48</v>
      </c>
      <c r="E2161" s="3" t="s">
        <v>14</v>
      </c>
      <c r="F2161" s="3" t="s">
        <v>43</v>
      </c>
      <c r="G2161" s="3" t="s">
        <v>16</v>
      </c>
      <c r="H2161" s="12">
        <v>15</v>
      </c>
      <c r="I2161" s="3" t="s">
        <v>3490</v>
      </c>
      <c r="J2161" s="8">
        <v>5624.0041666666666</v>
      </c>
      <c r="K2161" s="8">
        <f>VLOOKUP(A2161,'Base Pay'!$A$1:$L$3001, 12, 0)</f>
        <v>7624.0041666666666</v>
      </c>
      <c r="L2161" s="10">
        <f t="shared" si="66"/>
        <v>2000</v>
      </c>
      <c r="M2161" s="12" t="str">
        <f t="shared" si="67"/>
        <v>Yes</v>
      </c>
    </row>
    <row r="2162" spans="1:13" x14ac:dyDescent="0.25">
      <c r="A2162" s="12">
        <v>3161</v>
      </c>
      <c r="B2162" s="14">
        <v>47240</v>
      </c>
      <c r="C2162" s="3" t="s">
        <v>727</v>
      </c>
      <c r="D2162" s="3" t="s">
        <v>908</v>
      </c>
      <c r="E2162" s="3" t="s">
        <v>24</v>
      </c>
      <c r="F2162" s="3" t="s">
        <v>129</v>
      </c>
      <c r="G2162" s="3" t="s">
        <v>21</v>
      </c>
      <c r="H2162" s="12">
        <v>15</v>
      </c>
      <c r="I2162" s="3" t="s">
        <v>1638</v>
      </c>
      <c r="J2162" s="8">
        <v>3978.2466666666664</v>
      </c>
      <c r="K2162" s="8">
        <f>VLOOKUP(A2162,'Base Pay'!$A$1:$L$3001, 12, 0)</f>
        <v>3978.2466666666664</v>
      </c>
      <c r="L2162" s="10">
        <f t="shared" si="66"/>
        <v>0</v>
      </c>
      <c r="M2162" s="12" t="str">
        <f t="shared" si="67"/>
        <v>No</v>
      </c>
    </row>
    <row r="2163" spans="1:13" x14ac:dyDescent="0.25">
      <c r="A2163" s="12">
        <v>3162</v>
      </c>
      <c r="B2163" s="14">
        <v>47241</v>
      </c>
      <c r="C2163" s="3" t="s">
        <v>115</v>
      </c>
      <c r="D2163" s="3" t="s">
        <v>207</v>
      </c>
      <c r="E2163" s="3" t="s">
        <v>30</v>
      </c>
      <c r="F2163" s="3" t="s">
        <v>424</v>
      </c>
      <c r="G2163" s="3" t="s">
        <v>26</v>
      </c>
      <c r="H2163" s="12">
        <v>10</v>
      </c>
      <c r="I2163" s="3" t="s">
        <v>3366</v>
      </c>
      <c r="J2163" s="8">
        <v>6177.9016666666676</v>
      </c>
      <c r="K2163" s="8">
        <f>VLOOKUP(A2163,'Base Pay'!$A$1:$L$3001, 12, 0)</f>
        <v>8177.9016666666676</v>
      </c>
      <c r="L2163" s="10">
        <f t="shared" si="66"/>
        <v>2000</v>
      </c>
      <c r="M2163" s="12" t="str">
        <f t="shared" si="67"/>
        <v>Yes</v>
      </c>
    </row>
    <row r="2164" spans="1:13" x14ac:dyDescent="0.25">
      <c r="A2164" s="12">
        <v>3163</v>
      </c>
      <c r="B2164" s="14">
        <v>47242</v>
      </c>
      <c r="C2164" s="3" t="s">
        <v>427</v>
      </c>
      <c r="D2164" s="3" t="s">
        <v>159</v>
      </c>
      <c r="E2164" s="3" t="s">
        <v>14</v>
      </c>
      <c r="F2164" s="3" t="s">
        <v>38</v>
      </c>
      <c r="G2164" s="3" t="s">
        <v>26</v>
      </c>
      <c r="H2164" s="12">
        <v>16</v>
      </c>
      <c r="I2164" s="3" t="s">
        <v>6393</v>
      </c>
      <c r="J2164" s="8">
        <v>3794.7883333333339</v>
      </c>
      <c r="K2164" s="8">
        <f>VLOOKUP(A2164,'Base Pay'!$A$1:$L$3001, 12, 0)</f>
        <v>5794.7883333333339</v>
      </c>
      <c r="L2164" s="10">
        <f t="shared" si="66"/>
        <v>2000</v>
      </c>
      <c r="M2164" s="12" t="str">
        <f t="shared" si="67"/>
        <v>Yes</v>
      </c>
    </row>
    <row r="2165" spans="1:13" x14ac:dyDescent="0.25">
      <c r="A2165" s="12">
        <v>3164</v>
      </c>
      <c r="B2165" s="14">
        <v>47243</v>
      </c>
      <c r="C2165" s="3" t="s">
        <v>168</v>
      </c>
      <c r="D2165" s="3" t="s">
        <v>428</v>
      </c>
      <c r="E2165" s="3" t="s">
        <v>30</v>
      </c>
      <c r="F2165" s="3" t="s">
        <v>110</v>
      </c>
      <c r="G2165" s="3" t="s">
        <v>16</v>
      </c>
      <c r="H2165" s="12">
        <v>11</v>
      </c>
      <c r="I2165" s="3" t="s">
        <v>11635</v>
      </c>
      <c r="J2165" s="8">
        <v>4569.0974999999999</v>
      </c>
      <c r="K2165" s="8">
        <f>VLOOKUP(A2165,'Base Pay'!$A$1:$L$3001, 12, 0)</f>
        <v>4569.0974999999999</v>
      </c>
      <c r="L2165" s="10">
        <f t="shared" si="66"/>
        <v>0</v>
      </c>
      <c r="M2165" s="12" t="str">
        <f t="shared" si="67"/>
        <v>No</v>
      </c>
    </row>
    <row r="2166" spans="1:13" x14ac:dyDescent="0.25">
      <c r="A2166" s="12">
        <v>3165</v>
      </c>
      <c r="B2166" s="14">
        <v>47244</v>
      </c>
      <c r="C2166" s="3" t="s">
        <v>448</v>
      </c>
      <c r="D2166" s="3" t="s">
        <v>1094</v>
      </c>
      <c r="E2166" s="3" t="s">
        <v>14</v>
      </c>
      <c r="F2166" s="3" t="s">
        <v>94</v>
      </c>
      <c r="G2166" s="3" t="s">
        <v>16</v>
      </c>
      <c r="H2166" s="12">
        <v>11</v>
      </c>
      <c r="I2166" s="3" t="s">
        <v>6617</v>
      </c>
      <c r="J2166" s="8">
        <v>1845.0074999999997</v>
      </c>
      <c r="K2166" s="8">
        <f>VLOOKUP(A2166,'Base Pay'!$A$1:$L$3001, 12, 0)</f>
        <v>2845.0074999999997</v>
      </c>
      <c r="L2166" s="10">
        <f t="shared" si="66"/>
        <v>1000</v>
      </c>
      <c r="M2166" s="12" t="str">
        <f t="shared" si="67"/>
        <v>Yes</v>
      </c>
    </row>
    <row r="2167" spans="1:13" x14ac:dyDescent="0.25">
      <c r="A2167" s="12">
        <v>3166</v>
      </c>
      <c r="B2167" s="14">
        <v>47245</v>
      </c>
      <c r="C2167" s="3" t="s">
        <v>1226</v>
      </c>
      <c r="D2167" s="3" t="s">
        <v>642</v>
      </c>
      <c r="E2167" s="3" t="s">
        <v>24</v>
      </c>
      <c r="F2167" s="3" t="s">
        <v>135</v>
      </c>
      <c r="G2167" s="3" t="s">
        <v>35</v>
      </c>
      <c r="H2167" s="12">
        <v>12</v>
      </c>
      <c r="I2167" s="3" t="s">
        <v>5828</v>
      </c>
      <c r="J2167" s="8">
        <v>3561.7783333333327</v>
      </c>
      <c r="K2167" s="8">
        <f>VLOOKUP(A2167,'Base Pay'!$A$1:$L$3001, 12, 0)</f>
        <v>5561.7783333333327</v>
      </c>
      <c r="L2167" s="10">
        <f t="shared" si="66"/>
        <v>2000</v>
      </c>
      <c r="M2167" s="12" t="str">
        <f t="shared" si="67"/>
        <v>Yes</v>
      </c>
    </row>
    <row r="2168" spans="1:13" x14ac:dyDescent="0.25">
      <c r="A2168" s="12">
        <v>3167</v>
      </c>
      <c r="B2168" s="14">
        <v>47246</v>
      </c>
      <c r="C2168" s="3" t="s">
        <v>779</v>
      </c>
      <c r="D2168" s="3" t="s">
        <v>1021</v>
      </c>
      <c r="E2168" s="3" t="s">
        <v>24</v>
      </c>
      <c r="F2168" s="3" t="s">
        <v>43</v>
      </c>
      <c r="G2168" s="3" t="s">
        <v>21</v>
      </c>
      <c r="H2168" s="12">
        <v>4</v>
      </c>
      <c r="I2168" s="3" t="s">
        <v>5282</v>
      </c>
      <c r="J2168" s="8">
        <v>3720.9166666666665</v>
      </c>
      <c r="K2168" s="8">
        <f>VLOOKUP(A2168,'Base Pay'!$A$1:$L$3001, 12, 0)</f>
        <v>3720.9166666666665</v>
      </c>
      <c r="L2168" s="10">
        <f t="shared" si="66"/>
        <v>0</v>
      </c>
      <c r="M2168" s="12" t="str">
        <f t="shared" si="67"/>
        <v>No</v>
      </c>
    </row>
    <row r="2169" spans="1:13" x14ac:dyDescent="0.25">
      <c r="A2169" s="12">
        <v>3168</v>
      </c>
      <c r="B2169" s="14">
        <v>47247</v>
      </c>
      <c r="C2169" s="3" t="s">
        <v>87</v>
      </c>
      <c r="D2169" s="3" t="s">
        <v>144</v>
      </c>
      <c r="E2169" s="3" t="s">
        <v>14</v>
      </c>
      <c r="F2169" s="3" t="s">
        <v>246</v>
      </c>
      <c r="G2169" s="3" t="s">
        <v>35</v>
      </c>
      <c r="H2169" s="12">
        <v>14</v>
      </c>
      <c r="I2169" s="3" t="s">
        <v>2403</v>
      </c>
      <c r="J2169" s="8">
        <v>5230.2158333333327</v>
      </c>
      <c r="K2169" s="8">
        <f>VLOOKUP(A2169,'Base Pay'!$A$1:$L$3001, 12, 0)</f>
        <v>7230.2158333333327</v>
      </c>
      <c r="L2169" s="10">
        <f t="shared" si="66"/>
        <v>2000</v>
      </c>
      <c r="M2169" s="12" t="str">
        <f t="shared" si="67"/>
        <v>Yes</v>
      </c>
    </row>
    <row r="2170" spans="1:13" x14ac:dyDescent="0.25">
      <c r="A2170" s="12">
        <v>3169</v>
      </c>
      <c r="B2170" s="14">
        <v>47248</v>
      </c>
      <c r="C2170" s="3" t="s">
        <v>731</v>
      </c>
      <c r="D2170" s="3" t="s">
        <v>675</v>
      </c>
      <c r="E2170" s="3" t="s">
        <v>14</v>
      </c>
      <c r="F2170" s="3" t="s">
        <v>84</v>
      </c>
      <c r="G2170" s="3" t="s">
        <v>35</v>
      </c>
      <c r="H2170" s="12">
        <v>3</v>
      </c>
      <c r="I2170" s="3" t="s">
        <v>1774</v>
      </c>
      <c r="J2170" s="8">
        <v>5614.8866666666663</v>
      </c>
      <c r="K2170" s="8">
        <f>VLOOKUP(A2170,'Base Pay'!$A$1:$L$3001, 12, 0)</f>
        <v>7614.8866666666663</v>
      </c>
      <c r="L2170" s="10">
        <f t="shared" si="66"/>
        <v>2000</v>
      </c>
      <c r="M2170" s="12" t="str">
        <f t="shared" si="67"/>
        <v>Yes</v>
      </c>
    </row>
    <row r="2171" spans="1:13" x14ac:dyDescent="0.25">
      <c r="A2171" s="12">
        <v>3170</v>
      </c>
      <c r="B2171" s="14">
        <v>47249</v>
      </c>
      <c r="C2171" s="3" t="s">
        <v>291</v>
      </c>
      <c r="D2171" s="3" t="s">
        <v>322</v>
      </c>
      <c r="E2171" s="3" t="s">
        <v>14</v>
      </c>
      <c r="F2171" s="3" t="s">
        <v>43</v>
      </c>
      <c r="G2171" s="3" t="s">
        <v>16</v>
      </c>
      <c r="H2171" s="12">
        <v>9</v>
      </c>
      <c r="I2171" s="3" t="s">
        <v>11684</v>
      </c>
      <c r="J2171" s="8">
        <v>3867.2350000000006</v>
      </c>
      <c r="K2171" s="8">
        <f>VLOOKUP(A2171,'Base Pay'!$A$1:$L$3001, 12, 0)</f>
        <v>5867.2350000000006</v>
      </c>
      <c r="L2171" s="10">
        <f t="shared" si="66"/>
        <v>2000</v>
      </c>
      <c r="M2171" s="12" t="str">
        <f t="shared" si="67"/>
        <v>Yes</v>
      </c>
    </row>
    <row r="2172" spans="1:13" x14ac:dyDescent="0.25">
      <c r="A2172" s="12">
        <v>3171</v>
      </c>
      <c r="B2172" s="14">
        <v>47250</v>
      </c>
      <c r="C2172" s="3" t="s">
        <v>1129</v>
      </c>
      <c r="D2172" s="3" t="s">
        <v>840</v>
      </c>
      <c r="E2172" s="3" t="s">
        <v>14</v>
      </c>
      <c r="F2172" s="3" t="s">
        <v>84</v>
      </c>
      <c r="G2172" s="3" t="s">
        <v>21</v>
      </c>
      <c r="H2172" s="12">
        <v>6</v>
      </c>
      <c r="I2172" s="3" t="s">
        <v>8222</v>
      </c>
      <c r="J2172" s="8">
        <v>4046.2816666666668</v>
      </c>
      <c r="K2172" s="8">
        <f>VLOOKUP(A2172,'Base Pay'!$A$1:$L$3001, 12, 0)</f>
        <v>6046.2816666666668</v>
      </c>
      <c r="L2172" s="10">
        <f t="shared" si="66"/>
        <v>2000</v>
      </c>
      <c r="M2172" s="12" t="str">
        <f t="shared" si="67"/>
        <v>Yes</v>
      </c>
    </row>
    <row r="2173" spans="1:13" x14ac:dyDescent="0.25">
      <c r="A2173" s="12">
        <v>3172</v>
      </c>
      <c r="B2173" s="14">
        <v>47251</v>
      </c>
      <c r="C2173" s="3" t="s">
        <v>872</v>
      </c>
      <c r="D2173" s="3" t="s">
        <v>1227</v>
      </c>
      <c r="E2173" s="3" t="s">
        <v>14</v>
      </c>
      <c r="F2173" s="3" t="s">
        <v>43</v>
      </c>
      <c r="G2173" s="3" t="s">
        <v>21</v>
      </c>
      <c r="H2173" s="12">
        <v>4</v>
      </c>
      <c r="I2173" s="3" t="s">
        <v>5309</v>
      </c>
      <c r="J2173" s="8">
        <v>4803.4449999999997</v>
      </c>
      <c r="K2173" s="8">
        <f>VLOOKUP(A2173,'Base Pay'!$A$1:$L$3001, 12, 0)</f>
        <v>4803.4449999999997</v>
      </c>
      <c r="L2173" s="10">
        <f t="shared" si="66"/>
        <v>0</v>
      </c>
      <c r="M2173" s="12" t="str">
        <f t="shared" si="67"/>
        <v>No</v>
      </c>
    </row>
    <row r="2174" spans="1:13" x14ac:dyDescent="0.25">
      <c r="A2174" s="12">
        <v>3173</v>
      </c>
      <c r="B2174" s="14">
        <v>47252</v>
      </c>
      <c r="C2174" s="3" t="s">
        <v>162</v>
      </c>
      <c r="D2174" s="3" t="s">
        <v>1228</v>
      </c>
      <c r="E2174" s="3" t="s">
        <v>14</v>
      </c>
      <c r="F2174" s="3" t="s">
        <v>34</v>
      </c>
      <c r="G2174" s="3" t="s">
        <v>35</v>
      </c>
      <c r="H2174" s="12">
        <v>17</v>
      </c>
      <c r="I2174" s="3" t="s">
        <v>4977</v>
      </c>
      <c r="J2174" s="8">
        <v>4481.0683333333336</v>
      </c>
      <c r="K2174" s="8">
        <f>VLOOKUP(A2174,'Base Pay'!$A$1:$L$3001, 12, 0)</f>
        <v>6481.0683333333336</v>
      </c>
      <c r="L2174" s="10">
        <f t="shared" si="66"/>
        <v>2000</v>
      </c>
      <c r="M2174" s="12" t="str">
        <f t="shared" si="67"/>
        <v>Yes</v>
      </c>
    </row>
    <row r="2175" spans="1:13" x14ac:dyDescent="0.25">
      <c r="A2175" s="12">
        <v>3174</v>
      </c>
      <c r="B2175" s="14">
        <v>47253</v>
      </c>
      <c r="C2175" s="3" t="s">
        <v>309</v>
      </c>
      <c r="D2175" s="3" t="s">
        <v>274</v>
      </c>
      <c r="E2175" s="3" t="s">
        <v>24</v>
      </c>
      <c r="F2175" s="3" t="s">
        <v>25</v>
      </c>
      <c r="G2175" s="3" t="s">
        <v>16</v>
      </c>
      <c r="H2175" s="12">
        <v>9</v>
      </c>
      <c r="I2175" s="3" t="s">
        <v>4051</v>
      </c>
      <c r="J2175" s="8">
        <v>1926.4650000000001</v>
      </c>
      <c r="K2175" s="8">
        <f>VLOOKUP(A2175,'Base Pay'!$A$1:$L$3001, 12, 0)</f>
        <v>2926.4650000000001</v>
      </c>
      <c r="L2175" s="10">
        <f t="shared" si="66"/>
        <v>1000</v>
      </c>
      <c r="M2175" s="12" t="str">
        <f t="shared" si="67"/>
        <v>Yes</v>
      </c>
    </row>
    <row r="2176" spans="1:13" x14ac:dyDescent="0.25">
      <c r="A2176" s="12">
        <v>3175</v>
      </c>
      <c r="B2176" s="14">
        <v>47254</v>
      </c>
      <c r="C2176" s="3" t="s">
        <v>427</v>
      </c>
      <c r="D2176" s="3" t="s">
        <v>131</v>
      </c>
      <c r="E2176" s="3" t="s">
        <v>14</v>
      </c>
      <c r="F2176" s="3" t="s">
        <v>116</v>
      </c>
      <c r="G2176" s="3" t="s">
        <v>35</v>
      </c>
      <c r="H2176" s="12">
        <v>12</v>
      </c>
      <c r="I2176" s="3" t="s">
        <v>6311</v>
      </c>
      <c r="J2176" s="8">
        <v>4044.7549999999997</v>
      </c>
      <c r="K2176" s="8">
        <f>VLOOKUP(A2176,'Base Pay'!$A$1:$L$3001, 12, 0)</f>
        <v>4044.7549999999997</v>
      </c>
      <c r="L2176" s="10">
        <f t="shared" si="66"/>
        <v>0</v>
      </c>
      <c r="M2176" s="12" t="str">
        <f t="shared" si="67"/>
        <v>No</v>
      </c>
    </row>
    <row r="2177" spans="1:13" x14ac:dyDescent="0.25">
      <c r="A2177" s="12">
        <v>3176</v>
      </c>
      <c r="B2177" s="14">
        <v>47255</v>
      </c>
      <c r="C2177" s="3" t="s">
        <v>152</v>
      </c>
      <c r="D2177" s="3" t="s">
        <v>96</v>
      </c>
      <c r="E2177" s="3" t="s">
        <v>14</v>
      </c>
      <c r="F2177" s="3" t="s">
        <v>38</v>
      </c>
      <c r="G2177" s="3" t="s">
        <v>35</v>
      </c>
      <c r="H2177" s="12">
        <v>1</v>
      </c>
      <c r="I2177" s="3" t="s">
        <v>9213</v>
      </c>
      <c r="J2177" s="8">
        <v>4357.8533333333335</v>
      </c>
      <c r="K2177" s="8">
        <f>VLOOKUP(A2177,'Base Pay'!$A$1:$L$3001, 12, 0)</f>
        <v>4357.8533333333335</v>
      </c>
      <c r="L2177" s="10">
        <f t="shared" si="66"/>
        <v>0</v>
      </c>
      <c r="M2177" s="12" t="str">
        <f t="shared" si="67"/>
        <v>No</v>
      </c>
    </row>
    <row r="2178" spans="1:13" x14ac:dyDescent="0.25">
      <c r="A2178" s="12">
        <v>3177</v>
      </c>
      <c r="B2178" s="14">
        <v>47256</v>
      </c>
      <c r="C2178" s="3" t="s">
        <v>587</v>
      </c>
      <c r="D2178" s="3" t="s">
        <v>192</v>
      </c>
      <c r="E2178" s="3" t="s">
        <v>24</v>
      </c>
      <c r="F2178" s="3" t="s">
        <v>61</v>
      </c>
      <c r="G2178" s="3" t="s">
        <v>26</v>
      </c>
      <c r="H2178" s="12">
        <v>4</v>
      </c>
      <c r="I2178" s="3" t="s">
        <v>8373</v>
      </c>
      <c r="J2178" s="8">
        <v>5625.4016666666676</v>
      </c>
      <c r="K2178" s="8">
        <f>VLOOKUP(A2178,'Base Pay'!$A$1:$L$3001, 12, 0)</f>
        <v>7625.4016666666676</v>
      </c>
      <c r="L2178" s="10">
        <f t="shared" si="66"/>
        <v>2000</v>
      </c>
      <c r="M2178" s="12" t="str">
        <f t="shared" si="67"/>
        <v>Yes</v>
      </c>
    </row>
    <row r="2179" spans="1:13" x14ac:dyDescent="0.25">
      <c r="A2179" s="12">
        <v>3178</v>
      </c>
      <c r="B2179" s="14">
        <v>47257</v>
      </c>
      <c r="C2179" s="3" t="s">
        <v>177</v>
      </c>
      <c r="D2179" s="3" t="s">
        <v>842</v>
      </c>
      <c r="E2179" s="3" t="s">
        <v>30</v>
      </c>
      <c r="F2179" s="3" t="s">
        <v>453</v>
      </c>
      <c r="G2179" s="3" t="s">
        <v>35</v>
      </c>
      <c r="H2179" s="12">
        <v>15</v>
      </c>
      <c r="I2179" s="3" t="s">
        <v>11719</v>
      </c>
      <c r="J2179" s="8">
        <v>4958.0333333333328</v>
      </c>
      <c r="K2179" s="8">
        <f>VLOOKUP(A2179,'Base Pay'!$A$1:$L$3001, 12, 0)</f>
        <v>6958.0333333333328</v>
      </c>
      <c r="L2179" s="10">
        <f t="shared" ref="L2179:L2242" si="68">K2179-J2179</f>
        <v>2000</v>
      </c>
      <c r="M2179" s="12" t="str">
        <f t="shared" ref="M2179:M2242" si="69">IF(J2179&lt;&gt;K2179, "Yes", "No")</f>
        <v>Yes</v>
      </c>
    </row>
    <row r="2180" spans="1:13" x14ac:dyDescent="0.25">
      <c r="A2180" s="12">
        <v>3179</v>
      </c>
      <c r="B2180" s="14">
        <v>47258</v>
      </c>
      <c r="C2180" s="3" t="s">
        <v>56</v>
      </c>
      <c r="D2180" s="3" t="s">
        <v>240</v>
      </c>
      <c r="E2180" s="3" t="s">
        <v>30</v>
      </c>
      <c r="F2180" s="3" t="s">
        <v>198</v>
      </c>
      <c r="G2180" s="3" t="s">
        <v>21</v>
      </c>
      <c r="H2180" s="12">
        <v>6</v>
      </c>
      <c r="I2180" s="3" t="s">
        <v>3521</v>
      </c>
      <c r="J2180" s="8">
        <v>1641.9958333333334</v>
      </c>
      <c r="K2180" s="8">
        <f>VLOOKUP(A2180,'Base Pay'!$A$1:$L$3001, 12, 0)</f>
        <v>2641.9958333333334</v>
      </c>
      <c r="L2180" s="10">
        <f t="shared" si="68"/>
        <v>1000</v>
      </c>
      <c r="M2180" s="12" t="str">
        <f t="shared" si="69"/>
        <v>Yes</v>
      </c>
    </row>
    <row r="2181" spans="1:13" x14ac:dyDescent="0.25">
      <c r="A2181" s="12">
        <v>3180</v>
      </c>
      <c r="B2181" s="14">
        <v>47259</v>
      </c>
      <c r="C2181" s="3" t="s">
        <v>56</v>
      </c>
      <c r="D2181" s="3" t="s">
        <v>183</v>
      </c>
      <c r="E2181" s="3" t="s">
        <v>14</v>
      </c>
      <c r="F2181" s="3" t="s">
        <v>113</v>
      </c>
      <c r="G2181" s="3" t="s">
        <v>35</v>
      </c>
      <c r="H2181" s="12">
        <v>9</v>
      </c>
      <c r="I2181" s="3" t="s">
        <v>6004</v>
      </c>
      <c r="J2181" s="8">
        <v>3822.9900000000007</v>
      </c>
      <c r="K2181" s="8">
        <f>VLOOKUP(A2181,'Base Pay'!$A$1:$L$3001, 12, 0)</f>
        <v>5822.9900000000007</v>
      </c>
      <c r="L2181" s="10">
        <f t="shared" si="68"/>
        <v>2000</v>
      </c>
      <c r="M2181" s="12" t="str">
        <f t="shared" si="69"/>
        <v>Yes</v>
      </c>
    </row>
    <row r="2182" spans="1:13" x14ac:dyDescent="0.25">
      <c r="A2182" s="12">
        <v>3181</v>
      </c>
      <c r="B2182" s="14">
        <v>47260</v>
      </c>
      <c r="C2182" s="3" t="s">
        <v>36</v>
      </c>
      <c r="D2182" s="3" t="s">
        <v>475</v>
      </c>
      <c r="E2182" s="3" t="s">
        <v>24</v>
      </c>
      <c r="F2182" s="3" t="s">
        <v>72</v>
      </c>
      <c r="G2182" s="3" t="s">
        <v>26</v>
      </c>
      <c r="H2182" s="12">
        <v>8</v>
      </c>
      <c r="I2182" s="3" t="s">
        <v>3275</v>
      </c>
      <c r="J2182" s="8">
        <v>1772.42</v>
      </c>
      <c r="K2182" s="8">
        <f>VLOOKUP(A2182,'Base Pay'!$A$1:$L$3001, 12, 0)</f>
        <v>2772.42</v>
      </c>
      <c r="L2182" s="10">
        <f t="shared" si="68"/>
        <v>1000</v>
      </c>
      <c r="M2182" s="12" t="str">
        <f t="shared" si="69"/>
        <v>Yes</v>
      </c>
    </row>
    <row r="2183" spans="1:13" x14ac:dyDescent="0.25">
      <c r="A2183" s="12">
        <v>3182</v>
      </c>
      <c r="B2183" s="14">
        <v>47261</v>
      </c>
      <c r="C2183" s="3" t="s">
        <v>1170</v>
      </c>
      <c r="D2183" s="3" t="s">
        <v>864</v>
      </c>
      <c r="E2183" s="3" t="s">
        <v>30</v>
      </c>
      <c r="F2183" s="3" t="s">
        <v>170</v>
      </c>
      <c r="G2183" s="3" t="s">
        <v>16</v>
      </c>
      <c r="H2183" s="12">
        <v>15</v>
      </c>
      <c r="I2183" s="3" t="s">
        <v>3839</v>
      </c>
      <c r="J2183" s="8">
        <v>6160.2183333333332</v>
      </c>
      <c r="K2183" s="8">
        <f>VLOOKUP(A2183,'Base Pay'!$A$1:$L$3001, 12, 0)</f>
        <v>8160.2183333333332</v>
      </c>
      <c r="L2183" s="10">
        <f t="shared" si="68"/>
        <v>2000</v>
      </c>
      <c r="M2183" s="12" t="str">
        <f t="shared" si="69"/>
        <v>Yes</v>
      </c>
    </row>
    <row r="2184" spans="1:13" x14ac:dyDescent="0.25">
      <c r="A2184" s="12">
        <v>3183</v>
      </c>
      <c r="B2184" s="14">
        <v>47262</v>
      </c>
      <c r="C2184" s="3" t="s">
        <v>12</v>
      </c>
      <c r="D2184" s="3" t="s">
        <v>1052</v>
      </c>
      <c r="E2184" s="3" t="s">
        <v>30</v>
      </c>
      <c r="F2184" s="3" t="s">
        <v>176</v>
      </c>
      <c r="G2184" s="3" t="s">
        <v>16</v>
      </c>
      <c r="H2184" s="12">
        <v>0</v>
      </c>
      <c r="I2184" s="3" t="s">
        <v>3263</v>
      </c>
      <c r="J2184" s="8">
        <v>4195.8458333333338</v>
      </c>
      <c r="K2184" s="8">
        <f>VLOOKUP(A2184,'Base Pay'!$A$1:$L$3001, 12, 0)</f>
        <v>4195.8458333333338</v>
      </c>
      <c r="L2184" s="10">
        <f t="shared" si="68"/>
        <v>0</v>
      </c>
      <c r="M2184" s="12" t="str">
        <f t="shared" si="69"/>
        <v>No</v>
      </c>
    </row>
    <row r="2185" spans="1:13" x14ac:dyDescent="0.25">
      <c r="A2185" s="12">
        <v>3184</v>
      </c>
      <c r="B2185" s="14">
        <v>47263</v>
      </c>
      <c r="C2185" s="3" t="s">
        <v>70</v>
      </c>
      <c r="D2185" s="3" t="s">
        <v>919</v>
      </c>
      <c r="E2185" s="3" t="s">
        <v>24</v>
      </c>
      <c r="F2185" s="3" t="s">
        <v>298</v>
      </c>
      <c r="G2185" s="3" t="s">
        <v>21</v>
      </c>
      <c r="H2185" s="12">
        <v>14</v>
      </c>
      <c r="I2185" s="3" t="s">
        <v>11719</v>
      </c>
      <c r="J2185" s="8">
        <v>3681.5641666666666</v>
      </c>
      <c r="K2185" s="8">
        <f>VLOOKUP(A2185,'Base Pay'!$A$1:$L$3001, 12, 0)</f>
        <v>3681.5641666666666</v>
      </c>
      <c r="L2185" s="10">
        <f t="shared" si="68"/>
        <v>0</v>
      </c>
      <c r="M2185" s="12" t="str">
        <f t="shared" si="69"/>
        <v>No</v>
      </c>
    </row>
    <row r="2186" spans="1:13" x14ac:dyDescent="0.25">
      <c r="A2186" s="12">
        <v>3185</v>
      </c>
      <c r="B2186" s="14">
        <v>47264</v>
      </c>
      <c r="C2186" s="3" t="s">
        <v>317</v>
      </c>
      <c r="D2186" s="3" t="s">
        <v>88</v>
      </c>
      <c r="E2186" s="3" t="s">
        <v>14</v>
      </c>
      <c r="F2186" s="3" t="s">
        <v>75</v>
      </c>
      <c r="G2186" s="3" t="s">
        <v>21</v>
      </c>
      <c r="H2186" s="12">
        <v>2</v>
      </c>
      <c r="I2186" s="3" t="s">
        <v>5441</v>
      </c>
      <c r="J2186" s="8">
        <v>4165.6966666666667</v>
      </c>
      <c r="K2186" s="8">
        <f>VLOOKUP(A2186,'Base Pay'!$A$1:$L$3001, 12, 0)</f>
        <v>4165.6966666666667</v>
      </c>
      <c r="L2186" s="10">
        <f t="shared" si="68"/>
        <v>0</v>
      </c>
      <c r="M2186" s="12" t="str">
        <f t="shared" si="69"/>
        <v>No</v>
      </c>
    </row>
    <row r="2187" spans="1:13" x14ac:dyDescent="0.25">
      <c r="A2187" s="12">
        <v>3186</v>
      </c>
      <c r="B2187" s="14">
        <v>47265</v>
      </c>
      <c r="C2187" s="3" t="s">
        <v>114</v>
      </c>
      <c r="D2187" s="3" t="s">
        <v>1085</v>
      </c>
      <c r="E2187" s="3" t="s">
        <v>24</v>
      </c>
      <c r="F2187" s="3" t="s">
        <v>38</v>
      </c>
      <c r="G2187" s="3" t="s">
        <v>21</v>
      </c>
      <c r="H2187" s="12">
        <v>1</v>
      </c>
      <c r="I2187" s="3" t="s">
        <v>2110</v>
      </c>
      <c r="J2187" s="8">
        <v>3765.4925000000003</v>
      </c>
      <c r="K2187" s="8">
        <f>VLOOKUP(A2187,'Base Pay'!$A$1:$L$3001, 12, 0)</f>
        <v>5765.4925000000003</v>
      </c>
      <c r="L2187" s="10">
        <f t="shared" si="68"/>
        <v>2000</v>
      </c>
      <c r="M2187" s="12" t="str">
        <f t="shared" si="69"/>
        <v>Yes</v>
      </c>
    </row>
    <row r="2188" spans="1:13" x14ac:dyDescent="0.25">
      <c r="A2188" s="12">
        <v>3187</v>
      </c>
      <c r="B2188" s="14">
        <v>47266</v>
      </c>
      <c r="C2188" s="3" t="s">
        <v>961</v>
      </c>
      <c r="D2188" s="3" t="s">
        <v>838</v>
      </c>
      <c r="E2188" s="3" t="s">
        <v>24</v>
      </c>
      <c r="F2188" s="3" t="s">
        <v>92</v>
      </c>
      <c r="G2188" s="3" t="s">
        <v>26</v>
      </c>
      <c r="H2188" s="12">
        <v>9</v>
      </c>
      <c r="I2188" s="3" t="s">
        <v>2949</v>
      </c>
      <c r="J2188" s="8">
        <v>3308.5941666666668</v>
      </c>
      <c r="K2188" s="8">
        <f>VLOOKUP(A2188,'Base Pay'!$A$1:$L$3001, 12, 0)</f>
        <v>5308.5941666666668</v>
      </c>
      <c r="L2188" s="10">
        <f t="shared" si="68"/>
        <v>2000</v>
      </c>
      <c r="M2188" s="12" t="str">
        <f t="shared" si="69"/>
        <v>Yes</v>
      </c>
    </row>
    <row r="2189" spans="1:13" x14ac:dyDescent="0.25">
      <c r="A2189" s="12">
        <v>3188</v>
      </c>
      <c r="B2189" s="14">
        <v>47267</v>
      </c>
      <c r="C2189" s="3" t="s">
        <v>585</v>
      </c>
      <c r="D2189" s="3" t="s">
        <v>105</v>
      </c>
      <c r="E2189" s="3" t="s">
        <v>30</v>
      </c>
      <c r="F2189" s="3" t="s">
        <v>64</v>
      </c>
      <c r="G2189" s="3" t="s">
        <v>21</v>
      </c>
      <c r="H2189" s="12">
        <v>2</v>
      </c>
      <c r="I2189" s="3" t="s">
        <v>5654</v>
      </c>
      <c r="J2189" s="8">
        <v>4809.2041666666664</v>
      </c>
      <c r="K2189" s="8">
        <f>VLOOKUP(A2189,'Base Pay'!$A$1:$L$3001, 12, 0)</f>
        <v>4809.2041666666664</v>
      </c>
      <c r="L2189" s="10">
        <f t="shared" si="68"/>
        <v>0</v>
      </c>
      <c r="M2189" s="12" t="str">
        <f t="shared" si="69"/>
        <v>No</v>
      </c>
    </row>
    <row r="2190" spans="1:13" x14ac:dyDescent="0.25">
      <c r="A2190" s="12">
        <v>3189</v>
      </c>
      <c r="B2190" s="14">
        <v>47268</v>
      </c>
      <c r="C2190" s="3" t="s">
        <v>62</v>
      </c>
      <c r="D2190" s="3" t="s">
        <v>594</v>
      </c>
      <c r="E2190" s="3" t="s">
        <v>14</v>
      </c>
      <c r="F2190" s="3" t="s">
        <v>189</v>
      </c>
      <c r="G2190" s="3" t="s">
        <v>26</v>
      </c>
      <c r="H2190" s="12">
        <v>20</v>
      </c>
      <c r="I2190" s="3" t="s">
        <v>7841</v>
      </c>
      <c r="J2190" s="8">
        <v>4510.7091666666665</v>
      </c>
      <c r="K2190" s="8">
        <f>VLOOKUP(A2190,'Base Pay'!$A$1:$L$3001, 12, 0)</f>
        <v>4510.7091666666665</v>
      </c>
      <c r="L2190" s="10">
        <f t="shared" si="68"/>
        <v>0</v>
      </c>
      <c r="M2190" s="12" t="str">
        <f t="shared" si="69"/>
        <v>No</v>
      </c>
    </row>
    <row r="2191" spans="1:13" x14ac:dyDescent="0.25">
      <c r="A2191" s="12">
        <v>3190</v>
      </c>
      <c r="B2191" s="14">
        <v>47269</v>
      </c>
      <c r="C2191" s="3" t="s">
        <v>70</v>
      </c>
      <c r="D2191" s="3" t="s">
        <v>289</v>
      </c>
      <c r="E2191" s="3" t="s">
        <v>14</v>
      </c>
      <c r="F2191" s="3" t="s">
        <v>214</v>
      </c>
      <c r="G2191" s="3" t="s">
        <v>26</v>
      </c>
      <c r="H2191" s="12">
        <v>19</v>
      </c>
      <c r="I2191" s="3" t="s">
        <v>4178</v>
      </c>
      <c r="J2191" s="8">
        <v>3644.0333333333333</v>
      </c>
      <c r="K2191" s="8">
        <f>VLOOKUP(A2191,'Base Pay'!$A$1:$L$3001, 12, 0)</f>
        <v>3644.0333333333333</v>
      </c>
      <c r="L2191" s="10">
        <f t="shared" si="68"/>
        <v>0</v>
      </c>
      <c r="M2191" s="12" t="str">
        <f t="shared" si="69"/>
        <v>No</v>
      </c>
    </row>
    <row r="2192" spans="1:13" x14ac:dyDescent="0.25">
      <c r="A2192" s="12">
        <v>3191</v>
      </c>
      <c r="B2192" s="14">
        <v>47270</v>
      </c>
      <c r="C2192" s="3" t="s">
        <v>70</v>
      </c>
      <c r="D2192" s="3" t="s">
        <v>945</v>
      </c>
      <c r="E2192" s="3" t="s">
        <v>24</v>
      </c>
      <c r="F2192" s="3" t="s">
        <v>75</v>
      </c>
      <c r="G2192" s="3" t="s">
        <v>26</v>
      </c>
      <c r="H2192" s="12">
        <v>20</v>
      </c>
      <c r="I2192" s="3" t="s">
        <v>2011</v>
      </c>
      <c r="J2192" s="8">
        <v>1767.5066666666667</v>
      </c>
      <c r="K2192" s="8">
        <f>VLOOKUP(A2192,'Base Pay'!$A$1:$L$3001, 12, 0)</f>
        <v>2767.5066666666667</v>
      </c>
      <c r="L2192" s="10">
        <f t="shared" si="68"/>
        <v>1000</v>
      </c>
      <c r="M2192" s="12" t="str">
        <f t="shared" si="69"/>
        <v>Yes</v>
      </c>
    </row>
    <row r="2193" spans="1:13" x14ac:dyDescent="0.25">
      <c r="A2193" s="12">
        <v>3192</v>
      </c>
      <c r="B2193" s="14">
        <v>47271</v>
      </c>
      <c r="C2193" s="3" t="s">
        <v>493</v>
      </c>
      <c r="D2193" s="3" t="s">
        <v>952</v>
      </c>
      <c r="E2193" s="3" t="s">
        <v>24</v>
      </c>
      <c r="F2193" s="3" t="s">
        <v>64</v>
      </c>
      <c r="G2193" s="3" t="s">
        <v>35</v>
      </c>
      <c r="H2193" s="12">
        <v>15</v>
      </c>
      <c r="I2193" s="3" t="s">
        <v>2896</v>
      </c>
      <c r="J2193" s="8">
        <v>5125.5349999999999</v>
      </c>
      <c r="K2193" s="8">
        <f>VLOOKUP(A2193,'Base Pay'!$A$1:$L$3001, 12, 0)</f>
        <v>7125.5349999999999</v>
      </c>
      <c r="L2193" s="10">
        <f t="shared" si="68"/>
        <v>2000</v>
      </c>
      <c r="M2193" s="12" t="str">
        <f t="shared" si="69"/>
        <v>Yes</v>
      </c>
    </row>
    <row r="2194" spans="1:13" x14ac:dyDescent="0.25">
      <c r="A2194" s="12">
        <v>3193</v>
      </c>
      <c r="B2194" s="14">
        <v>47272</v>
      </c>
      <c r="C2194" s="3" t="s">
        <v>177</v>
      </c>
      <c r="D2194" s="3" t="s">
        <v>191</v>
      </c>
      <c r="E2194" s="3" t="s">
        <v>30</v>
      </c>
      <c r="F2194" s="3" t="s">
        <v>20</v>
      </c>
      <c r="G2194" s="3" t="s">
        <v>35</v>
      </c>
      <c r="H2194" s="12">
        <v>7</v>
      </c>
      <c r="I2194" s="3" t="s">
        <v>9866</v>
      </c>
      <c r="J2194" s="8">
        <v>5906.27</v>
      </c>
      <c r="K2194" s="8">
        <f>VLOOKUP(A2194,'Base Pay'!$A$1:$L$3001, 12, 0)</f>
        <v>7906.27</v>
      </c>
      <c r="L2194" s="10">
        <f t="shared" si="68"/>
        <v>2000</v>
      </c>
      <c r="M2194" s="12" t="str">
        <f t="shared" si="69"/>
        <v>Yes</v>
      </c>
    </row>
    <row r="2195" spans="1:13" x14ac:dyDescent="0.25">
      <c r="A2195" s="12">
        <v>3194</v>
      </c>
      <c r="B2195" s="14">
        <v>47273</v>
      </c>
      <c r="C2195" s="3" t="s">
        <v>1034</v>
      </c>
      <c r="D2195" s="3" t="s">
        <v>118</v>
      </c>
      <c r="E2195" s="3" t="s">
        <v>24</v>
      </c>
      <c r="F2195" s="3" t="s">
        <v>34</v>
      </c>
      <c r="G2195" s="3" t="s">
        <v>35</v>
      </c>
      <c r="H2195" s="12">
        <v>13</v>
      </c>
      <c r="I2195" s="3" t="s">
        <v>7705</v>
      </c>
      <c r="J2195" s="8">
        <v>5409.6783333333333</v>
      </c>
      <c r="K2195" s="8">
        <f>VLOOKUP(A2195,'Base Pay'!$A$1:$L$3001, 12, 0)</f>
        <v>7409.6783333333333</v>
      </c>
      <c r="L2195" s="10">
        <f t="shared" si="68"/>
        <v>2000</v>
      </c>
      <c r="M2195" s="12" t="str">
        <f t="shared" si="69"/>
        <v>Yes</v>
      </c>
    </row>
    <row r="2196" spans="1:13" x14ac:dyDescent="0.25">
      <c r="A2196" s="12">
        <v>3195</v>
      </c>
      <c r="B2196" s="14">
        <v>47274</v>
      </c>
      <c r="C2196" s="3" t="s">
        <v>150</v>
      </c>
      <c r="D2196" s="3" t="s">
        <v>1229</v>
      </c>
      <c r="E2196" s="3" t="s">
        <v>30</v>
      </c>
      <c r="F2196" s="3" t="s">
        <v>265</v>
      </c>
      <c r="G2196" s="3" t="s">
        <v>21</v>
      </c>
      <c r="H2196" s="12">
        <v>16</v>
      </c>
      <c r="I2196" s="3" t="s">
        <v>4249</v>
      </c>
      <c r="J2196" s="8">
        <v>3093.5550000000003</v>
      </c>
      <c r="K2196" s="8">
        <f>VLOOKUP(A2196,'Base Pay'!$A$1:$L$3001, 12, 0)</f>
        <v>5093.5550000000003</v>
      </c>
      <c r="L2196" s="10">
        <f t="shared" si="68"/>
        <v>2000</v>
      </c>
      <c r="M2196" s="12" t="str">
        <f t="shared" si="69"/>
        <v>Yes</v>
      </c>
    </row>
    <row r="2197" spans="1:13" x14ac:dyDescent="0.25">
      <c r="A2197" s="12">
        <v>3196</v>
      </c>
      <c r="B2197" s="14">
        <v>47275</v>
      </c>
      <c r="C2197" s="3" t="s">
        <v>174</v>
      </c>
      <c r="D2197" s="3" t="s">
        <v>558</v>
      </c>
      <c r="E2197" s="3" t="s">
        <v>14</v>
      </c>
      <c r="F2197" s="3" t="s">
        <v>92</v>
      </c>
      <c r="G2197" s="3" t="s">
        <v>26</v>
      </c>
      <c r="H2197" s="12">
        <v>19</v>
      </c>
      <c r="I2197" s="3" t="s">
        <v>3353</v>
      </c>
      <c r="J2197" s="8">
        <v>5962.0625</v>
      </c>
      <c r="K2197" s="8">
        <f>VLOOKUP(A2197,'Base Pay'!$A$1:$L$3001, 12, 0)</f>
        <v>7962.0625</v>
      </c>
      <c r="L2197" s="10">
        <f t="shared" si="68"/>
        <v>2000</v>
      </c>
      <c r="M2197" s="12" t="str">
        <f t="shared" si="69"/>
        <v>Yes</v>
      </c>
    </row>
    <row r="2198" spans="1:13" x14ac:dyDescent="0.25">
      <c r="A2198" s="12">
        <v>3197</v>
      </c>
      <c r="B2198" s="14">
        <v>47276</v>
      </c>
      <c r="C2198" s="3" t="s">
        <v>396</v>
      </c>
      <c r="D2198" s="3" t="s">
        <v>592</v>
      </c>
      <c r="E2198" s="3" t="s">
        <v>14</v>
      </c>
      <c r="F2198" s="3" t="s">
        <v>198</v>
      </c>
      <c r="G2198" s="3" t="s">
        <v>35</v>
      </c>
      <c r="H2198" s="12">
        <v>19</v>
      </c>
      <c r="I2198" s="3" t="s">
        <v>6826</v>
      </c>
      <c r="J2198" s="8">
        <v>4174.5183333333334</v>
      </c>
      <c r="K2198" s="8">
        <f>VLOOKUP(A2198,'Base Pay'!$A$1:$L$3001, 12, 0)</f>
        <v>6174.5183333333334</v>
      </c>
      <c r="L2198" s="10">
        <f t="shared" si="68"/>
        <v>2000</v>
      </c>
      <c r="M2198" s="12" t="str">
        <f t="shared" si="69"/>
        <v>Yes</v>
      </c>
    </row>
    <row r="2199" spans="1:13" x14ac:dyDescent="0.25">
      <c r="A2199" s="12">
        <v>3198</v>
      </c>
      <c r="B2199" s="14">
        <v>47277</v>
      </c>
      <c r="C2199" s="3" t="s">
        <v>73</v>
      </c>
      <c r="D2199" s="3" t="s">
        <v>1230</v>
      </c>
      <c r="E2199" s="3" t="s">
        <v>30</v>
      </c>
      <c r="F2199" s="3" t="s">
        <v>20</v>
      </c>
      <c r="G2199" s="3" t="s">
        <v>35</v>
      </c>
      <c r="H2199" s="12">
        <v>10</v>
      </c>
      <c r="I2199" s="3" t="s">
        <v>3468</v>
      </c>
      <c r="J2199" s="8">
        <v>4996.5924999999997</v>
      </c>
      <c r="K2199" s="8">
        <f>VLOOKUP(A2199,'Base Pay'!$A$1:$L$3001, 12, 0)</f>
        <v>6996.5924999999997</v>
      </c>
      <c r="L2199" s="10">
        <f t="shared" si="68"/>
        <v>2000</v>
      </c>
      <c r="M2199" s="12" t="str">
        <f t="shared" si="69"/>
        <v>Yes</v>
      </c>
    </row>
    <row r="2200" spans="1:13" x14ac:dyDescent="0.25">
      <c r="A2200" s="12">
        <v>3199</v>
      </c>
      <c r="B2200" s="14">
        <v>47278</v>
      </c>
      <c r="C2200" s="3" t="s">
        <v>186</v>
      </c>
      <c r="D2200" s="3" t="s">
        <v>794</v>
      </c>
      <c r="E2200" s="3" t="s">
        <v>24</v>
      </c>
      <c r="F2200" s="3" t="s">
        <v>113</v>
      </c>
      <c r="G2200" s="3" t="s">
        <v>16</v>
      </c>
      <c r="H2200" s="12">
        <v>19</v>
      </c>
      <c r="I2200" s="3" t="s">
        <v>1411</v>
      </c>
      <c r="J2200" s="8">
        <v>1540.75</v>
      </c>
      <c r="K2200" s="8">
        <f>VLOOKUP(A2200,'Base Pay'!$A$1:$L$3001, 12, 0)</f>
        <v>2540.75</v>
      </c>
      <c r="L2200" s="10">
        <f t="shared" si="68"/>
        <v>1000</v>
      </c>
      <c r="M2200" s="12" t="str">
        <f t="shared" si="69"/>
        <v>Yes</v>
      </c>
    </row>
    <row r="2201" spans="1:13" x14ac:dyDescent="0.25">
      <c r="A2201" s="12">
        <v>3200</v>
      </c>
      <c r="B2201" s="14">
        <v>47279</v>
      </c>
      <c r="C2201" s="3" t="s">
        <v>822</v>
      </c>
      <c r="D2201" s="3" t="s">
        <v>293</v>
      </c>
      <c r="E2201" s="3" t="s">
        <v>24</v>
      </c>
      <c r="F2201" s="3" t="s">
        <v>81</v>
      </c>
      <c r="G2201" s="3" t="s">
        <v>21</v>
      </c>
      <c r="H2201" s="12">
        <v>4</v>
      </c>
      <c r="I2201" s="3" t="s">
        <v>2889</v>
      </c>
      <c r="J2201" s="8">
        <v>4717.4633333333331</v>
      </c>
      <c r="K2201" s="8">
        <f>VLOOKUP(A2201,'Base Pay'!$A$1:$L$3001, 12, 0)</f>
        <v>6717.4633333333331</v>
      </c>
      <c r="L2201" s="10">
        <f t="shared" si="68"/>
        <v>2000</v>
      </c>
      <c r="M2201" s="12" t="str">
        <f t="shared" si="69"/>
        <v>Yes</v>
      </c>
    </row>
    <row r="2202" spans="1:13" x14ac:dyDescent="0.25">
      <c r="A2202" s="12">
        <v>3201</v>
      </c>
      <c r="B2202" s="14">
        <v>47280</v>
      </c>
      <c r="C2202" s="3" t="s">
        <v>179</v>
      </c>
      <c r="D2202" s="3" t="s">
        <v>842</v>
      </c>
      <c r="E2202" s="3" t="s">
        <v>14</v>
      </c>
      <c r="F2202" s="3" t="s">
        <v>46</v>
      </c>
      <c r="G2202" s="3" t="s">
        <v>16</v>
      </c>
      <c r="H2202" s="12">
        <v>15</v>
      </c>
      <c r="I2202" s="3" t="s">
        <v>5234</v>
      </c>
      <c r="J2202" s="8">
        <v>3540.7049999999999</v>
      </c>
      <c r="K2202" s="8">
        <f>VLOOKUP(A2202,'Base Pay'!$A$1:$L$3001, 12, 0)</f>
        <v>3540.7049999999999</v>
      </c>
      <c r="L2202" s="10">
        <f t="shared" si="68"/>
        <v>0</v>
      </c>
      <c r="M2202" s="12" t="str">
        <f t="shared" si="69"/>
        <v>No</v>
      </c>
    </row>
    <row r="2203" spans="1:13" x14ac:dyDescent="0.25">
      <c r="A2203" s="12">
        <v>3202</v>
      </c>
      <c r="B2203" s="14">
        <v>47281</v>
      </c>
      <c r="C2203" s="3" t="s">
        <v>421</v>
      </c>
      <c r="D2203" s="3" t="s">
        <v>134</v>
      </c>
      <c r="E2203" s="3" t="s">
        <v>14</v>
      </c>
      <c r="F2203" s="3" t="s">
        <v>220</v>
      </c>
      <c r="G2203" s="3" t="s">
        <v>35</v>
      </c>
      <c r="H2203" s="12">
        <v>16</v>
      </c>
      <c r="I2203" s="3" t="s">
        <v>4368</v>
      </c>
      <c r="J2203" s="8">
        <v>3367.4691666666668</v>
      </c>
      <c r="K2203" s="8">
        <f>VLOOKUP(A2203,'Base Pay'!$A$1:$L$3001, 12, 0)</f>
        <v>5367.4691666666668</v>
      </c>
      <c r="L2203" s="10">
        <f t="shared" si="68"/>
        <v>2000</v>
      </c>
      <c r="M2203" s="12" t="str">
        <f t="shared" si="69"/>
        <v>Yes</v>
      </c>
    </row>
    <row r="2204" spans="1:13" x14ac:dyDescent="0.25">
      <c r="A2204" s="12">
        <v>3203</v>
      </c>
      <c r="B2204" s="14">
        <v>47282</v>
      </c>
      <c r="C2204" s="3" t="s">
        <v>212</v>
      </c>
      <c r="D2204" s="3" t="s">
        <v>286</v>
      </c>
      <c r="E2204" s="3" t="s">
        <v>30</v>
      </c>
      <c r="F2204" s="3" t="s">
        <v>246</v>
      </c>
      <c r="G2204" s="3" t="s">
        <v>16</v>
      </c>
      <c r="H2204" s="12">
        <v>10</v>
      </c>
      <c r="I2204" s="3" t="s">
        <v>3192</v>
      </c>
      <c r="J2204" s="8">
        <v>4990.6324999999997</v>
      </c>
      <c r="K2204" s="8">
        <f>VLOOKUP(A2204,'Base Pay'!$A$1:$L$3001, 12, 0)</f>
        <v>4990.6324999999997</v>
      </c>
      <c r="L2204" s="10">
        <f t="shared" si="68"/>
        <v>0</v>
      </c>
      <c r="M2204" s="12" t="str">
        <f t="shared" si="69"/>
        <v>No</v>
      </c>
    </row>
    <row r="2205" spans="1:13" x14ac:dyDescent="0.25">
      <c r="A2205" s="12">
        <v>3204</v>
      </c>
      <c r="B2205" s="14">
        <v>47283</v>
      </c>
      <c r="C2205" s="3" t="s">
        <v>106</v>
      </c>
      <c r="D2205" s="3" t="s">
        <v>1231</v>
      </c>
      <c r="E2205" s="3" t="s">
        <v>30</v>
      </c>
      <c r="F2205" s="3" t="s">
        <v>49</v>
      </c>
      <c r="G2205" s="3" t="s">
        <v>21</v>
      </c>
      <c r="H2205" s="12">
        <v>2</v>
      </c>
      <c r="I2205" s="3" t="s">
        <v>8614</v>
      </c>
      <c r="J2205" s="8">
        <v>3335.1808333333333</v>
      </c>
      <c r="K2205" s="8">
        <f>VLOOKUP(A2205,'Base Pay'!$A$1:$L$3001, 12, 0)</f>
        <v>3335.1808333333333</v>
      </c>
      <c r="L2205" s="10">
        <f t="shared" si="68"/>
        <v>0</v>
      </c>
      <c r="M2205" s="12" t="str">
        <f t="shared" si="69"/>
        <v>No</v>
      </c>
    </row>
    <row r="2206" spans="1:13" x14ac:dyDescent="0.25">
      <c r="A2206" s="12">
        <v>3205</v>
      </c>
      <c r="B2206" s="14">
        <v>47284</v>
      </c>
      <c r="C2206" s="3" t="s">
        <v>1148</v>
      </c>
      <c r="D2206" s="3" t="s">
        <v>88</v>
      </c>
      <c r="E2206" s="3" t="s">
        <v>24</v>
      </c>
      <c r="F2206" s="3" t="s">
        <v>229</v>
      </c>
      <c r="G2206" s="3" t="s">
        <v>16</v>
      </c>
      <c r="H2206" s="12">
        <v>8</v>
      </c>
      <c r="I2206" s="3" t="s">
        <v>5584</v>
      </c>
      <c r="J2206" s="8">
        <v>4018.3591666666666</v>
      </c>
      <c r="K2206" s="8">
        <f>VLOOKUP(A2206,'Base Pay'!$A$1:$L$3001, 12, 0)</f>
        <v>4018.3591666666666</v>
      </c>
      <c r="L2206" s="10">
        <f t="shared" si="68"/>
        <v>0</v>
      </c>
      <c r="M2206" s="12" t="str">
        <f t="shared" si="69"/>
        <v>No</v>
      </c>
    </row>
    <row r="2207" spans="1:13" x14ac:dyDescent="0.25">
      <c r="A2207" s="12">
        <v>3206</v>
      </c>
      <c r="B2207" s="14">
        <v>47285</v>
      </c>
      <c r="C2207" s="3" t="s">
        <v>784</v>
      </c>
      <c r="D2207" s="3" t="s">
        <v>361</v>
      </c>
      <c r="E2207" s="3" t="s">
        <v>30</v>
      </c>
      <c r="F2207" s="3" t="s">
        <v>78</v>
      </c>
      <c r="G2207" s="3" t="s">
        <v>26</v>
      </c>
      <c r="H2207" s="12">
        <v>9</v>
      </c>
      <c r="I2207" s="3" t="s">
        <v>4009</v>
      </c>
      <c r="J2207" s="8">
        <v>3611.0583333333334</v>
      </c>
      <c r="K2207" s="8">
        <f>VLOOKUP(A2207,'Base Pay'!$A$1:$L$3001, 12, 0)</f>
        <v>5611.0583333333334</v>
      </c>
      <c r="L2207" s="10">
        <f t="shared" si="68"/>
        <v>2000</v>
      </c>
      <c r="M2207" s="12" t="str">
        <f t="shared" si="69"/>
        <v>Yes</v>
      </c>
    </row>
    <row r="2208" spans="1:13" x14ac:dyDescent="0.25">
      <c r="A2208" s="12">
        <v>3207</v>
      </c>
      <c r="B2208" s="14">
        <v>47286</v>
      </c>
      <c r="C2208" s="3" t="s">
        <v>752</v>
      </c>
      <c r="D2208" s="3" t="s">
        <v>191</v>
      </c>
      <c r="E2208" s="3" t="s">
        <v>14</v>
      </c>
      <c r="F2208" s="3" t="s">
        <v>453</v>
      </c>
      <c r="G2208" s="3" t="s">
        <v>21</v>
      </c>
      <c r="H2208" s="12">
        <v>14</v>
      </c>
      <c r="I2208" s="3" t="s">
        <v>3606</v>
      </c>
      <c r="J2208" s="8">
        <v>4119.4375</v>
      </c>
      <c r="K2208" s="8">
        <f>VLOOKUP(A2208,'Base Pay'!$A$1:$L$3001, 12, 0)</f>
        <v>4119.4375</v>
      </c>
      <c r="L2208" s="10">
        <f t="shared" si="68"/>
        <v>0</v>
      </c>
      <c r="M2208" s="12" t="str">
        <f t="shared" si="69"/>
        <v>No</v>
      </c>
    </row>
    <row r="2209" spans="1:13" x14ac:dyDescent="0.25">
      <c r="A2209" s="12">
        <v>3208</v>
      </c>
      <c r="B2209" s="14">
        <v>47287</v>
      </c>
      <c r="C2209" s="3" t="s">
        <v>396</v>
      </c>
      <c r="D2209" s="3" t="s">
        <v>505</v>
      </c>
      <c r="E2209" s="3" t="s">
        <v>24</v>
      </c>
      <c r="F2209" s="3" t="s">
        <v>58</v>
      </c>
      <c r="G2209" s="3" t="s">
        <v>26</v>
      </c>
      <c r="H2209" s="12">
        <v>14</v>
      </c>
      <c r="I2209" s="3" t="s">
        <v>5229</v>
      </c>
      <c r="J2209" s="8">
        <v>3507.5366666666669</v>
      </c>
      <c r="K2209" s="8">
        <f>VLOOKUP(A2209,'Base Pay'!$A$1:$L$3001, 12, 0)</f>
        <v>5507.5366666666669</v>
      </c>
      <c r="L2209" s="10">
        <f t="shared" si="68"/>
        <v>2000</v>
      </c>
      <c r="M2209" s="12" t="str">
        <f t="shared" si="69"/>
        <v>Yes</v>
      </c>
    </row>
    <row r="2210" spans="1:13" x14ac:dyDescent="0.25">
      <c r="A2210" s="12">
        <v>3209</v>
      </c>
      <c r="B2210" s="14">
        <v>47288</v>
      </c>
      <c r="C2210" s="3" t="s">
        <v>581</v>
      </c>
      <c r="D2210" s="3" t="s">
        <v>1232</v>
      </c>
      <c r="E2210" s="3" t="s">
        <v>30</v>
      </c>
      <c r="F2210" s="3" t="s">
        <v>164</v>
      </c>
      <c r="G2210" s="3" t="s">
        <v>26</v>
      </c>
      <c r="H2210" s="12">
        <v>1</v>
      </c>
      <c r="I2210" s="3" t="s">
        <v>1497</v>
      </c>
      <c r="J2210" s="8">
        <v>1984.7483333333334</v>
      </c>
      <c r="K2210" s="8">
        <f>VLOOKUP(A2210,'Base Pay'!$A$1:$L$3001, 12, 0)</f>
        <v>2984.7483333333334</v>
      </c>
      <c r="L2210" s="10">
        <f t="shared" si="68"/>
        <v>1000</v>
      </c>
      <c r="M2210" s="12" t="str">
        <f t="shared" si="69"/>
        <v>Yes</v>
      </c>
    </row>
    <row r="2211" spans="1:13" x14ac:dyDescent="0.25">
      <c r="A2211" s="12">
        <v>3210</v>
      </c>
      <c r="B2211" s="14">
        <v>47289</v>
      </c>
      <c r="C2211" s="3" t="s">
        <v>156</v>
      </c>
      <c r="D2211" s="3" t="s">
        <v>159</v>
      </c>
      <c r="E2211" s="3" t="s">
        <v>14</v>
      </c>
      <c r="F2211" s="3" t="s">
        <v>25</v>
      </c>
      <c r="G2211" s="3" t="s">
        <v>26</v>
      </c>
      <c r="H2211" s="12">
        <v>11</v>
      </c>
      <c r="I2211" s="3" t="s">
        <v>3468</v>
      </c>
      <c r="J2211" s="8">
        <v>5663.1316666666671</v>
      </c>
      <c r="K2211" s="8">
        <f>VLOOKUP(A2211,'Base Pay'!$A$1:$L$3001, 12, 0)</f>
        <v>7663.1316666666671</v>
      </c>
      <c r="L2211" s="10">
        <f t="shared" si="68"/>
        <v>2000</v>
      </c>
      <c r="M2211" s="12" t="str">
        <f t="shared" si="69"/>
        <v>Yes</v>
      </c>
    </row>
    <row r="2212" spans="1:13" x14ac:dyDescent="0.25">
      <c r="A2212" s="12">
        <v>3211</v>
      </c>
      <c r="B2212" s="14">
        <v>47290</v>
      </c>
      <c r="C2212" s="3" t="s">
        <v>130</v>
      </c>
      <c r="D2212" s="3" t="s">
        <v>620</v>
      </c>
      <c r="E2212" s="3" t="s">
        <v>30</v>
      </c>
      <c r="F2212" s="3" t="s">
        <v>170</v>
      </c>
      <c r="G2212" s="3" t="s">
        <v>21</v>
      </c>
      <c r="H2212" s="12">
        <v>0</v>
      </c>
      <c r="I2212" s="3" t="s">
        <v>1697</v>
      </c>
      <c r="J2212" s="8">
        <v>4589.2533333333331</v>
      </c>
      <c r="K2212" s="8">
        <f>VLOOKUP(A2212,'Base Pay'!$A$1:$L$3001, 12, 0)</f>
        <v>4589.2533333333331</v>
      </c>
      <c r="L2212" s="10">
        <f t="shared" si="68"/>
        <v>0</v>
      </c>
      <c r="M2212" s="12" t="str">
        <f t="shared" si="69"/>
        <v>No</v>
      </c>
    </row>
    <row r="2213" spans="1:13" x14ac:dyDescent="0.25">
      <c r="A2213" s="12">
        <v>3212</v>
      </c>
      <c r="B2213" s="14">
        <v>47291</v>
      </c>
      <c r="C2213" s="3" t="s">
        <v>333</v>
      </c>
      <c r="D2213" s="3" t="s">
        <v>252</v>
      </c>
      <c r="E2213" s="3" t="s">
        <v>30</v>
      </c>
      <c r="F2213" s="3" t="s">
        <v>198</v>
      </c>
      <c r="G2213" s="3" t="s">
        <v>16</v>
      </c>
      <c r="H2213" s="12">
        <v>17</v>
      </c>
      <c r="I2213" s="3" t="s">
        <v>3348</v>
      </c>
      <c r="J2213" s="8">
        <v>3867.6933333333336</v>
      </c>
      <c r="K2213" s="8">
        <f>VLOOKUP(A2213,'Base Pay'!$A$1:$L$3001, 12, 0)</f>
        <v>5867.6933333333336</v>
      </c>
      <c r="L2213" s="10">
        <f t="shared" si="68"/>
        <v>2000</v>
      </c>
      <c r="M2213" s="12" t="str">
        <f t="shared" si="69"/>
        <v>Yes</v>
      </c>
    </row>
    <row r="2214" spans="1:13" x14ac:dyDescent="0.25">
      <c r="A2214" s="12">
        <v>3213</v>
      </c>
      <c r="B2214" s="14">
        <v>47292</v>
      </c>
      <c r="C2214" s="3" t="s">
        <v>516</v>
      </c>
      <c r="D2214" s="3" t="s">
        <v>1233</v>
      </c>
      <c r="E2214" s="3" t="s">
        <v>14</v>
      </c>
      <c r="F2214" s="3" t="s">
        <v>46</v>
      </c>
      <c r="G2214" s="3" t="s">
        <v>26</v>
      </c>
      <c r="H2214" s="12">
        <v>2</v>
      </c>
      <c r="I2214" s="3" t="s">
        <v>8944</v>
      </c>
      <c r="J2214" s="8">
        <v>4074.0641666666666</v>
      </c>
      <c r="K2214" s="8">
        <f>VLOOKUP(A2214,'Base Pay'!$A$1:$L$3001, 12, 0)</f>
        <v>4074.0641666666666</v>
      </c>
      <c r="L2214" s="10">
        <f t="shared" si="68"/>
        <v>0</v>
      </c>
      <c r="M2214" s="12" t="str">
        <f t="shared" si="69"/>
        <v>No</v>
      </c>
    </row>
    <row r="2215" spans="1:13" x14ac:dyDescent="0.25">
      <c r="A2215" s="12">
        <v>3214</v>
      </c>
      <c r="B2215" s="14">
        <v>47293</v>
      </c>
      <c r="C2215" s="3" t="s">
        <v>165</v>
      </c>
      <c r="D2215" s="3" t="s">
        <v>105</v>
      </c>
      <c r="E2215" s="3" t="s">
        <v>24</v>
      </c>
      <c r="F2215" s="3" t="s">
        <v>94</v>
      </c>
      <c r="G2215" s="3" t="s">
        <v>21</v>
      </c>
      <c r="H2215" s="12">
        <v>4</v>
      </c>
      <c r="I2215" s="3" t="s">
        <v>2375</v>
      </c>
      <c r="J2215" s="8">
        <v>4737.4683333333332</v>
      </c>
      <c r="K2215" s="8">
        <f>VLOOKUP(A2215,'Base Pay'!$A$1:$L$3001, 12, 0)</f>
        <v>4737.4683333333332</v>
      </c>
      <c r="L2215" s="10">
        <f t="shared" si="68"/>
        <v>0</v>
      </c>
      <c r="M2215" s="12" t="str">
        <f t="shared" si="69"/>
        <v>No</v>
      </c>
    </row>
    <row r="2216" spans="1:13" x14ac:dyDescent="0.25">
      <c r="A2216" s="12">
        <v>3215</v>
      </c>
      <c r="B2216" s="14">
        <v>47294</v>
      </c>
      <c r="C2216" s="3" t="s">
        <v>653</v>
      </c>
      <c r="D2216" s="3" t="s">
        <v>48</v>
      </c>
      <c r="E2216" s="3" t="s">
        <v>30</v>
      </c>
      <c r="F2216" s="3" t="s">
        <v>167</v>
      </c>
      <c r="G2216" s="3" t="s">
        <v>16</v>
      </c>
      <c r="H2216" s="12">
        <v>5</v>
      </c>
      <c r="I2216" s="3" t="s">
        <v>2186</v>
      </c>
      <c r="J2216" s="8">
        <v>1802.9433333333332</v>
      </c>
      <c r="K2216" s="8">
        <f>VLOOKUP(A2216,'Base Pay'!$A$1:$L$3001, 12, 0)</f>
        <v>2802.9433333333332</v>
      </c>
      <c r="L2216" s="10">
        <f t="shared" si="68"/>
        <v>1000</v>
      </c>
      <c r="M2216" s="12" t="str">
        <f t="shared" si="69"/>
        <v>Yes</v>
      </c>
    </row>
    <row r="2217" spans="1:13" x14ac:dyDescent="0.25">
      <c r="A2217" s="12">
        <v>3216</v>
      </c>
      <c r="B2217" s="14">
        <v>47295</v>
      </c>
      <c r="C2217" s="3" t="s">
        <v>998</v>
      </c>
      <c r="D2217" s="3" t="s">
        <v>755</v>
      </c>
      <c r="E2217" s="3" t="s">
        <v>24</v>
      </c>
      <c r="F2217" s="3" t="s">
        <v>72</v>
      </c>
      <c r="G2217" s="3" t="s">
        <v>16</v>
      </c>
      <c r="H2217" s="12">
        <v>2</v>
      </c>
      <c r="I2217" s="3" t="s">
        <v>2203</v>
      </c>
      <c r="J2217" s="8">
        <v>4232.145833333333</v>
      </c>
      <c r="K2217" s="8">
        <f>VLOOKUP(A2217,'Base Pay'!$A$1:$L$3001, 12, 0)</f>
        <v>4232.145833333333</v>
      </c>
      <c r="L2217" s="10">
        <f t="shared" si="68"/>
        <v>0</v>
      </c>
      <c r="M2217" s="12" t="str">
        <f t="shared" si="69"/>
        <v>No</v>
      </c>
    </row>
    <row r="2218" spans="1:13" x14ac:dyDescent="0.25">
      <c r="A2218" s="12">
        <v>3217</v>
      </c>
      <c r="B2218" s="14">
        <v>47296</v>
      </c>
      <c r="C2218" s="3" t="s">
        <v>156</v>
      </c>
      <c r="D2218" s="3" t="s">
        <v>1234</v>
      </c>
      <c r="E2218" s="3" t="s">
        <v>14</v>
      </c>
      <c r="F2218" s="3" t="s">
        <v>214</v>
      </c>
      <c r="G2218" s="3" t="s">
        <v>16</v>
      </c>
      <c r="H2218" s="12">
        <v>2</v>
      </c>
      <c r="I2218" s="3" t="s">
        <v>6655</v>
      </c>
      <c r="J2218" s="8">
        <v>5488.8424999999997</v>
      </c>
      <c r="K2218" s="8">
        <f>VLOOKUP(A2218,'Base Pay'!$A$1:$L$3001, 12, 0)</f>
        <v>7488.8424999999997</v>
      </c>
      <c r="L2218" s="10">
        <f t="shared" si="68"/>
        <v>2000</v>
      </c>
      <c r="M2218" s="12" t="str">
        <f t="shared" si="69"/>
        <v>Yes</v>
      </c>
    </row>
    <row r="2219" spans="1:13" x14ac:dyDescent="0.25">
      <c r="A2219" s="12">
        <v>3218</v>
      </c>
      <c r="B2219" s="14">
        <v>47297</v>
      </c>
      <c r="C2219" s="3" t="s">
        <v>1170</v>
      </c>
      <c r="D2219" s="3" t="s">
        <v>121</v>
      </c>
      <c r="E2219" s="3" t="s">
        <v>30</v>
      </c>
      <c r="F2219" s="3" t="s">
        <v>122</v>
      </c>
      <c r="G2219" s="3" t="s">
        <v>26</v>
      </c>
      <c r="H2219" s="12">
        <v>15</v>
      </c>
      <c r="I2219" s="3" t="s">
        <v>3801</v>
      </c>
      <c r="J2219" s="8">
        <v>1900.9066666666663</v>
      </c>
      <c r="K2219" s="8">
        <f>VLOOKUP(A2219,'Base Pay'!$A$1:$L$3001, 12, 0)</f>
        <v>2900.9066666666663</v>
      </c>
      <c r="L2219" s="10">
        <f t="shared" si="68"/>
        <v>1000</v>
      </c>
      <c r="M2219" s="12" t="str">
        <f t="shared" si="69"/>
        <v>Yes</v>
      </c>
    </row>
    <row r="2220" spans="1:13" x14ac:dyDescent="0.25">
      <c r="A2220" s="12">
        <v>3219</v>
      </c>
      <c r="B2220" s="14">
        <v>47298</v>
      </c>
      <c r="C2220" s="3" t="s">
        <v>1235</v>
      </c>
      <c r="D2220" s="3" t="s">
        <v>302</v>
      </c>
      <c r="E2220" s="3" t="s">
        <v>30</v>
      </c>
      <c r="F2220" s="3" t="s">
        <v>92</v>
      </c>
      <c r="G2220" s="3" t="s">
        <v>16</v>
      </c>
      <c r="H2220" s="12">
        <v>14</v>
      </c>
      <c r="I2220" s="3" t="s">
        <v>3299</v>
      </c>
      <c r="J2220" s="8">
        <v>3436.0374999999999</v>
      </c>
      <c r="K2220" s="8">
        <f>VLOOKUP(A2220,'Base Pay'!$A$1:$L$3001, 12, 0)</f>
        <v>3436.0374999999999</v>
      </c>
      <c r="L2220" s="10">
        <f t="shared" si="68"/>
        <v>0</v>
      </c>
      <c r="M2220" s="12" t="str">
        <f t="shared" si="69"/>
        <v>No</v>
      </c>
    </row>
    <row r="2221" spans="1:13" x14ac:dyDescent="0.25">
      <c r="A2221" s="12">
        <v>3220</v>
      </c>
      <c r="B2221" s="14">
        <v>47299</v>
      </c>
      <c r="C2221" s="3" t="s">
        <v>76</v>
      </c>
      <c r="D2221" s="3" t="s">
        <v>1236</v>
      </c>
      <c r="E2221" s="3" t="s">
        <v>24</v>
      </c>
      <c r="F2221" s="3" t="s">
        <v>129</v>
      </c>
      <c r="G2221" s="3" t="s">
        <v>35</v>
      </c>
      <c r="H2221" s="12">
        <v>0</v>
      </c>
      <c r="I2221" s="3" t="s">
        <v>1517</v>
      </c>
      <c r="J2221" s="8">
        <v>3712.0674999999997</v>
      </c>
      <c r="K2221" s="8">
        <f>VLOOKUP(A2221,'Base Pay'!$A$1:$L$3001, 12, 0)</f>
        <v>3712.0674999999997</v>
      </c>
      <c r="L2221" s="10">
        <f t="shared" si="68"/>
        <v>0</v>
      </c>
      <c r="M2221" s="12" t="str">
        <f t="shared" si="69"/>
        <v>No</v>
      </c>
    </row>
    <row r="2222" spans="1:13" x14ac:dyDescent="0.25">
      <c r="A2222" s="12">
        <v>3221</v>
      </c>
      <c r="B2222" s="14">
        <v>47300</v>
      </c>
      <c r="C2222" s="3" t="s">
        <v>1237</v>
      </c>
      <c r="D2222" s="3" t="s">
        <v>415</v>
      </c>
      <c r="E2222" s="3" t="s">
        <v>14</v>
      </c>
      <c r="F2222" s="3" t="s">
        <v>46</v>
      </c>
      <c r="G2222" s="3" t="s">
        <v>35</v>
      </c>
      <c r="H2222" s="12">
        <v>11</v>
      </c>
      <c r="I2222" s="3" t="s">
        <v>2086</v>
      </c>
      <c r="J2222" s="8">
        <v>3851.7058333333334</v>
      </c>
      <c r="K2222" s="8">
        <f>VLOOKUP(A2222,'Base Pay'!$A$1:$L$3001, 12, 0)</f>
        <v>5851.7058333333334</v>
      </c>
      <c r="L2222" s="10">
        <f t="shared" si="68"/>
        <v>2000</v>
      </c>
      <c r="M2222" s="12" t="str">
        <f t="shared" si="69"/>
        <v>Yes</v>
      </c>
    </row>
    <row r="2223" spans="1:13" x14ac:dyDescent="0.25">
      <c r="A2223" s="12">
        <v>3222</v>
      </c>
      <c r="B2223" s="14">
        <v>47301</v>
      </c>
      <c r="C2223" s="3" t="s">
        <v>32</v>
      </c>
      <c r="D2223" s="3" t="s">
        <v>912</v>
      </c>
      <c r="E2223" s="3" t="s">
        <v>24</v>
      </c>
      <c r="F2223" s="3" t="s">
        <v>147</v>
      </c>
      <c r="G2223" s="3" t="s">
        <v>21</v>
      </c>
      <c r="H2223" s="12">
        <v>8</v>
      </c>
      <c r="I2223" s="3" t="s">
        <v>1968</v>
      </c>
      <c r="J2223" s="8">
        <v>5564.8791666666666</v>
      </c>
      <c r="K2223" s="8">
        <f>VLOOKUP(A2223,'Base Pay'!$A$1:$L$3001, 12, 0)</f>
        <v>7564.8791666666666</v>
      </c>
      <c r="L2223" s="10">
        <f t="shared" si="68"/>
        <v>2000</v>
      </c>
      <c r="M2223" s="12" t="str">
        <f t="shared" si="69"/>
        <v>Yes</v>
      </c>
    </row>
    <row r="2224" spans="1:13" x14ac:dyDescent="0.25">
      <c r="A2224" s="12">
        <v>3223</v>
      </c>
      <c r="B2224" s="14">
        <v>47302</v>
      </c>
      <c r="C2224" s="3" t="s">
        <v>381</v>
      </c>
      <c r="D2224" s="3" t="s">
        <v>447</v>
      </c>
      <c r="E2224" s="3" t="s">
        <v>30</v>
      </c>
      <c r="F2224" s="3" t="s">
        <v>246</v>
      </c>
      <c r="G2224" s="3" t="s">
        <v>26</v>
      </c>
      <c r="H2224" s="12">
        <v>8</v>
      </c>
      <c r="I2224" s="3" t="s">
        <v>3390</v>
      </c>
      <c r="J2224" s="8">
        <v>4654.5891666666676</v>
      </c>
      <c r="K2224" s="8">
        <f>VLOOKUP(A2224,'Base Pay'!$A$1:$L$3001, 12, 0)</f>
        <v>6654.5891666666676</v>
      </c>
      <c r="L2224" s="10">
        <f t="shared" si="68"/>
        <v>2000</v>
      </c>
      <c r="M2224" s="12" t="str">
        <f t="shared" si="69"/>
        <v>Yes</v>
      </c>
    </row>
    <row r="2225" spans="1:13" x14ac:dyDescent="0.25">
      <c r="A2225" s="12">
        <v>3224</v>
      </c>
      <c r="B2225" s="14">
        <v>47303</v>
      </c>
      <c r="C2225" s="3" t="s">
        <v>427</v>
      </c>
      <c r="D2225" s="3" t="s">
        <v>954</v>
      </c>
      <c r="E2225" s="3" t="s">
        <v>14</v>
      </c>
      <c r="F2225" s="3" t="s">
        <v>363</v>
      </c>
      <c r="G2225" s="3" t="s">
        <v>35</v>
      </c>
      <c r="H2225" s="12">
        <v>2</v>
      </c>
      <c r="I2225" s="3" t="s">
        <v>6581</v>
      </c>
      <c r="J2225" s="8">
        <v>3740.4549999999999</v>
      </c>
      <c r="K2225" s="8">
        <f>VLOOKUP(A2225,'Base Pay'!$A$1:$L$3001, 12, 0)</f>
        <v>3740.4549999999999</v>
      </c>
      <c r="L2225" s="10">
        <f t="shared" si="68"/>
        <v>0</v>
      </c>
      <c r="M2225" s="12" t="str">
        <f t="shared" si="69"/>
        <v>No</v>
      </c>
    </row>
    <row r="2226" spans="1:13" x14ac:dyDescent="0.25">
      <c r="A2226" s="12">
        <v>3225</v>
      </c>
      <c r="B2226" s="14">
        <v>47304</v>
      </c>
      <c r="C2226" s="3" t="s">
        <v>354</v>
      </c>
      <c r="D2226" s="3" t="s">
        <v>155</v>
      </c>
      <c r="E2226" s="3" t="s">
        <v>30</v>
      </c>
      <c r="F2226" s="3" t="s">
        <v>167</v>
      </c>
      <c r="G2226" s="3" t="s">
        <v>21</v>
      </c>
      <c r="H2226" s="12">
        <v>7</v>
      </c>
      <c r="I2226" s="3" t="s">
        <v>2943</v>
      </c>
      <c r="J2226" s="8">
        <v>3117.3708333333329</v>
      </c>
      <c r="K2226" s="8">
        <f>VLOOKUP(A2226,'Base Pay'!$A$1:$L$3001, 12, 0)</f>
        <v>3117.3708333333329</v>
      </c>
      <c r="L2226" s="10">
        <f t="shared" si="68"/>
        <v>0</v>
      </c>
      <c r="M2226" s="12" t="str">
        <f t="shared" si="69"/>
        <v>No</v>
      </c>
    </row>
    <row r="2227" spans="1:13" x14ac:dyDescent="0.25">
      <c r="A2227" s="12">
        <v>3226</v>
      </c>
      <c r="B2227" s="14">
        <v>47305</v>
      </c>
      <c r="C2227" s="3" t="s">
        <v>484</v>
      </c>
      <c r="D2227" s="3" t="s">
        <v>647</v>
      </c>
      <c r="E2227" s="3" t="s">
        <v>24</v>
      </c>
      <c r="F2227" s="3" t="s">
        <v>246</v>
      </c>
      <c r="G2227" s="3" t="s">
        <v>21</v>
      </c>
      <c r="H2227" s="12">
        <v>15</v>
      </c>
      <c r="I2227" s="3" t="s">
        <v>9910</v>
      </c>
      <c r="J2227" s="8">
        <v>5178.6949999999997</v>
      </c>
      <c r="K2227" s="8">
        <f>VLOOKUP(A2227,'Base Pay'!$A$1:$L$3001, 12, 0)</f>
        <v>7178.6949999999997</v>
      </c>
      <c r="L2227" s="10">
        <f t="shared" si="68"/>
        <v>2000</v>
      </c>
      <c r="M2227" s="12" t="str">
        <f t="shared" si="69"/>
        <v>Yes</v>
      </c>
    </row>
    <row r="2228" spans="1:13" x14ac:dyDescent="0.25">
      <c r="A2228" s="12">
        <v>3227</v>
      </c>
      <c r="B2228" s="14">
        <v>47306</v>
      </c>
      <c r="C2228" s="3" t="s">
        <v>194</v>
      </c>
      <c r="D2228" s="3" t="s">
        <v>146</v>
      </c>
      <c r="E2228" s="3" t="s">
        <v>30</v>
      </c>
      <c r="F2228" s="3" t="s">
        <v>203</v>
      </c>
      <c r="G2228" s="3" t="s">
        <v>26</v>
      </c>
      <c r="H2228" s="12">
        <v>15</v>
      </c>
      <c r="I2228" s="3" t="s">
        <v>1446</v>
      </c>
      <c r="J2228" s="8">
        <v>4147.4966666666669</v>
      </c>
      <c r="K2228" s="8">
        <f>VLOOKUP(A2228,'Base Pay'!$A$1:$L$3001, 12, 0)</f>
        <v>4147.4966666666669</v>
      </c>
      <c r="L2228" s="10">
        <f t="shared" si="68"/>
        <v>0</v>
      </c>
      <c r="M2228" s="12" t="str">
        <f t="shared" si="69"/>
        <v>No</v>
      </c>
    </row>
    <row r="2229" spans="1:13" x14ac:dyDescent="0.25">
      <c r="A2229" s="12">
        <v>3228</v>
      </c>
      <c r="B2229" s="14">
        <v>47307</v>
      </c>
      <c r="C2229" s="3" t="s">
        <v>536</v>
      </c>
      <c r="D2229" s="3" t="s">
        <v>578</v>
      </c>
      <c r="E2229" s="3" t="s">
        <v>24</v>
      </c>
      <c r="F2229" s="3" t="s">
        <v>147</v>
      </c>
      <c r="G2229" s="3" t="s">
        <v>21</v>
      </c>
      <c r="H2229" s="12">
        <v>9</v>
      </c>
      <c r="I2229" s="3" t="s">
        <v>3225</v>
      </c>
      <c r="J2229" s="8">
        <v>3697.7608333333337</v>
      </c>
      <c r="K2229" s="8">
        <f>VLOOKUP(A2229,'Base Pay'!$A$1:$L$3001, 12, 0)</f>
        <v>5697.7608333333337</v>
      </c>
      <c r="L2229" s="10">
        <f t="shared" si="68"/>
        <v>2000</v>
      </c>
      <c r="M2229" s="12" t="str">
        <f t="shared" si="69"/>
        <v>Yes</v>
      </c>
    </row>
    <row r="2230" spans="1:13" x14ac:dyDescent="0.25">
      <c r="A2230" s="12">
        <v>3229</v>
      </c>
      <c r="B2230" s="14">
        <v>47308</v>
      </c>
      <c r="C2230" s="3" t="s">
        <v>973</v>
      </c>
      <c r="D2230" s="3" t="s">
        <v>678</v>
      </c>
      <c r="E2230" s="3" t="s">
        <v>14</v>
      </c>
      <c r="F2230" s="3" t="s">
        <v>205</v>
      </c>
      <c r="G2230" s="3" t="s">
        <v>35</v>
      </c>
      <c r="H2230" s="12">
        <v>17</v>
      </c>
      <c r="I2230" s="3" t="s">
        <v>4383</v>
      </c>
      <c r="J2230" s="8">
        <v>4881.9208333333336</v>
      </c>
      <c r="K2230" s="8">
        <f>VLOOKUP(A2230,'Base Pay'!$A$1:$L$3001, 12, 0)</f>
        <v>6881.9208333333336</v>
      </c>
      <c r="L2230" s="10">
        <f t="shared" si="68"/>
        <v>2000</v>
      </c>
      <c r="M2230" s="12" t="str">
        <f t="shared" si="69"/>
        <v>Yes</v>
      </c>
    </row>
    <row r="2231" spans="1:13" x14ac:dyDescent="0.25">
      <c r="A2231" s="12">
        <v>3230</v>
      </c>
      <c r="B2231" s="14">
        <v>47309</v>
      </c>
      <c r="C2231" s="3" t="s">
        <v>39</v>
      </c>
      <c r="D2231" s="3" t="s">
        <v>665</v>
      </c>
      <c r="E2231" s="3" t="s">
        <v>24</v>
      </c>
      <c r="F2231" s="3" t="s">
        <v>264</v>
      </c>
      <c r="G2231" s="3" t="s">
        <v>35</v>
      </c>
      <c r="H2231" s="12">
        <v>11</v>
      </c>
      <c r="I2231" s="3" t="s">
        <v>2261</v>
      </c>
      <c r="J2231" s="8">
        <v>5884.2141666666676</v>
      </c>
      <c r="K2231" s="8">
        <f>VLOOKUP(A2231,'Base Pay'!$A$1:$L$3001, 12, 0)</f>
        <v>7884.2141666666676</v>
      </c>
      <c r="L2231" s="10">
        <f t="shared" si="68"/>
        <v>2000</v>
      </c>
      <c r="M2231" s="12" t="str">
        <f t="shared" si="69"/>
        <v>Yes</v>
      </c>
    </row>
    <row r="2232" spans="1:13" x14ac:dyDescent="0.25">
      <c r="A2232" s="12">
        <v>3231</v>
      </c>
      <c r="B2232" s="14">
        <v>47310</v>
      </c>
      <c r="C2232" s="3" t="s">
        <v>186</v>
      </c>
      <c r="D2232" s="3" t="s">
        <v>672</v>
      </c>
      <c r="E2232" s="3" t="s">
        <v>24</v>
      </c>
      <c r="F2232" s="3" t="s">
        <v>25</v>
      </c>
      <c r="G2232" s="3" t="s">
        <v>26</v>
      </c>
      <c r="H2232" s="12">
        <v>20</v>
      </c>
      <c r="I2232" s="3" t="s">
        <v>4982</v>
      </c>
      <c r="J2232" s="8">
        <v>4962.9291666666659</v>
      </c>
      <c r="K2232" s="8">
        <f>VLOOKUP(A2232,'Base Pay'!$A$1:$L$3001, 12, 0)</f>
        <v>6962.9291666666659</v>
      </c>
      <c r="L2232" s="10">
        <f t="shared" si="68"/>
        <v>2000</v>
      </c>
      <c r="M2232" s="12" t="str">
        <f t="shared" si="69"/>
        <v>Yes</v>
      </c>
    </row>
    <row r="2233" spans="1:13" x14ac:dyDescent="0.25">
      <c r="A2233" s="12">
        <v>3232</v>
      </c>
      <c r="B2233" s="14">
        <v>47311</v>
      </c>
      <c r="C2233" s="3" t="s">
        <v>130</v>
      </c>
      <c r="D2233" s="3" t="s">
        <v>553</v>
      </c>
      <c r="E2233" s="3" t="s">
        <v>24</v>
      </c>
      <c r="F2233" s="3" t="s">
        <v>173</v>
      </c>
      <c r="G2233" s="3" t="s">
        <v>16</v>
      </c>
      <c r="H2233" s="12">
        <v>5</v>
      </c>
      <c r="I2233" s="3" t="s">
        <v>3209</v>
      </c>
      <c r="J2233" s="8">
        <v>5376.5808333333334</v>
      </c>
      <c r="K2233" s="8">
        <f>VLOOKUP(A2233,'Base Pay'!$A$1:$L$3001, 12, 0)</f>
        <v>7376.5808333333334</v>
      </c>
      <c r="L2233" s="10">
        <f t="shared" si="68"/>
        <v>2000</v>
      </c>
      <c r="M2233" s="12" t="str">
        <f t="shared" si="69"/>
        <v>Yes</v>
      </c>
    </row>
    <row r="2234" spans="1:13" x14ac:dyDescent="0.25">
      <c r="A2234" s="12">
        <v>3233</v>
      </c>
      <c r="B2234" s="14">
        <v>47312</v>
      </c>
      <c r="C2234" s="3" t="s">
        <v>990</v>
      </c>
      <c r="D2234" s="3" t="s">
        <v>904</v>
      </c>
      <c r="E2234" s="3" t="s">
        <v>30</v>
      </c>
      <c r="F2234" s="3" t="s">
        <v>116</v>
      </c>
      <c r="G2234" s="3" t="s">
        <v>21</v>
      </c>
      <c r="H2234" s="12">
        <v>8</v>
      </c>
      <c r="I2234" s="3" t="s">
        <v>6940</v>
      </c>
      <c r="J2234" s="8">
        <v>1804.7991666666662</v>
      </c>
      <c r="K2234" s="8">
        <f>VLOOKUP(A2234,'Base Pay'!$A$1:$L$3001, 12, 0)</f>
        <v>2804.7991666666662</v>
      </c>
      <c r="L2234" s="10">
        <f t="shared" si="68"/>
        <v>1000</v>
      </c>
      <c r="M2234" s="12" t="str">
        <f t="shared" si="69"/>
        <v>Yes</v>
      </c>
    </row>
    <row r="2235" spans="1:13" x14ac:dyDescent="0.25">
      <c r="A2235" s="12">
        <v>3234</v>
      </c>
      <c r="B2235" s="14">
        <v>47313</v>
      </c>
      <c r="C2235" s="3" t="s">
        <v>162</v>
      </c>
      <c r="D2235" s="3" t="s">
        <v>1048</v>
      </c>
      <c r="E2235" s="3" t="s">
        <v>14</v>
      </c>
      <c r="F2235" s="3" t="s">
        <v>113</v>
      </c>
      <c r="G2235" s="3" t="s">
        <v>35</v>
      </c>
      <c r="H2235" s="12">
        <v>10</v>
      </c>
      <c r="I2235" s="3" t="s">
        <v>3496</v>
      </c>
      <c r="J2235" s="8">
        <v>3410.5716666666667</v>
      </c>
      <c r="K2235" s="8">
        <f>VLOOKUP(A2235,'Base Pay'!$A$1:$L$3001, 12, 0)</f>
        <v>5410.5716666666667</v>
      </c>
      <c r="L2235" s="10">
        <f t="shared" si="68"/>
        <v>2000</v>
      </c>
      <c r="M2235" s="12" t="str">
        <f t="shared" si="69"/>
        <v>Yes</v>
      </c>
    </row>
    <row r="2236" spans="1:13" x14ac:dyDescent="0.25">
      <c r="A2236" s="12">
        <v>3235</v>
      </c>
      <c r="B2236" s="14">
        <v>47314</v>
      </c>
      <c r="C2236" s="3" t="s">
        <v>391</v>
      </c>
      <c r="D2236" s="3" t="s">
        <v>144</v>
      </c>
      <c r="E2236" s="3" t="s">
        <v>30</v>
      </c>
      <c r="F2236" s="3" t="s">
        <v>31</v>
      </c>
      <c r="G2236" s="3" t="s">
        <v>35</v>
      </c>
      <c r="H2236" s="12">
        <v>17</v>
      </c>
      <c r="I2236" s="3" t="s">
        <v>2186</v>
      </c>
      <c r="J2236" s="8">
        <v>5836.2683333333334</v>
      </c>
      <c r="K2236" s="8">
        <f>VLOOKUP(A2236,'Base Pay'!$A$1:$L$3001, 12, 0)</f>
        <v>7836.2683333333334</v>
      </c>
      <c r="L2236" s="10">
        <f t="shared" si="68"/>
        <v>2000</v>
      </c>
      <c r="M2236" s="12" t="str">
        <f t="shared" si="69"/>
        <v>Yes</v>
      </c>
    </row>
    <row r="2237" spans="1:13" x14ac:dyDescent="0.25">
      <c r="A2237" s="12">
        <v>3236</v>
      </c>
      <c r="B2237" s="14">
        <v>47315</v>
      </c>
      <c r="C2237" s="3" t="s">
        <v>238</v>
      </c>
      <c r="D2237" s="3" t="s">
        <v>187</v>
      </c>
      <c r="E2237" s="3" t="s">
        <v>30</v>
      </c>
      <c r="F2237" s="3" t="s">
        <v>75</v>
      </c>
      <c r="G2237" s="3" t="s">
        <v>16</v>
      </c>
      <c r="H2237" s="12">
        <v>17</v>
      </c>
      <c r="I2237" s="3" t="s">
        <v>1710</v>
      </c>
      <c r="J2237" s="8">
        <v>4736.6266666666661</v>
      </c>
      <c r="K2237" s="8">
        <f>VLOOKUP(A2237,'Base Pay'!$A$1:$L$3001, 12, 0)</f>
        <v>4736.6266666666661</v>
      </c>
      <c r="L2237" s="10">
        <f t="shared" si="68"/>
        <v>0</v>
      </c>
      <c r="M2237" s="12" t="str">
        <f t="shared" si="69"/>
        <v>No</v>
      </c>
    </row>
    <row r="2238" spans="1:13" x14ac:dyDescent="0.25">
      <c r="A2238" s="12">
        <v>3237</v>
      </c>
      <c r="B2238" s="14">
        <v>47316</v>
      </c>
      <c r="C2238" s="3" t="s">
        <v>270</v>
      </c>
      <c r="D2238" s="3" t="s">
        <v>713</v>
      </c>
      <c r="E2238" s="3" t="s">
        <v>14</v>
      </c>
      <c r="F2238" s="3" t="s">
        <v>164</v>
      </c>
      <c r="G2238" s="3" t="s">
        <v>26</v>
      </c>
      <c r="H2238" s="12">
        <v>2</v>
      </c>
      <c r="I2238" s="3" t="s">
        <v>5044</v>
      </c>
      <c r="J2238" s="8">
        <v>4797.1783333333333</v>
      </c>
      <c r="K2238" s="8">
        <f>VLOOKUP(A2238,'Base Pay'!$A$1:$L$3001, 12, 0)</f>
        <v>6797.1783333333333</v>
      </c>
      <c r="L2238" s="10">
        <f t="shared" si="68"/>
        <v>2000</v>
      </c>
      <c r="M2238" s="12" t="str">
        <f t="shared" si="69"/>
        <v>Yes</v>
      </c>
    </row>
    <row r="2239" spans="1:13" x14ac:dyDescent="0.25">
      <c r="A2239" s="12">
        <v>3238</v>
      </c>
      <c r="B2239" s="14">
        <v>47317</v>
      </c>
      <c r="C2239" s="3" t="s">
        <v>184</v>
      </c>
      <c r="D2239" s="3" t="s">
        <v>1238</v>
      </c>
      <c r="E2239" s="3" t="s">
        <v>30</v>
      </c>
      <c r="F2239" s="3" t="s">
        <v>176</v>
      </c>
      <c r="G2239" s="3" t="s">
        <v>35</v>
      </c>
      <c r="H2239" s="12">
        <v>6</v>
      </c>
      <c r="I2239" s="3" t="s">
        <v>6538</v>
      </c>
      <c r="J2239" s="8">
        <v>5178.2866666666669</v>
      </c>
      <c r="K2239" s="8">
        <f>VLOOKUP(A2239,'Base Pay'!$A$1:$L$3001, 12, 0)</f>
        <v>7178.2866666666669</v>
      </c>
      <c r="L2239" s="10">
        <f t="shared" si="68"/>
        <v>2000</v>
      </c>
      <c r="M2239" s="12" t="str">
        <f t="shared" si="69"/>
        <v>Yes</v>
      </c>
    </row>
    <row r="2240" spans="1:13" x14ac:dyDescent="0.25">
      <c r="A2240" s="12">
        <v>3239</v>
      </c>
      <c r="B2240" s="14">
        <v>47318</v>
      </c>
      <c r="C2240" s="3" t="s">
        <v>383</v>
      </c>
      <c r="D2240" s="3" t="s">
        <v>521</v>
      </c>
      <c r="E2240" s="3" t="s">
        <v>14</v>
      </c>
      <c r="F2240" s="3" t="s">
        <v>116</v>
      </c>
      <c r="G2240" s="3" t="s">
        <v>21</v>
      </c>
      <c r="H2240" s="12">
        <v>1</v>
      </c>
      <c r="I2240" s="3" t="s">
        <v>6408</v>
      </c>
      <c r="J2240" s="8">
        <v>3959.3458333333328</v>
      </c>
      <c r="K2240" s="8">
        <f>VLOOKUP(A2240,'Base Pay'!$A$1:$L$3001, 12, 0)</f>
        <v>5959.3458333333328</v>
      </c>
      <c r="L2240" s="10">
        <f t="shared" si="68"/>
        <v>2000</v>
      </c>
      <c r="M2240" s="12" t="str">
        <f t="shared" si="69"/>
        <v>Yes</v>
      </c>
    </row>
    <row r="2241" spans="1:13" x14ac:dyDescent="0.25">
      <c r="A2241" s="12">
        <v>3240</v>
      </c>
      <c r="B2241" s="14">
        <v>47319</v>
      </c>
      <c r="C2241" s="3" t="s">
        <v>178</v>
      </c>
      <c r="D2241" s="3" t="s">
        <v>146</v>
      </c>
      <c r="E2241" s="3" t="s">
        <v>30</v>
      </c>
      <c r="F2241" s="3" t="s">
        <v>167</v>
      </c>
      <c r="G2241" s="3" t="s">
        <v>26</v>
      </c>
      <c r="H2241" s="12">
        <v>0</v>
      </c>
      <c r="I2241" s="3" t="s">
        <v>2391</v>
      </c>
      <c r="J2241" s="8">
        <v>3334.4983333333339</v>
      </c>
      <c r="K2241" s="8">
        <f>VLOOKUP(A2241,'Base Pay'!$A$1:$L$3001, 12, 0)</f>
        <v>5334.4983333333339</v>
      </c>
      <c r="L2241" s="10">
        <f t="shared" si="68"/>
        <v>2000</v>
      </c>
      <c r="M2241" s="12" t="str">
        <f t="shared" si="69"/>
        <v>Yes</v>
      </c>
    </row>
    <row r="2242" spans="1:13" x14ac:dyDescent="0.25">
      <c r="A2242" s="12">
        <v>3241</v>
      </c>
      <c r="B2242" s="14">
        <v>47320</v>
      </c>
      <c r="C2242" s="3" t="s">
        <v>348</v>
      </c>
      <c r="D2242" s="3" t="s">
        <v>195</v>
      </c>
      <c r="E2242" s="3" t="s">
        <v>14</v>
      </c>
      <c r="F2242" s="3" t="s">
        <v>198</v>
      </c>
      <c r="G2242" s="3" t="s">
        <v>26</v>
      </c>
      <c r="H2242" s="12">
        <v>1</v>
      </c>
      <c r="I2242" s="3" t="s">
        <v>1932</v>
      </c>
      <c r="J2242" s="8">
        <v>4430.5433333333331</v>
      </c>
      <c r="K2242" s="8">
        <f>VLOOKUP(A2242,'Base Pay'!$A$1:$L$3001, 12, 0)</f>
        <v>4430.5433333333331</v>
      </c>
      <c r="L2242" s="10">
        <f t="shared" si="68"/>
        <v>0</v>
      </c>
      <c r="M2242" s="12" t="str">
        <f t="shared" si="69"/>
        <v>No</v>
      </c>
    </row>
    <row r="2243" spans="1:13" x14ac:dyDescent="0.25">
      <c r="A2243" s="12">
        <v>3242</v>
      </c>
      <c r="B2243" s="14">
        <v>47321</v>
      </c>
      <c r="C2243" s="3" t="s">
        <v>130</v>
      </c>
      <c r="D2243" s="3" t="s">
        <v>521</v>
      </c>
      <c r="E2243" s="3" t="s">
        <v>14</v>
      </c>
      <c r="F2243" s="3" t="s">
        <v>81</v>
      </c>
      <c r="G2243" s="3" t="s">
        <v>16</v>
      </c>
      <c r="H2243" s="12">
        <v>7</v>
      </c>
      <c r="I2243" s="3" t="s">
        <v>4857</v>
      </c>
      <c r="J2243" s="8">
        <v>3266.6749999999997</v>
      </c>
      <c r="K2243" s="8">
        <f>VLOOKUP(A2243,'Base Pay'!$A$1:$L$3001, 12, 0)</f>
        <v>3266.6749999999997</v>
      </c>
      <c r="L2243" s="10">
        <f t="shared" ref="L2243:L2306" si="70">K2243-J2243</f>
        <v>0</v>
      </c>
      <c r="M2243" s="12" t="str">
        <f t="shared" ref="M2243:M2306" si="71">IF(J2243&lt;&gt;K2243, "Yes", "No")</f>
        <v>No</v>
      </c>
    </row>
    <row r="2244" spans="1:13" x14ac:dyDescent="0.25">
      <c r="A2244" s="12">
        <v>3243</v>
      </c>
      <c r="B2244" s="14">
        <v>47322</v>
      </c>
      <c r="C2244" s="3" t="s">
        <v>448</v>
      </c>
      <c r="D2244" s="3" t="s">
        <v>1066</v>
      </c>
      <c r="E2244" s="3" t="s">
        <v>30</v>
      </c>
      <c r="F2244" s="3" t="s">
        <v>167</v>
      </c>
      <c r="G2244" s="3" t="s">
        <v>26</v>
      </c>
      <c r="H2244" s="12">
        <v>3</v>
      </c>
      <c r="I2244" s="3" t="s">
        <v>1678</v>
      </c>
      <c r="J2244" s="8">
        <v>5323.8083333333334</v>
      </c>
      <c r="K2244" s="8">
        <f>VLOOKUP(A2244,'Base Pay'!$A$1:$L$3001, 12, 0)</f>
        <v>7323.8083333333334</v>
      </c>
      <c r="L2244" s="10">
        <f t="shared" si="70"/>
        <v>2000</v>
      </c>
      <c r="M2244" s="12" t="str">
        <f t="shared" si="71"/>
        <v>Yes</v>
      </c>
    </row>
    <row r="2245" spans="1:13" x14ac:dyDescent="0.25">
      <c r="A2245" s="12">
        <v>3244</v>
      </c>
      <c r="B2245" s="14">
        <v>47323</v>
      </c>
      <c r="C2245" s="3" t="s">
        <v>171</v>
      </c>
      <c r="D2245" s="3" t="s">
        <v>461</v>
      </c>
      <c r="E2245" s="3" t="s">
        <v>14</v>
      </c>
      <c r="F2245" s="3" t="s">
        <v>135</v>
      </c>
      <c r="G2245" s="3" t="s">
        <v>35</v>
      </c>
      <c r="H2245" s="12">
        <v>15</v>
      </c>
      <c r="I2245" s="3" t="s">
        <v>8005</v>
      </c>
      <c r="J2245" s="8">
        <v>4962.3691666666664</v>
      </c>
      <c r="K2245" s="8">
        <f>VLOOKUP(A2245,'Base Pay'!$A$1:$L$3001, 12, 0)</f>
        <v>6962.3691666666664</v>
      </c>
      <c r="L2245" s="10">
        <f t="shared" si="70"/>
        <v>2000</v>
      </c>
      <c r="M2245" s="12" t="str">
        <f t="shared" si="71"/>
        <v>Yes</v>
      </c>
    </row>
    <row r="2246" spans="1:13" x14ac:dyDescent="0.25">
      <c r="A2246" s="12">
        <v>3245</v>
      </c>
      <c r="B2246" s="14">
        <v>47324</v>
      </c>
      <c r="C2246" s="3" t="s">
        <v>313</v>
      </c>
      <c r="D2246" s="3" t="s">
        <v>48</v>
      </c>
      <c r="E2246" s="3" t="s">
        <v>24</v>
      </c>
      <c r="F2246" s="3" t="s">
        <v>363</v>
      </c>
      <c r="G2246" s="3" t="s">
        <v>16</v>
      </c>
      <c r="H2246" s="12">
        <v>12</v>
      </c>
      <c r="I2246" s="3" t="s">
        <v>10176</v>
      </c>
      <c r="J2246" s="8">
        <v>4305.1283333333331</v>
      </c>
      <c r="K2246" s="8">
        <f>VLOOKUP(A2246,'Base Pay'!$A$1:$L$3001, 12, 0)</f>
        <v>6305.1283333333331</v>
      </c>
      <c r="L2246" s="10">
        <f t="shared" si="70"/>
        <v>2000</v>
      </c>
      <c r="M2246" s="12" t="str">
        <f t="shared" si="71"/>
        <v>Yes</v>
      </c>
    </row>
    <row r="2247" spans="1:13" x14ac:dyDescent="0.25">
      <c r="A2247" s="12">
        <v>3246</v>
      </c>
      <c r="B2247" s="14">
        <v>47325</v>
      </c>
      <c r="C2247" s="3" t="s">
        <v>1030</v>
      </c>
      <c r="D2247" s="3" t="s">
        <v>63</v>
      </c>
      <c r="E2247" s="3" t="s">
        <v>30</v>
      </c>
      <c r="F2247" s="3" t="s">
        <v>81</v>
      </c>
      <c r="G2247" s="3" t="s">
        <v>21</v>
      </c>
      <c r="H2247" s="12">
        <v>9</v>
      </c>
      <c r="I2247" s="3" t="s">
        <v>1627</v>
      </c>
      <c r="J2247" s="8">
        <v>3523.6733333333332</v>
      </c>
      <c r="K2247" s="8">
        <f>VLOOKUP(A2247,'Base Pay'!$A$1:$L$3001, 12, 0)</f>
        <v>5523.6733333333332</v>
      </c>
      <c r="L2247" s="10">
        <f t="shared" si="70"/>
        <v>2000</v>
      </c>
      <c r="M2247" s="12" t="str">
        <f t="shared" si="71"/>
        <v>Yes</v>
      </c>
    </row>
    <row r="2248" spans="1:13" x14ac:dyDescent="0.25">
      <c r="A2248" s="12">
        <v>3247</v>
      </c>
      <c r="B2248" s="14">
        <v>47326</v>
      </c>
      <c r="C2248" s="3" t="s">
        <v>238</v>
      </c>
      <c r="D2248" s="3" t="s">
        <v>112</v>
      </c>
      <c r="E2248" s="3" t="s">
        <v>24</v>
      </c>
      <c r="F2248" s="3" t="s">
        <v>298</v>
      </c>
      <c r="G2248" s="3" t="s">
        <v>26</v>
      </c>
      <c r="H2248" s="12">
        <v>13</v>
      </c>
      <c r="I2248" s="3" t="s">
        <v>4523</v>
      </c>
      <c r="J2248" s="8">
        <v>3323.6949999999997</v>
      </c>
      <c r="K2248" s="8">
        <f>VLOOKUP(A2248,'Base Pay'!$A$1:$L$3001, 12, 0)</f>
        <v>5323.6949999999997</v>
      </c>
      <c r="L2248" s="10">
        <f t="shared" si="70"/>
        <v>2000</v>
      </c>
      <c r="M2248" s="12" t="str">
        <f t="shared" si="71"/>
        <v>Yes</v>
      </c>
    </row>
    <row r="2249" spans="1:13" x14ac:dyDescent="0.25">
      <c r="A2249" s="12">
        <v>3248</v>
      </c>
      <c r="B2249" s="14">
        <v>47327</v>
      </c>
      <c r="C2249" s="3" t="s">
        <v>256</v>
      </c>
      <c r="D2249" s="3" t="s">
        <v>183</v>
      </c>
      <c r="E2249" s="3" t="s">
        <v>30</v>
      </c>
      <c r="F2249" s="3" t="s">
        <v>167</v>
      </c>
      <c r="G2249" s="3" t="s">
        <v>16</v>
      </c>
      <c r="H2249" s="12">
        <v>14</v>
      </c>
      <c r="I2249" s="3" t="s">
        <v>6381</v>
      </c>
      <c r="J2249" s="8">
        <v>4203.7249999999995</v>
      </c>
      <c r="K2249" s="8">
        <f>VLOOKUP(A2249,'Base Pay'!$A$1:$L$3001, 12, 0)</f>
        <v>4203.7249999999995</v>
      </c>
      <c r="L2249" s="10">
        <f t="shared" si="70"/>
        <v>0</v>
      </c>
      <c r="M2249" s="12" t="str">
        <f t="shared" si="71"/>
        <v>No</v>
      </c>
    </row>
    <row r="2250" spans="1:13" x14ac:dyDescent="0.25">
      <c r="A2250" s="12">
        <v>3249</v>
      </c>
      <c r="B2250" s="14">
        <v>47328</v>
      </c>
      <c r="C2250" s="3" t="s">
        <v>186</v>
      </c>
      <c r="D2250" s="3" t="s">
        <v>155</v>
      </c>
      <c r="E2250" s="3" t="s">
        <v>24</v>
      </c>
      <c r="F2250" s="3" t="s">
        <v>58</v>
      </c>
      <c r="G2250" s="3" t="s">
        <v>35</v>
      </c>
      <c r="H2250" s="12">
        <v>7</v>
      </c>
      <c r="I2250" s="3" t="s">
        <v>1860</v>
      </c>
      <c r="J2250" s="8">
        <v>1746.9325000000003</v>
      </c>
      <c r="K2250" s="8">
        <f>VLOOKUP(A2250,'Base Pay'!$A$1:$L$3001, 12, 0)</f>
        <v>2746.9325000000003</v>
      </c>
      <c r="L2250" s="10">
        <f t="shared" si="70"/>
        <v>1000</v>
      </c>
      <c r="M2250" s="12" t="str">
        <f t="shared" si="71"/>
        <v>Yes</v>
      </c>
    </row>
    <row r="2251" spans="1:13" x14ac:dyDescent="0.25">
      <c r="A2251" s="12">
        <v>3250</v>
      </c>
      <c r="B2251" s="14">
        <v>47329</v>
      </c>
      <c r="C2251" s="3" t="s">
        <v>327</v>
      </c>
      <c r="D2251" s="3" t="s">
        <v>388</v>
      </c>
      <c r="E2251" s="3" t="s">
        <v>30</v>
      </c>
      <c r="F2251" s="3" t="s">
        <v>92</v>
      </c>
      <c r="G2251" s="3" t="s">
        <v>16</v>
      </c>
      <c r="H2251" s="12">
        <v>4</v>
      </c>
      <c r="I2251" s="3" t="s">
        <v>3827</v>
      </c>
      <c r="J2251" s="8">
        <v>3341.0783333333334</v>
      </c>
      <c r="K2251" s="8">
        <f>VLOOKUP(A2251,'Base Pay'!$A$1:$L$3001, 12, 0)</f>
        <v>3341.0783333333334</v>
      </c>
      <c r="L2251" s="10">
        <f t="shared" si="70"/>
        <v>0</v>
      </c>
      <c r="M2251" s="12" t="str">
        <f t="shared" si="71"/>
        <v>No</v>
      </c>
    </row>
    <row r="2252" spans="1:13" x14ac:dyDescent="0.25">
      <c r="A2252" s="12">
        <v>3251</v>
      </c>
      <c r="B2252" s="14">
        <v>47330</v>
      </c>
      <c r="C2252" s="3" t="s">
        <v>1164</v>
      </c>
      <c r="D2252" s="3" t="s">
        <v>620</v>
      </c>
      <c r="E2252" s="3" t="s">
        <v>24</v>
      </c>
      <c r="F2252" s="3" t="s">
        <v>164</v>
      </c>
      <c r="G2252" s="3" t="s">
        <v>26</v>
      </c>
      <c r="H2252" s="12">
        <v>14</v>
      </c>
      <c r="I2252" s="3" t="s">
        <v>3496</v>
      </c>
      <c r="J2252" s="8">
        <v>5628.1291666666666</v>
      </c>
      <c r="K2252" s="8">
        <f>VLOOKUP(A2252,'Base Pay'!$A$1:$L$3001, 12, 0)</f>
        <v>7628.1291666666666</v>
      </c>
      <c r="L2252" s="10">
        <f t="shared" si="70"/>
        <v>2000</v>
      </c>
      <c r="M2252" s="12" t="str">
        <f t="shared" si="71"/>
        <v>Yes</v>
      </c>
    </row>
    <row r="2253" spans="1:13" x14ac:dyDescent="0.25">
      <c r="A2253" s="12">
        <v>3252</v>
      </c>
      <c r="B2253" s="14">
        <v>47331</v>
      </c>
      <c r="C2253" s="3" t="s">
        <v>194</v>
      </c>
      <c r="D2253" s="3" t="s">
        <v>240</v>
      </c>
      <c r="E2253" s="3" t="s">
        <v>14</v>
      </c>
      <c r="F2253" s="3" t="s">
        <v>424</v>
      </c>
      <c r="G2253" s="3" t="s">
        <v>35</v>
      </c>
      <c r="H2253" s="12">
        <v>7</v>
      </c>
      <c r="I2253" s="3" t="s">
        <v>2889</v>
      </c>
      <c r="J2253" s="8">
        <v>3676.9758333333339</v>
      </c>
      <c r="K2253" s="8">
        <f>VLOOKUP(A2253,'Base Pay'!$A$1:$L$3001, 12, 0)</f>
        <v>5676.9758333333339</v>
      </c>
      <c r="L2253" s="10">
        <f t="shared" si="70"/>
        <v>2000</v>
      </c>
      <c r="M2253" s="12" t="str">
        <f t="shared" si="71"/>
        <v>Yes</v>
      </c>
    </row>
    <row r="2254" spans="1:13" x14ac:dyDescent="0.25">
      <c r="A2254" s="12">
        <v>3253</v>
      </c>
      <c r="B2254" s="14">
        <v>47332</v>
      </c>
      <c r="C2254" s="3" t="s">
        <v>158</v>
      </c>
      <c r="D2254" s="3" t="s">
        <v>60</v>
      </c>
      <c r="E2254" s="3" t="s">
        <v>14</v>
      </c>
      <c r="F2254" s="3" t="s">
        <v>145</v>
      </c>
      <c r="G2254" s="3" t="s">
        <v>35</v>
      </c>
      <c r="H2254" s="12">
        <v>12</v>
      </c>
      <c r="I2254" s="3" t="s">
        <v>6581</v>
      </c>
      <c r="J2254" s="8">
        <v>4178.0374999999995</v>
      </c>
      <c r="K2254" s="8">
        <f>VLOOKUP(A2254,'Base Pay'!$A$1:$L$3001, 12, 0)</f>
        <v>4178.0374999999995</v>
      </c>
      <c r="L2254" s="10">
        <f t="shared" si="70"/>
        <v>0</v>
      </c>
      <c r="M2254" s="12" t="str">
        <f t="shared" si="71"/>
        <v>No</v>
      </c>
    </row>
    <row r="2255" spans="1:13" x14ac:dyDescent="0.25">
      <c r="A2255" s="12">
        <v>3254</v>
      </c>
      <c r="B2255" s="14">
        <v>47333</v>
      </c>
      <c r="C2255" s="3" t="s">
        <v>276</v>
      </c>
      <c r="D2255" s="3" t="s">
        <v>96</v>
      </c>
      <c r="E2255" s="3" t="s">
        <v>14</v>
      </c>
      <c r="F2255" s="3" t="s">
        <v>52</v>
      </c>
      <c r="G2255" s="3" t="s">
        <v>21</v>
      </c>
      <c r="H2255" s="12">
        <v>12</v>
      </c>
      <c r="I2255" s="3" t="s">
        <v>5627</v>
      </c>
      <c r="J2255" s="8">
        <v>5597.1566666666668</v>
      </c>
      <c r="K2255" s="8">
        <f>VLOOKUP(A2255,'Base Pay'!$A$1:$L$3001, 12, 0)</f>
        <v>7597.1566666666668</v>
      </c>
      <c r="L2255" s="10">
        <f t="shared" si="70"/>
        <v>2000</v>
      </c>
      <c r="M2255" s="12" t="str">
        <f t="shared" si="71"/>
        <v>Yes</v>
      </c>
    </row>
    <row r="2256" spans="1:13" x14ac:dyDescent="0.25">
      <c r="A2256" s="12">
        <v>3255</v>
      </c>
      <c r="B2256" s="14">
        <v>47334</v>
      </c>
      <c r="C2256" s="3" t="s">
        <v>550</v>
      </c>
      <c r="D2256" s="3" t="s">
        <v>146</v>
      </c>
      <c r="E2256" s="3" t="s">
        <v>14</v>
      </c>
      <c r="F2256" s="3" t="s">
        <v>52</v>
      </c>
      <c r="G2256" s="3" t="s">
        <v>35</v>
      </c>
      <c r="H2256" s="12">
        <v>16</v>
      </c>
      <c r="I2256" s="3" t="s">
        <v>4453</v>
      </c>
      <c r="J2256" s="8">
        <v>4363.4541666666664</v>
      </c>
      <c r="K2256" s="8">
        <f>VLOOKUP(A2256,'Base Pay'!$A$1:$L$3001, 12, 0)</f>
        <v>6363.4541666666664</v>
      </c>
      <c r="L2256" s="10">
        <f t="shared" si="70"/>
        <v>2000</v>
      </c>
      <c r="M2256" s="12" t="str">
        <f t="shared" si="71"/>
        <v>Yes</v>
      </c>
    </row>
    <row r="2257" spans="1:13" x14ac:dyDescent="0.25">
      <c r="A2257" s="12">
        <v>3256</v>
      </c>
      <c r="B2257" s="14">
        <v>47335</v>
      </c>
      <c r="C2257" s="3" t="s">
        <v>54</v>
      </c>
      <c r="D2257" s="3" t="s">
        <v>388</v>
      </c>
      <c r="E2257" s="3" t="s">
        <v>30</v>
      </c>
      <c r="F2257" s="3" t="s">
        <v>129</v>
      </c>
      <c r="G2257" s="3" t="s">
        <v>35</v>
      </c>
      <c r="H2257" s="12">
        <v>10</v>
      </c>
      <c r="I2257" s="3" t="s">
        <v>3018</v>
      </c>
      <c r="J2257" s="8">
        <v>6258.4791666666661</v>
      </c>
      <c r="K2257" s="8">
        <f>VLOOKUP(A2257,'Base Pay'!$A$1:$L$3001, 12, 0)</f>
        <v>8258.4791666666661</v>
      </c>
      <c r="L2257" s="10">
        <f t="shared" si="70"/>
        <v>2000</v>
      </c>
      <c r="M2257" s="12" t="str">
        <f t="shared" si="71"/>
        <v>Yes</v>
      </c>
    </row>
    <row r="2258" spans="1:13" x14ac:dyDescent="0.25">
      <c r="A2258" s="12">
        <v>3257</v>
      </c>
      <c r="B2258" s="14">
        <v>47336</v>
      </c>
      <c r="C2258" s="3" t="s">
        <v>318</v>
      </c>
      <c r="D2258" s="3" t="s">
        <v>48</v>
      </c>
      <c r="E2258" s="3" t="s">
        <v>30</v>
      </c>
      <c r="F2258" s="3" t="s">
        <v>203</v>
      </c>
      <c r="G2258" s="3" t="s">
        <v>16</v>
      </c>
      <c r="H2258" s="12">
        <v>4</v>
      </c>
      <c r="I2258" s="3" t="s">
        <v>3989</v>
      </c>
      <c r="J2258" s="8">
        <v>3891.9674999999997</v>
      </c>
      <c r="K2258" s="8">
        <f>VLOOKUP(A2258,'Base Pay'!$A$1:$L$3001, 12, 0)</f>
        <v>5891.9674999999997</v>
      </c>
      <c r="L2258" s="10">
        <f t="shared" si="70"/>
        <v>2000</v>
      </c>
      <c r="M2258" s="12" t="str">
        <f t="shared" si="71"/>
        <v>Yes</v>
      </c>
    </row>
    <row r="2259" spans="1:13" x14ac:dyDescent="0.25">
      <c r="A2259" s="12">
        <v>3258</v>
      </c>
      <c r="B2259" s="14">
        <v>47337</v>
      </c>
      <c r="C2259" s="3" t="s">
        <v>354</v>
      </c>
      <c r="D2259" s="3" t="s">
        <v>1219</v>
      </c>
      <c r="E2259" s="3" t="s">
        <v>24</v>
      </c>
      <c r="F2259" s="3" t="s">
        <v>147</v>
      </c>
      <c r="G2259" s="3" t="s">
        <v>21</v>
      </c>
      <c r="H2259" s="12">
        <v>2</v>
      </c>
      <c r="I2259" s="3" t="s">
        <v>3209</v>
      </c>
      <c r="J2259" s="8">
        <v>3305.1366666666663</v>
      </c>
      <c r="K2259" s="8">
        <f>VLOOKUP(A2259,'Base Pay'!$A$1:$L$3001, 12, 0)</f>
        <v>5305.1366666666663</v>
      </c>
      <c r="L2259" s="10">
        <f t="shared" si="70"/>
        <v>2000</v>
      </c>
      <c r="M2259" s="12" t="str">
        <f t="shared" si="71"/>
        <v>Yes</v>
      </c>
    </row>
    <row r="2260" spans="1:13" x14ac:dyDescent="0.25">
      <c r="A2260" s="12">
        <v>3259</v>
      </c>
      <c r="B2260" s="14">
        <v>47338</v>
      </c>
      <c r="C2260" s="3" t="s">
        <v>70</v>
      </c>
      <c r="D2260" s="3" t="s">
        <v>788</v>
      </c>
      <c r="E2260" s="3" t="s">
        <v>14</v>
      </c>
      <c r="F2260" s="3" t="s">
        <v>52</v>
      </c>
      <c r="G2260" s="3" t="s">
        <v>16</v>
      </c>
      <c r="H2260" s="12">
        <v>16</v>
      </c>
      <c r="I2260" s="3" t="s">
        <v>5215</v>
      </c>
      <c r="J2260" s="8">
        <v>3193.5391666666669</v>
      </c>
      <c r="K2260" s="8">
        <f>VLOOKUP(A2260,'Base Pay'!$A$1:$L$3001, 12, 0)</f>
        <v>3193.5391666666669</v>
      </c>
      <c r="L2260" s="10">
        <f t="shared" si="70"/>
        <v>0</v>
      </c>
      <c r="M2260" s="12" t="str">
        <f t="shared" si="71"/>
        <v>No</v>
      </c>
    </row>
    <row r="2261" spans="1:13" x14ac:dyDescent="0.25">
      <c r="A2261" s="12">
        <v>3260</v>
      </c>
      <c r="B2261" s="14">
        <v>47339</v>
      </c>
      <c r="C2261" s="3" t="s">
        <v>156</v>
      </c>
      <c r="D2261" s="3" t="s">
        <v>1239</v>
      </c>
      <c r="E2261" s="3" t="s">
        <v>24</v>
      </c>
      <c r="F2261" s="3" t="s">
        <v>78</v>
      </c>
      <c r="G2261" s="3" t="s">
        <v>26</v>
      </c>
      <c r="H2261" s="12">
        <v>8</v>
      </c>
      <c r="I2261" s="3" t="s">
        <v>7297</v>
      </c>
      <c r="J2261" s="8">
        <v>4420.875</v>
      </c>
      <c r="K2261" s="8">
        <f>VLOOKUP(A2261,'Base Pay'!$A$1:$L$3001, 12, 0)</f>
        <v>4420.875</v>
      </c>
      <c r="L2261" s="10">
        <f t="shared" si="70"/>
        <v>0</v>
      </c>
      <c r="M2261" s="12" t="str">
        <f t="shared" si="71"/>
        <v>No</v>
      </c>
    </row>
    <row r="2262" spans="1:13" x14ac:dyDescent="0.25">
      <c r="A2262" s="12">
        <v>3261</v>
      </c>
      <c r="B2262" s="14">
        <v>47340</v>
      </c>
      <c r="C2262" s="3" t="s">
        <v>1240</v>
      </c>
      <c r="D2262" s="3" t="s">
        <v>1241</v>
      </c>
      <c r="E2262" s="3" t="s">
        <v>30</v>
      </c>
      <c r="F2262" s="3" t="s">
        <v>64</v>
      </c>
      <c r="G2262" s="3" t="s">
        <v>26</v>
      </c>
      <c r="H2262" s="12">
        <v>14</v>
      </c>
      <c r="I2262" s="3" t="s">
        <v>1895</v>
      </c>
      <c r="J2262" s="8">
        <v>4462.9458333333341</v>
      </c>
      <c r="K2262" s="8">
        <f>VLOOKUP(A2262,'Base Pay'!$A$1:$L$3001, 12, 0)</f>
        <v>6462.9458333333341</v>
      </c>
      <c r="L2262" s="10">
        <f t="shared" si="70"/>
        <v>2000</v>
      </c>
      <c r="M2262" s="12" t="str">
        <f t="shared" si="71"/>
        <v>Yes</v>
      </c>
    </row>
    <row r="2263" spans="1:13" x14ac:dyDescent="0.25">
      <c r="A2263" s="12">
        <v>3262</v>
      </c>
      <c r="B2263" s="14">
        <v>47341</v>
      </c>
      <c r="C2263" s="3" t="s">
        <v>803</v>
      </c>
      <c r="D2263" s="3" t="s">
        <v>1242</v>
      </c>
      <c r="E2263" s="3" t="s">
        <v>30</v>
      </c>
      <c r="F2263" s="3" t="s">
        <v>78</v>
      </c>
      <c r="G2263" s="3" t="s">
        <v>26</v>
      </c>
      <c r="H2263" s="12">
        <v>0</v>
      </c>
      <c r="I2263" s="3" t="s">
        <v>4635</v>
      </c>
      <c r="J2263" s="8">
        <v>3525.4508333333338</v>
      </c>
      <c r="K2263" s="8">
        <f>VLOOKUP(A2263,'Base Pay'!$A$1:$L$3001, 12, 0)</f>
        <v>3525.4508333333338</v>
      </c>
      <c r="L2263" s="10">
        <f t="shared" si="70"/>
        <v>0</v>
      </c>
      <c r="M2263" s="12" t="str">
        <f t="shared" si="71"/>
        <v>No</v>
      </c>
    </row>
    <row r="2264" spans="1:13" x14ac:dyDescent="0.25">
      <c r="A2264" s="12">
        <v>3263</v>
      </c>
      <c r="B2264" s="14">
        <v>47342</v>
      </c>
      <c r="C2264" s="3" t="s">
        <v>602</v>
      </c>
      <c r="D2264" s="3" t="s">
        <v>1243</v>
      </c>
      <c r="E2264" s="3" t="s">
        <v>30</v>
      </c>
      <c r="F2264" s="3" t="s">
        <v>246</v>
      </c>
      <c r="G2264" s="3" t="s">
        <v>21</v>
      </c>
      <c r="H2264" s="12">
        <v>6</v>
      </c>
      <c r="I2264" s="3" t="s">
        <v>2006</v>
      </c>
      <c r="J2264" s="8">
        <v>4852.6525000000001</v>
      </c>
      <c r="K2264" s="8">
        <f>VLOOKUP(A2264,'Base Pay'!$A$1:$L$3001, 12, 0)</f>
        <v>6852.6525000000001</v>
      </c>
      <c r="L2264" s="10">
        <f t="shared" si="70"/>
        <v>2000</v>
      </c>
      <c r="M2264" s="12" t="str">
        <f t="shared" si="71"/>
        <v>Yes</v>
      </c>
    </row>
    <row r="2265" spans="1:13" x14ac:dyDescent="0.25">
      <c r="A2265" s="12">
        <v>3264</v>
      </c>
      <c r="B2265" s="14">
        <v>47343</v>
      </c>
      <c r="C2265" s="3" t="s">
        <v>56</v>
      </c>
      <c r="D2265" s="3" t="s">
        <v>1215</v>
      </c>
      <c r="E2265" s="3" t="s">
        <v>30</v>
      </c>
      <c r="F2265" s="3" t="s">
        <v>38</v>
      </c>
      <c r="G2265" s="3" t="s">
        <v>26</v>
      </c>
      <c r="H2265" s="12">
        <v>6</v>
      </c>
      <c r="I2265" s="3" t="s">
        <v>12084</v>
      </c>
      <c r="J2265" s="8">
        <v>3124.4708333333333</v>
      </c>
      <c r="K2265" s="8">
        <f>VLOOKUP(A2265,'Base Pay'!$A$1:$L$3001, 12, 0)</f>
        <v>3124.4708333333333</v>
      </c>
      <c r="L2265" s="10">
        <f t="shared" si="70"/>
        <v>0</v>
      </c>
      <c r="M2265" s="12" t="str">
        <f t="shared" si="71"/>
        <v>No</v>
      </c>
    </row>
    <row r="2266" spans="1:13" x14ac:dyDescent="0.25">
      <c r="A2266" s="12">
        <v>3265</v>
      </c>
      <c r="B2266" s="14">
        <v>47344</v>
      </c>
      <c r="C2266" s="3" t="s">
        <v>657</v>
      </c>
      <c r="D2266" s="3" t="s">
        <v>146</v>
      </c>
      <c r="E2266" s="3" t="s">
        <v>14</v>
      </c>
      <c r="F2266" s="3" t="s">
        <v>198</v>
      </c>
      <c r="G2266" s="3" t="s">
        <v>16</v>
      </c>
      <c r="H2266" s="12">
        <v>4</v>
      </c>
      <c r="I2266" s="3" t="s">
        <v>2136</v>
      </c>
      <c r="J2266" s="8">
        <v>5733.3166666666666</v>
      </c>
      <c r="K2266" s="8">
        <f>VLOOKUP(A2266,'Base Pay'!$A$1:$L$3001, 12, 0)</f>
        <v>7733.3166666666666</v>
      </c>
      <c r="L2266" s="10">
        <f t="shared" si="70"/>
        <v>2000</v>
      </c>
      <c r="M2266" s="12" t="str">
        <f t="shared" si="71"/>
        <v>Yes</v>
      </c>
    </row>
    <row r="2267" spans="1:13" x14ac:dyDescent="0.25">
      <c r="A2267" s="12">
        <v>3266</v>
      </c>
      <c r="B2267" s="14">
        <v>47345</v>
      </c>
      <c r="C2267" s="3" t="s">
        <v>651</v>
      </c>
      <c r="D2267" s="3" t="s">
        <v>274</v>
      </c>
      <c r="E2267" s="3" t="s">
        <v>24</v>
      </c>
      <c r="F2267" s="3" t="s">
        <v>290</v>
      </c>
      <c r="G2267" s="3" t="s">
        <v>26</v>
      </c>
      <c r="H2267" s="12">
        <v>12</v>
      </c>
      <c r="I2267" s="3" t="s">
        <v>5665</v>
      </c>
      <c r="J2267" s="8">
        <v>5032.0258333333331</v>
      </c>
      <c r="K2267" s="8">
        <f>VLOOKUP(A2267,'Base Pay'!$A$1:$L$3001, 12, 0)</f>
        <v>7032.0258333333331</v>
      </c>
      <c r="L2267" s="10">
        <f t="shared" si="70"/>
        <v>2000</v>
      </c>
      <c r="M2267" s="12" t="str">
        <f t="shared" si="71"/>
        <v>Yes</v>
      </c>
    </row>
    <row r="2268" spans="1:13" x14ac:dyDescent="0.25">
      <c r="A2268" s="12">
        <v>3267</v>
      </c>
      <c r="B2268" s="14">
        <v>47346</v>
      </c>
      <c r="C2268" s="3" t="s">
        <v>254</v>
      </c>
      <c r="D2268" s="3" t="s">
        <v>916</v>
      </c>
      <c r="E2268" s="3" t="s">
        <v>30</v>
      </c>
      <c r="F2268" s="3" t="s">
        <v>167</v>
      </c>
      <c r="G2268" s="3" t="s">
        <v>35</v>
      </c>
      <c r="H2268" s="12">
        <v>16</v>
      </c>
      <c r="I2268" s="3" t="s">
        <v>2977</v>
      </c>
      <c r="J2268" s="8">
        <v>1521.9433333333332</v>
      </c>
      <c r="K2268" s="8">
        <f>VLOOKUP(A2268,'Base Pay'!$A$1:$L$3001, 12, 0)</f>
        <v>2521.9433333333332</v>
      </c>
      <c r="L2268" s="10">
        <f t="shared" si="70"/>
        <v>1000</v>
      </c>
      <c r="M2268" s="12" t="str">
        <f t="shared" si="71"/>
        <v>Yes</v>
      </c>
    </row>
    <row r="2269" spans="1:13" x14ac:dyDescent="0.25">
      <c r="A2269" s="12">
        <v>3268</v>
      </c>
      <c r="B2269" s="14">
        <v>47347</v>
      </c>
      <c r="C2269" s="3" t="s">
        <v>53</v>
      </c>
      <c r="D2269" s="3" t="s">
        <v>946</v>
      </c>
      <c r="E2269" s="3" t="s">
        <v>30</v>
      </c>
      <c r="F2269" s="3" t="s">
        <v>69</v>
      </c>
      <c r="G2269" s="3" t="s">
        <v>35</v>
      </c>
      <c r="H2269" s="12">
        <v>12</v>
      </c>
      <c r="I2269" s="3" t="s">
        <v>5659</v>
      </c>
      <c r="J2269" s="8">
        <v>3484.1041666666665</v>
      </c>
      <c r="K2269" s="8">
        <f>VLOOKUP(A2269,'Base Pay'!$A$1:$L$3001, 12, 0)</f>
        <v>3484.1041666666665</v>
      </c>
      <c r="L2269" s="10">
        <f t="shared" si="70"/>
        <v>0</v>
      </c>
      <c r="M2269" s="12" t="str">
        <f t="shared" si="71"/>
        <v>No</v>
      </c>
    </row>
    <row r="2270" spans="1:13" x14ac:dyDescent="0.25">
      <c r="A2270" s="12">
        <v>3269</v>
      </c>
      <c r="B2270" s="14">
        <v>47348</v>
      </c>
      <c r="C2270" s="3" t="s">
        <v>70</v>
      </c>
      <c r="D2270" s="3" t="s">
        <v>488</v>
      </c>
      <c r="E2270" s="3" t="s">
        <v>30</v>
      </c>
      <c r="F2270" s="3" t="s">
        <v>211</v>
      </c>
      <c r="G2270" s="3" t="s">
        <v>26</v>
      </c>
      <c r="H2270" s="12">
        <v>5</v>
      </c>
      <c r="I2270" s="3" t="s">
        <v>8023</v>
      </c>
      <c r="J2270" s="8">
        <v>5346.9408333333331</v>
      </c>
      <c r="K2270" s="8">
        <f>VLOOKUP(A2270,'Base Pay'!$A$1:$L$3001, 12, 0)</f>
        <v>7346.9408333333331</v>
      </c>
      <c r="L2270" s="10">
        <f t="shared" si="70"/>
        <v>2000</v>
      </c>
      <c r="M2270" s="12" t="str">
        <f t="shared" si="71"/>
        <v>Yes</v>
      </c>
    </row>
    <row r="2271" spans="1:13" x14ac:dyDescent="0.25">
      <c r="A2271" s="12">
        <v>3270</v>
      </c>
      <c r="B2271" s="14">
        <v>47349</v>
      </c>
      <c r="C2271" s="3" t="s">
        <v>381</v>
      </c>
      <c r="D2271" s="3" t="s">
        <v>1244</v>
      </c>
      <c r="E2271" s="3" t="s">
        <v>14</v>
      </c>
      <c r="F2271" s="3" t="s">
        <v>298</v>
      </c>
      <c r="G2271" s="3" t="s">
        <v>35</v>
      </c>
      <c r="H2271" s="12">
        <v>6</v>
      </c>
      <c r="I2271" s="3" t="s">
        <v>8490</v>
      </c>
      <c r="J2271" s="8">
        <v>1758.7741666666666</v>
      </c>
      <c r="K2271" s="8">
        <f>VLOOKUP(A2271,'Base Pay'!$A$1:$L$3001, 12, 0)</f>
        <v>2758.7741666666666</v>
      </c>
      <c r="L2271" s="10">
        <f t="shared" si="70"/>
        <v>1000</v>
      </c>
      <c r="M2271" s="12" t="str">
        <f t="shared" si="71"/>
        <v>Yes</v>
      </c>
    </row>
    <row r="2272" spans="1:13" x14ac:dyDescent="0.25">
      <c r="A2272" s="12">
        <v>3271</v>
      </c>
      <c r="B2272" s="14">
        <v>47350</v>
      </c>
      <c r="C2272" s="3" t="s">
        <v>464</v>
      </c>
      <c r="D2272" s="3" t="s">
        <v>1229</v>
      </c>
      <c r="E2272" s="3" t="s">
        <v>30</v>
      </c>
      <c r="F2272" s="3" t="s">
        <v>89</v>
      </c>
      <c r="G2272" s="3" t="s">
        <v>26</v>
      </c>
      <c r="H2272" s="12">
        <v>8</v>
      </c>
      <c r="I2272" s="3" t="s">
        <v>8141</v>
      </c>
      <c r="J2272" s="8">
        <v>4807.413333333333</v>
      </c>
      <c r="K2272" s="8">
        <f>VLOOKUP(A2272,'Base Pay'!$A$1:$L$3001, 12, 0)</f>
        <v>4807.413333333333</v>
      </c>
      <c r="L2272" s="10">
        <f t="shared" si="70"/>
        <v>0</v>
      </c>
      <c r="M2272" s="12" t="str">
        <f t="shared" si="71"/>
        <v>No</v>
      </c>
    </row>
    <row r="2273" spans="1:13" x14ac:dyDescent="0.25">
      <c r="A2273" s="12">
        <v>3272</v>
      </c>
      <c r="B2273" s="14">
        <v>47351</v>
      </c>
      <c r="C2273" s="3" t="s">
        <v>152</v>
      </c>
      <c r="D2273" s="3" t="s">
        <v>476</v>
      </c>
      <c r="E2273" s="3" t="s">
        <v>24</v>
      </c>
      <c r="F2273" s="3" t="s">
        <v>132</v>
      </c>
      <c r="G2273" s="3" t="s">
        <v>26</v>
      </c>
      <c r="H2273" s="12">
        <v>2</v>
      </c>
      <c r="I2273" s="3" t="s">
        <v>1524</v>
      </c>
      <c r="J2273" s="8">
        <v>6209.9591666666656</v>
      </c>
      <c r="K2273" s="8">
        <f>VLOOKUP(A2273,'Base Pay'!$A$1:$L$3001, 12, 0)</f>
        <v>8209.9591666666656</v>
      </c>
      <c r="L2273" s="10">
        <f t="shared" si="70"/>
        <v>2000</v>
      </c>
      <c r="M2273" s="12" t="str">
        <f t="shared" si="71"/>
        <v>Yes</v>
      </c>
    </row>
    <row r="2274" spans="1:13" x14ac:dyDescent="0.25">
      <c r="A2274" s="12">
        <v>3273</v>
      </c>
      <c r="B2274" s="14">
        <v>47352</v>
      </c>
      <c r="C2274" s="3" t="s">
        <v>790</v>
      </c>
      <c r="D2274" s="3" t="s">
        <v>605</v>
      </c>
      <c r="E2274" s="3" t="s">
        <v>30</v>
      </c>
      <c r="F2274" s="3" t="s">
        <v>94</v>
      </c>
      <c r="G2274" s="3" t="s">
        <v>21</v>
      </c>
      <c r="H2274" s="12">
        <v>1</v>
      </c>
      <c r="I2274" s="3" t="s">
        <v>1724</v>
      </c>
      <c r="J2274" s="8">
        <v>4534.9891666666672</v>
      </c>
      <c r="K2274" s="8">
        <f>VLOOKUP(A2274,'Base Pay'!$A$1:$L$3001, 12, 0)</f>
        <v>4534.9891666666672</v>
      </c>
      <c r="L2274" s="10">
        <f t="shared" si="70"/>
        <v>0</v>
      </c>
      <c r="M2274" s="12" t="str">
        <f t="shared" si="71"/>
        <v>No</v>
      </c>
    </row>
    <row r="2275" spans="1:13" x14ac:dyDescent="0.25">
      <c r="A2275" s="12">
        <v>3274</v>
      </c>
      <c r="B2275" s="14">
        <v>47353</v>
      </c>
      <c r="C2275" s="3" t="s">
        <v>457</v>
      </c>
      <c r="D2275" s="3" t="s">
        <v>678</v>
      </c>
      <c r="E2275" s="3" t="s">
        <v>30</v>
      </c>
      <c r="F2275" s="3" t="s">
        <v>173</v>
      </c>
      <c r="G2275" s="3" t="s">
        <v>35</v>
      </c>
      <c r="H2275" s="12">
        <v>13</v>
      </c>
      <c r="I2275" s="3" t="s">
        <v>4663</v>
      </c>
      <c r="J2275" s="8">
        <v>4538.46</v>
      </c>
      <c r="K2275" s="8">
        <f>VLOOKUP(A2275,'Base Pay'!$A$1:$L$3001, 12, 0)</f>
        <v>6538.46</v>
      </c>
      <c r="L2275" s="10">
        <f t="shared" si="70"/>
        <v>2000</v>
      </c>
      <c r="M2275" s="12" t="str">
        <f t="shared" si="71"/>
        <v>Yes</v>
      </c>
    </row>
    <row r="2276" spans="1:13" x14ac:dyDescent="0.25">
      <c r="A2276" s="12">
        <v>3275</v>
      </c>
      <c r="B2276" s="14">
        <v>47354</v>
      </c>
      <c r="C2276" s="3" t="s">
        <v>1245</v>
      </c>
      <c r="D2276" s="3" t="s">
        <v>311</v>
      </c>
      <c r="E2276" s="3" t="s">
        <v>14</v>
      </c>
      <c r="F2276" s="3" t="s">
        <v>122</v>
      </c>
      <c r="G2276" s="3" t="s">
        <v>16</v>
      </c>
      <c r="H2276" s="12">
        <v>1</v>
      </c>
      <c r="I2276" s="3" t="s">
        <v>6169</v>
      </c>
      <c r="J2276" s="8">
        <v>5073.0749999999998</v>
      </c>
      <c r="K2276" s="8">
        <f>VLOOKUP(A2276,'Base Pay'!$A$1:$L$3001, 12, 0)</f>
        <v>7073.0749999999998</v>
      </c>
      <c r="L2276" s="10">
        <f t="shared" si="70"/>
        <v>2000</v>
      </c>
      <c r="M2276" s="12" t="str">
        <f t="shared" si="71"/>
        <v>Yes</v>
      </c>
    </row>
    <row r="2277" spans="1:13" x14ac:dyDescent="0.25">
      <c r="A2277" s="12">
        <v>3276</v>
      </c>
      <c r="B2277" s="14">
        <v>47355</v>
      </c>
      <c r="C2277" s="3" t="s">
        <v>376</v>
      </c>
      <c r="D2277" s="3" t="s">
        <v>428</v>
      </c>
      <c r="E2277" s="3" t="s">
        <v>14</v>
      </c>
      <c r="F2277" s="3" t="s">
        <v>69</v>
      </c>
      <c r="G2277" s="3" t="s">
        <v>35</v>
      </c>
      <c r="H2277" s="12">
        <v>6</v>
      </c>
      <c r="I2277" s="3" t="s">
        <v>4254</v>
      </c>
      <c r="J2277" s="8">
        <v>4799.9716666666673</v>
      </c>
      <c r="K2277" s="8">
        <f>VLOOKUP(A2277,'Base Pay'!$A$1:$L$3001, 12, 0)</f>
        <v>4799.9716666666673</v>
      </c>
      <c r="L2277" s="10">
        <f t="shared" si="70"/>
        <v>0</v>
      </c>
      <c r="M2277" s="12" t="str">
        <f t="shared" si="71"/>
        <v>No</v>
      </c>
    </row>
    <row r="2278" spans="1:13" x14ac:dyDescent="0.25">
      <c r="A2278" s="12">
        <v>3277</v>
      </c>
      <c r="B2278" s="14">
        <v>47356</v>
      </c>
      <c r="C2278" s="3" t="s">
        <v>567</v>
      </c>
      <c r="D2278" s="3" t="s">
        <v>1125</v>
      </c>
      <c r="E2278" s="3" t="s">
        <v>24</v>
      </c>
      <c r="F2278" s="3" t="s">
        <v>113</v>
      </c>
      <c r="G2278" s="3" t="s">
        <v>16</v>
      </c>
      <c r="H2278" s="12">
        <v>18</v>
      </c>
      <c r="I2278" s="3" t="s">
        <v>7371</v>
      </c>
      <c r="J2278" s="8">
        <v>5087.501666666667</v>
      </c>
      <c r="K2278" s="8">
        <f>VLOOKUP(A2278,'Base Pay'!$A$1:$L$3001, 12, 0)</f>
        <v>7087.501666666667</v>
      </c>
      <c r="L2278" s="10">
        <f t="shared" si="70"/>
        <v>2000</v>
      </c>
      <c r="M2278" s="12" t="str">
        <f t="shared" si="71"/>
        <v>Yes</v>
      </c>
    </row>
    <row r="2279" spans="1:13" x14ac:dyDescent="0.25">
      <c r="A2279" s="12">
        <v>3278</v>
      </c>
      <c r="B2279" s="14">
        <v>47357</v>
      </c>
      <c r="C2279" s="3" t="s">
        <v>1246</v>
      </c>
      <c r="D2279" s="3" t="s">
        <v>721</v>
      </c>
      <c r="E2279" s="3" t="s">
        <v>14</v>
      </c>
      <c r="F2279" s="3" t="s">
        <v>220</v>
      </c>
      <c r="G2279" s="3" t="s">
        <v>21</v>
      </c>
      <c r="H2279" s="12">
        <v>7</v>
      </c>
      <c r="I2279" s="3" t="s">
        <v>2716</v>
      </c>
      <c r="J2279" s="8">
        <v>3762.6308333333336</v>
      </c>
      <c r="K2279" s="8">
        <f>VLOOKUP(A2279,'Base Pay'!$A$1:$L$3001, 12, 0)</f>
        <v>5762.6308333333336</v>
      </c>
      <c r="L2279" s="10">
        <f t="shared" si="70"/>
        <v>2000</v>
      </c>
      <c r="M2279" s="12" t="str">
        <f t="shared" si="71"/>
        <v>Yes</v>
      </c>
    </row>
    <row r="2280" spans="1:13" x14ac:dyDescent="0.25">
      <c r="A2280" s="12">
        <v>3279</v>
      </c>
      <c r="B2280" s="14">
        <v>47358</v>
      </c>
      <c r="C2280" s="3" t="s">
        <v>438</v>
      </c>
      <c r="D2280" s="3" t="s">
        <v>378</v>
      </c>
      <c r="E2280" s="3" t="s">
        <v>30</v>
      </c>
      <c r="F2280" s="3" t="s">
        <v>235</v>
      </c>
      <c r="G2280" s="3" t="s">
        <v>16</v>
      </c>
      <c r="H2280" s="12">
        <v>11</v>
      </c>
      <c r="I2280" s="3" t="s">
        <v>3263</v>
      </c>
      <c r="J2280" s="8">
        <v>4918.9033333333327</v>
      </c>
      <c r="K2280" s="8">
        <f>VLOOKUP(A2280,'Base Pay'!$A$1:$L$3001, 12, 0)</f>
        <v>4918.9033333333327</v>
      </c>
      <c r="L2280" s="10">
        <f t="shared" si="70"/>
        <v>0</v>
      </c>
      <c r="M2280" s="12" t="str">
        <f t="shared" si="71"/>
        <v>No</v>
      </c>
    </row>
    <row r="2281" spans="1:13" x14ac:dyDescent="0.25">
      <c r="A2281" s="12">
        <v>3280</v>
      </c>
      <c r="B2281" s="14">
        <v>47359</v>
      </c>
      <c r="C2281" s="3" t="s">
        <v>318</v>
      </c>
      <c r="D2281" s="3" t="s">
        <v>454</v>
      </c>
      <c r="E2281" s="3" t="s">
        <v>14</v>
      </c>
      <c r="F2281" s="3" t="s">
        <v>55</v>
      </c>
      <c r="G2281" s="3" t="s">
        <v>21</v>
      </c>
      <c r="H2281" s="12">
        <v>12</v>
      </c>
      <c r="I2281" s="3" t="s">
        <v>3186</v>
      </c>
      <c r="J2281" s="8">
        <v>4757.0291666666672</v>
      </c>
      <c r="K2281" s="8">
        <f>VLOOKUP(A2281,'Base Pay'!$A$1:$L$3001, 12, 0)</f>
        <v>6757.0291666666672</v>
      </c>
      <c r="L2281" s="10">
        <f t="shared" si="70"/>
        <v>2000</v>
      </c>
      <c r="M2281" s="12" t="str">
        <f t="shared" si="71"/>
        <v>Yes</v>
      </c>
    </row>
    <row r="2282" spans="1:13" x14ac:dyDescent="0.25">
      <c r="A2282" s="12">
        <v>3281</v>
      </c>
      <c r="B2282" s="14">
        <v>47360</v>
      </c>
      <c r="C2282" s="3" t="s">
        <v>352</v>
      </c>
      <c r="D2282" s="3" t="s">
        <v>1234</v>
      </c>
      <c r="E2282" s="3" t="s">
        <v>24</v>
      </c>
      <c r="F2282" s="3" t="s">
        <v>265</v>
      </c>
      <c r="G2282" s="3" t="s">
        <v>26</v>
      </c>
      <c r="H2282" s="12">
        <v>2</v>
      </c>
      <c r="I2282" s="3" t="s">
        <v>6218</v>
      </c>
      <c r="J2282" s="8">
        <v>3263.0933333333337</v>
      </c>
      <c r="K2282" s="8">
        <f>VLOOKUP(A2282,'Base Pay'!$A$1:$L$3001, 12, 0)</f>
        <v>3263.0933333333337</v>
      </c>
      <c r="L2282" s="10">
        <f t="shared" si="70"/>
        <v>0</v>
      </c>
      <c r="M2282" s="12" t="str">
        <f t="shared" si="71"/>
        <v>No</v>
      </c>
    </row>
    <row r="2283" spans="1:13" x14ac:dyDescent="0.25">
      <c r="A2283" s="12">
        <v>3282</v>
      </c>
      <c r="B2283" s="14">
        <v>47361</v>
      </c>
      <c r="C2283" s="3" t="s">
        <v>913</v>
      </c>
      <c r="D2283" s="3" t="s">
        <v>704</v>
      </c>
      <c r="E2283" s="3" t="s">
        <v>30</v>
      </c>
      <c r="F2283" s="3" t="s">
        <v>235</v>
      </c>
      <c r="G2283" s="3" t="s">
        <v>21</v>
      </c>
      <c r="H2283" s="12">
        <v>18</v>
      </c>
      <c r="I2283" s="3" t="s">
        <v>11635</v>
      </c>
      <c r="J2283" s="8">
        <v>1741.1291666666671</v>
      </c>
      <c r="K2283" s="8">
        <f>VLOOKUP(A2283,'Base Pay'!$A$1:$L$3001, 12, 0)</f>
        <v>2741.1291666666671</v>
      </c>
      <c r="L2283" s="10">
        <f t="shared" si="70"/>
        <v>1000</v>
      </c>
      <c r="M2283" s="12" t="str">
        <f t="shared" si="71"/>
        <v>Yes</v>
      </c>
    </row>
    <row r="2284" spans="1:13" x14ac:dyDescent="0.25">
      <c r="A2284" s="12">
        <v>3283</v>
      </c>
      <c r="B2284" s="14">
        <v>47362</v>
      </c>
      <c r="C2284" s="3" t="s">
        <v>150</v>
      </c>
      <c r="D2284" s="3" t="s">
        <v>191</v>
      </c>
      <c r="E2284" s="3" t="s">
        <v>14</v>
      </c>
      <c r="F2284" s="3" t="s">
        <v>116</v>
      </c>
      <c r="G2284" s="3" t="s">
        <v>21</v>
      </c>
      <c r="H2284" s="12">
        <v>0</v>
      </c>
      <c r="I2284" s="3" t="s">
        <v>8064</v>
      </c>
      <c r="J2284" s="8">
        <v>5089.7150000000001</v>
      </c>
      <c r="K2284" s="8">
        <f>VLOOKUP(A2284,'Base Pay'!$A$1:$L$3001, 12, 0)</f>
        <v>7089.7150000000001</v>
      </c>
      <c r="L2284" s="10">
        <f t="shared" si="70"/>
        <v>2000</v>
      </c>
      <c r="M2284" s="12" t="str">
        <f t="shared" si="71"/>
        <v>Yes</v>
      </c>
    </row>
    <row r="2285" spans="1:13" x14ac:dyDescent="0.25">
      <c r="A2285" s="12">
        <v>3284</v>
      </c>
      <c r="B2285" s="14">
        <v>47363</v>
      </c>
      <c r="C2285" s="3" t="s">
        <v>598</v>
      </c>
      <c r="D2285" s="3" t="s">
        <v>857</v>
      </c>
      <c r="E2285" s="3" t="s">
        <v>14</v>
      </c>
      <c r="F2285" s="3" t="s">
        <v>110</v>
      </c>
      <c r="G2285" s="3" t="s">
        <v>35</v>
      </c>
      <c r="H2285" s="12">
        <v>1</v>
      </c>
      <c r="I2285" s="3" t="s">
        <v>4977</v>
      </c>
      <c r="J2285" s="8">
        <v>3115.1716666666666</v>
      </c>
      <c r="K2285" s="8">
        <f>VLOOKUP(A2285,'Base Pay'!$A$1:$L$3001, 12, 0)</f>
        <v>3115.1716666666666</v>
      </c>
      <c r="L2285" s="10">
        <f t="shared" si="70"/>
        <v>0</v>
      </c>
      <c r="M2285" s="12" t="str">
        <f t="shared" si="71"/>
        <v>No</v>
      </c>
    </row>
    <row r="2286" spans="1:13" x14ac:dyDescent="0.25">
      <c r="A2286" s="12">
        <v>3285</v>
      </c>
      <c r="B2286" s="14">
        <v>47364</v>
      </c>
      <c r="C2286" s="3" t="s">
        <v>1247</v>
      </c>
      <c r="D2286" s="3" t="s">
        <v>271</v>
      </c>
      <c r="E2286" s="3" t="s">
        <v>24</v>
      </c>
      <c r="F2286" s="3" t="s">
        <v>132</v>
      </c>
      <c r="G2286" s="3" t="s">
        <v>35</v>
      </c>
      <c r="H2286" s="12">
        <v>14</v>
      </c>
      <c r="I2286" s="3" t="s">
        <v>5351</v>
      </c>
      <c r="J2286" s="8">
        <v>4885.2766666666666</v>
      </c>
      <c r="K2286" s="8">
        <f>VLOOKUP(A2286,'Base Pay'!$A$1:$L$3001, 12, 0)</f>
        <v>4885.2766666666666</v>
      </c>
      <c r="L2286" s="10">
        <f t="shared" si="70"/>
        <v>0</v>
      </c>
      <c r="M2286" s="12" t="str">
        <f t="shared" si="71"/>
        <v>No</v>
      </c>
    </row>
    <row r="2287" spans="1:13" x14ac:dyDescent="0.25">
      <c r="A2287" s="12">
        <v>3286</v>
      </c>
      <c r="B2287" s="14">
        <v>47365</v>
      </c>
      <c r="C2287" s="3" t="s">
        <v>130</v>
      </c>
      <c r="D2287" s="3" t="s">
        <v>1130</v>
      </c>
      <c r="E2287" s="3" t="s">
        <v>24</v>
      </c>
      <c r="F2287" s="3" t="s">
        <v>189</v>
      </c>
      <c r="G2287" s="3" t="s">
        <v>16</v>
      </c>
      <c r="H2287" s="12">
        <v>8</v>
      </c>
      <c r="I2287" s="3" t="s">
        <v>1627</v>
      </c>
      <c r="J2287" s="8">
        <v>4085.3974999999996</v>
      </c>
      <c r="K2287" s="8">
        <f>VLOOKUP(A2287,'Base Pay'!$A$1:$L$3001, 12, 0)</f>
        <v>4085.3974999999996</v>
      </c>
      <c r="L2287" s="10">
        <f t="shared" si="70"/>
        <v>0</v>
      </c>
      <c r="M2287" s="12" t="str">
        <f t="shared" si="71"/>
        <v>No</v>
      </c>
    </row>
    <row r="2288" spans="1:13" x14ac:dyDescent="0.25">
      <c r="A2288" s="12">
        <v>3287</v>
      </c>
      <c r="B2288" s="14">
        <v>47366</v>
      </c>
      <c r="C2288" s="3" t="s">
        <v>448</v>
      </c>
      <c r="D2288" s="3" t="s">
        <v>131</v>
      </c>
      <c r="E2288" s="3" t="s">
        <v>14</v>
      </c>
      <c r="F2288" s="3" t="s">
        <v>189</v>
      </c>
      <c r="G2288" s="3" t="s">
        <v>16</v>
      </c>
      <c r="H2288" s="12">
        <v>13</v>
      </c>
      <c r="I2288" s="3" t="s">
        <v>2837</v>
      </c>
      <c r="J2288" s="8">
        <v>4858.1016666666665</v>
      </c>
      <c r="K2288" s="8">
        <f>VLOOKUP(A2288,'Base Pay'!$A$1:$L$3001, 12, 0)</f>
        <v>6858.1016666666665</v>
      </c>
      <c r="L2288" s="10">
        <f t="shared" si="70"/>
        <v>2000</v>
      </c>
      <c r="M2288" s="12" t="str">
        <f t="shared" si="71"/>
        <v>Yes</v>
      </c>
    </row>
    <row r="2289" spans="1:13" x14ac:dyDescent="0.25">
      <c r="A2289" s="12">
        <v>3288</v>
      </c>
      <c r="B2289" s="14">
        <v>47367</v>
      </c>
      <c r="C2289" s="3" t="s">
        <v>784</v>
      </c>
      <c r="D2289" s="3" t="s">
        <v>231</v>
      </c>
      <c r="E2289" s="3" t="s">
        <v>14</v>
      </c>
      <c r="F2289" s="3" t="s">
        <v>145</v>
      </c>
      <c r="G2289" s="3" t="s">
        <v>21</v>
      </c>
      <c r="H2289" s="12">
        <v>10</v>
      </c>
      <c r="I2289" s="3" t="s">
        <v>2720</v>
      </c>
      <c r="J2289" s="8">
        <v>4197.4666666666672</v>
      </c>
      <c r="K2289" s="8">
        <f>VLOOKUP(A2289,'Base Pay'!$A$1:$L$3001, 12, 0)</f>
        <v>6197.4666666666672</v>
      </c>
      <c r="L2289" s="10">
        <f t="shared" si="70"/>
        <v>2000</v>
      </c>
      <c r="M2289" s="12" t="str">
        <f t="shared" si="71"/>
        <v>Yes</v>
      </c>
    </row>
    <row r="2290" spans="1:13" x14ac:dyDescent="0.25">
      <c r="A2290" s="12">
        <v>3289</v>
      </c>
      <c r="B2290" s="14">
        <v>47368</v>
      </c>
      <c r="C2290" s="3" t="s">
        <v>168</v>
      </c>
      <c r="D2290" s="3" t="s">
        <v>202</v>
      </c>
      <c r="E2290" s="3" t="s">
        <v>14</v>
      </c>
      <c r="F2290" s="3" t="s">
        <v>31</v>
      </c>
      <c r="G2290" s="3" t="s">
        <v>26</v>
      </c>
      <c r="H2290" s="12">
        <v>1</v>
      </c>
      <c r="I2290" s="3" t="s">
        <v>2122</v>
      </c>
      <c r="J2290" s="8">
        <v>4581.3866666666663</v>
      </c>
      <c r="K2290" s="8">
        <f>VLOOKUP(A2290,'Base Pay'!$A$1:$L$3001, 12, 0)</f>
        <v>4581.3866666666663</v>
      </c>
      <c r="L2290" s="10">
        <f t="shared" si="70"/>
        <v>0</v>
      </c>
      <c r="M2290" s="12" t="str">
        <f t="shared" si="71"/>
        <v>No</v>
      </c>
    </row>
    <row r="2291" spans="1:13" x14ac:dyDescent="0.25">
      <c r="A2291" s="12">
        <v>3290</v>
      </c>
      <c r="B2291" s="14">
        <v>47369</v>
      </c>
      <c r="C2291" s="3" t="s">
        <v>242</v>
      </c>
      <c r="D2291" s="3" t="s">
        <v>496</v>
      </c>
      <c r="E2291" s="3" t="s">
        <v>14</v>
      </c>
      <c r="F2291" s="3" t="s">
        <v>290</v>
      </c>
      <c r="G2291" s="3" t="s">
        <v>21</v>
      </c>
      <c r="H2291" s="12">
        <v>1</v>
      </c>
      <c r="I2291" s="3" t="s">
        <v>2716</v>
      </c>
      <c r="J2291" s="8">
        <v>3823.3816666666671</v>
      </c>
      <c r="K2291" s="8">
        <f>VLOOKUP(A2291,'Base Pay'!$A$1:$L$3001, 12, 0)</f>
        <v>5823.3816666666671</v>
      </c>
      <c r="L2291" s="10">
        <f t="shared" si="70"/>
        <v>2000</v>
      </c>
      <c r="M2291" s="12" t="str">
        <f t="shared" si="71"/>
        <v>Yes</v>
      </c>
    </row>
    <row r="2292" spans="1:13" x14ac:dyDescent="0.25">
      <c r="A2292" s="12">
        <v>3291</v>
      </c>
      <c r="B2292" s="14">
        <v>47370</v>
      </c>
      <c r="C2292" s="3" t="s">
        <v>114</v>
      </c>
      <c r="D2292" s="3" t="s">
        <v>1248</v>
      </c>
      <c r="E2292" s="3" t="s">
        <v>24</v>
      </c>
      <c r="F2292" s="3" t="s">
        <v>81</v>
      </c>
      <c r="G2292" s="3" t="s">
        <v>35</v>
      </c>
      <c r="H2292" s="12">
        <v>4</v>
      </c>
      <c r="I2292" s="3" t="s">
        <v>1433</v>
      </c>
      <c r="J2292" s="8">
        <v>4968.5441666666666</v>
      </c>
      <c r="K2292" s="8">
        <f>VLOOKUP(A2292,'Base Pay'!$A$1:$L$3001, 12, 0)</f>
        <v>6968.5441666666666</v>
      </c>
      <c r="L2292" s="10">
        <f t="shared" si="70"/>
        <v>2000</v>
      </c>
      <c r="M2292" s="12" t="str">
        <f t="shared" si="71"/>
        <v>Yes</v>
      </c>
    </row>
    <row r="2293" spans="1:13" x14ac:dyDescent="0.25">
      <c r="A2293" s="12">
        <v>3292</v>
      </c>
      <c r="B2293" s="14">
        <v>47371</v>
      </c>
      <c r="C2293" s="3" t="s">
        <v>238</v>
      </c>
      <c r="D2293" s="3" t="s">
        <v>858</v>
      </c>
      <c r="E2293" s="3" t="s">
        <v>24</v>
      </c>
      <c r="F2293" s="3" t="s">
        <v>119</v>
      </c>
      <c r="G2293" s="3" t="s">
        <v>26</v>
      </c>
      <c r="H2293" s="12">
        <v>13</v>
      </c>
      <c r="I2293" s="3" t="s">
        <v>5998</v>
      </c>
      <c r="J2293" s="8">
        <v>5723.2975000000006</v>
      </c>
      <c r="K2293" s="8">
        <f>VLOOKUP(A2293,'Base Pay'!$A$1:$L$3001, 12, 0)</f>
        <v>7723.2975000000006</v>
      </c>
      <c r="L2293" s="10">
        <f t="shared" si="70"/>
        <v>2000</v>
      </c>
      <c r="M2293" s="12" t="str">
        <f t="shared" si="71"/>
        <v>Yes</v>
      </c>
    </row>
    <row r="2294" spans="1:13" x14ac:dyDescent="0.25">
      <c r="A2294" s="12">
        <v>3293</v>
      </c>
      <c r="B2294" s="14">
        <v>47372</v>
      </c>
      <c r="C2294" s="3" t="s">
        <v>651</v>
      </c>
      <c r="D2294" s="3" t="s">
        <v>814</v>
      </c>
      <c r="E2294" s="3" t="s">
        <v>24</v>
      </c>
      <c r="F2294" s="3" t="s">
        <v>135</v>
      </c>
      <c r="G2294" s="3" t="s">
        <v>16</v>
      </c>
      <c r="H2294" s="12">
        <v>10</v>
      </c>
      <c r="I2294" s="3" t="s">
        <v>4359</v>
      </c>
      <c r="J2294" s="8">
        <v>3925.6291666666666</v>
      </c>
      <c r="K2294" s="8">
        <f>VLOOKUP(A2294,'Base Pay'!$A$1:$L$3001, 12, 0)</f>
        <v>5925.6291666666666</v>
      </c>
      <c r="L2294" s="10">
        <f t="shared" si="70"/>
        <v>2000</v>
      </c>
      <c r="M2294" s="12" t="str">
        <f t="shared" si="71"/>
        <v>Yes</v>
      </c>
    </row>
    <row r="2295" spans="1:13" x14ac:dyDescent="0.25">
      <c r="A2295" s="12">
        <v>3294</v>
      </c>
      <c r="B2295" s="14">
        <v>47373</v>
      </c>
      <c r="C2295" s="3" t="s">
        <v>643</v>
      </c>
      <c r="D2295" s="3" t="s">
        <v>57</v>
      </c>
      <c r="E2295" s="3" t="s">
        <v>24</v>
      </c>
      <c r="F2295" s="3" t="s">
        <v>132</v>
      </c>
      <c r="G2295" s="3" t="s">
        <v>21</v>
      </c>
      <c r="H2295" s="12">
        <v>20</v>
      </c>
      <c r="I2295" s="3" t="s">
        <v>2779</v>
      </c>
      <c r="J2295" s="8">
        <v>5128.6641666666665</v>
      </c>
      <c r="K2295" s="8">
        <f>VLOOKUP(A2295,'Base Pay'!$A$1:$L$3001, 12, 0)</f>
        <v>7128.6641666666665</v>
      </c>
      <c r="L2295" s="10">
        <f t="shared" si="70"/>
        <v>2000</v>
      </c>
      <c r="M2295" s="12" t="str">
        <f t="shared" si="71"/>
        <v>Yes</v>
      </c>
    </row>
    <row r="2296" spans="1:13" x14ac:dyDescent="0.25">
      <c r="A2296" s="12">
        <v>3295</v>
      </c>
      <c r="B2296" s="14">
        <v>47374</v>
      </c>
      <c r="C2296" s="3" t="s">
        <v>233</v>
      </c>
      <c r="D2296" s="3" t="s">
        <v>431</v>
      </c>
      <c r="E2296" s="3" t="s">
        <v>14</v>
      </c>
      <c r="F2296" s="3" t="s">
        <v>453</v>
      </c>
      <c r="G2296" s="3" t="s">
        <v>21</v>
      </c>
      <c r="H2296" s="12">
        <v>0</v>
      </c>
      <c r="I2296" s="3" t="s">
        <v>3176</v>
      </c>
      <c r="J2296" s="8">
        <v>4624.9966666666669</v>
      </c>
      <c r="K2296" s="8">
        <f>VLOOKUP(A2296,'Base Pay'!$A$1:$L$3001, 12, 0)</f>
        <v>4624.9966666666669</v>
      </c>
      <c r="L2296" s="10">
        <f t="shared" si="70"/>
        <v>0</v>
      </c>
      <c r="M2296" s="12" t="str">
        <f t="shared" si="71"/>
        <v>No</v>
      </c>
    </row>
    <row r="2297" spans="1:13" x14ac:dyDescent="0.25">
      <c r="A2297" s="12">
        <v>3296</v>
      </c>
      <c r="B2297" s="14">
        <v>47375</v>
      </c>
      <c r="C2297" s="3" t="s">
        <v>593</v>
      </c>
      <c r="D2297" s="3" t="s">
        <v>96</v>
      </c>
      <c r="E2297" s="3" t="s">
        <v>24</v>
      </c>
      <c r="F2297" s="3" t="s">
        <v>189</v>
      </c>
      <c r="G2297" s="3" t="s">
        <v>16</v>
      </c>
      <c r="H2297" s="12">
        <v>9</v>
      </c>
      <c r="I2297" s="3" t="s">
        <v>6726</v>
      </c>
      <c r="J2297" s="8">
        <v>5942.3708333333334</v>
      </c>
      <c r="K2297" s="8">
        <f>VLOOKUP(A2297,'Base Pay'!$A$1:$L$3001, 12, 0)</f>
        <v>7942.3708333333334</v>
      </c>
      <c r="L2297" s="10">
        <f t="shared" si="70"/>
        <v>2000</v>
      </c>
      <c r="M2297" s="12" t="str">
        <f t="shared" si="71"/>
        <v>Yes</v>
      </c>
    </row>
    <row r="2298" spans="1:13" x14ac:dyDescent="0.25">
      <c r="A2298" s="12">
        <v>3297</v>
      </c>
      <c r="B2298" s="14">
        <v>47376</v>
      </c>
      <c r="C2298" s="3" t="s">
        <v>304</v>
      </c>
      <c r="D2298" s="3" t="s">
        <v>434</v>
      </c>
      <c r="E2298" s="3" t="s">
        <v>24</v>
      </c>
      <c r="F2298" s="3" t="s">
        <v>20</v>
      </c>
      <c r="G2298" s="3" t="s">
        <v>35</v>
      </c>
      <c r="H2298" s="12">
        <v>9</v>
      </c>
      <c r="I2298" s="3" t="s">
        <v>2716</v>
      </c>
      <c r="J2298" s="8">
        <v>4661.3433333333332</v>
      </c>
      <c r="K2298" s="8">
        <f>VLOOKUP(A2298,'Base Pay'!$A$1:$L$3001, 12, 0)</f>
        <v>4661.3433333333332</v>
      </c>
      <c r="L2298" s="10">
        <f t="shared" si="70"/>
        <v>0</v>
      </c>
      <c r="M2298" s="12" t="str">
        <f t="shared" si="71"/>
        <v>No</v>
      </c>
    </row>
    <row r="2299" spans="1:13" x14ac:dyDescent="0.25">
      <c r="A2299" s="12">
        <v>3298</v>
      </c>
      <c r="B2299" s="14">
        <v>47377</v>
      </c>
      <c r="C2299" s="3" t="s">
        <v>1249</v>
      </c>
      <c r="D2299" s="3" t="s">
        <v>1185</v>
      </c>
      <c r="E2299" s="3" t="s">
        <v>14</v>
      </c>
      <c r="F2299" s="3" t="s">
        <v>94</v>
      </c>
      <c r="G2299" s="3" t="s">
        <v>16</v>
      </c>
      <c r="H2299" s="12">
        <v>18</v>
      </c>
      <c r="I2299" s="3" t="s">
        <v>9866</v>
      </c>
      <c r="J2299" s="8">
        <v>3313.0733333333333</v>
      </c>
      <c r="K2299" s="8">
        <f>VLOOKUP(A2299,'Base Pay'!$A$1:$L$3001, 12, 0)</f>
        <v>3313.0733333333333</v>
      </c>
      <c r="L2299" s="10">
        <f t="shared" si="70"/>
        <v>0</v>
      </c>
      <c r="M2299" s="12" t="str">
        <f t="shared" si="71"/>
        <v>No</v>
      </c>
    </row>
    <row r="2300" spans="1:13" x14ac:dyDescent="0.25">
      <c r="A2300" s="12">
        <v>3299</v>
      </c>
      <c r="B2300" s="14">
        <v>47378</v>
      </c>
      <c r="C2300" s="3" t="s">
        <v>688</v>
      </c>
      <c r="D2300" s="3" t="s">
        <v>134</v>
      </c>
      <c r="E2300" s="3" t="s">
        <v>24</v>
      </c>
      <c r="F2300" s="3" t="s">
        <v>49</v>
      </c>
      <c r="G2300" s="3" t="s">
        <v>21</v>
      </c>
      <c r="H2300" s="12">
        <v>18</v>
      </c>
      <c r="I2300" s="3" t="s">
        <v>12240</v>
      </c>
      <c r="J2300" s="8">
        <v>3785.1075000000001</v>
      </c>
      <c r="K2300" s="8">
        <f>VLOOKUP(A2300,'Base Pay'!$A$1:$L$3001, 12, 0)</f>
        <v>3785.1075000000001</v>
      </c>
      <c r="L2300" s="10">
        <f t="shared" si="70"/>
        <v>0</v>
      </c>
      <c r="M2300" s="12" t="str">
        <f t="shared" si="71"/>
        <v>No</v>
      </c>
    </row>
    <row r="2301" spans="1:13" x14ac:dyDescent="0.25">
      <c r="A2301" s="12">
        <v>3300</v>
      </c>
      <c r="B2301" s="14">
        <v>47379</v>
      </c>
      <c r="C2301" s="3" t="s">
        <v>417</v>
      </c>
      <c r="D2301" s="3" t="s">
        <v>637</v>
      </c>
      <c r="E2301" s="3" t="s">
        <v>30</v>
      </c>
      <c r="F2301" s="3" t="s">
        <v>89</v>
      </c>
      <c r="G2301" s="3" t="s">
        <v>26</v>
      </c>
      <c r="H2301" s="12">
        <v>6</v>
      </c>
      <c r="I2301" s="3" t="s">
        <v>2391</v>
      </c>
      <c r="J2301" s="8">
        <v>3345.1408333333338</v>
      </c>
      <c r="K2301" s="8">
        <f>VLOOKUP(A2301,'Base Pay'!$A$1:$L$3001, 12, 0)</f>
        <v>5345.1408333333338</v>
      </c>
      <c r="L2301" s="10">
        <f t="shared" si="70"/>
        <v>2000</v>
      </c>
      <c r="M2301" s="12" t="str">
        <f t="shared" si="71"/>
        <v>Yes</v>
      </c>
    </row>
    <row r="2302" spans="1:13" x14ac:dyDescent="0.25">
      <c r="A2302" s="12">
        <v>3301</v>
      </c>
      <c r="B2302" s="14">
        <v>47380</v>
      </c>
      <c r="C2302" s="3" t="s">
        <v>340</v>
      </c>
      <c r="D2302" s="3" t="s">
        <v>1163</v>
      </c>
      <c r="E2302" s="3" t="s">
        <v>14</v>
      </c>
      <c r="F2302" s="3" t="s">
        <v>43</v>
      </c>
      <c r="G2302" s="3" t="s">
        <v>35</v>
      </c>
      <c r="H2302" s="12">
        <v>14</v>
      </c>
      <c r="I2302" s="3" t="s">
        <v>2169</v>
      </c>
      <c r="J2302" s="8">
        <v>3141.5774999999999</v>
      </c>
      <c r="K2302" s="8">
        <f>VLOOKUP(A2302,'Base Pay'!$A$1:$L$3001, 12, 0)</f>
        <v>3141.5774999999999</v>
      </c>
      <c r="L2302" s="10">
        <f t="shared" si="70"/>
        <v>0</v>
      </c>
      <c r="M2302" s="12" t="str">
        <f t="shared" si="71"/>
        <v>No</v>
      </c>
    </row>
    <row r="2303" spans="1:13" x14ac:dyDescent="0.25">
      <c r="A2303" s="12">
        <v>3302</v>
      </c>
      <c r="B2303" s="14">
        <v>47381</v>
      </c>
      <c r="C2303" s="3" t="s">
        <v>1250</v>
      </c>
      <c r="D2303" s="3" t="s">
        <v>271</v>
      </c>
      <c r="E2303" s="3" t="s">
        <v>14</v>
      </c>
      <c r="F2303" s="3" t="s">
        <v>101</v>
      </c>
      <c r="G2303" s="3" t="s">
        <v>26</v>
      </c>
      <c r="H2303" s="12">
        <v>11</v>
      </c>
      <c r="I2303" s="3" t="s">
        <v>2215</v>
      </c>
      <c r="J2303" s="8">
        <v>5885.7408333333333</v>
      </c>
      <c r="K2303" s="8">
        <f>VLOOKUP(A2303,'Base Pay'!$A$1:$L$3001, 12, 0)</f>
        <v>7885.7408333333333</v>
      </c>
      <c r="L2303" s="10">
        <f t="shared" si="70"/>
        <v>2000</v>
      </c>
      <c r="M2303" s="12" t="str">
        <f t="shared" si="71"/>
        <v>Yes</v>
      </c>
    </row>
    <row r="2304" spans="1:13" x14ac:dyDescent="0.25">
      <c r="A2304" s="12">
        <v>3303</v>
      </c>
      <c r="B2304" s="14">
        <v>47382</v>
      </c>
      <c r="C2304" s="3" t="s">
        <v>636</v>
      </c>
      <c r="D2304" s="3" t="s">
        <v>289</v>
      </c>
      <c r="E2304" s="3" t="s">
        <v>30</v>
      </c>
      <c r="F2304" s="3" t="s">
        <v>246</v>
      </c>
      <c r="G2304" s="3" t="s">
        <v>21</v>
      </c>
      <c r="H2304" s="12">
        <v>5</v>
      </c>
      <c r="I2304" s="3" t="s">
        <v>3528</v>
      </c>
      <c r="J2304" s="8">
        <v>4705.2425000000003</v>
      </c>
      <c r="K2304" s="8">
        <f>VLOOKUP(A2304,'Base Pay'!$A$1:$L$3001, 12, 0)</f>
        <v>4705.2425000000003</v>
      </c>
      <c r="L2304" s="10">
        <f t="shared" si="70"/>
        <v>0</v>
      </c>
      <c r="M2304" s="12" t="str">
        <f t="shared" si="71"/>
        <v>No</v>
      </c>
    </row>
    <row r="2305" spans="1:13" x14ac:dyDescent="0.25">
      <c r="A2305" s="12">
        <v>3304</v>
      </c>
      <c r="B2305" s="14">
        <v>47383</v>
      </c>
      <c r="C2305" s="3" t="s">
        <v>519</v>
      </c>
      <c r="D2305" s="3" t="s">
        <v>1156</v>
      </c>
      <c r="E2305" s="3" t="s">
        <v>14</v>
      </c>
      <c r="F2305" s="3" t="s">
        <v>43</v>
      </c>
      <c r="G2305" s="3" t="s">
        <v>26</v>
      </c>
      <c r="H2305" s="12">
        <v>5</v>
      </c>
      <c r="I2305" s="3" t="s">
        <v>5665</v>
      </c>
      <c r="J2305" s="8">
        <v>4765.0283333333327</v>
      </c>
      <c r="K2305" s="8">
        <f>VLOOKUP(A2305,'Base Pay'!$A$1:$L$3001, 12, 0)</f>
        <v>6765.0283333333327</v>
      </c>
      <c r="L2305" s="10">
        <f t="shared" si="70"/>
        <v>2000</v>
      </c>
      <c r="M2305" s="12" t="str">
        <f t="shared" si="71"/>
        <v>Yes</v>
      </c>
    </row>
    <row r="2306" spans="1:13" x14ac:dyDescent="0.25">
      <c r="A2306" s="12">
        <v>3305</v>
      </c>
      <c r="B2306" s="14">
        <v>47384</v>
      </c>
      <c r="C2306" s="3" t="s">
        <v>243</v>
      </c>
      <c r="D2306" s="3" t="s">
        <v>768</v>
      </c>
      <c r="E2306" s="3" t="s">
        <v>30</v>
      </c>
      <c r="F2306" s="3" t="s">
        <v>214</v>
      </c>
      <c r="G2306" s="3" t="s">
        <v>21</v>
      </c>
      <c r="H2306" s="12">
        <v>6</v>
      </c>
      <c r="I2306" s="3" t="s">
        <v>1480</v>
      </c>
      <c r="J2306" s="8">
        <v>4122.8666666666659</v>
      </c>
      <c r="K2306" s="8">
        <f>VLOOKUP(A2306,'Base Pay'!$A$1:$L$3001, 12, 0)</f>
        <v>6122.8666666666659</v>
      </c>
      <c r="L2306" s="10">
        <f t="shared" si="70"/>
        <v>2000</v>
      </c>
      <c r="M2306" s="12" t="str">
        <f t="shared" si="71"/>
        <v>Yes</v>
      </c>
    </row>
    <row r="2307" spans="1:13" x14ac:dyDescent="0.25">
      <c r="A2307" s="12">
        <v>3306</v>
      </c>
      <c r="B2307" s="14">
        <v>47385</v>
      </c>
      <c r="C2307" s="3" t="s">
        <v>448</v>
      </c>
      <c r="D2307" s="3" t="s">
        <v>553</v>
      </c>
      <c r="E2307" s="3" t="s">
        <v>30</v>
      </c>
      <c r="F2307" s="3" t="s">
        <v>75</v>
      </c>
      <c r="G2307" s="3" t="s">
        <v>21</v>
      </c>
      <c r="H2307" s="12">
        <v>16</v>
      </c>
      <c r="I2307" s="3" t="s">
        <v>5164</v>
      </c>
      <c r="J2307" s="8">
        <v>4782.165</v>
      </c>
      <c r="K2307" s="8">
        <f>VLOOKUP(A2307,'Base Pay'!$A$1:$L$3001, 12, 0)</f>
        <v>4782.165</v>
      </c>
      <c r="L2307" s="10">
        <f t="shared" ref="L2307:L2370" si="72">K2307-J2307</f>
        <v>0</v>
      </c>
      <c r="M2307" s="12" t="str">
        <f t="shared" ref="M2307:M2370" si="73">IF(J2307&lt;&gt;K2307, "Yes", "No")</f>
        <v>No</v>
      </c>
    </row>
    <row r="2308" spans="1:13" x14ac:dyDescent="0.25">
      <c r="A2308" s="12">
        <v>3307</v>
      </c>
      <c r="B2308" s="14">
        <v>47386</v>
      </c>
      <c r="C2308" s="3" t="s">
        <v>28</v>
      </c>
      <c r="D2308" s="3" t="s">
        <v>383</v>
      </c>
      <c r="E2308" s="3" t="s">
        <v>30</v>
      </c>
      <c r="F2308" s="3" t="s">
        <v>31</v>
      </c>
      <c r="G2308" s="3" t="s">
        <v>21</v>
      </c>
      <c r="H2308" s="12">
        <v>11</v>
      </c>
      <c r="I2308" s="3" t="s">
        <v>3176</v>
      </c>
      <c r="J2308" s="8">
        <v>4318.8849999999993</v>
      </c>
      <c r="K2308" s="8">
        <f>VLOOKUP(A2308,'Base Pay'!$A$1:$L$3001, 12, 0)</f>
        <v>6318.8849999999993</v>
      </c>
      <c r="L2308" s="10">
        <f t="shared" si="72"/>
        <v>2000</v>
      </c>
      <c r="M2308" s="12" t="str">
        <f t="shared" si="73"/>
        <v>Yes</v>
      </c>
    </row>
    <row r="2309" spans="1:13" x14ac:dyDescent="0.25">
      <c r="A2309" s="12">
        <v>3308</v>
      </c>
      <c r="B2309" s="14">
        <v>47387</v>
      </c>
      <c r="C2309" s="3" t="s">
        <v>136</v>
      </c>
      <c r="D2309" s="3" t="s">
        <v>794</v>
      </c>
      <c r="E2309" s="3" t="s">
        <v>24</v>
      </c>
      <c r="F2309" s="3" t="s">
        <v>211</v>
      </c>
      <c r="G2309" s="3" t="s">
        <v>16</v>
      </c>
      <c r="H2309" s="12">
        <v>7</v>
      </c>
      <c r="I2309" s="3" t="s">
        <v>7012</v>
      </c>
      <c r="J2309" s="8">
        <v>4403.4858333333332</v>
      </c>
      <c r="K2309" s="8">
        <f>VLOOKUP(A2309,'Base Pay'!$A$1:$L$3001, 12, 0)</f>
        <v>6403.4858333333332</v>
      </c>
      <c r="L2309" s="10">
        <f t="shared" si="72"/>
        <v>2000</v>
      </c>
      <c r="M2309" s="12" t="str">
        <f t="shared" si="73"/>
        <v>Yes</v>
      </c>
    </row>
    <row r="2310" spans="1:13" x14ac:dyDescent="0.25">
      <c r="A2310" s="12">
        <v>3309</v>
      </c>
      <c r="B2310" s="14">
        <v>47388</v>
      </c>
      <c r="C2310" s="3" t="s">
        <v>56</v>
      </c>
      <c r="D2310" s="3" t="s">
        <v>96</v>
      </c>
      <c r="E2310" s="3" t="s">
        <v>30</v>
      </c>
      <c r="F2310" s="3" t="s">
        <v>170</v>
      </c>
      <c r="G2310" s="3" t="s">
        <v>21</v>
      </c>
      <c r="H2310" s="12">
        <v>1</v>
      </c>
      <c r="I2310" s="3" t="s">
        <v>6423</v>
      </c>
      <c r="J2310" s="8">
        <v>3974.2174999999997</v>
      </c>
      <c r="K2310" s="8">
        <f>VLOOKUP(A2310,'Base Pay'!$A$1:$L$3001, 12, 0)</f>
        <v>5974.2174999999997</v>
      </c>
      <c r="L2310" s="10">
        <f t="shared" si="72"/>
        <v>2000</v>
      </c>
      <c r="M2310" s="12" t="str">
        <f t="shared" si="73"/>
        <v>Yes</v>
      </c>
    </row>
    <row r="2311" spans="1:13" x14ac:dyDescent="0.25">
      <c r="A2311" s="12">
        <v>3310</v>
      </c>
      <c r="B2311" s="14">
        <v>47389</v>
      </c>
      <c r="C2311" s="3" t="s">
        <v>515</v>
      </c>
      <c r="D2311" s="3" t="s">
        <v>294</v>
      </c>
      <c r="E2311" s="3" t="s">
        <v>14</v>
      </c>
      <c r="F2311" s="3" t="s">
        <v>135</v>
      </c>
      <c r="G2311" s="3" t="s">
        <v>16</v>
      </c>
      <c r="H2311" s="12">
        <v>13</v>
      </c>
      <c r="I2311" s="3" t="s">
        <v>3325</v>
      </c>
      <c r="J2311" s="8">
        <v>1846.4699999999998</v>
      </c>
      <c r="K2311" s="8">
        <f>VLOOKUP(A2311,'Base Pay'!$A$1:$L$3001, 12, 0)</f>
        <v>2846.47</v>
      </c>
      <c r="L2311" s="10">
        <f t="shared" si="72"/>
        <v>1000</v>
      </c>
      <c r="M2311" s="12" t="str">
        <f t="shared" si="73"/>
        <v>Yes</v>
      </c>
    </row>
    <row r="2312" spans="1:13" x14ac:dyDescent="0.25">
      <c r="A2312" s="12">
        <v>3311</v>
      </c>
      <c r="B2312" s="14">
        <v>47390</v>
      </c>
      <c r="C2312" s="3" t="s">
        <v>242</v>
      </c>
      <c r="D2312" s="3" t="s">
        <v>866</v>
      </c>
      <c r="E2312" s="3" t="s">
        <v>14</v>
      </c>
      <c r="F2312" s="3" t="s">
        <v>170</v>
      </c>
      <c r="G2312" s="3" t="s">
        <v>26</v>
      </c>
      <c r="H2312" s="12">
        <v>11</v>
      </c>
      <c r="I2312" s="3" t="s">
        <v>1780</v>
      </c>
      <c r="J2312" s="8">
        <v>4697.9216666666662</v>
      </c>
      <c r="K2312" s="8">
        <f>VLOOKUP(A2312,'Base Pay'!$A$1:$L$3001, 12, 0)</f>
        <v>4697.9216666666662</v>
      </c>
      <c r="L2312" s="10">
        <f t="shared" si="72"/>
        <v>0</v>
      </c>
      <c r="M2312" s="12" t="str">
        <f t="shared" si="73"/>
        <v>No</v>
      </c>
    </row>
    <row r="2313" spans="1:13" x14ac:dyDescent="0.25">
      <c r="A2313" s="12">
        <v>3312</v>
      </c>
      <c r="B2313" s="14">
        <v>47391</v>
      </c>
      <c r="C2313" s="3" t="s">
        <v>279</v>
      </c>
      <c r="D2313" s="3" t="s">
        <v>191</v>
      </c>
      <c r="E2313" s="3" t="s">
        <v>24</v>
      </c>
      <c r="F2313" s="3" t="s">
        <v>116</v>
      </c>
      <c r="G2313" s="3" t="s">
        <v>21</v>
      </c>
      <c r="H2313" s="12">
        <v>14</v>
      </c>
      <c r="I2313" s="3" t="s">
        <v>3417</v>
      </c>
      <c r="J2313" s="8">
        <v>5400.5966666666673</v>
      </c>
      <c r="K2313" s="8">
        <f>VLOOKUP(A2313,'Base Pay'!$A$1:$L$3001, 12, 0)</f>
        <v>7400.5966666666673</v>
      </c>
      <c r="L2313" s="10">
        <f t="shared" si="72"/>
        <v>2000</v>
      </c>
      <c r="M2313" s="12" t="str">
        <f t="shared" si="73"/>
        <v>Yes</v>
      </c>
    </row>
    <row r="2314" spans="1:13" x14ac:dyDescent="0.25">
      <c r="A2314" s="12">
        <v>3313</v>
      </c>
      <c r="B2314" s="14">
        <v>47392</v>
      </c>
      <c r="C2314" s="3" t="s">
        <v>165</v>
      </c>
      <c r="D2314" s="3" t="s">
        <v>155</v>
      </c>
      <c r="E2314" s="3" t="s">
        <v>14</v>
      </c>
      <c r="F2314" s="3" t="s">
        <v>69</v>
      </c>
      <c r="G2314" s="3" t="s">
        <v>21</v>
      </c>
      <c r="H2314" s="12">
        <v>3</v>
      </c>
      <c r="I2314" s="3" t="s">
        <v>4200</v>
      </c>
      <c r="J2314" s="8">
        <v>3662.69</v>
      </c>
      <c r="K2314" s="8">
        <f>VLOOKUP(A2314,'Base Pay'!$A$1:$L$3001, 12, 0)</f>
        <v>3662.69</v>
      </c>
      <c r="L2314" s="10">
        <f t="shared" si="72"/>
        <v>0</v>
      </c>
      <c r="M2314" s="12" t="str">
        <f t="shared" si="73"/>
        <v>No</v>
      </c>
    </row>
    <row r="2315" spans="1:13" x14ac:dyDescent="0.25">
      <c r="A2315" s="12">
        <v>3314</v>
      </c>
      <c r="B2315" s="14">
        <v>47393</v>
      </c>
      <c r="C2315" s="3" t="s">
        <v>213</v>
      </c>
      <c r="D2315" s="3" t="s">
        <v>1251</v>
      </c>
      <c r="E2315" s="3" t="s">
        <v>24</v>
      </c>
      <c r="F2315" s="3" t="s">
        <v>110</v>
      </c>
      <c r="G2315" s="3" t="s">
        <v>26</v>
      </c>
      <c r="H2315" s="12">
        <v>17</v>
      </c>
      <c r="I2315" s="3" t="s">
        <v>4200</v>
      </c>
      <c r="J2315" s="8">
        <v>4847.4816666666666</v>
      </c>
      <c r="K2315" s="8">
        <f>VLOOKUP(A2315,'Base Pay'!$A$1:$L$3001, 12, 0)</f>
        <v>6847.4816666666666</v>
      </c>
      <c r="L2315" s="10">
        <f t="shared" si="72"/>
        <v>2000</v>
      </c>
      <c r="M2315" s="12" t="str">
        <f t="shared" si="73"/>
        <v>Yes</v>
      </c>
    </row>
    <row r="2316" spans="1:13" x14ac:dyDescent="0.25">
      <c r="A2316" s="12">
        <v>3315</v>
      </c>
      <c r="B2316" s="14">
        <v>47394</v>
      </c>
      <c r="C2316" s="3" t="s">
        <v>346</v>
      </c>
      <c r="D2316" s="3" t="s">
        <v>474</v>
      </c>
      <c r="E2316" s="3" t="s">
        <v>24</v>
      </c>
      <c r="F2316" s="3" t="s">
        <v>81</v>
      </c>
      <c r="G2316" s="3" t="s">
        <v>26</v>
      </c>
      <c r="H2316" s="12">
        <v>20</v>
      </c>
      <c r="I2316" s="3" t="s">
        <v>8222</v>
      </c>
      <c r="J2316" s="8">
        <v>6269.1658333333344</v>
      </c>
      <c r="K2316" s="8">
        <f>VLOOKUP(A2316,'Base Pay'!$A$1:$L$3001, 12, 0)</f>
        <v>8269.1658333333344</v>
      </c>
      <c r="L2316" s="10">
        <f t="shared" si="72"/>
        <v>2000</v>
      </c>
      <c r="M2316" s="12" t="str">
        <f t="shared" si="73"/>
        <v>Yes</v>
      </c>
    </row>
    <row r="2317" spans="1:13" x14ac:dyDescent="0.25">
      <c r="A2317" s="12">
        <v>3316</v>
      </c>
      <c r="B2317" s="14">
        <v>47395</v>
      </c>
      <c r="C2317" s="3" t="s">
        <v>50</v>
      </c>
      <c r="D2317" s="3" t="s">
        <v>889</v>
      </c>
      <c r="E2317" s="3" t="s">
        <v>14</v>
      </c>
      <c r="F2317" s="3" t="s">
        <v>75</v>
      </c>
      <c r="G2317" s="3" t="s">
        <v>21</v>
      </c>
      <c r="H2317" s="12">
        <v>8</v>
      </c>
      <c r="I2317" s="3" t="s">
        <v>4641</v>
      </c>
      <c r="J2317" s="8">
        <v>3774.0533333333333</v>
      </c>
      <c r="K2317" s="8">
        <f>VLOOKUP(A2317,'Base Pay'!$A$1:$L$3001, 12, 0)</f>
        <v>3774.0533333333333</v>
      </c>
      <c r="L2317" s="10">
        <f t="shared" si="72"/>
        <v>0</v>
      </c>
      <c r="M2317" s="12" t="str">
        <f t="shared" si="73"/>
        <v>No</v>
      </c>
    </row>
    <row r="2318" spans="1:13" x14ac:dyDescent="0.25">
      <c r="A2318" s="12">
        <v>3317</v>
      </c>
      <c r="B2318" s="14">
        <v>47396</v>
      </c>
      <c r="C2318" s="3" t="s">
        <v>254</v>
      </c>
      <c r="D2318" s="3" t="s">
        <v>292</v>
      </c>
      <c r="E2318" s="3" t="s">
        <v>24</v>
      </c>
      <c r="F2318" s="3" t="s">
        <v>52</v>
      </c>
      <c r="G2318" s="3" t="s">
        <v>35</v>
      </c>
      <c r="H2318" s="12">
        <v>12</v>
      </c>
      <c r="I2318" s="3" t="s">
        <v>5773</v>
      </c>
      <c r="J2318" s="8">
        <v>4698.5999999999995</v>
      </c>
      <c r="K2318" s="8">
        <f>VLOOKUP(A2318,'Base Pay'!$A$1:$L$3001, 12, 0)</f>
        <v>6698.5999999999995</v>
      </c>
      <c r="L2318" s="10">
        <f t="shared" si="72"/>
        <v>2000</v>
      </c>
      <c r="M2318" s="12" t="str">
        <f t="shared" si="73"/>
        <v>Yes</v>
      </c>
    </row>
    <row r="2319" spans="1:13" x14ac:dyDescent="0.25">
      <c r="A2319" s="12">
        <v>3318</v>
      </c>
      <c r="B2319" s="14">
        <v>47397</v>
      </c>
      <c r="C2319" s="3" t="s">
        <v>123</v>
      </c>
      <c r="D2319" s="3" t="s">
        <v>286</v>
      </c>
      <c r="E2319" s="3" t="s">
        <v>14</v>
      </c>
      <c r="F2319" s="3" t="s">
        <v>164</v>
      </c>
      <c r="G2319" s="3" t="s">
        <v>21</v>
      </c>
      <c r="H2319" s="12">
        <v>15</v>
      </c>
      <c r="I2319" s="3" t="s">
        <v>3107</v>
      </c>
      <c r="J2319" s="8">
        <v>3806.5516666666663</v>
      </c>
      <c r="K2319" s="8">
        <f>VLOOKUP(A2319,'Base Pay'!$A$1:$L$3001, 12, 0)</f>
        <v>5806.5516666666663</v>
      </c>
      <c r="L2319" s="10">
        <f t="shared" si="72"/>
        <v>2000</v>
      </c>
      <c r="M2319" s="12" t="str">
        <f t="shared" si="73"/>
        <v>Yes</v>
      </c>
    </row>
    <row r="2320" spans="1:13" x14ac:dyDescent="0.25">
      <c r="A2320" s="12">
        <v>3319</v>
      </c>
      <c r="B2320" s="14">
        <v>47398</v>
      </c>
      <c r="C2320" s="3" t="s">
        <v>130</v>
      </c>
      <c r="D2320" s="3" t="s">
        <v>87</v>
      </c>
      <c r="E2320" s="3" t="s">
        <v>24</v>
      </c>
      <c r="F2320" s="3" t="s">
        <v>235</v>
      </c>
      <c r="G2320" s="3" t="s">
        <v>16</v>
      </c>
      <c r="H2320" s="12">
        <v>3</v>
      </c>
      <c r="I2320" s="3" t="s">
        <v>3719</v>
      </c>
      <c r="J2320" s="8">
        <v>4762.3416666666662</v>
      </c>
      <c r="K2320" s="8">
        <f>VLOOKUP(A2320,'Base Pay'!$A$1:$L$3001, 12, 0)</f>
        <v>4762.3416666666662</v>
      </c>
      <c r="L2320" s="10">
        <f t="shared" si="72"/>
        <v>0</v>
      </c>
      <c r="M2320" s="12" t="str">
        <f t="shared" si="73"/>
        <v>No</v>
      </c>
    </row>
    <row r="2321" spans="1:13" x14ac:dyDescent="0.25">
      <c r="A2321" s="12">
        <v>3320</v>
      </c>
      <c r="B2321" s="14">
        <v>47399</v>
      </c>
      <c r="C2321" s="3" t="s">
        <v>632</v>
      </c>
      <c r="D2321" s="3" t="s">
        <v>378</v>
      </c>
      <c r="E2321" s="3" t="s">
        <v>14</v>
      </c>
      <c r="F2321" s="3" t="s">
        <v>298</v>
      </c>
      <c r="G2321" s="3" t="s">
        <v>21</v>
      </c>
      <c r="H2321" s="12">
        <v>18</v>
      </c>
      <c r="I2321" s="3" t="s">
        <v>5126</v>
      </c>
      <c r="J2321" s="8">
        <v>1682.0583333333334</v>
      </c>
      <c r="K2321" s="8">
        <f>VLOOKUP(A2321,'Base Pay'!$A$1:$L$3001, 12, 0)</f>
        <v>2682.0583333333334</v>
      </c>
      <c r="L2321" s="10">
        <f t="shared" si="72"/>
        <v>1000</v>
      </c>
      <c r="M2321" s="12" t="str">
        <f t="shared" si="73"/>
        <v>Yes</v>
      </c>
    </row>
    <row r="2322" spans="1:13" x14ac:dyDescent="0.25">
      <c r="A2322" s="12">
        <v>3321</v>
      </c>
      <c r="B2322" s="14">
        <v>47400</v>
      </c>
      <c r="C2322" s="3" t="s">
        <v>28</v>
      </c>
      <c r="D2322" s="3" t="s">
        <v>1246</v>
      </c>
      <c r="E2322" s="3" t="s">
        <v>24</v>
      </c>
      <c r="F2322" s="3" t="s">
        <v>214</v>
      </c>
      <c r="G2322" s="3" t="s">
        <v>35</v>
      </c>
      <c r="H2322" s="12">
        <v>9</v>
      </c>
      <c r="I2322" s="3" t="s">
        <v>12333</v>
      </c>
      <c r="J2322" s="8">
        <v>5306.769166666666</v>
      </c>
      <c r="K2322" s="8">
        <f>VLOOKUP(A2322,'Base Pay'!$A$1:$L$3001, 12, 0)</f>
        <v>7306.769166666666</v>
      </c>
      <c r="L2322" s="10">
        <f t="shared" si="72"/>
        <v>2000</v>
      </c>
      <c r="M2322" s="12" t="str">
        <f t="shared" si="73"/>
        <v>Yes</v>
      </c>
    </row>
    <row r="2323" spans="1:13" x14ac:dyDescent="0.25">
      <c r="A2323" s="12">
        <v>3322</v>
      </c>
      <c r="B2323" s="14">
        <v>47401</v>
      </c>
      <c r="C2323" s="3" t="s">
        <v>1252</v>
      </c>
      <c r="D2323" s="3" t="s">
        <v>100</v>
      </c>
      <c r="E2323" s="3" t="s">
        <v>30</v>
      </c>
      <c r="F2323" s="3" t="s">
        <v>363</v>
      </c>
      <c r="G2323" s="3" t="s">
        <v>35</v>
      </c>
      <c r="H2323" s="12">
        <v>19</v>
      </c>
      <c r="I2323" s="3" t="s">
        <v>10849</v>
      </c>
      <c r="J2323" s="8">
        <v>3466.3308333333334</v>
      </c>
      <c r="K2323" s="8">
        <f>VLOOKUP(A2323,'Base Pay'!$A$1:$L$3001, 12, 0)</f>
        <v>3466.3308333333334</v>
      </c>
      <c r="L2323" s="10">
        <f t="shared" si="72"/>
        <v>0</v>
      </c>
      <c r="M2323" s="12" t="str">
        <f t="shared" si="73"/>
        <v>No</v>
      </c>
    </row>
    <row r="2324" spans="1:13" x14ac:dyDescent="0.25">
      <c r="A2324" s="12">
        <v>3323</v>
      </c>
      <c r="B2324" s="14">
        <v>47402</v>
      </c>
      <c r="C2324" s="3" t="s">
        <v>1253</v>
      </c>
      <c r="D2324" s="3" t="s">
        <v>326</v>
      </c>
      <c r="E2324" s="3" t="s">
        <v>24</v>
      </c>
      <c r="F2324" s="3" t="s">
        <v>34</v>
      </c>
      <c r="G2324" s="3" t="s">
        <v>26</v>
      </c>
      <c r="H2324" s="12">
        <v>3</v>
      </c>
      <c r="I2324" s="3" t="s">
        <v>6758</v>
      </c>
      <c r="J2324" s="8">
        <v>1920.4899999999998</v>
      </c>
      <c r="K2324" s="8">
        <f>VLOOKUP(A2324,'Base Pay'!$A$1:$L$3001, 12, 0)</f>
        <v>2920.49</v>
      </c>
      <c r="L2324" s="10">
        <f t="shared" si="72"/>
        <v>1000</v>
      </c>
      <c r="M2324" s="12" t="str">
        <f t="shared" si="73"/>
        <v>Yes</v>
      </c>
    </row>
    <row r="2325" spans="1:13" x14ac:dyDescent="0.25">
      <c r="A2325" s="12">
        <v>3324</v>
      </c>
      <c r="B2325" s="14">
        <v>47403</v>
      </c>
      <c r="C2325" s="3" t="s">
        <v>263</v>
      </c>
      <c r="D2325" s="3" t="s">
        <v>474</v>
      </c>
      <c r="E2325" s="3" t="s">
        <v>14</v>
      </c>
      <c r="F2325" s="3" t="s">
        <v>31</v>
      </c>
      <c r="G2325" s="3" t="s">
        <v>21</v>
      </c>
      <c r="H2325" s="12">
        <v>17</v>
      </c>
      <c r="I2325" s="3" t="s">
        <v>6921</v>
      </c>
      <c r="J2325" s="8">
        <v>5773.1475</v>
      </c>
      <c r="K2325" s="8">
        <f>VLOOKUP(A2325,'Base Pay'!$A$1:$L$3001, 12, 0)</f>
        <v>7773.1475</v>
      </c>
      <c r="L2325" s="10">
        <f t="shared" si="72"/>
        <v>2000</v>
      </c>
      <c r="M2325" s="12" t="str">
        <f t="shared" si="73"/>
        <v>Yes</v>
      </c>
    </row>
    <row r="2326" spans="1:13" x14ac:dyDescent="0.25">
      <c r="A2326" s="12">
        <v>3325</v>
      </c>
      <c r="B2326" s="14">
        <v>47404</v>
      </c>
      <c r="C2326" s="3" t="s">
        <v>254</v>
      </c>
      <c r="D2326" s="3" t="s">
        <v>892</v>
      </c>
      <c r="E2326" s="3" t="s">
        <v>14</v>
      </c>
      <c r="F2326" s="3" t="s">
        <v>214</v>
      </c>
      <c r="G2326" s="3" t="s">
        <v>35</v>
      </c>
      <c r="H2326" s="12">
        <v>18</v>
      </c>
      <c r="I2326" s="3" t="s">
        <v>10230</v>
      </c>
      <c r="J2326" s="8">
        <v>4516.6433333333334</v>
      </c>
      <c r="K2326" s="8">
        <f>VLOOKUP(A2326,'Base Pay'!$A$1:$L$3001, 12, 0)</f>
        <v>6516.6433333333334</v>
      </c>
      <c r="L2326" s="10">
        <f t="shared" si="72"/>
        <v>2000</v>
      </c>
      <c r="M2326" s="12" t="str">
        <f t="shared" si="73"/>
        <v>Yes</v>
      </c>
    </row>
    <row r="2327" spans="1:13" x14ac:dyDescent="0.25">
      <c r="A2327" s="12">
        <v>3326</v>
      </c>
      <c r="B2327" s="14">
        <v>47405</v>
      </c>
      <c r="C2327" s="3" t="s">
        <v>386</v>
      </c>
      <c r="D2327" s="3" t="s">
        <v>60</v>
      </c>
      <c r="E2327" s="3" t="s">
        <v>30</v>
      </c>
      <c r="F2327" s="3" t="s">
        <v>145</v>
      </c>
      <c r="G2327" s="3" t="s">
        <v>16</v>
      </c>
      <c r="H2327" s="12">
        <v>16</v>
      </c>
      <c r="I2327" s="3" t="s">
        <v>8711</v>
      </c>
      <c r="J2327" s="8">
        <v>1619.6008333333334</v>
      </c>
      <c r="K2327" s="8">
        <f>VLOOKUP(A2327,'Base Pay'!$A$1:$L$3001, 12, 0)</f>
        <v>2619.6008333333334</v>
      </c>
      <c r="L2327" s="10">
        <f t="shared" si="72"/>
        <v>1000</v>
      </c>
      <c r="M2327" s="12" t="str">
        <f t="shared" si="73"/>
        <v>Yes</v>
      </c>
    </row>
    <row r="2328" spans="1:13" x14ac:dyDescent="0.25">
      <c r="A2328" s="12">
        <v>3327</v>
      </c>
      <c r="B2328" s="14">
        <v>47406</v>
      </c>
      <c r="C2328" s="3" t="s">
        <v>216</v>
      </c>
      <c r="D2328" s="3" t="s">
        <v>535</v>
      </c>
      <c r="E2328" s="3" t="s">
        <v>14</v>
      </c>
      <c r="F2328" s="3" t="s">
        <v>89</v>
      </c>
      <c r="G2328" s="3" t="s">
        <v>35</v>
      </c>
      <c r="H2328" s="12">
        <v>8</v>
      </c>
      <c r="I2328" s="3" t="s">
        <v>1749</v>
      </c>
      <c r="J2328" s="8">
        <v>3749.0983333333324</v>
      </c>
      <c r="K2328" s="8">
        <f>VLOOKUP(A2328,'Base Pay'!$A$1:$L$3001, 12, 0)</f>
        <v>5749.0983333333324</v>
      </c>
      <c r="L2328" s="10">
        <f t="shared" si="72"/>
        <v>2000</v>
      </c>
      <c r="M2328" s="12" t="str">
        <f t="shared" si="73"/>
        <v>Yes</v>
      </c>
    </row>
    <row r="2329" spans="1:13" x14ac:dyDescent="0.25">
      <c r="A2329" s="12">
        <v>3328</v>
      </c>
      <c r="B2329" s="14">
        <v>47407</v>
      </c>
      <c r="C2329" s="3" t="s">
        <v>67</v>
      </c>
      <c r="D2329" s="3" t="s">
        <v>513</v>
      </c>
      <c r="E2329" s="3" t="s">
        <v>24</v>
      </c>
      <c r="F2329" s="3" t="s">
        <v>164</v>
      </c>
      <c r="G2329" s="3" t="s">
        <v>35</v>
      </c>
      <c r="H2329" s="12">
        <v>12</v>
      </c>
      <c r="I2329" s="3" t="s">
        <v>1883</v>
      </c>
      <c r="J2329" s="8">
        <v>4478.1583333333338</v>
      </c>
      <c r="K2329" s="8">
        <f>VLOOKUP(A2329,'Base Pay'!$A$1:$L$3001, 12, 0)</f>
        <v>4478.1583333333338</v>
      </c>
      <c r="L2329" s="10">
        <f t="shared" si="72"/>
        <v>0</v>
      </c>
      <c r="M2329" s="12" t="str">
        <f t="shared" si="73"/>
        <v>No</v>
      </c>
    </row>
    <row r="2330" spans="1:13" x14ac:dyDescent="0.25">
      <c r="A2330" s="12">
        <v>3329</v>
      </c>
      <c r="B2330" s="14">
        <v>47408</v>
      </c>
      <c r="C2330" s="3" t="s">
        <v>854</v>
      </c>
      <c r="D2330" s="3" t="s">
        <v>451</v>
      </c>
      <c r="E2330" s="3" t="s">
        <v>30</v>
      </c>
      <c r="F2330" s="3" t="s">
        <v>122</v>
      </c>
      <c r="G2330" s="3" t="s">
        <v>35</v>
      </c>
      <c r="H2330" s="12">
        <v>8</v>
      </c>
      <c r="I2330" s="3" t="s">
        <v>5019</v>
      </c>
      <c r="J2330" s="8">
        <v>3148.6466666666665</v>
      </c>
      <c r="K2330" s="8">
        <f>VLOOKUP(A2330,'Base Pay'!$A$1:$L$3001, 12, 0)</f>
        <v>5148.6466666666665</v>
      </c>
      <c r="L2330" s="10">
        <f t="shared" si="72"/>
        <v>2000</v>
      </c>
      <c r="M2330" s="12" t="str">
        <f t="shared" si="73"/>
        <v>Yes</v>
      </c>
    </row>
    <row r="2331" spans="1:13" x14ac:dyDescent="0.25">
      <c r="A2331" s="12">
        <v>3330</v>
      </c>
      <c r="B2331" s="14">
        <v>47409</v>
      </c>
      <c r="C2331" s="3" t="s">
        <v>276</v>
      </c>
      <c r="D2331" s="3" t="s">
        <v>428</v>
      </c>
      <c r="E2331" s="3" t="s">
        <v>24</v>
      </c>
      <c r="F2331" s="3" t="s">
        <v>64</v>
      </c>
      <c r="G2331" s="3" t="s">
        <v>16</v>
      </c>
      <c r="H2331" s="12">
        <v>3</v>
      </c>
      <c r="I2331" s="3" t="s">
        <v>5044</v>
      </c>
      <c r="J2331" s="8">
        <v>3443.3633333333332</v>
      </c>
      <c r="K2331" s="8">
        <f>VLOOKUP(A2331,'Base Pay'!$A$1:$L$3001, 12, 0)</f>
        <v>3443.3633333333332</v>
      </c>
      <c r="L2331" s="10">
        <f t="shared" si="72"/>
        <v>0</v>
      </c>
      <c r="M2331" s="12" t="str">
        <f t="shared" si="73"/>
        <v>No</v>
      </c>
    </row>
    <row r="2332" spans="1:13" x14ac:dyDescent="0.25">
      <c r="A2332" s="12">
        <v>3331</v>
      </c>
      <c r="B2332" s="14">
        <v>47410</v>
      </c>
      <c r="C2332" s="3" t="s">
        <v>1023</v>
      </c>
      <c r="D2332" s="3" t="s">
        <v>1033</v>
      </c>
      <c r="E2332" s="3" t="s">
        <v>24</v>
      </c>
      <c r="F2332" s="3" t="s">
        <v>132</v>
      </c>
      <c r="G2332" s="3" t="s">
        <v>16</v>
      </c>
      <c r="H2332" s="12">
        <v>5</v>
      </c>
      <c r="I2332" s="3" t="s">
        <v>2368</v>
      </c>
      <c r="J2332" s="8">
        <v>4839.2449999999999</v>
      </c>
      <c r="K2332" s="8">
        <f>VLOOKUP(A2332,'Base Pay'!$A$1:$L$3001, 12, 0)</f>
        <v>4839.2449999999999</v>
      </c>
      <c r="L2332" s="10">
        <f t="shared" si="72"/>
        <v>0</v>
      </c>
      <c r="M2332" s="12" t="str">
        <f t="shared" si="73"/>
        <v>No</v>
      </c>
    </row>
    <row r="2333" spans="1:13" x14ac:dyDescent="0.25">
      <c r="A2333" s="12">
        <v>3332</v>
      </c>
      <c r="B2333" s="14">
        <v>47411</v>
      </c>
      <c r="C2333" s="3" t="s">
        <v>438</v>
      </c>
      <c r="D2333" s="3" t="s">
        <v>1077</v>
      </c>
      <c r="E2333" s="3" t="s">
        <v>30</v>
      </c>
      <c r="F2333" s="3" t="s">
        <v>84</v>
      </c>
      <c r="G2333" s="3" t="s">
        <v>35</v>
      </c>
      <c r="H2333" s="12">
        <v>13</v>
      </c>
      <c r="I2333" s="3" t="s">
        <v>1621</v>
      </c>
      <c r="J2333" s="8">
        <v>5538.5841666666665</v>
      </c>
      <c r="K2333" s="8">
        <f>VLOOKUP(A2333,'Base Pay'!$A$1:$L$3001, 12, 0)</f>
        <v>7538.5841666666665</v>
      </c>
      <c r="L2333" s="10">
        <f t="shared" si="72"/>
        <v>2000</v>
      </c>
      <c r="M2333" s="12" t="str">
        <f t="shared" si="73"/>
        <v>Yes</v>
      </c>
    </row>
    <row r="2334" spans="1:13" x14ac:dyDescent="0.25">
      <c r="A2334" s="12">
        <v>3333</v>
      </c>
      <c r="B2334" s="14">
        <v>47412</v>
      </c>
      <c r="C2334" s="3" t="s">
        <v>915</v>
      </c>
      <c r="D2334" s="3" t="s">
        <v>88</v>
      </c>
      <c r="E2334" s="3" t="s">
        <v>24</v>
      </c>
      <c r="F2334" s="3" t="s">
        <v>176</v>
      </c>
      <c r="G2334" s="3" t="s">
        <v>26</v>
      </c>
      <c r="H2334" s="12">
        <v>5</v>
      </c>
      <c r="I2334" s="3" t="s">
        <v>2799</v>
      </c>
      <c r="J2334" s="8">
        <v>3966.4533333333338</v>
      </c>
      <c r="K2334" s="8">
        <f>VLOOKUP(A2334,'Base Pay'!$A$1:$L$3001, 12, 0)</f>
        <v>5966.4533333333338</v>
      </c>
      <c r="L2334" s="10">
        <f t="shared" si="72"/>
        <v>2000</v>
      </c>
      <c r="M2334" s="12" t="str">
        <f t="shared" si="73"/>
        <v>Yes</v>
      </c>
    </row>
    <row r="2335" spans="1:13" x14ac:dyDescent="0.25">
      <c r="A2335" s="12">
        <v>3334</v>
      </c>
      <c r="B2335" s="14">
        <v>47413</v>
      </c>
      <c r="C2335" s="3" t="s">
        <v>79</v>
      </c>
      <c r="D2335" s="3" t="s">
        <v>1254</v>
      </c>
      <c r="E2335" s="3" t="s">
        <v>14</v>
      </c>
      <c r="F2335" s="3" t="s">
        <v>147</v>
      </c>
      <c r="G2335" s="3" t="s">
        <v>16</v>
      </c>
      <c r="H2335" s="12">
        <v>20</v>
      </c>
      <c r="I2335" s="3" t="s">
        <v>7067</v>
      </c>
      <c r="J2335" s="8">
        <v>4403.0724999999993</v>
      </c>
      <c r="K2335" s="8">
        <f>VLOOKUP(A2335,'Base Pay'!$A$1:$L$3001, 12, 0)</f>
        <v>6403.0724999999993</v>
      </c>
      <c r="L2335" s="10">
        <f t="shared" si="72"/>
        <v>2000</v>
      </c>
      <c r="M2335" s="12" t="str">
        <f t="shared" si="73"/>
        <v>Yes</v>
      </c>
    </row>
    <row r="2336" spans="1:13" x14ac:dyDescent="0.25">
      <c r="A2336" s="12">
        <v>3335</v>
      </c>
      <c r="B2336" s="14">
        <v>47414</v>
      </c>
      <c r="C2336" s="3" t="s">
        <v>1226</v>
      </c>
      <c r="D2336" s="3" t="s">
        <v>112</v>
      </c>
      <c r="E2336" s="3" t="s">
        <v>14</v>
      </c>
      <c r="F2336" s="3" t="s">
        <v>43</v>
      </c>
      <c r="G2336" s="3" t="s">
        <v>21</v>
      </c>
      <c r="H2336" s="12">
        <v>7</v>
      </c>
      <c r="I2336" s="3" t="s">
        <v>4694</v>
      </c>
      <c r="J2336" s="8">
        <v>6087.7750000000005</v>
      </c>
      <c r="K2336" s="8">
        <f>VLOOKUP(A2336,'Base Pay'!$A$1:$L$3001, 12, 0)</f>
        <v>8087.7750000000005</v>
      </c>
      <c r="L2336" s="10">
        <f t="shared" si="72"/>
        <v>2000</v>
      </c>
      <c r="M2336" s="12" t="str">
        <f t="shared" si="73"/>
        <v>Yes</v>
      </c>
    </row>
    <row r="2337" spans="1:13" x14ac:dyDescent="0.25">
      <c r="A2337" s="12">
        <v>3336</v>
      </c>
      <c r="B2337" s="14">
        <v>47415</v>
      </c>
      <c r="C2337" s="3" t="s">
        <v>500</v>
      </c>
      <c r="D2337" s="3" t="s">
        <v>348</v>
      </c>
      <c r="E2337" s="3" t="s">
        <v>24</v>
      </c>
      <c r="F2337" s="3" t="s">
        <v>147</v>
      </c>
      <c r="G2337" s="3" t="s">
        <v>21</v>
      </c>
      <c r="H2337" s="12">
        <v>0</v>
      </c>
      <c r="I2337" s="3" t="s">
        <v>12397</v>
      </c>
      <c r="J2337" s="8">
        <v>5887.1191666666664</v>
      </c>
      <c r="K2337" s="8">
        <f>VLOOKUP(A2337,'Base Pay'!$A$1:$L$3001, 12, 0)</f>
        <v>7887.1191666666664</v>
      </c>
      <c r="L2337" s="10">
        <f t="shared" si="72"/>
        <v>2000</v>
      </c>
      <c r="M2337" s="12" t="str">
        <f t="shared" si="73"/>
        <v>Yes</v>
      </c>
    </row>
    <row r="2338" spans="1:13" x14ac:dyDescent="0.25">
      <c r="A2338" s="12">
        <v>3337</v>
      </c>
      <c r="B2338" s="14">
        <v>47416</v>
      </c>
      <c r="C2338" s="3" t="s">
        <v>178</v>
      </c>
      <c r="D2338" s="3" t="s">
        <v>1194</v>
      </c>
      <c r="E2338" s="3" t="s">
        <v>24</v>
      </c>
      <c r="F2338" s="3" t="s">
        <v>132</v>
      </c>
      <c r="G2338" s="3" t="s">
        <v>26</v>
      </c>
      <c r="H2338" s="12">
        <v>10</v>
      </c>
      <c r="I2338" s="3" t="s">
        <v>2825</v>
      </c>
      <c r="J2338" s="8">
        <v>5980.8224999999993</v>
      </c>
      <c r="K2338" s="8">
        <f>VLOOKUP(A2338,'Base Pay'!$A$1:$L$3001, 12, 0)</f>
        <v>7980.8224999999993</v>
      </c>
      <c r="L2338" s="10">
        <f t="shared" si="72"/>
        <v>2000</v>
      </c>
      <c r="M2338" s="12" t="str">
        <f t="shared" si="73"/>
        <v>Yes</v>
      </c>
    </row>
    <row r="2339" spans="1:13" x14ac:dyDescent="0.25">
      <c r="A2339" s="12">
        <v>3338</v>
      </c>
      <c r="B2339" s="14">
        <v>47417</v>
      </c>
      <c r="C2339" s="3" t="s">
        <v>111</v>
      </c>
      <c r="D2339" s="3" t="s">
        <v>77</v>
      </c>
      <c r="E2339" s="3" t="s">
        <v>30</v>
      </c>
      <c r="F2339" s="3" t="s">
        <v>290</v>
      </c>
      <c r="G2339" s="3" t="s">
        <v>26</v>
      </c>
      <c r="H2339" s="12">
        <v>18</v>
      </c>
      <c r="I2339" s="3" t="s">
        <v>8222</v>
      </c>
      <c r="J2339" s="8">
        <v>4630.6933333333336</v>
      </c>
      <c r="K2339" s="8">
        <f>VLOOKUP(A2339,'Base Pay'!$A$1:$L$3001, 12, 0)</f>
        <v>6630.6933333333336</v>
      </c>
      <c r="L2339" s="10">
        <f t="shared" si="72"/>
        <v>2000</v>
      </c>
      <c r="M2339" s="12" t="str">
        <f t="shared" si="73"/>
        <v>Yes</v>
      </c>
    </row>
    <row r="2340" spans="1:13" x14ac:dyDescent="0.25">
      <c r="A2340" s="12">
        <v>3339</v>
      </c>
      <c r="B2340" s="14">
        <v>47418</v>
      </c>
      <c r="C2340" s="3" t="s">
        <v>805</v>
      </c>
      <c r="D2340" s="3" t="s">
        <v>665</v>
      </c>
      <c r="E2340" s="3" t="s">
        <v>30</v>
      </c>
      <c r="F2340" s="3" t="s">
        <v>84</v>
      </c>
      <c r="G2340" s="3" t="s">
        <v>35</v>
      </c>
      <c r="H2340" s="12">
        <v>11</v>
      </c>
      <c r="I2340" s="3" t="s">
        <v>6004</v>
      </c>
      <c r="J2340" s="8">
        <v>6190.1475</v>
      </c>
      <c r="K2340" s="8">
        <f>VLOOKUP(A2340,'Base Pay'!$A$1:$L$3001, 12, 0)</f>
        <v>8190.1475</v>
      </c>
      <c r="L2340" s="10">
        <f t="shared" si="72"/>
        <v>2000</v>
      </c>
      <c r="M2340" s="12" t="str">
        <f t="shared" si="73"/>
        <v>Yes</v>
      </c>
    </row>
    <row r="2341" spans="1:13" x14ac:dyDescent="0.25">
      <c r="A2341" s="12">
        <v>3340</v>
      </c>
      <c r="B2341" s="14">
        <v>47419</v>
      </c>
      <c r="C2341" s="3" t="s">
        <v>213</v>
      </c>
      <c r="D2341" s="3" t="s">
        <v>496</v>
      </c>
      <c r="E2341" s="3" t="s">
        <v>14</v>
      </c>
      <c r="F2341" s="3" t="s">
        <v>110</v>
      </c>
      <c r="G2341" s="3" t="s">
        <v>21</v>
      </c>
      <c r="H2341" s="12">
        <v>6</v>
      </c>
      <c r="I2341" s="3" t="s">
        <v>6429</v>
      </c>
      <c r="J2341" s="8">
        <v>4565.9533333333338</v>
      </c>
      <c r="K2341" s="8">
        <f>VLOOKUP(A2341,'Base Pay'!$A$1:$L$3001, 12, 0)</f>
        <v>4565.9533333333338</v>
      </c>
      <c r="L2341" s="10">
        <f t="shared" si="72"/>
        <v>0</v>
      </c>
      <c r="M2341" s="12" t="str">
        <f t="shared" si="73"/>
        <v>No</v>
      </c>
    </row>
    <row r="2342" spans="1:13" x14ac:dyDescent="0.25">
      <c r="A2342" s="12">
        <v>3341</v>
      </c>
      <c r="B2342" s="14">
        <v>47420</v>
      </c>
      <c r="C2342" s="3" t="s">
        <v>136</v>
      </c>
      <c r="D2342" s="3" t="s">
        <v>435</v>
      </c>
      <c r="E2342" s="3" t="s">
        <v>30</v>
      </c>
      <c r="F2342" s="3" t="s">
        <v>145</v>
      </c>
      <c r="G2342" s="3" t="s">
        <v>26</v>
      </c>
      <c r="H2342" s="12">
        <v>4</v>
      </c>
      <c r="I2342" s="3" t="s">
        <v>3781</v>
      </c>
      <c r="J2342" s="8">
        <v>4590.5866666666661</v>
      </c>
      <c r="K2342" s="8">
        <f>VLOOKUP(A2342,'Base Pay'!$A$1:$L$3001, 12, 0)</f>
        <v>6590.5866666666661</v>
      </c>
      <c r="L2342" s="10">
        <f t="shared" si="72"/>
        <v>2000</v>
      </c>
      <c r="M2342" s="12" t="str">
        <f t="shared" si="73"/>
        <v>Yes</v>
      </c>
    </row>
    <row r="2343" spans="1:13" x14ac:dyDescent="0.25">
      <c r="A2343" s="12">
        <v>3342</v>
      </c>
      <c r="B2343" s="14">
        <v>47421</v>
      </c>
      <c r="C2343" s="3" t="s">
        <v>123</v>
      </c>
      <c r="D2343" s="3" t="s">
        <v>86</v>
      </c>
      <c r="E2343" s="3" t="s">
        <v>24</v>
      </c>
      <c r="F2343" s="3" t="s">
        <v>265</v>
      </c>
      <c r="G2343" s="3" t="s">
        <v>35</v>
      </c>
      <c r="H2343" s="12">
        <v>11</v>
      </c>
      <c r="I2343" s="3" t="s">
        <v>4523</v>
      </c>
      <c r="J2343" s="8">
        <v>4864.4333333333334</v>
      </c>
      <c r="K2343" s="8">
        <f>VLOOKUP(A2343,'Base Pay'!$A$1:$L$3001, 12, 0)</f>
        <v>6864.4333333333334</v>
      </c>
      <c r="L2343" s="10">
        <f t="shared" si="72"/>
        <v>2000</v>
      </c>
      <c r="M2343" s="12" t="str">
        <f t="shared" si="73"/>
        <v>Yes</v>
      </c>
    </row>
    <row r="2344" spans="1:13" x14ac:dyDescent="0.25">
      <c r="A2344" s="12">
        <v>3343</v>
      </c>
      <c r="B2344" s="14">
        <v>47422</v>
      </c>
      <c r="C2344" s="3" t="s">
        <v>186</v>
      </c>
      <c r="D2344" s="3" t="s">
        <v>770</v>
      </c>
      <c r="E2344" s="3" t="s">
        <v>14</v>
      </c>
      <c r="F2344" s="3" t="s">
        <v>110</v>
      </c>
      <c r="G2344" s="3" t="s">
        <v>16</v>
      </c>
      <c r="H2344" s="12">
        <v>4</v>
      </c>
      <c r="I2344" s="3" t="s">
        <v>9110</v>
      </c>
      <c r="J2344" s="8">
        <v>4845.835</v>
      </c>
      <c r="K2344" s="8">
        <f>VLOOKUP(A2344,'Base Pay'!$A$1:$L$3001, 12, 0)</f>
        <v>6845.835</v>
      </c>
      <c r="L2344" s="10">
        <f t="shared" si="72"/>
        <v>2000</v>
      </c>
      <c r="M2344" s="12" t="str">
        <f t="shared" si="73"/>
        <v>Yes</v>
      </c>
    </row>
    <row r="2345" spans="1:13" x14ac:dyDescent="0.25">
      <c r="A2345" s="12">
        <v>3344</v>
      </c>
      <c r="B2345" s="14">
        <v>47423</v>
      </c>
      <c r="C2345" s="3" t="s">
        <v>810</v>
      </c>
      <c r="D2345" s="3" t="s">
        <v>48</v>
      </c>
      <c r="E2345" s="3" t="s">
        <v>24</v>
      </c>
      <c r="F2345" s="3" t="s">
        <v>89</v>
      </c>
      <c r="G2345" s="3" t="s">
        <v>35</v>
      </c>
      <c r="H2345" s="12">
        <v>16</v>
      </c>
      <c r="I2345" s="3" t="s">
        <v>1558</v>
      </c>
      <c r="J2345" s="8">
        <v>1865.8924999999999</v>
      </c>
      <c r="K2345" s="8">
        <f>VLOOKUP(A2345,'Base Pay'!$A$1:$L$3001, 12, 0)</f>
        <v>2865.8924999999999</v>
      </c>
      <c r="L2345" s="10">
        <f t="shared" si="72"/>
        <v>1000</v>
      </c>
      <c r="M2345" s="12" t="str">
        <f t="shared" si="73"/>
        <v>Yes</v>
      </c>
    </row>
    <row r="2346" spans="1:13" x14ac:dyDescent="0.25">
      <c r="A2346" s="12">
        <v>3345</v>
      </c>
      <c r="B2346" s="14">
        <v>47424</v>
      </c>
      <c r="C2346" s="3" t="s">
        <v>79</v>
      </c>
      <c r="D2346" s="3" t="s">
        <v>981</v>
      </c>
      <c r="E2346" s="3" t="s">
        <v>14</v>
      </c>
      <c r="F2346" s="3" t="s">
        <v>298</v>
      </c>
      <c r="G2346" s="3" t="s">
        <v>16</v>
      </c>
      <c r="H2346" s="12">
        <v>15</v>
      </c>
      <c r="I2346" s="3" t="s">
        <v>3827</v>
      </c>
      <c r="J2346" s="8">
        <v>6245.7975000000006</v>
      </c>
      <c r="K2346" s="8">
        <f>VLOOKUP(A2346,'Base Pay'!$A$1:$L$3001, 12, 0)</f>
        <v>8245.7975000000006</v>
      </c>
      <c r="L2346" s="10">
        <f t="shared" si="72"/>
        <v>2000</v>
      </c>
      <c r="M2346" s="12" t="str">
        <f t="shared" si="73"/>
        <v>Yes</v>
      </c>
    </row>
    <row r="2347" spans="1:13" x14ac:dyDescent="0.25">
      <c r="A2347" s="12">
        <v>3346</v>
      </c>
      <c r="B2347" s="14">
        <v>47425</v>
      </c>
      <c r="C2347" s="3" t="s">
        <v>918</v>
      </c>
      <c r="D2347" s="3" t="s">
        <v>573</v>
      </c>
      <c r="E2347" s="3" t="s">
        <v>30</v>
      </c>
      <c r="F2347" s="3" t="s">
        <v>232</v>
      </c>
      <c r="G2347" s="3" t="s">
        <v>21</v>
      </c>
      <c r="H2347" s="12">
        <v>14</v>
      </c>
      <c r="I2347" s="3" t="s">
        <v>4178</v>
      </c>
      <c r="J2347" s="8">
        <v>5285.185833333333</v>
      </c>
      <c r="K2347" s="8">
        <f>VLOOKUP(A2347,'Base Pay'!$A$1:$L$3001, 12, 0)</f>
        <v>7285.185833333333</v>
      </c>
      <c r="L2347" s="10">
        <f t="shared" si="72"/>
        <v>2000</v>
      </c>
      <c r="M2347" s="12" t="str">
        <f t="shared" si="73"/>
        <v>Yes</v>
      </c>
    </row>
    <row r="2348" spans="1:13" x14ac:dyDescent="0.25">
      <c r="A2348" s="12">
        <v>3347</v>
      </c>
      <c r="B2348" s="14">
        <v>47426</v>
      </c>
      <c r="C2348" s="3" t="s">
        <v>699</v>
      </c>
      <c r="D2348" s="3" t="s">
        <v>884</v>
      </c>
      <c r="E2348" s="3" t="s">
        <v>14</v>
      </c>
      <c r="F2348" s="3" t="s">
        <v>69</v>
      </c>
      <c r="G2348" s="3" t="s">
        <v>26</v>
      </c>
      <c r="H2348" s="12">
        <v>12</v>
      </c>
      <c r="I2348" s="3" t="s">
        <v>2357</v>
      </c>
      <c r="J2348" s="8">
        <v>4618.4833333333336</v>
      </c>
      <c r="K2348" s="8">
        <f>VLOOKUP(A2348,'Base Pay'!$A$1:$L$3001, 12, 0)</f>
        <v>6618.4833333333336</v>
      </c>
      <c r="L2348" s="10">
        <f t="shared" si="72"/>
        <v>2000</v>
      </c>
      <c r="M2348" s="12" t="str">
        <f t="shared" si="73"/>
        <v>Yes</v>
      </c>
    </row>
    <row r="2349" spans="1:13" x14ac:dyDescent="0.25">
      <c r="A2349" s="12">
        <v>3348</v>
      </c>
      <c r="B2349" s="14">
        <v>47427</v>
      </c>
      <c r="C2349" s="3" t="s">
        <v>350</v>
      </c>
      <c r="D2349" s="3" t="s">
        <v>112</v>
      </c>
      <c r="E2349" s="3" t="s">
        <v>24</v>
      </c>
      <c r="F2349" s="3" t="s">
        <v>129</v>
      </c>
      <c r="G2349" s="3" t="s">
        <v>21</v>
      </c>
      <c r="H2349" s="12">
        <v>19</v>
      </c>
      <c r="I2349" s="3" t="s">
        <v>3299</v>
      </c>
      <c r="J2349" s="8">
        <v>4897.1991666666663</v>
      </c>
      <c r="K2349" s="8">
        <f>VLOOKUP(A2349,'Base Pay'!$A$1:$L$3001, 12, 0)</f>
        <v>4897.1991666666663</v>
      </c>
      <c r="L2349" s="10">
        <f t="shared" si="72"/>
        <v>0</v>
      </c>
      <c r="M2349" s="12" t="str">
        <f t="shared" si="73"/>
        <v>No</v>
      </c>
    </row>
    <row r="2350" spans="1:13" x14ac:dyDescent="0.25">
      <c r="A2350" s="12">
        <v>3349</v>
      </c>
      <c r="B2350" s="14">
        <v>47428</v>
      </c>
      <c r="C2350" s="3" t="s">
        <v>652</v>
      </c>
      <c r="D2350" s="3" t="s">
        <v>155</v>
      </c>
      <c r="E2350" s="3" t="s">
        <v>14</v>
      </c>
      <c r="F2350" s="3" t="s">
        <v>92</v>
      </c>
      <c r="G2350" s="3" t="s">
        <v>35</v>
      </c>
      <c r="H2350" s="12">
        <v>0</v>
      </c>
      <c r="I2350" s="3" t="s">
        <v>6617</v>
      </c>
      <c r="J2350" s="8">
        <v>4688.0250000000005</v>
      </c>
      <c r="K2350" s="8">
        <f>VLOOKUP(A2350,'Base Pay'!$A$1:$L$3001, 12, 0)</f>
        <v>4688.0250000000005</v>
      </c>
      <c r="L2350" s="10">
        <f t="shared" si="72"/>
        <v>0</v>
      </c>
      <c r="M2350" s="12" t="str">
        <f t="shared" si="73"/>
        <v>No</v>
      </c>
    </row>
    <row r="2351" spans="1:13" x14ac:dyDescent="0.25">
      <c r="A2351" s="12">
        <v>3350</v>
      </c>
      <c r="B2351" s="14">
        <v>47429</v>
      </c>
      <c r="C2351" s="3" t="s">
        <v>158</v>
      </c>
      <c r="D2351" s="3" t="s">
        <v>105</v>
      </c>
      <c r="E2351" s="3" t="s">
        <v>24</v>
      </c>
      <c r="F2351" s="3" t="s">
        <v>198</v>
      </c>
      <c r="G2351" s="3" t="s">
        <v>26</v>
      </c>
      <c r="H2351" s="12">
        <v>3</v>
      </c>
      <c r="I2351" s="3" t="s">
        <v>3325</v>
      </c>
      <c r="J2351" s="8">
        <v>3084.4633333333331</v>
      </c>
      <c r="K2351" s="8">
        <f>VLOOKUP(A2351,'Base Pay'!$A$1:$L$3001, 12, 0)</f>
        <v>5084.4633333333331</v>
      </c>
      <c r="L2351" s="10">
        <f t="shared" si="72"/>
        <v>2000</v>
      </c>
      <c r="M2351" s="12" t="str">
        <f t="shared" si="73"/>
        <v>Yes</v>
      </c>
    </row>
    <row r="2352" spans="1:13" x14ac:dyDescent="0.25">
      <c r="A2352" s="12">
        <v>3351</v>
      </c>
      <c r="B2352" s="14">
        <v>47430</v>
      </c>
      <c r="C2352" s="3" t="s">
        <v>32</v>
      </c>
      <c r="D2352" s="3" t="s">
        <v>383</v>
      </c>
      <c r="E2352" s="3" t="s">
        <v>30</v>
      </c>
      <c r="F2352" s="3" t="s">
        <v>64</v>
      </c>
      <c r="G2352" s="3" t="s">
        <v>35</v>
      </c>
      <c r="H2352" s="12">
        <v>15</v>
      </c>
      <c r="I2352" s="3" t="s">
        <v>3399</v>
      </c>
      <c r="J2352" s="8">
        <v>3559.0583333333329</v>
      </c>
      <c r="K2352" s="8">
        <f>VLOOKUP(A2352,'Base Pay'!$A$1:$L$3001, 12, 0)</f>
        <v>3559.0583333333329</v>
      </c>
      <c r="L2352" s="10">
        <f t="shared" si="72"/>
        <v>0</v>
      </c>
      <c r="M2352" s="12" t="str">
        <f t="shared" si="73"/>
        <v>No</v>
      </c>
    </row>
    <row r="2353" spans="1:13" x14ac:dyDescent="0.25">
      <c r="A2353" s="12">
        <v>3352</v>
      </c>
      <c r="B2353" s="14">
        <v>47431</v>
      </c>
      <c r="C2353" s="3" t="s">
        <v>676</v>
      </c>
      <c r="D2353" s="3" t="s">
        <v>98</v>
      </c>
      <c r="E2353" s="3" t="s">
        <v>30</v>
      </c>
      <c r="F2353" s="3" t="s">
        <v>246</v>
      </c>
      <c r="G2353" s="3" t="s">
        <v>16</v>
      </c>
      <c r="H2353" s="12">
        <v>19</v>
      </c>
      <c r="I2353" s="3" t="s">
        <v>5067</v>
      </c>
      <c r="J2353" s="8">
        <v>3622.0983333333324</v>
      </c>
      <c r="K2353" s="8">
        <f>VLOOKUP(A2353,'Base Pay'!$A$1:$L$3001, 12, 0)</f>
        <v>5622.0983333333324</v>
      </c>
      <c r="L2353" s="10">
        <f t="shared" si="72"/>
        <v>2000</v>
      </c>
      <c r="M2353" s="12" t="str">
        <f t="shared" si="73"/>
        <v>Yes</v>
      </c>
    </row>
    <row r="2354" spans="1:13" x14ac:dyDescent="0.25">
      <c r="A2354" s="12">
        <v>3353</v>
      </c>
      <c r="B2354" s="14">
        <v>47432</v>
      </c>
      <c r="C2354" s="3" t="s">
        <v>353</v>
      </c>
      <c r="D2354" s="3" t="s">
        <v>231</v>
      </c>
      <c r="E2354" s="3" t="s">
        <v>30</v>
      </c>
      <c r="F2354" s="3" t="s">
        <v>84</v>
      </c>
      <c r="G2354" s="3" t="s">
        <v>26</v>
      </c>
      <c r="H2354" s="12">
        <v>15</v>
      </c>
      <c r="I2354" s="3" t="s">
        <v>3781</v>
      </c>
      <c r="J2354" s="8">
        <v>3875.2574999999997</v>
      </c>
      <c r="K2354" s="8">
        <f>VLOOKUP(A2354,'Base Pay'!$A$1:$L$3001, 12, 0)</f>
        <v>3875.2574999999997</v>
      </c>
      <c r="L2354" s="10">
        <f t="shared" si="72"/>
        <v>0</v>
      </c>
      <c r="M2354" s="12" t="str">
        <f t="shared" si="73"/>
        <v>No</v>
      </c>
    </row>
    <row r="2355" spans="1:13" x14ac:dyDescent="0.25">
      <c r="A2355" s="12">
        <v>3354</v>
      </c>
      <c r="B2355" s="14">
        <v>47433</v>
      </c>
      <c r="C2355" s="3" t="s">
        <v>138</v>
      </c>
      <c r="D2355" s="3" t="s">
        <v>91</v>
      </c>
      <c r="E2355" s="3" t="s">
        <v>30</v>
      </c>
      <c r="F2355" s="3" t="s">
        <v>229</v>
      </c>
      <c r="G2355" s="3" t="s">
        <v>16</v>
      </c>
      <c r="H2355" s="12">
        <v>3</v>
      </c>
      <c r="I2355" s="3" t="s">
        <v>6504</v>
      </c>
      <c r="J2355" s="8">
        <v>1930.1041666666665</v>
      </c>
      <c r="K2355" s="8">
        <f>VLOOKUP(A2355,'Base Pay'!$A$1:$L$3001, 12, 0)</f>
        <v>2930.1041666666665</v>
      </c>
      <c r="L2355" s="10">
        <f t="shared" si="72"/>
        <v>1000</v>
      </c>
      <c r="M2355" s="12" t="str">
        <f t="shared" si="73"/>
        <v>Yes</v>
      </c>
    </row>
    <row r="2356" spans="1:13" x14ac:dyDescent="0.25">
      <c r="A2356" s="12">
        <v>3355</v>
      </c>
      <c r="B2356" s="14">
        <v>47434</v>
      </c>
      <c r="C2356" s="3" t="s">
        <v>181</v>
      </c>
      <c r="D2356" s="3" t="s">
        <v>472</v>
      </c>
      <c r="E2356" s="3" t="s">
        <v>24</v>
      </c>
      <c r="F2356" s="3" t="s">
        <v>145</v>
      </c>
      <c r="G2356" s="3" t="s">
        <v>35</v>
      </c>
      <c r="H2356" s="12">
        <v>5</v>
      </c>
      <c r="I2356" s="3" t="s">
        <v>1730</v>
      </c>
      <c r="J2356" s="8">
        <v>3832.0083333333332</v>
      </c>
      <c r="K2356" s="8">
        <f>VLOOKUP(A2356,'Base Pay'!$A$1:$L$3001, 12, 0)</f>
        <v>3832.0083333333332</v>
      </c>
      <c r="L2356" s="10">
        <f t="shared" si="72"/>
        <v>0</v>
      </c>
      <c r="M2356" s="12" t="str">
        <f t="shared" si="73"/>
        <v>No</v>
      </c>
    </row>
    <row r="2357" spans="1:13" x14ac:dyDescent="0.25">
      <c r="A2357" s="12">
        <v>3356</v>
      </c>
      <c r="B2357" s="14">
        <v>47435</v>
      </c>
      <c r="C2357" s="3" t="s">
        <v>1255</v>
      </c>
      <c r="D2357" s="3" t="s">
        <v>385</v>
      </c>
      <c r="E2357" s="3" t="s">
        <v>24</v>
      </c>
      <c r="F2357" s="3" t="s">
        <v>167</v>
      </c>
      <c r="G2357" s="3" t="s">
        <v>21</v>
      </c>
      <c r="H2357" s="12">
        <v>20</v>
      </c>
      <c r="I2357" s="3" t="s">
        <v>2818</v>
      </c>
      <c r="J2357" s="8">
        <v>5777.6125000000002</v>
      </c>
      <c r="K2357" s="8">
        <f>VLOOKUP(A2357,'Base Pay'!$A$1:$L$3001, 12, 0)</f>
        <v>7777.6125000000002</v>
      </c>
      <c r="L2357" s="10">
        <f t="shared" si="72"/>
        <v>2000</v>
      </c>
      <c r="M2357" s="12" t="str">
        <f t="shared" si="73"/>
        <v>Yes</v>
      </c>
    </row>
    <row r="2358" spans="1:13" x14ac:dyDescent="0.25">
      <c r="A2358" s="12">
        <v>3357</v>
      </c>
      <c r="B2358" s="14">
        <v>47436</v>
      </c>
      <c r="C2358" s="3" t="s">
        <v>194</v>
      </c>
      <c r="D2358" s="3" t="s">
        <v>558</v>
      </c>
      <c r="E2358" s="3" t="s">
        <v>30</v>
      </c>
      <c r="F2358" s="3" t="s">
        <v>198</v>
      </c>
      <c r="G2358" s="3" t="s">
        <v>16</v>
      </c>
      <c r="H2358" s="12">
        <v>11</v>
      </c>
      <c r="I2358" s="3" t="s">
        <v>12240</v>
      </c>
      <c r="J2358" s="8">
        <v>3177.9458333333332</v>
      </c>
      <c r="K2358" s="8">
        <f>VLOOKUP(A2358,'Base Pay'!$A$1:$L$3001, 12, 0)</f>
        <v>5177.9458333333332</v>
      </c>
      <c r="L2358" s="10">
        <f t="shared" si="72"/>
        <v>2000</v>
      </c>
      <c r="M2358" s="12" t="str">
        <f t="shared" si="73"/>
        <v>Yes</v>
      </c>
    </row>
    <row r="2359" spans="1:13" x14ac:dyDescent="0.25">
      <c r="A2359" s="12">
        <v>3358</v>
      </c>
      <c r="B2359" s="14">
        <v>47437</v>
      </c>
      <c r="C2359" s="3" t="s">
        <v>711</v>
      </c>
      <c r="D2359" s="3" t="s">
        <v>451</v>
      </c>
      <c r="E2359" s="3" t="s">
        <v>30</v>
      </c>
      <c r="F2359" s="3" t="s">
        <v>61</v>
      </c>
      <c r="G2359" s="3" t="s">
        <v>26</v>
      </c>
      <c r="H2359" s="12">
        <v>17</v>
      </c>
      <c r="I2359" s="3" t="s">
        <v>11099</v>
      </c>
      <c r="J2359" s="8">
        <v>4421.5991666666669</v>
      </c>
      <c r="K2359" s="8">
        <f>VLOOKUP(A2359,'Base Pay'!$A$1:$L$3001, 12, 0)</f>
        <v>4421.5991666666669</v>
      </c>
      <c r="L2359" s="10">
        <f t="shared" si="72"/>
        <v>0</v>
      </c>
      <c r="M2359" s="12" t="str">
        <f t="shared" si="73"/>
        <v>No</v>
      </c>
    </row>
    <row r="2360" spans="1:13" x14ac:dyDescent="0.25">
      <c r="A2360" s="12">
        <v>3359</v>
      </c>
      <c r="B2360" s="14">
        <v>47438</v>
      </c>
      <c r="C2360" s="3" t="s">
        <v>393</v>
      </c>
      <c r="D2360" s="3" t="s">
        <v>1096</v>
      </c>
      <c r="E2360" s="3" t="s">
        <v>24</v>
      </c>
      <c r="F2360" s="3" t="s">
        <v>290</v>
      </c>
      <c r="G2360" s="3" t="s">
        <v>26</v>
      </c>
      <c r="H2360" s="12">
        <v>0</v>
      </c>
      <c r="I2360" s="3" t="s">
        <v>1704</v>
      </c>
      <c r="J2360" s="8">
        <v>1776.9541666666664</v>
      </c>
      <c r="K2360" s="8">
        <f>VLOOKUP(A2360,'Base Pay'!$A$1:$L$3001, 12, 0)</f>
        <v>2776.9541666666664</v>
      </c>
      <c r="L2360" s="10">
        <f t="shared" si="72"/>
        <v>1000</v>
      </c>
      <c r="M2360" s="12" t="str">
        <f t="shared" si="73"/>
        <v>Yes</v>
      </c>
    </row>
    <row r="2361" spans="1:13" x14ac:dyDescent="0.25">
      <c r="A2361" s="12">
        <v>3360</v>
      </c>
      <c r="B2361" s="14">
        <v>47439</v>
      </c>
      <c r="C2361" s="3" t="s">
        <v>1256</v>
      </c>
      <c r="D2361" s="3" t="s">
        <v>56</v>
      </c>
      <c r="E2361" s="3" t="s">
        <v>24</v>
      </c>
      <c r="F2361" s="3" t="s">
        <v>110</v>
      </c>
      <c r="G2361" s="3" t="s">
        <v>26</v>
      </c>
      <c r="H2361" s="12">
        <v>19</v>
      </c>
      <c r="I2361" s="3" t="s">
        <v>1926</v>
      </c>
      <c r="J2361" s="8">
        <v>3898.0008333333335</v>
      </c>
      <c r="K2361" s="8">
        <f>VLOOKUP(A2361,'Base Pay'!$A$1:$L$3001, 12, 0)</f>
        <v>3898.0008333333335</v>
      </c>
      <c r="L2361" s="10">
        <f t="shared" si="72"/>
        <v>0</v>
      </c>
      <c r="M2361" s="12" t="str">
        <f t="shared" si="73"/>
        <v>No</v>
      </c>
    </row>
    <row r="2362" spans="1:13" x14ac:dyDescent="0.25">
      <c r="A2362" s="12">
        <v>3361</v>
      </c>
      <c r="B2362" s="14">
        <v>47440</v>
      </c>
      <c r="C2362" s="3" t="s">
        <v>831</v>
      </c>
      <c r="D2362" s="3" t="s">
        <v>1013</v>
      </c>
      <c r="E2362" s="3" t="s">
        <v>24</v>
      </c>
      <c r="F2362" s="3" t="s">
        <v>167</v>
      </c>
      <c r="G2362" s="3" t="s">
        <v>16</v>
      </c>
      <c r="H2362" s="12">
        <v>11</v>
      </c>
      <c r="I2362" s="3" t="s">
        <v>4757</v>
      </c>
      <c r="J2362" s="8">
        <v>4372.05</v>
      </c>
      <c r="K2362" s="8">
        <f>VLOOKUP(A2362,'Base Pay'!$A$1:$L$3001, 12, 0)</f>
        <v>4372.05</v>
      </c>
      <c r="L2362" s="10">
        <f t="shared" si="72"/>
        <v>0</v>
      </c>
      <c r="M2362" s="12" t="str">
        <f t="shared" si="73"/>
        <v>No</v>
      </c>
    </row>
    <row r="2363" spans="1:13" x14ac:dyDescent="0.25">
      <c r="A2363" s="12">
        <v>3362</v>
      </c>
      <c r="B2363" s="14">
        <v>47441</v>
      </c>
      <c r="C2363" s="3" t="s">
        <v>133</v>
      </c>
      <c r="D2363" s="3" t="s">
        <v>1115</v>
      </c>
      <c r="E2363" s="3" t="s">
        <v>14</v>
      </c>
      <c r="F2363" s="3" t="s">
        <v>424</v>
      </c>
      <c r="G2363" s="3" t="s">
        <v>16</v>
      </c>
      <c r="H2363" s="12">
        <v>5</v>
      </c>
      <c r="I2363" s="3" t="s">
        <v>2261</v>
      </c>
      <c r="J2363" s="8">
        <v>3702</v>
      </c>
      <c r="K2363" s="8">
        <f>VLOOKUP(A2363,'Base Pay'!$A$1:$L$3001, 12, 0)</f>
        <v>3702</v>
      </c>
      <c r="L2363" s="10">
        <f t="shared" si="72"/>
        <v>0</v>
      </c>
      <c r="M2363" s="12" t="str">
        <f t="shared" si="73"/>
        <v>No</v>
      </c>
    </row>
    <row r="2364" spans="1:13" x14ac:dyDescent="0.25">
      <c r="A2364" s="12">
        <v>3363</v>
      </c>
      <c r="B2364" s="14">
        <v>47442</v>
      </c>
      <c r="C2364" s="3" t="s">
        <v>335</v>
      </c>
      <c r="D2364" s="3" t="s">
        <v>750</v>
      </c>
      <c r="E2364" s="3" t="s">
        <v>30</v>
      </c>
      <c r="F2364" s="3" t="s">
        <v>52</v>
      </c>
      <c r="G2364" s="3" t="s">
        <v>26</v>
      </c>
      <c r="H2364" s="12">
        <v>5</v>
      </c>
      <c r="I2364" s="3" t="s">
        <v>1485</v>
      </c>
      <c r="J2364" s="8">
        <v>4097.74</v>
      </c>
      <c r="K2364" s="8">
        <f>VLOOKUP(A2364,'Base Pay'!$A$1:$L$3001, 12, 0)</f>
        <v>4097.74</v>
      </c>
      <c r="L2364" s="10">
        <f t="shared" si="72"/>
        <v>0</v>
      </c>
      <c r="M2364" s="12" t="str">
        <f t="shared" si="73"/>
        <v>No</v>
      </c>
    </row>
    <row r="2365" spans="1:13" x14ac:dyDescent="0.25">
      <c r="A2365" s="12">
        <v>3364</v>
      </c>
      <c r="B2365" s="14">
        <v>47443</v>
      </c>
      <c r="C2365" s="3" t="s">
        <v>240</v>
      </c>
      <c r="D2365" s="3" t="s">
        <v>134</v>
      </c>
      <c r="E2365" s="3" t="s">
        <v>30</v>
      </c>
      <c r="F2365" s="3" t="s">
        <v>145</v>
      </c>
      <c r="G2365" s="3" t="s">
        <v>21</v>
      </c>
      <c r="H2365" s="12">
        <v>1</v>
      </c>
      <c r="I2365" s="3" t="s">
        <v>3954</v>
      </c>
      <c r="J2365" s="8">
        <v>4362.3874999999998</v>
      </c>
      <c r="K2365" s="8">
        <f>VLOOKUP(A2365,'Base Pay'!$A$1:$L$3001, 12, 0)</f>
        <v>4362.3874999999998</v>
      </c>
      <c r="L2365" s="10">
        <f t="shared" si="72"/>
        <v>0</v>
      </c>
      <c r="M2365" s="12" t="str">
        <f t="shared" si="73"/>
        <v>No</v>
      </c>
    </row>
    <row r="2366" spans="1:13" x14ac:dyDescent="0.25">
      <c r="A2366" s="12">
        <v>3365</v>
      </c>
      <c r="B2366" s="14">
        <v>47444</v>
      </c>
      <c r="C2366" s="3" t="s">
        <v>150</v>
      </c>
      <c r="D2366" s="3" t="s">
        <v>112</v>
      </c>
      <c r="E2366" s="3" t="s">
        <v>30</v>
      </c>
      <c r="F2366" s="3" t="s">
        <v>424</v>
      </c>
      <c r="G2366" s="3" t="s">
        <v>26</v>
      </c>
      <c r="H2366" s="12">
        <v>19</v>
      </c>
      <c r="I2366" s="3" t="s">
        <v>6169</v>
      </c>
      <c r="J2366" s="8">
        <v>1818.8066666666668</v>
      </c>
      <c r="K2366" s="8">
        <f>VLOOKUP(A2366,'Base Pay'!$A$1:$L$3001, 12, 0)</f>
        <v>2818.8066666666668</v>
      </c>
      <c r="L2366" s="10">
        <f t="shared" si="72"/>
        <v>1000</v>
      </c>
      <c r="M2366" s="12" t="str">
        <f t="shared" si="73"/>
        <v>Yes</v>
      </c>
    </row>
    <row r="2367" spans="1:13" x14ac:dyDescent="0.25">
      <c r="A2367" s="12">
        <v>3366</v>
      </c>
      <c r="B2367" s="14">
        <v>47445</v>
      </c>
      <c r="C2367" s="3" t="s">
        <v>377</v>
      </c>
      <c r="D2367" s="3" t="s">
        <v>610</v>
      </c>
      <c r="E2367" s="3" t="s">
        <v>14</v>
      </c>
      <c r="F2367" s="3" t="s">
        <v>424</v>
      </c>
      <c r="G2367" s="3" t="s">
        <v>21</v>
      </c>
      <c r="H2367" s="12">
        <v>14</v>
      </c>
      <c r="I2367" s="3" t="s">
        <v>1825</v>
      </c>
      <c r="J2367" s="8">
        <v>4955.3733333333339</v>
      </c>
      <c r="K2367" s="8">
        <f>VLOOKUP(A2367,'Base Pay'!$A$1:$L$3001, 12, 0)</f>
        <v>4955.3733333333339</v>
      </c>
      <c r="L2367" s="10">
        <f t="shared" si="72"/>
        <v>0</v>
      </c>
      <c r="M2367" s="12" t="str">
        <f t="shared" si="73"/>
        <v>No</v>
      </c>
    </row>
    <row r="2368" spans="1:13" x14ac:dyDescent="0.25">
      <c r="A2368" s="12">
        <v>3367</v>
      </c>
      <c r="B2368" s="14">
        <v>47446</v>
      </c>
      <c r="C2368" s="3" t="s">
        <v>688</v>
      </c>
      <c r="D2368" s="3" t="s">
        <v>914</v>
      </c>
      <c r="E2368" s="3" t="s">
        <v>24</v>
      </c>
      <c r="F2368" s="3" t="s">
        <v>15</v>
      </c>
      <c r="G2368" s="3" t="s">
        <v>35</v>
      </c>
      <c r="H2368" s="12">
        <v>8</v>
      </c>
      <c r="I2368" s="3" t="s">
        <v>6342</v>
      </c>
      <c r="J2368" s="8">
        <v>6143.1175000000003</v>
      </c>
      <c r="K2368" s="8">
        <f>VLOOKUP(A2368,'Base Pay'!$A$1:$L$3001, 12, 0)</f>
        <v>8143.1175000000003</v>
      </c>
      <c r="L2368" s="10">
        <f t="shared" si="72"/>
        <v>2000</v>
      </c>
      <c r="M2368" s="12" t="str">
        <f t="shared" si="73"/>
        <v>Yes</v>
      </c>
    </row>
    <row r="2369" spans="1:13" x14ac:dyDescent="0.25">
      <c r="A2369" s="12">
        <v>3368</v>
      </c>
      <c r="B2369" s="14">
        <v>47447</v>
      </c>
      <c r="C2369" s="3" t="s">
        <v>712</v>
      </c>
      <c r="D2369" s="3" t="s">
        <v>48</v>
      </c>
      <c r="E2369" s="3" t="s">
        <v>24</v>
      </c>
      <c r="F2369" s="3" t="s">
        <v>92</v>
      </c>
      <c r="G2369" s="3" t="s">
        <v>21</v>
      </c>
      <c r="H2369" s="12">
        <v>12</v>
      </c>
      <c r="I2369" s="3" t="s">
        <v>5802</v>
      </c>
      <c r="J2369" s="8">
        <v>5397.7524999999996</v>
      </c>
      <c r="K2369" s="8">
        <f>VLOOKUP(A2369,'Base Pay'!$A$1:$L$3001, 12, 0)</f>
        <v>7397.7524999999996</v>
      </c>
      <c r="L2369" s="10">
        <f t="shared" si="72"/>
        <v>2000</v>
      </c>
      <c r="M2369" s="12" t="str">
        <f t="shared" si="73"/>
        <v>Yes</v>
      </c>
    </row>
    <row r="2370" spans="1:13" x14ac:dyDescent="0.25">
      <c r="A2370" s="12">
        <v>3369</v>
      </c>
      <c r="B2370" s="14">
        <v>47448</v>
      </c>
      <c r="C2370" s="3" t="s">
        <v>711</v>
      </c>
      <c r="D2370" s="3" t="s">
        <v>434</v>
      </c>
      <c r="E2370" s="3" t="s">
        <v>30</v>
      </c>
      <c r="F2370" s="3" t="s">
        <v>189</v>
      </c>
      <c r="G2370" s="3" t="s">
        <v>21</v>
      </c>
      <c r="H2370" s="12">
        <v>10</v>
      </c>
      <c r="I2370" s="3" t="s">
        <v>2483</v>
      </c>
      <c r="J2370" s="8">
        <v>3636.375</v>
      </c>
      <c r="K2370" s="8">
        <f>VLOOKUP(A2370,'Base Pay'!$A$1:$L$3001, 12, 0)</f>
        <v>5636.375</v>
      </c>
      <c r="L2370" s="10">
        <f t="shared" si="72"/>
        <v>2000</v>
      </c>
      <c r="M2370" s="12" t="str">
        <f t="shared" si="73"/>
        <v>Yes</v>
      </c>
    </row>
    <row r="2371" spans="1:13" x14ac:dyDescent="0.25">
      <c r="A2371" s="12">
        <v>3370</v>
      </c>
      <c r="B2371" s="14">
        <v>47449</v>
      </c>
      <c r="C2371" s="3" t="s">
        <v>138</v>
      </c>
      <c r="D2371" s="3" t="s">
        <v>1257</v>
      </c>
      <c r="E2371" s="3" t="s">
        <v>24</v>
      </c>
      <c r="F2371" s="3" t="s">
        <v>58</v>
      </c>
      <c r="G2371" s="3" t="s">
        <v>35</v>
      </c>
      <c r="H2371" s="12">
        <v>11</v>
      </c>
      <c r="I2371" s="3" t="s">
        <v>8670</v>
      </c>
      <c r="J2371" s="8">
        <v>5574.8983333333335</v>
      </c>
      <c r="K2371" s="8">
        <f>VLOOKUP(A2371,'Base Pay'!$A$1:$L$3001, 12, 0)</f>
        <v>7574.8983333333335</v>
      </c>
      <c r="L2371" s="10">
        <f t="shared" ref="L2371:L2434" si="74">K2371-J2371</f>
        <v>2000</v>
      </c>
      <c r="M2371" s="12" t="str">
        <f t="shared" ref="M2371:M2434" si="75">IF(J2371&lt;&gt;K2371, "Yes", "No")</f>
        <v>Yes</v>
      </c>
    </row>
    <row r="2372" spans="1:13" x14ac:dyDescent="0.25">
      <c r="A2372" s="12">
        <v>3371</v>
      </c>
      <c r="B2372" s="14">
        <v>47450</v>
      </c>
      <c r="C2372" s="3" t="s">
        <v>641</v>
      </c>
      <c r="D2372" s="3" t="s">
        <v>1258</v>
      </c>
      <c r="E2372" s="3" t="s">
        <v>30</v>
      </c>
      <c r="F2372" s="3" t="s">
        <v>116</v>
      </c>
      <c r="G2372" s="3" t="s">
        <v>21</v>
      </c>
      <c r="H2372" s="12">
        <v>9</v>
      </c>
      <c r="I2372" s="3" t="s">
        <v>8180</v>
      </c>
      <c r="J2372" s="8">
        <v>5601.6608333333324</v>
      </c>
      <c r="K2372" s="8">
        <f>VLOOKUP(A2372,'Base Pay'!$A$1:$L$3001, 12, 0)</f>
        <v>7601.6608333333324</v>
      </c>
      <c r="L2372" s="10">
        <f t="shared" si="74"/>
        <v>2000</v>
      </c>
      <c r="M2372" s="12" t="str">
        <f t="shared" si="75"/>
        <v>Yes</v>
      </c>
    </row>
    <row r="2373" spans="1:13" x14ac:dyDescent="0.25">
      <c r="A2373" s="12">
        <v>3372</v>
      </c>
      <c r="B2373" s="14">
        <v>47451</v>
      </c>
      <c r="C2373" s="3" t="s">
        <v>582</v>
      </c>
      <c r="D2373" s="3" t="s">
        <v>675</v>
      </c>
      <c r="E2373" s="3" t="s">
        <v>30</v>
      </c>
      <c r="F2373" s="3" t="s">
        <v>453</v>
      </c>
      <c r="G2373" s="3" t="s">
        <v>21</v>
      </c>
      <c r="H2373" s="12">
        <v>4</v>
      </c>
      <c r="I2373" s="3" t="s">
        <v>12549</v>
      </c>
      <c r="J2373" s="8">
        <v>3374.3149999999996</v>
      </c>
      <c r="K2373" s="8">
        <f>VLOOKUP(A2373,'Base Pay'!$A$1:$L$3001, 12, 0)</f>
        <v>5374.3149999999996</v>
      </c>
      <c r="L2373" s="10">
        <f t="shared" si="74"/>
        <v>2000</v>
      </c>
      <c r="M2373" s="12" t="str">
        <f t="shared" si="75"/>
        <v>Yes</v>
      </c>
    </row>
    <row r="2374" spans="1:13" x14ac:dyDescent="0.25">
      <c r="A2374" s="12">
        <v>3373</v>
      </c>
      <c r="B2374" s="14">
        <v>47452</v>
      </c>
      <c r="C2374" s="3" t="s">
        <v>70</v>
      </c>
      <c r="D2374" s="3" t="s">
        <v>1259</v>
      </c>
      <c r="E2374" s="3" t="s">
        <v>24</v>
      </c>
      <c r="F2374" s="3" t="s">
        <v>46</v>
      </c>
      <c r="G2374" s="3" t="s">
        <v>21</v>
      </c>
      <c r="H2374" s="12">
        <v>15</v>
      </c>
      <c r="I2374" s="3" t="s">
        <v>5145</v>
      </c>
      <c r="J2374" s="8">
        <v>3903.0774999999994</v>
      </c>
      <c r="K2374" s="8">
        <f>VLOOKUP(A2374,'Base Pay'!$A$1:$L$3001, 12, 0)</f>
        <v>5903.0774999999994</v>
      </c>
      <c r="L2374" s="10">
        <f t="shared" si="74"/>
        <v>2000</v>
      </c>
      <c r="M2374" s="12" t="str">
        <f t="shared" si="75"/>
        <v>Yes</v>
      </c>
    </row>
    <row r="2375" spans="1:13" x14ac:dyDescent="0.25">
      <c r="A2375" s="12">
        <v>3374</v>
      </c>
      <c r="B2375" s="14">
        <v>47453</v>
      </c>
      <c r="C2375" s="3" t="s">
        <v>215</v>
      </c>
      <c r="D2375" s="3" t="s">
        <v>286</v>
      </c>
      <c r="E2375" s="3" t="s">
        <v>30</v>
      </c>
      <c r="F2375" s="3" t="s">
        <v>31</v>
      </c>
      <c r="G2375" s="3" t="s">
        <v>16</v>
      </c>
      <c r="H2375" s="12">
        <v>19</v>
      </c>
      <c r="I2375" s="3" t="s">
        <v>7404</v>
      </c>
      <c r="J2375" s="8">
        <v>4709.1508333333331</v>
      </c>
      <c r="K2375" s="8">
        <f>VLOOKUP(A2375,'Base Pay'!$A$1:$L$3001, 12, 0)</f>
        <v>4709.1508333333331</v>
      </c>
      <c r="L2375" s="10">
        <f t="shared" si="74"/>
        <v>0</v>
      </c>
      <c r="M2375" s="12" t="str">
        <f t="shared" si="75"/>
        <v>No</v>
      </c>
    </row>
    <row r="2376" spans="1:13" x14ac:dyDescent="0.25">
      <c r="A2376" s="12">
        <v>3375</v>
      </c>
      <c r="B2376" s="14">
        <v>47454</v>
      </c>
      <c r="C2376" s="3" t="s">
        <v>1175</v>
      </c>
      <c r="D2376" s="3" t="s">
        <v>80</v>
      </c>
      <c r="E2376" s="3" t="s">
        <v>30</v>
      </c>
      <c r="F2376" s="3" t="s">
        <v>235</v>
      </c>
      <c r="G2376" s="3" t="s">
        <v>16</v>
      </c>
      <c r="H2376" s="12">
        <v>18</v>
      </c>
      <c r="I2376" s="3" t="s">
        <v>4573</v>
      </c>
      <c r="J2376" s="8">
        <v>5650.0841666666665</v>
      </c>
      <c r="K2376" s="8">
        <f>VLOOKUP(A2376,'Base Pay'!$A$1:$L$3001, 12, 0)</f>
        <v>7650.0841666666665</v>
      </c>
      <c r="L2376" s="10">
        <f t="shared" si="74"/>
        <v>2000</v>
      </c>
      <c r="M2376" s="12" t="str">
        <f t="shared" si="75"/>
        <v>Yes</v>
      </c>
    </row>
    <row r="2377" spans="1:13" x14ac:dyDescent="0.25">
      <c r="A2377" s="12">
        <v>3376</v>
      </c>
      <c r="B2377" s="14">
        <v>47455</v>
      </c>
      <c r="C2377" s="3" t="s">
        <v>593</v>
      </c>
      <c r="D2377" s="3" t="s">
        <v>1260</v>
      </c>
      <c r="E2377" s="3" t="s">
        <v>14</v>
      </c>
      <c r="F2377" s="3" t="s">
        <v>46</v>
      </c>
      <c r="G2377" s="3" t="s">
        <v>26</v>
      </c>
      <c r="H2377" s="12">
        <v>9</v>
      </c>
      <c r="I2377" s="3" t="s">
        <v>6004</v>
      </c>
      <c r="J2377" s="8">
        <v>4649.8733333333339</v>
      </c>
      <c r="K2377" s="8">
        <f>VLOOKUP(A2377,'Base Pay'!$A$1:$L$3001, 12, 0)</f>
        <v>4649.8733333333339</v>
      </c>
      <c r="L2377" s="10">
        <f t="shared" si="74"/>
        <v>0</v>
      </c>
      <c r="M2377" s="12" t="str">
        <f t="shared" si="75"/>
        <v>No</v>
      </c>
    </row>
    <row r="2378" spans="1:13" x14ac:dyDescent="0.25">
      <c r="A2378" s="12">
        <v>3377</v>
      </c>
      <c r="B2378" s="14">
        <v>47456</v>
      </c>
      <c r="C2378" s="3" t="s">
        <v>194</v>
      </c>
      <c r="D2378" s="3" t="s">
        <v>720</v>
      </c>
      <c r="E2378" s="3" t="s">
        <v>24</v>
      </c>
      <c r="F2378" s="3" t="s">
        <v>52</v>
      </c>
      <c r="G2378" s="3" t="s">
        <v>35</v>
      </c>
      <c r="H2378" s="12">
        <v>8</v>
      </c>
      <c r="I2378" s="3" t="s">
        <v>5033</v>
      </c>
      <c r="J2378" s="8">
        <v>5643.1591666666673</v>
      </c>
      <c r="K2378" s="8">
        <f>VLOOKUP(A2378,'Base Pay'!$A$1:$L$3001, 12, 0)</f>
        <v>7643.1591666666673</v>
      </c>
      <c r="L2378" s="10">
        <f t="shared" si="74"/>
        <v>2000</v>
      </c>
      <c r="M2378" s="12" t="str">
        <f t="shared" si="75"/>
        <v>Yes</v>
      </c>
    </row>
    <row r="2379" spans="1:13" x14ac:dyDescent="0.25">
      <c r="A2379" s="12">
        <v>3378</v>
      </c>
      <c r="B2379" s="14">
        <v>47457</v>
      </c>
      <c r="C2379" s="3" t="s">
        <v>28</v>
      </c>
      <c r="D2379" s="3" t="s">
        <v>400</v>
      </c>
      <c r="E2379" s="3" t="s">
        <v>14</v>
      </c>
      <c r="F2379" s="3" t="s">
        <v>363</v>
      </c>
      <c r="G2379" s="3" t="s">
        <v>26</v>
      </c>
      <c r="H2379" s="12">
        <v>7</v>
      </c>
      <c r="I2379" s="3" t="s">
        <v>8088</v>
      </c>
      <c r="J2379" s="8">
        <v>4744.4016666666676</v>
      </c>
      <c r="K2379" s="8">
        <f>VLOOKUP(A2379,'Base Pay'!$A$1:$L$3001, 12, 0)</f>
        <v>6744.4016666666676</v>
      </c>
      <c r="L2379" s="10">
        <f t="shared" si="74"/>
        <v>2000</v>
      </c>
      <c r="M2379" s="12" t="str">
        <f t="shared" si="75"/>
        <v>Yes</v>
      </c>
    </row>
    <row r="2380" spans="1:13" x14ac:dyDescent="0.25">
      <c r="A2380" s="12">
        <v>3379</v>
      </c>
      <c r="B2380" s="14">
        <v>47458</v>
      </c>
      <c r="C2380" s="3" t="s">
        <v>291</v>
      </c>
      <c r="D2380" s="3" t="s">
        <v>395</v>
      </c>
      <c r="E2380" s="3" t="s">
        <v>14</v>
      </c>
      <c r="F2380" s="3" t="s">
        <v>189</v>
      </c>
      <c r="G2380" s="3" t="s">
        <v>21</v>
      </c>
      <c r="H2380" s="12">
        <v>4</v>
      </c>
      <c r="I2380" s="3" t="s">
        <v>1616</v>
      </c>
      <c r="J2380" s="8">
        <v>6148.0966666666673</v>
      </c>
      <c r="K2380" s="8">
        <f>VLOOKUP(A2380,'Base Pay'!$A$1:$L$3001, 12, 0)</f>
        <v>8148.0966666666673</v>
      </c>
      <c r="L2380" s="10">
        <f t="shared" si="74"/>
        <v>2000</v>
      </c>
      <c r="M2380" s="12" t="str">
        <f t="shared" si="75"/>
        <v>Yes</v>
      </c>
    </row>
    <row r="2381" spans="1:13" x14ac:dyDescent="0.25">
      <c r="A2381" s="12">
        <v>3380</v>
      </c>
      <c r="B2381" s="14">
        <v>47459</v>
      </c>
      <c r="C2381" s="3" t="s">
        <v>698</v>
      </c>
      <c r="D2381" s="3" t="s">
        <v>105</v>
      </c>
      <c r="E2381" s="3" t="s">
        <v>30</v>
      </c>
      <c r="F2381" s="3" t="s">
        <v>89</v>
      </c>
      <c r="G2381" s="3" t="s">
        <v>26</v>
      </c>
      <c r="H2381" s="12">
        <v>9</v>
      </c>
      <c r="I2381" s="3" t="s">
        <v>5679</v>
      </c>
      <c r="J2381" s="8">
        <v>4517.7333333333336</v>
      </c>
      <c r="K2381" s="8">
        <f>VLOOKUP(A2381,'Base Pay'!$A$1:$L$3001, 12, 0)</f>
        <v>4517.7333333333336</v>
      </c>
      <c r="L2381" s="10">
        <f t="shared" si="74"/>
        <v>0</v>
      </c>
      <c r="M2381" s="12" t="str">
        <f t="shared" si="75"/>
        <v>No</v>
      </c>
    </row>
    <row r="2382" spans="1:13" x14ac:dyDescent="0.25">
      <c r="A2382" s="12">
        <v>3381</v>
      </c>
      <c r="B2382" s="14">
        <v>47460</v>
      </c>
      <c r="C2382" s="3" t="s">
        <v>315</v>
      </c>
      <c r="D2382" s="3" t="s">
        <v>1234</v>
      </c>
      <c r="E2382" s="3" t="s">
        <v>30</v>
      </c>
      <c r="F2382" s="3" t="s">
        <v>34</v>
      </c>
      <c r="G2382" s="3" t="s">
        <v>26</v>
      </c>
      <c r="H2382" s="12">
        <v>10</v>
      </c>
      <c r="I2382" s="3" t="s">
        <v>12084</v>
      </c>
      <c r="J2382" s="8">
        <v>4787.3283333333338</v>
      </c>
      <c r="K2382" s="8">
        <f>VLOOKUP(A2382,'Base Pay'!$A$1:$L$3001, 12, 0)</f>
        <v>6787.3283333333338</v>
      </c>
      <c r="L2382" s="10">
        <f t="shared" si="74"/>
        <v>2000</v>
      </c>
      <c r="M2382" s="12" t="str">
        <f t="shared" si="75"/>
        <v>Yes</v>
      </c>
    </row>
    <row r="2383" spans="1:13" x14ac:dyDescent="0.25">
      <c r="A2383" s="12">
        <v>3382</v>
      </c>
      <c r="B2383" s="14">
        <v>47461</v>
      </c>
      <c r="C2383" s="3" t="s">
        <v>50</v>
      </c>
      <c r="D2383" s="3" t="s">
        <v>558</v>
      </c>
      <c r="E2383" s="3" t="s">
        <v>24</v>
      </c>
      <c r="F2383" s="3" t="s">
        <v>122</v>
      </c>
      <c r="G2383" s="3" t="s">
        <v>21</v>
      </c>
      <c r="H2383" s="12">
        <v>3</v>
      </c>
      <c r="I2383" s="3" t="s">
        <v>3290</v>
      </c>
      <c r="J2383" s="8">
        <v>3079.3324999999995</v>
      </c>
      <c r="K2383" s="8">
        <f>VLOOKUP(A2383,'Base Pay'!$A$1:$L$3001, 12, 0)</f>
        <v>5079.3324999999995</v>
      </c>
      <c r="L2383" s="10">
        <f t="shared" si="74"/>
        <v>2000</v>
      </c>
      <c r="M2383" s="12" t="str">
        <f t="shared" si="75"/>
        <v>Yes</v>
      </c>
    </row>
    <row r="2384" spans="1:13" x14ac:dyDescent="0.25">
      <c r="A2384" s="12">
        <v>3383</v>
      </c>
      <c r="B2384" s="14">
        <v>47462</v>
      </c>
      <c r="C2384" s="3" t="s">
        <v>452</v>
      </c>
      <c r="D2384" s="3" t="s">
        <v>809</v>
      </c>
      <c r="E2384" s="3" t="s">
        <v>24</v>
      </c>
      <c r="F2384" s="3" t="s">
        <v>34</v>
      </c>
      <c r="G2384" s="3" t="s">
        <v>16</v>
      </c>
      <c r="H2384" s="12">
        <v>19</v>
      </c>
      <c r="I2384" s="3" t="s">
        <v>1517</v>
      </c>
      <c r="J2384" s="8">
        <v>3990.4241666666667</v>
      </c>
      <c r="K2384" s="8">
        <f>VLOOKUP(A2384,'Base Pay'!$A$1:$L$3001, 12, 0)</f>
        <v>5990.4241666666667</v>
      </c>
      <c r="L2384" s="10">
        <f t="shared" si="74"/>
        <v>2000</v>
      </c>
      <c r="M2384" s="12" t="str">
        <f t="shared" si="75"/>
        <v>Yes</v>
      </c>
    </row>
    <row r="2385" spans="1:13" x14ac:dyDescent="0.25">
      <c r="A2385" s="12">
        <v>3384</v>
      </c>
      <c r="B2385" s="14">
        <v>47463</v>
      </c>
      <c r="C2385" s="3" t="s">
        <v>67</v>
      </c>
      <c r="D2385" s="3" t="s">
        <v>131</v>
      </c>
      <c r="E2385" s="3" t="s">
        <v>24</v>
      </c>
      <c r="F2385" s="3" t="s">
        <v>20</v>
      </c>
      <c r="G2385" s="3" t="s">
        <v>16</v>
      </c>
      <c r="H2385" s="12">
        <v>9</v>
      </c>
      <c r="I2385" s="3" t="s">
        <v>3600</v>
      </c>
      <c r="J2385" s="8">
        <v>3628.4883333333332</v>
      </c>
      <c r="K2385" s="8">
        <f>VLOOKUP(A2385,'Base Pay'!$A$1:$L$3001, 12, 0)</f>
        <v>3628.4883333333332</v>
      </c>
      <c r="L2385" s="10">
        <f t="shared" si="74"/>
        <v>0</v>
      </c>
      <c r="M2385" s="12" t="str">
        <f t="shared" si="75"/>
        <v>No</v>
      </c>
    </row>
    <row r="2386" spans="1:13" x14ac:dyDescent="0.25">
      <c r="A2386" s="12">
        <v>3385</v>
      </c>
      <c r="B2386" s="14">
        <v>47464</v>
      </c>
      <c r="C2386" s="3" t="s">
        <v>352</v>
      </c>
      <c r="D2386" s="3" t="s">
        <v>405</v>
      </c>
      <c r="E2386" s="3" t="s">
        <v>14</v>
      </c>
      <c r="F2386" s="3" t="s">
        <v>94</v>
      </c>
      <c r="G2386" s="3" t="s">
        <v>35</v>
      </c>
      <c r="H2386" s="12">
        <v>10</v>
      </c>
      <c r="I2386" s="3" t="s">
        <v>9866</v>
      </c>
      <c r="J2386" s="8">
        <v>6148.2849999999999</v>
      </c>
      <c r="K2386" s="8">
        <f>VLOOKUP(A2386,'Base Pay'!$A$1:$L$3001, 12, 0)</f>
        <v>8148.2849999999999</v>
      </c>
      <c r="L2386" s="10">
        <f t="shared" si="74"/>
        <v>2000</v>
      </c>
      <c r="M2386" s="12" t="str">
        <f t="shared" si="75"/>
        <v>Yes</v>
      </c>
    </row>
    <row r="2387" spans="1:13" x14ac:dyDescent="0.25">
      <c r="A2387" s="12">
        <v>3386</v>
      </c>
      <c r="B2387" s="14">
        <v>47465</v>
      </c>
      <c r="C2387" s="3" t="s">
        <v>12</v>
      </c>
      <c r="D2387" s="3" t="s">
        <v>969</v>
      </c>
      <c r="E2387" s="3" t="s">
        <v>14</v>
      </c>
      <c r="F2387" s="3" t="s">
        <v>31</v>
      </c>
      <c r="G2387" s="3" t="s">
        <v>21</v>
      </c>
      <c r="H2387" s="12">
        <v>19</v>
      </c>
      <c r="I2387" s="3" t="s">
        <v>2662</v>
      </c>
      <c r="J2387" s="8">
        <v>4334.104166666667</v>
      </c>
      <c r="K2387" s="8">
        <f>VLOOKUP(A2387,'Base Pay'!$A$1:$L$3001, 12, 0)</f>
        <v>6334.104166666667</v>
      </c>
      <c r="L2387" s="10">
        <f t="shared" si="74"/>
        <v>2000</v>
      </c>
      <c r="M2387" s="12" t="str">
        <f t="shared" si="75"/>
        <v>Yes</v>
      </c>
    </row>
    <row r="2388" spans="1:13" x14ac:dyDescent="0.25">
      <c r="A2388" s="12">
        <v>3387</v>
      </c>
      <c r="B2388" s="14">
        <v>47466</v>
      </c>
      <c r="C2388" s="3" t="s">
        <v>56</v>
      </c>
      <c r="D2388" s="3" t="s">
        <v>434</v>
      </c>
      <c r="E2388" s="3" t="s">
        <v>14</v>
      </c>
      <c r="F2388" s="3" t="s">
        <v>31</v>
      </c>
      <c r="G2388" s="3" t="s">
        <v>16</v>
      </c>
      <c r="H2388" s="12">
        <v>9</v>
      </c>
      <c r="I2388" s="3" t="s">
        <v>1939</v>
      </c>
      <c r="J2388" s="8">
        <v>3020.3700000000003</v>
      </c>
      <c r="K2388" s="8">
        <f>VLOOKUP(A2388,'Base Pay'!$A$1:$L$3001, 12, 0)</f>
        <v>3020.3700000000003</v>
      </c>
      <c r="L2388" s="10">
        <f t="shared" si="74"/>
        <v>0</v>
      </c>
      <c r="M2388" s="12" t="str">
        <f t="shared" si="75"/>
        <v>No</v>
      </c>
    </row>
    <row r="2389" spans="1:13" x14ac:dyDescent="0.25">
      <c r="A2389" s="12">
        <v>3388</v>
      </c>
      <c r="B2389" s="14">
        <v>47467</v>
      </c>
      <c r="C2389" s="3" t="s">
        <v>846</v>
      </c>
      <c r="D2389" s="3" t="s">
        <v>310</v>
      </c>
      <c r="E2389" s="3" t="s">
        <v>30</v>
      </c>
      <c r="F2389" s="3" t="s">
        <v>38</v>
      </c>
      <c r="G2389" s="3" t="s">
        <v>21</v>
      </c>
      <c r="H2389" s="12">
        <v>10</v>
      </c>
      <c r="I2389" s="3" t="s">
        <v>6342</v>
      </c>
      <c r="J2389" s="8">
        <v>4280.708333333333</v>
      </c>
      <c r="K2389" s="8">
        <f>VLOOKUP(A2389,'Base Pay'!$A$1:$L$3001, 12, 0)</f>
        <v>6280.708333333333</v>
      </c>
      <c r="L2389" s="10">
        <f t="shared" si="74"/>
        <v>2000</v>
      </c>
      <c r="M2389" s="12" t="str">
        <f t="shared" si="75"/>
        <v>Yes</v>
      </c>
    </row>
    <row r="2390" spans="1:13" x14ac:dyDescent="0.25">
      <c r="A2390" s="12">
        <v>3389</v>
      </c>
      <c r="B2390" s="14">
        <v>47468</v>
      </c>
      <c r="C2390" s="3" t="s">
        <v>99</v>
      </c>
      <c r="D2390" s="3" t="s">
        <v>535</v>
      </c>
      <c r="E2390" s="3" t="s">
        <v>24</v>
      </c>
      <c r="F2390" s="3" t="s">
        <v>38</v>
      </c>
      <c r="G2390" s="3" t="s">
        <v>21</v>
      </c>
      <c r="H2390" s="12">
        <v>0</v>
      </c>
      <c r="I2390" s="3" t="s">
        <v>7106</v>
      </c>
      <c r="J2390" s="8">
        <v>3293.6758333333337</v>
      </c>
      <c r="K2390" s="8">
        <f>VLOOKUP(A2390,'Base Pay'!$A$1:$L$3001, 12, 0)</f>
        <v>5293.6758333333337</v>
      </c>
      <c r="L2390" s="10">
        <f t="shared" si="74"/>
        <v>2000</v>
      </c>
      <c r="M2390" s="12" t="str">
        <f t="shared" si="75"/>
        <v>Yes</v>
      </c>
    </row>
    <row r="2391" spans="1:13" x14ac:dyDescent="0.25">
      <c r="A2391" s="12">
        <v>3390</v>
      </c>
      <c r="B2391" s="14">
        <v>47469</v>
      </c>
      <c r="C2391" s="3" t="s">
        <v>90</v>
      </c>
      <c r="D2391" s="3" t="s">
        <v>1261</v>
      </c>
      <c r="E2391" s="3" t="s">
        <v>14</v>
      </c>
      <c r="F2391" s="3" t="s">
        <v>229</v>
      </c>
      <c r="G2391" s="3" t="s">
        <v>16</v>
      </c>
      <c r="H2391" s="12">
        <v>16</v>
      </c>
      <c r="I2391" s="3" t="s">
        <v>6181</v>
      </c>
      <c r="J2391" s="8">
        <v>6107.8675000000003</v>
      </c>
      <c r="K2391" s="8">
        <f>VLOOKUP(A2391,'Base Pay'!$A$1:$L$3001, 12, 0)</f>
        <v>8107.8675000000003</v>
      </c>
      <c r="L2391" s="10">
        <f t="shared" si="74"/>
        <v>2000</v>
      </c>
      <c r="M2391" s="12" t="str">
        <f t="shared" si="75"/>
        <v>Yes</v>
      </c>
    </row>
    <row r="2392" spans="1:13" x14ac:dyDescent="0.25">
      <c r="A2392" s="12">
        <v>3391</v>
      </c>
      <c r="B2392" s="14">
        <v>47470</v>
      </c>
      <c r="C2392" s="3" t="s">
        <v>70</v>
      </c>
      <c r="D2392" s="3" t="s">
        <v>1021</v>
      </c>
      <c r="E2392" s="3" t="s">
        <v>14</v>
      </c>
      <c r="F2392" s="3" t="s">
        <v>119</v>
      </c>
      <c r="G2392" s="3" t="s">
        <v>26</v>
      </c>
      <c r="H2392" s="12">
        <v>19</v>
      </c>
      <c r="I2392" s="3" t="s">
        <v>5215</v>
      </c>
      <c r="J2392" s="8">
        <v>6191.3508333333339</v>
      </c>
      <c r="K2392" s="8">
        <f>VLOOKUP(A2392,'Base Pay'!$A$1:$L$3001, 12, 0)</f>
        <v>8191.3508333333339</v>
      </c>
      <c r="L2392" s="10">
        <f t="shared" si="74"/>
        <v>2000</v>
      </c>
      <c r="M2392" s="12" t="str">
        <f t="shared" si="75"/>
        <v>Yes</v>
      </c>
    </row>
    <row r="2393" spans="1:13" x14ac:dyDescent="0.25">
      <c r="A2393" s="12">
        <v>3392</v>
      </c>
      <c r="B2393" s="14">
        <v>47471</v>
      </c>
      <c r="C2393" s="3" t="s">
        <v>343</v>
      </c>
      <c r="D2393" s="3" t="s">
        <v>1201</v>
      </c>
      <c r="E2393" s="3" t="s">
        <v>24</v>
      </c>
      <c r="F2393" s="3" t="s">
        <v>290</v>
      </c>
      <c r="G2393" s="3" t="s">
        <v>35</v>
      </c>
      <c r="H2393" s="12">
        <v>16</v>
      </c>
      <c r="I2393" s="3" t="s">
        <v>2831</v>
      </c>
      <c r="J2393" s="8">
        <v>3071.8358333333331</v>
      </c>
      <c r="K2393" s="8">
        <f>VLOOKUP(A2393,'Base Pay'!$A$1:$L$3001, 12, 0)</f>
        <v>3071.8358333333331</v>
      </c>
      <c r="L2393" s="10">
        <f t="shared" si="74"/>
        <v>0</v>
      </c>
      <c r="M2393" s="12" t="str">
        <f t="shared" si="75"/>
        <v>No</v>
      </c>
    </row>
    <row r="2394" spans="1:13" x14ac:dyDescent="0.25">
      <c r="A2394" s="12">
        <v>3393</v>
      </c>
      <c r="B2394" s="14">
        <v>47472</v>
      </c>
      <c r="C2394" s="3" t="s">
        <v>377</v>
      </c>
      <c r="D2394" s="3" t="s">
        <v>192</v>
      </c>
      <c r="E2394" s="3" t="s">
        <v>30</v>
      </c>
      <c r="F2394" s="3" t="s">
        <v>58</v>
      </c>
      <c r="G2394" s="3" t="s">
        <v>21</v>
      </c>
      <c r="H2394" s="12">
        <v>6</v>
      </c>
      <c r="I2394" s="3" t="s">
        <v>6465</v>
      </c>
      <c r="J2394" s="8">
        <v>4615.0633333333326</v>
      </c>
      <c r="K2394" s="8">
        <f>VLOOKUP(A2394,'Base Pay'!$A$1:$L$3001, 12, 0)</f>
        <v>6615.0633333333326</v>
      </c>
      <c r="L2394" s="10">
        <f t="shared" si="74"/>
        <v>2000</v>
      </c>
      <c r="M2394" s="12" t="str">
        <f t="shared" si="75"/>
        <v>Yes</v>
      </c>
    </row>
    <row r="2395" spans="1:13" x14ac:dyDescent="0.25">
      <c r="A2395" s="12">
        <v>3394</v>
      </c>
      <c r="B2395" s="14">
        <v>47473</v>
      </c>
      <c r="C2395" s="3" t="s">
        <v>1262</v>
      </c>
      <c r="D2395" s="3" t="s">
        <v>669</v>
      </c>
      <c r="E2395" s="3" t="s">
        <v>24</v>
      </c>
      <c r="F2395" s="3" t="s">
        <v>203</v>
      </c>
      <c r="G2395" s="3" t="s">
        <v>35</v>
      </c>
      <c r="H2395" s="12">
        <v>13</v>
      </c>
      <c r="I2395" s="3" t="s">
        <v>2301</v>
      </c>
      <c r="J2395" s="8">
        <v>4670.0158333333338</v>
      </c>
      <c r="K2395" s="8">
        <f>VLOOKUP(A2395,'Base Pay'!$A$1:$L$3001, 12, 0)</f>
        <v>6670.0158333333338</v>
      </c>
      <c r="L2395" s="10">
        <f t="shared" si="74"/>
        <v>2000</v>
      </c>
      <c r="M2395" s="12" t="str">
        <f t="shared" si="75"/>
        <v>Yes</v>
      </c>
    </row>
    <row r="2396" spans="1:13" x14ac:dyDescent="0.25">
      <c r="A2396" s="12">
        <v>3395</v>
      </c>
      <c r="B2396" s="14">
        <v>47474</v>
      </c>
      <c r="C2396" s="3" t="s">
        <v>352</v>
      </c>
      <c r="D2396" s="3" t="s">
        <v>348</v>
      </c>
      <c r="E2396" s="3" t="s">
        <v>24</v>
      </c>
      <c r="F2396" s="3" t="s">
        <v>49</v>
      </c>
      <c r="G2396" s="3" t="s">
        <v>26</v>
      </c>
      <c r="H2396" s="12">
        <v>7</v>
      </c>
      <c r="I2396" s="3" t="s">
        <v>3253</v>
      </c>
      <c r="J2396" s="8">
        <v>4060.5441666666666</v>
      </c>
      <c r="K2396" s="8">
        <f>VLOOKUP(A2396,'Base Pay'!$A$1:$L$3001, 12, 0)</f>
        <v>6060.5441666666666</v>
      </c>
      <c r="L2396" s="10">
        <f t="shared" si="74"/>
        <v>2000</v>
      </c>
      <c r="M2396" s="12" t="str">
        <f t="shared" si="75"/>
        <v>Yes</v>
      </c>
    </row>
    <row r="2397" spans="1:13" x14ac:dyDescent="0.25">
      <c r="A2397" s="12">
        <v>3396</v>
      </c>
      <c r="B2397" s="14">
        <v>47475</v>
      </c>
      <c r="C2397" s="3" t="s">
        <v>304</v>
      </c>
      <c r="D2397" s="3" t="s">
        <v>615</v>
      </c>
      <c r="E2397" s="3" t="s">
        <v>24</v>
      </c>
      <c r="F2397" s="3" t="s">
        <v>20</v>
      </c>
      <c r="G2397" s="3" t="s">
        <v>35</v>
      </c>
      <c r="H2397" s="12">
        <v>9</v>
      </c>
      <c r="I2397" s="3" t="s">
        <v>3098</v>
      </c>
      <c r="J2397" s="8">
        <v>3745.4733333333334</v>
      </c>
      <c r="K2397" s="8">
        <f>VLOOKUP(A2397,'Base Pay'!$A$1:$L$3001, 12, 0)</f>
        <v>3745.4733333333334</v>
      </c>
      <c r="L2397" s="10">
        <f t="shared" si="74"/>
        <v>0</v>
      </c>
      <c r="M2397" s="12" t="str">
        <f t="shared" si="75"/>
        <v>No</v>
      </c>
    </row>
    <row r="2398" spans="1:13" x14ac:dyDescent="0.25">
      <c r="A2398" s="12">
        <v>3397</v>
      </c>
      <c r="B2398" s="14">
        <v>47476</v>
      </c>
      <c r="C2398" s="3" t="s">
        <v>82</v>
      </c>
      <c r="D2398" s="3" t="s">
        <v>1263</v>
      </c>
      <c r="E2398" s="3" t="s">
        <v>30</v>
      </c>
      <c r="F2398" s="3" t="s">
        <v>176</v>
      </c>
      <c r="G2398" s="3" t="s">
        <v>35</v>
      </c>
      <c r="H2398" s="12">
        <v>19</v>
      </c>
      <c r="I2398" s="3" t="s">
        <v>3969</v>
      </c>
      <c r="J2398" s="8">
        <v>3489.7991666666662</v>
      </c>
      <c r="K2398" s="8">
        <f>VLOOKUP(A2398,'Base Pay'!$A$1:$L$3001, 12, 0)</f>
        <v>3489.7991666666662</v>
      </c>
      <c r="L2398" s="10">
        <f t="shared" si="74"/>
        <v>0</v>
      </c>
      <c r="M2398" s="12" t="str">
        <f t="shared" si="75"/>
        <v>No</v>
      </c>
    </row>
    <row r="2399" spans="1:13" x14ac:dyDescent="0.25">
      <c r="A2399" s="12">
        <v>3398</v>
      </c>
      <c r="B2399" s="14">
        <v>47477</v>
      </c>
      <c r="C2399" s="3" t="s">
        <v>106</v>
      </c>
      <c r="D2399" s="3" t="s">
        <v>480</v>
      </c>
      <c r="E2399" s="3" t="s">
        <v>30</v>
      </c>
      <c r="F2399" s="3" t="s">
        <v>55</v>
      </c>
      <c r="G2399" s="3" t="s">
        <v>26</v>
      </c>
      <c r="H2399" s="12">
        <v>17</v>
      </c>
      <c r="I2399" s="3" t="s">
        <v>5632</v>
      </c>
      <c r="J2399" s="8">
        <v>4094.5683333333332</v>
      </c>
      <c r="K2399" s="8">
        <f>VLOOKUP(A2399,'Base Pay'!$A$1:$L$3001, 12, 0)</f>
        <v>4094.5683333333332</v>
      </c>
      <c r="L2399" s="10">
        <f t="shared" si="74"/>
        <v>0</v>
      </c>
      <c r="M2399" s="12" t="str">
        <f t="shared" si="75"/>
        <v>No</v>
      </c>
    </row>
    <row r="2400" spans="1:13" x14ac:dyDescent="0.25">
      <c r="A2400" s="12">
        <v>3399</v>
      </c>
      <c r="B2400" s="14">
        <v>47478</v>
      </c>
      <c r="C2400" s="3" t="s">
        <v>662</v>
      </c>
      <c r="D2400" s="3" t="s">
        <v>1210</v>
      </c>
      <c r="E2400" s="3" t="s">
        <v>14</v>
      </c>
      <c r="F2400" s="3" t="s">
        <v>31</v>
      </c>
      <c r="G2400" s="3" t="s">
        <v>16</v>
      </c>
      <c r="H2400" s="12">
        <v>8</v>
      </c>
      <c r="I2400" s="3" t="s">
        <v>3059</v>
      </c>
      <c r="J2400" s="8">
        <v>3427.2166666666662</v>
      </c>
      <c r="K2400" s="8">
        <f>VLOOKUP(A2400,'Base Pay'!$A$1:$L$3001, 12, 0)</f>
        <v>5427.2166666666662</v>
      </c>
      <c r="L2400" s="10">
        <f t="shared" si="74"/>
        <v>2000</v>
      </c>
      <c r="M2400" s="12" t="str">
        <f t="shared" si="75"/>
        <v>Yes</v>
      </c>
    </row>
    <row r="2401" spans="1:13" x14ac:dyDescent="0.25">
      <c r="A2401" s="12">
        <v>3400</v>
      </c>
      <c r="B2401" s="14">
        <v>47479</v>
      </c>
      <c r="C2401" s="3" t="s">
        <v>87</v>
      </c>
      <c r="D2401" s="3" t="s">
        <v>952</v>
      </c>
      <c r="E2401" s="3" t="s">
        <v>30</v>
      </c>
      <c r="F2401" s="3" t="s">
        <v>55</v>
      </c>
      <c r="G2401" s="3" t="s">
        <v>21</v>
      </c>
      <c r="H2401" s="12">
        <v>3</v>
      </c>
      <c r="I2401" s="3" t="s">
        <v>7656</v>
      </c>
      <c r="J2401" s="8">
        <v>3153.3908333333338</v>
      </c>
      <c r="K2401" s="8">
        <f>VLOOKUP(A2401,'Base Pay'!$A$1:$L$3001, 12, 0)</f>
        <v>5153.3908333333338</v>
      </c>
      <c r="L2401" s="10">
        <f t="shared" si="74"/>
        <v>2000</v>
      </c>
      <c r="M2401" s="12" t="str">
        <f t="shared" si="75"/>
        <v>Yes</v>
      </c>
    </row>
    <row r="2402" spans="1:13" x14ac:dyDescent="0.25">
      <c r="A2402" s="12">
        <v>3401</v>
      </c>
      <c r="B2402" s="14">
        <v>47480</v>
      </c>
      <c r="C2402" s="3" t="s">
        <v>1181</v>
      </c>
      <c r="D2402" s="3" t="s">
        <v>728</v>
      </c>
      <c r="E2402" s="3" t="s">
        <v>30</v>
      </c>
      <c r="F2402" s="3" t="s">
        <v>145</v>
      </c>
      <c r="G2402" s="3" t="s">
        <v>21</v>
      </c>
      <c r="H2402" s="12">
        <v>9</v>
      </c>
      <c r="I2402" s="3" t="s">
        <v>7090</v>
      </c>
      <c r="J2402" s="8">
        <v>4966.4116666666669</v>
      </c>
      <c r="K2402" s="8">
        <f>VLOOKUP(A2402,'Base Pay'!$A$1:$L$3001, 12, 0)</f>
        <v>6966.4116666666669</v>
      </c>
      <c r="L2402" s="10">
        <f t="shared" si="74"/>
        <v>2000</v>
      </c>
      <c r="M2402" s="12" t="str">
        <f t="shared" si="75"/>
        <v>Yes</v>
      </c>
    </row>
    <row r="2403" spans="1:13" x14ac:dyDescent="0.25">
      <c r="A2403" s="12">
        <v>3402</v>
      </c>
      <c r="B2403" s="14">
        <v>47481</v>
      </c>
      <c r="C2403" s="3" t="s">
        <v>111</v>
      </c>
      <c r="D2403" s="3" t="s">
        <v>658</v>
      </c>
      <c r="E2403" s="3" t="s">
        <v>24</v>
      </c>
      <c r="F2403" s="3" t="s">
        <v>229</v>
      </c>
      <c r="G2403" s="3" t="s">
        <v>21</v>
      </c>
      <c r="H2403" s="12">
        <v>5</v>
      </c>
      <c r="I2403" s="3" t="s">
        <v>4891</v>
      </c>
      <c r="J2403" s="8">
        <v>4167.2583333333332</v>
      </c>
      <c r="K2403" s="8">
        <f>VLOOKUP(A2403,'Base Pay'!$A$1:$L$3001, 12, 0)</f>
        <v>4167.2583333333332</v>
      </c>
      <c r="L2403" s="10">
        <f t="shared" si="74"/>
        <v>0</v>
      </c>
      <c r="M2403" s="12" t="str">
        <f t="shared" si="75"/>
        <v>No</v>
      </c>
    </row>
    <row r="2404" spans="1:13" x14ac:dyDescent="0.25">
      <c r="A2404" s="12">
        <v>3403</v>
      </c>
      <c r="B2404" s="14">
        <v>47482</v>
      </c>
      <c r="C2404" s="3" t="s">
        <v>230</v>
      </c>
      <c r="D2404" s="3" t="s">
        <v>1234</v>
      </c>
      <c r="E2404" s="3" t="s">
        <v>30</v>
      </c>
      <c r="F2404" s="3" t="s">
        <v>132</v>
      </c>
      <c r="G2404" s="3" t="s">
        <v>21</v>
      </c>
      <c r="H2404" s="12">
        <v>16</v>
      </c>
      <c r="I2404" s="3" t="s">
        <v>5215</v>
      </c>
      <c r="J2404" s="8">
        <v>1830.0941666666663</v>
      </c>
      <c r="K2404" s="8">
        <f>VLOOKUP(A2404,'Base Pay'!$A$1:$L$3001, 12, 0)</f>
        <v>2830.0941666666663</v>
      </c>
      <c r="L2404" s="10">
        <f t="shared" si="74"/>
        <v>1000</v>
      </c>
      <c r="M2404" s="12" t="str">
        <f t="shared" si="75"/>
        <v>Yes</v>
      </c>
    </row>
    <row r="2405" spans="1:13" x14ac:dyDescent="0.25">
      <c r="A2405" s="12">
        <v>3404</v>
      </c>
      <c r="B2405" s="14">
        <v>47483</v>
      </c>
      <c r="C2405" s="3" t="s">
        <v>350</v>
      </c>
      <c r="D2405" s="3" t="s">
        <v>635</v>
      </c>
      <c r="E2405" s="3" t="s">
        <v>14</v>
      </c>
      <c r="F2405" s="3" t="s">
        <v>198</v>
      </c>
      <c r="G2405" s="3" t="s">
        <v>21</v>
      </c>
      <c r="H2405" s="12">
        <v>11</v>
      </c>
      <c r="I2405" s="3" t="s">
        <v>4359</v>
      </c>
      <c r="J2405" s="8">
        <v>3879.583333333333</v>
      </c>
      <c r="K2405" s="8">
        <f>VLOOKUP(A2405,'Base Pay'!$A$1:$L$3001, 12, 0)</f>
        <v>5879.583333333333</v>
      </c>
      <c r="L2405" s="10">
        <f t="shared" si="74"/>
        <v>2000</v>
      </c>
      <c r="M2405" s="12" t="str">
        <f t="shared" si="75"/>
        <v>Yes</v>
      </c>
    </row>
    <row r="2406" spans="1:13" x14ac:dyDescent="0.25">
      <c r="A2406" s="12">
        <v>3405</v>
      </c>
      <c r="B2406" s="14">
        <v>47484</v>
      </c>
      <c r="C2406" s="3" t="s">
        <v>125</v>
      </c>
      <c r="D2406" s="3" t="s">
        <v>224</v>
      </c>
      <c r="E2406" s="3" t="s">
        <v>14</v>
      </c>
      <c r="F2406" s="3" t="s">
        <v>110</v>
      </c>
      <c r="G2406" s="3" t="s">
        <v>21</v>
      </c>
      <c r="H2406" s="12">
        <v>0</v>
      </c>
      <c r="I2406" s="3" t="s">
        <v>6311</v>
      </c>
      <c r="J2406" s="8">
        <v>3936.5024999999996</v>
      </c>
      <c r="K2406" s="8">
        <f>VLOOKUP(A2406,'Base Pay'!$A$1:$L$3001, 12, 0)</f>
        <v>5936.5024999999996</v>
      </c>
      <c r="L2406" s="10">
        <f t="shared" si="74"/>
        <v>2000</v>
      </c>
      <c r="M2406" s="12" t="str">
        <f t="shared" si="75"/>
        <v>Yes</v>
      </c>
    </row>
    <row r="2407" spans="1:13" x14ac:dyDescent="0.25">
      <c r="A2407" s="12">
        <v>3406</v>
      </c>
      <c r="B2407" s="14">
        <v>47485</v>
      </c>
      <c r="C2407" s="3" t="s">
        <v>230</v>
      </c>
      <c r="D2407" s="3" t="s">
        <v>525</v>
      </c>
      <c r="E2407" s="3" t="s">
        <v>24</v>
      </c>
      <c r="F2407" s="3" t="s">
        <v>34</v>
      </c>
      <c r="G2407" s="3" t="s">
        <v>26</v>
      </c>
      <c r="H2407" s="12">
        <v>15</v>
      </c>
      <c r="I2407" s="3" t="s">
        <v>2971</v>
      </c>
      <c r="J2407" s="8">
        <v>4416.4266666666663</v>
      </c>
      <c r="K2407" s="8">
        <f>VLOOKUP(A2407,'Base Pay'!$A$1:$L$3001, 12, 0)</f>
        <v>6416.4266666666663</v>
      </c>
      <c r="L2407" s="10">
        <f t="shared" si="74"/>
        <v>2000</v>
      </c>
      <c r="M2407" s="12" t="str">
        <f t="shared" si="75"/>
        <v>Yes</v>
      </c>
    </row>
    <row r="2408" spans="1:13" x14ac:dyDescent="0.25">
      <c r="A2408" s="12">
        <v>3407</v>
      </c>
      <c r="B2408" s="14">
        <v>47486</v>
      </c>
      <c r="C2408" s="3" t="s">
        <v>152</v>
      </c>
      <c r="D2408" s="3" t="s">
        <v>689</v>
      </c>
      <c r="E2408" s="3" t="s">
        <v>24</v>
      </c>
      <c r="F2408" s="3" t="s">
        <v>203</v>
      </c>
      <c r="G2408" s="3" t="s">
        <v>35</v>
      </c>
      <c r="H2408" s="12">
        <v>6</v>
      </c>
      <c r="I2408" s="3" t="s">
        <v>2092</v>
      </c>
      <c r="J2408" s="8">
        <v>4508.4824999999992</v>
      </c>
      <c r="K2408" s="8">
        <f>VLOOKUP(A2408,'Base Pay'!$A$1:$L$3001, 12, 0)</f>
        <v>6508.4824999999992</v>
      </c>
      <c r="L2408" s="10">
        <f t="shared" si="74"/>
        <v>2000</v>
      </c>
      <c r="M2408" s="12" t="str">
        <f t="shared" si="75"/>
        <v>Yes</v>
      </c>
    </row>
    <row r="2409" spans="1:13" x14ac:dyDescent="0.25">
      <c r="A2409" s="12">
        <v>3408</v>
      </c>
      <c r="B2409" s="14">
        <v>47487</v>
      </c>
      <c r="C2409" s="3" t="s">
        <v>531</v>
      </c>
      <c r="D2409" s="3" t="s">
        <v>505</v>
      </c>
      <c r="E2409" s="3" t="s">
        <v>30</v>
      </c>
      <c r="F2409" s="3" t="s">
        <v>15</v>
      </c>
      <c r="G2409" s="3" t="s">
        <v>26</v>
      </c>
      <c r="H2409" s="12">
        <v>9</v>
      </c>
      <c r="I2409" s="3" t="s">
        <v>3198</v>
      </c>
      <c r="J2409" s="8">
        <v>3489.3849999999993</v>
      </c>
      <c r="K2409" s="8">
        <f>VLOOKUP(A2409,'Base Pay'!$A$1:$L$3001, 12, 0)</f>
        <v>5489.3849999999993</v>
      </c>
      <c r="L2409" s="10">
        <f t="shared" si="74"/>
        <v>2000</v>
      </c>
      <c r="M2409" s="12" t="str">
        <f t="shared" si="75"/>
        <v>Yes</v>
      </c>
    </row>
    <row r="2410" spans="1:13" x14ac:dyDescent="0.25">
      <c r="A2410" s="12">
        <v>3409</v>
      </c>
      <c r="B2410" s="14">
        <v>47488</v>
      </c>
      <c r="C2410" s="3" t="s">
        <v>168</v>
      </c>
      <c r="D2410" s="3" t="s">
        <v>792</v>
      </c>
      <c r="E2410" s="3" t="s">
        <v>14</v>
      </c>
      <c r="F2410" s="3" t="s">
        <v>232</v>
      </c>
      <c r="G2410" s="3" t="s">
        <v>26</v>
      </c>
      <c r="H2410" s="12">
        <v>20</v>
      </c>
      <c r="I2410" s="3" t="s">
        <v>3954</v>
      </c>
      <c r="J2410" s="8">
        <v>4701.4491666666663</v>
      </c>
      <c r="K2410" s="8">
        <f>VLOOKUP(A2410,'Base Pay'!$A$1:$L$3001, 12, 0)</f>
        <v>4701.4491666666663</v>
      </c>
      <c r="L2410" s="10">
        <f t="shared" si="74"/>
        <v>0</v>
      </c>
      <c r="M2410" s="12" t="str">
        <f t="shared" si="75"/>
        <v>No</v>
      </c>
    </row>
    <row r="2411" spans="1:13" x14ac:dyDescent="0.25">
      <c r="A2411" s="12">
        <v>3410</v>
      </c>
      <c r="B2411" s="14">
        <v>47489</v>
      </c>
      <c r="C2411" s="3" t="s">
        <v>741</v>
      </c>
      <c r="D2411" s="3" t="s">
        <v>322</v>
      </c>
      <c r="E2411" s="3" t="s">
        <v>24</v>
      </c>
      <c r="F2411" s="3" t="s">
        <v>205</v>
      </c>
      <c r="G2411" s="3" t="s">
        <v>16</v>
      </c>
      <c r="H2411" s="12">
        <v>9</v>
      </c>
      <c r="I2411" s="3" t="s">
        <v>2639</v>
      </c>
      <c r="J2411" s="8">
        <v>4100.3633333333337</v>
      </c>
      <c r="K2411" s="8">
        <f>VLOOKUP(A2411,'Base Pay'!$A$1:$L$3001, 12, 0)</f>
        <v>4100.3633333333337</v>
      </c>
      <c r="L2411" s="10">
        <f t="shared" si="74"/>
        <v>0</v>
      </c>
      <c r="M2411" s="12" t="str">
        <f t="shared" si="75"/>
        <v>No</v>
      </c>
    </row>
    <row r="2412" spans="1:13" x14ac:dyDescent="0.25">
      <c r="A2412" s="12">
        <v>3411</v>
      </c>
      <c r="B2412" s="14">
        <v>47490</v>
      </c>
      <c r="C2412" s="3" t="s">
        <v>438</v>
      </c>
      <c r="D2412" s="3" t="s">
        <v>192</v>
      </c>
      <c r="E2412" s="3" t="s">
        <v>24</v>
      </c>
      <c r="F2412" s="3" t="s">
        <v>49</v>
      </c>
      <c r="G2412" s="3" t="s">
        <v>26</v>
      </c>
      <c r="H2412" s="12">
        <v>0</v>
      </c>
      <c r="I2412" s="3" t="s">
        <v>8205</v>
      </c>
      <c r="J2412" s="8">
        <v>5234.3391666666676</v>
      </c>
      <c r="K2412" s="8">
        <f>VLOOKUP(A2412,'Base Pay'!$A$1:$L$3001, 12, 0)</f>
        <v>7234.3391666666676</v>
      </c>
      <c r="L2412" s="10">
        <f t="shared" si="74"/>
        <v>2000</v>
      </c>
      <c r="M2412" s="12" t="str">
        <f t="shared" si="75"/>
        <v>Yes</v>
      </c>
    </row>
    <row r="2413" spans="1:13" x14ac:dyDescent="0.25">
      <c r="A2413" s="12">
        <v>3412</v>
      </c>
      <c r="B2413" s="14">
        <v>47491</v>
      </c>
      <c r="C2413" s="3" t="s">
        <v>95</v>
      </c>
      <c r="D2413" s="3" t="s">
        <v>1051</v>
      </c>
      <c r="E2413" s="3" t="s">
        <v>14</v>
      </c>
      <c r="F2413" s="3" t="s">
        <v>142</v>
      </c>
      <c r="G2413" s="3" t="s">
        <v>35</v>
      </c>
      <c r="H2413" s="12">
        <v>0</v>
      </c>
      <c r="I2413" s="3" t="s">
        <v>6393</v>
      </c>
      <c r="J2413" s="8">
        <v>5999.0950000000003</v>
      </c>
      <c r="K2413" s="8">
        <f>VLOOKUP(A2413,'Base Pay'!$A$1:$L$3001, 12, 0)</f>
        <v>7999.0950000000003</v>
      </c>
      <c r="L2413" s="10">
        <f t="shared" si="74"/>
        <v>2000</v>
      </c>
      <c r="M2413" s="12" t="str">
        <f t="shared" si="75"/>
        <v>Yes</v>
      </c>
    </row>
    <row r="2414" spans="1:13" x14ac:dyDescent="0.25">
      <c r="A2414" s="12">
        <v>3413</v>
      </c>
      <c r="B2414" s="14">
        <v>47492</v>
      </c>
      <c r="C2414" s="3" t="s">
        <v>589</v>
      </c>
      <c r="D2414" s="3" t="s">
        <v>894</v>
      </c>
      <c r="E2414" s="3" t="s">
        <v>30</v>
      </c>
      <c r="F2414" s="3" t="s">
        <v>49</v>
      </c>
      <c r="G2414" s="3" t="s">
        <v>35</v>
      </c>
      <c r="H2414" s="12">
        <v>11</v>
      </c>
      <c r="I2414" s="3" t="s">
        <v>2273</v>
      </c>
      <c r="J2414" s="8">
        <v>4978.3808333333336</v>
      </c>
      <c r="K2414" s="8">
        <f>VLOOKUP(A2414,'Base Pay'!$A$1:$L$3001, 12, 0)</f>
        <v>4978.3808333333336</v>
      </c>
      <c r="L2414" s="10">
        <f t="shared" si="74"/>
        <v>0</v>
      </c>
      <c r="M2414" s="12" t="str">
        <f t="shared" si="75"/>
        <v>No</v>
      </c>
    </row>
    <row r="2415" spans="1:13" x14ac:dyDescent="0.25">
      <c r="A2415" s="12">
        <v>3414</v>
      </c>
      <c r="B2415" s="14">
        <v>47493</v>
      </c>
      <c r="C2415" s="3" t="s">
        <v>73</v>
      </c>
      <c r="D2415" s="3" t="s">
        <v>1044</v>
      </c>
      <c r="E2415" s="3" t="s">
        <v>14</v>
      </c>
      <c r="F2415" s="3" t="s">
        <v>145</v>
      </c>
      <c r="G2415" s="3" t="s">
        <v>35</v>
      </c>
      <c r="H2415" s="12">
        <v>10</v>
      </c>
      <c r="I2415" s="3" t="s">
        <v>5318</v>
      </c>
      <c r="J2415" s="8">
        <v>5355.0800000000008</v>
      </c>
      <c r="K2415" s="8">
        <f>VLOOKUP(A2415,'Base Pay'!$A$1:$L$3001, 12, 0)</f>
        <v>7355.0800000000008</v>
      </c>
      <c r="L2415" s="10">
        <f t="shared" si="74"/>
        <v>2000</v>
      </c>
      <c r="M2415" s="12" t="str">
        <f t="shared" si="75"/>
        <v>Yes</v>
      </c>
    </row>
    <row r="2416" spans="1:13" x14ac:dyDescent="0.25">
      <c r="A2416" s="12">
        <v>3415</v>
      </c>
      <c r="B2416" s="14">
        <v>47494</v>
      </c>
      <c r="C2416" s="3" t="s">
        <v>338</v>
      </c>
      <c r="D2416" s="3" t="s">
        <v>192</v>
      </c>
      <c r="E2416" s="3" t="s">
        <v>24</v>
      </c>
      <c r="F2416" s="3" t="s">
        <v>170</v>
      </c>
      <c r="G2416" s="3" t="s">
        <v>21</v>
      </c>
      <c r="H2416" s="12">
        <v>14</v>
      </c>
      <c r="I2416" s="3" t="s">
        <v>1743</v>
      </c>
      <c r="J2416" s="8">
        <v>3883.5625</v>
      </c>
      <c r="K2416" s="8">
        <f>VLOOKUP(A2416,'Base Pay'!$A$1:$L$3001, 12, 0)</f>
        <v>3883.5625</v>
      </c>
      <c r="L2416" s="10">
        <f t="shared" si="74"/>
        <v>0</v>
      </c>
      <c r="M2416" s="12" t="str">
        <f t="shared" si="75"/>
        <v>No</v>
      </c>
    </row>
    <row r="2417" spans="1:13" x14ac:dyDescent="0.25">
      <c r="A2417" s="12">
        <v>3416</v>
      </c>
      <c r="B2417" s="14">
        <v>47495</v>
      </c>
      <c r="C2417" s="3" t="s">
        <v>70</v>
      </c>
      <c r="D2417" s="3" t="s">
        <v>347</v>
      </c>
      <c r="E2417" s="3" t="s">
        <v>30</v>
      </c>
      <c r="F2417" s="3" t="s">
        <v>52</v>
      </c>
      <c r="G2417" s="3" t="s">
        <v>21</v>
      </c>
      <c r="H2417" s="12">
        <v>2</v>
      </c>
      <c r="I2417" s="3" t="s">
        <v>4178</v>
      </c>
      <c r="J2417" s="8">
        <v>4731.2966666666662</v>
      </c>
      <c r="K2417" s="8">
        <f>VLOOKUP(A2417,'Base Pay'!$A$1:$L$3001, 12, 0)</f>
        <v>6731.2966666666662</v>
      </c>
      <c r="L2417" s="10">
        <f t="shared" si="74"/>
        <v>2000</v>
      </c>
      <c r="M2417" s="12" t="str">
        <f t="shared" si="75"/>
        <v>Yes</v>
      </c>
    </row>
    <row r="2418" spans="1:13" x14ac:dyDescent="0.25">
      <c r="A2418" s="12">
        <v>3417</v>
      </c>
      <c r="B2418" s="14">
        <v>47496</v>
      </c>
      <c r="C2418" s="3" t="s">
        <v>304</v>
      </c>
      <c r="D2418" s="3" t="s">
        <v>765</v>
      </c>
      <c r="E2418" s="3" t="s">
        <v>30</v>
      </c>
      <c r="F2418" s="3" t="s">
        <v>116</v>
      </c>
      <c r="G2418" s="3" t="s">
        <v>16</v>
      </c>
      <c r="H2418" s="12">
        <v>15</v>
      </c>
      <c r="I2418" s="3" t="s">
        <v>6181</v>
      </c>
      <c r="J2418" s="8">
        <v>4985.1741666666667</v>
      </c>
      <c r="K2418" s="8">
        <f>VLOOKUP(A2418,'Base Pay'!$A$1:$L$3001, 12, 0)</f>
        <v>4985.1741666666667</v>
      </c>
      <c r="L2418" s="10">
        <f t="shared" si="74"/>
        <v>0</v>
      </c>
      <c r="M2418" s="12" t="str">
        <f t="shared" si="75"/>
        <v>No</v>
      </c>
    </row>
    <row r="2419" spans="1:13" x14ac:dyDescent="0.25">
      <c r="A2419" s="12">
        <v>3418</v>
      </c>
      <c r="B2419" s="14">
        <v>47497</v>
      </c>
      <c r="C2419" s="3" t="s">
        <v>1134</v>
      </c>
      <c r="D2419" s="3" t="s">
        <v>1264</v>
      </c>
      <c r="E2419" s="3" t="s">
        <v>24</v>
      </c>
      <c r="F2419" s="3" t="s">
        <v>237</v>
      </c>
      <c r="G2419" s="3" t="s">
        <v>16</v>
      </c>
      <c r="H2419" s="12">
        <v>15</v>
      </c>
      <c r="I2419" s="3" t="s">
        <v>10901</v>
      </c>
      <c r="J2419" s="8">
        <v>6002.9425000000001</v>
      </c>
      <c r="K2419" s="8">
        <f>VLOOKUP(A2419,'Base Pay'!$A$1:$L$3001, 12, 0)</f>
        <v>8002.9425000000001</v>
      </c>
      <c r="L2419" s="10">
        <f t="shared" si="74"/>
        <v>2000</v>
      </c>
      <c r="M2419" s="12" t="str">
        <f t="shared" si="75"/>
        <v>Yes</v>
      </c>
    </row>
    <row r="2420" spans="1:13" x14ac:dyDescent="0.25">
      <c r="A2420" s="12">
        <v>3419</v>
      </c>
      <c r="B2420" s="14">
        <v>47498</v>
      </c>
      <c r="C2420" s="3" t="s">
        <v>123</v>
      </c>
      <c r="D2420" s="3" t="s">
        <v>155</v>
      </c>
      <c r="E2420" s="3" t="s">
        <v>14</v>
      </c>
      <c r="F2420" s="3" t="s">
        <v>81</v>
      </c>
      <c r="G2420" s="3" t="s">
        <v>21</v>
      </c>
      <c r="H2420" s="12">
        <v>7</v>
      </c>
      <c r="I2420" s="3" t="s">
        <v>6921</v>
      </c>
      <c r="J2420" s="8">
        <v>3933.6266666666666</v>
      </c>
      <c r="K2420" s="8">
        <f>VLOOKUP(A2420,'Base Pay'!$A$1:$L$3001, 12, 0)</f>
        <v>3933.6266666666666</v>
      </c>
      <c r="L2420" s="10">
        <f t="shared" si="74"/>
        <v>0</v>
      </c>
      <c r="M2420" s="12" t="str">
        <f t="shared" si="75"/>
        <v>No</v>
      </c>
    </row>
    <row r="2421" spans="1:13" x14ac:dyDescent="0.25">
      <c r="A2421" s="12">
        <v>3420</v>
      </c>
      <c r="B2421" s="14">
        <v>47499</v>
      </c>
      <c r="C2421" s="3" t="s">
        <v>1265</v>
      </c>
      <c r="D2421" s="3" t="s">
        <v>191</v>
      </c>
      <c r="E2421" s="3" t="s">
        <v>30</v>
      </c>
      <c r="F2421" s="3" t="s">
        <v>170</v>
      </c>
      <c r="G2421" s="3" t="s">
        <v>35</v>
      </c>
      <c r="H2421" s="12">
        <v>4</v>
      </c>
      <c r="I2421" s="3" t="s">
        <v>1774</v>
      </c>
      <c r="J2421" s="8">
        <v>4908.0883333333331</v>
      </c>
      <c r="K2421" s="8">
        <f>VLOOKUP(A2421,'Base Pay'!$A$1:$L$3001, 12, 0)</f>
        <v>4908.0883333333331</v>
      </c>
      <c r="L2421" s="10">
        <f t="shared" si="74"/>
        <v>0</v>
      </c>
      <c r="M2421" s="12" t="str">
        <f t="shared" si="75"/>
        <v>No</v>
      </c>
    </row>
    <row r="2422" spans="1:13" x14ac:dyDescent="0.25">
      <c r="A2422" s="12">
        <v>3421</v>
      </c>
      <c r="B2422" s="14">
        <v>47500</v>
      </c>
      <c r="C2422" s="3" t="s">
        <v>1266</v>
      </c>
      <c r="D2422" s="3" t="s">
        <v>643</v>
      </c>
      <c r="E2422" s="3" t="s">
        <v>14</v>
      </c>
      <c r="F2422" s="3" t="s">
        <v>237</v>
      </c>
      <c r="G2422" s="3" t="s">
        <v>21</v>
      </c>
      <c r="H2422" s="12">
        <v>14</v>
      </c>
      <c r="I2422" s="3" t="s">
        <v>4624</v>
      </c>
      <c r="J2422" s="8">
        <v>4716.1783333333333</v>
      </c>
      <c r="K2422" s="8">
        <f>VLOOKUP(A2422,'Base Pay'!$A$1:$L$3001, 12, 0)</f>
        <v>6716.1783333333333</v>
      </c>
      <c r="L2422" s="10">
        <f t="shared" si="74"/>
        <v>2000</v>
      </c>
      <c r="M2422" s="12" t="str">
        <f t="shared" si="75"/>
        <v>Yes</v>
      </c>
    </row>
    <row r="2423" spans="1:13" x14ac:dyDescent="0.25">
      <c r="A2423" s="12">
        <v>3422</v>
      </c>
      <c r="B2423" s="14">
        <v>47501</v>
      </c>
      <c r="C2423" s="3" t="s">
        <v>752</v>
      </c>
      <c r="D2423" s="3" t="s">
        <v>765</v>
      </c>
      <c r="E2423" s="3" t="s">
        <v>30</v>
      </c>
      <c r="F2423" s="3" t="s">
        <v>232</v>
      </c>
      <c r="G2423" s="3" t="s">
        <v>35</v>
      </c>
      <c r="H2423" s="12">
        <v>17</v>
      </c>
      <c r="I2423" s="3" t="s">
        <v>2115</v>
      </c>
      <c r="J2423" s="8">
        <v>4968.5741666666663</v>
      </c>
      <c r="K2423" s="8">
        <f>VLOOKUP(A2423,'Base Pay'!$A$1:$L$3001, 12, 0)</f>
        <v>6968.5741666666663</v>
      </c>
      <c r="L2423" s="10">
        <f t="shared" si="74"/>
        <v>2000</v>
      </c>
      <c r="M2423" s="12" t="str">
        <f t="shared" si="75"/>
        <v>Yes</v>
      </c>
    </row>
    <row r="2424" spans="1:13" x14ac:dyDescent="0.25">
      <c r="A2424" s="12">
        <v>3423</v>
      </c>
      <c r="B2424" s="14">
        <v>47502</v>
      </c>
      <c r="C2424" s="3" t="s">
        <v>1166</v>
      </c>
      <c r="D2424" s="3" t="s">
        <v>107</v>
      </c>
      <c r="E2424" s="3" t="s">
        <v>24</v>
      </c>
      <c r="F2424" s="3" t="s">
        <v>72</v>
      </c>
      <c r="G2424" s="3" t="s">
        <v>35</v>
      </c>
      <c r="H2424" s="12">
        <v>13</v>
      </c>
      <c r="I2424" s="3" t="s">
        <v>2956</v>
      </c>
      <c r="J2424" s="8">
        <v>4516.3633333333337</v>
      </c>
      <c r="K2424" s="8">
        <f>VLOOKUP(A2424,'Base Pay'!$A$1:$L$3001, 12, 0)</f>
        <v>4516.3633333333337</v>
      </c>
      <c r="L2424" s="10">
        <f t="shared" si="74"/>
        <v>0</v>
      </c>
      <c r="M2424" s="12" t="str">
        <f t="shared" si="75"/>
        <v>No</v>
      </c>
    </row>
    <row r="2425" spans="1:13" x14ac:dyDescent="0.25">
      <c r="A2425" s="12">
        <v>3424</v>
      </c>
      <c r="B2425" s="14">
        <v>47503</v>
      </c>
      <c r="C2425" s="3" t="s">
        <v>199</v>
      </c>
      <c r="D2425" s="3" t="s">
        <v>537</v>
      </c>
      <c r="E2425" s="3" t="s">
        <v>30</v>
      </c>
      <c r="F2425" s="3" t="s">
        <v>265</v>
      </c>
      <c r="G2425" s="3" t="s">
        <v>21</v>
      </c>
      <c r="H2425" s="12">
        <v>5</v>
      </c>
      <c r="I2425" s="3" t="s">
        <v>12770</v>
      </c>
      <c r="J2425" s="8">
        <v>3412.0316666666663</v>
      </c>
      <c r="K2425" s="8">
        <f>VLOOKUP(A2425,'Base Pay'!$A$1:$L$3001, 12, 0)</f>
        <v>3412.0316666666663</v>
      </c>
      <c r="L2425" s="10">
        <f t="shared" si="74"/>
        <v>0</v>
      </c>
      <c r="M2425" s="12" t="str">
        <f t="shared" si="75"/>
        <v>No</v>
      </c>
    </row>
    <row r="2426" spans="1:13" x14ac:dyDescent="0.25">
      <c r="A2426" s="12">
        <v>3425</v>
      </c>
      <c r="B2426" s="14">
        <v>47504</v>
      </c>
      <c r="C2426" s="3" t="s">
        <v>238</v>
      </c>
      <c r="D2426" s="3" t="s">
        <v>305</v>
      </c>
      <c r="E2426" s="3" t="s">
        <v>14</v>
      </c>
      <c r="F2426" s="3" t="s">
        <v>15</v>
      </c>
      <c r="G2426" s="3" t="s">
        <v>35</v>
      </c>
      <c r="H2426" s="12">
        <v>2</v>
      </c>
      <c r="I2426" s="3" t="s">
        <v>1830</v>
      </c>
      <c r="J2426" s="8">
        <v>4822.3616666666667</v>
      </c>
      <c r="K2426" s="8">
        <f>VLOOKUP(A2426,'Base Pay'!$A$1:$L$3001, 12, 0)</f>
        <v>4822.3616666666667</v>
      </c>
      <c r="L2426" s="10">
        <f t="shared" si="74"/>
        <v>0</v>
      </c>
      <c r="M2426" s="12" t="str">
        <f t="shared" si="75"/>
        <v>No</v>
      </c>
    </row>
    <row r="2427" spans="1:13" x14ac:dyDescent="0.25">
      <c r="A2427" s="12">
        <v>3426</v>
      </c>
      <c r="B2427" s="14">
        <v>47505</v>
      </c>
      <c r="C2427" s="3" t="s">
        <v>194</v>
      </c>
      <c r="D2427" s="3" t="s">
        <v>155</v>
      </c>
      <c r="E2427" s="3" t="s">
        <v>24</v>
      </c>
      <c r="F2427" s="3" t="s">
        <v>290</v>
      </c>
      <c r="G2427" s="3" t="s">
        <v>35</v>
      </c>
      <c r="H2427" s="12">
        <v>18</v>
      </c>
      <c r="I2427" s="3" t="s">
        <v>12780</v>
      </c>
      <c r="J2427" s="8">
        <v>4149.189166666667</v>
      </c>
      <c r="K2427" s="8">
        <f>VLOOKUP(A2427,'Base Pay'!$A$1:$L$3001, 12, 0)</f>
        <v>6149.189166666667</v>
      </c>
      <c r="L2427" s="10">
        <f t="shared" si="74"/>
        <v>2000</v>
      </c>
      <c r="M2427" s="12" t="str">
        <f t="shared" si="75"/>
        <v>Yes</v>
      </c>
    </row>
    <row r="2428" spans="1:13" x14ac:dyDescent="0.25">
      <c r="A2428" s="12">
        <v>3427</v>
      </c>
      <c r="B2428" s="14">
        <v>47506</v>
      </c>
      <c r="C2428" s="3" t="s">
        <v>1092</v>
      </c>
      <c r="D2428" s="3" t="s">
        <v>652</v>
      </c>
      <c r="E2428" s="3" t="s">
        <v>30</v>
      </c>
      <c r="F2428" s="3" t="s">
        <v>31</v>
      </c>
      <c r="G2428" s="3" t="s">
        <v>26</v>
      </c>
      <c r="H2428" s="12">
        <v>17</v>
      </c>
      <c r="I2428" s="3" t="s">
        <v>2368</v>
      </c>
      <c r="J2428" s="8">
        <v>3451.16</v>
      </c>
      <c r="K2428" s="8">
        <f>VLOOKUP(A2428,'Base Pay'!$A$1:$L$3001, 12, 0)</f>
        <v>5451.16</v>
      </c>
      <c r="L2428" s="10">
        <f t="shared" si="74"/>
        <v>2000</v>
      </c>
      <c r="M2428" s="12" t="str">
        <f t="shared" si="75"/>
        <v>Yes</v>
      </c>
    </row>
    <row r="2429" spans="1:13" x14ac:dyDescent="0.25">
      <c r="A2429" s="12">
        <v>3428</v>
      </c>
      <c r="B2429" s="14">
        <v>47507</v>
      </c>
      <c r="C2429" s="3" t="s">
        <v>1267</v>
      </c>
      <c r="D2429" s="3" t="s">
        <v>74</v>
      </c>
      <c r="E2429" s="3" t="s">
        <v>24</v>
      </c>
      <c r="F2429" s="3" t="s">
        <v>264</v>
      </c>
      <c r="G2429" s="3" t="s">
        <v>16</v>
      </c>
      <c r="H2429" s="12">
        <v>1</v>
      </c>
      <c r="I2429" s="3" t="s">
        <v>5551</v>
      </c>
      <c r="J2429" s="8">
        <v>4845.7591666666667</v>
      </c>
      <c r="K2429" s="8">
        <f>VLOOKUP(A2429,'Base Pay'!$A$1:$L$3001, 12, 0)</f>
        <v>4845.7591666666667</v>
      </c>
      <c r="L2429" s="10">
        <f t="shared" si="74"/>
        <v>0</v>
      </c>
      <c r="M2429" s="12" t="str">
        <f t="shared" si="75"/>
        <v>No</v>
      </c>
    </row>
    <row r="2430" spans="1:13" x14ac:dyDescent="0.25">
      <c r="A2430" s="12">
        <v>3429</v>
      </c>
      <c r="B2430" s="14">
        <v>47508</v>
      </c>
      <c r="C2430" s="3" t="s">
        <v>327</v>
      </c>
      <c r="D2430" s="3" t="s">
        <v>1268</v>
      </c>
      <c r="E2430" s="3" t="s">
        <v>30</v>
      </c>
      <c r="F2430" s="3" t="s">
        <v>235</v>
      </c>
      <c r="G2430" s="3" t="s">
        <v>26</v>
      </c>
      <c r="H2430" s="12">
        <v>10</v>
      </c>
      <c r="I2430" s="3" t="s">
        <v>6181</v>
      </c>
      <c r="J2430" s="8">
        <v>5386.0591666666669</v>
      </c>
      <c r="K2430" s="8">
        <f>VLOOKUP(A2430,'Base Pay'!$A$1:$L$3001, 12, 0)</f>
        <v>7386.0591666666669</v>
      </c>
      <c r="L2430" s="10">
        <f t="shared" si="74"/>
        <v>2000</v>
      </c>
      <c r="M2430" s="12" t="str">
        <f t="shared" si="75"/>
        <v>Yes</v>
      </c>
    </row>
    <row r="2431" spans="1:13" x14ac:dyDescent="0.25">
      <c r="A2431" s="12">
        <v>3430</v>
      </c>
      <c r="B2431" s="14">
        <v>47509</v>
      </c>
      <c r="C2431" s="3" t="s">
        <v>85</v>
      </c>
      <c r="D2431" s="3" t="s">
        <v>451</v>
      </c>
      <c r="E2431" s="3" t="s">
        <v>24</v>
      </c>
      <c r="F2431" s="3" t="s">
        <v>220</v>
      </c>
      <c r="G2431" s="3" t="s">
        <v>35</v>
      </c>
      <c r="H2431" s="12">
        <v>5</v>
      </c>
      <c r="I2431" s="3" t="s">
        <v>4373</v>
      </c>
      <c r="J2431" s="8">
        <v>3901.3724999999999</v>
      </c>
      <c r="K2431" s="8">
        <f>VLOOKUP(A2431,'Base Pay'!$A$1:$L$3001, 12, 0)</f>
        <v>3901.3724999999999</v>
      </c>
      <c r="L2431" s="10">
        <f t="shared" si="74"/>
        <v>0</v>
      </c>
      <c r="M2431" s="12" t="str">
        <f t="shared" si="75"/>
        <v>No</v>
      </c>
    </row>
    <row r="2432" spans="1:13" x14ac:dyDescent="0.25">
      <c r="A2432" s="12">
        <v>3431</v>
      </c>
      <c r="B2432" s="14">
        <v>47510</v>
      </c>
      <c r="C2432" s="3" t="s">
        <v>1011</v>
      </c>
      <c r="D2432" s="3" t="s">
        <v>501</v>
      </c>
      <c r="E2432" s="3" t="s">
        <v>14</v>
      </c>
      <c r="F2432" s="3" t="s">
        <v>15</v>
      </c>
      <c r="G2432" s="3" t="s">
        <v>21</v>
      </c>
      <c r="H2432" s="12">
        <v>15</v>
      </c>
      <c r="I2432" s="3" t="s">
        <v>5260</v>
      </c>
      <c r="J2432" s="8">
        <v>6239.7175000000007</v>
      </c>
      <c r="K2432" s="8">
        <f>VLOOKUP(A2432,'Base Pay'!$A$1:$L$3001, 12, 0)</f>
        <v>8239.7175000000007</v>
      </c>
      <c r="L2432" s="10">
        <f t="shared" si="74"/>
        <v>2000</v>
      </c>
      <c r="M2432" s="12" t="str">
        <f t="shared" si="75"/>
        <v>Yes</v>
      </c>
    </row>
    <row r="2433" spans="1:13" x14ac:dyDescent="0.25">
      <c r="A2433" s="12">
        <v>3432</v>
      </c>
      <c r="B2433" s="14">
        <v>47511</v>
      </c>
      <c r="C2433" s="3" t="s">
        <v>990</v>
      </c>
      <c r="D2433" s="3" t="s">
        <v>1188</v>
      </c>
      <c r="E2433" s="3" t="s">
        <v>30</v>
      </c>
      <c r="F2433" s="3" t="s">
        <v>58</v>
      </c>
      <c r="G2433" s="3" t="s">
        <v>16</v>
      </c>
      <c r="H2433" s="12">
        <v>4</v>
      </c>
      <c r="I2433" s="3" t="s">
        <v>2186</v>
      </c>
      <c r="J2433" s="8">
        <v>1791.6275000000001</v>
      </c>
      <c r="K2433" s="8">
        <f>VLOOKUP(A2433,'Base Pay'!$A$1:$L$3001, 12, 0)</f>
        <v>2791.6275000000001</v>
      </c>
      <c r="L2433" s="10">
        <f t="shared" si="74"/>
        <v>1000</v>
      </c>
      <c r="M2433" s="12" t="str">
        <f t="shared" si="75"/>
        <v>Yes</v>
      </c>
    </row>
    <row r="2434" spans="1:13" x14ac:dyDescent="0.25">
      <c r="A2434" s="12">
        <v>3433</v>
      </c>
      <c r="B2434" s="14">
        <v>47512</v>
      </c>
      <c r="C2434" s="3" t="s">
        <v>918</v>
      </c>
      <c r="D2434" s="3" t="s">
        <v>68</v>
      </c>
      <c r="E2434" s="3" t="s">
        <v>14</v>
      </c>
      <c r="F2434" s="3" t="s">
        <v>176</v>
      </c>
      <c r="G2434" s="3" t="s">
        <v>35</v>
      </c>
      <c r="H2434" s="12">
        <v>2</v>
      </c>
      <c r="I2434" s="3" t="s">
        <v>7371</v>
      </c>
      <c r="J2434" s="8">
        <v>5161.935833333333</v>
      </c>
      <c r="K2434" s="8">
        <f>VLOOKUP(A2434,'Base Pay'!$A$1:$L$3001, 12, 0)</f>
        <v>7161.935833333333</v>
      </c>
      <c r="L2434" s="10">
        <f t="shared" si="74"/>
        <v>2000</v>
      </c>
      <c r="M2434" s="12" t="str">
        <f t="shared" si="75"/>
        <v>Yes</v>
      </c>
    </row>
    <row r="2435" spans="1:13" x14ac:dyDescent="0.25">
      <c r="A2435" s="12">
        <v>3434</v>
      </c>
      <c r="B2435" s="14">
        <v>47513</v>
      </c>
      <c r="C2435" s="3" t="s">
        <v>455</v>
      </c>
      <c r="D2435" s="3" t="s">
        <v>87</v>
      </c>
      <c r="E2435" s="3" t="s">
        <v>24</v>
      </c>
      <c r="F2435" s="3" t="s">
        <v>58</v>
      </c>
      <c r="G2435" s="3" t="s">
        <v>16</v>
      </c>
      <c r="H2435" s="12">
        <v>16</v>
      </c>
      <c r="I2435" s="3" t="s">
        <v>3381</v>
      </c>
      <c r="J2435" s="8">
        <v>5670.5891666666676</v>
      </c>
      <c r="K2435" s="8">
        <f>VLOOKUP(A2435,'Base Pay'!$A$1:$L$3001, 12, 0)</f>
        <v>7670.5891666666676</v>
      </c>
      <c r="L2435" s="10">
        <f t="shared" ref="L2435:L2498" si="76">K2435-J2435</f>
        <v>2000</v>
      </c>
      <c r="M2435" s="12" t="str">
        <f t="shared" ref="M2435:M2498" si="77">IF(J2435&lt;&gt;K2435, "Yes", "No")</f>
        <v>Yes</v>
      </c>
    </row>
    <row r="2436" spans="1:13" x14ac:dyDescent="0.25">
      <c r="A2436" s="12">
        <v>3435</v>
      </c>
      <c r="B2436" s="14">
        <v>47514</v>
      </c>
      <c r="C2436" s="3" t="s">
        <v>130</v>
      </c>
      <c r="D2436" s="3" t="s">
        <v>744</v>
      </c>
      <c r="E2436" s="3" t="s">
        <v>24</v>
      </c>
      <c r="F2436" s="3" t="s">
        <v>64</v>
      </c>
      <c r="G2436" s="3" t="s">
        <v>26</v>
      </c>
      <c r="H2436" s="12">
        <v>17</v>
      </c>
      <c r="I2436" s="3" t="s">
        <v>1730</v>
      </c>
      <c r="J2436" s="8">
        <v>4647.5316666666668</v>
      </c>
      <c r="K2436" s="8">
        <f>VLOOKUP(A2436,'Base Pay'!$A$1:$L$3001, 12, 0)</f>
        <v>4647.5316666666668</v>
      </c>
      <c r="L2436" s="10">
        <f t="shared" si="76"/>
        <v>0</v>
      </c>
      <c r="M2436" s="12" t="str">
        <f t="shared" si="77"/>
        <v>No</v>
      </c>
    </row>
    <row r="2437" spans="1:13" x14ac:dyDescent="0.25">
      <c r="A2437" s="12">
        <v>3436</v>
      </c>
      <c r="B2437" s="14">
        <v>47515</v>
      </c>
      <c r="C2437" s="3" t="s">
        <v>70</v>
      </c>
      <c r="D2437" s="3" t="s">
        <v>1269</v>
      </c>
      <c r="E2437" s="3" t="s">
        <v>30</v>
      </c>
      <c r="F2437" s="3" t="s">
        <v>34</v>
      </c>
      <c r="G2437" s="3" t="s">
        <v>21</v>
      </c>
      <c r="H2437" s="12">
        <v>9</v>
      </c>
      <c r="I2437" s="3" t="s">
        <v>3516</v>
      </c>
      <c r="J2437" s="8">
        <v>4184.3658333333333</v>
      </c>
      <c r="K2437" s="8">
        <f>VLOOKUP(A2437,'Base Pay'!$A$1:$L$3001, 12, 0)</f>
        <v>6184.3658333333333</v>
      </c>
      <c r="L2437" s="10">
        <f t="shared" si="76"/>
        <v>2000</v>
      </c>
      <c r="M2437" s="12" t="str">
        <f t="shared" si="77"/>
        <v>Yes</v>
      </c>
    </row>
    <row r="2438" spans="1:13" x14ac:dyDescent="0.25">
      <c r="A2438" s="12">
        <v>3437</v>
      </c>
      <c r="B2438" s="14">
        <v>47516</v>
      </c>
      <c r="C2438" s="3" t="s">
        <v>379</v>
      </c>
      <c r="D2438" s="3" t="s">
        <v>489</v>
      </c>
      <c r="E2438" s="3" t="s">
        <v>30</v>
      </c>
      <c r="F2438" s="3" t="s">
        <v>69</v>
      </c>
      <c r="G2438" s="3" t="s">
        <v>21</v>
      </c>
      <c r="H2438" s="12">
        <v>1</v>
      </c>
      <c r="I2438" s="3" t="s">
        <v>3516</v>
      </c>
      <c r="J2438" s="8">
        <v>4951.6925000000001</v>
      </c>
      <c r="K2438" s="8">
        <f>VLOOKUP(A2438,'Base Pay'!$A$1:$L$3001, 12, 0)</f>
        <v>6951.6925000000001</v>
      </c>
      <c r="L2438" s="10">
        <f t="shared" si="76"/>
        <v>2000</v>
      </c>
      <c r="M2438" s="12" t="str">
        <f t="shared" si="77"/>
        <v>Yes</v>
      </c>
    </row>
    <row r="2439" spans="1:13" x14ac:dyDescent="0.25">
      <c r="A2439" s="12">
        <v>3438</v>
      </c>
      <c r="B2439" s="14">
        <v>47517</v>
      </c>
      <c r="C2439" s="3" t="s">
        <v>327</v>
      </c>
      <c r="D2439" s="3" t="s">
        <v>860</v>
      </c>
      <c r="E2439" s="3" t="s">
        <v>30</v>
      </c>
      <c r="F2439" s="3" t="s">
        <v>167</v>
      </c>
      <c r="G2439" s="3" t="s">
        <v>16</v>
      </c>
      <c r="H2439" s="12">
        <v>1</v>
      </c>
      <c r="I2439" s="3" t="s">
        <v>2883</v>
      </c>
      <c r="J2439" s="8">
        <v>3863.4449999999997</v>
      </c>
      <c r="K2439" s="8">
        <f>VLOOKUP(A2439,'Base Pay'!$A$1:$L$3001, 12, 0)</f>
        <v>3863.4449999999997</v>
      </c>
      <c r="L2439" s="10">
        <f t="shared" si="76"/>
        <v>0</v>
      </c>
      <c r="M2439" s="12" t="str">
        <f t="shared" si="77"/>
        <v>No</v>
      </c>
    </row>
    <row r="2440" spans="1:13" x14ac:dyDescent="0.25">
      <c r="A2440" s="12">
        <v>3439</v>
      </c>
      <c r="B2440" s="14">
        <v>47518</v>
      </c>
      <c r="C2440" s="3" t="s">
        <v>1270</v>
      </c>
      <c r="D2440" s="3" t="s">
        <v>1271</v>
      </c>
      <c r="E2440" s="3" t="s">
        <v>14</v>
      </c>
      <c r="F2440" s="3" t="s">
        <v>205</v>
      </c>
      <c r="G2440" s="3" t="s">
        <v>21</v>
      </c>
      <c r="H2440" s="12">
        <v>19</v>
      </c>
      <c r="I2440" s="3" t="s">
        <v>2585</v>
      </c>
      <c r="J2440" s="8">
        <v>5626.7249999999995</v>
      </c>
      <c r="K2440" s="8">
        <f>VLOOKUP(A2440,'Base Pay'!$A$1:$L$3001, 12, 0)</f>
        <v>7626.7249999999995</v>
      </c>
      <c r="L2440" s="10">
        <f t="shared" si="76"/>
        <v>2000</v>
      </c>
      <c r="M2440" s="12" t="str">
        <f t="shared" si="77"/>
        <v>Yes</v>
      </c>
    </row>
    <row r="2441" spans="1:13" x14ac:dyDescent="0.25">
      <c r="A2441" s="12">
        <v>3440</v>
      </c>
      <c r="B2441" s="14">
        <v>47519</v>
      </c>
      <c r="C2441" s="3" t="s">
        <v>335</v>
      </c>
      <c r="D2441" s="3" t="s">
        <v>511</v>
      </c>
      <c r="E2441" s="3" t="s">
        <v>30</v>
      </c>
      <c r="F2441" s="3" t="s">
        <v>147</v>
      </c>
      <c r="G2441" s="3" t="s">
        <v>21</v>
      </c>
      <c r="H2441" s="12">
        <v>9</v>
      </c>
      <c r="I2441" s="3" t="s">
        <v>9029</v>
      </c>
      <c r="J2441" s="8">
        <v>3113.7891666666665</v>
      </c>
      <c r="K2441" s="8">
        <f>VLOOKUP(A2441,'Base Pay'!$A$1:$L$3001, 12, 0)</f>
        <v>5113.7891666666665</v>
      </c>
      <c r="L2441" s="10">
        <f t="shared" si="76"/>
        <v>2000</v>
      </c>
      <c r="M2441" s="12" t="str">
        <f t="shared" si="77"/>
        <v>Yes</v>
      </c>
    </row>
    <row r="2442" spans="1:13" x14ac:dyDescent="0.25">
      <c r="A2442" s="12">
        <v>3441</v>
      </c>
      <c r="B2442" s="14">
        <v>47520</v>
      </c>
      <c r="C2442" s="3" t="s">
        <v>377</v>
      </c>
      <c r="D2442" s="3" t="s">
        <v>916</v>
      </c>
      <c r="E2442" s="3" t="s">
        <v>24</v>
      </c>
      <c r="F2442" s="3" t="s">
        <v>52</v>
      </c>
      <c r="G2442" s="3" t="s">
        <v>26</v>
      </c>
      <c r="H2442" s="12">
        <v>6</v>
      </c>
      <c r="I2442" s="3" t="s">
        <v>2466</v>
      </c>
      <c r="J2442" s="8">
        <v>5874.206666666666</v>
      </c>
      <c r="K2442" s="8">
        <f>VLOOKUP(A2442,'Base Pay'!$A$1:$L$3001, 12, 0)</f>
        <v>7874.206666666666</v>
      </c>
      <c r="L2442" s="10">
        <f t="shared" si="76"/>
        <v>2000</v>
      </c>
      <c r="M2442" s="12" t="str">
        <f t="shared" si="77"/>
        <v>Yes</v>
      </c>
    </row>
    <row r="2443" spans="1:13" x14ac:dyDescent="0.25">
      <c r="A2443" s="12">
        <v>3442</v>
      </c>
      <c r="B2443" s="14">
        <v>47521</v>
      </c>
      <c r="C2443" s="3" t="s">
        <v>698</v>
      </c>
      <c r="D2443" s="3" t="s">
        <v>501</v>
      </c>
      <c r="E2443" s="3" t="s">
        <v>14</v>
      </c>
      <c r="F2443" s="3" t="s">
        <v>211</v>
      </c>
      <c r="G2443" s="3" t="s">
        <v>16</v>
      </c>
      <c r="H2443" s="12">
        <v>13</v>
      </c>
      <c r="I2443" s="3" t="s">
        <v>11085</v>
      </c>
      <c r="J2443" s="8">
        <v>5432.94</v>
      </c>
      <c r="K2443" s="8">
        <f>VLOOKUP(A2443,'Base Pay'!$A$1:$L$3001, 12, 0)</f>
        <v>7432.94</v>
      </c>
      <c r="L2443" s="10">
        <f t="shared" si="76"/>
        <v>2000</v>
      </c>
      <c r="M2443" s="12" t="str">
        <f t="shared" si="77"/>
        <v>Yes</v>
      </c>
    </row>
    <row r="2444" spans="1:13" x14ac:dyDescent="0.25">
      <c r="A2444" s="12">
        <v>3443</v>
      </c>
      <c r="B2444" s="14">
        <v>47522</v>
      </c>
      <c r="C2444" s="3" t="s">
        <v>85</v>
      </c>
      <c r="D2444" s="3" t="s">
        <v>1018</v>
      </c>
      <c r="E2444" s="3" t="s">
        <v>14</v>
      </c>
      <c r="F2444" s="3" t="s">
        <v>46</v>
      </c>
      <c r="G2444" s="3" t="s">
        <v>35</v>
      </c>
      <c r="H2444" s="12">
        <v>19</v>
      </c>
      <c r="I2444" s="3" t="s">
        <v>6732</v>
      </c>
      <c r="J2444" s="8">
        <v>4530.1583333333328</v>
      </c>
      <c r="K2444" s="8">
        <f>VLOOKUP(A2444,'Base Pay'!$A$1:$L$3001, 12, 0)</f>
        <v>6530.1583333333328</v>
      </c>
      <c r="L2444" s="10">
        <f t="shared" si="76"/>
        <v>2000</v>
      </c>
      <c r="M2444" s="12" t="str">
        <f t="shared" si="77"/>
        <v>Yes</v>
      </c>
    </row>
    <row r="2445" spans="1:13" x14ac:dyDescent="0.25">
      <c r="A2445" s="12">
        <v>3444</v>
      </c>
      <c r="B2445" s="14">
        <v>47523</v>
      </c>
      <c r="C2445" s="3" t="s">
        <v>455</v>
      </c>
      <c r="D2445" s="3" t="s">
        <v>1269</v>
      </c>
      <c r="E2445" s="3" t="s">
        <v>24</v>
      </c>
      <c r="F2445" s="3" t="s">
        <v>237</v>
      </c>
      <c r="G2445" s="3" t="s">
        <v>35</v>
      </c>
      <c r="H2445" s="12">
        <v>11</v>
      </c>
      <c r="I2445" s="3" t="s">
        <v>6393</v>
      </c>
      <c r="J2445" s="8">
        <v>4268.5941666666668</v>
      </c>
      <c r="K2445" s="8">
        <f>VLOOKUP(A2445,'Base Pay'!$A$1:$L$3001, 12, 0)</f>
        <v>6268.5941666666668</v>
      </c>
      <c r="L2445" s="10">
        <f t="shared" si="76"/>
        <v>2000</v>
      </c>
      <c r="M2445" s="12" t="str">
        <f t="shared" si="77"/>
        <v>Yes</v>
      </c>
    </row>
    <row r="2446" spans="1:13" x14ac:dyDescent="0.25">
      <c r="A2446" s="12">
        <v>3445</v>
      </c>
      <c r="B2446" s="14">
        <v>47524</v>
      </c>
      <c r="C2446" s="3" t="s">
        <v>389</v>
      </c>
      <c r="D2446" s="3" t="s">
        <v>191</v>
      </c>
      <c r="E2446" s="3" t="s">
        <v>14</v>
      </c>
      <c r="F2446" s="3" t="s">
        <v>34</v>
      </c>
      <c r="G2446" s="3" t="s">
        <v>16</v>
      </c>
      <c r="H2446" s="12">
        <v>3</v>
      </c>
      <c r="I2446" s="3" t="s">
        <v>7218</v>
      </c>
      <c r="J2446" s="8">
        <v>4797.5383333333339</v>
      </c>
      <c r="K2446" s="8">
        <f>VLOOKUP(A2446,'Base Pay'!$A$1:$L$3001, 12, 0)</f>
        <v>6797.5383333333339</v>
      </c>
      <c r="L2446" s="10">
        <f t="shared" si="76"/>
        <v>2000</v>
      </c>
      <c r="M2446" s="12" t="str">
        <f t="shared" si="77"/>
        <v>Yes</v>
      </c>
    </row>
    <row r="2447" spans="1:13" x14ac:dyDescent="0.25">
      <c r="A2447" s="12">
        <v>3446</v>
      </c>
      <c r="B2447" s="14">
        <v>47525</v>
      </c>
      <c r="C2447" s="3" t="s">
        <v>907</v>
      </c>
      <c r="D2447" s="3" t="s">
        <v>816</v>
      </c>
      <c r="E2447" s="3" t="s">
        <v>30</v>
      </c>
      <c r="F2447" s="3" t="s">
        <v>198</v>
      </c>
      <c r="G2447" s="3" t="s">
        <v>16</v>
      </c>
      <c r="H2447" s="12">
        <v>13</v>
      </c>
      <c r="I2447" s="3" t="s">
        <v>3087</v>
      </c>
      <c r="J2447" s="8">
        <v>3077.8908333333338</v>
      </c>
      <c r="K2447" s="8">
        <f>VLOOKUP(A2447,'Base Pay'!$A$1:$L$3001, 12, 0)</f>
        <v>5077.8908333333338</v>
      </c>
      <c r="L2447" s="10">
        <f t="shared" si="76"/>
        <v>2000</v>
      </c>
      <c r="M2447" s="12" t="str">
        <f t="shared" si="77"/>
        <v>Yes</v>
      </c>
    </row>
    <row r="2448" spans="1:13" x14ac:dyDescent="0.25">
      <c r="A2448" s="12">
        <v>3447</v>
      </c>
      <c r="B2448" s="14">
        <v>47526</v>
      </c>
      <c r="C2448" s="3" t="s">
        <v>790</v>
      </c>
      <c r="D2448" s="3" t="s">
        <v>146</v>
      </c>
      <c r="E2448" s="3" t="s">
        <v>30</v>
      </c>
      <c r="F2448" s="3" t="s">
        <v>203</v>
      </c>
      <c r="G2448" s="3" t="s">
        <v>35</v>
      </c>
      <c r="H2448" s="12">
        <v>19</v>
      </c>
      <c r="I2448" s="3" t="s">
        <v>4462</v>
      </c>
      <c r="J2448" s="8">
        <v>4949.0041666666666</v>
      </c>
      <c r="K2448" s="8">
        <f>VLOOKUP(A2448,'Base Pay'!$A$1:$L$3001, 12, 0)</f>
        <v>6949.0041666666666</v>
      </c>
      <c r="L2448" s="10">
        <f t="shared" si="76"/>
        <v>2000</v>
      </c>
      <c r="M2448" s="12" t="str">
        <f t="shared" si="77"/>
        <v>Yes</v>
      </c>
    </row>
    <row r="2449" spans="1:13" x14ac:dyDescent="0.25">
      <c r="A2449" s="12">
        <v>3448</v>
      </c>
      <c r="B2449" s="14">
        <v>47527</v>
      </c>
      <c r="C2449" s="3" t="s">
        <v>50</v>
      </c>
      <c r="D2449" s="3" t="s">
        <v>29</v>
      </c>
      <c r="E2449" s="3" t="s">
        <v>30</v>
      </c>
      <c r="F2449" s="3" t="s">
        <v>235</v>
      </c>
      <c r="G2449" s="3" t="s">
        <v>21</v>
      </c>
      <c r="H2449" s="12">
        <v>14</v>
      </c>
      <c r="I2449" s="3" t="s">
        <v>5282</v>
      </c>
      <c r="J2449" s="8">
        <v>3856.0591666666664</v>
      </c>
      <c r="K2449" s="8">
        <f>VLOOKUP(A2449,'Base Pay'!$A$1:$L$3001, 12, 0)</f>
        <v>3856.0591666666664</v>
      </c>
      <c r="L2449" s="10">
        <f t="shared" si="76"/>
        <v>0</v>
      </c>
      <c r="M2449" s="12" t="str">
        <f t="shared" si="77"/>
        <v>No</v>
      </c>
    </row>
    <row r="2450" spans="1:13" x14ac:dyDescent="0.25">
      <c r="A2450" s="12">
        <v>3449</v>
      </c>
      <c r="B2450" s="14">
        <v>47528</v>
      </c>
      <c r="C2450" s="3" t="s">
        <v>199</v>
      </c>
      <c r="D2450" s="3" t="s">
        <v>705</v>
      </c>
      <c r="E2450" s="3" t="s">
        <v>14</v>
      </c>
      <c r="F2450" s="3" t="s">
        <v>20</v>
      </c>
      <c r="G2450" s="3" t="s">
        <v>26</v>
      </c>
      <c r="H2450" s="12">
        <v>16</v>
      </c>
      <c r="I2450" s="3" t="s">
        <v>9213</v>
      </c>
      <c r="J2450" s="8">
        <v>1767.1883333333335</v>
      </c>
      <c r="K2450" s="8">
        <f>VLOOKUP(A2450,'Base Pay'!$A$1:$L$3001, 12, 0)</f>
        <v>2767.1883333333335</v>
      </c>
      <c r="L2450" s="10">
        <f t="shared" si="76"/>
        <v>1000</v>
      </c>
      <c r="M2450" s="12" t="str">
        <f t="shared" si="77"/>
        <v>Yes</v>
      </c>
    </row>
    <row r="2451" spans="1:13" x14ac:dyDescent="0.25">
      <c r="A2451" s="12">
        <v>3450</v>
      </c>
      <c r="B2451" s="14">
        <v>47529</v>
      </c>
      <c r="C2451" s="3" t="s">
        <v>79</v>
      </c>
      <c r="D2451" s="3" t="s">
        <v>720</v>
      </c>
      <c r="E2451" s="3" t="s">
        <v>30</v>
      </c>
      <c r="F2451" s="3" t="s">
        <v>55</v>
      </c>
      <c r="G2451" s="3" t="s">
        <v>35</v>
      </c>
      <c r="H2451" s="12">
        <v>5</v>
      </c>
      <c r="I2451" s="3" t="s">
        <v>3801</v>
      </c>
      <c r="J2451" s="8">
        <v>3829.1116666666662</v>
      </c>
      <c r="K2451" s="8">
        <f>VLOOKUP(A2451,'Base Pay'!$A$1:$L$3001, 12, 0)</f>
        <v>3829.1116666666662</v>
      </c>
      <c r="L2451" s="10">
        <f t="shared" si="76"/>
        <v>0</v>
      </c>
      <c r="M2451" s="12" t="str">
        <f t="shared" si="77"/>
        <v>No</v>
      </c>
    </row>
    <row r="2452" spans="1:13" x14ac:dyDescent="0.25">
      <c r="A2452" s="12">
        <v>3451</v>
      </c>
      <c r="B2452" s="14">
        <v>47530</v>
      </c>
      <c r="C2452" s="3" t="s">
        <v>377</v>
      </c>
      <c r="D2452" s="3" t="s">
        <v>801</v>
      </c>
      <c r="E2452" s="3" t="s">
        <v>24</v>
      </c>
      <c r="F2452" s="3" t="s">
        <v>55</v>
      </c>
      <c r="G2452" s="3" t="s">
        <v>35</v>
      </c>
      <c r="H2452" s="12">
        <v>18</v>
      </c>
      <c r="I2452" s="3" t="s">
        <v>5422</v>
      </c>
      <c r="J2452" s="8">
        <v>3733.0808333333334</v>
      </c>
      <c r="K2452" s="8">
        <f>VLOOKUP(A2452,'Base Pay'!$A$1:$L$3001, 12, 0)</f>
        <v>3733.0808333333334</v>
      </c>
      <c r="L2452" s="10">
        <f t="shared" si="76"/>
        <v>0</v>
      </c>
      <c r="M2452" s="12" t="str">
        <f t="shared" si="77"/>
        <v>No</v>
      </c>
    </row>
    <row r="2453" spans="1:13" x14ac:dyDescent="0.25">
      <c r="A2453" s="12">
        <v>3452</v>
      </c>
      <c r="B2453" s="14">
        <v>47531</v>
      </c>
      <c r="C2453" s="3" t="s">
        <v>148</v>
      </c>
      <c r="D2453" s="3" t="s">
        <v>904</v>
      </c>
      <c r="E2453" s="3" t="s">
        <v>30</v>
      </c>
      <c r="F2453" s="3" t="s">
        <v>229</v>
      </c>
      <c r="G2453" s="3" t="s">
        <v>16</v>
      </c>
      <c r="H2453" s="12">
        <v>6</v>
      </c>
      <c r="I2453" s="3" t="s">
        <v>5654</v>
      </c>
      <c r="J2453" s="8">
        <v>4719.4058333333332</v>
      </c>
      <c r="K2453" s="8">
        <f>VLOOKUP(A2453,'Base Pay'!$A$1:$L$3001, 12, 0)</f>
        <v>6719.4058333333332</v>
      </c>
      <c r="L2453" s="10">
        <f t="shared" si="76"/>
        <v>2000</v>
      </c>
      <c r="M2453" s="12" t="str">
        <f t="shared" si="77"/>
        <v>Yes</v>
      </c>
    </row>
    <row r="2454" spans="1:13" x14ac:dyDescent="0.25">
      <c r="A2454" s="12">
        <v>3453</v>
      </c>
      <c r="B2454" s="14">
        <v>47532</v>
      </c>
      <c r="C2454" s="3" t="s">
        <v>160</v>
      </c>
      <c r="D2454" s="3" t="s">
        <v>1272</v>
      </c>
      <c r="E2454" s="3" t="s">
        <v>24</v>
      </c>
      <c r="F2454" s="3" t="s">
        <v>72</v>
      </c>
      <c r="G2454" s="3" t="s">
        <v>16</v>
      </c>
      <c r="H2454" s="12">
        <v>10</v>
      </c>
      <c r="I2454" s="3" t="s">
        <v>1645</v>
      </c>
      <c r="J2454" s="8">
        <v>5169.6491666666661</v>
      </c>
      <c r="K2454" s="8">
        <f>VLOOKUP(A2454,'Base Pay'!$A$1:$L$3001, 12, 0)</f>
        <v>7169.6491666666661</v>
      </c>
      <c r="L2454" s="10">
        <f t="shared" si="76"/>
        <v>2000</v>
      </c>
      <c r="M2454" s="12" t="str">
        <f t="shared" si="77"/>
        <v>Yes</v>
      </c>
    </row>
    <row r="2455" spans="1:13" x14ac:dyDescent="0.25">
      <c r="A2455" s="12">
        <v>3454</v>
      </c>
      <c r="B2455" s="14">
        <v>47533</v>
      </c>
      <c r="C2455" s="3" t="s">
        <v>216</v>
      </c>
      <c r="D2455" s="3" t="s">
        <v>1273</v>
      </c>
      <c r="E2455" s="3" t="s">
        <v>24</v>
      </c>
      <c r="F2455" s="3" t="s">
        <v>147</v>
      </c>
      <c r="G2455" s="3" t="s">
        <v>26</v>
      </c>
      <c r="H2455" s="12">
        <v>8</v>
      </c>
      <c r="I2455" s="3" t="s">
        <v>3954</v>
      </c>
      <c r="J2455" s="8">
        <v>3454.1516666666666</v>
      </c>
      <c r="K2455" s="8">
        <f>VLOOKUP(A2455,'Base Pay'!$A$1:$L$3001, 12, 0)</f>
        <v>3454.1516666666666</v>
      </c>
      <c r="L2455" s="10">
        <f t="shared" si="76"/>
        <v>0</v>
      </c>
      <c r="M2455" s="12" t="str">
        <f t="shared" si="77"/>
        <v>No</v>
      </c>
    </row>
    <row r="2456" spans="1:13" x14ac:dyDescent="0.25">
      <c r="A2456" s="12">
        <v>3455</v>
      </c>
      <c r="B2456" s="14">
        <v>47534</v>
      </c>
      <c r="C2456" s="3" t="s">
        <v>181</v>
      </c>
      <c r="D2456" s="3" t="s">
        <v>405</v>
      </c>
      <c r="E2456" s="3" t="s">
        <v>14</v>
      </c>
      <c r="F2456" s="3" t="s">
        <v>167</v>
      </c>
      <c r="G2456" s="3" t="s">
        <v>26</v>
      </c>
      <c r="H2456" s="12">
        <v>8</v>
      </c>
      <c r="I2456" s="3" t="s">
        <v>12908</v>
      </c>
      <c r="J2456" s="8">
        <v>3024.8366666666666</v>
      </c>
      <c r="K2456" s="8">
        <f>VLOOKUP(A2456,'Base Pay'!$A$1:$L$3001, 12, 0)</f>
        <v>3024.8366666666666</v>
      </c>
      <c r="L2456" s="10">
        <f t="shared" si="76"/>
        <v>0</v>
      </c>
      <c r="M2456" s="12" t="str">
        <f t="shared" si="77"/>
        <v>No</v>
      </c>
    </row>
    <row r="2457" spans="1:13" x14ac:dyDescent="0.25">
      <c r="A2457" s="12">
        <v>3456</v>
      </c>
      <c r="B2457" s="14">
        <v>47535</v>
      </c>
      <c r="C2457" s="3" t="s">
        <v>323</v>
      </c>
      <c r="D2457" s="3" t="s">
        <v>86</v>
      </c>
      <c r="E2457" s="3" t="s">
        <v>24</v>
      </c>
      <c r="F2457" s="3" t="s">
        <v>129</v>
      </c>
      <c r="G2457" s="3" t="s">
        <v>21</v>
      </c>
      <c r="H2457" s="12">
        <v>1</v>
      </c>
      <c r="I2457" s="3" t="s">
        <v>3087</v>
      </c>
      <c r="J2457" s="8">
        <v>6057.9933333333329</v>
      </c>
      <c r="K2457" s="8">
        <f>VLOOKUP(A2457,'Base Pay'!$A$1:$L$3001, 12, 0)</f>
        <v>8057.9933333333329</v>
      </c>
      <c r="L2457" s="10">
        <f t="shared" si="76"/>
        <v>2000</v>
      </c>
      <c r="M2457" s="12" t="str">
        <f t="shared" si="77"/>
        <v>Yes</v>
      </c>
    </row>
    <row r="2458" spans="1:13" x14ac:dyDescent="0.25">
      <c r="A2458" s="12">
        <v>3457</v>
      </c>
      <c r="B2458" s="14">
        <v>47536</v>
      </c>
      <c r="C2458" s="3" t="s">
        <v>73</v>
      </c>
      <c r="D2458" s="3" t="s">
        <v>153</v>
      </c>
      <c r="E2458" s="3" t="s">
        <v>14</v>
      </c>
      <c r="F2458" s="3" t="s">
        <v>110</v>
      </c>
      <c r="G2458" s="3" t="s">
        <v>21</v>
      </c>
      <c r="H2458" s="12">
        <v>12</v>
      </c>
      <c r="I2458" s="3" t="s">
        <v>9029</v>
      </c>
      <c r="J2458" s="8">
        <v>5551.8874999999998</v>
      </c>
      <c r="K2458" s="8">
        <f>VLOOKUP(A2458,'Base Pay'!$A$1:$L$3001, 12, 0)</f>
        <v>7551.8874999999998</v>
      </c>
      <c r="L2458" s="10">
        <f t="shared" si="76"/>
        <v>2000</v>
      </c>
      <c r="M2458" s="12" t="str">
        <f t="shared" si="77"/>
        <v>Yes</v>
      </c>
    </row>
    <row r="2459" spans="1:13" x14ac:dyDescent="0.25">
      <c r="A2459" s="12">
        <v>3458</v>
      </c>
      <c r="B2459" s="14">
        <v>47537</v>
      </c>
      <c r="C2459" s="3" t="s">
        <v>874</v>
      </c>
      <c r="D2459" s="3" t="s">
        <v>713</v>
      </c>
      <c r="E2459" s="3" t="s">
        <v>30</v>
      </c>
      <c r="F2459" s="3" t="s">
        <v>55</v>
      </c>
      <c r="G2459" s="3" t="s">
        <v>35</v>
      </c>
      <c r="H2459" s="12">
        <v>18</v>
      </c>
      <c r="I2459" s="3" t="s">
        <v>3285</v>
      </c>
      <c r="J2459" s="8">
        <v>3089.3066666666668</v>
      </c>
      <c r="K2459" s="8">
        <f>VLOOKUP(A2459,'Base Pay'!$A$1:$L$3001, 12, 0)</f>
        <v>3089.3066666666668</v>
      </c>
      <c r="L2459" s="10">
        <f t="shared" si="76"/>
        <v>0</v>
      </c>
      <c r="M2459" s="12" t="str">
        <f t="shared" si="77"/>
        <v>No</v>
      </c>
    </row>
    <row r="2460" spans="1:13" x14ac:dyDescent="0.25">
      <c r="A2460" s="12">
        <v>3459</v>
      </c>
      <c r="B2460" s="14">
        <v>47538</v>
      </c>
      <c r="C2460" s="3" t="s">
        <v>438</v>
      </c>
      <c r="D2460" s="3" t="s">
        <v>305</v>
      </c>
      <c r="E2460" s="3" t="s">
        <v>30</v>
      </c>
      <c r="F2460" s="3" t="s">
        <v>92</v>
      </c>
      <c r="G2460" s="3" t="s">
        <v>26</v>
      </c>
      <c r="H2460" s="12">
        <v>10</v>
      </c>
      <c r="I2460" s="3" t="s">
        <v>5844</v>
      </c>
      <c r="J2460" s="8">
        <v>3073.8708333333334</v>
      </c>
      <c r="K2460" s="8">
        <f>VLOOKUP(A2460,'Base Pay'!$A$1:$L$3001, 12, 0)</f>
        <v>5073.8708333333334</v>
      </c>
      <c r="L2460" s="10">
        <f t="shared" si="76"/>
        <v>2000</v>
      </c>
      <c r="M2460" s="12" t="str">
        <f t="shared" si="77"/>
        <v>Yes</v>
      </c>
    </row>
    <row r="2461" spans="1:13" x14ac:dyDescent="0.25">
      <c r="A2461" s="12">
        <v>3460</v>
      </c>
      <c r="B2461" s="14">
        <v>47539</v>
      </c>
      <c r="C2461" s="3" t="s">
        <v>90</v>
      </c>
      <c r="D2461" s="3" t="s">
        <v>672</v>
      </c>
      <c r="E2461" s="3" t="s">
        <v>24</v>
      </c>
      <c r="F2461" s="3" t="s">
        <v>110</v>
      </c>
      <c r="G2461" s="3" t="s">
        <v>21</v>
      </c>
      <c r="H2461" s="12">
        <v>12</v>
      </c>
      <c r="I2461" s="3" t="s">
        <v>2846</v>
      </c>
      <c r="J2461" s="8">
        <v>4313.9350000000004</v>
      </c>
      <c r="K2461" s="8">
        <f>VLOOKUP(A2461,'Base Pay'!$A$1:$L$3001, 12, 0)</f>
        <v>4313.9350000000004</v>
      </c>
      <c r="L2461" s="10">
        <f t="shared" si="76"/>
        <v>0</v>
      </c>
      <c r="M2461" s="12" t="str">
        <f t="shared" si="77"/>
        <v>No</v>
      </c>
    </row>
    <row r="2462" spans="1:13" x14ac:dyDescent="0.25">
      <c r="A2462" s="12">
        <v>3461</v>
      </c>
      <c r="B2462" s="14">
        <v>47540</v>
      </c>
      <c r="C2462" s="3" t="s">
        <v>41</v>
      </c>
      <c r="D2462" s="3" t="s">
        <v>172</v>
      </c>
      <c r="E2462" s="3" t="s">
        <v>14</v>
      </c>
      <c r="F2462" s="3" t="s">
        <v>31</v>
      </c>
      <c r="G2462" s="3" t="s">
        <v>26</v>
      </c>
      <c r="H2462" s="12">
        <v>15</v>
      </c>
      <c r="I2462" s="3" t="s">
        <v>4131</v>
      </c>
      <c r="J2462" s="8">
        <v>5389.6258333333326</v>
      </c>
      <c r="K2462" s="8">
        <f>VLOOKUP(A2462,'Base Pay'!$A$1:$L$3001, 12, 0)</f>
        <v>7389.6258333333326</v>
      </c>
      <c r="L2462" s="10">
        <f t="shared" si="76"/>
        <v>2000</v>
      </c>
      <c r="M2462" s="12" t="str">
        <f t="shared" si="77"/>
        <v>Yes</v>
      </c>
    </row>
    <row r="2463" spans="1:13" x14ac:dyDescent="0.25">
      <c r="A2463" s="12">
        <v>3462</v>
      </c>
      <c r="B2463" s="14">
        <v>47541</v>
      </c>
      <c r="C2463" s="3" t="s">
        <v>127</v>
      </c>
      <c r="D2463" s="3" t="s">
        <v>253</v>
      </c>
      <c r="E2463" s="3" t="s">
        <v>14</v>
      </c>
      <c r="F2463" s="3" t="s">
        <v>211</v>
      </c>
      <c r="G2463" s="3" t="s">
        <v>16</v>
      </c>
      <c r="H2463" s="12">
        <v>10</v>
      </c>
      <c r="I2463" s="3" t="s">
        <v>2443</v>
      </c>
      <c r="J2463" s="8">
        <v>3347.9833333333336</v>
      </c>
      <c r="K2463" s="8">
        <f>VLOOKUP(A2463,'Base Pay'!$A$1:$L$3001, 12, 0)</f>
        <v>3347.9833333333336</v>
      </c>
      <c r="L2463" s="10">
        <f t="shared" si="76"/>
        <v>0</v>
      </c>
      <c r="M2463" s="12" t="str">
        <f t="shared" si="77"/>
        <v>No</v>
      </c>
    </row>
    <row r="2464" spans="1:13" x14ac:dyDescent="0.25">
      <c r="A2464" s="12">
        <v>3463</v>
      </c>
      <c r="B2464" s="14">
        <v>47542</v>
      </c>
      <c r="C2464" s="3" t="s">
        <v>815</v>
      </c>
      <c r="D2464" s="3" t="s">
        <v>40</v>
      </c>
      <c r="E2464" s="3" t="s">
        <v>14</v>
      </c>
      <c r="F2464" s="3" t="s">
        <v>92</v>
      </c>
      <c r="G2464" s="3" t="s">
        <v>26</v>
      </c>
      <c r="H2464" s="12">
        <v>15</v>
      </c>
      <c r="I2464" s="3" t="s">
        <v>1968</v>
      </c>
      <c r="J2464" s="8">
        <v>5939.5958333333328</v>
      </c>
      <c r="K2464" s="8">
        <f>VLOOKUP(A2464,'Base Pay'!$A$1:$L$3001, 12, 0)</f>
        <v>7939.5958333333328</v>
      </c>
      <c r="L2464" s="10">
        <f t="shared" si="76"/>
        <v>2000</v>
      </c>
      <c r="M2464" s="12" t="str">
        <f t="shared" si="77"/>
        <v>Yes</v>
      </c>
    </row>
    <row r="2465" spans="1:13" x14ac:dyDescent="0.25">
      <c r="A2465" s="12">
        <v>3464</v>
      </c>
      <c r="B2465" s="14">
        <v>47543</v>
      </c>
      <c r="C2465" s="3" t="s">
        <v>671</v>
      </c>
      <c r="D2465" s="3" t="s">
        <v>191</v>
      </c>
      <c r="E2465" s="3" t="s">
        <v>30</v>
      </c>
      <c r="F2465" s="3" t="s">
        <v>129</v>
      </c>
      <c r="G2465" s="3" t="s">
        <v>35</v>
      </c>
      <c r="H2465" s="12">
        <v>16</v>
      </c>
      <c r="I2465" s="3" t="s">
        <v>4544</v>
      </c>
      <c r="J2465" s="8">
        <v>4035.7975000000001</v>
      </c>
      <c r="K2465" s="8">
        <f>VLOOKUP(A2465,'Base Pay'!$A$1:$L$3001, 12, 0)</f>
        <v>4035.7975000000001</v>
      </c>
      <c r="L2465" s="10">
        <f t="shared" si="76"/>
        <v>0</v>
      </c>
      <c r="M2465" s="12" t="str">
        <f t="shared" si="77"/>
        <v>No</v>
      </c>
    </row>
    <row r="2466" spans="1:13" x14ac:dyDescent="0.25">
      <c r="A2466" s="12">
        <v>3465</v>
      </c>
      <c r="B2466" s="14">
        <v>47544</v>
      </c>
      <c r="C2466" s="3" t="s">
        <v>50</v>
      </c>
      <c r="D2466" s="3" t="s">
        <v>708</v>
      </c>
      <c r="E2466" s="3" t="s">
        <v>30</v>
      </c>
      <c r="F2466" s="3" t="s">
        <v>424</v>
      </c>
      <c r="G2466" s="3" t="s">
        <v>35</v>
      </c>
      <c r="H2466" s="12">
        <v>16</v>
      </c>
      <c r="I2466" s="3" t="s">
        <v>4694</v>
      </c>
      <c r="J2466" s="8">
        <v>4317.8258333333333</v>
      </c>
      <c r="K2466" s="8">
        <f>VLOOKUP(A2466,'Base Pay'!$A$1:$L$3001, 12, 0)</f>
        <v>6317.8258333333333</v>
      </c>
      <c r="L2466" s="10">
        <f t="shared" si="76"/>
        <v>2000</v>
      </c>
      <c r="M2466" s="12" t="str">
        <f t="shared" si="77"/>
        <v>Yes</v>
      </c>
    </row>
    <row r="2467" spans="1:13" x14ac:dyDescent="0.25">
      <c r="A2467" s="12">
        <v>3466</v>
      </c>
      <c r="B2467" s="14">
        <v>47545</v>
      </c>
      <c r="C2467" s="3" t="s">
        <v>516</v>
      </c>
      <c r="D2467" s="3" t="s">
        <v>329</v>
      </c>
      <c r="E2467" s="3" t="s">
        <v>30</v>
      </c>
      <c r="F2467" s="3" t="s">
        <v>55</v>
      </c>
      <c r="G2467" s="3" t="s">
        <v>21</v>
      </c>
      <c r="H2467" s="12">
        <v>18</v>
      </c>
      <c r="I2467" s="3" t="s">
        <v>1780</v>
      </c>
      <c r="J2467" s="8">
        <v>4179.6708333333336</v>
      </c>
      <c r="K2467" s="8">
        <f>VLOOKUP(A2467,'Base Pay'!$A$1:$L$3001, 12, 0)</f>
        <v>4179.6708333333336</v>
      </c>
      <c r="L2467" s="10">
        <f t="shared" si="76"/>
        <v>0</v>
      </c>
      <c r="M2467" s="12" t="str">
        <f t="shared" si="77"/>
        <v>No</v>
      </c>
    </row>
    <row r="2468" spans="1:13" x14ac:dyDescent="0.25">
      <c r="A2468" s="12">
        <v>3467</v>
      </c>
      <c r="B2468" s="14">
        <v>47546</v>
      </c>
      <c r="C2468" s="3" t="s">
        <v>887</v>
      </c>
      <c r="D2468" s="3" t="s">
        <v>105</v>
      </c>
      <c r="E2468" s="3" t="s">
        <v>24</v>
      </c>
      <c r="F2468" s="3" t="s">
        <v>229</v>
      </c>
      <c r="G2468" s="3" t="s">
        <v>16</v>
      </c>
      <c r="H2468" s="12">
        <v>12</v>
      </c>
      <c r="I2468" s="3" t="s">
        <v>9370</v>
      </c>
      <c r="J2468" s="8">
        <v>1996.8675000000003</v>
      </c>
      <c r="K2468" s="8">
        <f>VLOOKUP(A2468,'Base Pay'!$A$1:$L$3001, 12, 0)</f>
        <v>2996.8675000000003</v>
      </c>
      <c r="L2468" s="10">
        <f t="shared" si="76"/>
        <v>1000</v>
      </c>
      <c r="M2468" s="12" t="str">
        <f t="shared" si="77"/>
        <v>Yes</v>
      </c>
    </row>
    <row r="2469" spans="1:13" x14ac:dyDescent="0.25">
      <c r="A2469" s="12">
        <v>3468</v>
      </c>
      <c r="B2469" s="14">
        <v>47547</v>
      </c>
      <c r="C2469" s="3" t="s">
        <v>452</v>
      </c>
      <c r="D2469" s="3" t="s">
        <v>503</v>
      </c>
      <c r="E2469" s="3" t="s">
        <v>24</v>
      </c>
      <c r="F2469" s="3" t="s">
        <v>176</v>
      </c>
      <c r="G2469" s="3" t="s">
        <v>35</v>
      </c>
      <c r="H2469" s="12">
        <v>20</v>
      </c>
      <c r="I2469" s="3" t="s">
        <v>4468</v>
      </c>
      <c r="J2469" s="8">
        <v>5339.2858333333324</v>
      </c>
      <c r="K2469" s="8">
        <f>VLOOKUP(A2469,'Base Pay'!$A$1:$L$3001, 12, 0)</f>
        <v>7339.2858333333324</v>
      </c>
      <c r="L2469" s="10">
        <f t="shared" si="76"/>
        <v>2000</v>
      </c>
      <c r="M2469" s="12" t="str">
        <f t="shared" si="77"/>
        <v>Yes</v>
      </c>
    </row>
    <row r="2470" spans="1:13" x14ac:dyDescent="0.25">
      <c r="A2470" s="12">
        <v>3469</v>
      </c>
      <c r="B2470" s="14">
        <v>47548</v>
      </c>
      <c r="C2470" s="3" t="s">
        <v>127</v>
      </c>
      <c r="D2470" s="3" t="s">
        <v>124</v>
      </c>
      <c r="E2470" s="3" t="s">
        <v>24</v>
      </c>
      <c r="F2470" s="3" t="s">
        <v>110</v>
      </c>
      <c r="G2470" s="3" t="s">
        <v>26</v>
      </c>
      <c r="H2470" s="12">
        <v>18</v>
      </c>
      <c r="I2470" s="3" t="s">
        <v>6758</v>
      </c>
      <c r="J2470" s="8">
        <v>4848.5250000000005</v>
      </c>
      <c r="K2470" s="8">
        <f>VLOOKUP(A2470,'Base Pay'!$A$1:$L$3001, 12, 0)</f>
        <v>4848.5250000000005</v>
      </c>
      <c r="L2470" s="10">
        <f t="shared" si="76"/>
        <v>0</v>
      </c>
      <c r="M2470" s="12" t="str">
        <f t="shared" si="77"/>
        <v>No</v>
      </c>
    </row>
    <row r="2471" spans="1:13" x14ac:dyDescent="0.25">
      <c r="A2471" s="12">
        <v>3470</v>
      </c>
      <c r="B2471" s="14">
        <v>47549</v>
      </c>
      <c r="C2471" s="3" t="s">
        <v>910</v>
      </c>
      <c r="D2471" s="3" t="s">
        <v>1044</v>
      </c>
      <c r="E2471" s="3" t="s">
        <v>14</v>
      </c>
      <c r="F2471" s="3" t="s">
        <v>15</v>
      </c>
      <c r="G2471" s="3" t="s">
        <v>26</v>
      </c>
      <c r="H2471" s="12">
        <v>8</v>
      </c>
      <c r="I2471" s="3" t="s">
        <v>8228</v>
      </c>
      <c r="J2471" s="8">
        <v>3862.7158333333332</v>
      </c>
      <c r="K2471" s="8">
        <f>VLOOKUP(A2471,'Base Pay'!$A$1:$L$3001, 12, 0)</f>
        <v>3862.7158333333332</v>
      </c>
      <c r="L2471" s="10">
        <f t="shared" si="76"/>
        <v>0</v>
      </c>
      <c r="M2471" s="12" t="str">
        <f t="shared" si="77"/>
        <v>No</v>
      </c>
    </row>
    <row r="2472" spans="1:13" x14ac:dyDescent="0.25">
      <c r="A2472" s="12">
        <v>3471</v>
      </c>
      <c r="B2472" s="14">
        <v>47550</v>
      </c>
      <c r="C2472" s="3" t="s">
        <v>1246</v>
      </c>
      <c r="D2472" s="3" t="s">
        <v>195</v>
      </c>
      <c r="E2472" s="3" t="s">
        <v>14</v>
      </c>
      <c r="F2472" s="3" t="s">
        <v>89</v>
      </c>
      <c r="G2472" s="3" t="s">
        <v>16</v>
      </c>
      <c r="H2472" s="12">
        <v>4</v>
      </c>
      <c r="I2472" s="3" t="s">
        <v>3399</v>
      </c>
      <c r="J2472" s="8">
        <v>3713.9283333333333</v>
      </c>
      <c r="K2472" s="8">
        <f>VLOOKUP(A2472,'Base Pay'!$A$1:$L$3001, 12, 0)</f>
        <v>3713.9283333333333</v>
      </c>
      <c r="L2472" s="10">
        <f t="shared" si="76"/>
        <v>0</v>
      </c>
      <c r="M2472" s="12" t="str">
        <f t="shared" si="77"/>
        <v>No</v>
      </c>
    </row>
    <row r="2473" spans="1:13" x14ac:dyDescent="0.25">
      <c r="A2473" s="12">
        <v>3472</v>
      </c>
      <c r="B2473" s="14">
        <v>47551</v>
      </c>
      <c r="C2473" s="3" t="s">
        <v>123</v>
      </c>
      <c r="D2473" s="3" t="s">
        <v>643</v>
      </c>
      <c r="E2473" s="3" t="s">
        <v>30</v>
      </c>
      <c r="F2473" s="3" t="s">
        <v>189</v>
      </c>
      <c r="G2473" s="3" t="s">
        <v>21</v>
      </c>
      <c r="H2473" s="12">
        <v>20</v>
      </c>
      <c r="I2473" s="3" t="s">
        <v>2644</v>
      </c>
      <c r="J2473" s="8">
        <v>3281.9133333333334</v>
      </c>
      <c r="K2473" s="8">
        <f>VLOOKUP(A2473,'Base Pay'!$A$1:$L$3001, 12, 0)</f>
        <v>3281.9133333333334</v>
      </c>
      <c r="L2473" s="10">
        <f t="shared" si="76"/>
        <v>0</v>
      </c>
      <c r="M2473" s="12" t="str">
        <f t="shared" si="77"/>
        <v>No</v>
      </c>
    </row>
    <row r="2474" spans="1:13" x14ac:dyDescent="0.25">
      <c r="A2474" s="12">
        <v>3473</v>
      </c>
      <c r="B2474" s="14">
        <v>47552</v>
      </c>
      <c r="C2474" s="3" t="s">
        <v>797</v>
      </c>
      <c r="D2474" s="3" t="s">
        <v>1021</v>
      </c>
      <c r="E2474" s="3" t="s">
        <v>30</v>
      </c>
      <c r="F2474" s="3" t="s">
        <v>69</v>
      </c>
      <c r="G2474" s="3" t="s">
        <v>16</v>
      </c>
      <c r="H2474" s="12">
        <v>4</v>
      </c>
      <c r="I2474" s="3" t="s">
        <v>7715</v>
      </c>
      <c r="J2474" s="8">
        <v>4228.3933333333334</v>
      </c>
      <c r="K2474" s="8">
        <f>VLOOKUP(A2474,'Base Pay'!$A$1:$L$3001, 12, 0)</f>
        <v>4228.3933333333334</v>
      </c>
      <c r="L2474" s="10">
        <f t="shared" si="76"/>
        <v>0</v>
      </c>
      <c r="M2474" s="12" t="str">
        <f t="shared" si="77"/>
        <v>No</v>
      </c>
    </row>
    <row r="2475" spans="1:13" x14ac:dyDescent="0.25">
      <c r="A2475" s="12">
        <v>3474</v>
      </c>
      <c r="B2475" s="14">
        <v>47553</v>
      </c>
      <c r="C2475" s="3" t="s">
        <v>269</v>
      </c>
      <c r="D2475" s="3" t="s">
        <v>1274</v>
      </c>
      <c r="E2475" s="3" t="s">
        <v>14</v>
      </c>
      <c r="F2475" s="3" t="s">
        <v>205</v>
      </c>
      <c r="G2475" s="3" t="s">
        <v>21</v>
      </c>
      <c r="H2475" s="12">
        <v>9</v>
      </c>
      <c r="I2475" s="3" t="s">
        <v>11099</v>
      </c>
      <c r="J2475" s="8">
        <v>5073.5525000000007</v>
      </c>
      <c r="K2475" s="8">
        <f>VLOOKUP(A2475,'Base Pay'!$A$1:$L$3001, 12, 0)</f>
        <v>7073.5525000000007</v>
      </c>
      <c r="L2475" s="10">
        <f t="shared" si="76"/>
        <v>2000</v>
      </c>
      <c r="M2475" s="12" t="str">
        <f t="shared" si="77"/>
        <v>Yes</v>
      </c>
    </row>
    <row r="2476" spans="1:13" x14ac:dyDescent="0.25">
      <c r="A2476" s="12">
        <v>3475</v>
      </c>
      <c r="B2476" s="14">
        <v>47554</v>
      </c>
      <c r="C2476" s="3" t="s">
        <v>127</v>
      </c>
      <c r="D2476" s="3" t="s">
        <v>1203</v>
      </c>
      <c r="E2476" s="3" t="s">
        <v>30</v>
      </c>
      <c r="F2476" s="3" t="s">
        <v>173</v>
      </c>
      <c r="G2476" s="3" t="s">
        <v>16</v>
      </c>
      <c r="H2476" s="12">
        <v>4</v>
      </c>
      <c r="I2476" s="3" t="s">
        <v>7737</v>
      </c>
      <c r="J2476" s="8">
        <v>3231.0199999999995</v>
      </c>
      <c r="K2476" s="8">
        <f>VLOOKUP(A2476,'Base Pay'!$A$1:$L$3001, 12, 0)</f>
        <v>5231.0199999999995</v>
      </c>
      <c r="L2476" s="10">
        <f t="shared" si="76"/>
        <v>2000</v>
      </c>
      <c r="M2476" s="12" t="str">
        <f t="shared" si="77"/>
        <v>Yes</v>
      </c>
    </row>
    <row r="2477" spans="1:13" x14ac:dyDescent="0.25">
      <c r="A2477" s="12">
        <v>3476</v>
      </c>
      <c r="B2477" s="14">
        <v>47555</v>
      </c>
      <c r="C2477" s="3" t="s">
        <v>56</v>
      </c>
      <c r="D2477" s="3" t="s">
        <v>552</v>
      </c>
      <c r="E2477" s="3" t="s">
        <v>30</v>
      </c>
      <c r="F2477" s="3" t="s">
        <v>92</v>
      </c>
      <c r="G2477" s="3" t="s">
        <v>21</v>
      </c>
      <c r="H2477" s="12">
        <v>6</v>
      </c>
      <c r="I2477" s="3" t="s">
        <v>2568</v>
      </c>
      <c r="J2477" s="8">
        <v>5655.8683333333329</v>
      </c>
      <c r="K2477" s="8">
        <f>VLOOKUP(A2477,'Base Pay'!$A$1:$L$3001, 12, 0)</f>
        <v>7655.8683333333329</v>
      </c>
      <c r="L2477" s="10">
        <f t="shared" si="76"/>
        <v>2000</v>
      </c>
      <c r="M2477" s="12" t="str">
        <f t="shared" si="77"/>
        <v>Yes</v>
      </c>
    </row>
    <row r="2478" spans="1:13" x14ac:dyDescent="0.25">
      <c r="A2478" s="12">
        <v>3477</v>
      </c>
      <c r="B2478" s="14">
        <v>47556</v>
      </c>
      <c r="C2478" s="3" t="s">
        <v>276</v>
      </c>
      <c r="D2478" s="3" t="s">
        <v>206</v>
      </c>
      <c r="E2478" s="3" t="s">
        <v>14</v>
      </c>
      <c r="F2478" s="3" t="s">
        <v>214</v>
      </c>
      <c r="G2478" s="3" t="s">
        <v>26</v>
      </c>
      <c r="H2478" s="12">
        <v>7</v>
      </c>
      <c r="I2478" s="3" t="s">
        <v>5616</v>
      </c>
      <c r="J2478" s="8">
        <v>3990.0174999999999</v>
      </c>
      <c r="K2478" s="8">
        <f>VLOOKUP(A2478,'Base Pay'!$A$1:$L$3001, 12, 0)</f>
        <v>3990.0174999999999</v>
      </c>
      <c r="L2478" s="10">
        <f t="shared" si="76"/>
        <v>0</v>
      </c>
      <c r="M2478" s="12" t="str">
        <f t="shared" si="77"/>
        <v>No</v>
      </c>
    </row>
    <row r="2479" spans="1:13" x14ac:dyDescent="0.25">
      <c r="A2479" s="12">
        <v>3478</v>
      </c>
      <c r="B2479" s="14">
        <v>47557</v>
      </c>
      <c r="C2479" s="3" t="s">
        <v>512</v>
      </c>
      <c r="D2479" s="3" t="s">
        <v>337</v>
      </c>
      <c r="E2479" s="3" t="s">
        <v>30</v>
      </c>
      <c r="F2479" s="3" t="s">
        <v>15</v>
      </c>
      <c r="G2479" s="3" t="s">
        <v>26</v>
      </c>
      <c r="H2479" s="12">
        <v>13</v>
      </c>
      <c r="I2479" s="3" t="s">
        <v>5665</v>
      </c>
      <c r="J2479" s="8">
        <v>4136.0475000000006</v>
      </c>
      <c r="K2479" s="8">
        <f>VLOOKUP(A2479,'Base Pay'!$A$1:$L$3001, 12, 0)</f>
        <v>6136.0475000000006</v>
      </c>
      <c r="L2479" s="10">
        <f t="shared" si="76"/>
        <v>2000</v>
      </c>
      <c r="M2479" s="12" t="str">
        <f t="shared" si="77"/>
        <v>Yes</v>
      </c>
    </row>
    <row r="2480" spans="1:13" x14ac:dyDescent="0.25">
      <c r="A2480" s="12">
        <v>3479</v>
      </c>
      <c r="B2480" s="14">
        <v>47558</v>
      </c>
      <c r="C2480" s="3" t="s">
        <v>304</v>
      </c>
      <c r="D2480" s="3" t="s">
        <v>1125</v>
      </c>
      <c r="E2480" s="3" t="s">
        <v>30</v>
      </c>
      <c r="F2480" s="3" t="s">
        <v>55</v>
      </c>
      <c r="G2480" s="3" t="s">
        <v>35</v>
      </c>
      <c r="H2480" s="12">
        <v>2</v>
      </c>
      <c r="I2480" s="3" t="s">
        <v>5964</v>
      </c>
      <c r="J2480" s="8">
        <v>4743.6191666666664</v>
      </c>
      <c r="K2480" s="8">
        <f>VLOOKUP(A2480,'Base Pay'!$A$1:$L$3001, 12, 0)</f>
        <v>4743.6191666666664</v>
      </c>
      <c r="L2480" s="10">
        <f t="shared" si="76"/>
        <v>0</v>
      </c>
      <c r="M2480" s="12" t="str">
        <f t="shared" si="77"/>
        <v>No</v>
      </c>
    </row>
    <row r="2481" spans="1:13" x14ac:dyDescent="0.25">
      <c r="A2481" s="12">
        <v>3480</v>
      </c>
      <c r="B2481" s="14">
        <v>47559</v>
      </c>
      <c r="C2481" s="3" t="s">
        <v>464</v>
      </c>
      <c r="D2481" s="3" t="s">
        <v>124</v>
      </c>
      <c r="E2481" s="3" t="s">
        <v>30</v>
      </c>
      <c r="F2481" s="3" t="s">
        <v>122</v>
      </c>
      <c r="G2481" s="3" t="s">
        <v>21</v>
      </c>
      <c r="H2481" s="12">
        <v>20</v>
      </c>
      <c r="I2481" s="3" t="s">
        <v>6181</v>
      </c>
      <c r="J2481" s="8">
        <v>5794.1908333333331</v>
      </c>
      <c r="K2481" s="8">
        <f>VLOOKUP(A2481,'Base Pay'!$A$1:$L$3001, 12, 0)</f>
        <v>7794.1908333333331</v>
      </c>
      <c r="L2481" s="10">
        <f t="shared" si="76"/>
        <v>2000</v>
      </c>
      <c r="M2481" s="12" t="str">
        <f t="shared" si="77"/>
        <v>Yes</v>
      </c>
    </row>
    <row r="2482" spans="1:13" x14ac:dyDescent="0.25">
      <c r="A2482" s="12">
        <v>3481</v>
      </c>
      <c r="B2482" s="14">
        <v>47560</v>
      </c>
      <c r="C2482" s="3" t="s">
        <v>1240</v>
      </c>
      <c r="D2482" s="3" t="s">
        <v>792</v>
      </c>
      <c r="E2482" s="3" t="s">
        <v>14</v>
      </c>
      <c r="F2482" s="3" t="s">
        <v>424</v>
      </c>
      <c r="G2482" s="3" t="s">
        <v>35</v>
      </c>
      <c r="H2482" s="12">
        <v>4</v>
      </c>
      <c r="I2482" s="3" t="s">
        <v>5194</v>
      </c>
      <c r="J2482" s="8">
        <v>5955.4483333333337</v>
      </c>
      <c r="K2482" s="8">
        <f>VLOOKUP(A2482,'Base Pay'!$A$1:$L$3001, 12, 0)</f>
        <v>7955.4483333333337</v>
      </c>
      <c r="L2482" s="10">
        <f t="shared" si="76"/>
        <v>2000</v>
      </c>
      <c r="M2482" s="12" t="str">
        <f t="shared" si="77"/>
        <v>Yes</v>
      </c>
    </row>
    <row r="2483" spans="1:13" x14ac:dyDescent="0.25">
      <c r="A2483" s="12">
        <v>3482</v>
      </c>
      <c r="B2483" s="14">
        <v>47561</v>
      </c>
      <c r="C2483" s="3" t="s">
        <v>70</v>
      </c>
      <c r="D2483" s="3" t="s">
        <v>588</v>
      </c>
      <c r="E2483" s="3" t="s">
        <v>24</v>
      </c>
      <c r="F2483" s="3" t="s">
        <v>205</v>
      </c>
      <c r="G2483" s="3" t="s">
        <v>35</v>
      </c>
      <c r="H2483" s="12">
        <v>11</v>
      </c>
      <c r="I2483" s="3" t="s">
        <v>3479</v>
      </c>
      <c r="J2483" s="8">
        <v>4806.7883333333339</v>
      </c>
      <c r="K2483" s="8">
        <f>VLOOKUP(A2483,'Base Pay'!$A$1:$L$3001, 12, 0)</f>
        <v>6806.7883333333339</v>
      </c>
      <c r="L2483" s="10">
        <f t="shared" si="76"/>
        <v>2000</v>
      </c>
      <c r="M2483" s="12" t="str">
        <f t="shared" si="77"/>
        <v>Yes</v>
      </c>
    </row>
    <row r="2484" spans="1:13" x14ac:dyDescent="0.25">
      <c r="A2484" s="12">
        <v>3483</v>
      </c>
      <c r="B2484" s="14">
        <v>47562</v>
      </c>
      <c r="C2484" s="3" t="s">
        <v>50</v>
      </c>
      <c r="D2484" s="3" t="s">
        <v>105</v>
      </c>
      <c r="E2484" s="3" t="s">
        <v>24</v>
      </c>
      <c r="F2484" s="3" t="s">
        <v>94</v>
      </c>
      <c r="G2484" s="3" t="s">
        <v>35</v>
      </c>
      <c r="H2484" s="12">
        <v>11</v>
      </c>
      <c r="I2484" s="3" t="s">
        <v>8180</v>
      </c>
      <c r="J2484" s="8">
        <v>4667.3566666666666</v>
      </c>
      <c r="K2484" s="8">
        <f>VLOOKUP(A2484,'Base Pay'!$A$1:$L$3001, 12, 0)</f>
        <v>4667.3566666666666</v>
      </c>
      <c r="L2484" s="10">
        <f t="shared" si="76"/>
        <v>0</v>
      </c>
      <c r="M2484" s="12" t="str">
        <f t="shared" si="77"/>
        <v>No</v>
      </c>
    </row>
    <row r="2485" spans="1:13" x14ac:dyDescent="0.25">
      <c r="A2485" s="12">
        <v>3484</v>
      </c>
      <c r="B2485" s="14">
        <v>47563</v>
      </c>
      <c r="C2485" s="3" t="s">
        <v>1275</v>
      </c>
      <c r="D2485" s="3" t="s">
        <v>86</v>
      </c>
      <c r="E2485" s="3" t="s">
        <v>24</v>
      </c>
      <c r="F2485" s="3" t="s">
        <v>49</v>
      </c>
      <c r="G2485" s="3" t="s">
        <v>35</v>
      </c>
      <c r="H2485" s="12">
        <v>16</v>
      </c>
      <c r="I2485" s="3" t="s">
        <v>3337</v>
      </c>
      <c r="J2485" s="8">
        <v>3802.5616666666674</v>
      </c>
      <c r="K2485" s="8">
        <f>VLOOKUP(A2485,'Base Pay'!$A$1:$L$3001, 12, 0)</f>
        <v>5802.5616666666674</v>
      </c>
      <c r="L2485" s="10">
        <f t="shared" si="76"/>
        <v>2000</v>
      </c>
      <c r="M2485" s="12" t="str">
        <f t="shared" si="77"/>
        <v>Yes</v>
      </c>
    </row>
    <row r="2486" spans="1:13" x14ac:dyDescent="0.25">
      <c r="A2486" s="12">
        <v>3485</v>
      </c>
      <c r="B2486" s="14">
        <v>47564</v>
      </c>
      <c r="C2486" s="3" t="s">
        <v>41</v>
      </c>
      <c r="D2486" s="3" t="s">
        <v>267</v>
      </c>
      <c r="E2486" s="3" t="s">
        <v>30</v>
      </c>
      <c r="F2486" s="3" t="s">
        <v>424</v>
      </c>
      <c r="G2486" s="3" t="s">
        <v>16</v>
      </c>
      <c r="H2486" s="12">
        <v>11</v>
      </c>
      <c r="I2486" s="3" t="s">
        <v>2129</v>
      </c>
      <c r="J2486" s="8">
        <v>3643.9883333333332</v>
      </c>
      <c r="K2486" s="8">
        <f>VLOOKUP(A2486,'Base Pay'!$A$1:$L$3001, 12, 0)</f>
        <v>3643.9883333333332</v>
      </c>
      <c r="L2486" s="10">
        <f t="shared" si="76"/>
        <v>0</v>
      </c>
      <c r="M2486" s="12" t="str">
        <f t="shared" si="77"/>
        <v>No</v>
      </c>
    </row>
    <row r="2487" spans="1:13" x14ac:dyDescent="0.25">
      <c r="A2487" s="12">
        <v>3486</v>
      </c>
      <c r="B2487" s="14">
        <v>47565</v>
      </c>
      <c r="C2487" s="3" t="s">
        <v>56</v>
      </c>
      <c r="D2487" s="3" t="s">
        <v>231</v>
      </c>
      <c r="E2487" s="3" t="s">
        <v>14</v>
      </c>
      <c r="F2487" s="3" t="s">
        <v>69</v>
      </c>
      <c r="G2487" s="3" t="s">
        <v>26</v>
      </c>
      <c r="H2487" s="12">
        <v>12</v>
      </c>
      <c r="I2487" s="3" t="s">
        <v>2129</v>
      </c>
      <c r="J2487" s="8">
        <v>3959.355</v>
      </c>
      <c r="K2487" s="8">
        <f>VLOOKUP(A2487,'Base Pay'!$A$1:$L$3001, 12, 0)</f>
        <v>3959.355</v>
      </c>
      <c r="L2487" s="10">
        <f t="shared" si="76"/>
        <v>0</v>
      </c>
      <c r="M2487" s="12" t="str">
        <f t="shared" si="77"/>
        <v>No</v>
      </c>
    </row>
    <row r="2488" spans="1:13" x14ac:dyDescent="0.25">
      <c r="A2488" s="12">
        <v>3487</v>
      </c>
      <c r="B2488" s="14">
        <v>47566</v>
      </c>
      <c r="C2488" s="3" t="s">
        <v>194</v>
      </c>
      <c r="D2488" s="3" t="s">
        <v>570</v>
      </c>
      <c r="E2488" s="3" t="s">
        <v>14</v>
      </c>
      <c r="F2488" s="3" t="s">
        <v>69</v>
      </c>
      <c r="G2488" s="3" t="s">
        <v>16</v>
      </c>
      <c r="H2488" s="12">
        <v>11</v>
      </c>
      <c r="I2488" s="3" t="s">
        <v>1466</v>
      </c>
      <c r="J2488" s="8">
        <v>5985.2024999999994</v>
      </c>
      <c r="K2488" s="8">
        <f>VLOOKUP(A2488,'Base Pay'!$A$1:$L$3001, 12, 0)</f>
        <v>7985.2024999999994</v>
      </c>
      <c r="L2488" s="10">
        <f t="shared" si="76"/>
        <v>2000</v>
      </c>
      <c r="M2488" s="12" t="str">
        <f t="shared" si="77"/>
        <v>Yes</v>
      </c>
    </row>
    <row r="2489" spans="1:13" x14ac:dyDescent="0.25">
      <c r="A2489" s="12">
        <v>3488</v>
      </c>
      <c r="B2489" s="14">
        <v>47567</v>
      </c>
      <c r="C2489" s="3" t="s">
        <v>1276</v>
      </c>
      <c r="D2489" s="3" t="s">
        <v>1052</v>
      </c>
      <c r="E2489" s="3" t="s">
        <v>14</v>
      </c>
      <c r="F2489" s="3" t="s">
        <v>46</v>
      </c>
      <c r="G2489" s="3" t="s">
        <v>16</v>
      </c>
      <c r="H2489" s="12">
        <v>20</v>
      </c>
      <c r="I2489" s="3" t="s">
        <v>5394</v>
      </c>
      <c r="J2489" s="8">
        <v>5699.6141666666663</v>
      </c>
      <c r="K2489" s="8">
        <f>VLOOKUP(A2489,'Base Pay'!$A$1:$L$3001, 12, 0)</f>
        <v>7699.6141666666663</v>
      </c>
      <c r="L2489" s="10">
        <f t="shared" si="76"/>
        <v>2000</v>
      </c>
      <c r="M2489" s="12" t="str">
        <f t="shared" si="77"/>
        <v>Yes</v>
      </c>
    </row>
    <row r="2490" spans="1:13" x14ac:dyDescent="0.25">
      <c r="A2490" s="12">
        <v>3489</v>
      </c>
      <c r="B2490" s="14">
        <v>47568</v>
      </c>
      <c r="C2490" s="3" t="s">
        <v>1277</v>
      </c>
      <c r="D2490" s="3" t="s">
        <v>77</v>
      </c>
      <c r="E2490" s="3" t="s">
        <v>24</v>
      </c>
      <c r="F2490" s="3" t="s">
        <v>69</v>
      </c>
      <c r="G2490" s="3" t="s">
        <v>21</v>
      </c>
      <c r="H2490" s="12">
        <v>0</v>
      </c>
      <c r="I2490" s="3" t="s">
        <v>3087</v>
      </c>
      <c r="J2490" s="8">
        <v>4497.769166666666</v>
      </c>
      <c r="K2490" s="8">
        <f>VLOOKUP(A2490,'Base Pay'!$A$1:$L$3001, 12, 0)</f>
        <v>6497.769166666666</v>
      </c>
      <c r="L2490" s="10">
        <f t="shared" si="76"/>
        <v>2000</v>
      </c>
      <c r="M2490" s="12" t="str">
        <f t="shared" si="77"/>
        <v>Yes</v>
      </c>
    </row>
    <row r="2491" spans="1:13" x14ac:dyDescent="0.25">
      <c r="A2491" s="12">
        <v>3490</v>
      </c>
      <c r="B2491" s="14">
        <v>47569</v>
      </c>
      <c r="C2491" s="3" t="s">
        <v>381</v>
      </c>
      <c r="D2491" s="3" t="s">
        <v>225</v>
      </c>
      <c r="E2491" s="3" t="s">
        <v>30</v>
      </c>
      <c r="F2491" s="3" t="s">
        <v>235</v>
      </c>
      <c r="G2491" s="3" t="s">
        <v>26</v>
      </c>
      <c r="H2491" s="12">
        <v>17</v>
      </c>
      <c r="I2491" s="3" t="s">
        <v>13064</v>
      </c>
      <c r="J2491" s="8">
        <v>5266.3666666666659</v>
      </c>
      <c r="K2491" s="8">
        <f>VLOOKUP(A2491,'Base Pay'!$A$1:$L$3001, 12, 0)</f>
        <v>7266.3666666666659</v>
      </c>
      <c r="L2491" s="10">
        <f t="shared" si="76"/>
        <v>2000</v>
      </c>
      <c r="M2491" s="12" t="str">
        <f t="shared" si="77"/>
        <v>Yes</v>
      </c>
    </row>
    <row r="2492" spans="1:13" x14ac:dyDescent="0.25">
      <c r="A2492" s="12">
        <v>3491</v>
      </c>
      <c r="B2492" s="14">
        <v>47570</v>
      </c>
      <c r="C2492" s="3" t="s">
        <v>1045</v>
      </c>
      <c r="D2492" s="3" t="s">
        <v>668</v>
      </c>
      <c r="E2492" s="3" t="s">
        <v>14</v>
      </c>
      <c r="F2492" s="3" t="s">
        <v>15</v>
      </c>
      <c r="G2492" s="3" t="s">
        <v>35</v>
      </c>
      <c r="H2492" s="12">
        <v>0</v>
      </c>
      <c r="I2492" s="3" t="s">
        <v>5103</v>
      </c>
      <c r="J2492" s="8">
        <v>3465.4333333333329</v>
      </c>
      <c r="K2492" s="8">
        <f>VLOOKUP(A2492,'Base Pay'!$A$1:$L$3001, 12, 0)</f>
        <v>3465.4333333333329</v>
      </c>
      <c r="L2492" s="10">
        <f t="shared" si="76"/>
        <v>0</v>
      </c>
      <c r="M2492" s="12" t="str">
        <f t="shared" si="77"/>
        <v>No</v>
      </c>
    </row>
    <row r="2493" spans="1:13" x14ac:dyDescent="0.25">
      <c r="A2493" s="12">
        <v>3492</v>
      </c>
      <c r="B2493" s="14">
        <v>47571</v>
      </c>
      <c r="C2493" s="3" t="s">
        <v>216</v>
      </c>
      <c r="D2493" s="3" t="s">
        <v>1036</v>
      </c>
      <c r="E2493" s="3" t="s">
        <v>14</v>
      </c>
      <c r="F2493" s="3" t="s">
        <v>220</v>
      </c>
      <c r="G2493" s="3" t="s">
        <v>16</v>
      </c>
      <c r="H2493" s="12">
        <v>11</v>
      </c>
      <c r="I2493" s="3" t="s">
        <v>3232</v>
      </c>
      <c r="J2493" s="8">
        <v>5904.1133333333337</v>
      </c>
      <c r="K2493" s="8">
        <f>VLOOKUP(A2493,'Base Pay'!$A$1:$L$3001, 12, 0)</f>
        <v>7904.1133333333337</v>
      </c>
      <c r="L2493" s="10">
        <f t="shared" si="76"/>
        <v>2000</v>
      </c>
      <c r="M2493" s="12" t="str">
        <f t="shared" si="77"/>
        <v>Yes</v>
      </c>
    </row>
    <row r="2494" spans="1:13" x14ac:dyDescent="0.25">
      <c r="A2494" s="12">
        <v>3493</v>
      </c>
      <c r="B2494" s="14">
        <v>47572</v>
      </c>
      <c r="C2494" s="3" t="s">
        <v>831</v>
      </c>
      <c r="D2494" s="3" t="s">
        <v>842</v>
      </c>
      <c r="E2494" s="3" t="s">
        <v>30</v>
      </c>
      <c r="F2494" s="3" t="s">
        <v>132</v>
      </c>
      <c r="G2494" s="3" t="s">
        <v>21</v>
      </c>
      <c r="H2494" s="12">
        <v>6</v>
      </c>
      <c r="I2494" s="3" t="s">
        <v>4610</v>
      </c>
      <c r="J2494" s="8">
        <v>5462.18</v>
      </c>
      <c r="K2494" s="8">
        <f>VLOOKUP(A2494,'Base Pay'!$A$1:$L$3001, 12, 0)</f>
        <v>7462.18</v>
      </c>
      <c r="L2494" s="10">
        <f t="shared" si="76"/>
        <v>2000</v>
      </c>
      <c r="M2494" s="12" t="str">
        <f t="shared" si="77"/>
        <v>Yes</v>
      </c>
    </row>
    <row r="2495" spans="1:13" x14ac:dyDescent="0.25">
      <c r="A2495" s="12">
        <v>3494</v>
      </c>
      <c r="B2495" s="14">
        <v>47573</v>
      </c>
      <c r="C2495" s="3" t="s">
        <v>574</v>
      </c>
      <c r="D2495" s="3" t="s">
        <v>334</v>
      </c>
      <c r="E2495" s="3" t="s">
        <v>24</v>
      </c>
      <c r="F2495" s="3" t="s">
        <v>363</v>
      </c>
      <c r="G2495" s="3" t="s">
        <v>35</v>
      </c>
      <c r="H2495" s="12">
        <v>16</v>
      </c>
      <c r="I2495" s="3" t="s">
        <v>7952</v>
      </c>
      <c r="J2495" s="8">
        <v>3362.6991666666668</v>
      </c>
      <c r="K2495" s="8">
        <f>VLOOKUP(A2495,'Base Pay'!$A$1:$L$3001, 12, 0)</f>
        <v>3362.6991666666668</v>
      </c>
      <c r="L2495" s="10">
        <f t="shared" si="76"/>
        <v>0</v>
      </c>
      <c r="M2495" s="12" t="str">
        <f t="shared" si="77"/>
        <v>No</v>
      </c>
    </row>
    <row r="2496" spans="1:13" x14ac:dyDescent="0.25">
      <c r="A2496" s="12">
        <v>3495</v>
      </c>
      <c r="B2496" s="14">
        <v>47574</v>
      </c>
      <c r="C2496" s="3" t="s">
        <v>647</v>
      </c>
      <c r="D2496" s="3" t="s">
        <v>936</v>
      </c>
      <c r="E2496" s="3" t="s">
        <v>24</v>
      </c>
      <c r="F2496" s="3" t="s">
        <v>198</v>
      </c>
      <c r="G2496" s="3" t="s">
        <v>26</v>
      </c>
      <c r="H2496" s="12">
        <v>13</v>
      </c>
      <c r="I2496" s="3" t="s">
        <v>2694</v>
      </c>
      <c r="J2496" s="8">
        <v>5065.751666666667</v>
      </c>
      <c r="K2496" s="8">
        <f>VLOOKUP(A2496,'Base Pay'!$A$1:$L$3001, 12, 0)</f>
        <v>7065.751666666667</v>
      </c>
      <c r="L2496" s="10">
        <f t="shared" si="76"/>
        <v>2000</v>
      </c>
      <c r="M2496" s="12" t="str">
        <f t="shared" si="77"/>
        <v>Yes</v>
      </c>
    </row>
    <row r="2497" spans="1:13" x14ac:dyDescent="0.25">
      <c r="A2497" s="12">
        <v>3496</v>
      </c>
      <c r="B2497" s="14">
        <v>47575</v>
      </c>
      <c r="C2497" s="3" t="s">
        <v>238</v>
      </c>
      <c r="D2497" s="3" t="s">
        <v>434</v>
      </c>
      <c r="E2497" s="3" t="s">
        <v>30</v>
      </c>
      <c r="F2497" s="3" t="s">
        <v>89</v>
      </c>
      <c r="G2497" s="3" t="s">
        <v>26</v>
      </c>
      <c r="H2497" s="12">
        <v>6</v>
      </c>
      <c r="I2497" s="3" t="s">
        <v>2927</v>
      </c>
      <c r="J2497" s="8">
        <v>4469.4108333333334</v>
      </c>
      <c r="K2497" s="8">
        <f>VLOOKUP(A2497,'Base Pay'!$A$1:$L$3001, 12, 0)</f>
        <v>4469.4108333333334</v>
      </c>
      <c r="L2497" s="10">
        <f t="shared" si="76"/>
        <v>0</v>
      </c>
      <c r="M2497" s="12" t="str">
        <f t="shared" si="77"/>
        <v>No</v>
      </c>
    </row>
    <row r="2498" spans="1:13" x14ac:dyDescent="0.25">
      <c r="A2498" s="12">
        <v>3497</v>
      </c>
      <c r="B2498" s="14">
        <v>47576</v>
      </c>
      <c r="C2498" s="3" t="s">
        <v>1278</v>
      </c>
      <c r="D2498" s="3" t="s">
        <v>161</v>
      </c>
      <c r="E2498" s="3" t="s">
        <v>30</v>
      </c>
      <c r="F2498" s="3" t="s">
        <v>81</v>
      </c>
      <c r="G2498" s="3" t="s">
        <v>35</v>
      </c>
      <c r="H2498" s="12">
        <v>15</v>
      </c>
      <c r="I2498" s="3" t="s">
        <v>10176</v>
      </c>
      <c r="J2498" s="8">
        <v>4736.5725000000002</v>
      </c>
      <c r="K2498" s="8">
        <f>VLOOKUP(A2498,'Base Pay'!$A$1:$L$3001, 12, 0)</f>
        <v>4736.5725000000002</v>
      </c>
      <c r="L2498" s="10">
        <f t="shared" si="76"/>
        <v>0</v>
      </c>
      <c r="M2498" s="12" t="str">
        <f t="shared" si="77"/>
        <v>No</v>
      </c>
    </row>
    <row r="2499" spans="1:13" x14ac:dyDescent="0.25">
      <c r="A2499" s="12">
        <v>3498</v>
      </c>
      <c r="B2499" s="14">
        <v>47577</v>
      </c>
      <c r="C2499" s="3" t="s">
        <v>178</v>
      </c>
      <c r="D2499" s="3" t="s">
        <v>852</v>
      </c>
      <c r="E2499" s="3" t="s">
        <v>24</v>
      </c>
      <c r="F2499" s="3" t="s">
        <v>198</v>
      </c>
      <c r="G2499" s="3" t="s">
        <v>35</v>
      </c>
      <c r="H2499" s="12">
        <v>16</v>
      </c>
      <c r="I2499" s="3" t="s">
        <v>1616</v>
      </c>
      <c r="J2499" s="8">
        <v>4564.395833333333</v>
      </c>
      <c r="K2499" s="8">
        <f>VLOOKUP(A2499,'Base Pay'!$A$1:$L$3001, 12, 0)</f>
        <v>4564.395833333333</v>
      </c>
      <c r="L2499" s="10">
        <f t="shared" ref="L2499:L2562" si="78">K2499-J2499</f>
        <v>0</v>
      </c>
      <c r="M2499" s="12" t="str">
        <f t="shared" ref="M2499:M2562" si="79">IF(J2499&lt;&gt;K2499, "Yes", "No")</f>
        <v>No</v>
      </c>
    </row>
    <row r="2500" spans="1:13" x14ac:dyDescent="0.25">
      <c r="A2500" s="12">
        <v>3499</v>
      </c>
      <c r="B2500" s="14">
        <v>47578</v>
      </c>
      <c r="C2500" s="3" t="s">
        <v>56</v>
      </c>
      <c r="D2500" s="3" t="s">
        <v>658</v>
      </c>
      <c r="E2500" s="3" t="s">
        <v>14</v>
      </c>
      <c r="F2500" s="3" t="s">
        <v>220</v>
      </c>
      <c r="G2500" s="3" t="s">
        <v>16</v>
      </c>
      <c r="H2500" s="12">
        <v>3</v>
      </c>
      <c r="I2500" s="3" t="s">
        <v>4169</v>
      </c>
      <c r="J2500" s="8">
        <v>3944.4250000000002</v>
      </c>
      <c r="K2500" s="8">
        <f>VLOOKUP(A2500,'Base Pay'!$A$1:$L$3001, 12, 0)</f>
        <v>5944.4250000000002</v>
      </c>
      <c r="L2500" s="10">
        <f t="shared" si="78"/>
        <v>2000</v>
      </c>
      <c r="M2500" s="12" t="str">
        <f t="shared" si="79"/>
        <v>Yes</v>
      </c>
    </row>
    <row r="2501" spans="1:13" x14ac:dyDescent="0.25">
      <c r="A2501" s="12">
        <v>3500</v>
      </c>
      <c r="B2501" s="14">
        <v>47579</v>
      </c>
      <c r="C2501" s="3" t="s">
        <v>394</v>
      </c>
      <c r="D2501" s="3" t="s">
        <v>1279</v>
      </c>
      <c r="E2501" s="3" t="s">
        <v>14</v>
      </c>
      <c r="F2501" s="3" t="s">
        <v>55</v>
      </c>
      <c r="G2501" s="3" t="s">
        <v>26</v>
      </c>
      <c r="H2501" s="12">
        <v>2</v>
      </c>
      <c r="I2501" s="3" t="s">
        <v>2662</v>
      </c>
      <c r="J2501" s="8">
        <v>4681.3100000000004</v>
      </c>
      <c r="K2501" s="8">
        <f>VLOOKUP(A2501,'Base Pay'!$A$1:$L$3001, 12, 0)</f>
        <v>4681.3100000000004</v>
      </c>
      <c r="L2501" s="10">
        <f t="shared" si="78"/>
        <v>0</v>
      </c>
      <c r="M2501" s="12" t="str">
        <f t="shared" si="79"/>
        <v>No</v>
      </c>
    </row>
    <row r="2502" spans="1:13" x14ac:dyDescent="0.25">
      <c r="A2502" s="12">
        <v>3501</v>
      </c>
      <c r="B2502" s="14">
        <v>47580</v>
      </c>
      <c r="C2502" s="3" t="s">
        <v>87</v>
      </c>
      <c r="D2502" s="3" t="s">
        <v>311</v>
      </c>
      <c r="E2502" s="3" t="s">
        <v>14</v>
      </c>
      <c r="F2502" s="3" t="s">
        <v>61</v>
      </c>
      <c r="G2502" s="3" t="s">
        <v>21</v>
      </c>
      <c r="H2502" s="12">
        <v>13</v>
      </c>
      <c r="I2502" s="3" t="s">
        <v>11336</v>
      </c>
      <c r="J2502" s="8">
        <v>3990.0283333333332</v>
      </c>
      <c r="K2502" s="8">
        <f>VLOOKUP(A2502,'Base Pay'!$A$1:$L$3001, 12, 0)</f>
        <v>3990.0283333333332</v>
      </c>
      <c r="L2502" s="10">
        <f t="shared" si="78"/>
        <v>0</v>
      </c>
      <c r="M2502" s="12" t="str">
        <f t="shared" si="79"/>
        <v>No</v>
      </c>
    </row>
    <row r="2503" spans="1:13" x14ac:dyDescent="0.25">
      <c r="A2503" s="12">
        <v>3502</v>
      </c>
      <c r="B2503" s="14">
        <v>47581</v>
      </c>
      <c r="C2503" s="3" t="s">
        <v>971</v>
      </c>
      <c r="D2503" s="3" t="s">
        <v>637</v>
      </c>
      <c r="E2503" s="3" t="s">
        <v>30</v>
      </c>
      <c r="F2503" s="3" t="s">
        <v>363</v>
      </c>
      <c r="G2503" s="3" t="s">
        <v>16</v>
      </c>
      <c r="H2503" s="12">
        <v>15</v>
      </c>
      <c r="I2503" s="3" t="s">
        <v>2483</v>
      </c>
      <c r="J2503" s="8">
        <v>6332.65</v>
      </c>
      <c r="K2503" s="8">
        <f>VLOOKUP(A2503,'Base Pay'!$A$1:$L$3001, 12, 0)</f>
        <v>8332.65</v>
      </c>
      <c r="L2503" s="10">
        <f t="shared" si="78"/>
        <v>2000</v>
      </c>
      <c r="M2503" s="12" t="str">
        <f t="shared" si="79"/>
        <v>Yes</v>
      </c>
    </row>
    <row r="2504" spans="1:13" x14ac:dyDescent="0.25">
      <c r="A2504" s="12">
        <v>3503</v>
      </c>
      <c r="B2504" s="14">
        <v>47582</v>
      </c>
      <c r="C2504" s="3" t="s">
        <v>310</v>
      </c>
      <c r="D2504" s="3" t="s">
        <v>517</v>
      </c>
      <c r="E2504" s="3" t="s">
        <v>30</v>
      </c>
      <c r="F2504" s="3" t="s">
        <v>84</v>
      </c>
      <c r="G2504" s="3" t="s">
        <v>21</v>
      </c>
      <c r="H2504" s="12">
        <v>10</v>
      </c>
      <c r="I2504" s="3" t="s">
        <v>6293</v>
      </c>
      <c r="J2504" s="8">
        <v>4567.456666666666</v>
      </c>
      <c r="K2504" s="8">
        <f>VLOOKUP(A2504,'Base Pay'!$A$1:$L$3001, 12, 0)</f>
        <v>6567.456666666666</v>
      </c>
      <c r="L2504" s="10">
        <f t="shared" si="78"/>
        <v>2000</v>
      </c>
      <c r="M2504" s="12" t="str">
        <f t="shared" si="79"/>
        <v>Yes</v>
      </c>
    </row>
    <row r="2505" spans="1:13" x14ac:dyDescent="0.25">
      <c r="A2505" s="12">
        <v>3504</v>
      </c>
      <c r="B2505" s="14">
        <v>47583</v>
      </c>
      <c r="C2505" s="3" t="s">
        <v>779</v>
      </c>
      <c r="D2505" s="3" t="s">
        <v>899</v>
      </c>
      <c r="E2505" s="3" t="s">
        <v>24</v>
      </c>
      <c r="F2505" s="3" t="s">
        <v>205</v>
      </c>
      <c r="G2505" s="3" t="s">
        <v>35</v>
      </c>
      <c r="H2505" s="12">
        <v>17</v>
      </c>
      <c r="I2505" s="3" t="s">
        <v>6826</v>
      </c>
      <c r="J2505" s="8">
        <v>4387.7091666666665</v>
      </c>
      <c r="K2505" s="8">
        <f>VLOOKUP(A2505,'Base Pay'!$A$1:$L$3001, 12, 0)</f>
        <v>4387.7091666666665</v>
      </c>
      <c r="L2505" s="10">
        <f t="shared" si="78"/>
        <v>0</v>
      </c>
      <c r="M2505" s="12" t="str">
        <f t="shared" si="79"/>
        <v>No</v>
      </c>
    </row>
    <row r="2506" spans="1:13" x14ac:dyDescent="0.25">
      <c r="A2506" s="12">
        <v>3505</v>
      </c>
      <c r="B2506" s="14">
        <v>47584</v>
      </c>
      <c r="C2506" s="3" t="s">
        <v>165</v>
      </c>
      <c r="D2506" s="3" t="s">
        <v>525</v>
      </c>
      <c r="E2506" s="3" t="s">
        <v>24</v>
      </c>
      <c r="F2506" s="3" t="s">
        <v>145</v>
      </c>
      <c r="G2506" s="3" t="s">
        <v>21</v>
      </c>
      <c r="H2506" s="12">
        <v>9</v>
      </c>
      <c r="I2506" s="3" t="s">
        <v>2429</v>
      </c>
      <c r="J2506" s="8">
        <v>1765.4625000000001</v>
      </c>
      <c r="K2506" s="8">
        <f>VLOOKUP(A2506,'Base Pay'!$A$1:$L$3001, 12, 0)</f>
        <v>2765.4625000000001</v>
      </c>
      <c r="L2506" s="10">
        <f t="shared" si="78"/>
        <v>1000</v>
      </c>
      <c r="M2506" s="12" t="str">
        <f t="shared" si="79"/>
        <v>Yes</v>
      </c>
    </row>
    <row r="2507" spans="1:13" x14ac:dyDescent="0.25">
      <c r="A2507" s="12">
        <v>3506</v>
      </c>
      <c r="B2507" s="14">
        <v>47585</v>
      </c>
      <c r="C2507" s="3" t="s">
        <v>567</v>
      </c>
      <c r="D2507" s="3" t="s">
        <v>1280</v>
      </c>
      <c r="E2507" s="3" t="s">
        <v>24</v>
      </c>
      <c r="F2507" s="3" t="s">
        <v>69</v>
      </c>
      <c r="G2507" s="3" t="s">
        <v>26</v>
      </c>
      <c r="H2507" s="12">
        <v>12</v>
      </c>
      <c r="I2507" s="3" t="s">
        <v>2092</v>
      </c>
      <c r="J2507" s="8">
        <v>5335.2050000000008</v>
      </c>
      <c r="K2507" s="8">
        <f>VLOOKUP(A2507,'Base Pay'!$A$1:$L$3001, 12, 0)</f>
        <v>7335.2050000000008</v>
      </c>
      <c r="L2507" s="10">
        <f t="shared" si="78"/>
        <v>2000</v>
      </c>
      <c r="M2507" s="12" t="str">
        <f t="shared" si="79"/>
        <v>Yes</v>
      </c>
    </row>
    <row r="2508" spans="1:13" x14ac:dyDescent="0.25">
      <c r="A2508" s="12">
        <v>3507</v>
      </c>
      <c r="B2508" s="14">
        <v>47586</v>
      </c>
      <c r="C2508" s="3" t="s">
        <v>254</v>
      </c>
      <c r="D2508" s="3" t="s">
        <v>96</v>
      </c>
      <c r="E2508" s="3" t="s">
        <v>14</v>
      </c>
      <c r="F2508" s="3" t="s">
        <v>203</v>
      </c>
      <c r="G2508" s="3" t="s">
        <v>26</v>
      </c>
      <c r="H2508" s="12">
        <v>18</v>
      </c>
      <c r="I2508" s="3" t="s">
        <v>1755</v>
      </c>
      <c r="J2508" s="8">
        <v>5567.4033333333327</v>
      </c>
      <c r="K2508" s="8">
        <f>VLOOKUP(A2508,'Base Pay'!$A$1:$L$3001, 12, 0)</f>
        <v>7567.4033333333327</v>
      </c>
      <c r="L2508" s="10">
        <f t="shared" si="78"/>
        <v>2000</v>
      </c>
      <c r="M2508" s="12" t="str">
        <f t="shared" si="79"/>
        <v>Yes</v>
      </c>
    </row>
    <row r="2509" spans="1:13" x14ac:dyDescent="0.25">
      <c r="A2509" s="12">
        <v>3508</v>
      </c>
      <c r="B2509" s="14">
        <v>47587</v>
      </c>
      <c r="C2509" s="3" t="s">
        <v>261</v>
      </c>
      <c r="D2509" s="3" t="s">
        <v>951</v>
      </c>
      <c r="E2509" s="3" t="s">
        <v>30</v>
      </c>
      <c r="F2509" s="3" t="s">
        <v>25</v>
      </c>
      <c r="G2509" s="3" t="s">
        <v>21</v>
      </c>
      <c r="H2509" s="12">
        <v>11</v>
      </c>
      <c r="I2509" s="3" t="s">
        <v>9213</v>
      </c>
      <c r="J2509" s="8">
        <v>4923.5041666666666</v>
      </c>
      <c r="K2509" s="8">
        <f>VLOOKUP(A2509,'Base Pay'!$A$1:$L$3001, 12, 0)</f>
        <v>4923.5041666666666</v>
      </c>
      <c r="L2509" s="10">
        <f t="shared" si="78"/>
        <v>0</v>
      </c>
      <c r="M2509" s="12" t="str">
        <f t="shared" si="79"/>
        <v>No</v>
      </c>
    </row>
    <row r="2510" spans="1:13" x14ac:dyDescent="0.25">
      <c r="A2510" s="12">
        <v>3509</v>
      </c>
      <c r="B2510" s="14">
        <v>47588</v>
      </c>
      <c r="C2510" s="3" t="s">
        <v>1192</v>
      </c>
      <c r="D2510" s="3" t="s">
        <v>1281</v>
      </c>
      <c r="E2510" s="3" t="s">
        <v>30</v>
      </c>
      <c r="F2510" s="3" t="s">
        <v>298</v>
      </c>
      <c r="G2510" s="3" t="s">
        <v>21</v>
      </c>
      <c r="H2510" s="12">
        <v>4</v>
      </c>
      <c r="I2510" s="3" t="s">
        <v>1391</v>
      </c>
      <c r="J2510" s="8">
        <v>3596.8658333333333</v>
      </c>
      <c r="K2510" s="8">
        <f>VLOOKUP(A2510,'Base Pay'!$A$1:$L$3001, 12, 0)</f>
        <v>3596.8658333333333</v>
      </c>
      <c r="L2510" s="10">
        <f t="shared" si="78"/>
        <v>0</v>
      </c>
      <c r="M2510" s="12" t="str">
        <f t="shared" si="79"/>
        <v>No</v>
      </c>
    </row>
    <row r="2511" spans="1:13" x14ac:dyDescent="0.25">
      <c r="A2511" s="12">
        <v>3510</v>
      </c>
      <c r="B2511" s="14">
        <v>47589</v>
      </c>
      <c r="C2511" s="3" t="s">
        <v>260</v>
      </c>
      <c r="D2511" s="3" t="s">
        <v>1173</v>
      </c>
      <c r="E2511" s="3" t="s">
        <v>14</v>
      </c>
      <c r="F2511" s="3" t="s">
        <v>113</v>
      </c>
      <c r="G2511" s="3" t="s">
        <v>21</v>
      </c>
      <c r="H2511" s="12">
        <v>18</v>
      </c>
      <c r="I2511" s="3" t="s">
        <v>5351</v>
      </c>
      <c r="J2511" s="8">
        <v>4990.3841666666667</v>
      </c>
      <c r="K2511" s="8">
        <f>VLOOKUP(A2511,'Base Pay'!$A$1:$L$3001, 12, 0)</f>
        <v>6990.3841666666667</v>
      </c>
      <c r="L2511" s="10">
        <f t="shared" si="78"/>
        <v>2000</v>
      </c>
      <c r="M2511" s="12" t="str">
        <f t="shared" si="79"/>
        <v>Yes</v>
      </c>
    </row>
    <row r="2512" spans="1:13" x14ac:dyDescent="0.25">
      <c r="A2512" s="12">
        <v>3511</v>
      </c>
      <c r="B2512" s="14">
        <v>47590</v>
      </c>
      <c r="C2512" s="3" t="s">
        <v>50</v>
      </c>
      <c r="D2512" s="3" t="s">
        <v>159</v>
      </c>
      <c r="E2512" s="3" t="s">
        <v>14</v>
      </c>
      <c r="F2512" s="3" t="s">
        <v>46</v>
      </c>
      <c r="G2512" s="3" t="s">
        <v>16</v>
      </c>
      <c r="H2512" s="12">
        <v>14</v>
      </c>
      <c r="I2512" s="3" t="s">
        <v>3348</v>
      </c>
      <c r="J2512" s="8">
        <v>5476.6933333333336</v>
      </c>
      <c r="K2512" s="8">
        <f>VLOOKUP(A2512,'Base Pay'!$A$1:$L$3001, 12, 0)</f>
        <v>7476.6933333333336</v>
      </c>
      <c r="L2512" s="10">
        <f t="shared" si="78"/>
        <v>2000</v>
      </c>
      <c r="M2512" s="12" t="str">
        <f t="shared" si="79"/>
        <v>Yes</v>
      </c>
    </row>
    <row r="2513" spans="1:13" x14ac:dyDescent="0.25">
      <c r="A2513" s="12">
        <v>3512</v>
      </c>
      <c r="B2513" s="14">
        <v>47591</v>
      </c>
      <c r="C2513" s="3" t="s">
        <v>174</v>
      </c>
      <c r="D2513" s="3" t="s">
        <v>685</v>
      </c>
      <c r="E2513" s="3" t="s">
        <v>24</v>
      </c>
      <c r="F2513" s="3" t="s">
        <v>164</v>
      </c>
      <c r="G2513" s="3" t="s">
        <v>35</v>
      </c>
      <c r="H2513" s="12">
        <v>20</v>
      </c>
      <c r="I2513" s="3" t="s">
        <v>1638</v>
      </c>
      <c r="J2513" s="8">
        <v>4432.92</v>
      </c>
      <c r="K2513" s="8">
        <f>VLOOKUP(A2513,'Base Pay'!$A$1:$L$3001, 12, 0)</f>
        <v>4432.92</v>
      </c>
      <c r="L2513" s="10">
        <f t="shared" si="78"/>
        <v>0</v>
      </c>
      <c r="M2513" s="12" t="str">
        <f t="shared" si="79"/>
        <v>No</v>
      </c>
    </row>
    <row r="2514" spans="1:13" x14ac:dyDescent="0.25">
      <c r="A2514" s="12">
        <v>3513</v>
      </c>
      <c r="B2514" s="14">
        <v>47592</v>
      </c>
      <c r="C2514" s="3" t="s">
        <v>269</v>
      </c>
      <c r="D2514" s="3" t="s">
        <v>615</v>
      </c>
      <c r="E2514" s="3" t="s">
        <v>14</v>
      </c>
      <c r="F2514" s="3" t="s">
        <v>290</v>
      </c>
      <c r="G2514" s="3" t="s">
        <v>16</v>
      </c>
      <c r="H2514" s="12">
        <v>7</v>
      </c>
      <c r="I2514" s="3" t="s">
        <v>5140</v>
      </c>
      <c r="J2514" s="8">
        <v>3689.1616666666669</v>
      </c>
      <c r="K2514" s="8">
        <f>VLOOKUP(A2514,'Base Pay'!$A$1:$L$3001, 12, 0)</f>
        <v>3689.1616666666669</v>
      </c>
      <c r="L2514" s="10">
        <f t="shared" si="78"/>
        <v>0</v>
      </c>
      <c r="M2514" s="12" t="str">
        <f t="shared" si="79"/>
        <v>No</v>
      </c>
    </row>
    <row r="2515" spans="1:13" x14ac:dyDescent="0.25">
      <c r="A2515" s="12">
        <v>3514</v>
      </c>
      <c r="B2515" s="14">
        <v>47593</v>
      </c>
      <c r="C2515" s="3" t="s">
        <v>427</v>
      </c>
      <c r="D2515" s="3" t="s">
        <v>1080</v>
      </c>
      <c r="E2515" s="3" t="s">
        <v>14</v>
      </c>
      <c r="F2515" s="3" t="s">
        <v>81</v>
      </c>
      <c r="G2515" s="3" t="s">
        <v>21</v>
      </c>
      <c r="H2515" s="12">
        <v>6</v>
      </c>
      <c r="I2515" s="3" t="s">
        <v>6256</v>
      </c>
      <c r="J2515" s="8">
        <v>4847.5783333333338</v>
      </c>
      <c r="K2515" s="8">
        <f>VLOOKUP(A2515,'Base Pay'!$A$1:$L$3001, 12, 0)</f>
        <v>6847.5783333333338</v>
      </c>
      <c r="L2515" s="10">
        <f t="shared" si="78"/>
        <v>2000</v>
      </c>
      <c r="M2515" s="12" t="str">
        <f t="shared" si="79"/>
        <v>Yes</v>
      </c>
    </row>
    <row r="2516" spans="1:13" x14ac:dyDescent="0.25">
      <c r="A2516" s="12">
        <v>3515</v>
      </c>
      <c r="B2516" s="14">
        <v>47594</v>
      </c>
      <c r="C2516" s="3" t="s">
        <v>274</v>
      </c>
      <c r="D2516" s="3" t="s">
        <v>96</v>
      </c>
      <c r="E2516" s="3" t="s">
        <v>30</v>
      </c>
      <c r="F2516" s="3" t="s">
        <v>265</v>
      </c>
      <c r="G2516" s="3" t="s">
        <v>26</v>
      </c>
      <c r="H2516" s="12">
        <v>9</v>
      </c>
      <c r="I2516" s="3" t="s">
        <v>1571</v>
      </c>
      <c r="J2516" s="8">
        <v>4660.4991666666665</v>
      </c>
      <c r="K2516" s="8">
        <f>VLOOKUP(A2516,'Base Pay'!$A$1:$L$3001, 12, 0)</f>
        <v>4660.4991666666665</v>
      </c>
      <c r="L2516" s="10">
        <f t="shared" si="78"/>
        <v>0</v>
      </c>
      <c r="M2516" s="12" t="str">
        <f t="shared" si="79"/>
        <v>No</v>
      </c>
    </row>
    <row r="2517" spans="1:13" x14ac:dyDescent="0.25">
      <c r="A2517" s="12">
        <v>3516</v>
      </c>
      <c r="B2517" s="14">
        <v>47595</v>
      </c>
      <c r="C2517" s="3" t="s">
        <v>735</v>
      </c>
      <c r="D2517" s="3" t="s">
        <v>1282</v>
      </c>
      <c r="E2517" s="3" t="s">
        <v>24</v>
      </c>
      <c r="F2517" s="3" t="s">
        <v>211</v>
      </c>
      <c r="G2517" s="3" t="s">
        <v>16</v>
      </c>
      <c r="H2517" s="12">
        <v>10</v>
      </c>
      <c r="I2517" s="3" t="s">
        <v>4757</v>
      </c>
      <c r="J2517" s="8">
        <v>4640.5183333333334</v>
      </c>
      <c r="K2517" s="8">
        <f>VLOOKUP(A2517,'Base Pay'!$A$1:$L$3001, 12, 0)</f>
        <v>6640.5183333333334</v>
      </c>
      <c r="L2517" s="10">
        <f t="shared" si="78"/>
        <v>2000</v>
      </c>
      <c r="M2517" s="12" t="str">
        <f t="shared" si="79"/>
        <v>Yes</v>
      </c>
    </row>
    <row r="2518" spans="1:13" x14ac:dyDescent="0.25">
      <c r="A2518" s="12">
        <v>3517</v>
      </c>
      <c r="B2518" s="14">
        <v>47596</v>
      </c>
      <c r="C2518" s="3" t="s">
        <v>256</v>
      </c>
      <c r="D2518" s="3" t="s">
        <v>1283</v>
      </c>
      <c r="E2518" s="3" t="s">
        <v>24</v>
      </c>
      <c r="F2518" s="3" t="s">
        <v>49</v>
      </c>
      <c r="G2518" s="3" t="s">
        <v>21</v>
      </c>
      <c r="H2518" s="12">
        <v>2</v>
      </c>
      <c r="I2518" s="3" t="s">
        <v>5403</v>
      </c>
      <c r="J2518" s="8">
        <v>3018.6783333333333</v>
      </c>
      <c r="K2518" s="8">
        <f>VLOOKUP(A2518,'Base Pay'!$A$1:$L$3001, 12, 0)</f>
        <v>3018.6783333333333</v>
      </c>
      <c r="L2518" s="10">
        <f t="shared" si="78"/>
        <v>0</v>
      </c>
      <c r="M2518" s="12" t="str">
        <f t="shared" si="79"/>
        <v>No</v>
      </c>
    </row>
    <row r="2519" spans="1:13" x14ac:dyDescent="0.25">
      <c r="A2519" s="12">
        <v>3518</v>
      </c>
      <c r="B2519" s="14">
        <v>47597</v>
      </c>
      <c r="C2519" s="3" t="s">
        <v>199</v>
      </c>
      <c r="D2519" s="3" t="s">
        <v>134</v>
      </c>
      <c r="E2519" s="3" t="s">
        <v>14</v>
      </c>
      <c r="F2519" s="3" t="s">
        <v>55</v>
      </c>
      <c r="G2519" s="3" t="s">
        <v>35</v>
      </c>
      <c r="H2519" s="12">
        <v>9</v>
      </c>
      <c r="I2519" s="3" t="s">
        <v>6169</v>
      </c>
      <c r="J2519" s="8">
        <v>4047.9691666666663</v>
      </c>
      <c r="K2519" s="8">
        <f>VLOOKUP(A2519,'Base Pay'!$A$1:$L$3001, 12, 0)</f>
        <v>4047.9691666666663</v>
      </c>
      <c r="L2519" s="10">
        <f t="shared" si="78"/>
        <v>0</v>
      </c>
      <c r="M2519" s="12" t="str">
        <f t="shared" si="79"/>
        <v>No</v>
      </c>
    </row>
    <row r="2520" spans="1:13" x14ac:dyDescent="0.25">
      <c r="A2520" s="12">
        <v>3519</v>
      </c>
      <c r="B2520" s="14">
        <v>47598</v>
      </c>
      <c r="C2520" s="3" t="s">
        <v>97</v>
      </c>
      <c r="D2520" s="3" t="s">
        <v>433</v>
      </c>
      <c r="E2520" s="3" t="s">
        <v>30</v>
      </c>
      <c r="F2520" s="3" t="s">
        <v>164</v>
      </c>
      <c r="G2520" s="3" t="s">
        <v>21</v>
      </c>
      <c r="H2520" s="12">
        <v>7</v>
      </c>
      <c r="I2520" s="3" t="s">
        <v>2443</v>
      </c>
      <c r="J2520" s="8">
        <v>3131.3708333333329</v>
      </c>
      <c r="K2520" s="8">
        <f>VLOOKUP(A2520,'Base Pay'!$A$1:$L$3001, 12, 0)</f>
        <v>3131.3708333333329</v>
      </c>
      <c r="L2520" s="10">
        <f t="shared" si="78"/>
        <v>0</v>
      </c>
      <c r="M2520" s="12" t="str">
        <f t="shared" si="79"/>
        <v>No</v>
      </c>
    </row>
    <row r="2521" spans="1:13" x14ac:dyDescent="0.25">
      <c r="A2521" s="12">
        <v>3520</v>
      </c>
      <c r="B2521" s="14">
        <v>47599</v>
      </c>
      <c r="C2521" s="3" t="s">
        <v>512</v>
      </c>
      <c r="D2521" s="3" t="s">
        <v>798</v>
      </c>
      <c r="E2521" s="3" t="s">
        <v>30</v>
      </c>
      <c r="F2521" s="3" t="s">
        <v>232</v>
      </c>
      <c r="G2521" s="3" t="s">
        <v>35</v>
      </c>
      <c r="H2521" s="12">
        <v>5</v>
      </c>
      <c r="I2521" s="3" t="s">
        <v>7129</v>
      </c>
      <c r="J2521" s="8">
        <v>3772.2666666666664</v>
      </c>
      <c r="K2521" s="8">
        <f>VLOOKUP(A2521,'Base Pay'!$A$1:$L$3001, 12, 0)</f>
        <v>3772.2666666666664</v>
      </c>
      <c r="L2521" s="10">
        <f t="shared" si="78"/>
        <v>0</v>
      </c>
      <c r="M2521" s="12" t="str">
        <f t="shared" si="79"/>
        <v>No</v>
      </c>
    </row>
    <row r="2522" spans="1:13" x14ac:dyDescent="0.25">
      <c r="A2522" s="12">
        <v>3521</v>
      </c>
      <c r="B2522" s="14">
        <v>47600</v>
      </c>
      <c r="C2522" s="3" t="s">
        <v>731</v>
      </c>
      <c r="D2522" s="3" t="s">
        <v>830</v>
      </c>
      <c r="E2522" s="3" t="s">
        <v>30</v>
      </c>
      <c r="F2522" s="3" t="s">
        <v>229</v>
      </c>
      <c r="G2522" s="3" t="s">
        <v>21</v>
      </c>
      <c r="H2522" s="12">
        <v>15</v>
      </c>
      <c r="I2522" s="3" t="s">
        <v>7582</v>
      </c>
      <c r="J2522" s="8">
        <v>1831.6666666666665</v>
      </c>
      <c r="K2522" s="8">
        <f>VLOOKUP(A2522,'Base Pay'!$A$1:$L$3001, 12, 0)</f>
        <v>2831.6666666666665</v>
      </c>
      <c r="L2522" s="10">
        <f t="shared" si="78"/>
        <v>1000</v>
      </c>
      <c r="M2522" s="12" t="str">
        <f t="shared" si="79"/>
        <v>Yes</v>
      </c>
    </row>
    <row r="2523" spans="1:13" x14ac:dyDescent="0.25">
      <c r="A2523" s="12">
        <v>3522</v>
      </c>
      <c r="B2523" s="14">
        <v>47601</v>
      </c>
      <c r="C2523" s="3" t="s">
        <v>93</v>
      </c>
      <c r="D2523" s="3" t="s">
        <v>415</v>
      </c>
      <c r="E2523" s="3" t="s">
        <v>24</v>
      </c>
      <c r="F2523" s="3" t="s">
        <v>75</v>
      </c>
      <c r="G2523" s="3" t="s">
        <v>35</v>
      </c>
      <c r="H2523" s="12">
        <v>5</v>
      </c>
      <c r="I2523" s="3" t="s">
        <v>3247</v>
      </c>
      <c r="J2523" s="8">
        <v>3754.5858333333331</v>
      </c>
      <c r="K2523" s="8">
        <f>VLOOKUP(A2523,'Base Pay'!$A$1:$L$3001, 12, 0)</f>
        <v>3754.5858333333331</v>
      </c>
      <c r="L2523" s="10">
        <f t="shared" si="78"/>
        <v>0</v>
      </c>
      <c r="M2523" s="12" t="str">
        <f t="shared" si="79"/>
        <v>No</v>
      </c>
    </row>
    <row r="2524" spans="1:13" x14ac:dyDescent="0.25">
      <c r="A2524" s="12">
        <v>3523</v>
      </c>
      <c r="B2524" s="14">
        <v>47602</v>
      </c>
      <c r="C2524" s="3" t="s">
        <v>340</v>
      </c>
      <c r="D2524" s="3" t="s">
        <v>320</v>
      </c>
      <c r="E2524" s="3" t="s">
        <v>24</v>
      </c>
      <c r="F2524" s="3" t="s">
        <v>189</v>
      </c>
      <c r="G2524" s="3" t="s">
        <v>26</v>
      </c>
      <c r="H2524" s="12">
        <v>1</v>
      </c>
      <c r="I2524" s="3" t="s">
        <v>3390</v>
      </c>
      <c r="J2524" s="8">
        <v>3332.6708333333336</v>
      </c>
      <c r="K2524" s="8">
        <f>VLOOKUP(A2524,'Base Pay'!$A$1:$L$3001, 12, 0)</f>
        <v>3332.6708333333336</v>
      </c>
      <c r="L2524" s="10">
        <f t="shared" si="78"/>
        <v>0</v>
      </c>
      <c r="M2524" s="12" t="str">
        <f t="shared" si="79"/>
        <v>No</v>
      </c>
    </row>
    <row r="2525" spans="1:13" x14ac:dyDescent="0.25">
      <c r="A2525" s="12">
        <v>3524</v>
      </c>
      <c r="B2525" s="14">
        <v>47603</v>
      </c>
      <c r="C2525" s="3" t="s">
        <v>327</v>
      </c>
      <c r="D2525" s="3" t="s">
        <v>934</v>
      </c>
      <c r="E2525" s="3" t="s">
        <v>24</v>
      </c>
      <c r="F2525" s="3" t="s">
        <v>214</v>
      </c>
      <c r="G2525" s="3" t="s">
        <v>16</v>
      </c>
      <c r="H2525" s="12">
        <v>3</v>
      </c>
      <c r="I2525" s="3" t="s">
        <v>13204</v>
      </c>
      <c r="J2525" s="8">
        <v>4822.6100000000006</v>
      </c>
      <c r="K2525" s="8">
        <f>VLOOKUP(A2525,'Base Pay'!$A$1:$L$3001, 12, 0)</f>
        <v>6822.6100000000006</v>
      </c>
      <c r="L2525" s="10">
        <f t="shared" si="78"/>
        <v>2000</v>
      </c>
      <c r="M2525" s="12" t="str">
        <f t="shared" si="79"/>
        <v>Yes</v>
      </c>
    </row>
    <row r="2526" spans="1:13" x14ac:dyDescent="0.25">
      <c r="A2526" s="12">
        <v>3525</v>
      </c>
      <c r="B2526" s="14">
        <v>47604</v>
      </c>
      <c r="C2526" s="3" t="s">
        <v>427</v>
      </c>
      <c r="D2526" s="3" t="s">
        <v>112</v>
      </c>
      <c r="E2526" s="3" t="s">
        <v>24</v>
      </c>
      <c r="F2526" s="3" t="s">
        <v>265</v>
      </c>
      <c r="G2526" s="3" t="s">
        <v>35</v>
      </c>
      <c r="H2526" s="12">
        <v>6</v>
      </c>
      <c r="I2526" s="3" t="s">
        <v>1955</v>
      </c>
      <c r="J2526" s="8">
        <v>3079.0983333333334</v>
      </c>
      <c r="K2526" s="8">
        <f>VLOOKUP(A2526,'Base Pay'!$A$1:$L$3001, 12, 0)</f>
        <v>5079.0983333333334</v>
      </c>
      <c r="L2526" s="10">
        <f t="shared" si="78"/>
        <v>2000</v>
      </c>
      <c r="M2526" s="12" t="str">
        <f t="shared" si="79"/>
        <v>Yes</v>
      </c>
    </row>
    <row r="2527" spans="1:13" x14ac:dyDescent="0.25">
      <c r="A2527" s="12">
        <v>3526</v>
      </c>
      <c r="B2527" s="14">
        <v>47605</v>
      </c>
      <c r="C2527" s="3" t="s">
        <v>82</v>
      </c>
      <c r="D2527" s="3" t="s">
        <v>832</v>
      </c>
      <c r="E2527" s="3" t="s">
        <v>14</v>
      </c>
      <c r="F2527" s="3" t="s">
        <v>214</v>
      </c>
      <c r="G2527" s="3" t="s">
        <v>26</v>
      </c>
      <c r="H2527" s="12">
        <v>20</v>
      </c>
      <c r="I2527" s="3" t="s">
        <v>7705</v>
      </c>
      <c r="J2527" s="8">
        <v>1539.9633333333336</v>
      </c>
      <c r="K2527" s="8">
        <f>VLOOKUP(A2527,'Base Pay'!$A$1:$L$3001, 12, 0)</f>
        <v>2539.9633333333336</v>
      </c>
      <c r="L2527" s="10">
        <f t="shared" si="78"/>
        <v>1000</v>
      </c>
      <c r="M2527" s="12" t="str">
        <f t="shared" si="79"/>
        <v>Yes</v>
      </c>
    </row>
    <row r="2528" spans="1:13" x14ac:dyDescent="0.25">
      <c r="A2528" s="12">
        <v>3527</v>
      </c>
      <c r="B2528" s="14">
        <v>47606</v>
      </c>
      <c r="C2528" s="3" t="s">
        <v>1030</v>
      </c>
      <c r="D2528" s="3" t="s">
        <v>103</v>
      </c>
      <c r="E2528" s="3" t="s">
        <v>30</v>
      </c>
      <c r="F2528" s="3" t="s">
        <v>46</v>
      </c>
      <c r="G2528" s="3" t="s">
        <v>16</v>
      </c>
      <c r="H2528" s="12">
        <v>10</v>
      </c>
      <c r="I2528" s="3" t="s">
        <v>2683</v>
      </c>
      <c r="J2528" s="8">
        <v>3387.7683333333334</v>
      </c>
      <c r="K2528" s="8">
        <f>VLOOKUP(A2528,'Base Pay'!$A$1:$L$3001, 12, 0)</f>
        <v>5387.7683333333334</v>
      </c>
      <c r="L2528" s="10">
        <f t="shared" si="78"/>
        <v>2000</v>
      </c>
      <c r="M2528" s="12" t="str">
        <f t="shared" si="79"/>
        <v>Yes</v>
      </c>
    </row>
    <row r="2529" spans="1:13" x14ac:dyDescent="0.25">
      <c r="A2529" s="12">
        <v>3528</v>
      </c>
      <c r="B2529" s="14">
        <v>47607</v>
      </c>
      <c r="C2529" s="3" t="s">
        <v>194</v>
      </c>
      <c r="D2529" s="3" t="s">
        <v>1284</v>
      </c>
      <c r="E2529" s="3" t="s">
        <v>24</v>
      </c>
      <c r="F2529" s="3" t="s">
        <v>72</v>
      </c>
      <c r="G2529" s="3" t="s">
        <v>21</v>
      </c>
      <c r="H2529" s="12">
        <v>10</v>
      </c>
      <c r="I2529" s="3" t="s">
        <v>5234</v>
      </c>
      <c r="J2529" s="8">
        <v>1635.9583333333335</v>
      </c>
      <c r="K2529" s="8">
        <f>VLOOKUP(A2529,'Base Pay'!$A$1:$L$3001, 12, 0)</f>
        <v>2635.9583333333335</v>
      </c>
      <c r="L2529" s="10">
        <f t="shared" si="78"/>
        <v>1000</v>
      </c>
      <c r="M2529" s="12" t="str">
        <f t="shared" si="79"/>
        <v>Yes</v>
      </c>
    </row>
    <row r="2530" spans="1:13" x14ac:dyDescent="0.25">
      <c r="A2530" s="12">
        <v>3529</v>
      </c>
      <c r="B2530" s="14">
        <v>47608</v>
      </c>
      <c r="C2530" s="3" t="s">
        <v>427</v>
      </c>
      <c r="D2530" s="3" t="s">
        <v>688</v>
      </c>
      <c r="E2530" s="3" t="s">
        <v>24</v>
      </c>
      <c r="F2530" s="3" t="s">
        <v>453</v>
      </c>
      <c r="G2530" s="3" t="s">
        <v>16</v>
      </c>
      <c r="H2530" s="12">
        <v>16</v>
      </c>
      <c r="I2530" s="3" t="s">
        <v>13226</v>
      </c>
      <c r="J2530" s="8">
        <v>6316.9325000000008</v>
      </c>
      <c r="K2530" s="8">
        <f>VLOOKUP(A2530,'Base Pay'!$A$1:$L$3001, 12, 0)</f>
        <v>8316.9325000000008</v>
      </c>
      <c r="L2530" s="10">
        <f t="shared" si="78"/>
        <v>2000</v>
      </c>
      <c r="M2530" s="12" t="str">
        <f t="shared" si="79"/>
        <v>Yes</v>
      </c>
    </row>
    <row r="2531" spans="1:13" x14ac:dyDescent="0.25">
      <c r="A2531" s="12">
        <v>3530</v>
      </c>
      <c r="B2531" s="14">
        <v>47609</v>
      </c>
      <c r="C2531" s="3" t="s">
        <v>396</v>
      </c>
      <c r="D2531" s="3" t="s">
        <v>663</v>
      </c>
      <c r="E2531" s="3" t="s">
        <v>24</v>
      </c>
      <c r="F2531" s="3" t="s">
        <v>116</v>
      </c>
      <c r="G2531" s="3" t="s">
        <v>21</v>
      </c>
      <c r="H2531" s="12">
        <v>18</v>
      </c>
      <c r="I2531" s="3" t="s">
        <v>3075</v>
      </c>
      <c r="J2531" s="8">
        <v>5616.7375000000002</v>
      </c>
      <c r="K2531" s="8">
        <f>VLOOKUP(A2531,'Base Pay'!$A$1:$L$3001, 12, 0)</f>
        <v>7616.7375000000002</v>
      </c>
      <c r="L2531" s="10">
        <f t="shared" si="78"/>
        <v>2000</v>
      </c>
      <c r="M2531" s="12" t="str">
        <f t="shared" si="79"/>
        <v>Yes</v>
      </c>
    </row>
    <row r="2532" spans="1:13" x14ac:dyDescent="0.25">
      <c r="A2532" s="12">
        <v>3531</v>
      </c>
      <c r="B2532" s="14">
        <v>47610</v>
      </c>
      <c r="C2532" s="3" t="s">
        <v>333</v>
      </c>
      <c r="D2532" s="3" t="s">
        <v>159</v>
      </c>
      <c r="E2532" s="3" t="s">
        <v>14</v>
      </c>
      <c r="F2532" s="3" t="s">
        <v>84</v>
      </c>
      <c r="G2532" s="3" t="s">
        <v>26</v>
      </c>
      <c r="H2532" s="12">
        <v>17</v>
      </c>
      <c r="I2532" s="3" t="s">
        <v>1610</v>
      </c>
      <c r="J2532" s="8">
        <v>4000.6616666666669</v>
      </c>
      <c r="K2532" s="8">
        <f>VLOOKUP(A2532,'Base Pay'!$A$1:$L$3001, 12, 0)</f>
        <v>6000.6616666666669</v>
      </c>
      <c r="L2532" s="10">
        <f t="shared" si="78"/>
        <v>2000</v>
      </c>
      <c r="M2532" s="12" t="str">
        <f t="shared" si="79"/>
        <v>Yes</v>
      </c>
    </row>
    <row r="2533" spans="1:13" x14ac:dyDescent="0.25">
      <c r="A2533" s="12">
        <v>3532</v>
      </c>
      <c r="B2533" s="14">
        <v>47611</v>
      </c>
      <c r="C2533" s="3" t="s">
        <v>369</v>
      </c>
      <c r="D2533" s="3" t="s">
        <v>1285</v>
      </c>
      <c r="E2533" s="3" t="s">
        <v>24</v>
      </c>
      <c r="F2533" s="3" t="s">
        <v>189</v>
      </c>
      <c r="G2533" s="3" t="s">
        <v>26</v>
      </c>
      <c r="H2533" s="12">
        <v>20</v>
      </c>
      <c r="I2533" s="3" t="s">
        <v>11719</v>
      </c>
      <c r="J2533" s="8">
        <v>4313.8249999999998</v>
      </c>
      <c r="K2533" s="8">
        <f>VLOOKUP(A2533,'Base Pay'!$A$1:$L$3001, 12, 0)</f>
        <v>6313.8249999999998</v>
      </c>
      <c r="L2533" s="10">
        <f t="shared" si="78"/>
        <v>2000</v>
      </c>
      <c r="M2533" s="12" t="str">
        <f t="shared" si="79"/>
        <v>Yes</v>
      </c>
    </row>
    <row r="2534" spans="1:13" x14ac:dyDescent="0.25">
      <c r="A2534" s="12">
        <v>3533</v>
      </c>
      <c r="B2534" s="14">
        <v>47612</v>
      </c>
      <c r="C2534" s="3" t="s">
        <v>359</v>
      </c>
      <c r="D2534" s="3" t="s">
        <v>624</v>
      </c>
      <c r="E2534" s="3" t="s">
        <v>24</v>
      </c>
      <c r="F2534" s="3" t="s">
        <v>69</v>
      </c>
      <c r="G2534" s="3" t="s">
        <v>21</v>
      </c>
      <c r="H2534" s="12">
        <v>12</v>
      </c>
      <c r="I2534" s="3" t="s">
        <v>1645</v>
      </c>
      <c r="J2534" s="8">
        <v>6048.3616666666667</v>
      </c>
      <c r="K2534" s="8">
        <f>VLOOKUP(A2534,'Base Pay'!$A$1:$L$3001, 12, 0)</f>
        <v>8048.3616666666667</v>
      </c>
      <c r="L2534" s="10">
        <f t="shared" si="78"/>
        <v>2000</v>
      </c>
      <c r="M2534" s="12" t="str">
        <f t="shared" si="79"/>
        <v>Yes</v>
      </c>
    </row>
    <row r="2535" spans="1:13" x14ac:dyDescent="0.25">
      <c r="A2535" s="12">
        <v>3534</v>
      </c>
      <c r="B2535" s="14">
        <v>47613</v>
      </c>
      <c r="C2535" s="3" t="s">
        <v>168</v>
      </c>
      <c r="D2535" s="3" t="s">
        <v>1091</v>
      </c>
      <c r="E2535" s="3" t="s">
        <v>14</v>
      </c>
      <c r="F2535" s="3" t="s">
        <v>15</v>
      </c>
      <c r="G2535" s="3" t="s">
        <v>16</v>
      </c>
      <c r="H2535" s="12">
        <v>19</v>
      </c>
      <c r="I2535" s="3" t="s">
        <v>3176</v>
      </c>
      <c r="J2535" s="8">
        <v>3536.1141666666667</v>
      </c>
      <c r="K2535" s="8">
        <f>VLOOKUP(A2535,'Base Pay'!$A$1:$L$3001, 12, 0)</f>
        <v>3536.1141666666667</v>
      </c>
      <c r="L2535" s="10">
        <f t="shared" si="78"/>
        <v>0</v>
      </c>
      <c r="M2535" s="12" t="str">
        <f t="shared" si="79"/>
        <v>No</v>
      </c>
    </row>
    <row r="2536" spans="1:13" x14ac:dyDescent="0.25">
      <c r="A2536" s="12">
        <v>3535</v>
      </c>
      <c r="B2536" s="14">
        <v>47614</v>
      </c>
      <c r="C2536" s="3" t="s">
        <v>371</v>
      </c>
      <c r="D2536" s="3" t="s">
        <v>695</v>
      </c>
      <c r="E2536" s="3" t="s">
        <v>24</v>
      </c>
      <c r="F2536" s="3" t="s">
        <v>113</v>
      </c>
      <c r="G2536" s="3" t="s">
        <v>16</v>
      </c>
      <c r="H2536" s="12">
        <v>15</v>
      </c>
      <c r="I2536" s="3" t="s">
        <v>1383</v>
      </c>
      <c r="J2536" s="8">
        <v>3396.5991666666669</v>
      </c>
      <c r="K2536" s="8">
        <f>VLOOKUP(A2536,'Base Pay'!$A$1:$L$3001, 12, 0)</f>
        <v>5396.5991666666669</v>
      </c>
      <c r="L2536" s="10">
        <f t="shared" si="78"/>
        <v>2000</v>
      </c>
      <c r="M2536" s="12" t="str">
        <f t="shared" si="79"/>
        <v>Yes</v>
      </c>
    </row>
    <row r="2537" spans="1:13" x14ac:dyDescent="0.25">
      <c r="A2537" s="12">
        <v>3536</v>
      </c>
      <c r="B2537" s="14">
        <v>47615</v>
      </c>
      <c r="C2537" s="3" t="s">
        <v>136</v>
      </c>
      <c r="D2537" s="3" t="s">
        <v>521</v>
      </c>
      <c r="E2537" s="3" t="s">
        <v>30</v>
      </c>
      <c r="F2537" s="3" t="s">
        <v>298</v>
      </c>
      <c r="G2537" s="3" t="s">
        <v>35</v>
      </c>
      <c r="H2537" s="12">
        <v>18</v>
      </c>
      <c r="I2537" s="3" t="s">
        <v>5145</v>
      </c>
      <c r="J2537" s="8">
        <v>3500.9558333333334</v>
      </c>
      <c r="K2537" s="8">
        <f>VLOOKUP(A2537,'Base Pay'!$A$1:$L$3001, 12, 0)</f>
        <v>3500.9558333333334</v>
      </c>
      <c r="L2537" s="10">
        <f t="shared" si="78"/>
        <v>0</v>
      </c>
      <c r="M2537" s="12" t="str">
        <f t="shared" si="79"/>
        <v>No</v>
      </c>
    </row>
    <row r="2538" spans="1:13" x14ac:dyDescent="0.25">
      <c r="A2538" s="12">
        <v>3537</v>
      </c>
      <c r="B2538" s="14">
        <v>47616</v>
      </c>
      <c r="C2538" s="3" t="s">
        <v>381</v>
      </c>
      <c r="D2538" s="3" t="s">
        <v>573</v>
      </c>
      <c r="E2538" s="3" t="s">
        <v>24</v>
      </c>
      <c r="F2538" s="3" t="s">
        <v>78</v>
      </c>
      <c r="G2538" s="3" t="s">
        <v>21</v>
      </c>
      <c r="H2538" s="12">
        <v>10</v>
      </c>
      <c r="I2538" s="3" t="s">
        <v>4411</v>
      </c>
      <c r="J2538" s="8">
        <v>3781.8199999999997</v>
      </c>
      <c r="K2538" s="8">
        <f>VLOOKUP(A2538,'Base Pay'!$A$1:$L$3001, 12, 0)</f>
        <v>3781.8199999999997</v>
      </c>
      <c r="L2538" s="10">
        <f t="shared" si="78"/>
        <v>0</v>
      </c>
      <c r="M2538" s="12" t="str">
        <f t="shared" si="79"/>
        <v>No</v>
      </c>
    </row>
    <row r="2539" spans="1:13" x14ac:dyDescent="0.25">
      <c r="A2539" s="12">
        <v>3538</v>
      </c>
      <c r="B2539" s="14">
        <v>47617</v>
      </c>
      <c r="C2539" s="3" t="s">
        <v>168</v>
      </c>
      <c r="D2539" s="3" t="s">
        <v>307</v>
      </c>
      <c r="E2539" s="3" t="s">
        <v>24</v>
      </c>
      <c r="F2539" s="3" t="s">
        <v>264</v>
      </c>
      <c r="G2539" s="3" t="s">
        <v>35</v>
      </c>
      <c r="H2539" s="12">
        <v>14</v>
      </c>
      <c r="I2539" s="3" t="s">
        <v>2017</v>
      </c>
      <c r="J2539" s="8">
        <v>3997.769166666666</v>
      </c>
      <c r="K2539" s="8">
        <f>VLOOKUP(A2539,'Base Pay'!$A$1:$L$3001, 12, 0)</f>
        <v>5997.769166666666</v>
      </c>
      <c r="L2539" s="10">
        <f t="shared" si="78"/>
        <v>2000</v>
      </c>
      <c r="M2539" s="12" t="str">
        <f t="shared" si="79"/>
        <v>Yes</v>
      </c>
    </row>
    <row r="2540" spans="1:13" x14ac:dyDescent="0.25">
      <c r="A2540" s="12">
        <v>3539</v>
      </c>
      <c r="B2540" s="14">
        <v>47618</v>
      </c>
      <c r="C2540" s="3" t="s">
        <v>28</v>
      </c>
      <c r="D2540" s="3" t="s">
        <v>956</v>
      </c>
      <c r="E2540" s="3" t="s">
        <v>14</v>
      </c>
      <c r="F2540" s="3" t="s">
        <v>113</v>
      </c>
      <c r="G2540" s="3" t="s">
        <v>26</v>
      </c>
      <c r="H2540" s="12">
        <v>8</v>
      </c>
      <c r="I2540" s="3" t="s">
        <v>13268</v>
      </c>
      <c r="J2540" s="8">
        <v>3052.2833333333338</v>
      </c>
      <c r="K2540" s="8">
        <f>VLOOKUP(A2540,'Base Pay'!$A$1:$L$3001, 12, 0)</f>
        <v>5052.2833333333338</v>
      </c>
      <c r="L2540" s="10">
        <f t="shared" si="78"/>
        <v>2000</v>
      </c>
      <c r="M2540" s="12" t="str">
        <f t="shared" si="79"/>
        <v>Yes</v>
      </c>
    </row>
    <row r="2541" spans="1:13" x14ac:dyDescent="0.25">
      <c r="A2541" s="12">
        <v>3540</v>
      </c>
      <c r="B2541" s="14">
        <v>47619</v>
      </c>
      <c r="C2541" s="3" t="s">
        <v>125</v>
      </c>
      <c r="D2541" s="3" t="s">
        <v>1125</v>
      </c>
      <c r="E2541" s="3" t="s">
        <v>30</v>
      </c>
      <c r="F2541" s="3" t="s">
        <v>75</v>
      </c>
      <c r="G2541" s="3" t="s">
        <v>35</v>
      </c>
      <c r="H2541" s="12">
        <v>5</v>
      </c>
      <c r="I2541" s="3" t="s">
        <v>3801</v>
      </c>
      <c r="J2541" s="8">
        <v>4981.336666666667</v>
      </c>
      <c r="K2541" s="8">
        <f>VLOOKUP(A2541,'Base Pay'!$A$1:$L$3001, 12, 0)</f>
        <v>4981.336666666667</v>
      </c>
      <c r="L2541" s="10">
        <f t="shared" si="78"/>
        <v>0</v>
      </c>
      <c r="M2541" s="12" t="str">
        <f t="shared" si="79"/>
        <v>No</v>
      </c>
    </row>
    <row r="2542" spans="1:13" x14ac:dyDescent="0.25">
      <c r="A2542" s="12">
        <v>3541</v>
      </c>
      <c r="B2542" s="14">
        <v>47620</v>
      </c>
      <c r="C2542" s="3" t="s">
        <v>238</v>
      </c>
      <c r="D2542" s="3" t="s">
        <v>1286</v>
      </c>
      <c r="E2542" s="3" t="s">
        <v>14</v>
      </c>
      <c r="F2542" s="3" t="s">
        <v>49</v>
      </c>
      <c r="G2542" s="3" t="s">
        <v>35</v>
      </c>
      <c r="H2542" s="12">
        <v>4</v>
      </c>
      <c r="I2542" s="3" t="s">
        <v>2564</v>
      </c>
      <c r="J2542" s="8">
        <v>5127.9375</v>
      </c>
      <c r="K2542" s="8">
        <f>VLOOKUP(A2542,'Base Pay'!$A$1:$L$3001, 12, 0)</f>
        <v>7127.9375</v>
      </c>
      <c r="L2542" s="10">
        <f t="shared" si="78"/>
        <v>2000</v>
      </c>
      <c r="M2542" s="12" t="str">
        <f t="shared" si="79"/>
        <v>Yes</v>
      </c>
    </row>
    <row r="2543" spans="1:13" x14ac:dyDescent="0.25">
      <c r="A2543" s="12">
        <v>3542</v>
      </c>
      <c r="B2543" s="14">
        <v>47621</v>
      </c>
      <c r="C2543" s="3" t="s">
        <v>589</v>
      </c>
      <c r="D2543" s="3" t="s">
        <v>1287</v>
      </c>
      <c r="E2543" s="3" t="s">
        <v>24</v>
      </c>
      <c r="F2543" s="3" t="s">
        <v>25</v>
      </c>
      <c r="G2543" s="3" t="s">
        <v>26</v>
      </c>
      <c r="H2543" s="12">
        <v>20</v>
      </c>
      <c r="I2543" s="3" t="s">
        <v>5590</v>
      </c>
      <c r="J2543" s="8">
        <v>4041.5633333333326</v>
      </c>
      <c r="K2543" s="8">
        <f>VLOOKUP(A2543,'Base Pay'!$A$1:$L$3001, 12, 0)</f>
        <v>6041.5633333333326</v>
      </c>
      <c r="L2543" s="10">
        <f t="shared" si="78"/>
        <v>2000</v>
      </c>
      <c r="M2543" s="12" t="str">
        <f t="shared" si="79"/>
        <v>Yes</v>
      </c>
    </row>
    <row r="2544" spans="1:13" x14ac:dyDescent="0.25">
      <c r="A2544" s="12">
        <v>3543</v>
      </c>
      <c r="B2544" s="14">
        <v>47622</v>
      </c>
      <c r="C2544" s="3" t="s">
        <v>396</v>
      </c>
      <c r="D2544" s="3" t="s">
        <v>816</v>
      </c>
      <c r="E2544" s="3" t="s">
        <v>24</v>
      </c>
      <c r="F2544" s="3" t="s">
        <v>110</v>
      </c>
      <c r="G2544" s="3" t="s">
        <v>26</v>
      </c>
      <c r="H2544" s="12">
        <v>16</v>
      </c>
      <c r="I2544" s="3" t="s">
        <v>3132</v>
      </c>
      <c r="J2544" s="8">
        <v>4185.6558333333332</v>
      </c>
      <c r="K2544" s="8">
        <f>VLOOKUP(A2544,'Base Pay'!$A$1:$L$3001, 12, 0)</f>
        <v>4185.6558333333332</v>
      </c>
      <c r="L2544" s="10">
        <f t="shared" si="78"/>
        <v>0</v>
      </c>
      <c r="M2544" s="12" t="str">
        <f t="shared" si="79"/>
        <v>No</v>
      </c>
    </row>
    <row r="2545" spans="1:13" x14ac:dyDescent="0.25">
      <c r="A2545" s="12">
        <v>3544</v>
      </c>
      <c r="B2545" s="14">
        <v>47623</v>
      </c>
      <c r="C2545" s="3" t="s">
        <v>676</v>
      </c>
      <c r="D2545" s="3" t="s">
        <v>601</v>
      </c>
      <c r="E2545" s="3" t="s">
        <v>14</v>
      </c>
      <c r="F2545" s="3" t="s">
        <v>135</v>
      </c>
      <c r="G2545" s="3" t="s">
        <v>16</v>
      </c>
      <c r="H2545" s="12">
        <v>4</v>
      </c>
      <c r="I2545" s="3" t="s">
        <v>2477</v>
      </c>
      <c r="J2545" s="8">
        <v>3730.3966666666665</v>
      </c>
      <c r="K2545" s="8">
        <f>VLOOKUP(A2545,'Base Pay'!$A$1:$L$3001, 12, 0)</f>
        <v>5730.3966666666665</v>
      </c>
      <c r="L2545" s="10">
        <f t="shared" si="78"/>
        <v>2000</v>
      </c>
      <c r="M2545" s="12" t="str">
        <f t="shared" si="79"/>
        <v>Yes</v>
      </c>
    </row>
    <row r="2546" spans="1:13" x14ac:dyDescent="0.25">
      <c r="A2546" s="12">
        <v>3545</v>
      </c>
      <c r="B2546" s="14">
        <v>47624</v>
      </c>
      <c r="C2546" s="3" t="s">
        <v>56</v>
      </c>
      <c r="D2546" s="3" t="s">
        <v>319</v>
      </c>
      <c r="E2546" s="3" t="s">
        <v>14</v>
      </c>
      <c r="F2546" s="3" t="s">
        <v>147</v>
      </c>
      <c r="G2546" s="3" t="s">
        <v>26</v>
      </c>
      <c r="H2546" s="12">
        <v>8</v>
      </c>
      <c r="I2546" s="3" t="s">
        <v>11099</v>
      </c>
      <c r="J2546" s="8">
        <v>3256.1033333333335</v>
      </c>
      <c r="K2546" s="8">
        <f>VLOOKUP(A2546,'Base Pay'!$A$1:$L$3001, 12, 0)</f>
        <v>5256.1033333333335</v>
      </c>
      <c r="L2546" s="10">
        <f t="shared" si="78"/>
        <v>2000</v>
      </c>
      <c r="M2546" s="12" t="str">
        <f t="shared" si="79"/>
        <v>Yes</v>
      </c>
    </row>
    <row r="2547" spans="1:13" x14ac:dyDescent="0.25">
      <c r="A2547" s="12">
        <v>3546</v>
      </c>
      <c r="B2547" s="14">
        <v>47625</v>
      </c>
      <c r="C2547" s="3" t="s">
        <v>148</v>
      </c>
      <c r="D2547" s="3" t="s">
        <v>510</v>
      </c>
      <c r="E2547" s="3" t="s">
        <v>30</v>
      </c>
      <c r="F2547" s="3" t="s">
        <v>189</v>
      </c>
      <c r="G2547" s="3" t="s">
        <v>35</v>
      </c>
      <c r="H2547" s="12">
        <v>1</v>
      </c>
      <c r="I2547" s="3" t="s">
        <v>1690</v>
      </c>
      <c r="J2547" s="8">
        <v>3012.9908333333333</v>
      </c>
      <c r="K2547" s="8">
        <f>VLOOKUP(A2547,'Base Pay'!$A$1:$L$3001, 12, 0)</f>
        <v>3012.9908333333333</v>
      </c>
      <c r="L2547" s="10">
        <f t="shared" si="78"/>
        <v>0</v>
      </c>
      <c r="M2547" s="12" t="str">
        <f t="shared" si="79"/>
        <v>No</v>
      </c>
    </row>
    <row r="2548" spans="1:13" x14ac:dyDescent="0.25">
      <c r="A2548" s="12">
        <v>3547</v>
      </c>
      <c r="B2548" s="14">
        <v>47626</v>
      </c>
      <c r="C2548" s="3" t="s">
        <v>111</v>
      </c>
      <c r="D2548" s="3" t="s">
        <v>1193</v>
      </c>
      <c r="E2548" s="3" t="s">
        <v>24</v>
      </c>
      <c r="F2548" s="3" t="s">
        <v>147</v>
      </c>
      <c r="G2548" s="3" t="s">
        <v>21</v>
      </c>
      <c r="H2548" s="12">
        <v>19</v>
      </c>
      <c r="I2548" s="3" t="s">
        <v>4137</v>
      </c>
      <c r="J2548" s="8">
        <v>3870.6391666666668</v>
      </c>
      <c r="K2548" s="8">
        <f>VLOOKUP(A2548,'Base Pay'!$A$1:$L$3001, 12, 0)</f>
        <v>5870.6391666666668</v>
      </c>
      <c r="L2548" s="10">
        <f t="shared" si="78"/>
        <v>2000</v>
      </c>
      <c r="M2548" s="12" t="str">
        <f t="shared" si="79"/>
        <v>Yes</v>
      </c>
    </row>
    <row r="2549" spans="1:13" x14ac:dyDescent="0.25">
      <c r="A2549" s="12">
        <v>3548</v>
      </c>
      <c r="B2549" s="14">
        <v>47627</v>
      </c>
      <c r="C2549" s="3" t="s">
        <v>36</v>
      </c>
      <c r="D2549" s="3" t="s">
        <v>1288</v>
      </c>
      <c r="E2549" s="3" t="s">
        <v>30</v>
      </c>
      <c r="F2549" s="3" t="s">
        <v>94</v>
      </c>
      <c r="G2549" s="3" t="s">
        <v>26</v>
      </c>
      <c r="H2549" s="12">
        <v>2</v>
      </c>
      <c r="I2549" s="3" t="s">
        <v>2515</v>
      </c>
      <c r="J2549" s="8">
        <v>5349.5958333333328</v>
      </c>
      <c r="K2549" s="8">
        <f>VLOOKUP(A2549,'Base Pay'!$A$1:$L$3001, 12, 0)</f>
        <v>7349.5958333333328</v>
      </c>
      <c r="L2549" s="10">
        <f t="shared" si="78"/>
        <v>2000</v>
      </c>
      <c r="M2549" s="12" t="str">
        <f t="shared" si="79"/>
        <v>Yes</v>
      </c>
    </row>
    <row r="2550" spans="1:13" x14ac:dyDescent="0.25">
      <c r="A2550" s="12">
        <v>3549</v>
      </c>
      <c r="B2550" s="14">
        <v>47628</v>
      </c>
      <c r="C2550" s="3" t="s">
        <v>130</v>
      </c>
      <c r="D2550" s="3" t="s">
        <v>956</v>
      </c>
      <c r="E2550" s="3" t="s">
        <v>24</v>
      </c>
      <c r="F2550" s="3" t="s">
        <v>170</v>
      </c>
      <c r="G2550" s="3" t="s">
        <v>16</v>
      </c>
      <c r="H2550" s="12">
        <v>20</v>
      </c>
      <c r="I2550" s="3" t="s">
        <v>5461</v>
      </c>
      <c r="J2550" s="8">
        <v>3271.6816666666664</v>
      </c>
      <c r="K2550" s="8">
        <f>VLOOKUP(A2550,'Base Pay'!$A$1:$L$3001, 12, 0)</f>
        <v>5271.6816666666664</v>
      </c>
      <c r="L2550" s="10">
        <f t="shared" si="78"/>
        <v>2000</v>
      </c>
      <c r="M2550" s="12" t="str">
        <f t="shared" si="79"/>
        <v>Yes</v>
      </c>
    </row>
    <row r="2551" spans="1:13" x14ac:dyDescent="0.25">
      <c r="A2551" s="12">
        <v>3550</v>
      </c>
      <c r="B2551" s="14">
        <v>47629</v>
      </c>
      <c r="C2551" s="3" t="s">
        <v>427</v>
      </c>
      <c r="D2551" s="3" t="s">
        <v>285</v>
      </c>
      <c r="E2551" s="3" t="s">
        <v>24</v>
      </c>
      <c r="F2551" s="3" t="s">
        <v>176</v>
      </c>
      <c r="G2551" s="3" t="s">
        <v>26</v>
      </c>
      <c r="H2551" s="12">
        <v>6</v>
      </c>
      <c r="I2551" s="3" t="s">
        <v>2943</v>
      </c>
      <c r="J2551" s="8">
        <v>4284.9266666666663</v>
      </c>
      <c r="K2551" s="8">
        <f>VLOOKUP(A2551,'Base Pay'!$A$1:$L$3001, 12, 0)</f>
        <v>6284.9266666666663</v>
      </c>
      <c r="L2551" s="10">
        <f t="shared" si="78"/>
        <v>2000</v>
      </c>
      <c r="M2551" s="12" t="str">
        <f t="shared" si="79"/>
        <v>Yes</v>
      </c>
    </row>
    <row r="2552" spans="1:13" x14ac:dyDescent="0.25">
      <c r="A2552" s="12">
        <v>3551</v>
      </c>
      <c r="B2552" s="14">
        <v>47630</v>
      </c>
      <c r="C2552" s="3" t="s">
        <v>497</v>
      </c>
      <c r="D2552" s="3" t="s">
        <v>191</v>
      </c>
      <c r="E2552" s="3" t="s">
        <v>30</v>
      </c>
      <c r="F2552" s="3" t="s">
        <v>189</v>
      </c>
      <c r="G2552" s="3" t="s">
        <v>26</v>
      </c>
      <c r="H2552" s="12">
        <v>4</v>
      </c>
      <c r="I2552" s="3" t="s">
        <v>1993</v>
      </c>
      <c r="J2552" s="8">
        <v>3838.8675000000003</v>
      </c>
      <c r="K2552" s="8">
        <f>VLOOKUP(A2552,'Base Pay'!$A$1:$L$3001, 12, 0)</f>
        <v>5838.8675000000003</v>
      </c>
      <c r="L2552" s="10">
        <f t="shared" si="78"/>
        <v>2000</v>
      </c>
      <c r="M2552" s="12" t="str">
        <f t="shared" si="79"/>
        <v>Yes</v>
      </c>
    </row>
    <row r="2553" spans="1:13" x14ac:dyDescent="0.25">
      <c r="A2553" s="12">
        <v>3552</v>
      </c>
      <c r="B2553" s="14">
        <v>47631</v>
      </c>
      <c r="C2553" s="3" t="s">
        <v>631</v>
      </c>
      <c r="D2553" s="3" t="s">
        <v>112</v>
      </c>
      <c r="E2553" s="3" t="s">
        <v>30</v>
      </c>
      <c r="F2553" s="3" t="s">
        <v>72</v>
      </c>
      <c r="G2553" s="3" t="s">
        <v>16</v>
      </c>
      <c r="H2553" s="12">
        <v>4</v>
      </c>
      <c r="I2553" s="3" t="s">
        <v>13324</v>
      </c>
      <c r="J2553" s="8">
        <v>5418.4025000000001</v>
      </c>
      <c r="K2553" s="8">
        <f>VLOOKUP(A2553,'Base Pay'!$A$1:$L$3001, 12, 0)</f>
        <v>7418.4025000000001</v>
      </c>
      <c r="L2553" s="10">
        <f t="shared" si="78"/>
        <v>2000</v>
      </c>
      <c r="M2553" s="12" t="str">
        <f t="shared" si="79"/>
        <v>Yes</v>
      </c>
    </row>
    <row r="2554" spans="1:13" x14ac:dyDescent="0.25">
      <c r="A2554" s="12">
        <v>3553</v>
      </c>
      <c r="B2554" s="14">
        <v>47632</v>
      </c>
      <c r="C2554" s="3" t="s">
        <v>343</v>
      </c>
      <c r="D2554" s="3" t="s">
        <v>499</v>
      </c>
      <c r="E2554" s="3" t="s">
        <v>24</v>
      </c>
      <c r="F2554" s="3" t="s">
        <v>424</v>
      </c>
      <c r="G2554" s="3" t="s">
        <v>21</v>
      </c>
      <c r="H2554" s="12">
        <v>14</v>
      </c>
      <c r="I2554" s="3" t="s">
        <v>3348</v>
      </c>
      <c r="J2554" s="8">
        <v>4660.8925000000008</v>
      </c>
      <c r="K2554" s="8">
        <f>VLOOKUP(A2554,'Base Pay'!$A$1:$L$3001, 12, 0)</f>
        <v>6660.8925000000008</v>
      </c>
      <c r="L2554" s="10">
        <f t="shared" si="78"/>
        <v>2000</v>
      </c>
      <c r="M2554" s="12" t="str">
        <f t="shared" si="79"/>
        <v>Yes</v>
      </c>
    </row>
    <row r="2555" spans="1:13" x14ac:dyDescent="0.25">
      <c r="A2555" s="12">
        <v>3554</v>
      </c>
      <c r="B2555" s="14">
        <v>47633</v>
      </c>
      <c r="C2555" s="3" t="s">
        <v>396</v>
      </c>
      <c r="D2555" s="3" t="s">
        <v>1289</v>
      </c>
      <c r="E2555" s="3" t="s">
        <v>14</v>
      </c>
      <c r="F2555" s="3" t="s">
        <v>122</v>
      </c>
      <c r="G2555" s="3" t="s">
        <v>21</v>
      </c>
      <c r="H2555" s="12">
        <v>14</v>
      </c>
      <c r="I2555" s="3" t="s">
        <v>3275</v>
      </c>
      <c r="J2555" s="8">
        <v>4220.7891666666665</v>
      </c>
      <c r="K2555" s="8">
        <f>VLOOKUP(A2555,'Base Pay'!$A$1:$L$3001, 12, 0)</f>
        <v>4220.7891666666665</v>
      </c>
      <c r="L2555" s="10">
        <f t="shared" si="78"/>
        <v>0</v>
      </c>
      <c r="M2555" s="12" t="str">
        <f t="shared" si="79"/>
        <v>No</v>
      </c>
    </row>
    <row r="2556" spans="1:13" x14ac:dyDescent="0.25">
      <c r="A2556" s="12">
        <v>3555</v>
      </c>
      <c r="B2556" s="14">
        <v>47634</v>
      </c>
      <c r="C2556" s="3" t="s">
        <v>327</v>
      </c>
      <c r="D2556" s="3" t="s">
        <v>908</v>
      </c>
      <c r="E2556" s="3" t="s">
        <v>24</v>
      </c>
      <c r="F2556" s="3" t="s">
        <v>25</v>
      </c>
      <c r="G2556" s="3" t="s">
        <v>16</v>
      </c>
      <c r="H2556" s="12">
        <v>10</v>
      </c>
      <c r="I2556" s="3" t="s">
        <v>5779</v>
      </c>
      <c r="J2556" s="8">
        <v>3911.2233333333324</v>
      </c>
      <c r="K2556" s="8">
        <f>VLOOKUP(A2556,'Base Pay'!$A$1:$L$3001, 12, 0)</f>
        <v>5911.2233333333324</v>
      </c>
      <c r="L2556" s="10">
        <f t="shared" si="78"/>
        <v>2000</v>
      </c>
      <c r="M2556" s="12" t="str">
        <f t="shared" si="79"/>
        <v>Yes</v>
      </c>
    </row>
    <row r="2557" spans="1:13" x14ac:dyDescent="0.25">
      <c r="A2557" s="12">
        <v>3556</v>
      </c>
      <c r="B2557" s="14">
        <v>47635</v>
      </c>
      <c r="C2557" s="3" t="s">
        <v>310</v>
      </c>
      <c r="D2557" s="3" t="s">
        <v>146</v>
      </c>
      <c r="E2557" s="3" t="s">
        <v>24</v>
      </c>
      <c r="F2557" s="3" t="s">
        <v>75</v>
      </c>
      <c r="G2557" s="3" t="s">
        <v>21</v>
      </c>
      <c r="H2557" s="12">
        <v>18</v>
      </c>
      <c r="I2557" s="3" t="s">
        <v>2896</v>
      </c>
      <c r="J2557" s="8">
        <v>3989.6749999999997</v>
      </c>
      <c r="K2557" s="8">
        <f>VLOOKUP(A2557,'Base Pay'!$A$1:$L$3001, 12, 0)</f>
        <v>3989.6749999999997</v>
      </c>
      <c r="L2557" s="10">
        <f t="shared" si="78"/>
        <v>0</v>
      </c>
      <c r="M2557" s="12" t="str">
        <f t="shared" si="79"/>
        <v>No</v>
      </c>
    </row>
    <row r="2558" spans="1:13" x14ac:dyDescent="0.25">
      <c r="A2558" s="12">
        <v>3557</v>
      </c>
      <c r="B2558" s="14">
        <v>47636</v>
      </c>
      <c r="C2558" s="3" t="s">
        <v>242</v>
      </c>
      <c r="D2558" s="3" t="s">
        <v>428</v>
      </c>
      <c r="E2558" s="3" t="s">
        <v>14</v>
      </c>
      <c r="F2558" s="3" t="s">
        <v>176</v>
      </c>
      <c r="G2558" s="3" t="s">
        <v>35</v>
      </c>
      <c r="H2558" s="12">
        <v>9</v>
      </c>
      <c r="I2558" s="3" t="s">
        <v>7661</v>
      </c>
      <c r="J2558" s="8">
        <v>4676.5050000000001</v>
      </c>
      <c r="K2558" s="8">
        <f>VLOOKUP(A2558,'Base Pay'!$A$1:$L$3001, 12, 0)</f>
        <v>4676.5050000000001</v>
      </c>
      <c r="L2558" s="10">
        <f t="shared" si="78"/>
        <v>0</v>
      </c>
      <c r="M2558" s="12" t="str">
        <f t="shared" si="79"/>
        <v>No</v>
      </c>
    </row>
    <row r="2559" spans="1:13" x14ac:dyDescent="0.25">
      <c r="A2559" s="12">
        <v>3558</v>
      </c>
      <c r="B2559" s="14">
        <v>47637</v>
      </c>
      <c r="C2559" s="3" t="s">
        <v>50</v>
      </c>
      <c r="D2559" s="3" t="s">
        <v>105</v>
      </c>
      <c r="E2559" s="3" t="s">
        <v>30</v>
      </c>
      <c r="F2559" s="3" t="s">
        <v>290</v>
      </c>
      <c r="G2559" s="3" t="s">
        <v>35</v>
      </c>
      <c r="H2559" s="12">
        <v>5</v>
      </c>
      <c r="I2559" s="3" t="s">
        <v>1398</v>
      </c>
      <c r="J2559" s="8">
        <v>3830.2316666666666</v>
      </c>
      <c r="K2559" s="8">
        <f>VLOOKUP(A2559,'Base Pay'!$A$1:$L$3001, 12, 0)</f>
        <v>5830.2316666666666</v>
      </c>
      <c r="L2559" s="10">
        <f t="shared" si="78"/>
        <v>2000</v>
      </c>
      <c r="M2559" s="12" t="str">
        <f t="shared" si="79"/>
        <v>Yes</v>
      </c>
    </row>
    <row r="2560" spans="1:13" x14ac:dyDescent="0.25">
      <c r="A2560" s="12">
        <v>3559</v>
      </c>
      <c r="B2560" s="14">
        <v>47638</v>
      </c>
      <c r="C2560" s="3" t="s">
        <v>82</v>
      </c>
      <c r="D2560" s="3" t="s">
        <v>1290</v>
      </c>
      <c r="E2560" s="3" t="s">
        <v>24</v>
      </c>
      <c r="F2560" s="3" t="s">
        <v>237</v>
      </c>
      <c r="G2560" s="3" t="s">
        <v>26</v>
      </c>
      <c r="H2560" s="12">
        <v>4</v>
      </c>
      <c r="I2560" s="3" t="s">
        <v>1818</v>
      </c>
      <c r="J2560" s="8">
        <v>1624.7958333333331</v>
      </c>
      <c r="K2560" s="8">
        <f>VLOOKUP(A2560,'Base Pay'!$A$1:$L$3001, 12, 0)</f>
        <v>2624.7958333333331</v>
      </c>
      <c r="L2560" s="10">
        <f t="shared" si="78"/>
        <v>1000</v>
      </c>
      <c r="M2560" s="12" t="str">
        <f t="shared" si="79"/>
        <v>Yes</v>
      </c>
    </row>
    <row r="2561" spans="1:13" x14ac:dyDescent="0.25">
      <c r="A2561" s="12">
        <v>3560</v>
      </c>
      <c r="B2561" s="14">
        <v>47639</v>
      </c>
      <c r="C2561" s="3" t="s">
        <v>1023</v>
      </c>
      <c r="D2561" s="3" t="s">
        <v>433</v>
      </c>
      <c r="E2561" s="3" t="s">
        <v>24</v>
      </c>
      <c r="F2561" s="3" t="s">
        <v>110</v>
      </c>
      <c r="G2561" s="3" t="s">
        <v>21</v>
      </c>
      <c r="H2561" s="12">
        <v>13</v>
      </c>
      <c r="I2561" s="3" t="s">
        <v>1948</v>
      </c>
      <c r="J2561" s="8">
        <v>4325.7624999999998</v>
      </c>
      <c r="K2561" s="8">
        <f>VLOOKUP(A2561,'Base Pay'!$A$1:$L$3001, 12, 0)</f>
        <v>6325.7624999999998</v>
      </c>
      <c r="L2561" s="10">
        <f t="shared" si="78"/>
        <v>2000</v>
      </c>
      <c r="M2561" s="12" t="str">
        <f t="shared" si="79"/>
        <v>Yes</v>
      </c>
    </row>
    <row r="2562" spans="1:13" x14ac:dyDescent="0.25">
      <c r="A2562" s="12">
        <v>3561</v>
      </c>
      <c r="B2562" s="14">
        <v>47640</v>
      </c>
      <c r="C2562" s="3" t="s">
        <v>653</v>
      </c>
      <c r="D2562" s="3" t="s">
        <v>344</v>
      </c>
      <c r="E2562" s="3" t="s">
        <v>30</v>
      </c>
      <c r="F2562" s="3" t="s">
        <v>135</v>
      </c>
      <c r="G2562" s="3" t="s">
        <v>26</v>
      </c>
      <c r="H2562" s="12">
        <v>15</v>
      </c>
      <c r="I2562" s="3" t="s">
        <v>1398</v>
      </c>
      <c r="J2562" s="8">
        <v>3137.3158333333331</v>
      </c>
      <c r="K2562" s="8">
        <f>VLOOKUP(A2562,'Base Pay'!$A$1:$L$3001, 12, 0)</f>
        <v>5137.3158333333331</v>
      </c>
      <c r="L2562" s="10">
        <f t="shared" si="78"/>
        <v>2000</v>
      </c>
      <c r="M2562" s="12" t="str">
        <f t="shared" si="79"/>
        <v>Yes</v>
      </c>
    </row>
    <row r="2563" spans="1:13" x14ac:dyDescent="0.25">
      <c r="A2563" s="12">
        <v>3562</v>
      </c>
      <c r="B2563" s="14">
        <v>47641</v>
      </c>
      <c r="C2563" s="3" t="s">
        <v>662</v>
      </c>
      <c r="D2563" s="3" t="s">
        <v>1283</v>
      </c>
      <c r="E2563" s="3" t="s">
        <v>30</v>
      </c>
      <c r="F2563" s="3" t="s">
        <v>110</v>
      </c>
      <c r="G2563" s="3" t="s">
        <v>16</v>
      </c>
      <c r="H2563" s="12">
        <v>11</v>
      </c>
      <c r="I2563" s="3" t="s">
        <v>2831</v>
      </c>
      <c r="J2563" s="8">
        <v>4767.1933333333336</v>
      </c>
      <c r="K2563" s="8">
        <f>VLOOKUP(A2563,'Base Pay'!$A$1:$L$3001, 12, 0)</f>
        <v>6767.1933333333336</v>
      </c>
      <c r="L2563" s="10">
        <f t="shared" ref="L2563:L2626" si="80">K2563-J2563</f>
        <v>2000</v>
      </c>
      <c r="M2563" s="12" t="str">
        <f t="shared" ref="M2563:M2626" si="81">IF(J2563&lt;&gt;K2563, "Yes", "No")</f>
        <v>Yes</v>
      </c>
    </row>
    <row r="2564" spans="1:13" x14ac:dyDescent="0.25">
      <c r="A2564" s="12">
        <v>3563</v>
      </c>
      <c r="B2564" s="14">
        <v>47642</v>
      </c>
      <c r="C2564" s="3" t="s">
        <v>79</v>
      </c>
      <c r="D2564" s="3" t="s">
        <v>483</v>
      </c>
      <c r="E2564" s="3" t="s">
        <v>14</v>
      </c>
      <c r="F2564" s="3" t="s">
        <v>298</v>
      </c>
      <c r="G2564" s="3" t="s">
        <v>26</v>
      </c>
      <c r="H2564" s="12">
        <v>5</v>
      </c>
      <c r="I2564" s="3" t="s">
        <v>6175</v>
      </c>
      <c r="J2564" s="8">
        <v>3930.4983333333334</v>
      </c>
      <c r="K2564" s="8">
        <f>VLOOKUP(A2564,'Base Pay'!$A$1:$L$3001, 12, 0)</f>
        <v>3930.4983333333334</v>
      </c>
      <c r="L2564" s="10">
        <f t="shared" si="80"/>
        <v>0</v>
      </c>
      <c r="M2564" s="12" t="str">
        <f t="shared" si="81"/>
        <v>No</v>
      </c>
    </row>
    <row r="2565" spans="1:13" x14ac:dyDescent="0.25">
      <c r="A2565" s="12">
        <v>3564</v>
      </c>
      <c r="B2565" s="14">
        <v>47643</v>
      </c>
      <c r="C2565" s="3" t="s">
        <v>1103</v>
      </c>
      <c r="D2565" s="3" t="s">
        <v>155</v>
      </c>
      <c r="E2565" s="3" t="s">
        <v>14</v>
      </c>
      <c r="F2565" s="3" t="s">
        <v>237</v>
      </c>
      <c r="G2565" s="3" t="s">
        <v>35</v>
      </c>
      <c r="H2565" s="12">
        <v>13</v>
      </c>
      <c r="I2565" s="3" t="s">
        <v>3781</v>
      </c>
      <c r="J2565" s="8">
        <v>4015.331666666666</v>
      </c>
      <c r="K2565" s="8">
        <f>VLOOKUP(A2565,'Base Pay'!$A$1:$L$3001, 12, 0)</f>
        <v>6015.331666666666</v>
      </c>
      <c r="L2565" s="10">
        <f t="shared" si="80"/>
        <v>2000</v>
      </c>
      <c r="M2565" s="12" t="str">
        <f t="shared" si="81"/>
        <v>Yes</v>
      </c>
    </row>
    <row r="2566" spans="1:13" x14ac:dyDescent="0.25">
      <c r="A2566" s="12">
        <v>3565</v>
      </c>
      <c r="B2566" s="14">
        <v>47644</v>
      </c>
      <c r="C2566" s="3" t="s">
        <v>448</v>
      </c>
      <c r="D2566" s="3" t="s">
        <v>788</v>
      </c>
      <c r="E2566" s="3" t="s">
        <v>14</v>
      </c>
      <c r="F2566" s="3" t="s">
        <v>142</v>
      </c>
      <c r="G2566" s="3" t="s">
        <v>26</v>
      </c>
      <c r="H2566" s="12">
        <v>18</v>
      </c>
      <c r="I2566" s="3" t="s">
        <v>4313</v>
      </c>
      <c r="J2566" s="8">
        <v>3869.9191666666666</v>
      </c>
      <c r="K2566" s="8">
        <f>VLOOKUP(A2566,'Base Pay'!$A$1:$L$3001, 12, 0)</f>
        <v>5869.9191666666666</v>
      </c>
      <c r="L2566" s="10">
        <f t="shared" si="80"/>
        <v>2000</v>
      </c>
      <c r="M2566" s="12" t="str">
        <f t="shared" si="81"/>
        <v>Yes</v>
      </c>
    </row>
    <row r="2567" spans="1:13" x14ac:dyDescent="0.25">
      <c r="A2567" s="12">
        <v>3566</v>
      </c>
      <c r="B2567" s="14">
        <v>47645</v>
      </c>
      <c r="C2567" s="3" t="s">
        <v>50</v>
      </c>
      <c r="D2567" s="3" t="s">
        <v>320</v>
      </c>
      <c r="E2567" s="3" t="s">
        <v>30</v>
      </c>
      <c r="F2567" s="3" t="s">
        <v>232</v>
      </c>
      <c r="G2567" s="3" t="s">
        <v>26</v>
      </c>
      <c r="H2567" s="12">
        <v>10</v>
      </c>
      <c r="I2567" s="3" t="s">
        <v>7841</v>
      </c>
      <c r="J2567" s="8">
        <v>3206.7641666666668</v>
      </c>
      <c r="K2567" s="8">
        <f>VLOOKUP(A2567,'Base Pay'!$A$1:$L$3001, 12, 0)</f>
        <v>5206.7641666666668</v>
      </c>
      <c r="L2567" s="10">
        <f t="shared" si="80"/>
        <v>2000</v>
      </c>
      <c r="M2567" s="12" t="str">
        <f t="shared" si="81"/>
        <v>Yes</v>
      </c>
    </row>
    <row r="2568" spans="1:13" x14ac:dyDescent="0.25">
      <c r="A2568" s="12">
        <v>3567</v>
      </c>
      <c r="B2568" s="14">
        <v>47646</v>
      </c>
      <c r="C2568" s="3" t="s">
        <v>515</v>
      </c>
      <c r="D2568" s="3" t="s">
        <v>930</v>
      </c>
      <c r="E2568" s="3" t="s">
        <v>30</v>
      </c>
      <c r="F2568" s="3" t="s">
        <v>46</v>
      </c>
      <c r="G2568" s="3" t="s">
        <v>26</v>
      </c>
      <c r="H2568" s="12">
        <v>0</v>
      </c>
      <c r="I2568" s="3" t="s">
        <v>2762</v>
      </c>
      <c r="J2568" s="8">
        <v>4740.5550000000003</v>
      </c>
      <c r="K2568" s="8">
        <f>VLOOKUP(A2568,'Base Pay'!$A$1:$L$3001, 12, 0)</f>
        <v>4740.5550000000003</v>
      </c>
      <c r="L2568" s="10">
        <f t="shared" si="80"/>
        <v>0</v>
      </c>
      <c r="M2568" s="12" t="str">
        <f t="shared" si="81"/>
        <v>No</v>
      </c>
    </row>
    <row r="2569" spans="1:13" x14ac:dyDescent="0.25">
      <c r="A2569" s="12">
        <v>3568</v>
      </c>
      <c r="B2569" s="14">
        <v>47647</v>
      </c>
      <c r="C2569" s="3" t="s">
        <v>1126</v>
      </c>
      <c r="D2569" s="3" t="s">
        <v>1291</v>
      </c>
      <c r="E2569" s="3" t="s">
        <v>30</v>
      </c>
      <c r="F2569" s="3" t="s">
        <v>129</v>
      </c>
      <c r="G2569" s="3" t="s">
        <v>26</v>
      </c>
      <c r="H2569" s="12">
        <v>9</v>
      </c>
      <c r="I2569" s="3" t="s">
        <v>5200</v>
      </c>
      <c r="J2569" s="8">
        <v>4345.1583333333328</v>
      </c>
      <c r="K2569" s="8">
        <f>VLOOKUP(A2569,'Base Pay'!$A$1:$L$3001, 12, 0)</f>
        <v>6345.1583333333328</v>
      </c>
      <c r="L2569" s="10">
        <f t="shared" si="80"/>
        <v>2000</v>
      </c>
      <c r="M2569" s="12" t="str">
        <f t="shared" si="81"/>
        <v>Yes</v>
      </c>
    </row>
    <row r="2570" spans="1:13" x14ac:dyDescent="0.25">
      <c r="A2570" s="12">
        <v>3569</v>
      </c>
      <c r="B2570" s="14">
        <v>47648</v>
      </c>
      <c r="C2570" s="3" t="s">
        <v>854</v>
      </c>
      <c r="D2570" s="3" t="s">
        <v>105</v>
      </c>
      <c r="E2570" s="3" t="s">
        <v>24</v>
      </c>
      <c r="F2570" s="3" t="s">
        <v>290</v>
      </c>
      <c r="G2570" s="3" t="s">
        <v>26</v>
      </c>
      <c r="H2570" s="12">
        <v>13</v>
      </c>
      <c r="I2570" s="3" t="s">
        <v>1895</v>
      </c>
      <c r="J2570" s="8">
        <v>3896.9291666666659</v>
      </c>
      <c r="K2570" s="8">
        <f>VLOOKUP(A2570,'Base Pay'!$A$1:$L$3001, 12, 0)</f>
        <v>5896.9291666666659</v>
      </c>
      <c r="L2570" s="10">
        <f t="shared" si="80"/>
        <v>2000</v>
      </c>
      <c r="M2570" s="12" t="str">
        <f t="shared" si="81"/>
        <v>Yes</v>
      </c>
    </row>
    <row r="2571" spans="1:13" x14ac:dyDescent="0.25">
      <c r="A2571" s="12">
        <v>3570</v>
      </c>
      <c r="B2571" s="14">
        <v>47649</v>
      </c>
      <c r="C2571" s="3" t="s">
        <v>676</v>
      </c>
      <c r="D2571" s="3" t="s">
        <v>1109</v>
      </c>
      <c r="E2571" s="3" t="s">
        <v>24</v>
      </c>
      <c r="F2571" s="3" t="s">
        <v>229</v>
      </c>
      <c r="G2571" s="3" t="s">
        <v>21</v>
      </c>
      <c r="H2571" s="12">
        <v>18</v>
      </c>
      <c r="I2571" s="3" t="s">
        <v>1659</v>
      </c>
      <c r="J2571" s="8">
        <v>4877.67</v>
      </c>
      <c r="K2571" s="8">
        <f>VLOOKUP(A2571,'Base Pay'!$A$1:$L$3001, 12, 0)</f>
        <v>4877.67</v>
      </c>
      <c r="L2571" s="10">
        <f t="shared" si="80"/>
        <v>0</v>
      </c>
      <c r="M2571" s="12" t="str">
        <f t="shared" si="81"/>
        <v>No</v>
      </c>
    </row>
    <row r="2572" spans="1:13" x14ac:dyDescent="0.25">
      <c r="A2572" s="12">
        <v>3571</v>
      </c>
      <c r="B2572" s="14">
        <v>47650</v>
      </c>
      <c r="C2572" s="3" t="s">
        <v>127</v>
      </c>
      <c r="D2572" s="3" t="s">
        <v>112</v>
      </c>
      <c r="E2572" s="3" t="s">
        <v>30</v>
      </c>
      <c r="F2572" s="3" t="s">
        <v>110</v>
      </c>
      <c r="G2572" s="3" t="s">
        <v>26</v>
      </c>
      <c r="H2572" s="12">
        <v>18</v>
      </c>
      <c r="I2572" s="3" t="s">
        <v>1638</v>
      </c>
      <c r="J2572" s="8">
        <v>3427.0166666666664</v>
      </c>
      <c r="K2572" s="8">
        <f>VLOOKUP(A2572,'Base Pay'!$A$1:$L$3001, 12, 0)</f>
        <v>3427.0166666666664</v>
      </c>
      <c r="L2572" s="10">
        <f t="shared" si="80"/>
        <v>0</v>
      </c>
      <c r="M2572" s="12" t="str">
        <f t="shared" si="81"/>
        <v>No</v>
      </c>
    </row>
    <row r="2573" spans="1:13" x14ac:dyDescent="0.25">
      <c r="A2573" s="12">
        <v>3572</v>
      </c>
      <c r="B2573" s="14">
        <v>47651</v>
      </c>
      <c r="C2573" s="3" t="s">
        <v>1292</v>
      </c>
      <c r="D2573" s="3" t="s">
        <v>98</v>
      </c>
      <c r="E2573" s="3" t="s">
        <v>24</v>
      </c>
      <c r="F2573" s="3" t="s">
        <v>235</v>
      </c>
      <c r="G2573" s="3" t="s">
        <v>26</v>
      </c>
      <c r="H2573" s="12">
        <v>15</v>
      </c>
      <c r="I2573" s="3" t="s">
        <v>11099</v>
      </c>
      <c r="J2573" s="8">
        <v>6130.4108333333324</v>
      </c>
      <c r="K2573" s="8">
        <f>VLOOKUP(A2573,'Base Pay'!$A$1:$L$3001, 12, 0)</f>
        <v>8130.4108333333324</v>
      </c>
      <c r="L2573" s="10">
        <f t="shared" si="80"/>
        <v>2000</v>
      </c>
      <c r="M2573" s="12" t="str">
        <f t="shared" si="81"/>
        <v>Yes</v>
      </c>
    </row>
    <row r="2574" spans="1:13" x14ac:dyDescent="0.25">
      <c r="A2574" s="12">
        <v>3573</v>
      </c>
      <c r="B2574" s="14">
        <v>47652</v>
      </c>
      <c r="C2574" s="3" t="s">
        <v>598</v>
      </c>
      <c r="D2574" s="3" t="s">
        <v>511</v>
      </c>
      <c r="E2574" s="3" t="s">
        <v>24</v>
      </c>
      <c r="F2574" s="3" t="s">
        <v>147</v>
      </c>
      <c r="G2574" s="3" t="s">
        <v>16</v>
      </c>
      <c r="H2574" s="12">
        <v>6</v>
      </c>
      <c r="I2574" s="3" t="s">
        <v>2977</v>
      </c>
      <c r="J2574" s="8">
        <v>3822.7841666666673</v>
      </c>
      <c r="K2574" s="8">
        <f>VLOOKUP(A2574,'Base Pay'!$A$1:$L$3001, 12, 0)</f>
        <v>5822.7841666666673</v>
      </c>
      <c r="L2574" s="10">
        <f t="shared" si="80"/>
        <v>2000</v>
      </c>
      <c r="M2574" s="12" t="str">
        <f t="shared" si="81"/>
        <v>Yes</v>
      </c>
    </row>
    <row r="2575" spans="1:13" x14ac:dyDescent="0.25">
      <c r="A2575" s="12">
        <v>3574</v>
      </c>
      <c r="B2575" s="14">
        <v>47653</v>
      </c>
      <c r="C2575" s="3" t="s">
        <v>269</v>
      </c>
      <c r="D2575" s="3" t="s">
        <v>1051</v>
      </c>
      <c r="E2575" s="3" t="s">
        <v>14</v>
      </c>
      <c r="F2575" s="3" t="s">
        <v>55</v>
      </c>
      <c r="G2575" s="3" t="s">
        <v>16</v>
      </c>
      <c r="H2575" s="12">
        <v>9</v>
      </c>
      <c r="I2575" s="3" t="s">
        <v>6552</v>
      </c>
      <c r="J2575" s="8">
        <v>4563.01</v>
      </c>
      <c r="K2575" s="8">
        <f>VLOOKUP(A2575,'Base Pay'!$A$1:$L$3001, 12, 0)</f>
        <v>4563.01</v>
      </c>
      <c r="L2575" s="10">
        <f t="shared" si="80"/>
        <v>0</v>
      </c>
      <c r="M2575" s="12" t="str">
        <f t="shared" si="81"/>
        <v>No</v>
      </c>
    </row>
    <row r="2576" spans="1:13" x14ac:dyDescent="0.25">
      <c r="A2576" s="12">
        <v>3575</v>
      </c>
      <c r="B2576" s="14">
        <v>47654</v>
      </c>
      <c r="C2576" s="3" t="s">
        <v>90</v>
      </c>
      <c r="D2576" s="3" t="s">
        <v>543</v>
      </c>
      <c r="E2576" s="3" t="s">
        <v>30</v>
      </c>
      <c r="F2576" s="3" t="s">
        <v>214</v>
      </c>
      <c r="G2576" s="3" t="s">
        <v>35</v>
      </c>
      <c r="H2576" s="12">
        <v>10</v>
      </c>
      <c r="I2576" s="3" t="s">
        <v>6078</v>
      </c>
      <c r="J2576" s="8">
        <v>4462.6383333333333</v>
      </c>
      <c r="K2576" s="8">
        <f>VLOOKUP(A2576,'Base Pay'!$A$1:$L$3001, 12, 0)</f>
        <v>4462.6383333333333</v>
      </c>
      <c r="L2576" s="10">
        <f t="shared" si="80"/>
        <v>0</v>
      </c>
      <c r="M2576" s="12" t="str">
        <f t="shared" si="81"/>
        <v>No</v>
      </c>
    </row>
    <row r="2577" spans="1:13" x14ac:dyDescent="0.25">
      <c r="A2577" s="12">
        <v>3576</v>
      </c>
      <c r="B2577" s="14">
        <v>47655</v>
      </c>
      <c r="C2577" s="3" t="s">
        <v>393</v>
      </c>
      <c r="D2577" s="3" t="s">
        <v>1293</v>
      </c>
      <c r="E2577" s="3" t="s">
        <v>24</v>
      </c>
      <c r="F2577" s="3" t="s">
        <v>170</v>
      </c>
      <c r="G2577" s="3" t="s">
        <v>26</v>
      </c>
      <c r="H2577" s="12">
        <v>3</v>
      </c>
      <c r="I2577" s="3" t="s">
        <v>13324</v>
      </c>
      <c r="J2577" s="8">
        <v>1810.4850000000001</v>
      </c>
      <c r="K2577" s="8">
        <f>VLOOKUP(A2577,'Base Pay'!$A$1:$L$3001, 12, 0)</f>
        <v>2810.4850000000001</v>
      </c>
      <c r="L2577" s="10">
        <f t="shared" si="80"/>
        <v>1000</v>
      </c>
      <c r="M2577" s="12" t="str">
        <f t="shared" si="81"/>
        <v>Yes</v>
      </c>
    </row>
    <row r="2578" spans="1:13" x14ac:dyDescent="0.25">
      <c r="A2578" s="12">
        <v>3577</v>
      </c>
      <c r="B2578" s="14">
        <v>47656</v>
      </c>
      <c r="C2578" s="3" t="s">
        <v>1078</v>
      </c>
      <c r="D2578" s="3" t="s">
        <v>949</v>
      </c>
      <c r="E2578" s="3" t="s">
        <v>24</v>
      </c>
      <c r="F2578" s="3" t="s">
        <v>198</v>
      </c>
      <c r="G2578" s="3" t="s">
        <v>21</v>
      </c>
      <c r="H2578" s="12">
        <v>9</v>
      </c>
      <c r="I2578" s="3" t="s">
        <v>3215</v>
      </c>
      <c r="J2578" s="8">
        <v>6192.4149999999991</v>
      </c>
      <c r="K2578" s="8">
        <f>VLOOKUP(A2578,'Base Pay'!$A$1:$L$3001, 12, 0)</f>
        <v>8192.4149999999991</v>
      </c>
      <c r="L2578" s="10">
        <f t="shared" si="80"/>
        <v>2000</v>
      </c>
      <c r="M2578" s="12" t="str">
        <f t="shared" si="81"/>
        <v>Yes</v>
      </c>
    </row>
    <row r="2579" spans="1:13" x14ac:dyDescent="0.25">
      <c r="A2579" s="12">
        <v>3578</v>
      </c>
      <c r="B2579" s="14">
        <v>47657</v>
      </c>
      <c r="C2579" s="3" t="s">
        <v>70</v>
      </c>
      <c r="D2579" s="3" t="s">
        <v>275</v>
      </c>
      <c r="E2579" s="3" t="s">
        <v>24</v>
      </c>
      <c r="F2579" s="3" t="s">
        <v>78</v>
      </c>
      <c r="G2579" s="3" t="s">
        <v>16</v>
      </c>
      <c r="H2579" s="12">
        <v>2</v>
      </c>
      <c r="I2579" s="3" t="s">
        <v>5215</v>
      </c>
      <c r="J2579" s="8">
        <v>5586.5983333333324</v>
      </c>
      <c r="K2579" s="8">
        <f>VLOOKUP(A2579,'Base Pay'!$A$1:$L$3001, 12, 0)</f>
        <v>7586.5983333333324</v>
      </c>
      <c r="L2579" s="10">
        <f t="shared" si="80"/>
        <v>2000</v>
      </c>
      <c r="M2579" s="12" t="str">
        <f t="shared" si="81"/>
        <v>Yes</v>
      </c>
    </row>
    <row r="2580" spans="1:13" x14ac:dyDescent="0.25">
      <c r="A2580" s="12">
        <v>3579</v>
      </c>
      <c r="B2580" s="14">
        <v>47658</v>
      </c>
      <c r="C2580" s="3" t="s">
        <v>567</v>
      </c>
      <c r="D2580" s="3" t="s">
        <v>635</v>
      </c>
      <c r="E2580" s="3" t="s">
        <v>24</v>
      </c>
      <c r="F2580" s="3" t="s">
        <v>43</v>
      </c>
      <c r="G2580" s="3" t="s">
        <v>16</v>
      </c>
      <c r="H2580" s="12">
        <v>4</v>
      </c>
      <c r="I2580" s="3" t="s">
        <v>2889</v>
      </c>
      <c r="J2580" s="8">
        <v>4042.7041666666664</v>
      </c>
      <c r="K2580" s="8">
        <f>VLOOKUP(A2580,'Base Pay'!$A$1:$L$3001, 12, 0)</f>
        <v>4042.7041666666664</v>
      </c>
      <c r="L2580" s="10">
        <f t="shared" si="80"/>
        <v>0</v>
      </c>
      <c r="M2580" s="12" t="str">
        <f t="shared" si="81"/>
        <v>No</v>
      </c>
    </row>
    <row r="2581" spans="1:13" x14ac:dyDescent="0.25">
      <c r="A2581" s="12">
        <v>3580</v>
      </c>
      <c r="B2581" s="14">
        <v>47659</v>
      </c>
      <c r="C2581" s="3" t="s">
        <v>127</v>
      </c>
      <c r="D2581" s="3" t="s">
        <v>928</v>
      </c>
      <c r="E2581" s="3" t="s">
        <v>24</v>
      </c>
      <c r="F2581" s="3" t="s">
        <v>145</v>
      </c>
      <c r="G2581" s="3" t="s">
        <v>21</v>
      </c>
      <c r="H2581" s="12">
        <v>2</v>
      </c>
      <c r="I2581" s="3" t="s">
        <v>1799</v>
      </c>
      <c r="J2581" s="8">
        <v>3982.6624999999995</v>
      </c>
      <c r="K2581" s="8">
        <f>VLOOKUP(A2581,'Base Pay'!$A$1:$L$3001, 12, 0)</f>
        <v>5982.6624999999995</v>
      </c>
      <c r="L2581" s="10">
        <f t="shared" si="80"/>
        <v>2000</v>
      </c>
      <c r="M2581" s="12" t="str">
        <f t="shared" si="81"/>
        <v>Yes</v>
      </c>
    </row>
    <row r="2582" spans="1:13" x14ac:dyDescent="0.25">
      <c r="A2582" s="12">
        <v>3581</v>
      </c>
      <c r="B2582" s="14">
        <v>47660</v>
      </c>
      <c r="C2582" s="3" t="s">
        <v>178</v>
      </c>
      <c r="D2582" s="3" t="s">
        <v>146</v>
      </c>
      <c r="E2582" s="3" t="s">
        <v>30</v>
      </c>
      <c r="F2582" s="3" t="s">
        <v>92</v>
      </c>
      <c r="G2582" s="3" t="s">
        <v>21</v>
      </c>
      <c r="H2582" s="12">
        <v>11</v>
      </c>
      <c r="I2582" s="3" t="s">
        <v>3337</v>
      </c>
      <c r="J2582" s="8">
        <v>4382.0008333333335</v>
      </c>
      <c r="K2582" s="8">
        <f>VLOOKUP(A2582,'Base Pay'!$A$1:$L$3001, 12, 0)</f>
        <v>4382.0008333333335</v>
      </c>
      <c r="L2582" s="10">
        <f t="shared" si="80"/>
        <v>0</v>
      </c>
      <c r="M2582" s="12" t="str">
        <f t="shared" si="81"/>
        <v>No</v>
      </c>
    </row>
    <row r="2583" spans="1:13" x14ac:dyDescent="0.25">
      <c r="A2583" s="12">
        <v>3582</v>
      </c>
      <c r="B2583" s="14">
        <v>47661</v>
      </c>
      <c r="C2583" s="3" t="s">
        <v>168</v>
      </c>
      <c r="D2583" s="3" t="s">
        <v>704</v>
      </c>
      <c r="E2583" s="3" t="s">
        <v>24</v>
      </c>
      <c r="F2583" s="3" t="s">
        <v>211</v>
      </c>
      <c r="G2583" s="3" t="s">
        <v>16</v>
      </c>
      <c r="H2583" s="12">
        <v>8</v>
      </c>
      <c r="I2583" s="3" t="s">
        <v>3155</v>
      </c>
      <c r="J2583" s="8">
        <v>3300.728333333333</v>
      </c>
      <c r="K2583" s="8">
        <f>VLOOKUP(A2583,'Base Pay'!$A$1:$L$3001, 12, 0)</f>
        <v>3300.728333333333</v>
      </c>
      <c r="L2583" s="10">
        <f t="shared" si="80"/>
        <v>0</v>
      </c>
      <c r="M2583" s="12" t="str">
        <f t="shared" si="81"/>
        <v>No</v>
      </c>
    </row>
    <row r="2584" spans="1:13" x14ac:dyDescent="0.25">
      <c r="A2584" s="12">
        <v>3583</v>
      </c>
      <c r="B2584" s="14">
        <v>47662</v>
      </c>
      <c r="C2584" s="3" t="s">
        <v>130</v>
      </c>
      <c r="D2584" s="3" t="s">
        <v>86</v>
      </c>
      <c r="E2584" s="3" t="s">
        <v>14</v>
      </c>
      <c r="F2584" s="3" t="s">
        <v>232</v>
      </c>
      <c r="G2584" s="3" t="s">
        <v>16</v>
      </c>
      <c r="H2584" s="12">
        <v>6</v>
      </c>
      <c r="I2584" s="3" t="s">
        <v>1987</v>
      </c>
      <c r="J2584" s="8">
        <v>4247.1258333333335</v>
      </c>
      <c r="K2584" s="8">
        <f>VLOOKUP(A2584,'Base Pay'!$A$1:$L$3001, 12, 0)</f>
        <v>4247.1258333333335</v>
      </c>
      <c r="L2584" s="10">
        <f t="shared" si="80"/>
        <v>0</v>
      </c>
      <c r="M2584" s="12" t="str">
        <f t="shared" si="81"/>
        <v>No</v>
      </c>
    </row>
    <row r="2585" spans="1:13" x14ac:dyDescent="0.25">
      <c r="A2585" s="12">
        <v>3584</v>
      </c>
      <c r="B2585" s="14">
        <v>47663</v>
      </c>
      <c r="C2585" s="3" t="s">
        <v>140</v>
      </c>
      <c r="D2585" s="3" t="s">
        <v>112</v>
      </c>
      <c r="E2585" s="3" t="s">
        <v>14</v>
      </c>
      <c r="F2585" s="3" t="s">
        <v>164</v>
      </c>
      <c r="G2585" s="3" t="s">
        <v>35</v>
      </c>
      <c r="H2585" s="12">
        <v>7</v>
      </c>
      <c r="I2585" s="3" t="s">
        <v>7804</v>
      </c>
      <c r="J2585" s="8">
        <v>3461.2999999999997</v>
      </c>
      <c r="K2585" s="8">
        <f>VLOOKUP(A2585,'Base Pay'!$A$1:$L$3001, 12, 0)</f>
        <v>3461.2999999999997</v>
      </c>
      <c r="L2585" s="10">
        <f t="shared" si="80"/>
        <v>0</v>
      </c>
      <c r="M2585" s="12" t="str">
        <f t="shared" si="81"/>
        <v>No</v>
      </c>
    </row>
    <row r="2586" spans="1:13" x14ac:dyDescent="0.25">
      <c r="A2586" s="12">
        <v>3585</v>
      </c>
      <c r="B2586" s="14">
        <v>47664</v>
      </c>
      <c r="C2586" s="3" t="s">
        <v>90</v>
      </c>
      <c r="D2586" s="3" t="s">
        <v>358</v>
      </c>
      <c r="E2586" s="3" t="s">
        <v>30</v>
      </c>
      <c r="F2586" s="3" t="s">
        <v>147</v>
      </c>
      <c r="G2586" s="3" t="s">
        <v>21</v>
      </c>
      <c r="H2586" s="12">
        <v>14</v>
      </c>
      <c r="I2586" s="3" t="s">
        <v>3930</v>
      </c>
      <c r="J2586" s="8">
        <v>4988.6758333333337</v>
      </c>
      <c r="K2586" s="8">
        <f>VLOOKUP(A2586,'Base Pay'!$A$1:$L$3001, 12, 0)</f>
        <v>6988.6758333333337</v>
      </c>
      <c r="L2586" s="10">
        <f t="shared" si="80"/>
        <v>2000</v>
      </c>
      <c r="M2586" s="12" t="str">
        <f t="shared" si="81"/>
        <v>Yes</v>
      </c>
    </row>
    <row r="2587" spans="1:13" x14ac:dyDescent="0.25">
      <c r="A2587" s="12">
        <v>3586</v>
      </c>
      <c r="B2587" s="14">
        <v>47665</v>
      </c>
      <c r="C2587" s="3" t="s">
        <v>194</v>
      </c>
      <c r="D2587" s="3" t="s">
        <v>710</v>
      </c>
      <c r="E2587" s="3" t="s">
        <v>30</v>
      </c>
      <c r="F2587" s="3" t="s">
        <v>135</v>
      </c>
      <c r="G2587" s="3" t="s">
        <v>16</v>
      </c>
      <c r="H2587" s="12">
        <v>11</v>
      </c>
      <c r="I2587" s="3" t="s">
        <v>4757</v>
      </c>
      <c r="J2587" s="8">
        <v>4162.0099999999993</v>
      </c>
      <c r="K2587" s="8">
        <f>VLOOKUP(A2587,'Base Pay'!$A$1:$L$3001, 12, 0)</f>
        <v>6162.0099999999993</v>
      </c>
      <c r="L2587" s="10">
        <f t="shared" si="80"/>
        <v>2000</v>
      </c>
      <c r="M2587" s="12" t="str">
        <f t="shared" si="81"/>
        <v>Yes</v>
      </c>
    </row>
    <row r="2588" spans="1:13" x14ac:dyDescent="0.25">
      <c r="A2588" s="12">
        <v>3587</v>
      </c>
      <c r="B2588" s="14">
        <v>47666</v>
      </c>
      <c r="C2588" s="3" t="s">
        <v>125</v>
      </c>
      <c r="D2588" s="3" t="s">
        <v>1294</v>
      </c>
      <c r="E2588" s="3" t="s">
        <v>24</v>
      </c>
      <c r="F2588" s="3" t="s">
        <v>64</v>
      </c>
      <c r="G2588" s="3" t="s">
        <v>26</v>
      </c>
      <c r="H2588" s="12">
        <v>4</v>
      </c>
      <c r="I2588" s="3" t="s">
        <v>4023</v>
      </c>
      <c r="J2588" s="8">
        <v>5547.4516666666668</v>
      </c>
      <c r="K2588" s="8">
        <f>VLOOKUP(A2588,'Base Pay'!$A$1:$L$3001, 12, 0)</f>
        <v>7547.4516666666668</v>
      </c>
      <c r="L2588" s="10">
        <f t="shared" si="80"/>
        <v>2000</v>
      </c>
      <c r="M2588" s="12" t="str">
        <f t="shared" si="81"/>
        <v>Yes</v>
      </c>
    </row>
    <row r="2589" spans="1:13" x14ac:dyDescent="0.25">
      <c r="A2589" s="12">
        <v>3588</v>
      </c>
      <c r="B2589" s="14">
        <v>47667</v>
      </c>
      <c r="C2589" s="3" t="s">
        <v>177</v>
      </c>
      <c r="D2589" s="3" t="s">
        <v>951</v>
      </c>
      <c r="E2589" s="3" t="s">
        <v>14</v>
      </c>
      <c r="F2589" s="3" t="s">
        <v>64</v>
      </c>
      <c r="G2589" s="3" t="s">
        <v>21</v>
      </c>
      <c r="H2589" s="12">
        <v>12</v>
      </c>
      <c r="I2589" s="3" t="s">
        <v>2466</v>
      </c>
      <c r="J2589" s="8">
        <v>4876.0516666666663</v>
      </c>
      <c r="K2589" s="8">
        <f>VLOOKUP(A2589,'Base Pay'!$A$1:$L$3001, 12, 0)</f>
        <v>6876.0516666666663</v>
      </c>
      <c r="L2589" s="10">
        <f t="shared" si="80"/>
        <v>2000</v>
      </c>
      <c r="M2589" s="12" t="str">
        <f t="shared" si="81"/>
        <v>Yes</v>
      </c>
    </row>
    <row r="2590" spans="1:13" x14ac:dyDescent="0.25">
      <c r="A2590" s="12">
        <v>3589</v>
      </c>
      <c r="B2590" s="14">
        <v>47668</v>
      </c>
      <c r="C2590" s="3" t="s">
        <v>323</v>
      </c>
      <c r="D2590" s="3" t="s">
        <v>1295</v>
      </c>
      <c r="E2590" s="3" t="s">
        <v>14</v>
      </c>
      <c r="F2590" s="3" t="s">
        <v>290</v>
      </c>
      <c r="G2590" s="3" t="s">
        <v>26</v>
      </c>
      <c r="H2590" s="12">
        <v>3</v>
      </c>
      <c r="I2590" s="3" t="s">
        <v>3707</v>
      </c>
      <c r="J2590" s="8">
        <v>5169.9333333333334</v>
      </c>
      <c r="K2590" s="8">
        <f>VLOOKUP(A2590,'Base Pay'!$A$1:$L$3001, 12, 0)</f>
        <v>7169.9333333333334</v>
      </c>
      <c r="L2590" s="10">
        <f t="shared" si="80"/>
        <v>2000</v>
      </c>
      <c r="M2590" s="12" t="str">
        <f t="shared" si="81"/>
        <v>Yes</v>
      </c>
    </row>
    <row r="2591" spans="1:13" x14ac:dyDescent="0.25">
      <c r="A2591" s="12">
        <v>3590</v>
      </c>
      <c r="B2591" s="14">
        <v>47669</v>
      </c>
      <c r="C2591" s="3" t="s">
        <v>56</v>
      </c>
      <c r="D2591" s="3" t="s">
        <v>385</v>
      </c>
      <c r="E2591" s="3" t="s">
        <v>24</v>
      </c>
      <c r="F2591" s="3" t="s">
        <v>49</v>
      </c>
      <c r="G2591" s="3" t="s">
        <v>26</v>
      </c>
      <c r="H2591" s="12">
        <v>3</v>
      </c>
      <c r="I2591" s="3" t="s">
        <v>4189</v>
      </c>
      <c r="J2591" s="8">
        <v>5219.6049999999996</v>
      </c>
      <c r="K2591" s="8">
        <f>VLOOKUP(A2591,'Base Pay'!$A$1:$L$3001, 12, 0)</f>
        <v>7219.6049999999996</v>
      </c>
      <c r="L2591" s="10">
        <f t="shared" si="80"/>
        <v>2000</v>
      </c>
      <c r="M2591" s="12" t="str">
        <f t="shared" si="81"/>
        <v>Yes</v>
      </c>
    </row>
    <row r="2592" spans="1:13" x14ac:dyDescent="0.25">
      <c r="A2592" s="12">
        <v>3591</v>
      </c>
      <c r="B2592" s="14">
        <v>47670</v>
      </c>
      <c r="C2592" s="3" t="s">
        <v>87</v>
      </c>
      <c r="D2592" s="3" t="s">
        <v>193</v>
      </c>
      <c r="E2592" s="3" t="s">
        <v>14</v>
      </c>
      <c r="F2592" s="3" t="s">
        <v>147</v>
      </c>
      <c r="G2592" s="3" t="s">
        <v>16</v>
      </c>
      <c r="H2592" s="12">
        <v>15</v>
      </c>
      <c r="I2592" s="3" t="s">
        <v>4948</v>
      </c>
      <c r="J2592" s="8">
        <v>5107.9833333333336</v>
      </c>
      <c r="K2592" s="8">
        <f>VLOOKUP(A2592,'Base Pay'!$A$1:$L$3001, 12, 0)</f>
        <v>7107.9833333333336</v>
      </c>
      <c r="L2592" s="10">
        <f t="shared" si="80"/>
        <v>2000</v>
      </c>
      <c r="M2592" s="12" t="str">
        <f t="shared" si="81"/>
        <v>Yes</v>
      </c>
    </row>
    <row r="2593" spans="1:13" x14ac:dyDescent="0.25">
      <c r="A2593" s="12">
        <v>3592</v>
      </c>
      <c r="B2593" s="14">
        <v>47671</v>
      </c>
      <c r="C2593" s="3" t="s">
        <v>28</v>
      </c>
      <c r="D2593" s="3" t="s">
        <v>527</v>
      </c>
      <c r="E2593" s="3" t="s">
        <v>30</v>
      </c>
      <c r="F2593" s="3" t="s">
        <v>203</v>
      </c>
      <c r="G2593" s="3" t="s">
        <v>35</v>
      </c>
      <c r="H2593" s="12">
        <v>0</v>
      </c>
      <c r="I2593" s="3" t="s">
        <v>5844</v>
      </c>
      <c r="J2593" s="8">
        <v>5960.2241666666669</v>
      </c>
      <c r="K2593" s="8">
        <f>VLOOKUP(A2593,'Base Pay'!$A$1:$L$3001, 12, 0)</f>
        <v>7960.2241666666669</v>
      </c>
      <c r="L2593" s="10">
        <f t="shared" si="80"/>
        <v>2000</v>
      </c>
      <c r="M2593" s="12" t="str">
        <f t="shared" si="81"/>
        <v>Yes</v>
      </c>
    </row>
    <row r="2594" spans="1:13" x14ac:dyDescent="0.25">
      <c r="A2594" s="12">
        <v>3593</v>
      </c>
      <c r="B2594" s="14">
        <v>47672</v>
      </c>
      <c r="C2594" s="3" t="s">
        <v>1296</v>
      </c>
      <c r="D2594" s="3" t="s">
        <v>1297</v>
      </c>
      <c r="E2594" s="3" t="s">
        <v>14</v>
      </c>
      <c r="F2594" s="3" t="s">
        <v>119</v>
      </c>
      <c r="G2594" s="3" t="s">
        <v>21</v>
      </c>
      <c r="H2594" s="12">
        <v>12</v>
      </c>
      <c r="I2594" s="3" t="s">
        <v>4000</v>
      </c>
      <c r="J2594" s="8">
        <v>5760.8975</v>
      </c>
      <c r="K2594" s="8">
        <f>VLOOKUP(A2594,'Base Pay'!$A$1:$L$3001, 12, 0)</f>
        <v>7760.8975</v>
      </c>
      <c r="L2594" s="10">
        <f t="shared" si="80"/>
        <v>2000</v>
      </c>
      <c r="M2594" s="12" t="str">
        <f t="shared" si="81"/>
        <v>Yes</v>
      </c>
    </row>
    <row r="2595" spans="1:13" x14ac:dyDescent="0.25">
      <c r="A2595" s="12">
        <v>3594</v>
      </c>
      <c r="B2595" s="14">
        <v>47673</v>
      </c>
      <c r="C2595" s="3" t="s">
        <v>199</v>
      </c>
      <c r="D2595" s="3" t="s">
        <v>118</v>
      </c>
      <c r="E2595" s="3" t="s">
        <v>30</v>
      </c>
      <c r="F2595" s="3" t="s">
        <v>363</v>
      </c>
      <c r="G2595" s="3" t="s">
        <v>16</v>
      </c>
      <c r="H2595" s="12">
        <v>12</v>
      </c>
      <c r="I2595" s="3" t="s">
        <v>9019</v>
      </c>
      <c r="J2595" s="8">
        <v>1661.2150000000001</v>
      </c>
      <c r="K2595" s="8">
        <f>VLOOKUP(A2595,'Base Pay'!$A$1:$L$3001, 12, 0)</f>
        <v>2661.2150000000001</v>
      </c>
      <c r="L2595" s="10">
        <f t="shared" si="80"/>
        <v>1000</v>
      </c>
      <c r="M2595" s="12" t="str">
        <f t="shared" si="81"/>
        <v>Yes</v>
      </c>
    </row>
    <row r="2596" spans="1:13" x14ac:dyDescent="0.25">
      <c r="A2596" s="12">
        <v>3595</v>
      </c>
      <c r="B2596" s="14">
        <v>47674</v>
      </c>
      <c r="C2596" s="3" t="s">
        <v>557</v>
      </c>
      <c r="D2596" s="3" t="s">
        <v>1039</v>
      </c>
      <c r="E2596" s="3" t="s">
        <v>14</v>
      </c>
      <c r="F2596" s="3" t="s">
        <v>220</v>
      </c>
      <c r="G2596" s="3" t="s">
        <v>26</v>
      </c>
      <c r="H2596" s="12">
        <v>18</v>
      </c>
      <c r="I2596" s="3" t="s">
        <v>3275</v>
      </c>
      <c r="J2596" s="8">
        <v>4194.9199999999992</v>
      </c>
      <c r="K2596" s="8">
        <f>VLOOKUP(A2596,'Base Pay'!$A$1:$L$3001, 12, 0)</f>
        <v>6194.9199999999992</v>
      </c>
      <c r="L2596" s="10">
        <f t="shared" si="80"/>
        <v>2000</v>
      </c>
      <c r="M2596" s="12" t="str">
        <f t="shared" si="81"/>
        <v>Yes</v>
      </c>
    </row>
    <row r="2597" spans="1:13" x14ac:dyDescent="0.25">
      <c r="A2597" s="12">
        <v>3596</v>
      </c>
      <c r="B2597" s="14">
        <v>47675</v>
      </c>
      <c r="C2597" s="3" t="s">
        <v>32</v>
      </c>
      <c r="D2597" s="3" t="s">
        <v>1168</v>
      </c>
      <c r="E2597" s="3" t="s">
        <v>30</v>
      </c>
      <c r="F2597" s="3" t="s">
        <v>198</v>
      </c>
      <c r="G2597" s="3" t="s">
        <v>16</v>
      </c>
      <c r="H2597" s="12">
        <v>10</v>
      </c>
      <c r="I2597" s="3" t="s">
        <v>3087</v>
      </c>
      <c r="J2597" s="8">
        <v>3778.3041666666659</v>
      </c>
      <c r="K2597" s="8">
        <f>VLOOKUP(A2597,'Base Pay'!$A$1:$L$3001, 12, 0)</f>
        <v>5778.3041666666659</v>
      </c>
      <c r="L2597" s="10">
        <f t="shared" si="80"/>
        <v>2000</v>
      </c>
      <c r="M2597" s="12" t="str">
        <f t="shared" si="81"/>
        <v>Yes</v>
      </c>
    </row>
    <row r="2598" spans="1:13" x14ac:dyDescent="0.25">
      <c r="A2598" s="12">
        <v>3597</v>
      </c>
      <c r="B2598" s="14">
        <v>47676</v>
      </c>
      <c r="C2598" s="3" t="s">
        <v>48</v>
      </c>
      <c r="D2598" s="3" t="s">
        <v>297</v>
      </c>
      <c r="E2598" s="3" t="s">
        <v>24</v>
      </c>
      <c r="F2598" s="3" t="s">
        <v>164</v>
      </c>
      <c r="G2598" s="3" t="s">
        <v>35</v>
      </c>
      <c r="H2598" s="12">
        <v>3</v>
      </c>
      <c r="I2598" s="3" t="s">
        <v>3579</v>
      </c>
      <c r="J2598" s="8">
        <v>3908.0999999999995</v>
      </c>
      <c r="K2598" s="8">
        <f>VLOOKUP(A2598,'Base Pay'!$A$1:$L$3001, 12, 0)</f>
        <v>5908.0999999999995</v>
      </c>
      <c r="L2598" s="10">
        <f t="shared" si="80"/>
        <v>2000</v>
      </c>
      <c r="M2598" s="12" t="str">
        <f t="shared" si="81"/>
        <v>Yes</v>
      </c>
    </row>
    <row r="2599" spans="1:13" x14ac:dyDescent="0.25">
      <c r="A2599" s="12">
        <v>3598</v>
      </c>
      <c r="B2599" s="14">
        <v>47677</v>
      </c>
      <c r="C2599" s="3" t="s">
        <v>114</v>
      </c>
      <c r="D2599" s="3" t="s">
        <v>1016</v>
      </c>
      <c r="E2599" s="3" t="s">
        <v>30</v>
      </c>
      <c r="F2599" s="3" t="s">
        <v>235</v>
      </c>
      <c r="G2599" s="3" t="s">
        <v>35</v>
      </c>
      <c r="H2599" s="12">
        <v>20</v>
      </c>
      <c r="I2599" s="3" t="s">
        <v>4373</v>
      </c>
      <c r="J2599" s="8">
        <v>3052.3308333333334</v>
      </c>
      <c r="K2599" s="8">
        <f>VLOOKUP(A2599,'Base Pay'!$A$1:$L$3001, 12, 0)</f>
        <v>5052.3308333333334</v>
      </c>
      <c r="L2599" s="10">
        <f t="shared" si="80"/>
        <v>2000</v>
      </c>
      <c r="M2599" s="12" t="str">
        <f t="shared" si="81"/>
        <v>Yes</v>
      </c>
    </row>
    <row r="2600" spans="1:13" x14ac:dyDescent="0.25">
      <c r="A2600" s="12">
        <v>3599</v>
      </c>
      <c r="B2600" s="14">
        <v>47678</v>
      </c>
      <c r="C2600" s="3" t="s">
        <v>236</v>
      </c>
      <c r="D2600" s="3" t="s">
        <v>71</v>
      </c>
      <c r="E2600" s="3" t="s">
        <v>14</v>
      </c>
      <c r="F2600" s="3" t="s">
        <v>298</v>
      </c>
      <c r="G2600" s="3" t="s">
        <v>35</v>
      </c>
      <c r="H2600" s="12">
        <v>5</v>
      </c>
      <c r="I2600" s="3" t="s">
        <v>4573</v>
      </c>
      <c r="J2600" s="8">
        <v>4865.1425000000008</v>
      </c>
      <c r="K2600" s="8">
        <f>VLOOKUP(A2600,'Base Pay'!$A$1:$L$3001, 12, 0)</f>
        <v>6865.1425000000008</v>
      </c>
      <c r="L2600" s="10">
        <f t="shared" si="80"/>
        <v>2000</v>
      </c>
      <c r="M2600" s="12" t="str">
        <f t="shared" si="81"/>
        <v>Yes</v>
      </c>
    </row>
    <row r="2601" spans="1:13" x14ac:dyDescent="0.25">
      <c r="A2601" s="12">
        <v>3600</v>
      </c>
      <c r="B2601" s="14">
        <v>47679</v>
      </c>
      <c r="C2601" s="3" t="s">
        <v>1298</v>
      </c>
      <c r="D2601" s="3" t="s">
        <v>124</v>
      </c>
      <c r="E2601" s="3" t="s">
        <v>30</v>
      </c>
      <c r="F2601" s="3" t="s">
        <v>92</v>
      </c>
      <c r="G2601" s="3" t="s">
        <v>16</v>
      </c>
      <c r="H2601" s="12">
        <v>5</v>
      </c>
      <c r="I2601" s="3" t="s">
        <v>6423</v>
      </c>
      <c r="J2601" s="8">
        <v>3323.9291666666668</v>
      </c>
      <c r="K2601" s="8">
        <f>VLOOKUP(A2601,'Base Pay'!$A$1:$L$3001, 12, 0)</f>
        <v>5323.9291666666668</v>
      </c>
      <c r="L2601" s="10">
        <f t="shared" si="80"/>
        <v>2000</v>
      </c>
      <c r="M2601" s="12" t="str">
        <f t="shared" si="81"/>
        <v>Yes</v>
      </c>
    </row>
    <row r="2602" spans="1:13" x14ac:dyDescent="0.25">
      <c r="A2602" s="12">
        <v>3601</v>
      </c>
      <c r="B2602" s="14">
        <v>47680</v>
      </c>
      <c r="C2602" s="3" t="s">
        <v>12</v>
      </c>
      <c r="D2602" s="3" t="s">
        <v>307</v>
      </c>
      <c r="E2602" s="3" t="s">
        <v>24</v>
      </c>
      <c r="F2602" s="3" t="s">
        <v>298</v>
      </c>
      <c r="G2602" s="3" t="s">
        <v>21</v>
      </c>
      <c r="H2602" s="12">
        <v>0</v>
      </c>
      <c r="I2602" s="3" t="s">
        <v>2438</v>
      </c>
      <c r="J2602" s="8">
        <v>4305.1358333333328</v>
      </c>
      <c r="K2602" s="8">
        <f>VLOOKUP(A2602,'Base Pay'!$A$1:$L$3001, 12, 0)</f>
        <v>4305.1358333333328</v>
      </c>
      <c r="L2602" s="10">
        <f t="shared" si="80"/>
        <v>0</v>
      </c>
      <c r="M2602" s="12" t="str">
        <f t="shared" si="81"/>
        <v>No</v>
      </c>
    </row>
    <row r="2603" spans="1:13" x14ac:dyDescent="0.25">
      <c r="A2603" s="12">
        <v>3602</v>
      </c>
      <c r="B2603" s="14">
        <v>47681</v>
      </c>
      <c r="C2603" s="3" t="s">
        <v>1299</v>
      </c>
      <c r="D2603" s="3" t="s">
        <v>1300</v>
      </c>
      <c r="E2603" s="3" t="s">
        <v>14</v>
      </c>
      <c r="F2603" s="3" t="s">
        <v>64</v>
      </c>
      <c r="G2603" s="3" t="s">
        <v>35</v>
      </c>
      <c r="H2603" s="12">
        <v>3</v>
      </c>
      <c r="I2603" s="3" t="s">
        <v>1485</v>
      </c>
      <c r="J2603" s="8">
        <v>5621.2158333333327</v>
      </c>
      <c r="K2603" s="8">
        <f>VLOOKUP(A2603,'Base Pay'!$A$1:$L$3001, 12, 0)</f>
        <v>7621.2158333333327</v>
      </c>
      <c r="L2603" s="10">
        <f t="shared" si="80"/>
        <v>2000</v>
      </c>
      <c r="M2603" s="12" t="str">
        <f t="shared" si="81"/>
        <v>Yes</v>
      </c>
    </row>
    <row r="2604" spans="1:13" x14ac:dyDescent="0.25">
      <c r="A2604" s="12">
        <v>3603</v>
      </c>
      <c r="B2604" s="14">
        <v>47682</v>
      </c>
      <c r="C2604" s="3" t="s">
        <v>127</v>
      </c>
      <c r="D2604" s="3" t="s">
        <v>1003</v>
      </c>
      <c r="E2604" s="3" t="s">
        <v>30</v>
      </c>
      <c r="F2604" s="3" t="s">
        <v>81</v>
      </c>
      <c r="G2604" s="3" t="s">
        <v>35</v>
      </c>
      <c r="H2604" s="12">
        <v>0</v>
      </c>
      <c r="I2604" s="3" t="s">
        <v>8527</v>
      </c>
      <c r="J2604" s="8">
        <v>4216.4991666666665</v>
      </c>
      <c r="K2604" s="8">
        <f>VLOOKUP(A2604,'Base Pay'!$A$1:$L$3001, 12, 0)</f>
        <v>4216.4991666666665</v>
      </c>
      <c r="L2604" s="10">
        <f t="shared" si="80"/>
        <v>0</v>
      </c>
      <c r="M2604" s="12" t="str">
        <f t="shared" si="81"/>
        <v>No</v>
      </c>
    </row>
    <row r="2605" spans="1:13" x14ac:dyDescent="0.25">
      <c r="A2605" s="12">
        <v>3604</v>
      </c>
      <c r="B2605" s="14">
        <v>47683</v>
      </c>
      <c r="C2605" s="3" t="s">
        <v>676</v>
      </c>
      <c r="D2605" s="3" t="s">
        <v>1301</v>
      </c>
      <c r="E2605" s="3" t="s">
        <v>24</v>
      </c>
      <c r="F2605" s="3" t="s">
        <v>31</v>
      </c>
      <c r="G2605" s="3" t="s">
        <v>26</v>
      </c>
      <c r="H2605" s="12">
        <v>3</v>
      </c>
      <c r="I2605" s="3" t="s">
        <v>5632</v>
      </c>
      <c r="J2605" s="8">
        <v>5018.5024999999996</v>
      </c>
      <c r="K2605" s="8">
        <f>VLOOKUP(A2605,'Base Pay'!$A$1:$L$3001, 12, 0)</f>
        <v>7018.5024999999996</v>
      </c>
      <c r="L2605" s="10">
        <f t="shared" si="80"/>
        <v>2000</v>
      </c>
      <c r="M2605" s="12" t="str">
        <f t="shared" si="81"/>
        <v>Yes</v>
      </c>
    </row>
    <row r="2606" spans="1:13" x14ac:dyDescent="0.25">
      <c r="A2606" s="12">
        <v>3605</v>
      </c>
      <c r="B2606" s="14">
        <v>47684</v>
      </c>
      <c r="C2606" s="3" t="s">
        <v>1253</v>
      </c>
      <c r="D2606" s="3" t="s">
        <v>807</v>
      </c>
      <c r="E2606" s="3" t="s">
        <v>24</v>
      </c>
      <c r="F2606" s="3" t="s">
        <v>69</v>
      </c>
      <c r="G2606" s="3" t="s">
        <v>26</v>
      </c>
      <c r="H2606" s="12">
        <v>18</v>
      </c>
      <c r="I2606" s="3" t="s">
        <v>1404</v>
      </c>
      <c r="J2606" s="8">
        <v>4883.3324999999995</v>
      </c>
      <c r="K2606" s="8">
        <f>VLOOKUP(A2606,'Base Pay'!$A$1:$L$3001, 12, 0)</f>
        <v>4883.3324999999995</v>
      </c>
      <c r="L2606" s="10">
        <f t="shared" si="80"/>
        <v>0</v>
      </c>
      <c r="M2606" s="12" t="str">
        <f t="shared" si="81"/>
        <v>No</v>
      </c>
    </row>
    <row r="2607" spans="1:13" x14ac:dyDescent="0.25">
      <c r="A2607" s="12">
        <v>3606</v>
      </c>
      <c r="B2607" s="14">
        <v>47685</v>
      </c>
      <c r="C2607" s="3" t="s">
        <v>130</v>
      </c>
      <c r="D2607" s="3" t="s">
        <v>155</v>
      </c>
      <c r="E2607" s="3" t="s">
        <v>30</v>
      </c>
      <c r="F2607" s="3" t="s">
        <v>84</v>
      </c>
      <c r="G2607" s="3" t="s">
        <v>35</v>
      </c>
      <c r="H2607" s="12">
        <v>1</v>
      </c>
      <c r="I2607" s="3" t="s">
        <v>4411</v>
      </c>
      <c r="J2607" s="8">
        <v>3518.8391666666666</v>
      </c>
      <c r="K2607" s="8">
        <f>VLOOKUP(A2607,'Base Pay'!$A$1:$L$3001, 12, 0)</f>
        <v>3518.8391666666666</v>
      </c>
      <c r="L2607" s="10">
        <f t="shared" si="80"/>
        <v>0</v>
      </c>
      <c r="M2607" s="12" t="str">
        <f t="shared" si="81"/>
        <v>No</v>
      </c>
    </row>
    <row r="2608" spans="1:13" x14ac:dyDescent="0.25">
      <c r="A2608" s="12">
        <v>3607</v>
      </c>
      <c r="B2608" s="14">
        <v>47686</v>
      </c>
      <c r="C2608" s="3" t="s">
        <v>177</v>
      </c>
      <c r="D2608" s="3" t="s">
        <v>118</v>
      </c>
      <c r="E2608" s="3" t="s">
        <v>30</v>
      </c>
      <c r="F2608" s="3" t="s">
        <v>147</v>
      </c>
      <c r="G2608" s="3" t="s">
        <v>35</v>
      </c>
      <c r="H2608" s="12">
        <v>19</v>
      </c>
      <c r="I2608" s="3" t="s">
        <v>2017</v>
      </c>
      <c r="J2608" s="8">
        <v>4639.9458333333332</v>
      </c>
      <c r="K2608" s="8">
        <f>VLOOKUP(A2608,'Base Pay'!$A$1:$L$3001, 12, 0)</f>
        <v>4639.9458333333332</v>
      </c>
      <c r="L2608" s="10">
        <f t="shared" si="80"/>
        <v>0</v>
      </c>
      <c r="M2608" s="12" t="str">
        <f t="shared" si="81"/>
        <v>No</v>
      </c>
    </row>
    <row r="2609" spans="1:13" x14ac:dyDescent="0.25">
      <c r="A2609" s="12">
        <v>3608</v>
      </c>
      <c r="B2609" s="14">
        <v>47687</v>
      </c>
      <c r="C2609" s="3" t="s">
        <v>310</v>
      </c>
      <c r="D2609" s="3" t="s">
        <v>86</v>
      </c>
      <c r="E2609" s="3" t="s">
        <v>30</v>
      </c>
      <c r="F2609" s="3" t="s">
        <v>198</v>
      </c>
      <c r="G2609" s="3" t="s">
        <v>35</v>
      </c>
      <c r="H2609" s="12">
        <v>19</v>
      </c>
      <c r="I2609" s="3" t="s">
        <v>10737</v>
      </c>
      <c r="J2609" s="8">
        <v>4131.7125000000005</v>
      </c>
      <c r="K2609" s="8">
        <f>VLOOKUP(A2609,'Base Pay'!$A$1:$L$3001, 12, 0)</f>
        <v>6131.7125000000005</v>
      </c>
      <c r="L2609" s="10">
        <f t="shared" si="80"/>
        <v>2000</v>
      </c>
      <c r="M2609" s="12" t="str">
        <f t="shared" si="81"/>
        <v>Yes</v>
      </c>
    </row>
    <row r="2610" spans="1:13" x14ac:dyDescent="0.25">
      <c r="A2610" s="12">
        <v>3609</v>
      </c>
      <c r="B2610" s="14">
        <v>47688</v>
      </c>
      <c r="C2610" s="3" t="s">
        <v>32</v>
      </c>
      <c r="D2610" s="3" t="s">
        <v>1239</v>
      </c>
      <c r="E2610" s="3" t="s">
        <v>14</v>
      </c>
      <c r="F2610" s="3" t="s">
        <v>205</v>
      </c>
      <c r="G2610" s="3" t="s">
        <v>16</v>
      </c>
      <c r="H2610" s="12">
        <v>6</v>
      </c>
      <c r="I2610" s="3" t="s">
        <v>4211</v>
      </c>
      <c r="J2610" s="8">
        <v>5111.8208333333341</v>
      </c>
      <c r="K2610" s="8">
        <f>VLOOKUP(A2610,'Base Pay'!$A$1:$L$3001, 12, 0)</f>
        <v>7111.8208333333341</v>
      </c>
      <c r="L2610" s="10">
        <f t="shared" si="80"/>
        <v>2000</v>
      </c>
      <c r="M2610" s="12" t="str">
        <f t="shared" si="81"/>
        <v>Yes</v>
      </c>
    </row>
    <row r="2611" spans="1:13" x14ac:dyDescent="0.25">
      <c r="A2611" s="12">
        <v>3610</v>
      </c>
      <c r="B2611" s="14">
        <v>47689</v>
      </c>
      <c r="C2611" s="3" t="s">
        <v>215</v>
      </c>
      <c r="D2611" s="3" t="s">
        <v>501</v>
      </c>
      <c r="E2611" s="3" t="s">
        <v>30</v>
      </c>
      <c r="F2611" s="3" t="s">
        <v>20</v>
      </c>
      <c r="G2611" s="3" t="s">
        <v>16</v>
      </c>
      <c r="H2611" s="12">
        <v>4</v>
      </c>
      <c r="I2611" s="3" t="s">
        <v>10171</v>
      </c>
      <c r="J2611" s="8">
        <v>3940.4274999999998</v>
      </c>
      <c r="K2611" s="8">
        <f>VLOOKUP(A2611,'Base Pay'!$A$1:$L$3001, 12, 0)</f>
        <v>3940.4274999999998</v>
      </c>
      <c r="L2611" s="10">
        <f t="shared" si="80"/>
        <v>0</v>
      </c>
      <c r="M2611" s="12" t="str">
        <f t="shared" si="81"/>
        <v>No</v>
      </c>
    </row>
    <row r="2612" spans="1:13" x14ac:dyDescent="0.25">
      <c r="A2612" s="12">
        <v>3611</v>
      </c>
      <c r="B2612" s="14">
        <v>47690</v>
      </c>
      <c r="C2612" s="3" t="s">
        <v>727</v>
      </c>
      <c r="D2612" s="3" t="s">
        <v>694</v>
      </c>
      <c r="E2612" s="3" t="s">
        <v>30</v>
      </c>
      <c r="F2612" s="3" t="s">
        <v>173</v>
      </c>
      <c r="G2612" s="3" t="s">
        <v>26</v>
      </c>
      <c r="H2612" s="12">
        <v>18</v>
      </c>
      <c r="I2612" s="3" t="s">
        <v>8228</v>
      </c>
      <c r="J2612" s="8">
        <v>4428.3583333333336</v>
      </c>
      <c r="K2612" s="8">
        <f>VLOOKUP(A2612,'Base Pay'!$A$1:$L$3001, 12, 0)</f>
        <v>6428.3583333333336</v>
      </c>
      <c r="L2612" s="10">
        <f t="shared" si="80"/>
        <v>2000</v>
      </c>
      <c r="M2612" s="12" t="str">
        <f t="shared" si="81"/>
        <v>Yes</v>
      </c>
    </row>
    <row r="2613" spans="1:13" x14ac:dyDescent="0.25">
      <c r="A2613" s="12">
        <v>3612</v>
      </c>
      <c r="B2613" s="14">
        <v>47691</v>
      </c>
      <c r="C2613" s="3" t="s">
        <v>295</v>
      </c>
      <c r="D2613" s="3" t="s">
        <v>792</v>
      </c>
      <c r="E2613" s="3" t="s">
        <v>30</v>
      </c>
      <c r="F2613" s="3" t="s">
        <v>363</v>
      </c>
      <c r="G2613" s="3" t="s">
        <v>16</v>
      </c>
      <c r="H2613" s="12">
        <v>20</v>
      </c>
      <c r="I2613" s="3" t="s">
        <v>4422</v>
      </c>
      <c r="J2613" s="8">
        <v>4069.7616666666668</v>
      </c>
      <c r="K2613" s="8">
        <f>VLOOKUP(A2613,'Base Pay'!$A$1:$L$3001, 12, 0)</f>
        <v>4069.7616666666668</v>
      </c>
      <c r="L2613" s="10">
        <f t="shared" si="80"/>
        <v>0</v>
      </c>
      <c r="M2613" s="12" t="str">
        <f t="shared" si="81"/>
        <v>No</v>
      </c>
    </row>
    <row r="2614" spans="1:13" x14ac:dyDescent="0.25">
      <c r="A2614" s="12">
        <v>3613</v>
      </c>
      <c r="B2614" s="14">
        <v>47692</v>
      </c>
      <c r="C2614" s="3" t="s">
        <v>653</v>
      </c>
      <c r="D2614" s="3" t="s">
        <v>289</v>
      </c>
      <c r="E2614" s="3" t="s">
        <v>14</v>
      </c>
      <c r="F2614" s="3" t="s">
        <v>55</v>
      </c>
      <c r="G2614" s="3" t="s">
        <v>16</v>
      </c>
      <c r="H2614" s="12">
        <v>13</v>
      </c>
      <c r="I2614" s="3" t="s">
        <v>2503</v>
      </c>
      <c r="J2614" s="8">
        <v>4093.5958333333328</v>
      </c>
      <c r="K2614" s="8">
        <f>VLOOKUP(A2614,'Base Pay'!$A$1:$L$3001, 12, 0)</f>
        <v>6093.5958333333328</v>
      </c>
      <c r="L2614" s="10">
        <f t="shared" si="80"/>
        <v>2000</v>
      </c>
      <c r="M2614" s="12" t="str">
        <f t="shared" si="81"/>
        <v>Yes</v>
      </c>
    </row>
    <row r="2615" spans="1:13" x14ac:dyDescent="0.25">
      <c r="A2615" s="12">
        <v>3614</v>
      </c>
      <c r="B2615" s="14">
        <v>47693</v>
      </c>
      <c r="C2615" s="3" t="s">
        <v>427</v>
      </c>
      <c r="D2615" s="3" t="s">
        <v>1108</v>
      </c>
      <c r="E2615" s="3" t="s">
        <v>24</v>
      </c>
      <c r="F2615" s="3" t="s">
        <v>142</v>
      </c>
      <c r="G2615" s="3" t="s">
        <v>35</v>
      </c>
      <c r="H2615" s="12">
        <v>12</v>
      </c>
      <c r="I2615" s="3" t="s">
        <v>2879</v>
      </c>
      <c r="J2615" s="8">
        <v>3358.1624999999995</v>
      </c>
      <c r="K2615" s="8">
        <f>VLOOKUP(A2615,'Base Pay'!$A$1:$L$3001, 12, 0)</f>
        <v>5358.1624999999995</v>
      </c>
      <c r="L2615" s="10">
        <f t="shared" si="80"/>
        <v>2000</v>
      </c>
      <c r="M2615" s="12" t="str">
        <f t="shared" si="81"/>
        <v>Yes</v>
      </c>
    </row>
    <row r="2616" spans="1:13" x14ac:dyDescent="0.25">
      <c r="A2616" s="12">
        <v>3615</v>
      </c>
      <c r="B2616" s="14">
        <v>47694</v>
      </c>
      <c r="C2616" s="3" t="s">
        <v>87</v>
      </c>
      <c r="D2616" s="3" t="s">
        <v>87</v>
      </c>
      <c r="E2616" s="3" t="s">
        <v>30</v>
      </c>
      <c r="F2616" s="3" t="s">
        <v>363</v>
      </c>
      <c r="G2616" s="3" t="s">
        <v>16</v>
      </c>
      <c r="H2616" s="12">
        <v>1</v>
      </c>
      <c r="I2616" s="3" t="s">
        <v>5103</v>
      </c>
      <c r="J2616" s="8">
        <v>4983.6641666666665</v>
      </c>
      <c r="K2616" s="8">
        <f>VLOOKUP(A2616,'Base Pay'!$A$1:$L$3001, 12, 0)</f>
        <v>6983.6641666666665</v>
      </c>
      <c r="L2616" s="10">
        <f t="shared" si="80"/>
        <v>2000</v>
      </c>
      <c r="M2616" s="12" t="str">
        <f t="shared" si="81"/>
        <v>Yes</v>
      </c>
    </row>
    <row r="2617" spans="1:13" x14ac:dyDescent="0.25">
      <c r="A2617" s="12">
        <v>3616</v>
      </c>
      <c r="B2617" s="14">
        <v>47695</v>
      </c>
      <c r="C2617" s="3" t="s">
        <v>150</v>
      </c>
      <c r="D2617" s="3" t="s">
        <v>192</v>
      </c>
      <c r="E2617" s="3" t="s">
        <v>24</v>
      </c>
      <c r="F2617" s="3" t="s">
        <v>46</v>
      </c>
      <c r="G2617" s="3" t="s">
        <v>35</v>
      </c>
      <c r="H2617" s="12">
        <v>4</v>
      </c>
      <c r="I2617" s="3" t="s">
        <v>6381</v>
      </c>
      <c r="J2617" s="8">
        <v>5316.7908333333335</v>
      </c>
      <c r="K2617" s="8">
        <f>VLOOKUP(A2617,'Base Pay'!$A$1:$L$3001, 12, 0)</f>
        <v>7316.7908333333335</v>
      </c>
      <c r="L2617" s="10">
        <f t="shared" si="80"/>
        <v>2000</v>
      </c>
      <c r="M2617" s="12" t="str">
        <f t="shared" si="81"/>
        <v>Yes</v>
      </c>
    </row>
    <row r="2618" spans="1:13" x14ac:dyDescent="0.25">
      <c r="A2618" s="12">
        <v>3617</v>
      </c>
      <c r="B2618" s="14">
        <v>47696</v>
      </c>
      <c r="C2618" s="3" t="s">
        <v>158</v>
      </c>
      <c r="D2618" s="3" t="s">
        <v>348</v>
      </c>
      <c r="E2618" s="3" t="s">
        <v>14</v>
      </c>
      <c r="F2618" s="3" t="s">
        <v>64</v>
      </c>
      <c r="G2618" s="3" t="s">
        <v>35</v>
      </c>
      <c r="H2618" s="12">
        <v>12</v>
      </c>
      <c r="I2618" s="3" t="s">
        <v>1841</v>
      </c>
      <c r="J2618" s="8">
        <v>3394.7633333333333</v>
      </c>
      <c r="K2618" s="8">
        <f>VLOOKUP(A2618,'Base Pay'!$A$1:$L$3001, 12, 0)</f>
        <v>5394.7633333333333</v>
      </c>
      <c r="L2618" s="10">
        <f t="shared" si="80"/>
        <v>2000</v>
      </c>
      <c r="M2618" s="12" t="str">
        <f t="shared" si="81"/>
        <v>Yes</v>
      </c>
    </row>
    <row r="2619" spans="1:13" x14ac:dyDescent="0.25">
      <c r="A2619" s="12">
        <v>3618</v>
      </c>
      <c r="B2619" s="14">
        <v>47697</v>
      </c>
      <c r="C2619" s="3" t="s">
        <v>396</v>
      </c>
      <c r="D2619" s="3" t="s">
        <v>405</v>
      </c>
      <c r="E2619" s="3" t="s">
        <v>14</v>
      </c>
      <c r="F2619" s="3" t="s">
        <v>232</v>
      </c>
      <c r="G2619" s="3" t="s">
        <v>35</v>
      </c>
      <c r="H2619" s="12">
        <v>16</v>
      </c>
      <c r="I2619" s="3" t="s">
        <v>7218</v>
      </c>
      <c r="J2619" s="8">
        <v>4738.7758333333331</v>
      </c>
      <c r="K2619" s="8">
        <f>VLOOKUP(A2619,'Base Pay'!$A$1:$L$3001, 12, 0)</f>
        <v>6738.7758333333331</v>
      </c>
      <c r="L2619" s="10">
        <f t="shared" si="80"/>
        <v>2000</v>
      </c>
      <c r="M2619" s="12" t="str">
        <f t="shared" si="81"/>
        <v>Yes</v>
      </c>
    </row>
    <row r="2620" spans="1:13" x14ac:dyDescent="0.25">
      <c r="A2620" s="12">
        <v>3619</v>
      </c>
      <c r="B2620" s="14">
        <v>47698</v>
      </c>
      <c r="C2620" s="3" t="s">
        <v>604</v>
      </c>
      <c r="D2620" s="3" t="s">
        <v>412</v>
      </c>
      <c r="E2620" s="3" t="s">
        <v>24</v>
      </c>
      <c r="F2620" s="3" t="s">
        <v>25</v>
      </c>
      <c r="G2620" s="3" t="s">
        <v>21</v>
      </c>
      <c r="H2620" s="12">
        <v>7</v>
      </c>
      <c r="I2620" s="3" t="s">
        <v>1652</v>
      </c>
      <c r="J2620" s="8">
        <v>4596.2516666666661</v>
      </c>
      <c r="K2620" s="8">
        <f>VLOOKUP(A2620,'Base Pay'!$A$1:$L$3001, 12, 0)</f>
        <v>4596.2516666666661</v>
      </c>
      <c r="L2620" s="10">
        <f t="shared" si="80"/>
        <v>0</v>
      </c>
      <c r="M2620" s="12" t="str">
        <f t="shared" si="81"/>
        <v>No</v>
      </c>
    </row>
    <row r="2621" spans="1:13" x14ac:dyDescent="0.25">
      <c r="A2621" s="12">
        <v>3620</v>
      </c>
      <c r="B2621" s="14">
        <v>47699</v>
      </c>
      <c r="C2621" s="3" t="s">
        <v>391</v>
      </c>
      <c r="D2621" s="3" t="s">
        <v>1001</v>
      </c>
      <c r="E2621" s="3" t="s">
        <v>14</v>
      </c>
      <c r="F2621" s="3" t="s">
        <v>55</v>
      </c>
      <c r="G2621" s="3" t="s">
        <v>35</v>
      </c>
      <c r="H2621" s="12">
        <v>0</v>
      </c>
      <c r="I2621" s="3" t="s">
        <v>5318</v>
      </c>
      <c r="J2621" s="8">
        <v>4576.93</v>
      </c>
      <c r="K2621" s="8">
        <f>VLOOKUP(A2621,'Base Pay'!$A$1:$L$3001, 12, 0)</f>
        <v>6576.93</v>
      </c>
      <c r="L2621" s="10">
        <f t="shared" si="80"/>
        <v>2000</v>
      </c>
      <c r="M2621" s="12" t="str">
        <f t="shared" si="81"/>
        <v>Yes</v>
      </c>
    </row>
    <row r="2622" spans="1:13" x14ac:dyDescent="0.25">
      <c r="A2622" s="12">
        <v>3621</v>
      </c>
      <c r="B2622" s="14">
        <v>47700</v>
      </c>
      <c r="C2622" s="3" t="s">
        <v>676</v>
      </c>
      <c r="D2622" s="3" t="s">
        <v>870</v>
      </c>
      <c r="E2622" s="3" t="s">
        <v>30</v>
      </c>
      <c r="F2622" s="3" t="s">
        <v>38</v>
      </c>
      <c r="G2622" s="3" t="s">
        <v>35</v>
      </c>
      <c r="H2622" s="12">
        <v>0</v>
      </c>
      <c r="I2622" s="3" t="s">
        <v>6137</v>
      </c>
      <c r="J2622" s="8">
        <v>4918.7325000000001</v>
      </c>
      <c r="K2622" s="8">
        <f>VLOOKUP(A2622,'Base Pay'!$A$1:$L$3001, 12, 0)</f>
        <v>4918.7325000000001</v>
      </c>
      <c r="L2622" s="10">
        <f t="shared" si="80"/>
        <v>0</v>
      </c>
      <c r="M2622" s="12" t="str">
        <f t="shared" si="81"/>
        <v>No</v>
      </c>
    </row>
    <row r="2623" spans="1:13" x14ac:dyDescent="0.25">
      <c r="A2623" s="12">
        <v>3622</v>
      </c>
      <c r="B2623" s="14">
        <v>47701</v>
      </c>
      <c r="C2623" s="3" t="s">
        <v>631</v>
      </c>
      <c r="D2623" s="3" t="s">
        <v>511</v>
      </c>
      <c r="E2623" s="3" t="s">
        <v>14</v>
      </c>
      <c r="F2623" s="3" t="s">
        <v>116</v>
      </c>
      <c r="G2623" s="3" t="s">
        <v>26</v>
      </c>
      <c r="H2623" s="12">
        <v>3</v>
      </c>
      <c r="I2623" s="3" t="s">
        <v>8757</v>
      </c>
      <c r="J2623" s="8">
        <v>5154.8358333333335</v>
      </c>
      <c r="K2623" s="8">
        <f>VLOOKUP(A2623,'Base Pay'!$A$1:$L$3001, 12, 0)</f>
        <v>7154.8358333333335</v>
      </c>
      <c r="L2623" s="10">
        <f t="shared" si="80"/>
        <v>2000</v>
      </c>
      <c r="M2623" s="12" t="str">
        <f t="shared" si="81"/>
        <v>Yes</v>
      </c>
    </row>
    <row r="2624" spans="1:13" x14ac:dyDescent="0.25">
      <c r="A2624" s="12">
        <v>3623</v>
      </c>
      <c r="B2624" s="14">
        <v>47702</v>
      </c>
      <c r="C2624" s="3" t="s">
        <v>148</v>
      </c>
      <c r="D2624" s="3" t="s">
        <v>42</v>
      </c>
      <c r="E2624" s="3" t="s">
        <v>14</v>
      </c>
      <c r="F2624" s="3" t="s">
        <v>211</v>
      </c>
      <c r="G2624" s="3" t="s">
        <v>16</v>
      </c>
      <c r="H2624" s="12">
        <v>16</v>
      </c>
      <c r="I2624" s="3" t="s">
        <v>5303</v>
      </c>
      <c r="J2624" s="8">
        <v>3607.2366666666667</v>
      </c>
      <c r="K2624" s="8">
        <f>VLOOKUP(A2624,'Base Pay'!$A$1:$L$3001, 12, 0)</f>
        <v>5607.2366666666667</v>
      </c>
      <c r="L2624" s="10">
        <f t="shared" si="80"/>
        <v>2000</v>
      </c>
      <c r="M2624" s="12" t="str">
        <f t="shared" si="81"/>
        <v>Yes</v>
      </c>
    </row>
    <row r="2625" spans="1:13" x14ac:dyDescent="0.25">
      <c r="A2625" s="12">
        <v>3624</v>
      </c>
      <c r="B2625" s="14">
        <v>47703</v>
      </c>
      <c r="C2625" s="3" t="s">
        <v>1302</v>
      </c>
      <c r="D2625" s="3" t="s">
        <v>814</v>
      </c>
      <c r="E2625" s="3" t="s">
        <v>30</v>
      </c>
      <c r="F2625" s="3" t="s">
        <v>135</v>
      </c>
      <c r="G2625" s="3" t="s">
        <v>26</v>
      </c>
      <c r="H2625" s="12">
        <v>10</v>
      </c>
      <c r="I2625" s="3" t="s">
        <v>5940</v>
      </c>
      <c r="J2625" s="8">
        <v>6332.6941666666662</v>
      </c>
      <c r="K2625" s="8">
        <f>VLOOKUP(A2625,'Base Pay'!$A$1:$L$3001, 12, 0)</f>
        <v>8332.6941666666662</v>
      </c>
      <c r="L2625" s="10">
        <f t="shared" si="80"/>
        <v>2000</v>
      </c>
      <c r="M2625" s="12" t="str">
        <f t="shared" si="81"/>
        <v>Yes</v>
      </c>
    </row>
    <row r="2626" spans="1:13" x14ac:dyDescent="0.25">
      <c r="A2626" s="12">
        <v>3625</v>
      </c>
      <c r="B2626" s="14">
        <v>47704</v>
      </c>
      <c r="C2626" s="3" t="s">
        <v>133</v>
      </c>
      <c r="D2626" s="3" t="s">
        <v>971</v>
      </c>
      <c r="E2626" s="3" t="s">
        <v>24</v>
      </c>
      <c r="F2626" s="3" t="s">
        <v>229</v>
      </c>
      <c r="G2626" s="3" t="s">
        <v>26</v>
      </c>
      <c r="H2626" s="12">
        <v>6</v>
      </c>
      <c r="I2626" s="3" t="s">
        <v>5998</v>
      </c>
      <c r="J2626" s="8">
        <v>4003.5166666666664</v>
      </c>
      <c r="K2626" s="8">
        <f>VLOOKUP(A2626,'Base Pay'!$A$1:$L$3001, 12, 0)</f>
        <v>4003.5166666666664</v>
      </c>
      <c r="L2626" s="10">
        <f t="shared" si="80"/>
        <v>0</v>
      </c>
      <c r="M2626" s="12" t="str">
        <f t="shared" si="81"/>
        <v>No</v>
      </c>
    </row>
    <row r="2627" spans="1:13" x14ac:dyDescent="0.25">
      <c r="A2627" s="12">
        <v>3626</v>
      </c>
      <c r="B2627" s="14">
        <v>47705</v>
      </c>
      <c r="C2627" s="3" t="s">
        <v>50</v>
      </c>
      <c r="D2627" s="3" t="s">
        <v>1303</v>
      </c>
      <c r="E2627" s="3" t="s">
        <v>14</v>
      </c>
      <c r="F2627" s="3" t="s">
        <v>58</v>
      </c>
      <c r="G2627" s="3" t="s">
        <v>21</v>
      </c>
      <c r="H2627" s="12">
        <v>18</v>
      </c>
      <c r="I2627" s="3" t="s">
        <v>4350</v>
      </c>
      <c r="J2627" s="8">
        <v>4856.0024999999996</v>
      </c>
      <c r="K2627" s="8">
        <f>VLOOKUP(A2627,'Base Pay'!$A$1:$L$3001, 12, 0)</f>
        <v>4856.0024999999996</v>
      </c>
      <c r="L2627" s="10">
        <f t="shared" ref="L2627:L2690" si="82">K2627-J2627</f>
        <v>0</v>
      </c>
      <c r="M2627" s="12" t="str">
        <f t="shared" ref="M2627:M2690" si="83">IF(J2627&lt;&gt;K2627, "Yes", "No")</f>
        <v>No</v>
      </c>
    </row>
    <row r="2628" spans="1:13" x14ac:dyDescent="0.25">
      <c r="A2628" s="12">
        <v>3627</v>
      </c>
      <c r="B2628" s="14">
        <v>47706</v>
      </c>
      <c r="C2628" s="3" t="s">
        <v>269</v>
      </c>
      <c r="D2628" s="3" t="s">
        <v>1080</v>
      </c>
      <c r="E2628" s="3" t="s">
        <v>30</v>
      </c>
      <c r="F2628" s="3" t="s">
        <v>235</v>
      </c>
      <c r="G2628" s="3" t="s">
        <v>35</v>
      </c>
      <c r="H2628" s="12">
        <v>6</v>
      </c>
      <c r="I2628" s="3" t="s">
        <v>6342</v>
      </c>
      <c r="J2628" s="8">
        <v>4452.3275000000003</v>
      </c>
      <c r="K2628" s="8">
        <f>VLOOKUP(A2628,'Base Pay'!$A$1:$L$3001, 12, 0)</f>
        <v>4452.3275000000003</v>
      </c>
      <c r="L2628" s="10">
        <f t="shared" si="82"/>
        <v>0</v>
      </c>
      <c r="M2628" s="12" t="str">
        <f t="shared" si="83"/>
        <v>No</v>
      </c>
    </row>
    <row r="2629" spans="1:13" x14ac:dyDescent="0.25">
      <c r="A2629" s="12">
        <v>3628</v>
      </c>
      <c r="B2629" s="14">
        <v>47707</v>
      </c>
      <c r="C2629" s="3" t="s">
        <v>381</v>
      </c>
      <c r="D2629" s="3" t="s">
        <v>1304</v>
      </c>
      <c r="E2629" s="3" t="s">
        <v>14</v>
      </c>
      <c r="F2629" s="3" t="s">
        <v>246</v>
      </c>
      <c r="G2629" s="3" t="s">
        <v>16</v>
      </c>
      <c r="H2629" s="12">
        <v>15</v>
      </c>
      <c r="I2629" s="3" t="s">
        <v>2175</v>
      </c>
      <c r="J2629" s="8">
        <v>3401.1441666666669</v>
      </c>
      <c r="K2629" s="8">
        <f>VLOOKUP(A2629,'Base Pay'!$A$1:$L$3001, 12, 0)</f>
        <v>5401.1441666666669</v>
      </c>
      <c r="L2629" s="10">
        <f t="shared" si="82"/>
        <v>2000</v>
      </c>
      <c r="M2629" s="12" t="str">
        <f t="shared" si="83"/>
        <v>Yes</v>
      </c>
    </row>
    <row r="2630" spans="1:13" x14ac:dyDescent="0.25">
      <c r="A2630" s="12">
        <v>3629</v>
      </c>
      <c r="B2630" s="14">
        <v>47708</v>
      </c>
      <c r="C2630" s="3" t="s">
        <v>194</v>
      </c>
      <c r="D2630" s="3" t="s">
        <v>1305</v>
      </c>
      <c r="E2630" s="3" t="s">
        <v>24</v>
      </c>
      <c r="F2630" s="3" t="s">
        <v>211</v>
      </c>
      <c r="G2630" s="3" t="s">
        <v>21</v>
      </c>
      <c r="H2630" s="12">
        <v>11</v>
      </c>
      <c r="I2630" s="3" t="s">
        <v>2449</v>
      </c>
      <c r="J2630" s="8">
        <v>3124.0183333333334</v>
      </c>
      <c r="K2630" s="8">
        <f>VLOOKUP(A2630,'Base Pay'!$A$1:$L$3001, 12, 0)</f>
        <v>3124.0183333333334</v>
      </c>
      <c r="L2630" s="10">
        <f t="shared" si="82"/>
        <v>0</v>
      </c>
      <c r="M2630" s="12" t="str">
        <f t="shared" si="83"/>
        <v>No</v>
      </c>
    </row>
    <row r="2631" spans="1:13" x14ac:dyDescent="0.25">
      <c r="A2631" s="12">
        <v>3630</v>
      </c>
      <c r="B2631" s="14">
        <v>47709</v>
      </c>
      <c r="C2631" s="3" t="s">
        <v>70</v>
      </c>
      <c r="D2631" s="3" t="s">
        <v>23</v>
      </c>
      <c r="E2631" s="3" t="s">
        <v>24</v>
      </c>
      <c r="F2631" s="3" t="s">
        <v>189</v>
      </c>
      <c r="G2631" s="3" t="s">
        <v>35</v>
      </c>
      <c r="H2631" s="12">
        <v>0</v>
      </c>
      <c r="I2631" s="3" t="s">
        <v>1690</v>
      </c>
      <c r="J2631" s="8">
        <v>1942.7849999999999</v>
      </c>
      <c r="K2631" s="8">
        <f>VLOOKUP(A2631,'Base Pay'!$A$1:$L$3001, 12, 0)</f>
        <v>2942.7849999999999</v>
      </c>
      <c r="L2631" s="10">
        <f t="shared" si="82"/>
        <v>1000</v>
      </c>
      <c r="M2631" s="12" t="str">
        <f t="shared" si="83"/>
        <v>Yes</v>
      </c>
    </row>
    <row r="2632" spans="1:13" x14ac:dyDescent="0.25">
      <c r="A2632" s="12">
        <v>3631</v>
      </c>
      <c r="B2632" s="14">
        <v>47710</v>
      </c>
      <c r="C2632" s="3" t="s">
        <v>216</v>
      </c>
      <c r="D2632" s="3" t="s">
        <v>518</v>
      </c>
      <c r="E2632" s="3" t="s">
        <v>30</v>
      </c>
      <c r="F2632" s="3" t="s">
        <v>78</v>
      </c>
      <c r="G2632" s="3" t="s">
        <v>16</v>
      </c>
      <c r="H2632" s="12">
        <v>4</v>
      </c>
      <c r="I2632" s="3" t="s">
        <v>3399</v>
      </c>
      <c r="J2632" s="8">
        <v>3659.8250000000003</v>
      </c>
      <c r="K2632" s="8">
        <f>VLOOKUP(A2632,'Base Pay'!$A$1:$L$3001, 12, 0)</f>
        <v>3659.8250000000003</v>
      </c>
      <c r="L2632" s="10">
        <f t="shared" si="82"/>
        <v>0</v>
      </c>
      <c r="M2632" s="12" t="str">
        <f t="shared" si="83"/>
        <v>No</v>
      </c>
    </row>
    <row r="2633" spans="1:13" x14ac:dyDescent="0.25">
      <c r="A2633" s="12">
        <v>3632</v>
      </c>
      <c r="B2633" s="14">
        <v>47711</v>
      </c>
      <c r="C2633" s="3" t="s">
        <v>786</v>
      </c>
      <c r="D2633" s="3" t="s">
        <v>919</v>
      </c>
      <c r="E2633" s="3" t="s">
        <v>24</v>
      </c>
      <c r="F2633" s="3" t="s">
        <v>173</v>
      </c>
      <c r="G2633" s="3" t="s">
        <v>26</v>
      </c>
      <c r="H2633" s="12">
        <v>7</v>
      </c>
      <c r="I2633" s="3" t="s">
        <v>4663</v>
      </c>
      <c r="J2633" s="8">
        <v>4523.625</v>
      </c>
      <c r="K2633" s="8">
        <f>VLOOKUP(A2633,'Base Pay'!$A$1:$L$3001, 12, 0)</f>
        <v>6523.625</v>
      </c>
      <c r="L2633" s="10">
        <f t="shared" si="82"/>
        <v>2000</v>
      </c>
      <c r="M2633" s="12" t="str">
        <f t="shared" si="83"/>
        <v>Yes</v>
      </c>
    </row>
    <row r="2634" spans="1:13" x14ac:dyDescent="0.25">
      <c r="A2634" s="12">
        <v>3633</v>
      </c>
      <c r="B2634" s="14">
        <v>47712</v>
      </c>
      <c r="C2634" s="3" t="s">
        <v>890</v>
      </c>
      <c r="D2634" s="3" t="s">
        <v>398</v>
      </c>
      <c r="E2634" s="3" t="s">
        <v>14</v>
      </c>
      <c r="F2634" s="3" t="s">
        <v>15</v>
      </c>
      <c r="G2634" s="3" t="s">
        <v>26</v>
      </c>
      <c r="H2634" s="12">
        <v>11</v>
      </c>
      <c r="I2634" s="3" t="s">
        <v>3325</v>
      </c>
      <c r="J2634" s="8">
        <v>1965.5641666666666</v>
      </c>
      <c r="K2634" s="8">
        <f>VLOOKUP(A2634,'Base Pay'!$A$1:$L$3001, 12, 0)</f>
        <v>2965.5641666666666</v>
      </c>
      <c r="L2634" s="10">
        <f t="shared" si="82"/>
        <v>1000</v>
      </c>
      <c r="M2634" s="12" t="str">
        <f t="shared" si="83"/>
        <v>Yes</v>
      </c>
    </row>
    <row r="2635" spans="1:13" x14ac:dyDescent="0.25">
      <c r="A2635" s="12">
        <v>3634</v>
      </c>
      <c r="B2635" s="14">
        <v>47713</v>
      </c>
      <c r="C2635" s="3" t="s">
        <v>589</v>
      </c>
      <c r="D2635" s="3" t="s">
        <v>105</v>
      </c>
      <c r="E2635" s="3" t="s">
        <v>14</v>
      </c>
      <c r="F2635" s="3" t="s">
        <v>61</v>
      </c>
      <c r="G2635" s="3" t="s">
        <v>21</v>
      </c>
      <c r="H2635" s="12">
        <v>9</v>
      </c>
      <c r="I2635" s="3" t="s">
        <v>3533</v>
      </c>
      <c r="J2635" s="8">
        <v>5553.9524999999994</v>
      </c>
      <c r="K2635" s="8">
        <f>VLOOKUP(A2635,'Base Pay'!$A$1:$L$3001, 12, 0)</f>
        <v>7553.9524999999994</v>
      </c>
      <c r="L2635" s="10">
        <f t="shared" si="82"/>
        <v>2000</v>
      </c>
      <c r="M2635" s="12" t="str">
        <f t="shared" si="83"/>
        <v>Yes</v>
      </c>
    </row>
    <row r="2636" spans="1:13" x14ac:dyDescent="0.25">
      <c r="A2636" s="12">
        <v>3635</v>
      </c>
      <c r="B2636" s="14">
        <v>47714</v>
      </c>
      <c r="C2636" s="3" t="s">
        <v>1017</v>
      </c>
      <c r="D2636" s="3" t="s">
        <v>259</v>
      </c>
      <c r="E2636" s="3" t="s">
        <v>14</v>
      </c>
      <c r="F2636" s="3" t="s">
        <v>214</v>
      </c>
      <c r="G2636" s="3" t="s">
        <v>26</v>
      </c>
      <c r="H2636" s="12">
        <v>13</v>
      </c>
      <c r="I2636" s="3" t="s">
        <v>2006</v>
      </c>
      <c r="J2636" s="8">
        <v>1867.5666666666671</v>
      </c>
      <c r="K2636" s="8">
        <f>VLOOKUP(A2636,'Base Pay'!$A$1:$L$3001, 12, 0)</f>
        <v>2867.5666666666671</v>
      </c>
      <c r="L2636" s="10">
        <f t="shared" si="82"/>
        <v>1000</v>
      </c>
      <c r="M2636" s="12" t="str">
        <f t="shared" si="83"/>
        <v>Yes</v>
      </c>
    </row>
    <row r="2637" spans="1:13" x14ac:dyDescent="0.25">
      <c r="A2637" s="12">
        <v>3636</v>
      </c>
      <c r="B2637" s="14">
        <v>47715</v>
      </c>
      <c r="C2637" s="3" t="s">
        <v>611</v>
      </c>
      <c r="D2637" s="3" t="s">
        <v>192</v>
      </c>
      <c r="E2637" s="3" t="s">
        <v>24</v>
      </c>
      <c r="F2637" s="3" t="s">
        <v>61</v>
      </c>
      <c r="G2637" s="3" t="s">
        <v>21</v>
      </c>
      <c r="H2637" s="12">
        <v>10</v>
      </c>
      <c r="I2637" s="3" t="s">
        <v>2784</v>
      </c>
      <c r="J2637" s="8">
        <v>3784.9641666666666</v>
      </c>
      <c r="K2637" s="8">
        <f>VLOOKUP(A2637,'Base Pay'!$A$1:$L$3001, 12, 0)</f>
        <v>3784.9641666666666</v>
      </c>
      <c r="L2637" s="10">
        <f t="shared" si="82"/>
        <v>0</v>
      </c>
      <c r="M2637" s="12" t="str">
        <f t="shared" si="83"/>
        <v>No</v>
      </c>
    </row>
    <row r="2638" spans="1:13" x14ac:dyDescent="0.25">
      <c r="A2638" s="12">
        <v>3637</v>
      </c>
      <c r="B2638" s="14">
        <v>47716</v>
      </c>
      <c r="C2638" s="3" t="s">
        <v>156</v>
      </c>
      <c r="D2638" s="3" t="s">
        <v>378</v>
      </c>
      <c r="E2638" s="3" t="s">
        <v>14</v>
      </c>
      <c r="F2638" s="3" t="s">
        <v>145</v>
      </c>
      <c r="G2638" s="3" t="s">
        <v>26</v>
      </c>
      <c r="H2638" s="12">
        <v>11</v>
      </c>
      <c r="I2638" s="3" t="s">
        <v>2080</v>
      </c>
      <c r="J2638" s="8">
        <v>3199.1716666666666</v>
      </c>
      <c r="K2638" s="8">
        <f>VLOOKUP(A2638,'Base Pay'!$A$1:$L$3001, 12, 0)</f>
        <v>3199.1716666666666</v>
      </c>
      <c r="L2638" s="10">
        <f t="shared" si="82"/>
        <v>0</v>
      </c>
      <c r="M2638" s="12" t="str">
        <f t="shared" si="83"/>
        <v>No</v>
      </c>
    </row>
    <row r="2639" spans="1:13" x14ac:dyDescent="0.25">
      <c r="A2639" s="12">
        <v>3638</v>
      </c>
      <c r="B2639" s="14">
        <v>47717</v>
      </c>
      <c r="C2639" s="3" t="s">
        <v>464</v>
      </c>
      <c r="D2639" s="3" t="s">
        <v>1194</v>
      </c>
      <c r="E2639" s="3" t="s">
        <v>30</v>
      </c>
      <c r="F2639" s="3" t="s">
        <v>167</v>
      </c>
      <c r="G2639" s="3" t="s">
        <v>21</v>
      </c>
      <c r="H2639" s="12">
        <v>10</v>
      </c>
      <c r="I2639" s="3" t="s">
        <v>5194</v>
      </c>
      <c r="J2639" s="8">
        <v>4874.9316666666664</v>
      </c>
      <c r="K2639" s="8">
        <f>VLOOKUP(A2639,'Base Pay'!$A$1:$L$3001, 12, 0)</f>
        <v>6874.9316666666664</v>
      </c>
      <c r="L2639" s="10">
        <f t="shared" si="82"/>
        <v>2000</v>
      </c>
      <c r="M2639" s="12" t="str">
        <f t="shared" si="83"/>
        <v>Yes</v>
      </c>
    </row>
    <row r="2640" spans="1:13" x14ac:dyDescent="0.25">
      <c r="A2640" s="12">
        <v>3639</v>
      </c>
      <c r="B2640" s="14">
        <v>47718</v>
      </c>
      <c r="C2640" s="3" t="s">
        <v>587</v>
      </c>
      <c r="D2640" s="3" t="s">
        <v>809</v>
      </c>
      <c r="E2640" s="3" t="s">
        <v>24</v>
      </c>
      <c r="F2640" s="3" t="s">
        <v>363</v>
      </c>
      <c r="G2640" s="3" t="s">
        <v>35</v>
      </c>
      <c r="H2640" s="12">
        <v>16</v>
      </c>
      <c r="I2640" s="3" t="s">
        <v>3263</v>
      </c>
      <c r="J2640" s="8">
        <v>6118.73</v>
      </c>
      <c r="K2640" s="8">
        <f>VLOOKUP(A2640,'Base Pay'!$A$1:$L$3001, 12, 0)</f>
        <v>8118.73</v>
      </c>
      <c r="L2640" s="10">
        <f t="shared" si="82"/>
        <v>2000</v>
      </c>
      <c r="M2640" s="12" t="str">
        <f t="shared" si="83"/>
        <v>Yes</v>
      </c>
    </row>
    <row r="2641" spans="1:13" x14ac:dyDescent="0.25">
      <c r="A2641" s="12">
        <v>3640</v>
      </c>
      <c r="B2641" s="14">
        <v>47719</v>
      </c>
      <c r="C2641" s="3" t="s">
        <v>165</v>
      </c>
      <c r="D2641" s="3" t="s">
        <v>1095</v>
      </c>
      <c r="E2641" s="3" t="s">
        <v>24</v>
      </c>
      <c r="F2641" s="3" t="s">
        <v>290</v>
      </c>
      <c r="G2641" s="3" t="s">
        <v>21</v>
      </c>
      <c r="H2641" s="12">
        <v>10</v>
      </c>
      <c r="I2641" s="3" t="s">
        <v>4523</v>
      </c>
      <c r="J2641" s="8">
        <v>5969.8474999999999</v>
      </c>
      <c r="K2641" s="8">
        <f>VLOOKUP(A2641,'Base Pay'!$A$1:$L$3001, 12, 0)</f>
        <v>7969.8474999999999</v>
      </c>
      <c r="L2641" s="10">
        <f t="shared" si="82"/>
        <v>2000</v>
      </c>
      <c r="M2641" s="12" t="str">
        <f t="shared" si="83"/>
        <v>Yes</v>
      </c>
    </row>
    <row r="2642" spans="1:13" x14ac:dyDescent="0.25">
      <c r="A2642" s="12">
        <v>3641</v>
      </c>
      <c r="B2642" s="14">
        <v>47720</v>
      </c>
      <c r="C2642" s="3" t="s">
        <v>323</v>
      </c>
      <c r="D2642" s="3" t="s">
        <v>441</v>
      </c>
      <c r="E2642" s="3" t="s">
        <v>24</v>
      </c>
      <c r="F2642" s="3" t="s">
        <v>15</v>
      </c>
      <c r="G2642" s="3" t="s">
        <v>21</v>
      </c>
      <c r="H2642" s="12">
        <v>14</v>
      </c>
      <c r="I2642" s="3" t="s">
        <v>2186</v>
      </c>
      <c r="J2642" s="8">
        <v>4144.0550000000003</v>
      </c>
      <c r="K2642" s="8">
        <f>VLOOKUP(A2642,'Base Pay'!$A$1:$L$3001, 12, 0)</f>
        <v>4144.0550000000003</v>
      </c>
      <c r="L2642" s="10">
        <f t="shared" si="82"/>
        <v>0</v>
      </c>
      <c r="M2642" s="12" t="str">
        <f t="shared" si="83"/>
        <v>No</v>
      </c>
    </row>
    <row r="2643" spans="1:13" x14ac:dyDescent="0.25">
      <c r="A2643" s="12">
        <v>3642</v>
      </c>
      <c r="B2643" s="14">
        <v>47721</v>
      </c>
      <c r="C2643" s="3" t="s">
        <v>691</v>
      </c>
      <c r="D2643" s="3" t="s">
        <v>458</v>
      </c>
      <c r="E2643" s="3" t="s">
        <v>30</v>
      </c>
      <c r="F2643" s="3" t="s">
        <v>81</v>
      </c>
      <c r="G2643" s="3" t="s">
        <v>35</v>
      </c>
      <c r="H2643" s="12">
        <v>2</v>
      </c>
      <c r="I2643" s="3" t="s">
        <v>5303</v>
      </c>
      <c r="J2643" s="8">
        <v>3353.4741666666669</v>
      </c>
      <c r="K2643" s="8">
        <f>VLOOKUP(A2643,'Base Pay'!$A$1:$L$3001, 12, 0)</f>
        <v>5353.4741666666669</v>
      </c>
      <c r="L2643" s="10">
        <f t="shared" si="82"/>
        <v>2000</v>
      </c>
      <c r="M2643" s="12" t="str">
        <f t="shared" si="83"/>
        <v>Yes</v>
      </c>
    </row>
    <row r="2644" spans="1:13" x14ac:dyDescent="0.25">
      <c r="A2644" s="12">
        <v>3643</v>
      </c>
      <c r="B2644" s="14">
        <v>47722</v>
      </c>
      <c r="C2644" s="3" t="s">
        <v>516</v>
      </c>
      <c r="D2644" s="3" t="s">
        <v>596</v>
      </c>
      <c r="E2644" s="3" t="s">
        <v>24</v>
      </c>
      <c r="F2644" s="3" t="s">
        <v>232</v>
      </c>
      <c r="G2644" s="3" t="s">
        <v>21</v>
      </c>
      <c r="H2644" s="12">
        <v>16</v>
      </c>
      <c r="I2644" s="3" t="s">
        <v>8517</v>
      </c>
      <c r="J2644" s="8">
        <v>6011.0383333333339</v>
      </c>
      <c r="K2644" s="8">
        <f>VLOOKUP(A2644,'Base Pay'!$A$1:$L$3001, 12, 0)</f>
        <v>8011.0383333333339</v>
      </c>
      <c r="L2644" s="10">
        <f t="shared" si="82"/>
        <v>2000</v>
      </c>
      <c r="M2644" s="12" t="str">
        <f t="shared" si="83"/>
        <v>Yes</v>
      </c>
    </row>
    <row r="2645" spans="1:13" x14ac:dyDescent="0.25">
      <c r="A2645" s="12">
        <v>3644</v>
      </c>
      <c r="B2645" s="14">
        <v>47723</v>
      </c>
      <c r="C2645" s="3" t="s">
        <v>186</v>
      </c>
      <c r="D2645" s="3" t="s">
        <v>191</v>
      </c>
      <c r="E2645" s="3" t="s">
        <v>30</v>
      </c>
      <c r="F2645" s="3" t="s">
        <v>25</v>
      </c>
      <c r="G2645" s="3" t="s">
        <v>21</v>
      </c>
      <c r="H2645" s="12">
        <v>6</v>
      </c>
      <c r="I2645" s="3" t="s">
        <v>5992</v>
      </c>
      <c r="J2645" s="8">
        <v>4754.1058333333331</v>
      </c>
      <c r="K2645" s="8">
        <f>VLOOKUP(A2645,'Base Pay'!$A$1:$L$3001, 12, 0)</f>
        <v>4754.1058333333331</v>
      </c>
      <c r="L2645" s="10">
        <f t="shared" si="82"/>
        <v>0</v>
      </c>
      <c r="M2645" s="12" t="str">
        <f t="shared" si="83"/>
        <v>No</v>
      </c>
    </row>
    <row r="2646" spans="1:13" x14ac:dyDescent="0.25">
      <c r="A2646" s="12">
        <v>3645</v>
      </c>
      <c r="B2646" s="14">
        <v>47724</v>
      </c>
      <c r="C2646" s="3" t="s">
        <v>516</v>
      </c>
      <c r="D2646" s="3" t="s">
        <v>715</v>
      </c>
      <c r="E2646" s="3" t="s">
        <v>24</v>
      </c>
      <c r="F2646" s="3" t="s">
        <v>116</v>
      </c>
      <c r="G2646" s="3" t="s">
        <v>16</v>
      </c>
      <c r="H2646" s="12">
        <v>16</v>
      </c>
      <c r="I2646" s="3" t="s">
        <v>1511</v>
      </c>
      <c r="J2646" s="8">
        <v>4708.3233333333328</v>
      </c>
      <c r="K2646" s="8">
        <f>VLOOKUP(A2646,'Base Pay'!$A$1:$L$3001, 12, 0)</f>
        <v>4708.3233333333328</v>
      </c>
      <c r="L2646" s="10">
        <f t="shared" si="82"/>
        <v>0</v>
      </c>
      <c r="M2646" s="12" t="str">
        <f t="shared" si="83"/>
        <v>No</v>
      </c>
    </row>
    <row r="2647" spans="1:13" x14ac:dyDescent="0.25">
      <c r="A2647" s="12">
        <v>3646</v>
      </c>
      <c r="B2647" s="14">
        <v>47725</v>
      </c>
      <c r="C2647" s="3" t="s">
        <v>184</v>
      </c>
      <c r="D2647" s="3" t="s">
        <v>29</v>
      </c>
      <c r="E2647" s="3" t="s">
        <v>24</v>
      </c>
      <c r="F2647" s="3" t="s">
        <v>122</v>
      </c>
      <c r="G2647" s="3" t="s">
        <v>21</v>
      </c>
      <c r="H2647" s="12">
        <v>15</v>
      </c>
      <c r="I2647" s="3" t="s">
        <v>3719</v>
      </c>
      <c r="J2647" s="8">
        <v>3068.2733333333335</v>
      </c>
      <c r="K2647" s="8">
        <f>VLOOKUP(A2647,'Base Pay'!$A$1:$L$3001, 12, 0)</f>
        <v>5068.2733333333335</v>
      </c>
      <c r="L2647" s="10">
        <f t="shared" si="82"/>
        <v>2000</v>
      </c>
      <c r="M2647" s="12" t="str">
        <f t="shared" si="83"/>
        <v>Yes</v>
      </c>
    </row>
    <row r="2648" spans="1:13" x14ac:dyDescent="0.25">
      <c r="A2648" s="12">
        <v>3647</v>
      </c>
      <c r="B2648" s="14">
        <v>47726</v>
      </c>
      <c r="C2648" s="3" t="s">
        <v>373</v>
      </c>
      <c r="D2648" s="3" t="s">
        <v>155</v>
      </c>
      <c r="E2648" s="3" t="s">
        <v>14</v>
      </c>
      <c r="F2648" s="3" t="s">
        <v>101</v>
      </c>
      <c r="G2648" s="3" t="s">
        <v>26</v>
      </c>
      <c r="H2648" s="12">
        <v>10</v>
      </c>
      <c r="I2648" s="3" t="s">
        <v>6408</v>
      </c>
      <c r="J2648" s="8">
        <v>4801.2775000000001</v>
      </c>
      <c r="K2648" s="8">
        <f>VLOOKUP(A2648,'Base Pay'!$A$1:$L$3001, 12, 0)</f>
        <v>6801.2775000000001</v>
      </c>
      <c r="L2648" s="10">
        <f t="shared" si="82"/>
        <v>2000</v>
      </c>
      <c r="M2648" s="12" t="str">
        <f t="shared" si="83"/>
        <v>Yes</v>
      </c>
    </row>
    <row r="2649" spans="1:13" x14ac:dyDescent="0.25">
      <c r="A2649" s="12">
        <v>3648</v>
      </c>
      <c r="B2649" s="14">
        <v>47727</v>
      </c>
      <c r="C2649" s="3" t="s">
        <v>795</v>
      </c>
      <c r="D2649" s="3" t="s">
        <v>434</v>
      </c>
      <c r="E2649" s="3" t="s">
        <v>14</v>
      </c>
      <c r="F2649" s="3" t="s">
        <v>453</v>
      </c>
      <c r="G2649" s="3" t="s">
        <v>21</v>
      </c>
      <c r="H2649" s="12">
        <v>17</v>
      </c>
      <c r="I2649" s="3" t="s">
        <v>1564</v>
      </c>
      <c r="J2649" s="8">
        <v>4103.2141666666676</v>
      </c>
      <c r="K2649" s="8">
        <f>VLOOKUP(A2649,'Base Pay'!$A$1:$L$3001, 12, 0)</f>
        <v>6103.2141666666676</v>
      </c>
      <c r="L2649" s="10">
        <f t="shared" si="82"/>
        <v>2000</v>
      </c>
      <c r="M2649" s="12" t="str">
        <f t="shared" si="83"/>
        <v>Yes</v>
      </c>
    </row>
    <row r="2650" spans="1:13" x14ac:dyDescent="0.25">
      <c r="A2650" s="12">
        <v>3649</v>
      </c>
      <c r="B2650" s="14">
        <v>47728</v>
      </c>
      <c r="C2650" s="3" t="s">
        <v>550</v>
      </c>
      <c r="D2650" s="3" t="s">
        <v>506</v>
      </c>
      <c r="E2650" s="3" t="s">
        <v>14</v>
      </c>
      <c r="F2650" s="3" t="s">
        <v>203</v>
      </c>
      <c r="G2650" s="3" t="s">
        <v>16</v>
      </c>
      <c r="H2650" s="12">
        <v>0</v>
      </c>
      <c r="I2650" s="3" t="s">
        <v>2606</v>
      </c>
      <c r="J2650" s="8">
        <v>4431.3391666666666</v>
      </c>
      <c r="K2650" s="8">
        <f>VLOOKUP(A2650,'Base Pay'!$A$1:$L$3001, 12, 0)</f>
        <v>4431.3391666666666</v>
      </c>
      <c r="L2650" s="10">
        <f t="shared" si="82"/>
        <v>0</v>
      </c>
      <c r="M2650" s="12" t="str">
        <f t="shared" si="83"/>
        <v>No</v>
      </c>
    </row>
    <row r="2651" spans="1:13" x14ac:dyDescent="0.25">
      <c r="A2651" s="12">
        <v>3650</v>
      </c>
      <c r="B2651" s="14">
        <v>47729</v>
      </c>
      <c r="C2651" s="3" t="s">
        <v>742</v>
      </c>
      <c r="D2651" s="3" t="s">
        <v>163</v>
      </c>
      <c r="E2651" s="3" t="s">
        <v>30</v>
      </c>
      <c r="F2651" s="3" t="s">
        <v>237</v>
      </c>
      <c r="G2651" s="3" t="s">
        <v>26</v>
      </c>
      <c r="H2651" s="12">
        <v>16</v>
      </c>
      <c r="I2651" s="3" t="s">
        <v>1939</v>
      </c>
      <c r="J2651" s="8">
        <v>4702.8033333333333</v>
      </c>
      <c r="K2651" s="8">
        <f>VLOOKUP(A2651,'Base Pay'!$A$1:$L$3001, 12, 0)</f>
        <v>4702.8033333333333</v>
      </c>
      <c r="L2651" s="10">
        <f t="shared" si="82"/>
        <v>0</v>
      </c>
      <c r="M2651" s="12" t="str">
        <f t="shared" si="83"/>
        <v>No</v>
      </c>
    </row>
    <row r="2652" spans="1:13" x14ac:dyDescent="0.25">
      <c r="A2652" s="12">
        <v>3651</v>
      </c>
      <c r="B2652" s="14">
        <v>47730</v>
      </c>
      <c r="C2652" s="3" t="s">
        <v>448</v>
      </c>
      <c r="D2652" s="3" t="s">
        <v>864</v>
      </c>
      <c r="E2652" s="3" t="s">
        <v>14</v>
      </c>
      <c r="F2652" s="3" t="s">
        <v>15</v>
      </c>
      <c r="G2652" s="3" t="s">
        <v>26</v>
      </c>
      <c r="H2652" s="12">
        <v>16</v>
      </c>
      <c r="I2652" s="3" t="s">
        <v>4169</v>
      </c>
      <c r="J2652" s="8">
        <v>5815.2858333333324</v>
      </c>
      <c r="K2652" s="8">
        <f>VLOOKUP(A2652,'Base Pay'!$A$1:$L$3001, 12, 0)</f>
        <v>7815.2858333333324</v>
      </c>
      <c r="L2652" s="10">
        <f t="shared" si="82"/>
        <v>2000</v>
      </c>
      <c r="M2652" s="12" t="str">
        <f t="shared" si="83"/>
        <v>Yes</v>
      </c>
    </row>
    <row r="2653" spans="1:13" x14ac:dyDescent="0.25">
      <c r="A2653" s="12">
        <v>3652</v>
      </c>
      <c r="B2653" s="14">
        <v>47731</v>
      </c>
      <c r="C2653" s="3" t="s">
        <v>955</v>
      </c>
      <c r="D2653" s="3" t="s">
        <v>1150</v>
      </c>
      <c r="E2653" s="3" t="s">
        <v>14</v>
      </c>
      <c r="F2653" s="3" t="s">
        <v>94</v>
      </c>
      <c r="G2653" s="3" t="s">
        <v>35</v>
      </c>
      <c r="H2653" s="12">
        <v>2</v>
      </c>
      <c r="I2653" s="3" t="s">
        <v>1865</v>
      </c>
      <c r="J2653" s="8">
        <v>3724.1933333333336</v>
      </c>
      <c r="K2653" s="8">
        <f>VLOOKUP(A2653,'Base Pay'!$A$1:$L$3001, 12, 0)</f>
        <v>5724.1933333333336</v>
      </c>
      <c r="L2653" s="10">
        <f t="shared" si="82"/>
        <v>2000</v>
      </c>
      <c r="M2653" s="12" t="str">
        <f t="shared" si="83"/>
        <v>Yes</v>
      </c>
    </row>
    <row r="2654" spans="1:13" x14ac:dyDescent="0.25">
      <c r="A2654" s="12">
        <v>3653</v>
      </c>
      <c r="B2654" s="14">
        <v>47732</v>
      </c>
      <c r="C2654" s="3" t="s">
        <v>304</v>
      </c>
      <c r="D2654" s="3" t="s">
        <v>956</v>
      </c>
      <c r="E2654" s="3" t="s">
        <v>14</v>
      </c>
      <c r="F2654" s="3" t="s">
        <v>132</v>
      </c>
      <c r="G2654" s="3" t="s">
        <v>21</v>
      </c>
      <c r="H2654" s="12">
        <v>8</v>
      </c>
      <c r="I2654" s="3" t="s">
        <v>4830</v>
      </c>
      <c r="J2654" s="8">
        <v>4957.1883333333326</v>
      </c>
      <c r="K2654" s="8">
        <f>VLOOKUP(A2654,'Base Pay'!$A$1:$L$3001, 12, 0)</f>
        <v>6957.1883333333326</v>
      </c>
      <c r="L2654" s="10">
        <f t="shared" si="82"/>
        <v>2000</v>
      </c>
      <c r="M2654" s="12" t="str">
        <f t="shared" si="83"/>
        <v>Yes</v>
      </c>
    </row>
    <row r="2655" spans="1:13" x14ac:dyDescent="0.25">
      <c r="A2655" s="12">
        <v>3654</v>
      </c>
      <c r="B2655" s="14">
        <v>47733</v>
      </c>
      <c r="C2655" s="3" t="s">
        <v>1072</v>
      </c>
      <c r="D2655" s="3" t="s">
        <v>702</v>
      </c>
      <c r="E2655" s="3" t="s">
        <v>24</v>
      </c>
      <c r="F2655" s="3" t="s">
        <v>46</v>
      </c>
      <c r="G2655" s="3" t="s">
        <v>21</v>
      </c>
      <c r="H2655" s="12">
        <v>15</v>
      </c>
      <c r="I2655" s="3" t="s">
        <v>3192</v>
      </c>
      <c r="J2655" s="8">
        <v>3773.5266666666666</v>
      </c>
      <c r="K2655" s="8">
        <f>VLOOKUP(A2655,'Base Pay'!$A$1:$L$3001, 12, 0)</f>
        <v>3773.5266666666666</v>
      </c>
      <c r="L2655" s="10">
        <f t="shared" si="82"/>
        <v>0</v>
      </c>
      <c r="M2655" s="12" t="str">
        <f t="shared" si="83"/>
        <v>No</v>
      </c>
    </row>
    <row r="2656" spans="1:13" x14ac:dyDescent="0.25">
      <c r="A2656" s="12">
        <v>3655</v>
      </c>
      <c r="B2656" s="14">
        <v>47734</v>
      </c>
      <c r="C2656" s="3" t="s">
        <v>676</v>
      </c>
      <c r="D2656" s="3" t="s">
        <v>112</v>
      </c>
      <c r="E2656" s="3" t="s">
        <v>14</v>
      </c>
      <c r="F2656" s="3" t="s">
        <v>94</v>
      </c>
      <c r="G2656" s="3" t="s">
        <v>16</v>
      </c>
      <c r="H2656" s="12">
        <v>17</v>
      </c>
      <c r="I2656" s="3" t="s">
        <v>12908</v>
      </c>
      <c r="J2656" s="8">
        <v>3212.105</v>
      </c>
      <c r="K2656" s="8">
        <f>VLOOKUP(A2656,'Base Pay'!$A$1:$L$3001, 12, 0)</f>
        <v>3212.105</v>
      </c>
      <c r="L2656" s="10">
        <f t="shared" si="82"/>
        <v>0</v>
      </c>
      <c r="M2656" s="12" t="str">
        <f t="shared" si="83"/>
        <v>No</v>
      </c>
    </row>
    <row r="2657" spans="1:13" x14ac:dyDescent="0.25">
      <c r="A2657" s="12">
        <v>3656</v>
      </c>
      <c r="B2657" s="14">
        <v>47735</v>
      </c>
      <c r="C2657" s="3" t="s">
        <v>452</v>
      </c>
      <c r="D2657" s="3" t="s">
        <v>77</v>
      </c>
      <c r="E2657" s="3" t="s">
        <v>14</v>
      </c>
      <c r="F2657" s="3" t="s">
        <v>214</v>
      </c>
      <c r="G2657" s="3" t="s">
        <v>16</v>
      </c>
      <c r="H2657" s="12">
        <v>5</v>
      </c>
      <c r="I2657" s="3" t="s">
        <v>2267</v>
      </c>
      <c r="J2657" s="8">
        <v>3678.8375000000005</v>
      </c>
      <c r="K2657" s="8">
        <f>VLOOKUP(A2657,'Base Pay'!$A$1:$L$3001, 12, 0)</f>
        <v>5678.8375000000005</v>
      </c>
      <c r="L2657" s="10">
        <f t="shared" si="82"/>
        <v>2000</v>
      </c>
      <c r="M2657" s="12" t="str">
        <f t="shared" si="83"/>
        <v>Yes</v>
      </c>
    </row>
    <row r="2658" spans="1:13" x14ac:dyDescent="0.25">
      <c r="A2658" s="12">
        <v>3657</v>
      </c>
      <c r="B2658" s="14">
        <v>47736</v>
      </c>
      <c r="C2658" s="3" t="s">
        <v>56</v>
      </c>
      <c r="D2658" s="3" t="s">
        <v>1219</v>
      </c>
      <c r="E2658" s="3" t="s">
        <v>14</v>
      </c>
      <c r="F2658" s="3" t="s">
        <v>237</v>
      </c>
      <c r="G2658" s="3" t="s">
        <v>35</v>
      </c>
      <c r="H2658" s="12">
        <v>19</v>
      </c>
      <c r="I2658" s="3" t="s">
        <v>8772</v>
      </c>
      <c r="J2658" s="8">
        <v>3146.9333333333334</v>
      </c>
      <c r="K2658" s="8">
        <f>VLOOKUP(A2658,'Base Pay'!$A$1:$L$3001, 12, 0)</f>
        <v>5146.9333333333334</v>
      </c>
      <c r="L2658" s="10">
        <f t="shared" si="82"/>
        <v>2000</v>
      </c>
      <c r="M2658" s="12" t="str">
        <f t="shared" si="83"/>
        <v>Yes</v>
      </c>
    </row>
    <row r="2659" spans="1:13" x14ac:dyDescent="0.25">
      <c r="A2659" s="12">
        <v>3658</v>
      </c>
      <c r="B2659" s="14">
        <v>47737</v>
      </c>
      <c r="C2659" s="3" t="s">
        <v>28</v>
      </c>
      <c r="D2659" s="3" t="s">
        <v>936</v>
      </c>
      <c r="E2659" s="3" t="s">
        <v>24</v>
      </c>
      <c r="F2659" s="3" t="s">
        <v>363</v>
      </c>
      <c r="G2659" s="3" t="s">
        <v>35</v>
      </c>
      <c r="H2659" s="12">
        <v>17</v>
      </c>
      <c r="I2659" s="3" t="s">
        <v>3149</v>
      </c>
      <c r="J2659" s="8">
        <v>5064.1008333333339</v>
      </c>
      <c r="K2659" s="8">
        <f>VLOOKUP(A2659,'Base Pay'!$A$1:$L$3001, 12, 0)</f>
        <v>7064.1008333333339</v>
      </c>
      <c r="L2659" s="10">
        <f t="shared" si="82"/>
        <v>2000</v>
      </c>
      <c r="M2659" s="12" t="str">
        <f t="shared" si="83"/>
        <v>Yes</v>
      </c>
    </row>
    <row r="2660" spans="1:13" x14ac:dyDescent="0.25">
      <c r="A2660" s="12">
        <v>3659</v>
      </c>
      <c r="B2660" s="14">
        <v>47738</v>
      </c>
      <c r="C2660" s="3" t="s">
        <v>497</v>
      </c>
      <c r="D2660" s="3" t="s">
        <v>764</v>
      </c>
      <c r="E2660" s="3" t="s">
        <v>14</v>
      </c>
      <c r="F2660" s="3" t="s">
        <v>170</v>
      </c>
      <c r="G2660" s="3" t="s">
        <v>35</v>
      </c>
      <c r="H2660" s="12">
        <v>3</v>
      </c>
      <c r="I2660" s="3" t="s">
        <v>1975</v>
      </c>
      <c r="J2660" s="8">
        <v>3384.4733333333334</v>
      </c>
      <c r="K2660" s="8">
        <f>VLOOKUP(A2660,'Base Pay'!$A$1:$L$3001, 12, 0)</f>
        <v>5384.4733333333334</v>
      </c>
      <c r="L2660" s="10">
        <f t="shared" si="82"/>
        <v>2000</v>
      </c>
      <c r="M2660" s="12" t="str">
        <f t="shared" si="83"/>
        <v>Yes</v>
      </c>
    </row>
    <row r="2661" spans="1:13" x14ac:dyDescent="0.25">
      <c r="A2661" s="12">
        <v>3660</v>
      </c>
      <c r="B2661" s="14">
        <v>47739</v>
      </c>
      <c r="C2661" s="3" t="s">
        <v>393</v>
      </c>
      <c r="D2661" s="3" t="s">
        <v>60</v>
      </c>
      <c r="E2661" s="3" t="s">
        <v>30</v>
      </c>
      <c r="F2661" s="3" t="s">
        <v>89</v>
      </c>
      <c r="G2661" s="3" t="s">
        <v>16</v>
      </c>
      <c r="H2661" s="12">
        <v>3</v>
      </c>
      <c r="I2661" s="3" t="s">
        <v>2700</v>
      </c>
      <c r="J2661" s="8">
        <v>6047.9850000000006</v>
      </c>
      <c r="K2661" s="8">
        <f>VLOOKUP(A2661,'Base Pay'!$A$1:$L$3001, 12, 0)</f>
        <v>8047.9850000000006</v>
      </c>
      <c r="L2661" s="10">
        <f t="shared" si="82"/>
        <v>2000</v>
      </c>
      <c r="M2661" s="12" t="str">
        <f t="shared" si="83"/>
        <v>Yes</v>
      </c>
    </row>
    <row r="2662" spans="1:13" x14ac:dyDescent="0.25">
      <c r="A2662" s="12">
        <v>3661</v>
      </c>
      <c r="B2662" s="14">
        <v>47740</v>
      </c>
      <c r="C2662" s="3" t="s">
        <v>65</v>
      </c>
      <c r="D2662" s="3" t="s">
        <v>293</v>
      </c>
      <c r="E2662" s="3" t="s">
        <v>24</v>
      </c>
      <c r="F2662" s="3" t="s">
        <v>198</v>
      </c>
      <c r="G2662" s="3" t="s">
        <v>21</v>
      </c>
      <c r="H2662" s="12">
        <v>9</v>
      </c>
      <c r="I2662" s="3" t="s">
        <v>4539</v>
      </c>
      <c r="J2662" s="8">
        <v>5865.0583333333334</v>
      </c>
      <c r="K2662" s="8">
        <f>VLOOKUP(A2662,'Base Pay'!$A$1:$L$3001, 12, 0)</f>
        <v>7865.0583333333334</v>
      </c>
      <c r="L2662" s="10">
        <f t="shared" si="82"/>
        <v>2000</v>
      </c>
      <c r="M2662" s="12" t="str">
        <f t="shared" si="83"/>
        <v>Yes</v>
      </c>
    </row>
    <row r="2663" spans="1:13" x14ac:dyDescent="0.25">
      <c r="A2663" s="12">
        <v>3662</v>
      </c>
      <c r="B2663" s="14">
        <v>47741</v>
      </c>
      <c r="C2663" s="3" t="s">
        <v>133</v>
      </c>
      <c r="D2663" s="3" t="s">
        <v>1306</v>
      </c>
      <c r="E2663" s="3" t="s">
        <v>24</v>
      </c>
      <c r="F2663" s="3" t="s">
        <v>189</v>
      </c>
      <c r="G2663" s="3" t="s">
        <v>16</v>
      </c>
      <c r="H2663" s="12">
        <v>9</v>
      </c>
      <c r="I2663" s="3" t="s">
        <v>2233</v>
      </c>
      <c r="J2663" s="8">
        <v>6095.8808333333336</v>
      </c>
      <c r="K2663" s="8">
        <f>VLOOKUP(A2663,'Base Pay'!$A$1:$L$3001, 12, 0)</f>
        <v>8095.8808333333336</v>
      </c>
      <c r="L2663" s="10">
        <f t="shared" si="82"/>
        <v>2000</v>
      </c>
      <c r="M2663" s="12" t="str">
        <f t="shared" si="83"/>
        <v>Yes</v>
      </c>
    </row>
    <row r="2664" spans="1:13" x14ac:dyDescent="0.25">
      <c r="A2664" s="12">
        <v>3663</v>
      </c>
      <c r="B2664" s="14">
        <v>47742</v>
      </c>
      <c r="C2664" s="3" t="s">
        <v>613</v>
      </c>
      <c r="D2664" s="3" t="s">
        <v>146</v>
      </c>
      <c r="E2664" s="3" t="s">
        <v>30</v>
      </c>
      <c r="F2664" s="3" t="s">
        <v>69</v>
      </c>
      <c r="G2664" s="3" t="s">
        <v>26</v>
      </c>
      <c r="H2664" s="12">
        <v>10</v>
      </c>
      <c r="I2664" s="3" t="s">
        <v>13795</v>
      </c>
      <c r="J2664" s="8">
        <v>4975.6866666666674</v>
      </c>
      <c r="K2664" s="8">
        <f>VLOOKUP(A2664,'Base Pay'!$A$1:$L$3001, 12, 0)</f>
        <v>6975.6866666666674</v>
      </c>
      <c r="L2664" s="10">
        <f t="shared" si="82"/>
        <v>2000</v>
      </c>
      <c r="M2664" s="12" t="str">
        <f t="shared" si="83"/>
        <v>Yes</v>
      </c>
    </row>
    <row r="2665" spans="1:13" x14ac:dyDescent="0.25">
      <c r="A2665" s="12">
        <v>3664</v>
      </c>
      <c r="B2665" s="14">
        <v>47743</v>
      </c>
      <c r="C2665" s="3" t="s">
        <v>653</v>
      </c>
      <c r="D2665" s="3" t="s">
        <v>1244</v>
      </c>
      <c r="E2665" s="3" t="s">
        <v>30</v>
      </c>
      <c r="F2665" s="3" t="s">
        <v>203</v>
      </c>
      <c r="G2665" s="3" t="s">
        <v>26</v>
      </c>
      <c r="H2665" s="12">
        <v>3</v>
      </c>
      <c r="I2665" s="3" t="s">
        <v>4462</v>
      </c>
      <c r="J2665" s="8">
        <v>5537.020833333333</v>
      </c>
      <c r="K2665" s="8">
        <f>VLOOKUP(A2665,'Base Pay'!$A$1:$L$3001, 12, 0)</f>
        <v>7537.020833333333</v>
      </c>
      <c r="L2665" s="10">
        <f t="shared" si="82"/>
        <v>2000</v>
      </c>
      <c r="M2665" s="12" t="str">
        <f t="shared" si="83"/>
        <v>Yes</v>
      </c>
    </row>
    <row r="2666" spans="1:13" x14ac:dyDescent="0.25">
      <c r="A2666" s="12">
        <v>3665</v>
      </c>
      <c r="B2666" s="14">
        <v>47744</v>
      </c>
      <c r="C2666" s="3" t="s">
        <v>1078</v>
      </c>
      <c r="D2666" s="3" t="s">
        <v>1157</v>
      </c>
      <c r="E2666" s="3" t="s">
        <v>24</v>
      </c>
      <c r="F2666" s="3" t="s">
        <v>214</v>
      </c>
      <c r="G2666" s="3" t="s">
        <v>16</v>
      </c>
      <c r="H2666" s="12">
        <v>17</v>
      </c>
      <c r="I2666" s="3" t="s">
        <v>1981</v>
      </c>
      <c r="J2666" s="8">
        <v>3624.6016666666669</v>
      </c>
      <c r="K2666" s="8">
        <f>VLOOKUP(A2666,'Base Pay'!$A$1:$L$3001, 12, 0)</f>
        <v>3624.6016666666669</v>
      </c>
      <c r="L2666" s="10">
        <f t="shared" si="82"/>
        <v>0</v>
      </c>
      <c r="M2666" s="12" t="str">
        <f t="shared" si="83"/>
        <v>No</v>
      </c>
    </row>
    <row r="2667" spans="1:13" x14ac:dyDescent="0.25">
      <c r="A2667" s="12">
        <v>3666</v>
      </c>
      <c r="B2667" s="14">
        <v>47745</v>
      </c>
      <c r="C2667" s="3" t="s">
        <v>238</v>
      </c>
      <c r="D2667" s="3" t="s">
        <v>1131</v>
      </c>
      <c r="E2667" s="3" t="s">
        <v>14</v>
      </c>
      <c r="F2667" s="3" t="s">
        <v>246</v>
      </c>
      <c r="G2667" s="3" t="s">
        <v>16</v>
      </c>
      <c r="H2667" s="12">
        <v>3</v>
      </c>
      <c r="I2667" s="3" t="s">
        <v>4183</v>
      </c>
      <c r="J2667" s="8">
        <v>3952.0558333333333</v>
      </c>
      <c r="K2667" s="8">
        <f>VLOOKUP(A2667,'Base Pay'!$A$1:$L$3001, 12, 0)</f>
        <v>3952.0558333333333</v>
      </c>
      <c r="L2667" s="10">
        <f t="shared" si="82"/>
        <v>0</v>
      </c>
      <c r="M2667" s="12" t="str">
        <f t="shared" si="83"/>
        <v>No</v>
      </c>
    </row>
    <row r="2668" spans="1:13" x14ac:dyDescent="0.25">
      <c r="A2668" s="12">
        <v>3667</v>
      </c>
      <c r="B2668" s="14">
        <v>47746</v>
      </c>
      <c r="C2668" s="3" t="s">
        <v>381</v>
      </c>
      <c r="D2668" s="3" t="s">
        <v>1217</v>
      </c>
      <c r="E2668" s="3" t="s">
        <v>24</v>
      </c>
      <c r="F2668" s="3" t="s">
        <v>298</v>
      </c>
      <c r="G2668" s="3" t="s">
        <v>35</v>
      </c>
      <c r="H2668" s="12">
        <v>14</v>
      </c>
      <c r="I2668" s="3" t="s">
        <v>4278</v>
      </c>
      <c r="J2668" s="8">
        <v>3912.0808333333334</v>
      </c>
      <c r="K2668" s="8">
        <f>VLOOKUP(A2668,'Base Pay'!$A$1:$L$3001, 12, 0)</f>
        <v>5912.0808333333334</v>
      </c>
      <c r="L2668" s="10">
        <f t="shared" si="82"/>
        <v>2000</v>
      </c>
      <c r="M2668" s="12" t="str">
        <f t="shared" si="83"/>
        <v>Yes</v>
      </c>
    </row>
    <row r="2669" spans="1:13" x14ac:dyDescent="0.25">
      <c r="A2669" s="12">
        <v>3668</v>
      </c>
      <c r="B2669" s="14">
        <v>47747</v>
      </c>
      <c r="C2669" s="3" t="s">
        <v>254</v>
      </c>
      <c r="D2669" s="3" t="s">
        <v>419</v>
      </c>
      <c r="E2669" s="3" t="s">
        <v>14</v>
      </c>
      <c r="F2669" s="3" t="s">
        <v>52</v>
      </c>
      <c r="G2669" s="3" t="s">
        <v>35</v>
      </c>
      <c r="H2669" s="12">
        <v>5</v>
      </c>
      <c r="I2669" s="3" t="s">
        <v>1968</v>
      </c>
      <c r="J2669" s="8">
        <v>4149.6958333333341</v>
      </c>
      <c r="K2669" s="8">
        <f>VLOOKUP(A2669,'Base Pay'!$A$1:$L$3001, 12, 0)</f>
        <v>6149.6958333333341</v>
      </c>
      <c r="L2669" s="10">
        <f t="shared" si="82"/>
        <v>2000</v>
      </c>
      <c r="M2669" s="12" t="str">
        <f t="shared" si="83"/>
        <v>Yes</v>
      </c>
    </row>
    <row r="2670" spans="1:13" x14ac:dyDescent="0.25">
      <c r="A2670" s="12">
        <v>3669</v>
      </c>
      <c r="B2670" s="14">
        <v>47748</v>
      </c>
      <c r="C2670" s="3" t="s">
        <v>70</v>
      </c>
      <c r="D2670" s="3" t="s">
        <v>585</v>
      </c>
      <c r="E2670" s="3" t="s">
        <v>30</v>
      </c>
      <c r="F2670" s="3" t="s">
        <v>78</v>
      </c>
      <c r="G2670" s="3" t="s">
        <v>35</v>
      </c>
      <c r="H2670" s="12">
        <v>19</v>
      </c>
      <c r="I2670" s="3" t="s">
        <v>2943</v>
      </c>
      <c r="J2670" s="8">
        <v>4089.2291666666665</v>
      </c>
      <c r="K2670" s="8">
        <f>VLOOKUP(A2670,'Base Pay'!$A$1:$L$3001, 12, 0)</f>
        <v>4089.2291666666665</v>
      </c>
      <c r="L2670" s="10">
        <f t="shared" si="82"/>
        <v>0</v>
      </c>
      <c r="M2670" s="12" t="str">
        <f t="shared" si="83"/>
        <v>No</v>
      </c>
    </row>
    <row r="2671" spans="1:13" x14ac:dyDescent="0.25">
      <c r="A2671" s="12">
        <v>3670</v>
      </c>
      <c r="B2671" s="14">
        <v>47749</v>
      </c>
      <c r="C2671" s="3" t="s">
        <v>416</v>
      </c>
      <c r="D2671" s="3" t="s">
        <v>293</v>
      </c>
      <c r="E2671" s="3" t="s">
        <v>14</v>
      </c>
      <c r="F2671" s="3" t="s">
        <v>58</v>
      </c>
      <c r="G2671" s="3" t="s">
        <v>16</v>
      </c>
      <c r="H2671" s="12">
        <v>9</v>
      </c>
      <c r="I2671" s="3" t="s">
        <v>1439</v>
      </c>
      <c r="J2671" s="8">
        <v>1898.4058333333337</v>
      </c>
      <c r="K2671" s="8">
        <f>VLOOKUP(A2671,'Base Pay'!$A$1:$L$3001, 12, 0)</f>
        <v>2898.4058333333337</v>
      </c>
      <c r="L2671" s="10">
        <f t="shared" si="82"/>
        <v>1000</v>
      </c>
      <c r="M2671" s="12" t="str">
        <f t="shared" si="83"/>
        <v>Yes</v>
      </c>
    </row>
    <row r="2672" spans="1:13" x14ac:dyDescent="0.25">
      <c r="A2672" s="12">
        <v>3671</v>
      </c>
      <c r="B2672" s="14">
        <v>47750</v>
      </c>
      <c r="C2672" s="3" t="s">
        <v>150</v>
      </c>
      <c r="D2672" s="3" t="s">
        <v>192</v>
      </c>
      <c r="E2672" s="3" t="s">
        <v>30</v>
      </c>
      <c r="F2672" s="3" t="s">
        <v>34</v>
      </c>
      <c r="G2672" s="3" t="s">
        <v>21</v>
      </c>
      <c r="H2672" s="12">
        <v>3</v>
      </c>
      <c r="I2672" s="3" t="s">
        <v>1962</v>
      </c>
      <c r="J2672" s="8">
        <v>4992.8149999999996</v>
      </c>
      <c r="K2672" s="8">
        <f>VLOOKUP(A2672,'Base Pay'!$A$1:$L$3001, 12, 0)</f>
        <v>4992.8149999999996</v>
      </c>
      <c r="L2672" s="10">
        <f t="shared" si="82"/>
        <v>0</v>
      </c>
      <c r="M2672" s="12" t="str">
        <f t="shared" si="83"/>
        <v>No</v>
      </c>
    </row>
    <row r="2673" spans="1:13" x14ac:dyDescent="0.25">
      <c r="A2673" s="12">
        <v>3672</v>
      </c>
      <c r="B2673" s="14">
        <v>47751</v>
      </c>
      <c r="C2673" s="3" t="s">
        <v>194</v>
      </c>
      <c r="D2673" s="3" t="s">
        <v>451</v>
      </c>
      <c r="E2673" s="3" t="s">
        <v>24</v>
      </c>
      <c r="F2673" s="3" t="s">
        <v>164</v>
      </c>
      <c r="G2673" s="3" t="s">
        <v>16</v>
      </c>
      <c r="H2673" s="12">
        <v>20</v>
      </c>
      <c r="I2673" s="3" t="s">
        <v>4350</v>
      </c>
      <c r="J2673" s="8">
        <v>5178.0574999999999</v>
      </c>
      <c r="K2673" s="8">
        <f>VLOOKUP(A2673,'Base Pay'!$A$1:$L$3001, 12, 0)</f>
        <v>7178.0574999999999</v>
      </c>
      <c r="L2673" s="10">
        <f t="shared" si="82"/>
        <v>2000</v>
      </c>
      <c r="M2673" s="12" t="str">
        <f t="shared" si="83"/>
        <v>Yes</v>
      </c>
    </row>
    <row r="2674" spans="1:13" x14ac:dyDescent="0.25">
      <c r="A2674" s="12">
        <v>3673</v>
      </c>
      <c r="B2674" s="14">
        <v>47752</v>
      </c>
      <c r="C2674" s="3" t="s">
        <v>62</v>
      </c>
      <c r="D2674" s="3" t="s">
        <v>1067</v>
      </c>
      <c r="E2674" s="3" t="s">
        <v>14</v>
      </c>
      <c r="F2674" s="3" t="s">
        <v>170</v>
      </c>
      <c r="G2674" s="3" t="s">
        <v>21</v>
      </c>
      <c r="H2674" s="12">
        <v>17</v>
      </c>
      <c r="I2674" s="3" t="s">
        <v>1404</v>
      </c>
      <c r="J2674" s="8">
        <v>3469.2150000000001</v>
      </c>
      <c r="K2674" s="8">
        <f>VLOOKUP(A2674,'Base Pay'!$A$1:$L$3001, 12, 0)</f>
        <v>3469.2150000000001</v>
      </c>
      <c r="L2674" s="10">
        <f t="shared" si="82"/>
        <v>0</v>
      </c>
      <c r="M2674" s="12" t="str">
        <f t="shared" si="83"/>
        <v>No</v>
      </c>
    </row>
    <row r="2675" spans="1:13" x14ac:dyDescent="0.25">
      <c r="A2675" s="12">
        <v>3674</v>
      </c>
      <c r="B2675" s="14">
        <v>47753</v>
      </c>
      <c r="C2675" s="3" t="s">
        <v>1134</v>
      </c>
      <c r="D2675" s="3" t="s">
        <v>469</v>
      </c>
      <c r="E2675" s="3" t="s">
        <v>24</v>
      </c>
      <c r="F2675" s="3" t="s">
        <v>64</v>
      </c>
      <c r="G2675" s="3" t="s">
        <v>21</v>
      </c>
      <c r="H2675" s="12">
        <v>3</v>
      </c>
      <c r="I2675" s="3" t="s">
        <v>4146</v>
      </c>
      <c r="J2675" s="8">
        <v>4231.0683333333336</v>
      </c>
      <c r="K2675" s="8">
        <f>VLOOKUP(A2675,'Base Pay'!$A$1:$L$3001, 12, 0)</f>
        <v>4231.0683333333336</v>
      </c>
      <c r="L2675" s="10">
        <f t="shared" si="82"/>
        <v>0</v>
      </c>
      <c r="M2675" s="12" t="str">
        <f t="shared" si="83"/>
        <v>No</v>
      </c>
    </row>
    <row r="2676" spans="1:13" x14ac:dyDescent="0.25">
      <c r="A2676" s="12">
        <v>3675</v>
      </c>
      <c r="B2676" s="14">
        <v>47754</v>
      </c>
      <c r="C2676" s="3" t="s">
        <v>1206</v>
      </c>
      <c r="D2676" s="3" t="s">
        <v>107</v>
      </c>
      <c r="E2676" s="3" t="s">
        <v>24</v>
      </c>
      <c r="F2676" s="3" t="s">
        <v>246</v>
      </c>
      <c r="G2676" s="3" t="s">
        <v>16</v>
      </c>
      <c r="H2676" s="12">
        <v>16</v>
      </c>
      <c r="I2676" s="3" t="s">
        <v>2927</v>
      </c>
      <c r="J2676" s="8">
        <v>3547.4758333333334</v>
      </c>
      <c r="K2676" s="8">
        <f>VLOOKUP(A2676,'Base Pay'!$A$1:$L$3001, 12, 0)</f>
        <v>3547.4758333333334</v>
      </c>
      <c r="L2676" s="10">
        <f t="shared" si="82"/>
        <v>0</v>
      </c>
      <c r="M2676" s="12" t="str">
        <f t="shared" si="83"/>
        <v>No</v>
      </c>
    </row>
    <row r="2677" spans="1:13" x14ac:dyDescent="0.25">
      <c r="A2677" s="12">
        <v>3676</v>
      </c>
      <c r="B2677" s="14">
        <v>47755</v>
      </c>
      <c r="C2677" s="3" t="s">
        <v>133</v>
      </c>
      <c r="D2677" s="3" t="s">
        <v>98</v>
      </c>
      <c r="E2677" s="3" t="s">
        <v>24</v>
      </c>
      <c r="F2677" s="3" t="s">
        <v>94</v>
      </c>
      <c r="G2677" s="3" t="s">
        <v>35</v>
      </c>
      <c r="H2677" s="12">
        <v>1</v>
      </c>
      <c r="I2677" s="3" t="s">
        <v>6452</v>
      </c>
      <c r="J2677" s="8">
        <v>5253.9650000000001</v>
      </c>
      <c r="K2677" s="8">
        <f>VLOOKUP(A2677,'Base Pay'!$A$1:$L$3001, 12, 0)</f>
        <v>7253.9650000000001</v>
      </c>
      <c r="L2677" s="10">
        <f t="shared" si="82"/>
        <v>2000</v>
      </c>
      <c r="M2677" s="12" t="str">
        <f t="shared" si="83"/>
        <v>Yes</v>
      </c>
    </row>
    <row r="2678" spans="1:13" x14ac:dyDescent="0.25">
      <c r="A2678" s="12">
        <v>3677</v>
      </c>
      <c r="B2678" s="14">
        <v>47756</v>
      </c>
      <c r="C2678" s="3" t="s">
        <v>1307</v>
      </c>
      <c r="D2678" s="3" t="s">
        <v>723</v>
      </c>
      <c r="E2678" s="3" t="s">
        <v>30</v>
      </c>
      <c r="F2678" s="3" t="s">
        <v>237</v>
      </c>
      <c r="G2678" s="3" t="s">
        <v>16</v>
      </c>
      <c r="H2678" s="12">
        <v>17</v>
      </c>
      <c r="I2678" s="3" t="s">
        <v>9019</v>
      </c>
      <c r="J2678" s="8">
        <v>5912.9033333333327</v>
      </c>
      <c r="K2678" s="8">
        <f>VLOOKUP(A2678,'Base Pay'!$A$1:$L$3001, 12, 0)</f>
        <v>7912.9033333333327</v>
      </c>
      <c r="L2678" s="10">
        <f t="shared" si="82"/>
        <v>2000</v>
      </c>
      <c r="M2678" s="12" t="str">
        <f t="shared" si="83"/>
        <v>Yes</v>
      </c>
    </row>
    <row r="2679" spans="1:13" x14ac:dyDescent="0.25">
      <c r="A2679" s="12">
        <v>3678</v>
      </c>
      <c r="B2679" s="14">
        <v>47757</v>
      </c>
      <c r="C2679" s="3" t="s">
        <v>452</v>
      </c>
      <c r="D2679" s="3" t="s">
        <v>48</v>
      </c>
      <c r="E2679" s="3" t="s">
        <v>24</v>
      </c>
      <c r="F2679" s="3" t="s">
        <v>363</v>
      </c>
      <c r="G2679" s="3" t="s">
        <v>21</v>
      </c>
      <c r="H2679" s="12">
        <v>13</v>
      </c>
      <c r="I2679" s="3" t="s">
        <v>3087</v>
      </c>
      <c r="J2679" s="8">
        <v>5115.9733333333324</v>
      </c>
      <c r="K2679" s="8">
        <f>VLOOKUP(A2679,'Base Pay'!$A$1:$L$3001, 12, 0)</f>
        <v>7115.9733333333324</v>
      </c>
      <c r="L2679" s="10">
        <f t="shared" si="82"/>
        <v>2000</v>
      </c>
      <c r="M2679" s="12" t="str">
        <f t="shared" si="83"/>
        <v>Yes</v>
      </c>
    </row>
    <row r="2680" spans="1:13" x14ac:dyDescent="0.25">
      <c r="A2680" s="12">
        <v>3679</v>
      </c>
      <c r="B2680" s="14">
        <v>47758</v>
      </c>
      <c r="C2680" s="3" t="s">
        <v>28</v>
      </c>
      <c r="D2680" s="3" t="s">
        <v>1308</v>
      </c>
      <c r="E2680" s="3" t="s">
        <v>30</v>
      </c>
      <c r="F2680" s="3" t="s">
        <v>290</v>
      </c>
      <c r="G2680" s="3" t="s">
        <v>21</v>
      </c>
      <c r="H2680" s="12">
        <v>8</v>
      </c>
      <c r="I2680" s="3" t="s">
        <v>3748</v>
      </c>
      <c r="J2680" s="8">
        <v>3420.5625</v>
      </c>
      <c r="K2680" s="8">
        <f>VLOOKUP(A2680,'Base Pay'!$A$1:$L$3001, 12, 0)</f>
        <v>3420.5625</v>
      </c>
      <c r="L2680" s="10">
        <f t="shared" si="82"/>
        <v>0</v>
      </c>
      <c r="M2680" s="12" t="str">
        <f t="shared" si="83"/>
        <v>No</v>
      </c>
    </row>
    <row r="2681" spans="1:13" x14ac:dyDescent="0.25">
      <c r="A2681" s="12">
        <v>3680</v>
      </c>
      <c r="B2681" s="14">
        <v>47759</v>
      </c>
      <c r="C2681" s="3" t="s">
        <v>872</v>
      </c>
      <c r="D2681" s="3" t="s">
        <v>469</v>
      </c>
      <c r="E2681" s="3" t="s">
        <v>24</v>
      </c>
      <c r="F2681" s="3" t="s">
        <v>214</v>
      </c>
      <c r="G2681" s="3" t="s">
        <v>35</v>
      </c>
      <c r="H2681" s="12">
        <v>13</v>
      </c>
      <c r="I2681" s="3" t="s">
        <v>7538</v>
      </c>
      <c r="J2681" s="8">
        <v>6113.8708333333334</v>
      </c>
      <c r="K2681" s="8">
        <f>VLOOKUP(A2681,'Base Pay'!$A$1:$L$3001, 12, 0)</f>
        <v>8113.8708333333334</v>
      </c>
      <c r="L2681" s="10">
        <f t="shared" si="82"/>
        <v>2000</v>
      </c>
      <c r="M2681" s="12" t="str">
        <f t="shared" si="83"/>
        <v>Yes</v>
      </c>
    </row>
    <row r="2682" spans="1:13" x14ac:dyDescent="0.25">
      <c r="A2682" s="12">
        <v>3681</v>
      </c>
      <c r="B2682" s="14">
        <v>47760</v>
      </c>
      <c r="C2682" s="3" t="s">
        <v>377</v>
      </c>
      <c r="D2682" s="3" t="s">
        <v>1294</v>
      </c>
      <c r="E2682" s="3" t="s">
        <v>24</v>
      </c>
      <c r="F2682" s="3" t="s">
        <v>147</v>
      </c>
      <c r="G2682" s="3" t="s">
        <v>26</v>
      </c>
      <c r="H2682" s="12">
        <v>10</v>
      </c>
      <c r="I2682" s="3" t="s">
        <v>3132</v>
      </c>
      <c r="J2682" s="8">
        <v>3121.2224999999999</v>
      </c>
      <c r="K2682" s="8">
        <f>VLOOKUP(A2682,'Base Pay'!$A$1:$L$3001, 12, 0)</f>
        <v>5121.2224999999999</v>
      </c>
      <c r="L2682" s="10">
        <f t="shared" si="82"/>
        <v>2000</v>
      </c>
      <c r="M2682" s="12" t="str">
        <f t="shared" si="83"/>
        <v>Yes</v>
      </c>
    </row>
    <row r="2683" spans="1:13" x14ac:dyDescent="0.25">
      <c r="A2683" s="12">
        <v>3682</v>
      </c>
      <c r="B2683" s="14">
        <v>47761</v>
      </c>
      <c r="C2683" s="3" t="s">
        <v>856</v>
      </c>
      <c r="D2683" s="3" t="s">
        <v>19</v>
      </c>
      <c r="E2683" s="3" t="s">
        <v>30</v>
      </c>
      <c r="F2683" s="3" t="s">
        <v>220</v>
      </c>
      <c r="G2683" s="3" t="s">
        <v>26</v>
      </c>
      <c r="H2683" s="12">
        <v>5</v>
      </c>
      <c r="I2683" s="3" t="s">
        <v>2397</v>
      </c>
      <c r="J2683" s="8">
        <v>3512.64</v>
      </c>
      <c r="K2683" s="8">
        <f>VLOOKUP(A2683,'Base Pay'!$A$1:$L$3001, 12, 0)</f>
        <v>3512.64</v>
      </c>
      <c r="L2683" s="10">
        <f t="shared" si="82"/>
        <v>0</v>
      </c>
      <c r="M2683" s="12" t="str">
        <f t="shared" si="83"/>
        <v>No</v>
      </c>
    </row>
    <row r="2684" spans="1:13" x14ac:dyDescent="0.25">
      <c r="A2684" s="12">
        <v>3683</v>
      </c>
      <c r="B2684" s="14">
        <v>47762</v>
      </c>
      <c r="C2684" s="3" t="s">
        <v>574</v>
      </c>
      <c r="D2684" s="3" t="s">
        <v>1309</v>
      </c>
      <c r="E2684" s="3" t="s">
        <v>30</v>
      </c>
      <c r="F2684" s="3" t="s">
        <v>235</v>
      </c>
      <c r="G2684" s="3" t="s">
        <v>21</v>
      </c>
      <c r="H2684" s="12">
        <v>14</v>
      </c>
      <c r="I2684" s="3" t="s">
        <v>4383</v>
      </c>
      <c r="J2684" s="8">
        <v>3458.9941666666664</v>
      </c>
      <c r="K2684" s="8">
        <f>VLOOKUP(A2684,'Base Pay'!$A$1:$L$3001, 12, 0)</f>
        <v>5458.9941666666664</v>
      </c>
      <c r="L2684" s="10">
        <f t="shared" si="82"/>
        <v>2000</v>
      </c>
      <c r="M2684" s="12" t="str">
        <f t="shared" si="83"/>
        <v>Yes</v>
      </c>
    </row>
    <row r="2685" spans="1:13" x14ac:dyDescent="0.25">
      <c r="A2685" s="12">
        <v>3684</v>
      </c>
      <c r="B2685" s="14">
        <v>47763</v>
      </c>
      <c r="C2685" s="3" t="s">
        <v>676</v>
      </c>
      <c r="D2685" s="3" t="s">
        <v>368</v>
      </c>
      <c r="E2685" s="3" t="s">
        <v>30</v>
      </c>
      <c r="F2685" s="3" t="s">
        <v>264</v>
      </c>
      <c r="G2685" s="3" t="s">
        <v>26</v>
      </c>
      <c r="H2685" s="12">
        <v>13</v>
      </c>
      <c r="I2685" s="3" t="s">
        <v>7231</v>
      </c>
      <c r="J2685" s="8">
        <v>4453.21</v>
      </c>
      <c r="K2685" s="8">
        <f>VLOOKUP(A2685,'Base Pay'!$A$1:$L$3001, 12, 0)</f>
        <v>6453.21</v>
      </c>
      <c r="L2685" s="10">
        <f t="shared" si="82"/>
        <v>2000</v>
      </c>
      <c r="M2685" s="12" t="str">
        <f t="shared" si="83"/>
        <v>Yes</v>
      </c>
    </row>
    <row r="2686" spans="1:13" x14ac:dyDescent="0.25">
      <c r="A2686" s="12">
        <v>3685</v>
      </c>
      <c r="B2686" s="14">
        <v>47764</v>
      </c>
      <c r="C2686" s="3" t="s">
        <v>213</v>
      </c>
      <c r="D2686" s="3" t="s">
        <v>1173</v>
      </c>
      <c r="E2686" s="3" t="s">
        <v>24</v>
      </c>
      <c r="F2686" s="3" t="s">
        <v>173</v>
      </c>
      <c r="G2686" s="3" t="s">
        <v>26</v>
      </c>
      <c r="H2686" s="12">
        <v>19</v>
      </c>
      <c r="I2686" s="3" t="s">
        <v>3269</v>
      </c>
      <c r="J2686" s="8">
        <v>4836.8608333333332</v>
      </c>
      <c r="K2686" s="8">
        <f>VLOOKUP(A2686,'Base Pay'!$A$1:$L$3001, 12, 0)</f>
        <v>4836.8608333333332</v>
      </c>
      <c r="L2686" s="10">
        <f t="shared" si="82"/>
        <v>0</v>
      </c>
      <c r="M2686" s="12" t="str">
        <f t="shared" si="83"/>
        <v>No</v>
      </c>
    </row>
    <row r="2687" spans="1:13" x14ac:dyDescent="0.25">
      <c r="A2687" s="12">
        <v>3686</v>
      </c>
      <c r="B2687" s="14">
        <v>47765</v>
      </c>
      <c r="C2687" s="3" t="s">
        <v>136</v>
      </c>
      <c r="D2687" s="3" t="s">
        <v>517</v>
      </c>
      <c r="E2687" s="3" t="s">
        <v>14</v>
      </c>
      <c r="F2687" s="3" t="s">
        <v>264</v>
      </c>
      <c r="G2687" s="3" t="s">
        <v>16</v>
      </c>
      <c r="H2687" s="12">
        <v>0</v>
      </c>
      <c r="I2687" s="3" t="s">
        <v>1578</v>
      </c>
      <c r="J2687" s="8">
        <v>3688.480833333334</v>
      </c>
      <c r="K2687" s="8">
        <f>VLOOKUP(A2687,'Base Pay'!$A$1:$L$3001, 12, 0)</f>
        <v>5688.480833333334</v>
      </c>
      <c r="L2687" s="10">
        <f t="shared" si="82"/>
        <v>2000</v>
      </c>
      <c r="M2687" s="12" t="str">
        <f t="shared" si="83"/>
        <v>Yes</v>
      </c>
    </row>
    <row r="2688" spans="1:13" x14ac:dyDescent="0.25">
      <c r="A2688" s="12">
        <v>3687</v>
      </c>
      <c r="B2688" s="14">
        <v>47766</v>
      </c>
      <c r="C2688" s="3" t="s">
        <v>1205</v>
      </c>
      <c r="D2688" s="3" t="s">
        <v>347</v>
      </c>
      <c r="E2688" s="3" t="s">
        <v>30</v>
      </c>
      <c r="F2688" s="3" t="s">
        <v>142</v>
      </c>
      <c r="G2688" s="3" t="s">
        <v>26</v>
      </c>
      <c r="H2688" s="12">
        <v>18</v>
      </c>
      <c r="I2688" s="3" t="s">
        <v>5992</v>
      </c>
      <c r="J2688" s="8">
        <v>1599.0408333333335</v>
      </c>
      <c r="K2688" s="8">
        <f>VLOOKUP(A2688,'Base Pay'!$A$1:$L$3001, 12, 0)</f>
        <v>2599.0408333333335</v>
      </c>
      <c r="L2688" s="10">
        <f t="shared" si="82"/>
        <v>1000</v>
      </c>
      <c r="M2688" s="12" t="str">
        <f t="shared" si="83"/>
        <v>Yes</v>
      </c>
    </row>
    <row r="2689" spans="1:13" x14ac:dyDescent="0.25">
      <c r="A2689" s="12">
        <v>3688</v>
      </c>
      <c r="B2689" s="14">
        <v>47767</v>
      </c>
      <c r="C2689" s="3" t="s">
        <v>156</v>
      </c>
      <c r="D2689" s="3" t="s">
        <v>871</v>
      </c>
      <c r="E2689" s="3" t="s">
        <v>14</v>
      </c>
      <c r="F2689" s="3" t="s">
        <v>164</v>
      </c>
      <c r="G2689" s="3" t="s">
        <v>35</v>
      </c>
      <c r="H2689" s="12">
        <v>3</v>
      </c>
      <c r="I2689" s="3" t="s">
        <v>4331</v>
      </c>
      <c r="J2689" s="8">
        <v>4186.3691666666664</v>
      </c>
      <c r="K2689" s="8">
        <f>VLOOKUP(A2689,'Base Pay'!$A$1:$L$3001, 12, 0)</f>
        <v>4186.3691666666664</v>
      </c>
      <c r="L2689" s="10">
        <f t="shared" si="82"/>
        <v>0</v>
      </c>
      <c r="M2689" s="12" t="str">
        <f t="shared" si="83"/>
        <v>No</v>
      </c>
    </row>
    <row r="2690" spans="1:13" x14ac:dyDescent="0.25">
      <c r="A2690" s="12">
        <v>3689</v>
      </c>
      <c r="B2690" s="14">
        <v>47768</v>
      </c>
      <c r="C2690" s="3" t="s">
        <v>373</v>
      </c>
      <c r="D2690" s="3" t="s">
        <v>951</v>
      </c>
      <c r="E2690" s="3" t="s">
        <v>14</v>
      </c>
      <c r="F2690" s="3" t="s">
        <v>205</v>
      </c>
      <c r="G2690" s="3" t="s">
        <v>26</v>
      </c>
      <c r="H2690" s="12">
        <v>7</v>
      </c>
      <c r="I2690" s="3" t="s">
        <v>3087</v>
      </c>
      <c r="J2690" s="8">
        <v>3703.16</v>
      </c>
      <c r="K2690" s="8">
        <f>VLOOKUP(A2690,'Base Pay'!$A$1:$L$3001, 12, 0)</f>
        <v>3703.16</v>
      </c>
      <c r="L2690" s="10">
        <f t="shared" si="82"/>
        <v>0</v>
      </c>
      <c r="M2690" s="12" t="str">
        <f t="shared" si="83"/>
        <v>No</v>
      </c>
    </row>
    <row r="2691" spans="1:13" x14ac:dyDescent="0.25">
      <c r="A2691" s="12">
        <v>3690</v>
      </c>
      <c r="B2691" s="14">
        <v>47769</v>
      </c>
      <c r="C2691" s="3" t="s">
        <v>270</v>
      </c>
      <c r="D2691" s="3" t="s">
        <v>149</v>
      </c>
      <c r="E2691" s="3" t="s">
        <v>14</v>
      </c>
      <c r="F2691" s="3" t="s">
        <v>246</v>
      </c>
      <c r="G2691" s="3" t="s">
        <v>16</v>
      </c>
      <c r="H2691" s="12">
        <v>2</v>
      </c>
      <c r="I2691" s="3" t="s">
        <v>5551</v>
      </c>
      <c r="J2691" s="8">
        <v>4558.5791666666664</v>
      </c>
      <c r="K2691" s="8">
        <f>VLOOKUP(A2691,'Base Pay'!$A$1:$L$3001, 12, 0)</f>
        <v>4558.5791666666664</v>
      </c>
      <c r="L2691" s="10">
        <f t="shared" ref="L2691:L2754" si="84">K2691-J2691</f>
        <v>0</v>
      </c>
      <c r="M2691" s="12" t="str">
        <f t="shared" ref="M2691:M2754" si="85">IF(J2691&lt;&gt;K2691, "Yes", "No")</f>
        <v>No</v>
      </c>
    </row>
    <row r="2692" spans="1:13" x14ac:dyDescent="0.25">
      <c r="A2692" s="12">
        <v>3691</v>
      </c>
      <c r="B2692" s="14">
        <v>47770</v>
      </c>
      <c r="C2692" s="3" t="s">
        <v>136</v>
      </c>
      <c r="D2692" s="3" t="s">
        <v>510</v>
      </c>
      <c r="E2692" s="3" t="s">
        <v>30</v>
      </c>
      <c r="F2692" s="3" t="s">
        <v>84</v>
      </c>
      <c r="G2692" s="3" t="s">
        <v>35</v>
      </c>
      <c r="H2692" s="12">
        <v>18</v>
      </c>
      <c r="I2692" s="3" t="s">
        <v>2611</v>
      </c>
      <c r="J2692" s="8">
        <v>4206.1624999999995</v>
      </c>
      <c r="K2692" s="8">
        <f>VLOOKUP(A2692,'Base Pay'!$A$1:$L$3001, 12, 0)</f>
        <v>6206.1624999999995</v>
      </c>
      <c r="L2692" s="10">
        <f t="shared" si="84"/>
        <v>2000</v>
      </c>
      <c r="M2692" s="12" t="str">
        <f t="shared" si="85"/>
        <v>Yes</v>
      </c>
    </row>
    <row r="2693" spans="1:13" x14ac:dyDescent="0.25">
      <c r="A2693" s="12">
        <v>3692</v>
      </c>
      <c r="B2693" s="14">
        <v>47771</v>
      </c>
      <c r="C2693" s="3" t="s">
        <v>1310</v>
      </c>
      <c r="D2693" s="3" t="s">
        <v>192</v>
      </c>
      <c r="E2693" s="3" t="s">
        <v>24</v>
      </c>
      <c r="F2693" s="3" t="s">
        <v>55</v>
      </c>
      <c r="G2693" s="3" t="s">
        <v>16</v>
      </c>
      <c r="H2693" s="12">
        <v>12</v>
      </c>
      <c r="I2693" s="3" t="s">
        <v>6538</v>
      </c>
      <c r="J2693" s="8">
        <v>3295.728333333333</v>
      </c>
      <c r="K2693" s="8">
        <f>VLOOKUP(A2693,'Base Pay'!$A$1:$L$3001, 12, 0)</f>
        <v>3295.728333333333</v>
      </c>
      <c r="L2693" s="10">
        <f t="shared" si="84"/>
        <v>0</v>
      </c>
      <c r="M2693" s="12" t="str">
        <f t="shared" si="85"/>
        <v>No</v>
      </c>
    </row>
    <row r="2694" spans="1:13" x14ac:dyDescent="0.25">
      <c r="A2694" s="12">
        <v>3693</v>
      </c>
      <c r="B2694" s="14">
        <v>47772</v>
      </c>
      <c r="C2694" s="3" t="s">
        <v>318</v>
      </c>
      <c r="D2694" s="3" t="s">
        <v>301</v>
      </c>
      <c r="E2694" s="3" t="s">
        <v>24</v>
      </c>
      <c r="F2694" s="3" t="s">
        <v>198</v>
      </c>
      <c r="G2694" s="3" t="s">
        <v>26</v>
      </c>
      <c r="H2694" s="12">
        <v>10</v>
      </c>
      <c r="I2694" s="3" t="s">
        <v>3098</v>
      </c>
      <c r="J2694" s="8">
        <v>3589.98</v>
      </c>
      <c r="K2694" s="8">
        <f>VLOOKUP(A2694,'Base Pay'!$A$1:$L$3001, 12, 0)</f>
        <v>3589.98</v>
      </c>
      <c r="L2694" s="10">
        <f t="shared" si="84"/>
        <v>0</v>
      </c>
      <c r="M2694" s="12" t="str">
        <f t="shared" si="85"/>
        <v>No</v>
      </c>
    </row>
    <row r="2695" spans="1:13" x14ac:dyDescent="0.25">
      <c r="A2695" s="12">
        <v>3694</v>
      </c>
      <c r="B2695" s="14">
        <v>47773</v>
      </c>
      <c r="C2695" s="3" t="s">
        <v>218</v>
      </c>
      <c r="D2695" s="3" t="s">
        <v>1311</v>
      </c>
      <c r="E2695" s="3" t="s">
        <v>24</v>
      </c>
      <c r="F2695" s="3" t="s">
        <v>290</v>
      </c>
      <c r="G2695" s="3" t="s">
        <v>26</v>
      </c>
      <c r="H2695" s="12">
        <v>2</v>
      </c>
      <c r="I2695" s="3" t="s">
        <v>6381</v>
      </c>
      <c r="J2695" s="8">
        <v>4747.2624999999998</v>
      </c>
      <c r="K2695" s="8">
        <f>VLOOKUP(A2695,'Base Pay'!$A$1:$L$3001, 12, 0)</f>
        <v>4747.2624999999998</v>
      </c>
      <c r="L2695" s="10">
        <f t="shared" si="84"/>
        <v>0</v>
      </c>
      <c r="M2695" s="12" t="str">
        <f t="shared" si="85"/>
        <v>No</v>
      </c>
    </row>
    <row r="2696" spans="1:13" x14ac:dyDescent="0.25">
      <c r="A2696" s="12">
        <v>3695</v>
      </c>
      <c r="B2696" s="14">
        <v>47774</v>
      </c>
      <c r="C2696" s="3" t="s">
        <v>283</v>
      </c>
      <c r="D2696" s="3" t="s">
        <v>63</v>
      </c>
      <c r="E2696" s="3" t="s">
        <v>14</v>
      </c>
      <c r="F2696" s="3" t="s">
        <v>69</v>
      </c>
      <c r="G2696" s="3" t="s">
        <v>21</v>
      </c>
      <c r="H2696" s="12">
        <v>8</v>
      </c>
      <c r="I2696" s="3" t="s">
        <v>6655</v>
      </c>
      <c r="J2696" s="8">
        <v>5200.0658333333331</v>
      </c>
      <c r="K2696" s="8">
        <f>VLOOKUP(A2696,'Base Pay'!$A$1:$L$3001, 12, 0)</f>
        <v>7200.0658333333331</v>
      </c>
      <c r="L2696" s="10">
        <f t="shared" si="84"/>
        <v>2000</v>
      </c>
      <c r="M2696" s="12" t="str">
        <f t="shared" si="85"/>
        <v>Yes</v>
      </c>
    </row>
    <row r="2697" spans="1:13" x14ac:dyDescent="0.25">
      <c r="A2697" s="12">
        <v>3696</v>
      </c>
      <c r="B2697" s="14">
        <v>47775</v>
      </c>
      <c r="C2697" s="3" t="s">
        <v>519</v>
      </c>
      <c r="D2697" s="3" t="s">
        <v>63</v>
      </c>
      <c r="E2697" s="3" t="s">
        <v>24</v>
      </c>
      <c r="F2697" s="3" t="s">
        <v>203</v>
      </c>
      <c r="G2697" s="3" t="s">
        <v>21</v>
      </c>
      <c r="H2697" s="12">
        <v>2</v>
      </c>
      <c r="I2697" s="3" t="s">
        <v>4757</v>
      </c>
      <c r="J2697" s="8">
        <v>5112.1833333333334</v>
      </c>
      <c r="K2697" s="8">
        <f>VLOOKUP(A2697,'Base Pay'!$A$1:$L$3001, 12, 0)</f>
        <v>7112.1833333333334</v>
      </c>
      <c r="L2697" s="10">
        <f t="shared" si="84"/>
        <v>2000</v>
      </c>
      <c r="M2697" s="12" t="str">
        <f t="shared" si="85"/>
        <v>Yes</v>
      </c>
    </row>
    <row r="2698" spans="1:13" x14ac:dyDescent="0.25">
      <c r="A2698" s="12">
        <v>3697</v>
      </c>
      <c r="B2698" s="14">
        <v>47776</v>
      </c>
      <c r="C2698" s="3" t="s">
        <v>1121</v>
      </c>
      <c r="D2698" s="3" t="s">
        <v>981</v>
      </c>
      <c r="E2698" s="3" t="s">
        <v>24</v>
      </c>
      <c r="F2698" s="3" t="s">
        <v>363</v>
      </c>
      <c r="G2698" s="3" t="s">
        <v>16</v>
      </c>
      <c r="H2698" s="12">
        <v>5</v>
      </c>
      <c r="I2698" s="3" t="s">
        <v>4267</v>
      </c>
      <c r="J2698" s="8">
        <v>3882.9549999999999</v>
      </c>
      <c r="K2698" s="8">
        <f>VLOOKUP(A2698,'Base Pay'!$A$1:$L$3001, 12, 0)</f>
        <v>3882.9549999999999</v>
      </c>
      <c r="L2698" s="10">
        <f t="shared" si="84"/>
        <v>0</v>
      </c>
      <c r="M2698" s="12" t="str">
        <f t="shared" si="85"/>
        <v>No</v>
      </c>
    </row>
    <row r="2699" spans="1:13" x14ac:dyDescent="0.25">
      <c r="A2699" s="12">
        <v>3698</v>
      </c>
      <c r="B2699" s="14">
        <v>47777</v>
      </c>
      <c r="C2699" s="3" t="s">
        <v>631</v>
      </c>
      <c r="D2699" s="3" t="s">
        <v>523</v>
      </c>
      <c r="E2699" s="3" t="s">
        <v>14</v>
      </c>
      <c r="F2699" s="3" t="s">
        <v>132</v>
      </c>
      <c r="G2699" s="3" t="s">
        <v>21</v>
      </c>
      <c r="H2699" s="12">
        <v>18</v>
      </c>
      <c r="I2699" s="3" t="s">
        <v>2920</v>
      </c>
      <c r="J2699" s="8">
        <v>5261.6133333333337</v>
      </c>
      <c r="K2699" s="8">
        <f>VLOOKUP(A2699,'Base Pay'!$A$1:$L$3001, 12, 0)</f>
        <v>7261.6133333333337</v>
      </c>
      <c r="L2699" s="10">
        <f t="shared" si="84"/>
        <v>2000</v>
      </c>
      <c r="M2699" s="12" t="str">
        <f t="shared" si="85"/>
        <v>Yes</v>
      </c>
    </row>
    <row r="2700" spans="1:13" x14ac:dyDescent="0.25">
      <c r="A2700" s="12">
        <v>3699</v>
      </c>
      <c r="B2700" s="14">
        <v>47778</v>
      </c>
      <c r="C2700" s="3" t="s">
        <v>245</v>
      </c>
      <c r="D2700" s="3" t="s">
        <v>809</v>
      </c>
      <c r="E2700" s="3" t="s">
        <v>30</v>
      </c>
      <c r="F2700" s="3" t="s">
        <v>52</v>
      </c>
      <c r="G2700" s="3" t="s">
        <v>26</v>
      </c>
      <c r="H2700" s="12">
        <v>17</v>
      </c>
      <c r="I2700" s="3" t="s">
        <v>6423</v>
      </c>
      <c r="J2700" s="8">
        <v>5085.62</v>
      </c>
      <c r="K2700" s="8">
        <f>VLOOKUP(A2700,'Base Pay'!$A$1:$L$3001, 12, 0)</f>
        <v>7085.62</v>
      </c>
      <c r="L2700" s="10">
        <f t="shared" si="84"/>
        <v>2000</v>
      </c>
      <c r="M2700" s="12" t="str">
        <f t="shared" si="85"/>
        <v>Yes</v>
      </c>
    </row>
    <row r="2701" spans="1:13" x14ac:dyDescent="0.25">
      <c r="A2701" s="12">
        <v>3700</v>
      </c>
      <c r="B2701" s="14">
        <v>47779</v>
      </c>
      <c r="C2701" s="3" t="s">
        <v>238</v>
      </c>
      <c r="D2701" s="3" t="s">
        <v>19</v>
      </c>
      <c r="E2701" s="3" t="s">
        <v>24</v>
      </c>
      <c r="F2701" s="3" t="s">
        <v>145</v>
      </c>
      <c r="G2701" s="3" t="s">
        <v>21</v>
      </c>
      <c r="H2701" s="12">
        <v>15</v>
      </c>
      <c r="I2701" s="3" t="s">
        <v>2883</v>
      </c>
      <c r="J2701" s="8">
        <v>4994.8925000000008</v>
      </c>
      <c r="K2701" s="8">
        <f>VLOOKUP(A2701,'Base Pay'!$A$1:$L$3001, 12, 0)</f>
        <v>6994.8925000000008</v>
      </c>
      <c r="L2701" s="10">
        <f t="shared" si="84"/>
        <v>2000</v>
      </c>
      <c r="M2701" s="12" t="str">
        <f t="shared" si="85"/>
        <v>Yes</v>
      </c>
    </row>
    <row r="2702" spans="1:13" x14ac:dyDescent="0.25">
      <c r="A2702" s="12">
        <v>3701</v>
      </c>
      <c r="B2702" s="14">
        <v>47780</v>
      </c>
      <c r="C2702" s="3" t="s">
        <v>168</v>
      </c>
      <c r="D2702" s="3" t="s">
        <v>326</v>
      </c>
      <c r="E2702" s="3" t="s">
        <v>14</v>
      </c>
      <c r="F2702" s="3" t="s">
        <v>363</v>
      </c>
      <c r="G2702" s="3" t="s">
        <v>26</v>
      </c>
      <c r="H2702" s="12">
        <v>11</v>
      </c>
      <c r="I2702" s="3" t="s">
        <v>2628</v>
      </c>
      <c r="J2702" s="8">
        <v>3353.7608333333328</v>
      </c>
      <c r="K2702" s="8">
        <f>VLOOKUP(A2702,'Base Pay'!$A$1:$L$3001, 12, 0)</f>
        <v>5353.7608333333328</v>
      </c>
      <c r="L2702" s="10">
        <f t="shared" si="84"/>
        <v>2000</v>
      </c>
      <c r="M2702" s="12" t="str">
        <f t="shared" si="85"/>
        <v>Yes</v>
      </c>
    </row>
    <row r="2703" spans="1:13" x14ac:dyDescent="0.25">
      <c r="A2703" s="12">
        <v>3702</v>
      </c>
      <c r="B2703" s="14">
        <v>47781</v>
      </c>
      <c r="C2703" s="3" t="s">
        <v>1312</v>
      </c>
      <c r="D2703" s="3" t="s">
        <v>1185</v>
      </c>
      <c r="E2703" s="3" t="s">
        <v>30</v>
      </c>
      <c r="F2703" s="3" t="s">
        <v>61</v>
      </c>
      <c r="G2703" s="3" t="s">
        <v>21</v>
      </c>
      <c r="H2703" s="12">
        <v>4</v>
      </c>
      <c r="I2703" s="3" t="s">
        <v>4189</v>
      </c>
      <c r="J2703" s="8">
        <v>1542.8016666666667</v>
      </c>
      <c r="K2703" s="8">
        <f>VLOOKUP(A2703,'Base Pay'!$A$1:$L$3001, 12, 0)</f>
        <v>2542.8016666666667</v>
      </c>
      <c r="L2703" s="10">
        <f t="shared" si="84"/>
        <v>1000</v>
      </c>
      <c r="M2703" s="12" t="str">
        <f t="shared" si="85"/>
        <v>Yes</v>
      </c>
    </row>
    <row r="2704" spans="1:13" x14ac:dyDescent="0.25">
      <c r="A2704" s="12">
        <v>3703</v>
      </c>
      <c r="B2704" s="14">
        <v>47782</v>
      </c>
      <c r="C2704" s="3" t="s">
        <v>130</v>
      </c>
      <c r="D2704" s="3" t="s">
        <v>1297</v>
      </c>
      <c r="E2704" s="3" t="s">
        <v>14</v>
      </c>
      <c r="F2704" s="3" t="s">
        <v>34</v>
      </c>
      <c r="G2704" s="3" t="s">
        <v>26</v>
      </c>
      <c r="H2704" s="12">
        <v>5</v>
      </c>
      <c r="I2704" s="3" t="s">
        <v>1678</v>
      </c>
      <c r="J2704" s="8">
        <v>4284.5550000000003</v>
      </c>
      <c r="K2704" s="8">
        <f>VLOOKUP(A2704,'Base Pay'!$A$1:$L$3001, 12, 0)</f>
        <v>4284.5550000000003</v>
      </c>
      <c r="L2704" s="10">
        <f t="shared" si="84"/>
        <v>0</v>
      </c>
      <c r="M2704" s="12" t="str">
        <f t="shared" si="85"/>
        <v>No</v>
      </c>
    </row>
    <row r="2705" spans="1:13" x14ac:dyDescent="0.25">
      <c r="A2705" s="12">
        <v>3704</v>
      </c>
      <c r="B2705" s="14">
        <v>47783</v>
      </c>
      <c r="C2705" s="3" t="s">
        <v>87</v>
      </c>
      <c r="D2705" s="3" t="s">
        <v>262</v>
      </c>
      <c r="E2705" s="3" t="s">
        <v>30</v>
      </c>
      <c r="F2705" s="3" t="s">
        <v>78</v>
      </c>
      <c r="G2705" s="3" t="s">
        <v>26</v>
      </c>
      <c r="H2705" s="12">
        <v>11</v>
      </c>
      <c r="I2705" s="3" t="s">
        <v>3890</v>
      </c>
      <c r="J2705" s="8">
        <v>3157.5708333333332</v>
      </c>
      <c r="K2705" s="8">
        <f>VLOOKUP(A2705,'Base Pay'!$A$1:$L$3001, 12, 0)</f>
        <v>3157.5708333333332</v>
      </c>
      <c r="L2705" s="10">
        <f t="shared" si="84"/>
        <v>0</v>
      </c>
      <c r="M2705" s="12" t="str">
        <f t="shared" si="85"/>
        <v>No</v>
      </c>
    </row>
    <row r="2706" spans="1:13" x14ac:dyDescent="0.25">
      <c r="A2706" s="12">
        <v>3705</v>
      </c>
      <c r="B2706" s="14">
        <v>47784</v>
      </c>
      <c r="C2706" s="3" t="s">
        <v>136</v>
      </c>
      <c r="D2706" s="3" t="s">
        <v>66</v>
      </c>
      <c r="E2706" s="3" t="s">
        <v>14</v>
      </c>
      <c r="F2706" s="3" t="s">
        <v>265</v>
      </c>
      <c r="G2706" s="3" t="s">
        <v>26</v>
      </c>
      <c r="H2706" s="12">
        <v>13</v>
      </c>
      <c r="I2706" s="3" t="s">
        <v>8670</v>
      </c>
      <c r="J2706" s="8">
        <v>4497.0058333333336</v>
      </c>
      <c r="K2706" s="8">
        <f>VLOOKUP(A2706,'Base Pay'!$A$1:$L$3001, 12, 0)</f>
        <v>4497.0058333333336</v>
      </c>
      <c r="L2706" s="10">
        <f t="shared" si="84"/>
        <v>0</v>
      </c>
      <c r="M2706" s="12" t="str">
        <f t="shared" si="85"/>
        <v>No</v>
      </c>
    </row>
    <row r="2707" spans="1:13" x14ac:dyDescent="0.25">
      <c r="A2707" s="12">
        <v>3706</v>
      </c>
      <c r="B2707" s="14">
        <v>47785</v>
      </c>
      <c r="C2707" s="3" t="s">
        <v>194</v>
      </c>
      <c r="D2707" s="3" t="s">
        <v>274</v>
      </c>
      <c r="E2707" s="3" t="s">
        <v>14</v>
      </c>
      <c r="F2707" s="3" t="s">
        <v>142</v>
      </c>
      <c r="G2707" s="3" t="s">
        <v>21</v>
      </c>
      <c r="H2707" s="12">
        <v>12</v>
      </c>
      <c r="I2707" s="3" t="s">
        <v>5206</v>
      </c>
      <c r="J2707" s="8">
        <v>1601.7183333333332</v>
      </c>
      <c r="K2707" s="8">
        <f>VLOOKUP(A2707,'Base Pay'!$A$1:$L$3001, 12, 0)</f>
        <v>2601.7183333333332</v>
      </c>
      <c r="L2707" s="10">
        <f t="shared" si="84"/>
        <v>1000</v>
      </c>
      <c r="M2707" s="12" t="str">
        <f t="shared" si="85"/>
        <v>Yes</v>
      </c>
    </row>
    <row r="2708" spans="1:13" x14ac:dyDescent="0.25">
      <c r="A2708" s="12">
        <v>3707</v>
      </c>
      <c r="B2708" s="14">
        <v>47786</v>
      </c>
      <c r="C2708" s="3" t="s">
        <v>676</v>
      </c>
      <c r="D2708" s="3" t="s">
        <v>933</v>
      </c>
      <c r="E2708" s="3" t="s">
        <v>14</v>
      </c>
      <c r="F2708" s="3" t="s">
        <v>25</v>
      </c>
      <c r="G2708" s="3" t="s">
        <v>35</v>
      </c>
      <c r="H2708" s="12">
        <v>8</v>
      </c>
      <c r="I2708" s="3" t="s">
        <v>3186</v>
      </c>
      <c r="J2708" s="8">
        <v>3734.6233333333334</v>
      </c>
      <c r="K2708" s="8">
        <f>VLOOKUP(A2708,'Base Pay'!$A$1:$L$3001, 12, 0)</f>
        <v>3734.6233333333334</v>
      </c>
      <c r="L2708" s="10">
        <f t="shared" si="84"/>
        <v>0</v>
      </c>
      <c r="M2708" s="12" t="str">
        <f t="shared" si="85"/>
        <v>No</v>
      </c>
    </row>
    <row r="2709" spans="1:13" x14ac:dyDescent="0.25">
      <c r="A2709" s="12">
        <v>3708</v>
      </c>
      <c r="B2709" s="14">
        <v>47787</v>
      </c>
      <c r="C2709" s="3" t="s">
        <v>354</v>
      </c>
      <c r="D2709" s="3" t="s">
        <v>192</v>
      </c>
      <c r="E2709" s="3" t="s">
        <v>30</v>
      </c>
      <c r="F2709" s="3" t="s">
        <v>147</v>
      </c>
      <c r="G2709" s="3" t="s">
        <v>35</v>
      </c>
      <c r="H2709" s="12">
        <v>3</v>
      </c>
      <c r="I2709" s="3" t="s">
        <v>7464</v>
      </c>
      <c r="J2709" s="8">
        <v>3281.3508333333334</v>
      </c>
      <c r="K2709" s="8">
        <f>VLOOKUP(A2709,'Base Pay'!$A$1:$L$3001, 12, 0)</f>
        <v>3281.3508333333334</v>
      </c>
      <c r="L2709" s="10">
        <f t="shared" si="84"/>
        <v>0</v>
      </c>
      <c r="M2709" s="12" t="str">
        <f t="shared" si="85"/>
        <v>No</v>
      </c>
    </row>
    <row r="2710" spans="1:13" x14ac:dyDescent="0.25">
      <c r="A2710" s="12">
        <v>3709</v>
      </c>
      <c r="B2710" s="14">
        <v>47788</v>
      </c>
      <c r="C2710" s="3" t="s">
        <v>50</v>
      </c>
      <c r="D2710" s="3" t="s">
        <v>326</v>
      </c>
      <c r="E2710" s="3" t="s">
        <v>30</v>
      </c>
      <c r="F2710" s="3" t="s">
        <v>69</v>
      </c>
      <c r="G2710" s="3" t="s">
        <v>21</v>
      </c>
      <c r="H2710" s="12">
        <v>0</v>
      </c>
      <c r="I2710" s="3" t="s">
        <v>1426</v>
      </c>
      <c r="J2710" s="8">
        <v>3871.7174999999997</v>
      </c>
      <c r="K2710" s="8">
        <f>VLOOKUP(A2710,'Base Pay'!$A$1:$L$3001, 12, 0)</f>
        <v>5871.7174999999997</v>
      </c>
      <c r="L2710" s="10">
        <f t="shared" si="84"/>
        <v>2000</v>
      </c>
      <c r="M2710" s="12" t="str">
        <f t="shared" si="85"/>
        <v>Yes</v>
      </c>
    </row>
    <row r="2711" spans="1:13" x14ac:dyDescent="0.25">
      <c r="A2711" s="12">
        <v>3710</v>
      </c>
      <c r="B2711" s="14">
        <v>47789</v>
      </c>
      <c r="C2711" s="3" t="s">
        <v>114</v>
      </c>
      <c r="D2711" s="3" t="s">
        <v>552</v>
      </c>
      <c r="E2711" s="3" t="s">
        <v>24</v>
      </c>
      <c r="F2711" s="3" t="s">
        <v>84</v>
      </c>
      <c r="G2711" s="3" t="s">
        <v>16</v>
      </c>
      <c r="H2711" s="12">
        <v>7</v>
      </c>
      <c r="I2711" s="3" t="s">
        <v>7067</v>
      </c>
      <c r="J2711" s="8">
        <v>4622.6033333333335</v>
      </c>
      <c r="K2711" s="8">
        <f>VLOOKUP(A2711,'Base Pay'!$A$1:$L$3001, 12, 0)</f>
        <v>4622.6033333333335</v>
      </c>
      <c r="L2711" s="10">
        <f t="shared" si="84"/>
        <v>0</v>
      </c>
      <c r="M2711" s="12" t="str">
        <f t="shared" si="85"/>
        <v>No</v>
      </c>
    </row>
    <row r="2712" spans="1:13" x14ac:dyDescent="0.25">
      <c r="A2712" s="12">
        <v>3711</v>
      </c>
      <c r="B2712" s="14">
        <v>47790</v>
      </c>
      <c r="C2712" s="3" t="s">
        <v>500</v>
      </c>
      <c r="D2712" s="3" t="s">
        <v>131</v>
      </c>
      <c r="E2712" s="3" t="s">
        <v>24</v>
      </c>
      <c r="F2712" s="3" t="s">
        <v>211</v>
      </c>
      <c r="G2712" s="3" t="s">
        <v>26</v>
      </c>
      <c r="H2712" s="12">
        <v>17</v>
      </c>
      <c r="I2712" s="3" t="s">
        <v>2022</v>
      </c>
      <c r="J2712" s="8">
        <v>1712.499166666667</v>
      </c>
      <c r="K2712" s="8">
        <f>VLOOKUP(A2712,'Base Pay'!$A$1:$L$3001, 12, 0)</f>
        <v>2712.499166666667</v>
      </c>
      <c r="L2712" s="10">
        <f t="shared" si="84"/>
        <v>1000</v>
      </c>
      <c r="M2712" s="12" t="str">
        <f t="shared" si="85"/>
        <v>Yes</v>
      </c>
    </row>
    <row r="2713" spans="1:13" x14ac:dyDescent="0.25">
      <c r="A2713" s="12">
        <v>3712</v>
      </c>
      <c r="B2713" s="14">
        <v>47791</v>
      </c>
      <c r="C2713" s="3" t="s">
        <v>390</v>
      </c>
      <c r="D2713" s="3" t="s">
        <v>566</v>
      </c>
      <c r="E2713" s="3" t="s">
        <v>30</v>
      </c>
      <c r="F2713" s="3" t="s">
        <v>246</v>
      </c>
      <c r="G2713" s="3" t="s">
        <v>35</v>
      </c>
      <c r="H2713" s="12">
        <v>8</v>
      </c>
      <c r="I2713" s="3" t="s">
        <v>1610</v>
      </c>
      <c r="J2713" s="8">
        <v>1506.2008333333333</v>
      </c>
      <c r="K2713" s="8">
        <f>VLOOKUP(A2713,'Base Pay'!$A$1:$L$3001, 12, 0)</f>
        <v>2506.2008333333333</v>
      </c>
      <c r="L2713" s="10">
        <f t="shared" si="84"/>
        <v>1000</v>
      </c>
      <c r="M2713" s="12" t="str">
        <f t="shared" si="85"/>
        <v>Yes</v>
      </c>
    </row>
    <row r="2714" spans="1:13" x14ac:dyDescent="0.25">
      <c r="A2714" s="12">
        <v>3713</v>
      </c>
      <c r="B2714" s="14">
        <v>47792</v>
      </c>
      <c r="C2714" s="3" t="s">
        <v>1313</v>
      </c>
      <c r="D2714" s="3" t="s">
        <v>1216</v>
      </c>
      <c r="E2714" s="3" t="s">
        <v>24</v>
      </c>
      <c r="F2714" s="3" t="s">
        <v>132</v>
      </c>
      <c r="G2714" s="3" t="s">
        <v>26</v>
      </c>
      <c r="H2714" s="12">
        <v>8</v>
      </c>
      <c r="I2714" s="3" t="s">
        <v>11719</v>
      </c>
      <c r="J2714" s="8">
        <v>1917.5983333333334</v>
      </c>
      <c r="K2714" s="8">
        <f>VLOOKUP(A2714,'Base Pay'!$A$1:$L$3001, 12, 0)</f>
        <v>2917.5983333333334</v>
      </c>
      <c r="L2714" s="10">
        <f t="shared" si="84"/>
        <v>1000</v>
      </c>
      <c r="M2714" s="12" t="str">
        <f t="shared" si="85"/>
        <v>Yes</v>
      </c>
    </row>
    <row r="2715" spans="1:13" x14ac:dyDescent="0.25">
      <c r="A2715" s="12">
        <v>3714</v>
      </c>
      <c r="B2715" s="14">
        <v>47793</v>
      </c>
      <c r="C2715" s="3" t="s">
        <v>464</v>
      </c>
      <c r="D2715" s="3" t="s">
        <v>1223</v>
      </c>
      <c r="E2715" s="3" t="s">
        <v>24</v>
      </c>
      <c r="F2715" s="3" t="s">
        <v>34</v>
      </c>
      <c r="G2715" s="3" t="s">
        <v>35</v>
      </c>
      <c r="H2715" s="12">
        <v>20</v>
      </c>
      <c r="I2715" s="3" t="s">
        <v>6429</v>
      </c>
      <c r="J2715" s="8">
        <v>5755.7508333333326</v>
      </c>
      <c r="K2715" s="8">
        <f>VLOOKUP(A2715,'Base Pay'!$A$1:$L$3001, 12, 0)</f>
        <v>7755.7508333333326</v>
      </c>
      <c r="L2715" s="10">
        <f t="shared" si="84"/>
        <v>2000</v>
      </c>
      <c r="M2715" s="12" t="str">
        <f t="shared" si="85"/>
        <v>Yes</v>
      </c>
    </row>
    <row r="2716" spans="1:13" x14ac:dyDescent="0.25">
      <c r="A2716" s="12">
        <v>3715</v>
      </c>
      <c r="B2716" s="14">
        <v>47794</v>
      </c>
      <c r="C2716" s="3" t="s">
        <v>1314</v>
      </c>
      <c r="D2716" s="3" t="s">
        <v>244</v>
      </c>
      <c r="E2716" s="3" t="s">
        <v>30</v>
      </c>
      <c r="F2716" s="3" t="s">
        <v>113</v>
      </c>
      <c r="G2716" s="3" t="s">
        <v>26</v>
      </c>
      <c r="H2716" s="12">
        <v>3</v>
      </c>
      <c r="I2716" s="3" t="s">
        <v>7412</v>
      </c>
      <c r="J2716" s="8">
        <v>4717.9241666666667</v>
      </c>
      <c r="K2716" s="8">
        <f>VLOOKUP(A2716,'Base Pay'!$A$1:$L$3001, 12, 0)</f>
        <v>6717.9241666666667</v>
      </c>
      <c r="L2716" s="10">
        <f t="shared" si="84"/>
        <v>2000</v>
      </c>
      <c r="M2716" s="12" t="str">
        <f t="shared" si="85"/>
        <v>Yes</v>
      </c>
    </row>
    <row r="2717" spans="1:13" x14ac:dyDescent="0.25">
      <c r="A2717" s="12">
        <v>3716</v>
      </c>
      <c r="B2717" s="14">
        <v>47795</v>
      </c>
      <c r="C2717" s="3" t="s">
        <v>254</v>
      </c>
      <c r="D2717" s="3" t="s">
        <v>413</v>
      </c>
      <c r="E2717" s="3" t="s">
        <v>30</v>
      </c>
      <c r="F2717" s="3" t="s">
        <v>101</v>
      </c>
      <c r="G2717" s="3" t="s">
        <v>35</v>
      </c>
      <c r="H2717" s="12">
        <v>5</v>
      </c>
      <c r="I2717" s="3" t="s">
        <v>6995</v>
      </c>
      <c r="J2717" s="8">
        <v>4510.57</v>
      </c>
      <c r="K2717" s="8">
        <f>VLOOKUP(A2717,'Base Pay'!$A$1:$L$3001, 12, 0)</f>
        <v>4510.57</v>
      </c>
      <c r="L2717" s="10">
        <f t="shared" si="84"/>
        <v>0</v>
      </c>
      <c r="M2717" s="12" t="str">
        <f t="shared" si="85"/>
        <v>No</v>
      </c>
    </row>
    <row r="2718" spans="1:13" x14ac:dyDescent="0.25">
      <c r="A2718" s="12">
        <v>3717</v>
      </c>
      <c r="B2718" s="14">
        <v>47796</v>
      </c>
      <c r="C2718" s="3" t="s">
        <v>1011</v>
      </c>
      <c r="D2718" s="3" t="s">
        <v>1109</v>
      </c>
      <c r="E2718" s="3" t="s">
        <v>24</v>
      </c>
      <c r="F2718" s="3" t="s">
        <v>298</v>
      </c>
      <c r="G2718" s="3" t="s">
        <v>35</v>
      </c>
      <c r="H2718" s="12">
        <v>20</v>
      </c>
      <c r="I2718" s="3" t="s">
        <v>3707</v>
      </c>
      <c r="J2718" s="8">
        <v>4069.1666666666665</v>
      </c>
      <c r="K2718" s="8">
        <f>VLOOKUP(A2718,'Base Pay'!$A$1:$L$3001, 12, 0)</f>
        <v>4069.1666666666665</v>
      </c>
      <c r="L2718" s="10">
        <f t="shared" si="84"/>
        <v>0</v>
      </c>
      <c r="M2718" s="12" t="str">
        <f t="shared" si="85"/>
        <v>No</v>
      </c>
    </row>
    <row r="2719" spans="1:13" x14ac:dyDescent="0.25">
      <c r="A2719" s="12">
        <v>3718</v>
      </c>
      <c r="B2719" s="14">
        <v>47797</v>
      </c>
      <c r="C2719" s="3" t="s">
        <v>233</v>
      </c>
      <c r="D2719" s="3" t="s">
        <v>1137</v>
      </c>
      <c r="E2719" s="3" t="s">
        <v>30</v>
      </c>
      <c r="F2719" s="3" t="s">
        <v>214</v>
      </c>
      <c r="G2719" s="3" t="s">
        <v>16</v>
      </c>
      <c r="H2719" s="12">
        <v>15</v>
      </c>
      <c r="I2719" s="3" t="s">
        <v>3381</v>
      </c>
      <c r="J2719" s="8">
        <v>4792.3375000000005</v>
      </c>
      <c r="K2719" s="8">
        <f>VLOOKUP(A2719,'Base Pay'!$A$1:$L$3001, 12, 0)</f>
        <v>6792.3375000000005</v>
      </c>
      <c r="L2719" s="10">
        <f t="shared" si="84"/>
        <v>2000</v>
      </c>
      <c r="M2719" s="12" t="str">
        <f t="shared" si="85"/>
        <v>Yes</v>
      </c>
    </row>
    <row r="2720" spans="1:13" x14ac:dyDescent="0.25">
      <c r="A2720" s="12">
        <v>3719</v>
      </c>
      <c r="B2720" s="14">
        <v>47798</v>
      </c>
      <c r="C2720" s="3" t="s">
        <v>165</v>
      </c>
      <c r="D2720" s="3" t="s">
        <v>1315</v>
      </c>
      <c r="E2720" s="3" t="s">
        <v>30</v>
      </c>
      <c r="F2720" s="3" t="s">
        <v>75</v>
      </c>
      <c r="G2720" s="3" t="s">
        <v>35</v>
      </c>
      <c r="H2720" s="12">
        <v>0</v>
      </c>
      <c r="I2720" s="3" t="s">
        <v>2477</v>
      </c>
      <c r="J2720" s="8">
        <v>4401.0024999999996</v>
      </c>
      <c r="K2720" s="8">
        <f>VLOOKUP(A2720,'Base Pay'!$A$1:$L$3001, 12, 0)</f>
        <v>4401.0024999999996</v>
      </c>
      <c r="L2720" s="10">
        <f t="shared" si="84"/>
        <v>0</v>
      </c>
      <c r="M2720" s="12" t="str">
        <f t="shared" si="85"/>
        <v>No</v>
      </c>
    </row>
    <row r="2721" spans="1:13" x14ac:dyDescent="0.25">
      <c r="A2721" s="12">
        <v>3720</v>
      </c>
      <c r="B2721" s="14">
        <v>47799</v>
      </c>
      <c r="C2721" s="3" t="s">
        <v>1316</v>
      </c>
      <c r="D2721" s="3" t="s">
        <v>663</v>
      </c>
      <c r="E2721" s="3" t="s">
        <v>14</v>
      </c>
      <c r="F2721" s="3" t="s">
        <v>31</v>
      </c>
      <c r="G2721" s="3" t="s">
        <v>21</v>
      </c>
      <c r="H2721" s="12">
        <v>1</v>
      </c>
      <c r="I2721" s="3" t="s">
        <v>5092</v>
      </c>
      <c r="J2721" s="8">
        <v>5519.4233333333332</v>
      </c>
      <c r="K2721" s="8">
        <f>VLOOKUP(A2721,'Base Pay'!$A$1:$L$3001, 12, 0)</f>
        <v>7519.4233333333332</v>
      </c>
      <c r="L2721" s="10">
        <f t="shared" si="84"/>
        <v>2000</v>
      </c>
      <c r="M2721" s="12" t="str">
        <f t="shared" si="85"/>
        <v>Yes</v>
      </c>
    </row>
    <row r="2722" spans="1:13" x14ac:dyDescent="0.25">
      <c r="A2722" s="12">
        <v>3721</v>
      </c>
      <c r="B2722" s="14">
        <v>47800</v>
      </c>
      <c r="C2722" s="3" t="s">
        <v>136</v>
      </c>
      <c r="D2722" s="3" t="s">
        <v>57</v>
      </c>
      <c r="E2722" s="3" t="s">
        <v>24</v>
      </c>
      <c r="F2722" s="3" t="s">
        <v>34</v>
      </c>
      <c r="G2722" s="3" t="s">
        <v>21</v>
      </c>
      <c r="H2722" s="12">
        <v>16</v>
      </c>
      <c r="I2722" s="3" t="s">
        <v>11684</v>
      </c>
      <c r="J2722" s="8">
        <v>3784.478333333333</v>
      </c>
      <c r="K2722" s="8">
        <f>VLOOKUP(A2722,'Base Pay'!$A$1:$L$3001, 12, 0)</f>
        <v>3784.478333333333</v>
      </c>
      <c r="L2722" s="10">
        <f t="shared" si="84"/>
        <v>0</v>
      </c>
      <c r="M2722" s="12" t="str">
        <f t="shared" si="85"/>
        <v>No</v>
      </c>
    </row>
    <row r="2723" spans="1:13" x14ac:dyDescent="0.25">
      <c r="A2723" s="12">
        <v>3722</v>
      </c>
      <c r="B2723" s="14">
        <v>47801</v>
      </c>
      <c r="C2723" s="3" t="s">
        <v>178</v>
      </c>
      <c r="D2723" s="3" t="s">
        <v>307</v>
      </c>
      <c r="E2723" s="3" t="s">
        <v>30</v>
      </c>
      <c r="F2723" s="3" t="s">
        <v>363</v>
      </c>
      <c r="G2723" s="3" t="s">
        <v>26</v>
      </c>
      <c r="H2723" s="12">
        <v>7</v>
      </c>
      <c r="I2723" s="3" t="s">
        <v>1987</v>
      </c>
      <c r="J2723" s="8">
        <v>5125.2425000000003</v>
      </c>
      <c r="K2723" s="8">
        <f>VLOOKUP(A2723,'Base Pay'!$A$1:$L$3001, 12, 0)</f>
        <v>7125.2425000000003</v>
      </c>
      <c r="L2723" s="10">
        <f t="shared" si="84"/>
        <v>2000</v>
      </c>
      <c r="M2723" s="12" t="str">
        <f t="shared" si="85"/>
        <v>Yes</v>
      </c>
    </row>
    <row r="2724" spans="1:13" x14ac:dyDescent="0.25">
      <c r="A2724" s="12">
        <v>3723</v>
      </c>
      <c r="B2724" s="14">
        <v>47802</v>
      </c>
      <c r="C2724" s="3" t="s">
        <v>50</v>
      </c>
      <c r="D2724" s="3" t="s">
        <v>1289</v>
      </c>
      <c r="E2724" s="3" t="s">
        <v>24</v>
      </c>
      <c r="F2724" s="3" t="s">
        <v>58</v>
      </c>
      <c r="G2724" s="3" t="s">
        <v>21</v>
      </c>
      <c r="H2724" s="12">
        <v>11</v>
      </c>
      <c r="I2724" s="3" t="s">
        <v>2323</v>
      </c>
      <c r="J2724" s="8">
        <v>5305.9925000000003</v>
      </c>
      <c r="K2724" s="8">
        <f>VLOOKUP(A2724,'Base Pay'!$A$1:$L$3001, 12, 0)</f>
        <v>7305.9925000000003</v>
      </c>
      <c r="L2724" s="10">
        <f t="shared" si="84"/>
        <v>2000</v>
      </c>
      <c r="M2724" s="12" t="str">
        <f t="shared" si="85"/>
        <v>Yes</v>
      </c>
    </row>
    <row r="2725" spans="1:13" x14ac:dyDescent="0.25">
      <c r="A2725" s="12">
        <v>3724</v>
      </c>
      <c r="B2725" s="14">
        <v>47803</v>
      </c>
      <c r="C2725" s="3" t="s">
        <v>1262</v>
      </c>
      <c r="D2725" s="3" t="s">
        <v>566</v>
      </c>
      <c r="E2725" s="3" t="s">
        <v>30</v>
      </c>
      <c r="F2725" s="3" t="s">
        <v>110</v>
      </c>
      <c r="G2725" s="3" t="s">
        <v>35</v>
      </c>
      <c r="H2725" s="12">
        <v>6</v>
      </c>
      <c r="I2725" s="3" t="s">
        <v>2294</v>
      </c>
      <c r="J2725" s="8">
        <v>3328.7591666666667</v>
      </c>
      <c r="K2725" s="8">
        <f>VLOOKUP(A2725,'Base Pay'!$A$1:$L$3001, 12, 0)</f>
        <v>5328.7591666666667</v>
      </c>
      <c r="L2725" s="10">
        <f t="shared" si="84"/>
        <v>2000</v>
      </c>
      <c r="M2725" s="12" t="str">
        <f t="shared" si="85"/>
        <v>Yes</v>
      </c>
    </row>
    <row r="2726" spans="1:13" x14ac:dyDescent="0.25">
      <c r="A2726" s="12">
        <v>3725</v>
      </c>
      <c r="B2726" s="14">
        <v>47804</v>
      </c>
      <c r="C2726" s="3" t="s">
        <v>618</v>
      </c>
      <c r="D2726" s="3" t="s">
        <v>864</v>
      </c>
      <c r="E2726" s="3" t="s">
        <v>24</v>
      </c>
      <c r="F2726" s="3" t="s">
        <v>61</v>
      </c>
      <c r="G2726" s="3" t="s">
        <v>16</v>
      </c>
      <c r="H2726" s="12">
        <v>5</v>
      </c>
      <c r="I2726" s="3" t="s">
        <v>2163</v>
      </c>
      <c r="J2726" s="8">
        <v>3766.584166666667</v>
      </c>
      <c r="K2726" s="8">
        <f>VLOOKUP(A2726,'Base Pay'!$A$1:$L$3001, 12, 0)</f>
        <v>3766.584166666667</v>
      </c>
      <c r="L2726" s="10">
        <f t="shared" si="84"/>
        <v>0</v>
      </c>
      <c r="M2726" s="12" t="str">
        <f t="shared" si="85"/>
        <v>No</v>
      </c>
    </row>
    <row r="2727" spans="1:13" x14ac:dyDescent="0.25">
      <c r="A2727" s="12">
        <v>3726</v>
      </c>
      <c r="B2727" s="14">
        <v>47805</v>
      </c>
      <c r="C2727" s="3" t="s">
        <v>712</v>
      </c>
      <c r="D2727" s="3" t="s">
        <v>673</v>
      </c>
      <c r="E2727" s="3" t="s">
        <v>30</v>
      </c>
      <c r="F2727" s="3" t="s">
        <v>34</v>
      </c>
      <c r="G2727" s="3" t="s">
        <v>16</v>
      </c>
      <c r="H2727" s="12">
        <v>4</v>
      </c>
      <c r="I2727" s="3" t="s">
        <v>1912</v>
      </c>
      <c r="J2727" s="8">
        <v>4562.6058333333331</v>
      </c>
      <c r="K2727" s="8">
        <f>VLOOKUP(A2727,'Base Pay'!$A$1:$L$3001, 12, 0)</f>
        <v>4562.6058333333331</v>
      </c>
      <c r="L2727" s="10">
        <f t="shared" si="84"/>
        <v>0</v>
      </c>
      <c r="M2727" s="12" t="str">
        <f t="shared" si="85"/>
        <v>No</v>
      </c>
    </row>
    <row r="2728" spans="1:13" x14ac:dyDescent="0.25">
      <c r="A2728" s="12">
        <v>3727</v>
      </c>
      <c r="B2728" s="14">
        <v>47806</v>
      </c>
      <c r="C2728" s="3" t="s">
        <v>589</v>
      </c>
      <c r="D2728" s="3" t="s">
        <v>434</v>
      </c>
      <c r="E2728" s="3" t="s">
        <v>14</v>
      </c>
      <c r="F2728" s="3" t="s">
        <v>92</v>
      </c>
      <c r="G2728" s="3" t="s">
        <v>16</v>
      </c>
      <c r="H2728" s="12">
        <v>1</v>
      </c>
      <c r="I2728" s="3" t="s">
        <v>8088</v>
      </c>
      <c r="J2728" s="8">
        <v>3369.6483333333335</v>
      </c>
      <c r="K2728" s="8">
        <f>VLOOKUP(A2728,'Base Pay'!$A$1:$L$3001, 12, 0)</f>
        <v>5369.6483333333335</v>
      </c>
      <c r="L2728" s="10">
        <f t="shared" si="84"/>
        <v>2000</v>
      </c>
      <c r="M2728" s="12" t="str">
        <f t="shared" si="85"/>
        <v>Yes</v>
      </c>
    </row>
    <row r="2729" spans="1:13" x14ac:dyDescent="0.25">
      <c r="A2729" s="12">
        <v>3728</v>
      </c>
      <c r="B2729" s="14">
        <v>47807</v>
      </c>
      <c r="C2729" s="3" t="s">
        <v>1317</v>
      </c>
      <c r="D2729" s="3" t="s">
        <v>383</v>
      </c>
      <c r="E2729" s="3" t="s">
        <v>14</v>
      </c>
      <c r="F2729" s="3" t="s">
        <v>164</v>
      </c>
      <c r="G2729" s="3" t="s">
        <v>21</v>
      </c>
      <c r="H2729" s="12">
        <v>6</v>
      </c>
      <c r="I2729" s="3" t="s">
        <v>2294</v>
      </c>
      <c r="J2729" s="8">
        <v>3978.3633333333337</v>
      </c>
      <c r="K2729" s="8">
        <f>VLOOKUP(A2729,'Base Pay'!$A$1:$L$3001, 12, 0)</f>
        <v>5978.3633333333337</v>
      </c>
      <c r="L2729" s="10">
        <f t="shared" si="84"/>
        <v>2000</v>
      </c>
      <c r="M2729" s="12" t="str">
        <f t="shared" si="85"/>
        <v>Yes</v>
      </c>
    </row>
    <row r="2730" spans="1:13" x14ac:dyDescent="0.25">
      <c r="A2730" s="12">
        <v>3729</v>
      </c>
      <c r="B2730" s="14">
        <v>47808</v>
      </c>
      <c r="C2730" s="3" t="s">
        <v>295</v>
      </c>
      <c r="D2730" s="3" t="s">
        <v>155</v>
      </c>
      <c r="E2730" s="3" t="s">
        <v>24</v>
      </c>
      <c r="F2730" s="3" t="s">
        <v>81</v>
      </c>
      <c r="G2730" s="3" t="s">
        <v>21</v>
      </c>
      <c r="H2730" s="12">
        <v>2</v>
      </c>
      <c r="I2730" s="3" t="s">
        <v>7952</v>
      </c>
      <c r="J2730" s="8">
        <v>4642.8016666666672</v>
      </c>
      <c r="K2730" s="8">
        <f>VLOOKUP(A2730,'Base Pay'!$A$1:$L$3001, 12, 0)</f>
        <v>4642.8016666666672</v>
      </c>
      <c r="L2730" s="10">
        <f t="shared" si="84"/>
        <v>0</v>
      </c>
      <c r="M2730" s="12" t="str">
        <f t="shared" si="85"/>
        <v>No</v>
      </c>
    </row>
    <row r="2731" spans="1:13" x14ac:dyDescent="0.25">
      <c r="A2731" s="12">
        <v>3730</v>
      </c>
      <c r="B2731" s="14">
        <v>47809</v>
      </c>
      <c r="C2731" s="3" t="s">
        <v>427</v>
      </c>
      <c r="D2731" s="3" t="s">
        <v>105</v>
      </c>
      <c r="E2731" s="3" t="s">
        <v>24</v>
      </c>
      <c r="F2731" s="3" t="s">
        <v>116</v>
      </c>
      <c r="G2731" s="3" t="s">
        <v>35</v>
      </c>
      <c r="H2731" s="12">
        <v>0</v>
      </c>
      <c r="I2731" s="3" t="s">
        <v>1905</v>
      </c>
      <c r="J2731" s="8">
        <v>3610.5408333333335</v>
      </c>
      <c r="K2731" s="8">
        <f>VLOOKUP(A2731,'Base Pay'!$A$1:$L$3001, 12, 0)</f>
        <v>5610.5408333333335</v>
      </c>
      <c r="L2731" s="10">
        <f t="shared" si="84"/>
        <v>2000</v>
      </c>
      <c r="M2731" s="12" t="str">
        <f t="shared" si="85"/>
        <v>Yes</v>
      </c>
    </row>
    <row r="2732" spans="1:13" x14ac:dyDescent="0.25">
      <c r="A2732" s="12">
        <v>3731</v>
      </c>
      <c r="B2732" s="14">
        <v>47810</v>
      </c>
      <c r="C2732" s="3" t="s">
        <v>515</v>
      </c>
      <c r="D2732" s="3" t="s">
        <v>1029</v>
      </c>
      <c r="E2732" s="3" t="s">
        <v>30</v>
      </c>
      <c r="F2732" s="3" t="s">
        <v>198</v>
      </c>
      <c r="G2732" s="3" t="s">
        <v>21</v>
      </c>
      <c r="H2732" s="12">
        <v>12</v>
      </c>
      <c r="I2732" s="3" t="s">
        <v>2017</v>
      </c>
      <c r="J2732" s="8">
        <v>5460.0041666666666</v>
      </c>
      <c r="K2732" s="8">
        <f>VLOOKUP(A2732,'Base Pay'!$A$1:$L$3001, 12, 0)</f>
        <v>7460.0041666666666</v>
      </c>
      <c r="L2732" s="10">
        <f t="shared" si="84"/>
        <v>2000</v>
      </c>
      <c r="M2732" s="12" t="str">
        <f t="shared" si="85"/>
        <v>Yes</v>
      </c>
    </row>
    <row r="2733" spans="1:13" x14ac:dyDescent="0.25">
      <c r="A2733" s="12">
        <v>3732</v>
      </c>
      <c r="B2733" s="14">
        <v>47811</v>
      </c>
      <c r="C2733" s="3" t="s">
        <v>343</v>
      </c>
      <c r="D2733" s="3" t="s">
        <v>159</v>
      </c>
      <c r="E2733" s="3" t="s">
        <v>24</v>
      </c>
      <c r="F2733" s="3" t="s">
        <v>147</v>
      </c>
      <c r="G2733" s="3" t="s">
        <v>21</v>
      </c>
      <c r="H2733" s="12">
        <v>1</v>
      </c>
      <c r="I2733" s="3" t="s">
        <v>3132</v>
      </c>
      <c r="J2733" s="8">
        <v>4535.3608333333332</v>
      </c>
      <c r="K2733" s="8">
        <f>VLOOKUP(A2733,'Base Pay'!$A$1:$L$3001, 12, 0)</f>
        <v>4535.3608333333332</v>
      </c>
      <c r="L2733" s="10">
        <f t="shared" si="84"/>
        <v>0</v>
      </c>
      <c r="M2733" s="12" t="str">
        <f t="shared" si="85"/>
        <v>No</v>
      </c>
    </row>
    <row r="2734" spans="1:13" x14ac:dyDescent="0.25">
      <c r="A2734" s="12">
        <v>3733</v>
      </c>
      <c r="B2734" s="14">
        <v>47812</v>
      </c>
      <c r="C2734" s="3" t="s">
        <v>910</v>
      </c>
      <c r="D2734" s="3" t="s">
        <v>1318</v>
      </c>
      <c r="E2734" s="3" t="s">
        <v>14</v>
      </c>
      <c r="F2734" s="3" t="s">
        <v>147</v>
      </c>
      <c r="G2734" s="3" t="s">
        <v>26</v>
      </c>
      <c r="H2734" s="12">
        <v>20</v>
      </c>
      <c r="I2734" s="3" t="s">
        <v>8925</v>
      </c>
      <c r="J2734" s="8">
        <v>4407.3266666666668</v>
      </c>
      <c r="K2734" s="8">
        <f>VLOOKUP(A2734,'Base Pay'!$A$1:$L$3001, 12, 0)</f>
        <v>4407.3266666666668</v>
      </c>
      <c r="L2734" s="10">
        <f t="shared" si="84"/>
        <v>0</v>
      </c>
      <c r="M2734" s="12" t="str">
        <f t="shared" si="85"/>
        <v>No</v>
      </c>
    </row>
    <row r="2735" spans="1:13" x14ac:dyDescent="0.25">
      <c r="A2735" s="12">
        <v>3734</v>
      </c>
      <c r="B2735" s="14">
        <v>47813</v>
      </c>
      <c r="C2735" s="3" t="s">
        <v>526</v>
      </c>
      <c r="D2735" s="3" t="s">
        <v>1319</v>
      </c>
      <c r="E2735" s="3" t="s">
        <v>14</v>
      </c>
      <c r="F2735" s="3" t="s">
        <v>38</v>
      </c>
      <c r="G2735" s="3" t="s">
        <v>35</v>
      </c>
      <c r="H2735" s="12">
        <v>14</v>
      </c>
      <c r="I2735" s="3" t="s">
        <v>3040</v>
      </c>
      <c r="J2735" s="8">
        <v>3924.6533333333332</v>
      </c>
      <c r="K2735" s="8">
        <f>VLOOKUP(A2735,'Base Pay'!$A$1:$L$3001, 12, 0)</f>
        <v>3924.6533333333332</v>
      </c>
      <c r="L2735" s="10">
        <f t="shared" si="84"/>
        <v>0</v>
      </c>
      <c r="M2735" s="12" t="str">
        <f t="shared" si="85"/>
        <v>No</v>
      </c>
    </row>
    <row r="2736" spans="1:13" x14ac:dyDescent="0.25">
      <c r="A2736" s="12">
        <v>3735</v>
      </c>
      <c r="B2736" s="14">
        <v>47814</v>
      </c>
      <c r="C2736" s="3" t="s">
        <v>331</v>
      </c>
      <c r="D2736" s="3" t="s">
        <v>553</v>
      </c>
      <c r="E2736" s="3" t="s">
        <v>24</v>
      </c>
      <c r="F2736" s="3" t="s">
        <v>113</v>
      </c>
      <c r="G2736" s="3" t="s">
        <v>35</v>
      </c>
      <c r="H2736" s="12">
        <v>0</v>
      </c>
      <c r="I2736" s="3" t="s">
        <v>4030</v>
      </c>
      <c r="J2736" s="8">
        <v>4337.354166666667</v>
      </c>
      <c r="K2736" s="8">
        <f>VLOOKUP(A2736,'Base Pay'!$A$1:$L$3001, 12, 0)</f>
        <v>4337.354166666667</v>
      </c>
      <c r="L2736" s="10">
        <f t="shared" si="84"/>
        <v>0</v>
      </c>
      <c r="M2736" s="12" t="str">
        <f t="shared" si="85"/>
        <v>No</v>
      </c>
    </row>
    <row r="2737" spans="1:13" x14ac:dyDescent="0.25">
      <c r="A2737" s="12">
        <v>3736</v>
      </c>
      <c r="B2737" s="14">
        <v>47815</v>
      </c>
      <c r="C2737" s="3" t="s">
        <v>123</v>
      </c>
      <c r="D2737" s="3" t="s">
        <v>258</v>
      </c>
      <c r="E2737" s="3" t="s">
        <v>30</v>
      </c>
      <c r="F2737" s="3" t="s">
        <v>72</v>
      </c>
      <c r="G2737" s="3" t="s">
        <v>26</v>
      </c>
      <c r="H2737" s="12">
        <v>1</v>
      </c>
      <c r="I2737" s="3" t="s">
        <v>9177</v>
      </c>
      <c r="J2737" s="8">
        <v>3500.5766666666668</v>
      </c>
      <c r="K2737" s="8">
        <f>VLOOKUP(A2737,'Base Pay'!$A$1:$L$3001, 12, 0)</f>
        <v>5500.5766666666668</v>
      </c>
      <c r="L2737" s="10">
        <f t="shared" si="84"/>
        <v>2000</v>
      </c>
      <c r="M2737" s="12" t="str">
        <f t="shared" si="85"/>
        <v>Yes</v>
      </c>
    </row>
    <row r="2738" spans="1:13" x14ac:dyDescent="0.25">
      <c r="A2738" s="12">
        <v>3737</v>
      </c>
      <c r="B2738" s="14">
        <v>47816</v>
      </c>
      <c r="C2738" s="3" t="s">
        <v>1320</v>
      </c>
      <c r="D2738" s="3" t="s">
        <v>857</v>
      </c>
      <c r="E2738" s="3" t="s">
        <v>30</v>
      </c>
      <c r="F2738" s="3" t="s">
        <v>43</v>
      </c>
      <c r="G2738" s="3" t="s">
        <v>26</v>
      </c>
      <c r="H2738" s="12">
        <v>2</v>
      </c>
      <c r="I2738" s="3" t="s">
        <v>8772</v>
      </c>
      <c r="J2738" s="8">
        <v>3855.7791666666667</v>
      </c>
      <c r="K2738" s="8">
        <f>VLOOKUP(A2738,'Base Pay'!$A$1:$L$3001, 12, 0)</f>
        <v>3855.7791666666667</v>
      </c>
      <c r="L2738" s="10">
        <f t="shared" si="84"/>
        <v>0</v>
      </c>
      <c r="M2738" s="12" t="str">
        <f t="shared" si="85"/>
        <v>No</v>
      </c>
    </row>
    <row r="2739" spans="1:13" x14ac:dyDescent="0.25">
      <c r="A2739" s="12">
        <v>3738</v>
      </c>
      <c r="B2739" s="14">
        <v>47817</v>
      </c>
      <c r="C2739" s="3" t="s">
        <v>427</v>
      </c>
      <c r="D2739" s="3" t="s">
        <v>1321</v>
      </c>
      <c r="E2739" s="3" t="s">
        <v>24</v>
      </c>
      <c r="F2739" s="3" t="s">
        <v>52</v>
      </c>
      <c r="G2739" s="3" t="s">
        <v>21</v>
      </c>
      <c r="H2739" s="12">
        <v>16</v>
      </c>
      <c r="I2739" s="3" t="s">
        <v>3149</v>
      </c>
      <c r="J2739" s="8">
        <v>3852.9008333333331</v>
      </c>
      <c r="K2739" s="8">
        <f>VLOOKUP(A2739,'Base Pay'!$A$1:$L$3001, 12, 0)</f>
        <v>5852.9008333333331</v>
      </c>
      <c r="L2739" s="10">
        <f t="shared" si="84"/>
        <v>2000</v>
      </c>
      <c r="M2739" s="12" t="str">
        <f t="shared" si="85"/>
        <v>Yes</v>
      </c>
    </row>
    <row r="2740" spans="1:13" x14ac:dyDescent="0.25">
      <c r="A2740" s="12">
        <v>3739</v>
      </c>
      <c r="B2740" s="14">
        <v>47818</v>
      </c>
      <c r="C2740" s="3" t="s">
        <v>50</v>
      </c>
      <c r="D2740" s="3" t="s">
        <v>995</v>
      </c>
      <c r="E2740" s="3" t="s">
        <v>24</v>
      </c>
      <c r="F2740" s="3" t="s">
        <v>92</v>
      </c>
      <c r="G2740" s="3" t="s">
        <v>16</v>
      </c>
      <c r="H2740" s="12">
        <v>6</v>
      </c>
      <c r="I2740" s="3" t="s">
        <v>3112</v>
      </c>
      <c r="J2740" s="8">
        <v>4163.1758333333337</v>
      </c>
      <c r="K2740" s="8">
        <f>VLOOKUP(A2740,'Base Pay'!$A$1:$L$3001, 12, 0)</f>
        <v>6163.1758333333337</v>
      </c>
      <c r="L2740" s="10">
        <f t="shared" si="84"/>
        <v>2000</v>
      </c>
      <c r="M2740" s="12" t="str">
        <f t="shared" si="85"/>
        <v>Yes</v>
      </c>
    </row>
    <row r="2741" spans="1:13" x14ac:dyDescent="0.25">
      <c r="A2741" s="12">
        <v>3740</v>
      </c>
      <c r="B2741" s="14">
        <v>47819</v>
      </c>
      <c r="C2741" s="3" t="s">
        <v>256</v>
      </c>
      <c r="D2741" s="3" t="s">
        <v>1099</v>
      </c>
      <c r="E2741" s="3" t="s">
        <v>14</v>
      </c>
      <c r="F2741" s="3" t="s">
        <v>173</v>
      </c>
      <c r="G2741" s="3" t="s">
        <v>16</v>
      </c>
      <c r="H2741" s="12">
        <v>0</v>
      </c>
      <c r="I2741" s="3" t="s">
        <v>7129</v>
      </c>
      <c r="J2741" s="8">
        <v>4092.6624999999995</v>
      </c>
      <c r="K2741" s="8">
        <f>VLOOKUP(A2741,'Base Pay'!$A$1:$L$3001, 12, 0)</f>
        <v>6092.6624999999995</v>
      </c>
      <c r="L2741" s="10">
        <f t="shared" si="84"/>
        <v>2000</v>
      </c>
      <c r="M2741" s="12" t="str">
        <f t="shared" si="85"/>
        <v>Yes</v>
      </c>
    </row>
    <row r="2742" spans="1:13" x14ac:dyDescent="0.25">
      <c r="A2742" s="12">
        <v>3741</v>
      </c>
      <c r="B2742" s="14">
        <v>47820</v>
      </c>
      <c r="C2742" s="3" t="s">
        <v>1322</v>
      </c>
      <c r="D2742" s="3" t="s">
        <v>319</v>
      </c>
      <c r="E2742" s="3" t="s">
        <v>24</v>
      </c>
      <c r="F2742" s="3" t="s">
        <v>69</v>
      </c>
      <c r="G2742" s="3" t="s">
        <v>21</v>
      </c>
      <c r="H2742" s="12">
        <v>9</v>
      </c>
      <c r="I2742" s="3" t="s">
        <v>1480</v>
      </c>
      <c r="J2742" s="8">
        <v>4487.8383333333331</v>
      </c>
      <c r="K2742" s="8">
        <f>VLOOKUP(A2742,'Base Pay'!$A$1:$L$3001, 12, 0)</f>
        <v>4487.8383333333331</v>
      </c>
      <c r="L2742" s="10">
        <f t="shared" si="84"/>
        <v>0</v>
      </c>
      <c r="M2742" s="12" t="str">
        <f t="shared" si="85"/>
        <v>No</v>
      </c>
    </row>
    <row r="2743" spans="1:13" x14ac:dyDescent="0.25">
      <c r="A2743" s="12">
        <v>3742</v>
      </c>
      <c r="B2743" s="14">
        <v>47821</v>
      </c>
      <c r="C2743" s="3" t="s">
        <v>491</v>
      </c>
      <c r="D2743" s="3" t="s">
        <v>1323</v>
      </c>
      <c r="E2743" s="3" t="s">
        <v>30</v>
      </c>
      <c r="F2743" s="3" t="s">
        <v>453</v>
      </c>
      <c r="G2743" s="3" t="s">
        <v>35</v>
      </c>
      <c r="H2743" s="12">
        <v>16</v>
      </c>
      <c r="I2743" s="3" t="s">
        <v>1830</v>
      </c>
      <c r="J2743" s="8">
        <v>3363.33</v>
      </c>
      <c r="K2743" s="8">
        <f>VLOOKUP(A2743,'Base Pay'!$A$1:$L$3001, 12, 0)</f>
        <v>5363.33</v>
      </c>
      <c r="L2743" s="10">
        <f t="shared" si="84"/>
        <v>2000</v>
      </c>
      <c r="M2743" s="12" t="str">
        <f t="shared" si="85"/>
        <v>Yes</v>
      </c>
    </row>
    <row r="2744" spans="1:13" x14ac:dyDescent="0.25">
      <c r="A2744" s="12">
        <v>3743</v>
      </c>
      <c r="B2744" s="14">
        <v>47822</v>
      </c>
      <c r="C2744" s="3" t="s">
        <v>1246</v>
      </c>
      <c r="D2744" s="3" t="s">
        <v>543</v>
      </c>
      <c r="E2744" s="3" t="s">
        <v>30</v>
      </c>
      <c r="F2744" s="3" t="s">
        <v>298</v>
      </c>
      <c r="G2744" s="3" t="s">
        <v>16</v>
      </c>
      <c r="H2744" s="12">
        <v>4</v>
      </c>
      <c r="I2744" s="3" t="s">
        <v>2186</v>
      </c>
      <c r="J2744" s="8">
        <v>3282.4608333333335</v>
      </c>
      <c r="K2744" s="8">
        <f>VLOOKUP(A2744,'Base Pay'!$A$1:$L$3001, 12, 0)</f>
        <v>5282.4608333333335</v>
      </c>
      <c r="L2744" s="10">
        <f t="shared" si="84"/>
        <v>2000</v>
      </c>
      <c r="M2744" s="12" t="str">
        <f t="shared" si="85"/>
        <v>Yes</v>
      </c>
    </row>
    <row r="2745" spans="1:13" x14ac:dyDescent="0.25">
      <c r="A2745" s="12">
        <v>3744</v>
      </c>
      <c r="B2745" s="14">
        <v>47823</v>
      </c>
      <c r="C2745" s="3" t="s">
        <v>90</v>
      </c>
      <c r="D2745" s="3" t="s">
        <v>1324</v>
      </c>
      <c r="E2745" s="3" t="s">
        <v>24</v>
      </c>
      <c r="F2745" s="3" t="s">
        <v>132</v>
      </c>
      <c r="G2745" s="3" t="s">
        <v>16</v>
      </c>
      <c r="H2745" s="12">
        <v>6</v>
      </c>
      <c r="I2745" s="3" t="s">
        <v>3473</v>
      </c>
      <c r="J2745" s="8">
        <v>3991.8474999999999</v>
      </c>
      <c r="K2745" s="8">
        <f>VLOOKUP(A2745,'Base Pay'!$A$1:$L$3001, 12, 0)</f>
        <v>3991.8474999999999</v>
      </c>
      <c r="L2745" s="10">
        <f t="shared" si="84"/>
        <v>0</v>
      </c>
      <c r="M2745" s="12" t="str">
        <f t="shared" si="85"/>
        <v>No</v>
      </c>
    </row>
    <row r="2746" spans="1:13" x14ac:dyDescent="0.25">
      <c r="A2746" s="12">
        <v>3745</v>
      </c>
      <c r="B2746" s="14">
        <v>47824</v>
      </c>
      <c r="C2746" s="3" t="s">
        <v>178</v>
      </c>
      <c r="D2746" s="3" t="s">
        <v>971</v>
      </c>
      <c r="E2746" s="3" t="s">
        <v>24</v>
      </c>
      <c r="F2746" s="3" t="s">
        <v>290</v>
      </c>
      <c r="G2746" s="3" t="s">
        <v>16</v>
      </c>
      <c r="H2746" s="12">
        <v>9</v>
      </c>
      <c r="I2746" s="3" t="s">
        <v>8614</v>
      </c>
      <c r="J2746" s="8">
        <v>1764.2325000000001</v>
      </c>
      <c r="K2746" s="8">
        <f>VLOOKUP(A2746,'Base Pay'!$A$1:$L$3001, 12, 0)</f>
        <v>2764.2325000000001</v>
      </c>
      <c r="L2746" s="10">
        <f t="shared" si="84"/>
        <v>1000</v>
      </c>
      <c r="M2746" s="12" t="str">
        <f t="shared" si="85"/>
        <v>Yes</v>
      </c>
    </row>
    <row r="2747" spans="1:13" x14ac:dyDescent="0.25">
      <c r="A2747" s="12">
        <v>3746</v>
      </c>
      <c r="B2747" s="14">
        <v>47825</v>
      </c>
      <c r="C2747" s="3" t="s">
        <v>335</v>
      </c>
      <c r="D2747" s="3" t="s">
        <v>107</v>
      </c>
      <c r="E2747" s="3" t="s">
        <v>14</v>
      </c>
      <c r="F2747" s="3" t="s">
        <v>298</v>
      </c>
      <c r="G2747" s="3" t="s">
        <v>21</v>
      </c>
      <c r="H2747" s="12">
        <v>14</v>
      </c>
      <c r="I2747" s="3" t="s">
        <v>2203</v>
      </c>
      <c r="J2747" s="8">
        <v>4419.8691666666664</v>
      </c>
      <c r="K2747" s="8">
        <f>VLOOKUP(A2747,'Base Pay'!$A$1:$L$3001, 12, 0)</f>
        <v>4419.8691666666664</v>
      </c>
      <c r="L2747" s="10">
        <f t="shared" si="84"/>
        <v>0</v>
      </c>
      <c r="M2747" s="12" t="str">
        <f t="shared" si="85"/>
        <v>No</v>
      </c>
    </row>
    <row r="2748" spans="1:13" x14ac:dyDescent="0.25">
      <c r="A2748" s="12">
        <v>3747</v>
      </c>
      <c r="B2748" s="14">
        <v>47826</v>
      </c>
      <c r="C2748" s="3" t="s">
        <v>1084</v>
      </c>
      <c r="D2748" s="3" t="s">
        <v>278</v>
      </c>
      <c r="E2748" s="3" t="s">
        <v>14</v>
      </c>
      <c r="F2748" s="3" t="s">
        <v>81</v>
      </c>
      <c r="G2748" s="3" t="s">
        <v>35</v>
      </c>
      <c r="H2748" s="12">
        <v>3</v>
      </c>
      <c r="I2748" s="3" t="s">
        <v>1981</v>
      </c>
      <c r="J2748" s="8">
        <v>4525.5600000000004</v>
      </c>
      <c r="K2748" s="8">
        <f>VLOOKUP(A2748,'Base Pay'!$A$1:$L$3001, 12, 0)</f>
        <v>4525.5600000000004</v>
      </c>
      <c r="L2748" s="10">
        <f t="shared" si="84"/>
        <v>0</v>
      </c>
      <c r="M2748" s="12" t="str">
        <f t="shared" si="85"/>
        <v>No</v>
      </c>
    </row>
    <row r="2749" spans="1:13" x14ac:dyDescent="0.25">
      <c r="A2749" s="12">
        <v>3748</v>
      </c>
      <c r="B2749" s="14">
        <v>47827</v>
      </c>
      <c r="C2749" s="3" t="s">
        <v>140</v>
      </c>
      <c r="D2749" s="3" t="s">
        <v>1325</v>
      </c>
      <c r="E2749" s="3" t="s">
        <v>14</v>
      </c>
      <c r="F2749" s="3" t="s">
        <v>424</v>
      </c>
      <c r="G2749" s="3" t="s">
        <v>16</v>
      </c>
      <c r="H2749" s="12">
        <v>2</v>
      </c>
      <c r="I2749" s="3" t="s">
        <v>1805</v>
      </c>
      <c r="J2749" s="8">
        <v>4877.0116666666663</v>
      </c>
      <c r="K2749" s="8">
        <f>VLOOKUP(A2749,'Base Pay'!$A$1:$L$3001, 12, 0)</f>
        <v>4877.0116666666663</v>
      </c>
      <c r="L2749" s="10">
        <f t="shared" si="84"/>
        <v>0</v>
      </c>
      <c r="M2749" s="12" t="str">
        <f t="shared" si="85"/>
        <v>No</v>
      </c>
    </row>
    <row r="2750" spans="1:13" x14ac:dyDescent="0.25">
      <c r="A2750" s="12">
        <v>3749</v>
      </c>
      <c r="B2750" s="14">
        <v>47828</v>
      </c>
      <c r="C2750" s="3" t="s">
        <v>188</v>
      </c>
      <c r="D2750" s="3" t="s">
        <v>428</v>
      </c>
      <c r="E2750" s="3" t="s">
        <v>14</v>
      </c>
      <c r="F2750" s="3" t="s">
        <v>135</v>
      </c>
      <c r="G2750" s="3" t="s">
        <v>16</v>
      </c>
      <c r="H2750" s="12">
        <v>3</v>
      </c>
      <c r="I2750" s="3" t="s">
        <v>2017</v>
      </c>
      <c r="J2750" s="8">
        <v>4987.7008333333333</v>
      </c>
      <c r="K2750" s="8">
        <f>VLOOKUP(A2750,'Base Pay'!$A$1:$L$3001, 12, 0)</f>
        <v>6987.7008333333333</v>
      </c>
      <c r="L2750" s="10">
        <f t="shared" si="84"/>
        <v>2000</v>
      </c>
      <c r="M2750" s="12" t="str">
        <f t="shared" si="85"/>
        <v>Yes</v>
      </c>
    </row>
    <row r="2751" spans="1:13" x14ac:dyDescent="0.25">
      <c r="A2751" s="12">
        <v>3750</v>
      </c>
      <c r="B2751" s="14">
        <v>47829</v>
      </c>
      <c r="C2751" s="3" t="s">
        <v>283</v>
      </c>
      <c r="D2751" s="3" t="s">
        <v>1326</v>
      </c>
      <c r="E2751" s="3" t="s">
        <v>24</v>
      </c>
      <c r="F2751" s="3" t="s">
        <v>203</v>
      </c>
      <c r="G2751" s="3" t="s">
        <v>35</v>
      </c>
      <c r="H2751" s="12">
        <v>4</v>
      </c>
      <c r="I2751" s="3" t="s">
        <v>6716</v>
      </c>
      <c r="J2751" s="8">
        <v>4585.0566666666664</v>
      </c>
      <c r="K2751" s="8">
        <f>VLOOKUP(A2751,'Base Pay'!$A$1:$L$3001, 12, 0)</f>
        <v>6585.0566666666664</v>
      </c>
      <c r="L2751" s="10">
        <f t="shared" si="84"/>
        <v>2000</v>
      </c>
      <c r="M2751" s="12" t="str">
        <f t="shared" si="85"/>
        <v>Yes</v>
      </c>
    </row>
    <row r="2752" spans="1:13" x14ac:dyDescent="0.25">
      <c r="A2752" s="12">
        <v>3751</v>
      </c>
      <c r="B2752" s="14">
        <v>47830</v>
      </c>
      <c r="C2752" s="3" t="s">
        <v>593</v>
      </c>
      <c r="D2752" s="3" t="s">
        <v>747</v>
      </c>
      <c r="E2752" s="3" t="s">
        <v>14</v>
      </c>
      <c r="F2752" s="3" t="s">
        <v>15</v>
      </c>
      <c r="G2752" s="3" t="s">
        <v>16</v>
      </c>
      <c r="H2752" s="12">
        <v>10</v>
      </c>
      <c r="I2752" s="3" t="s">
        <v>10849</v>
      </c>
      <c r="J2752" s="8">
        <v>6221.7658333333329</v>
      </c>
      <c r="K2752" s="8">
        <f>VLOOKUP(A2752,'Base Pay'!$A$1:$L$3001, 12, 0)</f>
        <v>8221.7658333333329</v>
      </c>
      <c r="L2752" s="10">
        <f t="shared" si="84"/>
        <v>2000</v>
      </c>
      <c r="M2752" s="12" t="str">
        <f t="shared" si="85"/>
        <v>Yes</v>
      </c>
    </row>
    <row r="2753" spans="1:13" x14ac:dyDescent="0.25">
      <c r="A2753" s="12">
        <v>3752</v>
      </c>
      <c r="B2753" s="14">
        <v>47831</v>
      </c>
      <c r="C2753" s="3" t="s">
        <v>56</v>
      </c>
      <c r="D2753" s="3" t="s">
        <v>1327</v>
      </c>
      <c r="E2753" s="3" t="s">
        <v>24</v>
      </c>
      <c r="F2753" s="3" t="s">
        <v>211</v>
      </c>
      <c r="G2753" s="3" t="s">
        <v>26</v>
      </c>
      <c r="H2753" s="12">
        <v>0</v>
      </c>
      <c r="I2753" s="3" t="s">
        <v>3018</v>
      </c>
      <c r="J2753" s="8">
        <v>4971.3691666666664</v>
      </c>
      <c r="K2753" s="8">
        <f>VLOOKUP(A2753,'Base Pay'!$A$1:$L$3001, 12, 0)</f>
        <v>6971.3691666666664</v>
      </c>
      <c r="L2753" s="10">
        <f t="shared" si="84"/>
        <v>2000</v>
      </c>
      <c r="M2753" s="12" t="str">
        <f t="shared" si="85"/>
        <v>Yes</v>
      </c>
    </row>
    <row r="2754" spans="1:13" x14ac:dyDescent="0.25">
      <c r="A2754" s="12">
        <v>3753</v>
      </c>
      <c r="B2754" s="14">
        <v>47832</v>
      </c>
      <c r="C2754" s="3" t="s">
        <v>675</v>
      </c>
      <c r="D2754" s="3" t="s">
        <v>326</v>
      </c>
      <c r="E2754" s="3" t="s">
        <v>30</v>
      </c>
      <c r="F2754" s="3" t="s">
        <v>78</v>
      </c>
      <c r="G2754" s="3" t="s">
        <v>16</v>
      </c>
      <c r="H2754" s="12">
        <v>19</v>
      </c>
      <c r="I2754" s="3" t="s">
        <v>10844</v>
      </c>
      <c r="J2754" s="8">
        <v>5711.8625000000002</v>
      </c>
      <c r="K2754" s="8">
        <f>VLOOKUP(A2754,'Base Pay'!$A$1:$L$3001, 12, 0)</f>
        <v>7711.8625000000002</v>
      </c>
      <c r="L2754" s="10">
        <f t="shared" si="84"/>
        <v>2000</v>
      </c>
      <c r="M2754" s="12" t="str">
        <f t="shared" si="85"/>
        <v>Yes</v>
      </c>
    </row>
    <row r="2755" spans="1:13" x14ac:dyDescent="0.25">
      <c r="A2755" s="12">
        <v>3754</v>
      </c>
      <c r="B2755" s="14">
        <v>47833</v>
      </c>
      <c r="C2755" s="3" t="s">
        <v>412</v>
      </c>
      <c r="D2755" s="3" t="s">
        <v>435</v>
      </c>
      <c r="E2755" s="3" t="s">
        <v>24</v>
      </c>
      <c r="F2755" s="3" t="s">
        <v>55</v>
      </c>
      <c r="G2755" s="3" t="s">
        <v>26</v>
      </c>
      <c r="H2755" s="12">
        <v>7</v>
      </c>
      <c r="I2755" s="3" t="s">
        <v>3112</v>
      </c>
      <c r="J2755" s="8">
        <v>5611.32</v>
      </c>
      <c r="K2755" s="8">
        <f>VLOOKUP(A2755,'Base Pay'!$A$1:$L$3001, 12, 0)</f>
        <v>7611.32</v>
      </c>
      <c r="L2755" s="10">
        <f t="shared" ref="L2755:L2818" si="86">K2755-J2755</f>
        <v>2000</v>
      </c>
      <c r="M2755" s="12" t="str">
        <f t="shared" ref="M2755:M2818" si="87">IF(J2755&lt;&gt;K2755, "Yes", "No")</f>
        <v>Yes</v>
      </c>
    </row>
    <row r="2756" spans="1:13" x14ac:dyDescent="0.25">
      <c r="A2756" s="12">
        <v>3755</v>
      </c>
      <c r="B2756" s="14">
        <v>47834</v>
      </c>
      <c r="C2756" s="3" t="s">
        <v>973</v>
      </c>
      <c r="D2756" s="3" t="s">
        <v>573</v>
      </c>
      <c r="E2756" s="3" t="s">
        <v>30</v>
      </c>
      <c r="F2756" s="3" t="s">
        <v>290</v>
      </c>
      <c r="G2756" s="3" t="s">
        <v>21</v>
      </c>
      <c r="H2756" s="12">
        <v>16</v>
      </c>
      <c r="I2756" s="3" t="s">
        <v>5303</v>
      </c>
      <c r="J2756" s="8">
        <v>1988.4491666666668</v>
      </c>
      <c r="K2756" s="8">
        <f>VLOOKUP(A2756,'Base Pay'!$A$1:$L$3001, 12, 0)</f>
        <v>2988.4491666666668</v>
      </c>
      <c r="L2756" s="10">
        <f t="shared" si="86"/>
        <v>1000</v>
      </c>
      <c r="M2756" s="12" t="str">
        <f t="shared" si="87"/>
        <v>Yes</v>
      </c>
    </row>
    <row r="2757" spans="1:13" x14ac:dyDescent="0.25">
      <c r="A2757" s="12">
        <v>3756</v>
      </c>
      <c r="B2757" s="14">
        <v>47835</v>
      </c>
      <c r="C2757" s="3" t="s">
        <v>12</v>
      </c>
      <c r="D2757" s="3" t="s">
        <v>720</v>
      </c>
      <c r="E2757" s="3" t="s">
        <v>30</v>
      </c>
      <c r="F2757" s="3" t="s">
        <v>129</v>
      </c>
      <c r="G2757" s="3" t="s">
        <v>35</v>
      </c>
      <c r="H2757" s="12">
        <v>10</v>
      </c>
      <c r="I2757" s="3" t="s">
        <v>4115</v>
      </c>
      <c r="J2757" s="8">
        <v>4987.2674999999999</v>
      </c>
      <c r="K2757" s="8">
        <f>VLOOKUP(A2757,'Base Pay'!$A$1:$L$3001, 12, 0)</f>
        <v>4987.2674999999999</v>
      </c>
      <c r="L2757" s="10">
        <f t="shared" si="86"/>
        <v>0</v>
      </c>
      <c r="M2757" s="12" t="str">
        <f t="shared" si="87"/>
        <v>No</v>
      </c>
    </row>
    <row r="2758" spans="1:13" x14ac:dyDescent="0.25">
      <c r="A2758" s="12">
        <v>3757</v>
      </c>
      <c r="B2758" s="14">
        <v>47836</v>
      </c>
      <c r="C2758" s="3" t="s">
        <v>238</v>
      </c>
      <c r="D2758" s="3" t="s">
        <v>347</v>
      </c>
      <c r="E2758" s="3" t="s">
        <v>24</v>
      </c>
      <c r="F2758" s="3" t="s">
        <v>205</v>
      </c>
      <c r="G2758" s="3" t="s">
        <v>26</v>
      </c>
      <c r="H2758" s="12">
        <v>8</v>
      </c>
      <c r="I2758" s="3" t="s">
        <v>3299</v>
      </c>
      <c r="J2758" s="8">
        <v>1539.8691666666668</v>
      </c>
      <c r="K2758" s="8">
        <f>VLOOKUP(A2758,'Base Pay'!$A$1:$L$3001, 12, 0)</f>
        <v>2539.8691666666668</v>
      </c>
      <c r="L2758" s="10">
        <f t="shared" si="86"/>
        <v>1000</v>
      </c>
      <c r="M2758" s="12" t="str">
        <f t="shared" si="87"/>
        <v>Yes</v>
      </c>
    </row>
    <row r="2759" spans="1:13" x14ac:dyDescent="0.25">
      <c r="A2759" s="12">
        <v>3758</v>
      </c>
      <c r="B2759" s="14">
        <v>47837</v>
      </c>
      <c r="C2759" s="3" t="s">
        <v>515</v>
      </c>
      <c r="D2759" s="3" t="s">
        <v>231</v>
      </c>
      <c r="E2759" s="3" t="s">
        <v>14</v>
      </c>
      <c r="F2759" s="3" t="s">
        <v>198</v>
      </c>
      <c r="G2759" s="3" t="s">
        <v>26</v>
      </c>
      <c r="H2759" s="12">
        <v>20</v>
      </c>
      <c r="I2759" s="3" t="s">
        <v>2368</v>
      </c>
      <c r="J2759" s="8">
        <v>3365.0083333333332</v>
      </c>
      <c r="K2759" s="8">
        <f>VLOOKUP(A2759,'Base Pay'!$A$1:$L$3001, 12, 0)</f>
        <v>3365.0083333333332</v>
      </c>
      <c r="L2759" s="10">
        <f t="shared" si="86"/>
        <v>0</v>
      </c>
      <c r="M2759" s="12" t="str">
        <f t="shared" si="87"/>
        <v>No</v>
      </c>
    </row>
    <row r="2760" spans="1:13" x14ac:dyDescent="0.25">
      <c r="A2760" s="12">
        <v>3759</v>
      </c>
      <c r="B2760" s="14">
        <v>47838</v>
      </c>
      <c r="C2760" s="3" t="s">
        <v>165</v>
      </c>
      <c r="D2760" s="3" t="s">
        <v>322</v>
      </c>
      <c r="E2760" s="3" t="s">
        <v>14</v>
      </c>
      <c r="F2760" s="3" t="s">
        <v>81</v>
      </c>
      <c r="G2760" s="3" t="s">
        <v>26</v>
      </c>
      <c r="H2760" s="12">
        <v>2</v>
      </c>
      <c r="I2760" s="3" t="s">
        <v>1878</v>
      </c>
      <c r="J2760" s="8">
        <v>6107.6741666666667</v>
      </c>
      <c r="K2760" s="8">
        <f>VLOOKUP(A2760,'Base Pay'!$A$1:$L$3001, 12, 0)</f>
        <v>8107.6741666666667</v>
      </c>
      <c r="L2760" s="10">
        <f t="shared" si="86"/>
        <v>2000</v>
      </c>
      <c r="M2760" s="12" t="str">
        <f t="shared" si="87"/>
        <v>Yes</v>
      </c>
    </row>
    <row r="2761" spans="1:13" x14ac:dyDescent="0.25">
      <c r="A2761" s="12">
        <v>3760</v>
      </c>
      <c r="B2761" s="14">
        <v>47839</v>
      </c>
      <c r="C2761" s="3" t="s">
        <v>18</v>
      </c>
      <c r="D2761" s="3" t="s">
        <v>689</v>
      </c>
      <c r="E2761" s="3" t="s">
        <v>24</v>
      </c>
      <c r="F2761" s="3" t="s">
        <v>235</v>
      </c>
      <c r="G2761" s="3" t="s">
        <v>16</v>
      </c>
      <c r="H2761" s="12">
        <v>13</v>
      </c>
      <c r="I2761" s="3" t="s">
        <v>5648</v>
      </c>
      <c r="J2761" s="8">
        <v>5661.1399999999994</v>
      </c>
      <c r="K2761" s="8">
        <f>VLOOKUP(A2761,'Base Pay'!$A$1:$L$3001, 12, 0)</f>
        <v>7661.1399999999994</v>
      </c>
      <c r="L2761" s="10">
        <f t="shared" si="86"/>
        <v>2000</v>
      </c>
      <c r="M2761" s="12" t="str">
        <f t="shared" si="87"/>
        <v>Yes</v>
      </c>
    </row>
    <row r="2762" spans="1:13" x14ac:dyDescent="0.25">
      <c r="A2762" s="12">
        <v>3761</v>
      </c>
      <c r="B2762" s="14">
        <v>47840</v>
      </c>
      <c r="C2762" s="3" t="s">
        <v>177</v>
      </c>
      <c r="D2762" s="3" t="s">
        <v>429</v>
      </c>
      <c r="E2762" s="3" t="s">
        <v>30</v>
      </c>
      <c r="F2762" s="3" t="s">
        <v>20</v>
      </c>
      <c r="G2762" s="3" t="s">
        <v>16</v>
      </c>
      <c r="H2762" s="12">
        <v>6</v>
      </c>
      <c r="I2762" s="3" t="s">
        <v>2668</v>
      </c>
      <c r="J2762" s="8">
        <v>1557.9791666666665</v>
      </c>
      <c r="K2762" s="8">
        <f>VLOOKUP(A2762,'Base Pay'!$A$1:$L$3001, 12, 0)</f>
        <v>2557.9791666666665</v>
      </c>
      <c r="L2762" s="10">
        <f t="shared" si="86"/>
        <v>1000</v>
      </c>
      <c r="M2762" s="12" t="str">
        <f t="shared" si="87"/>
        <v>Yes</v>
      </c>
    </row>
    <row r="2763" spans="1:13" x14ac:dyDescent="0.25">
      <c r="A2763" s="12">
        <v>3762</v>
      </c>
      <c r="B2763" s="14">
        <v>47841</v>
      </c>
      <c r="C2763" s="3" t="s">
        <v>304</v>
      </c>
      <c r="D2763" s="3" t="s">
        <v>146</v>
      </c>
      <c r="E2763" s="3" t="s">
        <v>14</v>
      </c>
      <c r="F2763" s="3" t="s">
        <v>52</v>
      </c>
      <c r="G2763" s="3" t="s">
        <v>21</v>
      </c>
      <c r="H2763" s="12">
        <v>6</v>
      </c>
      <c r="I2763" s="3" t="s">
        <v>5531</v>
      </c>
      <c r="J2763" s="8">
        <v>4353.6400000000003</v>
      </c>
      <c r="K2763" s="8">
        <f>VLOOKUP(A2763,'Base Pay'!$A$1:$L$3001, 12, 0)</f>
        <v>4353.6400000000003</v>
      </c>
      <c r="L2763" s="10">
        <f t="shared" si="86"/>
        <v>0</v>
      </c>
      <c r="M2763" s="12" t="str">
        <f t="shared" si="87"/>
        <v>No</v>
      </c>
    </row>
    <row r="2764" spans="1:13" x14ac:dyDescent="0.25">
      <c r="A2764" s="12">
        <v>3763</v>
      </c>
      <c r="B2764" s="14">
        <v>47842</v>
      </c>
      <c r="C2764" s="3" t="s">
        <v>1200</v>
      </c>
      <c r="D2764" s="3" t="s">
        <v>1328</v>
      </c>
      <c r="E2764" s="3" t="s">
        <v>14</v>
      </c>
      <c r="F2764" s="3" t="s">
        <v>142</v>
      </c>
      <c r="G2764" s="3" t="s">
        <v>35</v>
      </c>
      <c r="H2764" s="12">
        <v>0</v>
      </c>
      <c r="I2764" s="3" t="s">
        <v>3253</v>
      </c>
      <c r="J2764" s="8">
        <v>1802.6016666666669</v>
      </c>
      <c r="K2764" s="8">
        <f>VLOOKUP(A2764,'Base Pay'!$A$1:$L$3001, 12, 0)</f>
        <v>2802.6016666666669</v>
      </c>
      <c r="L2764" s="10">
        <f t="shared" si="86"/>
        <v>1000</v>
      </c>
      <c r="M2764" s="12" t="str">
        <f t="shared" si="87"/>
        <v>Yes</v>
      </c>
    </row>
    <row r="2765" spans="1:13" x14ac:dyDescent="0.25">
      <c r="A2765" s="12">
        <v>3764</v>
      </c>
      <c r="B2765" s="14">
        <v>47843</v>
      </c>
      <c r="C2765" s="3" t="s">
        <v>540</v>
      </c>
      <c r="D2765" s="3" t="s">
        <v>713</v>
      </c>
      <c r="E2765" s="3" t="s">
        <v>24</v>
      </c>
      <c r="F2765" s="3" t="s">
        <v>198</v>
      </c>
      <c r="G2765" s="3" t="s">
        <v>16</v>
      </c>
      <c r="H2765" s="12">
        <v>17</v>
      </c>
      <c r="I2765" s="3" t="s">
        <v>5590</v>
      </c>
      <c r="J2765" s="8">
        <v>4091.7708333333335</v>
      </c>
      <c r="K2765" s="8">
        <f>VLOOKUP(A2765,'Base Pay'!$A$1:$L$3001, 12, 0)</f>
        <v>4091.7708333333335</v>
      </c>
      <c r="L2765" s="10">
        <f t="shared" si="86"/>
        <v>0</v>
      </c>
      <c r="M2765" s="12" t="str">
        <f t="shared" si="87"/>
        <v>No</v>
      </c>
    </row>
    <row r="2766" spans="1:13" x14ac:dyDescent="0.25">
      <c r="A2766" s="12">
        <v>3765</v>
      </c>
      <c r="B2766" s="14">
        <v>47844</v>
      </c>
      <c r="C2766" s="3" t="s">
        <v>393</v>
      </c>
      <c r="D2766" s="3" t="s">
        <v>134</v>
      </c>
      <c r="E2766" s="3" t="s">
        <v>14</v>
      </c>
      <c r="F2766" s="3" t="s">
        <v>264</v>
      </c>
      <c r="G2766" s="3" t="s">
        <v>35</v>
      </c>
      <c r="H2766" s="12">
        <v>20</v>
      </c>
      <c r="I2766" s="3" t="s">
        <v>3989</v>
      </c>
      <c r="J2766" s="8">
        <v>5110.6525000000001</v>
      </c>
      <c r="K2766" s="8">
        <f>VLOOKUP(A2766,'Base Pay'!$A$1:$L$3001, 12, 0)</f>
        <v>7110.6525000000001</v>
      </c>
      <c r="L2766" s="10">
        <f t="shared" si="86"/>
        <v>2000</v>
      </c>
      <c r="M2766" s="12" t="str">
        <f t="shared" si="87"/>
        <v>Yes</v>
      </c>
    </row>
    <row r="2767" spans="1:13" x14ac:dyDescent="0.25">
      <c r="A2767" s="12">
        <v>3766</v>
      </c>
      <c r="B2767" s="14">
        <v>47845</v>
      </c>
      <c r="C2767" s="3" t="s">
        <v>381</v>
      </c>
      <c r="D2767" s="3" t="s">
        <v>616</v>
      </c>
      <c r="E2767" s="3" t="s">
        <v>24</v>
      </c>
      <c r="F2767" s="3" t="s">
        <v>38</v>
      </c>
      <c r="G2767" s="3" t="s">
        <v>16</v>
      </c>
      <c r="H2767" s="12">
        <v>6</v>
      </c>
      <c r="I2767" s="3" t="s">
        <v>2287</v>
      </c>
      <c r="J2767" s="8">
        <v>3964.5324999999998</v>
      </c>
      <c r="K2767" s="8">
        <f>VLOOKUP(A2767,'Base Pay'!$A$1:$L$3001, 12, 0)</f>
        <v>3964.5324999999998</v>
      </c>
      <c r="L2767" s="10">
        <f t="shared" si="86"/>
        <v>0</v>
      </c>
      <c r="M2767" s="12" t="str">
        <f t="shared" si="87"/>
        <v>No</v>
      </c>
    </row>
    <row r="2768" spans="1:13" x14ac:dyDescent="0.25">
      <c r="A2768" s="12">
        <v>3767</v>
      </c>
      <c r="B2768" s="14">
        <v>47846</v>
      </c>
      <c r="C2768" s="3" t="s">
        <v>515</v>
      </c>
      <c r="D2768" s="3" t="s">
        <v>475</v>
      </c>
      <c r="E2768" s="3" t="s">
        <v>24</v>
      </c>
      <c r="F2768" s="3" t="s">
        <v>55</v>
      </c>
      <c r="G2768" s="3" t="s">
        <v>21</v>
      </c>
      <c r="H2768" s="12">
        <v>20</v>
      </c>
      <c r="I2768" s="3" t="s">
        <v>8944</v>
      </c>
      <c r="J2768" s="8">
        <v>4477.1366666666663</v>
      </c>
      <c r="K2768" s="8">
        <f>VLOOKUP(A2768,'Base Pay'!$A$1:$L$3001, 12, 0)</f>
        <v>6477.1366666666663</v>
      </c>
      <c r="L2768" s="10">
        <f t="shared" si="86"/>
        <v>2000</v>
      </c>
      <c r="M2768" s="12" t="str">
        <f t="shared" si="87"/>
        <v>Yes</v>
      </c>
    </row>
    <row r="2769" spans="1:13" x14ac:dyDescent="0.25">
      <c r="A2769" s="12">
        <v>3768</v>
      </c>
      <c r="B2769" s="14">
        <v>47847</v>
      </c>
      <c r="C2769" s="3" t="s">
        <v>158</v>
      </c>
      <c r="D2769" s="3" t="s">
        <v>828</v>
      </c>
      <c r="E2769" s="3" t="s">
        <v>14</v>
      </c>
      <c r="F2769" s="3" t="s">
        <v>64</v>
      </c>
      <c r="G2769" s="3" t="s">
        <v>26</v>
      </c>
      <c r="H2769" s="12">
        <v>17</v>
      </c>
      <c r="I2769" s="3" t="s">
        <v>10230</v>
      </c>
      <c r="J2769" s="8">
        <v>1676.0900000000001</v>
      </c>
      <c r="K2769" s="8">
        <f>VLOOKUP(A2769,'Base Pay'!$A$1:$L$3001, 12, 0)</f>
        <v>2676.09</v>
      </c>
      <c r="L2769" s="10">
        <f t="shared" si="86"/>
        <v>1000</v>
      </c>
      <c r="M2769" s="12" t="str">
        <f t="shared" si="87"/>
        <v>Yes</v>
      </c>
    </row>
    <row r="2770" spans="1:13" x14ac:dyDescent="0.25">
      <c r="A2770" s="12">
        <v>3769</v>
      </c>
      <c r="B2770" s="14">
        <v>47848</v>
      </c>
      <c r="C2770" s="3" t="s">
        <v>659</v>
      </c>
      <c r="D2770" s="3" t="s">
        <v>943</v>
      </c>
      <c r="E2770" s="3" t="s">
        <v>30</v>
      </c>
      <c r="F2770" s="3" t="s">
        <v>424</v>
      </c>
      <c r="G2770" s="3" t="s">
        <v>16</v>
      </c>
      <c r="H2770" s="12">
        <v>20</v>
      </c>
      <c r="I2770" s="3" t="s">
        <v>3192</v>
      </c>
      <c r="J2770" s="8">
        <v>4822.4925000000003</v>
      </c>
      <c r="K2770" s="8">
        <f>VLOOKUP(A2770,'Base Pay'!$A$1:$L$3001, 12, 0)</f>
        <v>6822.4925000000003</v>
      </c>
      <c r="L2770" s="10">
        <f t="shared" si="86"/>
        <v>2000</v>
      </c>
      <c r="M2770" s="12" t="str">
        <f t="shared" si="87"/>
        <v>Yes</v>
      </c>
    </row>
    <row r="2771" spans="1:13" x14ac:dyDescent="0.25">
      <c r="A2771" s="12">
        <v>3770</v>
      </c>
      <c r="B2771" s="14">
        <v>47849</v>
      </c>
      <c r="C2771" s="3" t="s">
        <v>70</v>
      </c>
      <c r="D2771" s="3" t="s">
        <v>12</v>
      </c>
      <c r="E2771" s="3" t="s">
        <v>30</v>
      </c>
      <c r="F2771" s="3" t="s">
        <v>232</v>
      </c>
      <c r="G2771" s="3" t="s">
        <v>21</v>
      </c>
      <c r="H2771" s="12">
        <v>8</v>
      </c>
      <c r="I2771" s="3" t="s">
        <v>1585</v>
      </c>
      <c r="J2771" s="8">
        <v>6316.0066666666662</v>
      </c>
      <c r="K2771" s="8">
        <f>VLOOKUP(A2771,'Base Pay'!$A$1:$L$3001, 12, 0)</f>
        <v>8316.0066666666662</v>
      </c>
      <c r="L2771" s="10">
        <f t="shared" si="86"/>
        <v>2000</v>
      </c>
      <c r="M2771" s="12" t="str">
        <f t="shared" si="87"/>
        <v>Yes</v>
      </c>
    </row>
    <row r="2772" spans="1:13" x14ac:dyDescent="0.25">
      <c r="A2772" s="12">
        <v>3771</v>
      </c>
      <c r="B2772" s="14">
        <v>47850</v>
      </c>
      <c r="C2772" s="3" t="s">
        <v>174</v>
      </c>
      <c r="D2772" s="3" t="s">
        <v>192</v>
      </c>
      <c r="E2772" s="3" t="s">
        <v>24</v>
      </c>
      <c r="F2772" s="3" t="s">
        <v>58</v>
      </c>
      <c r="G2772" s="3" t="s">
        <v>26</v>
      </c>
      <c r="H2772" s="12">
        <v>16</v>
      </c>
      <c r="I2772" s="3" t="s">
        <v>7952</v>
      </c>
      <c r="J2772" s="8">
        <v>5561.7458333333334</v>
      </c>
      <c r="K2772" s="8">
        <f>VLOOKUP(A2772,'Base Pay'!$A$1:$L$3001, 12, 0)</f>
        <v>7561.7458333333334</v>
      </c>
      <c r="L2772" s="10">
        <f t="shared" si="86"/>
        <v>2000</v>
      </c>
      <c r="M2772" s="12" t="str">
        <f t="shared" si="87"/>
        <v>Yes</v>
      </c>
    </row>
    <row r="2773" spans="1:13" x14ac:dyDescent="0.25">
      <c r="A2773" s="12">
        <v>3772</v>
      </c>
      <c r="B2773" s="14">
        <v>47851</v>
      </c>
      <c r="C2773" s="3" t="s">
        <v>1329</v>
      </c>
      <c r="D2773" s="3" t="s">
        <v>669</v>
      </c>
      <c r="E2773" s="3" t="s">
        <v>24</v>
      </c>
      <c r="F2773" s="3" t="s">
        <v>453</v>
      </c>
      <c r="G2773" s="3" t="s">
        <v>26</v>
      </c>
      <c r="H2773" s="12">
        <v>5</v>
      </c>
      <c r="I2773" s="3" t="s">
        <v>12333</v>
      </c>
      <c r="J2773" s="8">
        <v>3657.8258333333338</v>
      </c>
      <c r="K2773" s="8">
        <f>VLOOKUP(A2773,'Base Pay'!$A$1:$L$3001, 12, 0)</f>
        <v>3657.8258333333338</v>
      </c>
      <c r="L2773" s="10">
        <f t="shared" si="86"/>
        <v>0</v>
      </c>
      <c r="M2773" s="12" t="str">
        <f t="shared" si="87"/>
        <v>No</v>
      </c>
    </row>
    <row r="2774" spans="1:13" x14ac:dyDescent="0.25">
      <c r="A2774" s="12">
        <v>3773</v>
      </c>
      <c r="B2774" s="14">
        <v>47852</v>
      </c>
      <c r="C2774" s="3" t="s">
        <v>54</v>
      </c>
      <c r="D2774" s="3" t="s">
        <v>191</v>
      </c>
      <c r="E2774" s="3" t="s">
        <v>24</v>
      </c>
      <c r="F2774" s="3" t="s">
        <v>94</v>
      </c>
      <c r="G2774" s="3" t="s">
        <v>16</v>
      </c>
      <c r="H2774" s="12">
        <v>13</v>
      </c>
      <c r="I2774" s="3" t="s">
        <v>2454</v>
      </c>
      <c r="J2774" s="8">
        <v>3880.9233333333332</v>
      </c>
      <c r="K2774" s="8">
        <f>VLOOKUP(A2774,'Base Pay'!$A$1:$L$3001, 12, 0)</f>
        <v>5880.9233333333332</v>
      </c>
      <c r="L2774" s="10">
        <f t="shared" si="86"/>
        <v>2000</v>
      </c>
      <c r="M2774" s="12" t="str">
        <f t="shared" si="87"/>
        <v>Yes</v>
      </c>
    </row>
    <row r="2775" spans="1:13" x14ac:dyDescent="0.25">
      <c r="A2775" s="12">
        <v>3774</v>
      </c>
      <c r="B2775" s="14">
        <v>47853</v>
      </c>
      <c r="C2775" s="3" t="s">
        <v>354</v>
      </c>
      <c r="D2775" s="3" t="s">
        <v>535</v>
      </c>
      <c r="E2775" s="3" t="s">
        <v>30</v>
      </c>
      <c r="F2775" s="3" t="s">
        <v>211</v>
      </c>
      <c r="G2775" s="3" t="s">
        <v>26</v>
      </c>
      <c r="H2775" s="12">
        <v>14</v>
      </c>
      <c r="I2775" s="3" t="s">
        <v>6423</v>
      </c>
      <c r="J2775" s="8">
        <v>3245.4574999999995</v>
      </c>
      <c r="K2775" s="8">
        <f>VLOOKUP(A2775,'Base Pay'!$A$1:$L$3001, 12, 0)</f>
        <v>5245.4574999999995</v>
      </c>
      <c r="L2775" s="10">
        <f t="shared" si="86"/>
        <v>2000</v>
      </c>
      <c r="M2775" s="12" t="str">
        <f t="shared" si="87"/>
        <v>Yes</v>
      </c>
    </row>
    <row r="2776" spans="1:13" x14ac:dyDescent="0.25">
      <c r="A2776" s="12">
        <v>3775</v>
      </c>
      <c r="B2776" s="14">
        <v>47854</v>
      </c>
      <c r="C2776" s="3" t="s">
        <v>195</v>
      </c>
      <c r="D2776" s="3" t="s">
        <v>401</v>
      </c>
      <c r="E2776" s="3" t="s">
        <v>30</v>
      </c>
      <c r="F2776" s="3" t="s">
        <v>61</v>
      </c>
      <c r="G2776" s="3" t="s">
        <v>26</v>
      </c>
      <c r="H2776" s="12">
        <v>13</v>
      </c>
      <c r="I2776" s="3" t="s">
        <v>4589</v>
      </c>
      <c r="J2776" s="8">
        <v>3324.3016666666667</v>
      </c>
      <c r="K2776" s="8">
        <f>VLOOKUP(A2776,'Base Pay'!$A$1:$L$3001, 12, 0)</f>
        <v>3324.3016666666667</v>
      </c>
      <c r="L2776" s="10">
        <f t="shared" si="86"/>
        <v>0</v>
      </c>
      <c r="M2776" s="12" t="str">
        <f t="shared" si="87"/>
        <v>No</v>
      </c>
    </row>
    <row r="2777" spans="1:13" x14ac:dyDescent="0.25">
      <c r="A2777" s="12">
        <v>3776</v>
      </c>
      <c r="B2777" s="14">
        <v>47855</v>
      </c>
      <c r="C2777" s="3" t="s">
        <v>1023</v>
      </c>
      <c r="D2777" s="3" t="s">
        <v>19</v>
      </c>
      <c r="E2777" s="3" t="s">
        <v>30</v>
      </c>
      <c r="F2777" s="3" t="s">
        <v>167</v>
      </c>
      <c r="G2777" s="3" t="s">
        <v>16</v>
      </c>
      <c r="H2777" s="12">
        <v>14</v>
      </c>
      <c r="I2777" s="3" t="s">
        <v>3963</v>
      </c>
      <c r="J2777" s="8">
        <v>5100.0983333333324</v>
      </c>
      <c r="K2777" s="8">
        <f>VLOOKUP(A2777,'Base Pay'!$A$1:$L$3001, 12, 0)</f>
        <v>7100.0983333333324</v>
      </c>
      <c r="L2777" s="10">
        <f t="shared" si="86"/>
        <v>2000</v>
      </c>
      <c r="M2777" s="12" t="str">
        <f t="shared" si="87"/>
        <v>Yes</v>
      </c>
    </row>
    <row r="2778" spans="1:13" x14ac:dyDescent="0.25">
      <c r="A2778" s="12">
        <v>3777</v>
      </c>
      <c r="B2778" s="14">
        <v>47856</v>
      </c>
      <c r="C2778" s="3" t="s">
        <v>439</v>
      </c>
      <c r="D2778" s="3" t="s">
        <v>864</v>
      </c>
      <c r="E2778" s="3" t="s">
        <v>14</v>
      </c>
      <c r="F2778" s="3" t="s">
        <v>34</v>
      </c>
      <c r="G2778" s="3" t="s">
        <v>26</v>
      </c>
      <c r="H2778" s="12">
        <v>0</v>
      </c>
      <c r="I2778" s="3" t="s">
        <v>5403</v>
      </c>
      <c r="J2778" s="8">
        <v>5500.3741666666674</v>
      </c>
      <c r="K2778" s="8">
        <f>VLOOKUP(A2778,'Base Pay'!$A$1:$L$3001, 12, 0)</f>
        <v>7500.3741666666674</v>
      </c>
      <c r="L2778" s="10">
        <f t="shared" si="86"/>
        <v>2000</v>
      </c>
      <c r="M2778" s="12" t="str">
        <f t="shared" si="87"/>
        <v>Yes</v>
      </c>
    </row>
    <row r="2779" spans="1:13" x14ac:dyDescent="0.25">
      <c r="A2779" s="12">
        <v>3778</v>
      </c>
      <c r="B2779" s="14">
        <v>47857</v>
      </c>
      <c r="C2779" s="3" t="s">
        <v>284</v>
      </c>
      <c r="D2779" s="3" t="s">
        <v>511</v>
      </c>
      <c r="E2779" s="3" t="s">
        <v>24</v>
      </c>
      <c r="F2779" s="3" t="s">
        <v>132</v>
      </c>
      <c r="G2779" s="3" t="s">
        <v>21</v>
      </c>
      <c r="H2779" s="12">
        <v>11</v>
      </c>
      <c r="I2779" s="3" t="s">
        <v>4727</v>
      </c>
      <c r="J2779" s="8">
        <v>3830.3966666666665</v>
      </c>
      <c r="K2779" s="8">
        <f>VLOOKUP(A2779,'Base Pay'!$A$1:$L$3001, 12, 0)</f>
        <v>5830.3966666666665</v>
      </c>
      <c r="L2779" s="10">
        <f t="shared" si="86"/>
        <v>2000</v>
      </c>
      <c r="M2779" s="12" t="str">
        <f t="shared" si="87"/>
        <v>Yes</v>
      </c>
    </row>
    <row r="2780" spans="1:13" x14ac:dyDescent="0.25">
      <c r="A2780" s="12">
        <v>3779</v>
      </c>
      <c r="B2780" s="14">
        <v>47858</v>
      </c>
      <c r="C2780" s="3" t="s">
        <v>448</v>
      </c>
      <c r="D2780" s="3" t="s">
        <v>217</v>
      </c>
      <c r="E2780" s="3" t="s">
        <v>24</v>
      </c>
      <c r="F2780" s="3" t="s">
        <v>129</v>
      </c>
      <c r="G2780" s="3" t="s">
        <v>16</v>
      </c>
      <c r="H2780" s="12">
        <v>0</v>
      </c>
      <c r="I2780" s="3" t="s">
        <v>7106</v>
      </c>
      <c r="J2780" s="8">
        <v>6029.9524999999994</v>
      </c>
      <c r="K2780" s="8">
        <f>VLOOKUP(A2780,'Base Pay'!$A$1:$L$3001, 12, 0)</f>
        <v>8029.9524999999994</v>
      </c>
      <c r="L2780" s="10">
        <f t="shared" si="86"/>
        <v>2000</v>
      </c>
      <c r="M2780" s="12" t="str">
        <f t="shared" si="87"/>
        <v>Yes</v>
      </c>
    </row>
    <row r="2781" spans="1:13" x14ac:dyDescent="0.25">
      <c r="A2781" s="12">
        <v>3780</v>
      </c>
      <c r="B2781" s="14">
        <v>47859</v>
      </c>
      <c r="C2781" s="3" t="s">
        <v>805</v>
      </c>
      <c r="D2781" s="3" t="s">
        <v>785</v>
      </c>
      <c r="E2781" s="3" t="s">
        <v>30</v>
      </c>
      <c r="F2781" s="3" t="s">
        <v>75</v>
      </c>
      <c r="G2781" s="3" t="s">
        <v>16</v>
      </c>
      <c r="H2781" s="12">
        <v>7</v>
      </c>
      <c r="I2781" s="3" t="s">
        <v>6804</v>
      </c>
      <c r="J2781" s="8">
        <v>5393.6258333333326</v>
      </c>
      <c r="K2781" s="8">
        <f>VLOOKUP(A2781,'Base Pay'!$A$1:$L$3001, 12, 0)</f>
        <v>7393.6258333333326</v>
      </c>
      <c r="L2781" s="10">
        <f t="shared" si="86"/>
        <v>2000</v>
      </c>
      <c r="M2781" s="12" t="str">
        <f t="shared" si="87"/>
        <v>Yes</v>
      </c>
    </row>
    <row r="2782" spans="1:13" x14ac:dyDescent="0.25">
      <c r="A2782" s="12">
        <v>3781</v>
      </c>
      <c r="B2782" s="14">
        <v>47860</v>
      </c>
      <c r="C2782" s="3" t="s">
        <v>165</v>
      </c>
      <c r="D2782" s="3" t="s">
        <v>1330</v>
      </c>
      <c r="E2782" s="3" t="s">
        <v>14</v>
      </c>
      <c r="F2782" s="3" t="s">
        <v>298</v>
      </c>
      <c r="G2782" s="3" t="s">
        <v>16</v>
      </c>
      <c r="H2782" s="12">
        <v>10</v>
      </c>
      <c r="I2782" s="3" t="s">
        <v>8056</v>
      </c>
      <c r="J2782" s="8">
        <v>3874.2116666666661</v>
      </c>
      <c r="K2782" s="8">
        <f>VLOOKUP(A2782,'Base Pay'!$A$1:$L$3001, 12, 0)</f>
        <v>5874.2116666666661</v>
      </c>
      <c r="L2782" s="10">
        <f t="shared" si="86"/>
        <v>2000</v>
      </c>
      <c r="M2782" s="12" t="str">
        <f t="shared" si="87"/>
        <v>Yes</v>
      </c>
    </row>
    <row r="2783" spans="1:13" x14ac:dyDescent="0.25">
      <c r="A2783" s="12">
        <v>3782</v>
      </c>
      <c r="B2783" s="14">
        <v>47861</v>
      </c>
      <c r="C2783" s="3" t="s">
        <v>50</v>
      </c>
      <c r="D2783" s="3" t="s">
        <v>180</v>
      </c>
      <c r="E2783" s="3" t="s">
        <v>14</v>
      </c>
      <c r="F2783" s="3" t="s">
        <v>92</v>
      </c>
      <c r="G2783" s="3" t="s">
        <v>16</v>
      </c>
      <c r="H2783" s="12">
        <v>7</v>
      </c>
      <c r="I2783" s="3" t="s">
        <v>5260</v>
      </c>
      <c r="J2783" s="8">
        <v>3313.7616666666668</v>
      </c>
      <c r="K2783" s="8">
        <f>VLOOKUP(A2783,'Base Pay'!$A$1:$L$3001, 12, 0)</f>
        <v>3313.7616666666668</v>
      </c>
      <c r="L2783" s="10">
        <f t="shared" si="86"/>
        <v>0</v>
      </c>
      <c r="M2783" s="12" t="str">
        <f t="shared" si="87"/>
        <v>No</v>
      </c>
    </row>
    <row r="2784" spans="1:13" x14ac:dyDescent="0.25">
      <c r="A2784" s="12">
        <v>3783</v>
      </c>
      <c r="B2784" s="14">
        <v>47862</v>
      </c>
      <c r="C2784" s="3" t="s">
        <v>1041</v>
      </c>
      <c r="D2784" s="3" t="s">
        <v>1149</v>
      </c>
      <c r="E2784" s="3" t="s">
        <v>24</v>
      </c>
      <c r="F2784" s="3" t="s">
        <v>135</v>
      </c>
      <c r="G2784" s="3" t="s">
        <v>21</v>
      </c>
      <c r="H2784" s="12">
        <v>10</v>
      </c>
      <c r="I2784" s="3" t="s">
        <v>3479</v>
      </c>
      <c r="J2784" s="8">
        <v>6036.855833333334</v>
      </c>
      <c r="K2784" s="8">
        <f>VLOOKUP(A2784,'Base Pay'!$A$1:$L$3001, 12, 0)</f>
        <v>8036.855833333334</v>
      </c>
      <c r="L2784" s="10">
        <f t="shared" si="86"/>
        <v>2000</v>
      </c>
      <c r="M2784" s="12" t="str">
        <f t="shared" si="87"/>
        <v>Yes</v>
      </c>
    </row>
    <row r="2785" spans="1:13" x14ac:dyDescent="0.25">
      <c r="A2785" s="12">
        <v>3784</v>
      </c>
      <c r="B2785" s="14">
        <v>47863</v>
      </c>
      <c r="C2785" s="3" t="s">
        <v>79</v>
      </c>
      <c r="D2785" s="3" t="s">
        <v>535</v>
      </c>
      <c r="E2785" s="3" t="s">
        <v>30</v>
      </c>
      <c r="F2785" s="3" t="s">
        <v>220</v>
      </c>
      <c r="G2785" s="3" t="s">
        <v>35</v>
      </c>
      <c r="H2785" s="12">
        <v>11</v>
      </c>
      <c r="I2785" s="3" t="s">
        <v>3579</v>
      </c>
      <c r="J2785" s="8">
        <v>4525.649166666667</v>
      </c>
      <c r="K2785" s="8">
        <f>VLOOKUP(A2785,'Base Pay'!$A$1:$L$3001, 12, 0)</f>
        <v>4525.649166666667</v>
      </c>
      <c r="L2785" s="10">
        <f t="shared" si="86"/>
        <v>0</v>
      </c>
      <c r="M2785" s="12" t="str">
        <f t="shared" si="87"/>
        <v>No</v>
      </c>
    </row>
    <row r="2786" spans="1:13" x14ac:dyDescent="0.25">
      <c r="A2786" s="12">
        <v>3785</v>
      </c>
      <c r="B2786" s="14">
        <v>47864</v>
      </c>
      <c r="C2786" s="3" t="s">
        <v>168</v>
      </c>
      <c r="D2786" s="3" t="s">
        <v>398</v>
      </c>
      <c r="E2786" s="3" t="s">
        <v>14</v>
      </c>
      <c r="F2786" s="3" t="s">
        <v>237</v>
      </c>
      <c r="G2786" s="3" t="s">
        <v>21</v>
      </c>
      <c r="H2786" s="12">
        <v>14</v>
      </c>
      <c r="I2786" s="3" t="s">
        <v>3337</v>
      </c>
      <c r="J2786" s="8">
        <v>4224.5433333333331</v>
      </c>
      <c r="K2786" s="8">
        <f>VLOOKUP(A2786,'Base Pay'!$A$1:$L$3001, 12, 0)</f>
        <v>4224.5433333333331</v>
      </c>
      <c r="L2786" s="10">
        <f t="shared" si="86"/>
        <v>0</v>
      </c>
      <c r="M2786" s="12" t="str">
        <f t="shared" si="87"/>
        <v>No</v>
      </c>
    </row>
    <row r="2787" spans="1:13" x14ac:dyDescent="0.25">
      <c r="A2787" s="12">
        <v>3786</v>
      </c>
      <c r="B2787" s="14">
        <v>47865</v>
      </c>
      <c r="C2787" s="3" t="s">
        <v>133</v>
      </c>
      <c r="D2787" s="3" t="s">
        <v>1331</v>
      </c>
      <c r="E2787" s="3" t="s">
        <v>30</v>
      </c>
      <c r="F2787" s="3" t="s">
        <v>122</v>
      </c>
      <c r="G2787" s="3" t="s">
        <v>21</v>
      </c>
      <c r="H2787" s="12">
        <v>11</v>
      </c>
      <c r="I2787" s="3" t="s">
        <v>2006</v>
      </c>
      <c r="J2787" s="8">
        <v>5117.6508333333331</v>
      </c>
      <c r="K2787" s="8">
        <f>VLOOKUP(A2787,'Base Pay'!$A$1:$L$3001, 12, 0)</f>
        <v>7117.6508333333331</v>
      </c>
      <c r="L2787" s="10">
        <f t="shared" si="86"/>
        <v>2000</v>
      </c>
      <c r="M2787" s="12" t="str">
        <f t="shared" si="87"/>
        <v>Yes</v>
      </c>
    </row>
    <row r="2788" spans="1:13" x14ac:dyDescent="0.25">
      <c r="A2788" s="12">
        <v>3787</v>
      </c>
      <c r="B2788" s="14">
        <v>47866</v>
      </c>
      <c r="C2788" s="3" t="s">
        <v>464</v>
      </c>
      <c r="D2788" s="3" t="s">
        <v>326</v>
      </c>
      <c r="E2788" s="3" t="s">
        <v>30</v>
      </c>
      <c r="F2788" s="3" t="s">
        <v>72</v>
      </c>
      <c r="G2788" s="3" t="s">
        <v>21</v>
      </c>
      <c r="H2788" s="12">
        <v>15</v>
      </c>
      <c r="I2788" s="3" t="s">
        <v>1724</v>
      </c>
      <c r="J2788" s="8">
        <v>4579.2725</v>
      </c>
      <c r="K2788" s="8">
        <f>VLOOKUP(A2788,'Base Pay'!$A$1:$L$3001, 12, 0)</f>
        <v>4579.2725</v>
      </c>
      <c r="L2788" s="10">
        <f t="shared" si="86"/>
        <v>0</v>
      </c>
      <c r="M2788" s="12" t="str">
        <f t="shared" si="87"/>
        <v>No</v>
      </c>
    </row>
    <row r="2789" spans="1:13" x14ac:dyDescent="0.25">
      <c r="A2789" s="12">
        <v>3788</v>
      </c>
      <c r="B2789" s="14">
        <v>47867</v>
      </c>
      <c r="C2789" s="3" t="s">
        <v>32</v>
      </c>
      <c r="D2789" s="3" t="s">
        <v>1332</v>
      </c>
      <c r="E2789" s="3" t="s">
        <v>24</v>
      </c>
      <c r="F2789" s="3" t="s">
        <v>298</v>
      </c>
      <c r="G2789" s="3" t="s">
        <v>35</v>
      </c>
      <c r="H2789" s="12">
        <v>10</v>
      </c>
      <c r="I2789" s="3" t="s">
        <v>9177</v>
      </c>
      <c r="J2789" s="8">
        <v>4743.600833333333</v>
      </c>
      <c r="K2789" s="8">
        <f>VLOOKUP(A2789,'Base Pay'!$A$1:$L$3001, 12, 0)</f>
        <v>4743.600833333333</v>
      </c>
      <c r="L2789" s="10">
        <f t="shared" si="86"/>
        <v>0</v>
      </c>
      <c r="M2789" s="12" t="str">
        <f t="shared" si="87"/>
        <v>No</v>
      </c>
    </row>
    <row r="2790" spans="1:13" x14ac:dyDescent="0.25">
      <c r="A2790" s="12">
        <v>3789</v>
      </c>
      <c r="B2790" s="14">
        <v>47868</v>
      </c>
      <c r="C2790" s="3" t="s">
        <v>117</v>
      </c>
      <c r="D2790" s="3" t="s">
        <v>42</v>
      </c>
      <c r="E2790" s="3" t="s">
        <v>24</v>
      </c>
      <c r="F2790" s="3" t="s">
        <v>189</v>
      </c>
      <c r="G2790" s="3" t="s">
        <v>26</v>
      </c>
      <c r="H2790" s="12">
        <v>3</v>
      </c>
      <c r="I2790" s="3" t="s">
        <v>2086</v>
      </c>
      <c r="J2790" s="8">
        <v>3902.1333333333341</v>
      </c>
      <c r="K2790" s="8">
        <f>VLOOKUP(A2790,'Base Pay'!$A$1:$L$3001, 12, 0)</f>
        <v>5902.1333333333341</v>
      </c>
      <c r="L2790" s="10">
        <f t="shared" si="86"/>
        <v>2000</v>
      </c>
      <c r="M2790" s="12" t="str">
        <f t="shared" si="87"/>
        <v>Yes</v>
      </c>
    </row>
    <row r="2791" spans="1:13" x14ac:dyDescent="0.25">
      <c r="A2791" s="12">
        <v>3790</v>
      </c>
      <c r="B2791" s="14">
        <v>47869</v>
      </c>
      <c r="C2791" s="3" t="s">
        <v>32</v>
      </c>
      <c r="D2791" s="3" t="s">
        <v>146</v>
      </c>
      <c r="E2791" s="3" t="s">
        <v>14</v>
      </c>
      <c r="F2791" s="3" t="s">
        <v>298</v>
      </c>
      <c r="G2791" s="3" t="s">
        <v>21</v>
      </c>
      <c r="H2791" s="12">
        <v>4</v>
      </c>
      <c r="I2791" s="3" t="s">
        <v>3186</v>
      </c>
      <c r="J2791" s="8">
        <v>5122.0791666666664</v>
      </c>
      <c r="K2791" s="8">
        <f>VLOOKUP(A2791,'Base Pay'!$A$1:$L$3001, 12, 0)</f>
        <v>7122.0791666666664</v>
      </c>
      <c r="L2791" s="10">
        <f t="shared" si="86"/>
        <v>2000</v>
      </c>
      <c r="M2791" s="12" t="str">
        <f t="shared" si="87"/>
        <v>Yes</v>
      </c>
    </row>
    <row r="2792" spans="1:13" x14ac:dyDescent="0.25">
      <c r="A2792" s="12">
        <v>3791</v>
      </c>
      <c r="B2792" s="14">
        <v>47870</v>
      </c>
      <c r="C2792" s="3" t="s">
        <v>201</v>
      </c>
      <c r="D2792" s="3" t="s">
        <v>415</v>
      </c>
      <c r="E2792" s="3" t="s">
        <v>24</v>
      </c>
      <c r="F2792" s="3" t="s">
        <v>211</v>
      </c>
      <c r="G2792" s="3" t="s">
        <v>35</v>
      </c>
      <c r="H2792" s="12">
        <v>9</v>
      </c>
      <c r="I2792" s="3" t="s">
        <v>4610</v>
      </c>
      <c r="J2792" s="8">
        <v>5207.8133333333326</v>
      </c>
      <c r="K2792" s="8">
        <f>VLOOKUP(A2792,'Base Pay'!$A$1:$L$3001, 12, 0)</f>
        <v>7207.8133333333326</v>
      </c>
      <c r="L2792" s="10">
        <f t="shared" si="86"/>
        <v>2000</v>
      </c>
      <c r="M2792" s="12" t="str">
        <f t="shared" si="87"/>
        <v>Yes</v>
      </c>
    </row>
    <row r="2793" spans="1:13" x14ac:dyDescent="0.25">
      <c r="A2793" s="12">
        <v>3792</v>
      </c>
      <c r="B2793" s="14">
        <v>47871</v>
      </c>
      <c r="C2793" s="3" t="s">
        <v>643</v>
      </c>
      <c r="D2793" s="3" t="s">
        <v>916</v>
      </c>
      <c r="E2793" s="3" t="s">
        <v>24</v>
      </c>
      <c r="F2793" s="3" t="s">
        <v>58</v>
      </c>
      <c r="G2793" s="3" t="s">
        <v>35</v>
      </c>
      <c r="H2793" s="12">
        <v>16</v>
      </c>
      <c r="I2793" s="3" t="s">
        <v>3562</v>
      </c>
      <c r="J2793" s="8">
        <v>1927.9991666666665</v>
      </c>
      <c r="K2793" s="8">
        <f>VLOOKUP(A2793,'Base Pay'!$A$1:$L$3001, 12, 0)</f>
        <v>2927.9991666666665</v>
      </c>
      <c r="L2793" s="10">
        <f t="shared" si="86"/>
        <v>1000</v>
      </c>
      <c r="M2793" s="12" t="str">
        <f t="shared" si="87"/>
        <v>Yes</v>
      </c>
    </row>
    <row r="2794" spans="1:13" x14ac:dyDescent="0.25">
      <c r="A2794" s="12">
        <v>3793</v>
      </c>
      <c r="B2794" s="14">
        <v>47872</v>
      </c>
      <c r="C2794" s="3" t="s">
        <v>194</v>
      </c>
      <c r="D2794" s="3" t="s">
        <v>155</v>
      </c>
      <c r="E2794" s="3" t="s">
        <v>14</v>
      </c>
      <c r="F2794" s="3" t="s">
        <v>164</v>
      </c>
      <c r="G2794" s="3" t="s">
        <v>35</v>
      </c>
      <c r="H2794" s="12">
        <v>17</v>
      </c>
      <c r="I2794" s="3" t="s">
        <v>13204</v>
      </c>
      <c r="J2794" s="8">
        <v>6281.5074999999997</v>
      </c>
      <c r="K2794" s="8">
        <f>VLOOKUP(A2794,'Base Pay'!$A$1:$L$3001, 12, 0)</f>
        <v>8281.5074999999997</v>
      </c>
      <c r="L2794" s="10">
        <f t="shared" si="86"/>
        <v>2000</v>
      </c>
      <c r="M2794" s="12" t="str">
        <f t="shared" si="87"/>
        <v>Yes</v>
      </c>
    </row>
    <row r="2795" spans="1:13" x14ac:dyDescent="0.25">
      <c r="A2795" s="12">
        <v>3794</v>
      </c>
      <c r="B2795" s="14">
        <v>47873</v>
      </c>
      <c r="C2795" s="3" t="s">
        <v>641</v>
      </c>
      <c r="D2795" s="3" t="s">
        <v>1333</v>
      </c>
      <c r="E2795" s="3" t="s">
        <v>30</v>
      </c>
      <c r="F2795" s="3" t="s">
        <v>232</v>
      </c>
      <c r="G2795" s="3" t="s">
        <v>21</v>
      </c>
      <c r="H2795" s="12">
        <v>16</v>
      </c>
      <c r="I2795" s="3" t="s">
        <v>9910</v>
      </c>
      <c r="J2795" s="8">
        <v>3227.1549999999997</v>
      </c>
      <c r="K2795" s="8">
        <f>VLOOKUP(A2795,'Base Pay'!$A$1:$L$3001, 12, 0)</f>
        <v>5227.1549999999997</v>
      </c>
      <c r="L2795" s="10">
        <f t="shared" si="86"/>
        <v>2000</v>
      </c>
      <c r="M2795" s="12" t="str">
        <f t="shared" si="87"/>
        <v>Yes</v>
      </c>
    </row>
    <row r="2796" spans="1:13" x14ac:dyDescent="0.25">
      <c r="A2796" s="12">
        <v>3795</v>
      </c>
      <c r="B2796" s="14">
        <v>47874</v>
      </c>
      <c r="C2796" s="3" t="s">
        <v>448</v>
      </c>
      <c r="D2796" s="3" t="s">
        <v>624</v>
      </c>
      <c r="E2796" s="3" t="s">
        <v>14</v>
      </c>
      <c r="F2796" s="3" t="s">
        <v>173</v>
      </c>
      <c r="G2796" s="3" t="s">
        <v>35</v>
      </c>
      <c r="H2796" s="12">
        <v>12</v>
      </c>
      <c r="I2796" s="3" t="s">
        <v>1912</v>
      </c>
      <c r="J2796" s="8">
        <v>1902.7525000000001</v>
      </c>
      <c r="K2796" s="8">
        <f>VLOOKUP(A2796,'Base Pay'!$A$1:$L$3001, 12, 0)</f>
        <v>2902.7525000000001</v>
      </c>
      <c r="L2796" s="10">
        <f t="shared" si="86"/>
        <v>1000</v>
      </c>
      <c r="M2796" s="12" t="str">
        <f t="shared" si="87"/>
        <v>Yes</v>
      </c>
    </row>
    <row r="2797" spans="1:13" x14ac:dyDescent="0.25">
      <c r="A2797" s="12">
        <v>3796</v>
      </c>
      <c r="B2797" s="14">
        <v>47875</v>
      </c>
      <c r="C2797" s="3" t="s">
        <v>885</v>
      </c>
      <c r="D2797" s="3" t="s">
        <v>469</v>
      </c>
      <c r="E2797" s="3" t="s">
        <v>30</v>
      </c>
      <c r="F2797" s="3" t="s">
        <v>38</v>
      </c>
      <c r="G2797" s="3" t="s">
        <v>26</v>
      </c>
      <c r="H2797" s="12">
        <v>9</v>
      </c>
      <c r="I2797" s="3" t="s">
        <v>4313</v>
      </c>
      <c r="J2797" s="8">
        <v>3688.1791666666668</v>
      </c>
      <c r="K2797" s="8">
        <f>VLOOKUP(A2797,'Base Pay'!$A$1:$L$3001, 12, 0)</f>
        <v>3688.1791666666668</v>
      </c>
      <c r="L2797" s="10">
        <f t="shared" si="86"/>
        <v>0</v>
      </c>
      <c r="M2797" s="12" t="str">
        <f t="shared" si="87"/>
        <v>No</v>
      </c>
    </row>
    <row r="2798" spans="1:13" x14ac:dyDescent="0.25">
      <c r="A2798" s="12">
        <v>3797</v>
      </c>
      <c r="B2798" s="14">
        <v>47876</v>
      </c>
      <c r="C2798" s="3" t="s">
        <v>140</v>
      </c>
      <c r="D2798" s="3" t="s">
        <v>87</v>
      </c>
      <c r="E2798" s="3" t="s">
        <v>30</v>
      </c>
      <c r="F2798" s="3" t="s">
        <v>110</v>
      </c>
      <c r="G2798" s="3" t="s">
        <v>26</v>
      </c>
      <c r="H2798" s="12">
        <v>12</v>
      </c>
      <c r="I2798" s="3" t="s">
        <v>1955</v>
      </c>
      <c r="J2798" s="8">
        <v>6209.4658333333336</v>
      </c>
      <c r="K2798" s="8">
        <f>VLOOKUP(A2798,'Base Pay'!$A$1:$L$3001, 12, 0)</f>
        <v>8209.4658333333336</v>
      </c>
      <c r="L2798" s="10">
        <f t="shared" si="86"/>
        <v>2000</v>
      </c>
      <c r="M2798" s="12" t="str">
        <f t="shared" si="87"/>
        <v>Yes</v>
      </c>
    </row>
    <row r="2799" spans="1:13" x14ac:dyDescent="0.25">
      <c r="A2799" s="12">
        <v>3798</v>
      </c>
      <c r="B2799" s="14">
        <v>47877</v>
      </c>
      <c r="C2799" s="3" t="s">
        <v>1159</v>
      </c>
      <c r="D2799" s="3" t="s">
        <v>240</v>
      </c>
      <c r="E2799" s="3" t="s">
        <v>30</v>
      </c>
      <c r="F2799" s="3" t="s">
        <v>34</v>
      </c>
      <c r="G2799" s="3" t="s">
        <v>16</v>
      </c>
      <c r="H2799" s="12">
        <v>9</v>
      </c>
      <c r="I2799" s="3" t="s">
        <v>5679</v>
      </c>
      <c r="J2799" s="8">
        <v>3818.7425000000003</v>
      </c>
      <c r="K2799" s="8">
        <f>VLOOKUP(A2799,'Base Pay'!$A$1:$L$3001, 12, 0)</f>
        <v>3818.7425000000003</v>
      </c>
      <c r="L2799" s="10">
        <f t="shared" si="86"/>
        <v>0</v>
      </c>
      <c r="M2799" s="12" t="str">
        <f t="shared" si="87"/>
        <v>No</v>
      </c>
    </row>
    <row r="2800" spans="1:13" x14ac:dyDescent="0.25">
      <c r="A2800" s="12">
        <v>3799</v>
      </c>
      <c r="B2800" s="14">
        <v>47878</v>
      </c>
      <c r="C2800" s="3" t="s">
        <v>1334</v>
      </c>
      <c r="D2800" s="3" t="s">
        <v>501</v>
      </c>
      <c r="E2800" s="3" t="s">
        <v>14</v>
      </c>
      <c r="F2800" s="3" t="s">
        <v>55</v>
      </c>
      <c r="G2800" s="3" t="s">
        <v>16</v>
      </c>
      <c r="H2800" s="12">
        <v>18</v>
      </c>
      <c r="I2800" s="3" t="s">
        <v>1398</v>
      </c>
      <c r="J2800" s="8">
        <v>5710.081666666666</v>
      </c>
      <c r="K2800" s="8">
        <f>VLOOKUP(A2800,'Base Pay'!$A$1:$L$3001, 12, 0)</f>
        <v>7710.081666666666</v>
      </c>
      <c r="L2800" s="10">
        <f t="shared" si="86"/>
        <v>2000</v>
      </c>
      <c r="M2800" s="12" t="str">
        <f t="shared" si="87"/>
        <v>Yes</v>
      </c>
    </row>
    <row r="2801" spans="1:13" x14ac:dyDescent="0.25">
      <c r="A2801" s="12">
        <v>3800</v>
      </c>
      <c r="B2801" s="14">
        <v>47879</v>
      </c>
      <c r="C2801" s="3" t="s">
        <v>199</v>
      </c>
      <c r="D2801" s="3" t="s">
        <v>1229</v>
      </c>
      <c r="E2801" s="3" t="s">
        <v>14</v>
      </c>
      <c r="F2801" s="3" t="s">
        <v>72</v>
      </c>
      <c r="G2801" s="3" t="s">
        <v>21</v>
      </c>
      <c r="H2801" s="12">
        <v>14</v>
      </c>
      <c r="I2801" s="3" t="s">
        <v>1524</v>
      </c>
      <c r="J2801" s="8">
        <v>3559.9249999999997</v>
      </c>
      <c r="K2801" s="8">
        <f>VLOOKUP(A2801,'Base Pay'!$A$1:$L$3001, 12, 0)</f>
        <v>3559.9249999999997</v>
      </c>
      <c r="L2801" s="10">
        <f t="shared" si="86"/>
        <v>0</v>
      </c>
      <c r="M2801" s="12" t="str">
        <f t="shared" si="87"/>
        <v>No</v>
      </c>
    </row>
    <row r="2802" spans="1:13" x14ac:dyDescent="0.25">
      <c r="A2802" s="12">
        <v>3801</v>
      </c>
      <c r="B2802" s="14">
        <v>47880</v>
      </c>
      <c r="C2802" s="3" t="s">
        <v>631</v>
      </c>
      <c r="D2802" s="3" t="s">
        <v>952</v>
      </c>
      <c r="E2802" s="3" t="s">
        <v>14</v>
      </c>
      <c r="F2802" s="3" t="s">
        <v>113</v>
      </c>
      <c r="G2802" s="3" t="s">
        <v>16</v>
      </c>
      <c r="H2802" s="12">
        <v>4</v>
      </c>
      <c r="I2802" s="3" t="s">
        <v>2110</v>
      </c>
      <c r="J2802" s="8">
        <v>3886.5383333333334</v>
      </c>
      <c r="K2802" s="8">
        <f>VLOOKUP(A2802,'Base Pay'!$A$1:$L$3001, 12, 0)</f>
        <v>3886.5383333333334</v>
      </c>
      <c r="L2802" s="10">
        <f t="shared" si="86"/>
        <v>0</v>
      </c>
      <c r="M2802" s="12" t="str">
        <f t="shared" si="87"/>
        <v>No</v>
      </c>
    </row>
    <row r="2803" spans="1:13" x14ac:dyDescent="0.25">
      <c r="A2803" s="12">
        <v>3802</v>
      </c>
      <c r="B2803" s="14">
        <v>47881</v>
      </c>
      <c r="C2803" s="3" t="s">
        <v>168</v>
      </c>
      <c r="D2803" s="3" t="s">
        <v>904</v>
      </c>
      <c r="E2803" s="3" t="s">
        <v>14</v>
      </c>
      <c r="F2803" s="3" t="s">
        <v>20</v>
      </c>
      <c r="G2803" s="3" t="s">
        <v>35</v>
      </c>
      <c r="H2803" s="12">
        <v>17</v>
      </c>
      <c r="I2803" s="3" t="s">
        <v>3209</v>
      </c>
      <c r="J2803" s="8">
        <v>4940.8450000000003</v>
      </c>
      <c r="K2803" s="8">
        <f>VLOOKUP(A2803,'Base Pay'!$A$1:$L$3001, 12, 0)</f>
        <v>6940.8450000000003</v>
      </c>
      <c r="L2803" s="10">
        <f t="shared" si="86"/>
        <v>2000</v>
      </c>
      <c r="M2803" s="12" t="str">
        <f t="shared" si="87"/>
        <v>Yes</v>
      </c>
    </row>
    <row r="2804" spans="1:13" x14ac:dyDescent="0.25">
      <c r="A2804" s="12">
        <v>3803</v>
      </c>
      <c r="B2804" s="14">
        <v>47882</v>
      </c>
      <c r="C2804" s="3" t="s">
        <v>1335</v>
      </c>
      <c r="D2804" s="3" t="s">
        <v>105</v>
      </c>
      <c r="E2804" s="3" t="s">
        <v>14</v>
      </c>
      <c r="F2804" s="3" t="s">
        <v>34</v>
      </c>
      <c r="G2804" s="3" t="s">
        <v>26</v>
      </c>
      <c r="H2804" s="12">
        <v>4</v>
      </c>
      <c r="I2804" s="3" t="s">
        <v>5118</v>
      </c>
      <c r="J2804" s="8">
        <v>3711.0933333333332</v>
      </c>
      <c r="K2804" s="8">
        <f>VLOOKUP(A2804,'Base Pay'!$A$1:$L$3001, 12, 0)</f>
        <v>5711.0933333333332</v>
      </c>
      <c r="L2804" s="10">
        <f t="shared" si="86"/>
        <v>2000</v>
      </c>
      <c r="M2804" s="12" t="str">
        <f t="shared" si="87"/>
        <v>Yes</v>
      </c>
    </row>
    <row r="2805" spans="1:13" x14ac:dyDescent="0.25">
      <c r="A2805" s="12">
        <v>3804</v>
      </c>
      <c r="B2805" s="14">
        <v>47883</v>
      </c>
      <c r="C2805" s="3" t="s">
        <v>32</v>
      </c>
      <c r="D2805" s="3" t="s">
        <v>785</v>
      </c>
      <c r="E2805" s="3" t="s">
        <v>24</v>
      </c>
      <c r="F2805" s="3" t="s">
        <v>424</v>
      </c>
      <c r="G2805" s="3" t="s">
        <v>26</v>
      </c>
      <c r="H2805" s="12">
        <v>19</v>
      </c>
      <c r="I2805" s="3" t="s">
        <v>7538</v>
      </c>
      <c r="J2805" s="8">
        <v>4208.7975000000006</v>
      </c>
      <c r="K2805" s="8">
        <f>VLOOKUP(A2805,'Base Pay'!$A$1:$L$3001, 12, 0)</f>
        <v>6208.7975000000006</v>
      </c>
      <c r="L2805" s="10">
        <f t="shared" si="86"/>
        <v>2000</v>
      </c>
      <c r="M2805" s="12" t="str">
        <f t="shared" si="87"/>
        <v>Yes</v>
      </c>
    </row>
    <row r="2806" spans="1:13" x14ac:dyDescent="0.25">
      <c r="A2806" s="12">
        <v>3805</v>
      </c>
      <c r="B2806" s="14">
        <v>47884</v>
      </c>
      <c r="C2806" s="3" t="s">
        <v>104</v>
      </c>
      <c r="D2806" s="3" t="s">
        <v>149</v>
      </c>
      <c r="E2806" s="3" t="s">
        <v>30</v>
      </c>
      <c r="F2806" s="3" t="s">
        <v>52</v>
      </c>
      <c r="G2806" s="3" t="s">
        <v>16</v>
      </c>
      <c r="H2806" s="12">
        <v>4</v>
      </c>
      <c r="I2806" s="3" t="s">
        <v>2678</v>
      </c>
      <c r="J2806" s="8">
        <v>3569.7441666666668</v>
      </c>
      <c r="K2806" s="8">
        <f>VLOOKUP(A2806,'Base Pay'!$A$1:$L$3001, 12, 0)</f>
        <v>3569.7441666666668</v>
      </c>
      <c r="L2806" s="10">
        <f t="shared" si="86"/>
        <v>0</v>
      </c>
      <c r="M2806" s="12" t="str">
        <f t="shared" si="87"/>
        <v>No</v>
      </c>
    </row>
    <row r="2807" spans="1:13" x14ac:dyDescent="0.25">
      <c r="A2807" s="12">
        <v>3806</v>
      </c>
      <c r="B2807" s="14">
        <v>47885</v>
      </c>
      <c r="C2807" s="3" t="s">
        <v>136</v>
      </c>
      <c r="D2807" s="3" t="s">
        <v>953</v>
      </c>
      <c r="E2807" s="3" t="s">
        <v>14</v>
      </c>
      <c r="F2807" s="3" t="s">
        <v>363</v>
      </c>
      <c r="G2807" s="3" t="s">
        <v>21</v>
      </c>
      <c r="H2807" s="12">
        <v>1</v>
      </c>
      <c r="I2807" s="3" t="s">
        <v>5679</v>
      </c>
      <c r="J2807" s="8">
        <v>3047.645</v>
      </c>
      <c r="K2807" s="8">
        <f>VLOOKUP(A2807,'Base Pay'!$A$1:$L$3001, 12, 0)</f>
        <v>3047.645</v>
      </c>
      <c r="L2807" s="10">
        <f t="shared" si="86"/>
        <v>0</v>
      </c>
      <c r="M2807" s="12" t="str">
        <f t="shared" si="87"/>
        <v>No</v>
      </c>
    </row>
    <row r="2808" spans="1:13" x14ac:dyDescent="0.25">
      <c r="A2808" s="12">
        <v>3807</v>
      </c>
      <c r="B2808" s="14">
        <v>47886</v>
      </c>
      <c r="C2808" s="3" t="s">
        <v>717</v>
      </c>
      <c r="D2808" s="3" t="s">
        <v>1283</v>
      </c>
      <c r="E2808" s="3" t="s">
        <v>24</v>
      </c>
      <c r="F2808" s="3" t="s">
        <v>52</v>
      </c>
      <c r="G2808" s="3" t="s">
        <v>21</v>
      </c>
      <c r="H2808" s="12">
        <v>20</v>
      </c>
      <c r="I2808" s="3" t="s">
        <v>1621</v>
      </c>
      <c r="J2808" s="8">
        <v>3333.2958333333336</v>
      </c>
      <c r="K2808" s="8">
        <f>VLOOKUP(A2808,'Base Pay'!$A$1:$L$3001, 12, 0)</f>
        <v>3333.2958333333336</v>
      </c>
      <c r="L2808" s="10">
        <f t="shared" si="86"/>
        <v>0</v>
      </c>
      <c r="M2808" s="12" t="str">
        <f t="shared" si="87"/>
        <v>No</v>
      </c>
    </row>
    <row r="2809" spans="1:13" x14ac:dyDescent="0.25">
      <c r="A2809" s="12">
        <v>3808</v>
      </c>
      <c r="B2809" s="14">
        <v>47887</v>
      </c>
      <c r="C2809" s="3" t="s">
        <v>238</v>
      </c>
      <c r="D2809" s="3" t="s">
        <v>159</v>
      </c>
      <c r="E2809" s="3" t="s">
        <v>14</v>
      </c>
      <c r="F2809" s="3" t="s">
        <v>203</v>
      </c>
      <c r="G2809" s="3" t="s">
        <v>16</v>
      </c>
      <c r="H2809" s="12">
        <v>10</v>
      </c>
      <c r="I2809" s="3" t="s">
        <v>3091</v>
      </c>
      <c r="J2809" s="8">
        <v>4689.0991666666669</v>
      </c>
      <c r="K2809" s="8">
        <f>VLOOKUP(A2809,'Base Pay'!$A$1:$L$3001, 12, 0)</f>
        <v>4689.0991666666669</v>
      </c>
      <c r="L2809" s="10">
        <f t="shared" si="86"/>
        <v>0</v>
      </c>
      <c r="M2809" s="12" t="str">
        <f t="shared" si="87"/>
        <v>No</v>
      </c>
    </row>
    <row r="2810" spans="1:13" x14ac:dyDescent="0.25">
      <c r="A2810" s="12">
        <v>3809</v>
      </c>
      <c r="B2810" s="14">
        <v>47888</v>
      </c>
      <c r="C2810" s="3" t="s">
        <v>1276</v>
      </c>
      <c r="D2810" s="3" t="s">
        <v>919</v>
      </c>
      <c r="E2810" s="3" t="s">
        <v>30</v>
      </c>
      <c r="F2810" s="3" t="s">
        <v>119</v>
      </c>
      <c r="G2810" s="3" t="s">
        <v>35</v>
      </c>
      <c r="H2810" s="12">
        <v>6</v>
      </c>
      <c r="I2810" s="3" t="s">
        <v>5733</v>
      </c>
      <c r="J2810" s="8">
        <v>3647.6633333333334</v>
      </c>
      <c r="K2810" s="8">
        <f>VLOOKUP(A2810,'Base Pay'!$A$1:$L$3001, 12, 0)</f>
        <v>3647.6633333333334</v>
      </c>
      <c r="L2810" s="10">
        <f t="shared" si="86"/>
        <v>0</v>
      </c>
      <c r="M2810" s="12" t="str">
        <f t="shared" si="87"/>
        <v>No</v>
      </c>
    </row>
    <row r="2811" spans="1:13" x14ac:dyDescent="0.25">
      <c r="A2811" s="12">
        <v>3810</v>
      </c>
      <c r="B2811" s="14">
        <v>47889</v>
      </c>
      <c r="C2811" s="3" t="s">
        <v>87</v>
      </c>
      <c r="D2811" s="3" t="s">
        <v>60</v>
      </c>
      <c r="E2811" s="3" t="s">
        <v>30</v>
      </c>
      <c r="F2811" s="3" t="s">
        <v>135</v>
      </c>
      <c r="G2811" s="3" t="s">
        <v>21</v>
      </c>
      <c r="H2811" s="12">
        <v>5</v>
      </c>
      <c r="I2811" s="3" t="s">
        <v>6465</v>
      </c>
      <c r="J2811" s="8">
        <v>3757.7449999999999</v>
      </c>
      <c r="K2811" s="8">
        <f>VLOOKUP(A2811,'Base Pay'!$A$1:$L$3001, 12, 0)</f>
        <v>5757.7449999999999</v>
      </c>
      <c r="L2811" s="10">
        <f t="shared" si="86"/>
        <v>2000</v>
      </c>
      <c r="M2811" s="12" t="str">
        <f t="shared" si="87"/>
        <v>Yes</v>
      </c>
    </row>
    <row r="2812" spans="1:13" x14ac:dyDescent="0.25">
      <c r="A2812" s="12">
        <v>3811</v>
      </c>
      <c r="B2812" s="14">
        <v>47890</v>
      </c>
      <c r="C2812" s="3" t="s">
        <v>1270</v>
      </c>
      <c r="D2812" s="3" t="s">
        <v>155</v>
      </c>
      <c r="E2812" s="3" t="s">
        <v>14</v>
      </c>
      <c r="F2812" s="3" t="s">
        <v>116</v>
      </c>
      <c r="G2812" s="3" t="s">
        <v>35</v>
      </c>
      <c r="H2812" s="12">
        <v>15</v>
      </c>
      <c r="I2812" s="3" t="s">
        <v>2429</v>
      </c>
      <c r="J2812" s="8">
        <v>4848.5875000000005</v>
      </c>
      <c r="K2812" s="8">
        <f>VLOOKUP(A2812,'Base Pay'!$A$1:$L$3001, 12, 0)</f>
        <v>4848.5875000000005</v>
      </c>
      <c r="L2812" s="10">
        <f t="shared" si="86"/>
        <v>0</v>
      </c>
      <c r="M2812" s="12" t="str">
        <f t="shared" si="87"/>
        <v>No</v>
      </c>
    </row>
    <row r="2813" spans="1:13" x14ac:dyDescent="0.25">
      <c r="A2813" s="12">
        <v>3812</v>
      </c>
      <c r="B2813" s="14">
        <v>47891</v>
      </c>
      <c r="C2813" s="3" t="s">
        <v>123</v>
      </c>
      <c r="D2813" s="3" t="s">
        <v>1336</v>
      </c>
      <c r="E2813" s="3" t="s">
        <v>30</v>
      </c>
      <c r="F2813" s="3" t="s">
        <v>94</v>
      </c>
      <c r="G2813" s="3" t="s">
        <v>35</v>
      </c>
      <c r="H2813" s="12">
        <v>4</v>
      </c>
      <c r="I2813" s="3" t="s">
        <v>7012</v>
      </c>
      <c r="J2813" s="8">
        <v>5793.3358333333335</v>
      </c>
      <c r="K2813" s="8">
        <f>VLOOKUP(A2813,'Base Pay'!$A$1:$L$3001, 12, 0)</f>
        <v>7793.3358333333335</v>
      </c>
      <c r="L2813" s="10">
        <f t="shared" si="86"/>
        <v>2000</v>
      </c>
      <c r="M2813" s="12" t="str">
        <f t="shared" si="87"/>
        <v>Yes</v>
      </c>
    </row>
    <row r="2814" spans="1:13" x14ac:dyDescent="0.25">
      <c r="A2814" s="12">
        <v>3813</v>
      </c>
      <c r="B2814" s="14">
        <v>47892</v>
      </c>
      <c r="C2814" s="3" t="s">
        <v>887</v>
      </c>
      <c r="D2814" s="3" t="s">
        <v>517</v>
      </c>
      <c r="E2814" s="3" t="s">
        <v>14</v>
      </c>
      <c r="F2814" s="3" t="s">
        <v>232</v>
      </c>
      <c r="G2814" s="3" t="s">
        <v>21</v>
      </c>
      <c r="H2814" s="12">
        <v>2</v>
      </c>
      <c r="I2814" s="3" t="s">
        <v>5551</v>
      </c>
      <c r="J2814" s="8">
        <v>5033.5108333333337</v>
      </c>
      <c r="K2814" s="8">
        <f>VLOOKUP(A2814,'Base Pay'!$A$1:$L$3001, 12, 0)</f>
        <v>7033.5108333333337</v>
      </c>
      <c r="L2814" s="10">
        <f t="shared" si="86"/>
        <v>2000</v>
      </c>
      <c r="M2814" s="12" t="str">
        <f t="shared" si="87"/>
        <v>Yes</v>
      </c>
    </row>
    <row r="2815" spans="1:13" x14ac:dyDescent="0.25">
      <c r="A2815" s="12">
        <v>3814</v>
      </c>
      <c r="B2815" s="14">
        <v>47893</v>
      </c>
      <c r="C2815" s="3" t="s">
        <v>130</v>
      </c>
      <c r="D2815" s="3" t="s">
        <v>897</v>
      </c>
      <c r="E2815" s="3" t="s">
        <v>24</v>
      </c>
      <c r="F2815" s="3" t="s">
        <v>55</v>
      </c>
      <c r="G2815" s="3" t="s">
        <v>16</v>
      </c>
      <c r="H2815" s="12">
        <v>6</v>
      </c>
      <c r="I2815" s="3" t="s">
        <v>9177</v>
      </c>
      <c r="J2815" s="8">
        <v>3342.2775000000001</v>
      </c>
      <c r="K2815" s="8">
        <f>VLOOKUP(A2815,'Base Pay'!$A$1:$L$3001, 12, 0)</f>
        <v>5342.2775000000001</v>
      </c>
      <c r="L2815" s="10">
        <f t="shared" si="86"/>
        <v>2000</v>
      </c>
      <c r="M2815" s="12" t="str">
        <f t="shared" si="87"/>
        <v>Yes</v>
      </c>
    </row>
    <row r="2816" spans="1:13" x14ac:dyDescent="0.25">
      <c r="A2816" s="12">
        <v>3815</v>
      </c>
      <c r="B2816" s="14">
        <v>47894</v>
      </c>
      <c r="C2816" s="3" t="s">
        <v>335</v>
      </c>
      <c r="D2816" s="3" t="s">
        <v>250</v>
      </c>
      <c r="E2816" s="3" t="s">
        <v>30</v>
      </c>
      <c r="F2816" s="3" t="s">
        <v>214</v>
      </c>
      <c r="G2816" s="3" t="s">
        <v>21</v>
      </c>
      <c r="H2816" s="12">
        <v>7</v>
      </c>
      <c r="I2816" s="3" t="s">
        <v>10737</v>
      </c>
      <c r="J2816" s="8">
        <v>4299.6624999999995</v>
      </c>
      <c r="K2816" s="8">
        <f>VLOOKUP(A2816,'Base Pay'!$A$1:$L$3001, 12, 0)</f>
        <v>4299.6624999999995</v>
      </c>
      <c r="L2816" s="10">
        <f t="shared" si="86"/>
        <v>0</v>
      </c>
      <c r="M2816" s="12" t="str">
        <f t="shared" si="87"/>
        <v>No</v>
      </c>
    </row>
    <row r="2817" spans="1:13" x14ac:dyDescent="0.25">
      <c r="A2817" s="12">
        <v>3816</v>
      </c>
      <c r="B2817" s="14">
        <v>47895</v>
      </c>
      <c r="C2817" s="3" t="s">
        <v>412</v>
      </c>
      <c r="D2817" s="3" t="s">
        <v>336</v>
      </c>
      <c r="E2817" s="3" t="s">
        <v>30</v>
      </c>
      <c r="F2817" s="3" t="s">
        <v>135</v>
      </c>
      <c r="G2817" s="3" t="s">
        <v>21</v>
      </c>
      <c r="H2817" s="12">
        <v>8</v>
      </c>
      <c r="I2817" s="3" t="s">
        <v>2129</v>
      </c>
      <c r="J2817" s="8">
        <v>1934.4058333333337</v>
      </c>
      <c r="K2817" s="8">
        <f>VLOOKUP(A2817,'Base Pay'!$A$1:$L$3001, 12, 0)</f>
        <v>2934.4058333333337</v>
      </c>
      <c r="L2817" s="10">
        <f t="shared" si="86"/>
        <v>1000</v>
      </c>
      <c r="M2817" s="12" t="str">
        <f t="shared" si="87"/>
        <v>Yes</v>
      </c>
    </row>
    <row r="2818" spans="1:13" x14ac:dyDescent="0.25">
      <c r="A2818" s="12">
        <v>3817</v>
      </c>
      <c r="B2818" s="14">
        <v>47896</v>
      </c>
      <c r="C2818" s="3" t="s">
        <v>491</v>
      </c>
      <c r="D2818" s="3" t="s">
        <v>745</v>
      </c>
      <c r="E2818" s="3" t="s">
        <v>14</v>
      </c>
      <c r="F2818" s="3" t="s">
        <v>69</v>
      </c>
      <c r="G2818" s="3" t="s">
        <v>21</v>
      </c>
      <c r="H2818" s="12">
        <v>17</v>
      </c>
      <c r="I2818" s="3" t="s">
        <v>6921</v>
      </c>
      <c r="J2818" s="8">
        <v>6256.435833333333</v>
      </c>
      <c r="K2818" s="8">
        <f>VLOOKUP(A2818,'Base Pay'!$A$1:$L$3001, 12, 0)</f>
        <v>8256.435833333333</v>
      </c>
      <c r="L2818" s="10">
        <f t="shared" si="86"/>
        <v>2000</v>
      </c>
      <c r="M2818" s="12" t="str">
        <f t="shared" si="87"/>
        <v>Yes</v>
      </c>
    </row>
    <row r="2819" spans="1:13" x14ac:dyDescent="0.25">
      <c r="A2819" s="12">
        <v>3818</v>
      </c>
      <c r="B2819" s="14">
        <v>47897</v>
      </c>
      <c r="C2819" s="3" t="s">
        <v>199</v>
      </c>
      <c r="D2819" s="3" t="s">
        <v>146</v>
      </c>
      <c r="E2819" s="3" t="s">
        <v>30</v>
      </c>
      <c r="F2819" s="3" t="s">
        <v>132</v>
      </c>
      <c r="G2819" s="3" t="s">
        <v>26</v>
      </c>
      <c r="H2819" s="12">
        <v>17</v>
      </c>
      <c r="I2819" s="3" t="s">
        <v>7705</v>
      </c>
      <c r="J2819" s="8">
        <v>3205.8924999999999</v>
      </c>
      <c r="K2819" s="8">
        <f>VLOOKUP(A2819,'Base Pay'!$A$1:$L$3001, 12, 0)</f>
        <v>3205.8924999999999</v>
      </c>
      <c r="L2819" s="10">
        <f t="shared" ref="L2819:L2882" si="88">K2819-J2819</f>
        <v>0</v>
      </c>
      <c r="M2819" s="12" t="str">
        <f t="shared" ref="M2819:M2882" si="89">IF(J2819&lt;&gt;K2819, "Yes", "No")</f>
        <v>No</v>
      </c>
    </row>
    <row r="2820" spans="1:13" x14ac:dyDescent="0.25">
      <c r="A2820" s="12">
        <v>3819</v>
      </c>
      <c r="B2820" s="14">
        <v>47898</v>
      </c>
      <c r="C2820" s="3" t="s">
        <v>50</v>
      </c>
      <c r="D2820" s="3" t="s">
        <v>722</v>
      </c>
      <c r="E2820" s="3" t="s">
        <v>14</v>
      </c>
      <c r="F2820" s="3" t="s">
        <v>167</v>
      </c>
      <c r="G2820" s="3" t="s">
        <v>26</v>
      </c>
      <c r="H2820" s="12">
        <v>10</v>
      </c>
      <c r="I2820" s="3" t="s">
        <v>6465</v>
      </c>
      <c r="J2820" s="8">
        <v>4763.7108333333335</v>
      </c>
      <c r="K2820" s="8">
        <f>VLOOKUP(A2820,'Base Pay'!$A$1:$L$3001, 12, 0)</f>
        <v>6763.7108333333335</v>
      </c>
      <c r="L2820" s="10">
        <f t="shared" si="88"/>
        <v>2000</v>
      </c>
      <c r="M2820" s="12" t="str">
        <f t="shared" si="89"/>
        <v>Yes</v>
      </c>
    </row>
    <row r="2821" spans="1:13" x14ac:dyDescent="0.25">
      <c r="A2821" s="12">
        <v>3820</v>
      </c>
      <c r="B2821" s="14">
        <v>47899</v>
      </c>
      <c r="C2821" s="3" t="s">
        <v>256</v>
      </c>
      <c r="D2821" s="3" t="s">
        <v>1337</v>
      </c>
      <c r="E2821" s="3" t="s">
        <v>14</v>
      </c>
      <c r="F2821" s="3" t="s">
        <v>142</v>
      </c>
      <c r="G2821" s="3" t="s">
        <v>35</v>
      </c>
      <c r="H2821" s="12">
        <v>20</v>
      </c>
      <c r="I2821" s="3" t="s">
        <v>2086</v>
      </c>
      <c r="J2821" s="8">
        <v>3295.7341666666662</v>
      </c>
      <c r="K2821" s="8">
        <f>VLOOKUP(A2821,'Base Pay'!$A$1:$L$3001, 12, 0)</f>
        <v>5295.7341666666662</v>
      </c>
      <c r="L2821" s="10">
        <f t="shared" si="88"/>
        <v>2000</v>
      </c>
      <c r="M2821" s="12" t="str">
        <f t="shared" si="89"/>
        <v>Yes</v>
      </c>
    </row>
    <row r="2822" spans="1:13" x14ac:dyDescent="0.25">
      <c r="A2822" s="12">
        <v>3821</v>
      </c>
      <c r="B2822" s="14">
        <v>47900</v>
      </c>
      <c r="C2822" s="3" t="s">
        <v>442</v>
      </c>
      <c r="D2822" s="3" t="s">
        <v>451</v>
      </c>
      <c r="E2822" s="3" t="s">
        <v>24</v>
      </c>
      <c r="F2822" s="3" t="s">
        <v>211</v>
      </c>
      <c r="G2822" s="3" t="s">
        <v>16</v>
      </c>
      <c r="H2822" s="12">
        <v>5</v>
      </c>
      <c r="I2822" s="3" t="s">
        <v>3795</v>
      </c>
      <c r="J2822" s="8">
        <v>3142.17</v>
      </c>
      <c r="K2822" s="8">
        <f>VLOOKUP(A2822,'Base Pay'!$A$1:$L$3001, 12, 0)</f>
        <v>3142.17</v>
      </c>
      <c r="L2822" s="10">
        <f t="shared" si="88"/>
        <v>0</v>
      </c>
      <c r="M2822" s="12" t="str">
        <f t="shared" si="89"/>
        <v>No</v>
      </c>
    </row>
    <row r="2823" spans="1:13" x14ac:dyDescent="0.25">
      <c r="A2823" s="12">
        <v>3822</v>
      </c>
      <c r="B2823" s="14">
        <v>47901</v>
      </c>
      <c r="C2823" s="3" t="s">
        <v>585</v>
      </c>
      <c r="D2823" s="3" t="s">
        <v>356</v>
      </c>
      <c r="E2823" s="3" t="s">
        <v>14</v>
      </c>
      <c r="F2823" s="3" t="s">
        <v>122</v>
      </c>
      <c r="G2823" s="3" t="s">
        <v>21</v>
      </c>
      <c r="H2823" s="12">
        <v>6</v>
      </c>
      <c r="I2823" s="3" t="s">
        <v>1743</v>
      </c>
      <c r="J2823" s="8">
        <v>5974.0441666666666</v>
      </c>
      <c r="K2823" s="8">
        <f>VLOOKUP(A2823,'Base Pay'!$A$1:$L$3001, 12, 0)</f>
        <v>7974.0441666666666</v>
      </c>
      <c r="L2823" s="10">
        <f t="shared" si="88"/>
        <v>2000</v>
      </c>
      <c r="M2823" s="12" t="str">
        <f t="shared" si="89"/>
        <v>Yes</v>
      </c>
    </row>
    <row r="2824" spans="1:13" x14ac:dyDescent="0.25">
      <c r="A2824" s="12">
        <v>3823</v>
      </c>
      <c r="B2824" s="14">
        <v>47902</v>
      </c>
      <c r="C2824" s="3" t="s">
        <v>304</v>
      </c>
      <c r="D2824" s="3" t="s">
        <v>994</v>
      </c>
      <c r="E2824" s="3" t="s">
        <v>24</v>
      </c>
      <c r="F2824" s="3" t="s">
        <v>46</v>
      </c>
      <c r="G2824" s="3" t="s">
        <v>21</v>
      </c>
      <c r="H2824" s="12">
        <v>14</v>
      </c>
      <c r="I2824" s="3" t="s">
        <v>11002</v>
      </c>
      <c r="J2824" s="8">
        <v>1898.209166666667</v>
      </c>
      <c r="K2824" s="8">
        <f>VLOOKUP(A2824,'Base Pay'!$A$1:$L$3001, 12, 0)</f>
        <v>2898.209166666667</v>
      </c>
      <c r="L2824" s="10">
        <f t="shared" si="88"/>
        <v>1000</v>
      </c>
      <c r="M2824" s="12" t="str">
        <f t="shared" si="89"/>
        <v>Yes</v>
      </c>
    </row>
    <row r="2825" spans="1:13" x14ac:dyDescent="0.25">
      <c r="A2825" s="12">
        <v>3824</v>
      </c>
      <c r="B2825" s="14">
        <v>47903</v>
      </c>
      <c r="C2825" s="3" t="s">
        <v>519</v>
      </c>
      <c r="D2825" s="3" t="s">
        <v>1338</v>
      </c>
      <c r="E2825" s="3" t="s">
        <v>30</v>
      </c>
      <c r="F2825" s="3" t="s">
        <v>424</v>
      </c>
      <c r="G2825" s="3" t="s">
        <v>26</v>
      </c>
      <c r="H2825" s="12">
        <v>20</v>
      </c>
      <c r="I2825" s="3" t="s">
        <v>2611</v>
      </c>
      <c r="J2825" s="8">
        <v>4229.2433333333329</v>
      </c>
      <c r="K2825" s="8">
        <f>VLOOKUP(A2825,'Base Pay'!$A$1:$L$3001, 12, 0)</f>
        <v>4229.2433333333329</v>
      </c>
      <c r="L2825" s="10">
        <f t="shared" si="88"/>
        <v>0</v>
      </c>
      <c r="M2825" s="12" t="str">
        <f t="shared" si="89"/>
        <v>No</v>
      </c>
    </row>
    <row r="2826" spans="1:13" x14ac:dyDescent="0.25">
      <c r="A2826" s="12">
        <v>3825</v>
      </c>
      <c r="B2826" s="14">
        <v>47904</v>
      </c>
      <c r="C2826" s="3" t="s">
        <v>393</v>
      </c>
      <c r="D2826" s="3" t="s">
        <v>616</v>
      </c>
      <c r="E2826" s="3" t="s">
        <v>14</v>
      </c>
      <c r="F2826" s="3" t="s">
        <v>113</v>
      </c>
      <c r="G2826" s="3" t="s">
        <v>21</v>
      </c>
      <c r="H2826" s="12">
        <v>20</v>
      </c>
      <c r="I2826" s="3" t="s">
        <v>6381</v>
      </c>
      <c r="J2826" s="8">
        <v>3811.9674999999997</v>
      </c>
      <c r="K2826" s="8">
        <f>VLOOKUP(A2826,'Base Pay'!$A$1:$L$3001, 12, 0)</f>
        <v>5811.9674999999997</v>
      </c>
      <c r="L2826" s="10">
        <f t="shared" si="88"/>
        <v>2000</v>
      </c>
      <c r="M2826" s="12" t="str">
        <f t="shared" si="89"/>
        <v>Yes</v>
      </c>
    </row>
    <row r="2827" spans="1:13" x14ac:dyDescent="0.25">
      <c r="A2827" s="12">
        <v>3826</v>
      </c>
      <c r="B2827" s="14">
        <v>47905</v>
      </c>
      <c r="C2827" s="3" t="s">
        <v>452</v>
      </c>
      <c r="D2827" s="3" t="s">
        <v>149</v>
      </c>
      <c r="E2827" s="3" t="s">
        <v>14</v>
      </c>
      <c r="F2827" s="3" t="s">
        <v>205</v>
      </c>
      <c r="G2827" s="3" t="s">
        <v>26</v>
      </c>
      <c r="H2827" s="12">
        <v>8</v>
      </c>
      <c r="I2827" s="3" t="s">
        <v>1939</v>
      </c>
      <c r="J2827" s="8">
        <v>5736.3849999999993</v>
      </c>
      <c r="K2827" s="8">
        <f>VLOOKUP(A2827,'Base Pay'!$A$1:$L$3001, 12, 0)</f>
        <v>7736.3849999999993</v>
      </c>
      <c r="L2827" s="10">
        <f t="shared" si="88"/>
        <v>2000</v>
      </c>
      <c r="M2827" s="12" t="str">
        <f t="shared" si="89"/>
        <v>Yes</v>
      </c>
    </row>
    <row r="2828" spans="1:13" x14ac:dyDescent="0.25">
      <c r="A2828" s="12">
        <v>3827</v>
      </c>
      <c r="B2828" s="14">
        <v>47906</v>
      </c>
      <c r="C2828" s="3" t="s">
        <v>260</v>
      </c>
      <c r="D2828" s="3" t="s">
        <v>1043</v>
      </c>
      <c r="E2828" s="3" t="s">
        <v>30</v>
      </c>
      <c r="F2828" s="3" t="s">
        <v>72</v>
      </c>
      <c r="G2828" s="3" t="s">
        <v>21</v>
      </c>
      <c r="H2828" s="12">
        <v>5</v>
      </c>
      <c r="I2828" s="3" t="s">
        <v>4468</v>
      </c>
      <c r="J2828" s="8">
        <v>3722.4524999999994</v>
      </c>
      <c r="K2828" s="8">
        <f>VLOOKUP(A2828,'Base Pay'!$A$1:$L$3001, 12, 0)</f>
        <v>5722.4524999999994</v>
      </c>
      <c r="L2828" s="10">
        <f t="shared" si="88"/>
        <v>2000</v>
      </c>
      <c r="M2828" s="12" t="str">
        <f t="shared" si="89"/>
        <v>Yes</v>
      </c>
    </row>
    <row r="2829" spans="1:13" x14ac:dyDescent="0.25">
      <c r="A2829" s="12">
        <v>3828</v>
      </c>
      <c r="B2829" s="14">
        <v>47907</v>
      </c>
      <c r="C2829" s="3" t="s">
        <v>130</v>
      </c>
      <c r="D2829" s="3" t="s">
        <v>434</v>
      </c>
      <c r="E2829" s="3" t="s">
        <v>30</v>
      </c>
      <c r="F2829" s="3" t="s">
        <v>246</v>
      </c>
      <c r="G2829" s="3" t="s">
        <v>35</v>
      </c>
      <c r="H2829" s="12">
        <v>9</v>
      </c>
      <c r="I2829" s="3" t="s">
        <v>1418</v>
      </c>
      <c r="J2829" s="8">
        <v>3194.4441666666667</v>
      </c>
      <c r="K2829" s="8">
        <f>VLOOKUP(A2829,'Base Pay'!$A$1:$L$3001, 12, 0)</f>
        <v>3194.4441666666667</v>
      </c>
      <c r="L2829" s="10">
        <f t="shared" si="88"/>
        <v>0</v>
      </c>
      <c r="M2829" s="12" t="str">
        <f t="shared" si="89"/>
        <v>No</v>
      </c>
    </row>
    <row r="2830" spans="1:13" x14ac:dyDescent="0.25">
      <c r="A2830" s="12">
        <v>3829</v>
      </c>
      <c r="B2830" s="14">
        <v>47908</v>
      </c>
      <c r="C2830" s="3" t="s">
        <v>99</v>
      </c>
      <c r="D2830" s="3" t="s">
        <v>871</v>
      </c>
      <c r="E2830" s="3" t="s">
        <v>30</v>
      </c>
      <c r="F2830" s="3" t="s">
        <v>101</v>
      </c>
      <c r="G2830" s="3" t="s">
        <v>16</v>
      </c>
      <c r="H2830" s="12">
        <v>13</v>
      </c>
      <c r="I2830" s="3" t="s">
        <v>3232</v>
      </c>
      <c r="J2830" s="8">
        <v>4927.5391666666665</v>
      </c>
      <c r="K2830" s="8">
        <f>VLOOKUP(A2830,'Base Pay'!$A$1:$L$3001, 12, 0)</f>
        <v>4927.5391666666665</v>
      </c>
      <c r="L2830" s="10">
        <f t="shared" si="88"/>
        <v>0</v>
      </c>
      <c r="M2830" s="12" t="str">
        <f t="shared" si="89"/>
        <v>No</v>
      </c>
    </row>
    <row r="2831" spans="1:13" x14ac:dyDescent="0.25">
      <c r="A2831" s="12">
        <v>3830</v>
      </c>
      <c r="B2831" s="14">
        <v>47909</v>
      </c>
      <c r="C2831" s="3" t="s">
        <v>515</v>
      </c>
      <c r="D2831" s="3" t="s">
        <v>589</v>
      </c>
      <c r="E2831" s="3" t="s">
        <v>30</v>
      </c>
      <c r="F2831" s="3" t="s">
        <v>34</v>
      </c>
      <c r="G2831" s="3" t="s">
        <v>26</v>
      </c>
      <c r="H2831" s="12">
        <v>0</v>
      </c>
      <c r="I2831" s="3" t="s">
        <v>11002</v>
      </c>
      <c r="J2831" s="8">
        <v>6078.8066666666664</v>
      </c>
      <c r="K2831" s="8">
        <f>VLOOKUP(A2831,'Base Pay'!$A$1:$L$3001, 12, 0)</f>
        <v>8078.8066666666664</v>
      </c>
      <c r="L2831" s="10">
        <f t="shared" si="88"/>
        <v>2000</v>
      </c>
      <c r="M2831" s="12" t="str">
        <f t="shared" si="89"/>
        <v>Yes</v>
      </c>
    </row>
    <row r="2832" spans="1:13" x14ac:dyDescent="0.25">
      <c r="A2832" s="12">
        <v>3831</v>
      </c>
      <c r="B2832" s="14">
        <v>47910</v>
      </c>
      <c r="C2832" s="3" t="s">
        <v>340</v>
      </c>
      <c r="D2832" s="3" t="s">
        <v>605</v>
      </c>
      <c r="E2832" s="3" t="s">
        <v>30</v>
      </c>
      <c r="F2832" s="3" t="s">
        <v>132</v>
      </c>
      <c r="G2832" s="3" t="s">
        <v>35</v>
      </c>
      <c r="H2832" s="12">
        <v>2</v>
      </c>
      <c r="I2832" s="3" t="s">
        <v>1724</v>
      </c>
      <c r="J2832" s="8">
        <v>3372.0524999999998</v>
      </c>
      <c r="K2832" s="8">
        <f>VLOOKUP(A2832,'Base Pay'!$A$1:$L$3001, 12, 0)</f>
        <v>3372.0524999999998</v>
      </c>
      <c r="L2832" s="10">
        <f t="shared" si="88"/>
        <v>0</v>
      </c>
      <c r="M2832" s="12" t="str">
        <f t="shared" si="89"/>
        <v>No</v>
      </c>
    </row>
    <row r="2833" spans="1:13" x14ac:dyDescent="0.25">
      <c r="A2833" s="12">
        <v>3832</v>
      </c>
      <c r="B2833" s="14">
        <v>47911</v>
      </c>
      <c r="C2833" s="3" t="s">
        <v>67</v>
      </c>
      <c r="D2833" s="3" t="s">
        <v>324</v>
      </c>
      <c r="E2833" s="3" t="s">
        <v>14</v>
      </c>
      <c r="F2833" s="3" t="s">
        <v>31</v>
      </c>
      <c r="G2833" s="3" t="s">
        <v>26</v>
      </c>
      <c r="H2833" s="12">
        <v>9</v>
      </c>
      <c r="I2833" s="3" t="s">
        <v>2080</v>
      </c>
      <c r="J2833" s="8">
        <v>5973.9958333333334</v>
      </c>
      <c r="K2833" s="8">
        <f>VLOOKUP(A2833,'Base Pay'!$A$1:$L$3001, 12, 0)</f>
        <v>7973.9958333333334</v>
      </c>
      <c r="L2833" s="10">
        <f t="shared" si="88"/>
        <v>2000</v>
      </c>
      <c r="M2833" s="12" t="str">
        <f t="shared" si="89"/>
        <v>Yes</v>
      </c>
    </row>
    <row r="2834" spans="1:13" x14ac:dyDescent="0.25">
      <c r="A2834" s="12">
        <v>3833</v>
      </c>
      <c r="B2834" s="14">
        <v>47912</v>
      </c>
      <c r="C2834" s="3" t="s">
        <v>727</v>
      </c>
      <c r="D2834" s="3" t="s">
        <v>562</v>
      </c>
      <c r="E2834" s="3" t="s">
        <v>30</v>
      </c>
      <c r="F2834" s="3" t="s">
        <v>164</v>
      </c>
      <c r="G2834" s="3" t="s">
        <v>35</v>
      </c>
      <c r="H2834" s="12">
        <v>10</v>
      </c>
      <c r="I2834" s="3" t="s">
        <v>4331</v>
      </c>
      <c r="J2834" s="8">
        <v>4893.1016666666665</v>
      </c>
      <c r="K2834" s="8">
        <f>VLOOKUP(A2834,'Base Pay'!$A$1:$L$3001, 12, 0)</f>
        <v>4893.1016666666665</v>
      </c>
      <c r="L2834" s="10">
        <f t="shared" si="88"/>
        <v>0</v>
      </c>
      <c r="M2834" s="12" t="str">
        <f t="shared" si="89"/>
        <v>No</v>
      </c>
    </row>
    <row r="2835" spans="1:13" x14ac:dyDescent="0.25">
      <c r="A2835" s="12">
        <v>3834</v>
      </c>
      <c r="B2835" s="14">
        <v>47913</v>
      </c>
      <c r="C2835" s="3" t="s">
        <v>140</v>
      </c>
      <c r="D2835" s="3" t="s">
        <v>619</v>
      </c>
      <c r="E2835" s="3" t="s">
        <v>14</v>
      </c>
      <c r="F2835" s="3" t="s">
        <v>264</v>
      </c>
      <c r="G2835" s="3" t="s">
        <v>26</v>
      </c>
      <c r="H2835" s="12">
        <v>16</v>
      </c>
      <c r="I2835" s="3" t="s">
        <v>2438</v>
      </c>
      <c r="J2835" s="8">
        <v>3673.6925000000001</v>
      </c>
      <c r="K2835" s="8">
        <f>VLOOKUP(A2835,'Base Pay'!$A$1:$L$3001, 12, 0)</f>
        <v>5673.6925000000001</v>
      </c>
      <c r="L2835" s="10">
        <f t="shared" si="88"/>
        <v>2000</v>
      </c>
      <c r="M2835" s="12" t="str">
        <f t="shared" si="89"/>
        <v>Yes</v>
      </c>
    </row>
    <row r="2836" spans="1:13" x14ac:dyDescent="0.25">
      <c r="A2836" s="12">
        <v>3835</v>
      </c>
      <c r="B2836" s="14">
        <v>47914</v>
      </c>
      <c r="C2836" s="3" t="s">
        <v>706</v>
      </c>
      <c r="D2836" s="3" t="s">
        <v>809</v>
      </c>
      <c r="E2836" s="3" t="s">
        <v>24</v>
      </c>
      <c r="F2836" s="3" t="s">
        <v>101</v>
      </c>
      <c r="G2836" s="3" t="s">
        <v>21</v>
      </c>
      <c r="H2836" s="12">
        <v>6</v>
      </c>
      <c r="I2836" s="3" t="s">
        <v>12397</v>
      </c>
      <c r="J2836" s="8">
        <v>3852.4749999999995</v>
      </c>
      <c r="K2836" s="8">
        <f>VLOOKUP(A2836,'Base Pay'!$A$1:$L$3001, 12, 0)</f>
        <v>5852.4749999999995</v>
      </c>
      <c r="L2836" s="10">
        <f t="shared" si="88"/>
        <v>2000</v>
      </c>
      <c r="M2836" s="12" t="str">
        <f t="shared" si="89"/>
        <v>Yes</v>
      </c>
    </row>
    <row r="2837" spans="1:13" x14ac:dyDescent="0.25">
      <c r="A2837" s="12">
        <v>3836</v>
      </c>
      <c r="B2837" s="14">
        <v>47915</v>
      </c>
      <c r="C2837" s="3" t="s">
        <v>684</v>
      </c>
      <c r="D2837" s="3" t="s">
        <v>1179</v>
      </c>
      <c r="E2837" s="3" t="s">
        <v>24</v>
      </c>
      <c r="F2837" s="3" t="s">
        <v>69</v>
      </c>
      <c r="G2837" s="3" t="s">
        <v>26</v>
      </c>
      <c r="H2837" s="12">
        <v>10</v>
      </c>
      <c r="I2837" s="3" t="s">
        <v>4891</v>
      </c>
      <c r="J2837" s="8">
        <v>3450.8341666666665</v>
      </c>
      <c r="K2837" s="8">
        <f>VLOOKUP(A2837,'Base Pay'!$A$1:$L$3001, 12, 0)</f>
        <v>5450.8341666666665</v>
      </c>
      <c r="L2837" s="10">
        <f t="shared" si="88"/>
        <v>2000</v>
      </c>
      <c r="M2837" s="12" t="str">
        <f t="shared" si="89"/>
        <v>Yes</v>
      </c>
    </row>
    <row r="2838" spans="1:13" x14ac:dyDescent="0.25">
      <c r="A2838" s="12">
        <v>3837</v>
      </c>
      <c r="B2838" s="14">
        <v>47916</v>
      </c>
      <c r="C2838" s="3" t="s">
        <v>493</v>
      </c>
      <c r="D2838" s="3" t="s">
        <v>1021</v>
      </c>
      <c r="E2838" s="3" t="s">
        <v>14</v>
      </c>
      <c r="F2838" s="3" t="s">
        <v>176</v>
      </c>
      <c r="G2838" s="3" t="s">
        <v>35</v>
      </c>
      <c r="H2838" s="12">
        <v>8</v>
      </c>
      <c r="I2838" s="3" t="s">
        <v>8028</v>
      </c>
      <c r="J2838" s="8">
        <v>4808.0649999999996</v>
      </c>
      <c r="K2838" s="8">
        <f>VLOOKUP(A2838,'Base Pay'!$A$1:$L$3001, 12, 0)</f>
        <v>4808.0649999999996</v>
      </c>
      <c r="L2838" s="10">
        <f t="shared" si="88"/>
        <v>0</v>
      </c>
      <c r="M2838" s="12" t="str">
        <f t="shared" si="89"/>
        <v>No</v>
      </c>
    </row>
    <row r="2839" spans="1:13" x14ac:dyDescent="0.25">
      <c r="A2839" s="12">
        <v>3838</v>
      </c>
      <c r="B2839" s="14">
        <v>47917</v>
      </c>
      <c r="C2839" s="3" t="s">
        <v>913</v>
      </c>
      <c r="D2839" s="3" t="s">
        <v>1059</v>
      </c>
      <c r="E2839" s="3" t="s">
        <v>24</v>
      </c>
      <c r="F2839" s="3" t="s">
        <v>189</v>
      </c>
      <c r="G2839" s="3" t="s">
        <v>16</v>
      </c>
      <c r="H2839" s="12">
        <v>9</v>
      </c>
      <c r="I2839" s="3" t="s">
        <v>5403</v>
      </c>
      <c r="J2839" s="8">
        <v>3009.0216666666665</v>
      </c>
      <c r="K2839" s="8">
        <f>VLOOKUP(A2839,'Base Pay'!$A$1:$L$3001, 12, 0)</f>
        <v>5009.0216666666665</v>
      </c>
      <c r="L2839" s="10">
        <f t="shared" si="88"/>
        <v>2000</v>
      </c>
      <c r="M2839" s="12" t="str">
        <f t="shared" si="89"/>
        <v>Yes</v>
      </c>
    </row>
    <row r="2840" spans="1:13" x14ac:dyDescent="0.25">
      <c r="A2840" s="12">
        <v>3839</v>
      </c>
      <c r="B2840" s="14">
        <v>47918</v>
      </c>
      <c r="C2840" s="3" t="s">
        <v>133</v>
      </c>
      <c r="D2840" s="3" t="s">
        <v>146</v>
      </c>
      <c r="E2840" s="3" t="s">
        <v>30</v>
      </c>
      <c r="F2840" s="3" t="s">
        <v>211</v>
      </c>
      <c r="G2840" s="3" t="s">
        <v>35</v>
      </c>
      <c r="H2840" s="12">
        <v>20</v>
      </c>
      <c r="I2840" s="3" t="s">
        <v>5654</v>
      </c>
      <c r="J2840" s="8">
        <v>4120.3041666666659</v>
      </c>
      <c r="K2840" s="8">
        <f>VLOOKUP(A2840,'Base Pay'!$A$1:$L$3001, 12, 0)</f>
        <v>6120.3041666666659</v>
      </c>
      <c r="L2840" s="10">
        <f t="shared" si="88"/>
        <v>2000</v>
      </c>
      <c r="M2840" s="12" t="str">
        <f t="shared" si="89"/>
        <v>Yes</v>
      </c>
    </row>
    <row r="2841" spans="1:13" x14ac:dyDescent="0.25">
      <c r="A2841" s="12">
        <v>3840</v>
      </c>
      <c r="B2841" s="14">
        <v>47919</v>
      </c>
      <c r="C2841" s="3" t="s">
        <v>137</v>
      </c>
      <c r="D2841" s="3" t="s">
        <v>1060</v>
      </c>
      <c r="E2841" s="3" t="s">
        <v>30</v>
      </c>
      <c r="F2841" s="3" t="s">
        <v>135</v>
      </c>
      <c r="G2841" s="3" t="s">
        <v>21</v>
      </c>
      <c r="H2841" s="12">
        <v>7</v>
      </c>
      <c r="I2841" s="3" t="s">
        <v>8023</v>
      </c>
      <c r="J2841" s="8">
        <v>3980.0208333333335</v>
      </c>
      <c r="K2841" s="8">
        <f>VLOOKUP(A2841,'Base Pay'!$A$1:$L$3001, 12, 0)</f>
        <v>3980.0208333333335</v>
      </c>
      <c r="L2841" s="10">
        <f t="shared" si="88"/>
        <v>0</v>
      </c>
      <c r="M2841" s="12" t="str">
        <f t="shared" si="89"/>
        <v>No</v>
      </c>
    </row>
    <row r="2842" spans="1:13" x14ac:dyDescent="0.25">
      <c r="A2842" s="12">
        <v>3841</v>
      </c>
      <c r="B2842" s="14">
        <v>47920</v>
      </c>
      <c r="C2842" s="3" t="s">
        <v>70</v>
      </c>
      <c r="D2842" s="3" t="s">
        <v>206</v>
      </c>
      <c r="E2842" s="3" t="s">
        <v>24</v>
      </c>
      <c r="F2842" s="3" t="s">
        <v>170</v>
      </c>
      <c r="G2842" s="3" t="s">
        <v>26</v>
      </c>
      <c r="H2842" s="12">
        <v>0</v>
      </c>
      <c r="I2842" s="3" t="s">
        <v>4169</v>
      </c>
      <c r="J2842" s="8">
        <v>1880.7891666666669</v>
      </c>
      <c r="K2842" s="8">
        <f>VLOOKUP(A2842,'Base Pay'!$A$1:$L$3001, 12, 0)</f>
        <v>2880.7891666666669</v>
      </c>
      <c r="L2842" s="10">
        <f t="shared" si="88"/>
        <v>1000</v>
      </c>
      <c r="M2842" s="12" t="str">
        <f t="shared" si="89"/>
        <v>Yes</v>
      </c>
    </row>
    <row r="2843" spans="1:13" x14ac:dyDescent="0.25">
      <c r="A2843" s="12">
        <v>3842</v>
      </c>
      <c r="B2843" s="14">
        <v>47921</v>
      </c>
      <c r="C2843" s="3" t="s">
        <v>12</v>
      </c>
      <c r="D2843" s="3" t="s">
        <v>1210</v>
      </c>
      <c r="E2843" s="3" t="s">
        <v>30</v>
      </c>
      <c r="F2843" s="3" t="s">
        <v>205</v>
      </c>
      <c r="G2843" s="3" t="s">
        <v>35</v>
      </c>
      <c r="H2843" s="12">
        <v>19</v>
      </c>
      <c r="I2843" s="3" t="s">
        <v>3674</v>
      </c>
      <c r="J2843" s="8">
        <v>4135.7249999999995</v>
      </c>
      <c r="K2843" s="8">
        <f>VLOOKUP(A2843,'Base Pay'!$A$1:$L$3001, 12, 0)</f>
        <v>6135.7249999999995</v>
      </c>
      <c r="L2843" s="10">
        <f t="shared" si="88"/>
        <v>2000</v>
      </c>
      <c r="M2843" s="12" t="str">
        <f t="shared" si="89"/>
        <v>Yes</v>
      </c>
    </row>
    <row r="2844" spans="1:13" x14ac:dyDescent="0.25">
      <c r="A2844" s="12">
        <v>3843</v>
      </c>
      <c r="B2844" s="14">
        <v>47922</v>
      </c>
      <c r="C2844" s="3" t="s">
        <v>323</v>
      </c>
      <c r="D2844" s="3" t="s">
        <v>137</v>
      </c>
      <c r="E2844" s="3" t="s">
        <v>14</v>
      </c>
      <c r="F2844" s="3" t="s">
        <v>25</v>
      </c>
      <c r="G2844" s="3" t="s">
        <v>35</v>
      </c>
      <c r="H2844" s="12">
        <v>17</v>
      </c>
      <c r="I2844" s="3" t="s">
        <v>3573</v>
      </c>
      <c r="J2844" s="8">
        <v>5157.88</v>
      </c>
      <c r="K2844" s="8">
        <f>VLOOKUP(A2844,'Base Pay'!$A$1:$L$3001, 12, 0)</f>
        <v>7157.88</v>
      </c>
      <c r="L2844" s="10">
        <f t="shared" si="88"/>
        <v>2000</v>
      </c>
      <c r="M2844" s="12" t="str">
        <f t="shared" si="89"/>
        <v>Yes</v>
      </c>
    </row>
    <row r="2845" spans="1:13" x14ac:dyDescent="0.25">
      <c r="A2845" s="12">
        <v>3844</v>
      </c>
      <c r="B2845" s="14">
        <v>47923</v>
      </c>
      <c r="C2845" s="3" t="s">
        <v>371</v>
      </c>
      <c r="D2845" s="3" t="s">
        <v>935</v>
      </c>
      <c r="E2845" s="3" t="s">
        <v>14</v>
      </c>
      <c r="F2845" s="3" t="s">
        <v>119</v>
      </c>
      <c r="G2845" s="3" t="s">
        <v>26</v>
      </c>
      <c r="H2845" s="12">
        <v>19</v>
      </c>
      <c r="I2845" s="3" t="s">
        <v>9348</v>
      </c>
      <c r="J2845" s="8">
        <v>4449.144166666666</v>
      </c>
      <c r="K2845" s="8">
        <f>VLOOKUP(A2845,'Base Pay'!$A$1:$L$3001, 12, 0)</f>
        <v>6449.144166666666</v>
      </c>
      <c r="L2845" s="10">
        <f t="shared" si="88"/>
        <v>2000</v>
      </c>
      <c r="M2845" s="12" t="str">
        <f t="shared" si="89"/>
        <v>Yes</v>
      </c>
    </row>
    <row r="2846" spans="1:13" x14ac:dyDescent="0.25">
      <c r="A2846" s="12">
        <v>3845</v>
      </c>
      <c r="B2846" s="14">
        <v>47924</v>
      </c>
      <c r="C2846" s="3" t="s">
        <v>502</v>
      </c>
      <c r="D2846" s="3" t="s">
        <v>520</v>
      </c>
      <c r="E2846" s="3" t="s">
        <v>30</v>
      </c>
      <c r="F2846" s="3" t="s">
        <v>173</v>
      </c>
      <c r="G2846" s="3" t="s">
        <v>26</v>
      </c>
      <c r="H2846" s="12">
        <v>13</v>
      </c>
      <c r="I2846" s="3" t="s">
        <v>12908</v>
      </c>
      <c r="J2846" s="8">
        <v>5217.2591666666667</v>
      </c>
      <c r="K2846" s="8">
        <f>VLOOKUP(A2846,'Base Pay'!$A$1:$L$3001, 12, 0)</f>
        <v>7217.2591666666667</v>
      </c>
      <c r="L2846" s="10">
        <f t="shared" si="88"/>
        <v>2000</v>
      </c>
      <c r="M2846" s="12" t="str">
        <f t="shared" si="89"/>
        <v>Yes</v>
      </c>
    </row>
    <row r="2847" spans="1:13" x14ac:dyDescent="0.25">
      <c r="A2847" s="12">
        <v>3846</v>
      </c>
      <c r="B2847" s="14">
        <v>47925</v>
      </c>
      <c r="C2847" s="3" t="s">
        <v>550</v>
      </c>
      <c r="D2847" s="3" t="s">
        <v>1339</v>
      </c>
      <c r="E2847" s="3" t="s">
        <v>30</v>
      </c>
      <c r="F2847" s="3" t="s">
        <v>176</v>
      </c>
      <c r="G2847" s="3" t="s">
        <v>35</v>
      </c>
      <c r="H2847" s="12">
        <v>19</v>
      </c>
      <c r="I2847" s="3" t="s">
        <v>1497</v>
      </c>
      <c r="J2847" s="8">
        <v>5270.2541666666666</v>
      </c>
      <c r="K2847" s="8">
        <f>VLOOKUP(A2847,'Base Pay'!$A$1:$L$3001, 12, 0)</f>
        <v>7270.2541666666666</v>
      </c>
      <c r="L2847" s="10">
        <f t="shared" si="88"/>
        <v>2000</v>
      </c>
      <c r="M2847" s="12" t="str">
        <f t="shared" si="89"/>
        <v>Yes</v>
      </c>
    </row>
    <row r="2848" spans="1:13" x14ac:dyDescent="0.25">
      <c r="A2848" s="12">
        <v>3847</v>
      </c>
      <c r="B2848" s="14">
        <v>47926</v>
      </c>
      <c r="C2848" s="3" t="s">
        <v>716</v>
      </c>
      <c r="D2848" s="3" t="s">
        <v>1274</v>
      </c>
      <c r="E2848" s="3" t="s">
        <v>30</v>
      </c>
      <c r="F2848" s="3" t="s">
        <v>94</v>
      </c>
      <c r="G2848" s="3" t="s">
        <v>26</v>
      </c>
      <c r="H2848" s="12">
        <v>18</v>
      </c>
      <c r="I2848" s="3" t="s">
        <v>3884</v>
      </c>
      <c r="J2848" s="8">
        <v>5789.2258333333339</v>
      </c>
      <c r="K2848" s="8">
        <f>VLOOKUP(A2848,'Base Pay'!$A$1:$L$3001, 12, 0)</f>
        <v>7789.2258333333339</v>
      </c>
      <c r="L2848" s="10">
        <f t="shared" si="88"/>
        <v>2000</v>
      </c>
      <c r="M2848" s="12" t="str">
        <f t="shared" si="89"/>
        <v>Yes</v>
      </c>
    </row>
    <row r="2849" spans="1:13" x14ac:dyDescent="0.25">
      <c r="A2849" s="12">
        <v>3848</v>
      </c>
      <c r="B2849" s="14">
        <v>47927</v>
      </c>
      <c r="C2849" s="3" t="s">
        <v>152</v>
      </c>
      <c r="D2849" s="3" t="s">
        <v>788</v>
      </c>
      <c r="E2849" s="3" t="s">
        <v>30</v>
      </c>
      <c r="F2849" s="3" t="s">
        <v>38</v>
      </c>
      <c r="G2849" s="3" t="s">
        <v>35</v>
      </c>
      <c r="H2849" s="12">
        <v>11</v>
      </c>
      <c r="I2849" s="3" t="s">
        <v>5194</v>
      </c>
      <c r="J2849" s="8">
        <v>3369.8608333333336</v>
      </c>
      <c r="K2849" s="8">
        <f>VLOOKUP(A2849,'Base Pay'!$A$1:$L$3001, 12, 0)</f>
        <v>3369.8608333333336</v>
      </c>
      <c r="L2849" s="10">
        <f t="shared" si="88"/>
        <v>0</v>
      </c>
      <c r="M2849" s="12" t="str">
        <f t="shared" si="89"/>
        <v>No</v>
      </c>
    </row>
    <row r="2850" spans="1:13" x14ac:dyDescent="0.25">
      <c r="A2850" s="12">
        <v>3849</v>
      </c>
      <c r="B2850" s="14">
        <v>47928</v>
      </c>
      <c r="C2850" s="3" t="s">
        <v>856</v>
      </c>
      <c r="D2850" s="3" t="s">
        <v>728</v>
      </c>
      <c r="E2850" s="3" t="s">
        <v>24</v>
      </c>
      <c r="F2850" s="3" t="s">
        <v>246</v>
      </c>
      <c r="G2850" s="3" t="s">
        <v>35</v>
      </c>
      <c r="H2850" s="12">
        <v>3</v>
      </c>
      <c r="I2850" s="3" t="s">
        <v>5590</v>
      </c>
      <c r="J2850" s="8">
        <v>4485.3233333333328</v>
      </c>
      <c r="K2850" s="8">
        <f>VLOOKUP(A2850,'Base Pay'!$A$1:$L$3001, 12, 0)</f>
        <v>4485.3233333333328</v>
      </c>
      <c r="L2850" s="10">
        <f t="shared" si="88"/>
        <v>0</v>
      </c>
      <c r="M2850" s="12" t="str">
        <f t="shared" si="89"/>
        <v>No</v>
      </c>
    </row>
    <row r="2851" spans="1:13" x14ac:dyDescent="0.25">
      <c r="A2851" s="12">
        <v>3850</v>
      </c>
      <c r="B2851" s="14">
        <v>47929</v>
      </c>
      <c r="C2851" s="3" t="s">
        <v>194</v>
      </c>
      <c r="D2851" s="3" t="s">
        <v>720</v>
      </c>
      <c r="E2851" s="3" t="s">
        <v>30</v>
      </c>
      <c r="F2851" s="3" t="s">
        <v>113</v>
      </c>
      <c r="G2851" s="3" t="s">
        <v>26</v>
      </c>
      <c r="H2851" s="12">
        <v>11</v>
      </c>
      <c r="I2851" s="3" t="s">
        <v>6804</v>
      </c>
      <c r="J2851" s="8">
        <v>4761.7758333333331</v>
      </c>
      <c r="K2851" s="8">
        <f>VLOOKUP(A2851,'Base Pay'!$A$1:$L$3001, 12, 0)</f>
        <v>6761.7758333333331</v>
      </c>
      <c r="L2851" s="10">
        <f t="shared" si="88"/>
        <v>2000</v>
      </c>
      <c r="M2851" s="12" t="str">
        <f t="shared" si="89"/>
        <v>Yes</v>
      </c>
    </row>
    <row r="2852" spans="1:13" x14ac:dyDescent="0.25">
      <c r="A2852" s="12">
        <v>3851</v>
      </c>
      <c r="B2852" s="14">
        <v>47930</v>
      </c>
      <c r="C2852" s="3" t="s">
        <v>929</v>
      </c>
      <c r="D2852" s="3" t="s">
        <v>971</v>
      </c>
      <c r="E2852" s="3" t="s">
        <v>14</v>
      </c>
      <c r="F2852" s="3" t="s">
        <v>49</v>
      </c>
      <c r="G2852" s="3" t="s">
        <v>26</v>
      </c>
      <c r="H2852" s="12">
        <v>7</v>
      </c>
      <c r="I2852" s="3" t="s">
        <v>2716</v>
      </c>
      <c r="J2852" s="8">
        <v>6274.0741666666672</v>
      </c>
      <c r="K2852" s="8">
        <f>VLOOKUP(A2852,'Base Pay'!$A$1:$L$3001, 12, 0)</f>
        <v>8274.0741666666672</v>
      </c>
      <c r="L2852" s="10">
        <f t="shared" si="88"/>
        <v>2000</v>
      </c>
      <c r="M2852" s="12" t="str">
        <f t="shared" si="89"/>
        <v>Yes</v>
      </c>
    </row>
    <row r="2853" spans="1:13" x14ac:dyDescent="0.25">
      <c r="A2853" s="12">
        <v>3852</v>
      </c>
      <c r="B2853" s="14">
        <v>47931</v>
      </c>
      <c r="C2853" s="3" t="s">
        <v>500</v>
      </c>
      <c r="D2853" s="3" t="s">
        <v>521</v>
      </c>
      <c r="E2853" s="3" t="s">
        <v>30</v>
      </c>
      <c r="F2853" s="3" t="s">
        <v>290</v>
      </c>
      <c r="G2853" s="3" t="s">
        <v>16</v>
      </c>
      <c r="H2853" s="12">
        <v>16</v>
      </c>
      <c r="I2853" s="3" t="s">
        <v>2542</v>
      </c>
      <c r="J2853" s="8">
        <v>3497.2841666666668</v>
      </c>
      <c r="K2853" s="8">
        <f>VLOOKUP(A2853,'Base Pay'!$A$1:$L$3001, 12, 0)</f>
        <v>3497.2841666666668</v>
      </c>
      <c r="L2853" s="10">
        <f t="shared" si="88"/>
        <v>0</v>
      </c>
      <c r="M2853" s="12" t="str">
        <f t="shared" si="89"/>
        <v>No</v>
      </c>
    </row>
    <row r="2854" spans="1:13" x14ac:dyDescent="0.25">
      <c r="A2854" s="12">
        <v>3853</v>
      </c>
      <c r="B2854" s="14">
        <v>47932</v>
      </c>
      <c r="C2854" s="3" t="s">
        <v>304</v>
      </c>
      <c r="D2854" s="3" t="s">
        <v>814</v>
      </c>
      <c r="E2854" s="3" t="s">
        <v>14</v>
      </c>
      <c r="F2854" s="3" t="s">
        <v>34</v>
      </c>
      <c r="G2854" s="3" t="s">
        <v>21</v>
      </c>
      <c r="H2854" s="12">
        <v>2</v>
      </c>
      <c r="I2854" s="3" t="s">
        <v>2129</v>
      </c>
      <c r="J2854" s="8">
        <v>3885.4741666666669</v>
      </c>
      <c r="K2854" s="8">
        <f>VLOOKUP(A2854,'Base Pay'!$A$1:$L$3001, 12, 0)</f>
        <v>5885.4741666666669</v>
      </c>
      <c r="L2854" s="10">
        <f t="shared" si="88"/>
        <v>2000</v>
      </c>
      <c r="M2854" s="12" t="str">
        <f t="shared" si="89"/>
        <v>Yes</v>
      </c>
    </row>
    <row r="2855" spans="1:13" x14ac:dyDescent="0.25">
      <c r="A2855" s="12">
        <v>3854</v>
      </c>
      <c r="B2855" s="14">
        <v>47933</v>
      </c>
      <c r="C2855" s="3" t="s">
        <v>87</v>
      </c>
      <c r="D2855" s="3" t="s">
        <v>428</v>
      </c>
      <c r="E2855" s="3" t="s">
        <v>24</v>
      </c>
      <c r="F2855" s="3" t="s">
        <v>170</v>
      </c>
      <c r="G2855" s="3" t="s">
        <v>35</v>
      </c>
      <c r="H2855" s="12">
        <v>0</v>
      </c>
      <c r="I2855" s="3" t="s">
        <v>5773</v>
      </c>
      <c r="J2855" s="8">
        <v>5381.8583333333336</v>
      </c>
      <c r="K2855" s="8">
        <f>VLOOKUP(A2855,'Base Pay'!$A$1:$L$3001, 12, 0)</f>
        <v>7381.8583333333336</v>
      </c>
      <c r="L2855" s="10">
        <f t="shared" si="88"/>
        <v>2000</v>
      </c>
      <c r="M2855" s="12" t="str">
        <f t="shared" si="89"/>
        <v>Yes</v>
      </c>
    </row>
    <row r="2856" spans="1:13" x14ac:dyDescent="0.25">
      <c r="A2856" s="12">
        <v>3855</v>
      </c>
      <c r="B2856" s="14">
        <v>47934</v>
      </c>
      <c r="C2856" s="3" t="s">
        <v>412</v>
      </c>
      <c r="D2856" s="3" t="s">
        <v>837</v>
      </c>
      <c r="E2856" s="3" t="s">
        <v>14</v>
      </c>
      <c r="F2856" s="3" t="s">
        <v>52</v>
      </c>
      <c r="G2856" s="3" t="s">
        <v>16</v>
      </c>
      <c r="H2856" s="12">
        <v>0</v>
      </c>
      <c r="I2856" s="3" t="s">
        <v>2466</v>
      </c>
      <c r="J2856" s="8">
        <v>4353.5775000000003</v>
      </c>
      <c r="K2856" s="8">
        <f>VLOOKUP(A2856,'Base Pay'!$A$1:$L$3001, 12, 0)</f>
        <v>4353.5775000000003</v>
      </c>
      <c r="L2856" s="10">
        <f t="shared" si="88"/>
        <v>0</v>
      </c>
      <c r="M2856" s="12" t="str">
        <f t="shared" si="89"/>
        <v>No</v>
      </c>
    </row>
    <row r="2857" spans="1:13" x14ac:dyDescent="0.25">
      <c r="A2857" s="12">
        <v>3856</v>
      </c>
      <c r="B2857" s="14">
        <v>47935</v>
      </c>
      <c r="C2857" s="3" t="s">
        <v>1252</v>
      </c>
      <c r="D2857" s="3" t="s">
        <v>274</v>
      </c>
      <c r="E2857" s="3" t="s">
        <v>30</v>
      </c>
      <c r="F2857" s="3" t="s">
        <v>110</v>
      </c>
      <c r="G2857" s="3" t="s">
        <v>35</v>
      </c>
      <c r="H2857" s="12">
        <v>13</v>
      </c>
      <c r="I2857" s="3" t="s">
        <v>5654</v>
      </c>
      <c r="J2857" s="8">
        <v>4571.0466666666662</v>
      </c>
      <c r="K2857" s="8">
        <f>VLOOKUP(A2857,'Base Pay'!$A$1:$L$3001, 12, 0)</f>
        <v>4571.0466666666662</v>
      </c>
      <c r="L2857" s="10">
        <f t="shared" si="88"/>
        <v>0</v>
      </c>
      <c r="M2857" s="12" t="str">
        <f t="shared" si="89"/>
        <v>No</v>
      </c>
    </row>
    <row r="2858" spans="1:13" x14ac:dyDescent="0.25">
      <c r="A2858" s="12">
        <v>3857</v>
      </c>
      <c r="B2858" s="14">
        <v>47936</v>
      </c>
      <c r="C2858" s="3" t="s">
        <v>130</v>
      </c>
      <c r="D2858" s="3" t="s">
        <v>1340</v>
      </c>
      <c r="E2858" s="3" t="s">
        <v>14</v>
      </c>
      <c r="F2858" s="3" t="s">
        <v>20</v>
      </c>
      <c r="G2858" s="3" t="s">
        <v>16</v>
      </c>
      <c r="H2858" s="12">
        <v>14</v>
      </c>
      <c r="I2858" s="3" t="s">
        <v>2963</v>
      </c>
      <c r="J2858" s="8">
        <v>3837.3491666666669</v>
      </c>
      <c r="K2858" s="8">
        <f>VLOOKUP(A2858,'Base Pay'!$A$1:$L$3001, 12, 0)</f>
        <v>5837.3491666666669</v>
      </c>
      <c r="L2858" s="10">
        <f t="shared" si="88"/>
        <v>2000</v>
      </c>
      <c r="M2858" s="12" t="str">
        <f t="shared" si="89"/>
        <v>Yes</v>
      </c>
    </row>
    <row r="2859" spans="1:13" x14ac:dyDescent="0.25">
      <c r="A2859" s="12">
        <v>3858</v>
      </c>
      <c r="B2859" s="14">
        <v>47937</v>
      </c>
      <c r="C2859" s="3" t="s">
        <v>536</v>
      </c>
      <c r="D2859" s="3" t="s">
        <v>449</v>
      </c>
      <c r="E2859" s="3" t="s">
        <v>14</v>
      </c>
      <c r="F2859" s="3" t="s">
        <v>170</v>
      </c>
      <c r="G2859" s="3" t="s">
        <v>35</v>
      </c>
      <c r="H2859" s="12">
        <v>19</v>
      </c>
      <c r="I2859" s="3" t="s">
        <v>6804</v>
      </c>
      <c r="J2859" s="8">
        <v>4764.8175000000001</v>
      </c>
      <c r="K2859" s="8">
        <f>VLOOKUP(A2859,'Base Pay'!$A$1:$L$3001, 12, 0)</f>
        <v>6764.8175000000001</v>
      </c>
      <c r="L2859" s="10">
        <f t="shared" si="88"/>
        <v>2000</v>
      </c>
      <c r="M2859" s="12" t="str">
        <f t="shared" si="89"/>
        <v>Yes</v>
      </c>
    </row>
    <row r="2860" spans="1:13" x14ac:dyDescent="0.25">
      <c r="A2860" s="12">
        <v>3859</v>
      </c>
      <c r="B2860" s="14">
        <v>47938</v>
      </c>
      <c r="C2860" s="3" t="s">
        <v>50</v>
      </c>
      <c r="D2860" s="3" t="s">
        <v>794</v>
      </c>
      <c r="E2860" s="3" t="s">
        <v>30</v>
      </c>
      <c r="F2860" s="3" t="s">
        <v>211</v>
      </c>
      <c r="G2860" s="3" t="s">
        <v>26</v>
      </c>
      <c r="H2860" s="12">
        <v>19</v>
      </c>
      <c r="I2860" s="3" t="s">
        <v>1767</v>
      </c>
      <c r="J2860" s="8">
        <v>3787.165833333333</v>
      </c>
      <c r="K2860" s="8">
        <f>VLOOKUP(A2860,'Base Pay'!$A$1:$L$3001, 12, 0)</f>
        <v>3787.165833333333</v>
      </c>
      <c r="L2860" s="10">
        <f t="shared" si="88"/>
        <v>0</v>
      </c>
      <c r="M2860" s="12" t="str">
        <f t="shared" si="89"/>
        <v>No</v>
      </c>
    </row>
    <row r="2861" spans="1:13" x14ac:dyDescent="0.25">
      <c r="A2861" s="12">
        <v>3860</v>
      </c>
      <c r="B2861" s="14">
        <v>47939</v>
      </c>
      <c r="C2861" s="3" t="s">
        <v>433</v>
      </c>
      <c r="D2861" s="3" t="s">
        <v>592</v>
      </c>
      <c r="E2861" s="3" t="s">
        <v>14</v>
      </c>
      <c r="F2861" s="3" t="s">
        <v>116</v>
      </c>
      <c r="G2861" s="3" t="s">
        <v>26</v>
      </c>
      <c r="H2861" s="12">
        <v>18</v>
      </c>
      <c r="I2861" s="3" t="s">
        <v>5643</v>
      </c>
      <c r="J2861" s="8">
        <v>4430.2758333333331</v>
      </c>
      <c r="K2861" s="8">
        <f>VLOOKUP(A2861,'Base Pay'!$A$1:$L$3001, 12, 0)</f>
        <v>4430.2758333333331</v>
      </c>
      <c r="L2861" s="10">
        <f t="shared" si="88"/>
        <v>0</v>
      </c>
      <c r="M2861" s="12" t="str">
        <f t="shared" si="89"/>
        <v>No</v>
      </c>
    </row>
    <row r="2862" spans="1:13" x14ac:dyDescent="0.25">
      <c r="A2862" s="12">
        <v>3861</v>
      </c>
      <c r="B2862" s="14">
        <v>47940</v>
      </c>
      <c r="C2862" s="3" t="s">
        <v>427</v>
      </c>
      <c r="D2862" s="3" t="s">
        <v>576</v>
      </c>
      <c r="E2862" s="3" t="s">
        <v>24</v>
      </c>
      <c r="F2862" s="3" t="s">
        <v>176</v>
      </c>
      <c r="G2862" s="3" t="s">
        <v>16</v>
      </c>
      <c r="H2862" s="12">
        <v>15</v>
      </c>
      <c r="I2862" s="3" t="s">
        <v>8064</v>
      </c>
      <c r="J2862" s="8">
        <v>3569.8983333333335</v>
      </c>
      <c r="K2862" s="8">
        <f>VLOOKUP(A2862,'Base Pay'!$A$1:$L$3001, 12, 0)</f>
        <v>5569.8983333333335</v>
      </c>
      <c r="L2862" s="10">
        <f t="shared" si="88"/>
        <v>2000</v>
      </c>
      <c r="M2862" s="12" t="str">
        <f t="shared" si="89"/>
        <v>Yes</v>
      </c>
    </row>
    <row r="2863" spans="1:13" x14ac:dyDescent="0.25">
      <c r="A2863" s="12">
        <v>3862</v>
      </c>
      <c r="B2863" s="14">
        <v>47941</v>
      </c>
      <c r="C2863" s="3" t="s">
        <v>152</v>
      </c>
      <c r="D2863" s="3" t="s">
        <v>685</v>
      </c>
      <c r="E2863" s="3" t="s">
        <v>24</v>
      </c>
      <c r="F2863" s="3" t="s">
        <v>145</v>
      </c>
      <c r="G2863" s="3" t="s">
        <v>16</v>
      </c>
      <c r="H2863" s="12">
        <v>4</v>
      </c>
      <c r="I2863" s="3" t="s">
        <v>4783</v>
      </c>
      <c r="J2863" s="8">
        <v>3017.9958333333334</v>
      </c>
      <c r="K2863" s="8">
        <f>VLOOKUP(A2863,'Base Pay'!$A$1:$L$3001, 12, 0)</f>
        <v>5017.9958333333334</v>
      </c>
      <c r="L2863" s="10">
        <f t="shared" si="88"/>
        <v>2000</v>
      </c>
      <c r="M2863" s="12" t="str">
        <f t="shared" si="89"/>
        <v>Yes</v>
      </c>
    </row>
    <row r="2864" spans="1:13" x14ac:dyDescent="0.25">
      <c r="A2864" s="12">
        <v>3863</v>
      </c>
      <c r="B2864" s="14">
        <v>47942</v>
      </c>
      <c r="C2864" s="3" t="s">
        <v>50</v>
      </c>
      <c r="D2864" s="3" t="s">
        <v>1341</v>
      </c>
      <c r="E2864" s="3" t="s">
        <v>30</v>
      </c>
      <c r="F2864" s="3" t="s">
        <v>119</v>
      </c>
      <c r="G2864" s="3" t="s">
        <v>35</v>
      </c>
      <c r="H2864" s="12">
        <v>10</v>
      </c>
      <c r="I2864" s="3" t="s">
        <v>2191</v>
      </c>
      <c r="J2864" s="8">
        <v>4234.2616666666663</v>
      </c>
      <c r="K2864" s="8">
        <f>VLOOKUP(A2864,'Base Pay'!$A$1:$L$3001, 12, 0)</f>
        <v>6234.2616666666663</v>
      </c>
      <c r="L2864" s="10">
        <f t="shared" si="88"/>
        <v>2000</v>
      </c>
      <c r="M2864" s="12" t="str">
        <f t="shared" si="89"/>
        <v>Yes</v>
      </c>
    </row>
    <row r="2865" spans="1:13" x14ac:dyDescent="0.25">
      <c r="A2865" s="12">
        <v>3864</v>
      </c>
      <c r="B2865" s="14">
        <v>47943</v>
      </c>
      <c r="C2865" s="3" t="s">
        <v>224</v>
      </c>
      <c r="D2865" s="3" t="s">
        <v>1132</v>
      </c>
      <c r="E2865" s="3" t="s">
        <v>24</v>
      </c>
      <c r="F2865" s="3" t="s">
        <v>246</v>
      </c>
      <c r="G2865" s="3" t="s">
        <v>35</v>
      </c>
      <c r="H2865" s="12">
        <v>12</v>
      </c>
      <c r="I2865" s="3" t="s">
        <v>1948</v>
      </c>
      <c r="J2865" s="8">
        <v>3143.8608333333336</v>
      </c>
      <c r="K2865" s="8">
        <f>VLOOKUP(A2865,'Base Pay'!$A$1:$L$3001, 12, 0)</f>
        <v>3143.8608333333336</v>
      </c>
      <c r="L2865" s="10">
        <f t="shared" si="88"/>
        <v>0</v>
      </c>
      <c r="M2865" s="12" t="str">
        <f t="shared" si="89"/>
        <v>No</v>
      </c>
    </row>
    <row r="2866" spans="1:13" x14ac:dyDescent="0.25">
      <c r="A2866" s="12">
        <v>3865</v>
      </c>
      <c r="B2866" s="14">
        <v>47944</v>
      </c>
      <c r="C2866" s="3" t="s">
        <v>304</v>
      </c>
      <c r="D2866" s="3" t="s">
        <v>1219</v>
      </c>
      <c r="E2866" s="3" t="s">
        <v>30</v>
      </c>
      <c r="F2866" s="3" t="s">
        <v>363</v>
      </c>
      <c r="G2866" s="3" t="s">
        <v>35</v>
      </c>
      <c r="H2866" s="12">
        <v>19</v>
      </c>
      <c r="I2866" s="3" t="s">
        <v>10844</v>
      </c>
      <c r="J2866" s="8">
        <v>3438.0808333333334</v>
      </c>
      <c r="K2866" s="8">
        <f>VLOOKUP(A2866,'Base Pay'!$A$1:$L$3001, 12, 0)</f>
        <v>5438.0808333333334</v>
      </c>
      <c r="L2866" s="10">
        <f t="shared" si="88"/>
        <v>2000</v>
      </c>
      <c r="M2866" s="12" t="str">
        <f t="shared" si="89"/>
        <v>Yes</v>
      </c>
    </row>
    <row r="2867" spans="1:13" x14ac:dyDescent="0.25">
      <c r="A2867" s="12">
        <v>3866</v>
      </c>
      <c r="B2867" s="14">
        <v>47945</v>
      </c>
      <c r="C2867" s="3" t="s">
        <v>1342</v>
      </c>
      <c r="D2867" s="3" t="s">
        <v>1085</v>
      </c>
      <c r="E2867" s="3" t="s">
        <v>30</v>
      </c>
      <c r="F2867" s="3" t="s">
        <v>110</v>
      </c>
      <c r="G2867" s="3" t="s">
        <v>35</v>
      </c>
      <c r="H2867" s="12">
        <v>4</v>
      </c>
      <c r="I2867" s="3" t="s">
        <v>2256</v>
      </c>
      <c r="J2867" s="8">
        <v>4524.3208333333332</v>
      </c>
      <c r="K2867" s="8">
        <f>VLOOKUP(A2867,'Base Pay'!$A$1:$L$3001, 12, 0)</f>
        <v>4524.3208333333332</v>
      </c>
      <c r="L2867" s="10">
        <f t="shared" si="88"/>
        <v>0</v>
      </c>
      <c r="M2867" s="12" t="str">
        <f t="shared" si="89"/>
        <v>No</v>
      </c>
    </row>
    <row r="2868" spans="1:13" x14ac:dyDescent="0.25">
      <c r="A2868" s="12">
        <v>3867</v>
      </c>
      <c r="B2868" s="14">
        <v>47946</v>
      </c>
      <c r="C2868" s="3" t="s">
        <v>767</v>
      </c>
      <c r="D2868" s="3" t="s">
        <v>639</v>
      </c>
      <c r="E2868" s="3" t="s">
        <v>30</v>
      </c>
      <c r="F2868" s="3" t="s">
        <v>69</v>
      </c>
      <c r="G2868" s="3" t="s">
        <v>16</v>
      </c>
      <c r="H2868" s="12">
        <v>14</v>
      </c>
      <c r="I2868" s="3" t="s">
        <v>4326</v>
      </c>
      <c r="J2868" s="8">
        <v>4194.7808333333332</v>
      </c>
      <c r="K2868" s="8">
        <f>VLOOKUP(A2868,'Base Pay'!$A$1:$L$3001, 12, 0)</f>
        <v>4194.7808333333332</v>
      </c>
      <c r="L2868" s="10">
        <f t="shared" si="88"/>
        <v>0</v>
      </c>
      <c r="M2868" s="12" t="str">
        <f t="shared" si="89"/>
        <v>No</v>
      </c>
    </row>
    <row r="2869" spans="1:13" x14ac:dyDescent="0.25">
      <c r="A2869" s="12">
        <v>3868</v>
      </c>
      <c r="B2869" s="14">
        <v>47947</v>
      </c>
      <c r="C2869" s="3" t="s">
        <v>500</v>
      </c>
      <c r="D2869" s="3" t="s">
        <v>495</v>
      </c>
      <c r="E2869" s="3" t="s">
        <v>30</v>
      </c>
      <c r="F2869" s="3" t="s">
        <v>116</v>
      </c>
      <c r="G2869" s="3" t="s">
        <v>16</v>
      </c>
      <c r="H2869" s="12">
        <v>2</v>
      </c>
      <c r="I2869" s="3" t="s">
        <v>8028</v>
      </c>
      <c r="J2869" s="8">
        <v>3869.5124999999998</v>
      </c>
      <c r="K2869" s="8">
        <f>VLOOKUP(A2869,'Base Pay'!$A$1:$L$3001, 12, 0)</f>
        <v>5869.5124999999998</v>
      </c>
      <c r="L2869" s="10">
        <f t="shared" si="88"/>
        <v>2000</v>
      </c>
      <c r="M2869" s="12" t="str">
        <f t="shared" si="89"/>
        <v>Yes</v>
      </c>
    </row>
    <row r="2870" spans="1:13" x14ac:dyDescent="0.25">
      <c r="A2870" s="12">
        <v>3869</v>
      </c>
      <c r="B2870" s="14">
        <v>47948</v>
      </c>
      <c r="C2870" s="3" t="s">
        <v>1343</v>
      </c>
      <c r="D2870" s="3" t="s">
        <v>1160</v>
      </c>
      <c r="E2870" s="3" t="s">
        <v>24</v>
      </c>
      <c r="F2870" s="3" t="s">
        <v>31</v>
      </c>
      <c r="G2870" s="3" t="s">
        <v>26</v>
      </c>
      <c r="H2870" s="12">
        <v>12</v>
      </c>
      <c r="I2870" s="3" t="s">
        <v>2949</v>
      </c>
      <c r="J2870" s="8">
        <v>5507.5583333333334</v>
      </c>
      <c r="K2870" s="8">
        <f>VLOOKUP(A2870,'Base Pay'!$A$1:$L$3001, 12, 0)</f>
        <v>7507.5583333333334</v>
      </c>
      <c r="L2870" s="10">
        <f t="shared" si="88"/>
        <v>2000</v>
      </c>
      <c r="M2870" s="12" t="str">
        <f t="shared" si="89"/>
        <v>Yes</v>
      </c>
    </row>
    <row r="2871" spans="1:13" x14ac:dyDescent="0.25">
      <c r="A2871" s="12">
        <v>3870</v>
      </c>
      <c r="B2871" s="14">
        <v>47949</v>
      </c>
      <c r="C2871" s="3" t="s">
        <v>59</v>
      </c>
      <c r="D2871" s="3" t="s">
        <v>83</v>
      </c>
      <c r="E2871" s="3" t="s">
        <v>24</v>
      </c>
      <c r="F2871" s="3" t="s">
        <v>15</v>
      </c>
      <c r="G2871" s="3" t="s">
        <v>21</v>
      </c>
      <c r="H2871" s="12">
        <v>16</v>
      </c>
      <c r="I2871" s="3" t="s">
        <v>7582</v>
      </c>
      <c r="J2871" s="8">
        <v>3605.4375</v>
      </c>
      <c r="K2871" s="8">
        <f>VLOOKUP(A2871,'Base Pay'!$A$1:$L$3001, 12, 0)</f>
        <v>5605.4375</v>
      </c>
      <c r="L2871" s="10">
        <f t="shared" si="88"/>
        <v>2000</v>
      </c>
      <c r="M2871" s="12" t="str">
        <f t="shared" si="89"/>
        <v>Yes</v>
      </c>
    </row>
    <row r="2872" spans="1:13" x14ac:dyDescent="0.25">
      <c r="A2872" s="12">
        <v>3871</v>
      </c>
      <c r="B2872" s="14">
        <v>47950</v>
      </c>
      <c r="C2872" s="3" t="s">
        <v>636</v>
      </c>
      <c r="D2872" s="3" t="s">
        <v>105</v>
      </c>
      <c r="E2872" s="3" t="s">
        <v>14</v>
      </c>
      <c r="F2872" s="3" t="s">
        <v>203</v>
      </c>
      <c r="G2872" s="3" t="s">
        <v>26</v>
      </c>
      <c r="H2872" s="12">
        <v>9</v>
      </c>
      <c r="I2872" s="3" t="s">
        <v>5487</v>
      </c>
      <c r="J2872" s="8">
        <v>1760.5533333333333</v>
      </c>
      <c r="K2872" s="8">
        <f>VLOOKUP(A2872,'Base Pay'!$A$1:$L$3001, 12, 0)</f>
        <v>2760.5533333333333</v>
      </c>
      <c r="L2872" s="10">
        <f t="shared" si="88"/>
        <v>1000</v>
      </c>
      <c r="M2872" s="12" t="str">
        <f t="shared" si="89"/>
        <v>Yes</v>
      </c>
    </row>
    <row r="2873" spans="1:13" x14ac:dyDescent="0.25">
      <c r="A2873" s="12">
        <v>3872</v>
      </c>
      <c r="B2873" s="14">
        <v>47951</v>
      </c>
      <c r="C2873" s="3" t="s">
        <v>178</v>
      </c>
      <c r="D2873" s="3" t="s">
        <v>1242</v>
      </c>
      <c r="E2873" s="3" t="s">
        <v>24</v>
      </c>
      <c r="F2873" s="3" t="s">
        <v>43</v>
      </c>
      <c r="G2873" s="3" t="s">
        <v>21</v>
      </c>
      <c r="H2873" s="12">
        <v>17</v>
      </c>
      <c r="I2873" s="3" t="s">
        <v>2522</v>
      </c>
      <c r="J2873" s="8">
        <v>3397.3641666666672</v>
      </c>
      <c r="K2873" s="8">
        <f>VLOOKUP(A2873,'Base Pay'!$A$1:$L$3001, 12, 0)</f>
        <v>5397.3641666666672</v>
      </c>
      <c r="L2873" s="10">
        <f t="shared" si="88"/>
        <v>2000</v>
      </c>
      <c r="M2873" s="12" t="str">
        <f t="shared" si="89"/>
        <v>Yes</v>
      </c>
    </row>
    <row r="2874" spans="1:13" x14ac:dyDescent="0.25">
      <c r="A2874" s="12">
        <v>3873</v>
      </c>
      <c r="B2874" s="14">
        <v>47952</v>
      </c>
      <c r="C2874" s="3" t="s">
        <v>439</v>
      </c>
      <c r="D2874" s="3" t="s">
        <v>658</v>
      </c>
      <c r="E2874" s="3" t="s">
        <v>30</v>
      </c>
      <c r="F2874" s="3" t="s">
        <v>81</v>
      </c>
      <c r="G2874" s="3" t="s">
        <v>21</v>
      </c>
      <c r="H2874" s="12">
        <v>11</v>
      </c>
      <c r="I2874" s="3" t="s">
        <v>2731</v>
      </c>
      <c r="J2874" s="8">
        <v>5611.8583333333336</v>
      </c>
      <c r="K2874" s="8">
        <f>VLOOKUP(A2874,'Base Pay'!$A$1:$L$3001, 12, 0)</f>
        <v>7611.8583333333336</v>
      </c>
      <c r="L2874" s="10">
        <f t="shared" si="88"/>
        <v>2000</v>
      </c>
      <c r="M2874" s="12" t="str">
        <f t="shared" si="89"/>
        <v>Yes</v>
      </c>
    </row>
    <row r="2875" spans="1:13" x14ac:dyDescent="0.25">
      <c r="A2875" s="12">
        <v>3874</v>
      </c>
      <c r="B2875" s="14">
        <v>47953</v>
      </c>
      <c r="C2875" s="3" t="s">
        <v>391</v>
      </c>
      <c r="D2875" s="3" t="s">
        <v>146</v>
      </c>
      <c r="E2875" s="3" t="s">
        <v>14</v>
      </c>
      <c r="F2875" s="3" t="s">
        <v>20</v>
      </c>
      <c r="G2875" s="3" t="s">
        <v>26</v>
      </c>
      <c r="H2875" s="12">
        <v>20</v>
      </c>
      <c r="I2875" s="3" t="s">
        <v>4000</v>
      </c>
      <c r="J2875" s="8">
        <v>3649.9208333333336</v>
      </c>
      <c r="K2875" s="8">
        <f>VLOOKUP(A2875,'Base Pay'!$A$1:$L$3001, 12, 0)</f>
        <v>3649.9208333333336</v>
      </c>
      <c r="L2875" s="10">
        <f t="shared" si="88"/>
        <v>0</v>
      </c>
      <c r="M2875" s="12" t="str">
        <f t="shared" si="89"/>
        <v>No</v>
      </c>
    </row>
    <row r="2876" spans="1:13" x14ac:dyDescent="0.25">
      <c r="A2876" s="12">
        <v>3875</v>
      </c>
      <c r="B2876" s="14">
        <v>47954</v>
      </c>
      <c r="C2876" s="3" t="s">
        <v>260</v>
      </c>
      <c r="D2876" s="3" t="s">
        <v>83</v>
      </c>
      <c r="E2876" s="3" t="s">
        <v>24</v>
      </c>
      <c r="F2876" s="3" t="s">
        <v>31</v>
      </c>
      <c r="G2876" s="3" t="s">
        <v>16</v>
      </c>
      <c r="H2876" s="12">
        <v>20</v>
      </c>
      <c r="I2876" s="3" t="s">
        <v>4009</v>
      </c>
      <c r="J2876" s="8">
        <v>3422.9741666666669</v>
      </c>
      <c r="K2876" s="8">
        <f>VLOOKUP(A2876,'Base Pay'!$A$1:$L$3001, 12, 0)</f>
        <v>3422.9741666666669</v>
      </c>
      <c r="L2876" s="10">
        <f t="shared" si="88"/>
        <v>0</v>
      </c>
      <c r="M2876" s="12" t="str">
        <f t="shared" si="89"/>
        <v>No</v>
      </c>
    </row>
    <row r="2877" spans="1:13" x14ac:dyDescent="0.25">
      <c r="A2877" s="12">
        <v>3876</v>
      </c>
      <c r="B2877" s="14">
        <v>47955</v>
      </c>
      <c r="C2877" s="3" t="s">
        <v>194</v>
      </c>
      <c r="D2877" s="3" t="s">
        <v>426</v>
      </c>
      <c r="E2877" s="3" t="s">
        <v>24</v>
      </c>
      <c r="F2877" s="3" t="s">
        <v>142</v>
      </c>
      <c r="G2877" s="3" t="s">
        <v>16</v>
      </c>
      <c r="H2877" s="12">
        <v>0</v>
      </c>
      <c r="I2877" s="3" t="s">
        <v>12549</v>
      </c>
      <c r="J2877" s="8">
        <v>3898.0074999999997</v>
      </c>
      <c r="K2877" s="8">
        <f>VLOOKUP(A2877,'Base Pay'!$A$1:$L$3001, 12, 0)</f>
        <v>3898.0074999999997</v>
      </c>
      <c r="L2877" s="10">
        <f t="shared" si="88"/>
        <v>0</v>
      </c>
      <c r="M2877" s="12" t="str">
        <f t="shared" si="89"/>
        <v>No</v>
      </c>
    </row>
    <row r="2878" spans="1:13" x14ac:dyDescent="0.25">
      <c r="A2878" s="12">
        <v>3877</v>
      </c>
      <c r="B2878" s="14">
        <v>47956</v>
      </c>
      <c r="C2878" s="3" t="s">
        <v>1344</v>
      </c>
      <c r="D2878" s="3" t="s">
        <v>387</v>
      </c>
      <c r="E2878" s="3" t="s">
        <v>30</v>
      </c>
      <c r="F2878" s="3" t="s">
        <v>189</v>
      </c>
      <c r="G2878" s="3" t="s">
        <v>16</v>
      </c>
      <c r="H2878" s="12">
        <v>10</v>
      </c>
      <c r="I2878" s="3" t="s">
        <v>3181</v>
      </c>
      <c r="J2878" s="8">
        <v>4019.9758333333334</v>
      </c>
      <c r="K2878" s="8">
        <f>VLOOKUP(A2878,'Base Pay'!$A$1:$L$3001, 12, 0)</f>
        <v>4019.9758333333334</v>
      </c>
      <c r="L2878" s="10">
        <f t="shared" si="88"/>
        <v>0</v>
      </c>
      <c r="M2878" s="12" t="str">
        <f t="shared" si="89"/>
        <v>No</v>
      </c>
    </row>
    <row r="2879" spans="1:13" x14ac:dyDescent="0.25">
      <c r="A2879" s="12">
        <v>3878</v>
      </c>
      <c r="B2879" s="14">
        <v>47957</v>
      </c>
      <c r="C2879" s="3" t="s">
        <v>421</v>
      </c>
      <c r="D2879" s="3" t="s">
        <v>326</v>
      </c>
      <c r="E2879" s="3" t="s">
        <v>14</v>
      </c>
      <c r="F2879" s="3" t="s">
        <v>290</v>
      </c>
      <c r="G2879" s="3" t="s">
        <v>21</v>
      </c>
      <c r="H2879" s="12">
        <v>5</v>
      </c>
      <c r="I2879" s="3" t="s">
        <v>1666</v>
      </c>
      <c r="J2879" s="8">
        <v>5031.0183333333334</v>
      </c>
      <c r="K2879" s="8">
        <f>VLOOKUP(A2879,'Base Pay'!$A$1:$L$3001, 12, 0)</f>
        <v>7031.0183333333334</v>
      </c>
      <c r="L2879" s="10">
        <f t="shared" si="88"/>
        <v>2000</v>
      </c>
      <c r="M2879" s="12" t="str">
        <f t="shared" si="89"/>
        <v>Yes</v>
      </c>
    </row>
    <row r="2880" spans="1:13" x14ac:dyDescent="0.25">
      <c r="A2880" s="12">
        <v>3879</v>
      </c>
      <c r="B2880" s="14">
        <v>47958</v>
      </c>
      <c r="C2880" s="3" t="s">
        <v>152</v>
      </c>
      <c r="D2880" s="3" t="s">
        <v>823</v>
      </c>
      <c r="E2880" s="3" t="s">
        <v>14</v>
      </c>
      <c r="F2880" s="3" t="s">
        <v>164</v>
      </c>
      <c r="G2880" s="3" t="s">
        <v>21</v>
      </c>
      <c r="H2880" s="12">
        <v>19</v>
      </c>
      <c r="I2880" s="3" t="s">
        <v>2180</v>
      </c>
      <c r="J2880" s="8">
        <v>3052.1774999999998</v>
      </c>
      <c r="K2880" s="8">
        <f>VLOOKUP(A2880,'Base Pay'!$A$1:$L$3001, 12, 0)</f>
        <v>5052.1774999999998</v>
      </c>
      <c r="L2880" s="10">
        <f t="shared" si="88"/>
        <v>2000</v>
      </c>
      <c r="M2880" s="12" t="str">
        <f t="shared" si="89"/>
        <v>Yes</v>
      </c>
    </row>
    <row r="2881" spans="1:13" x14ac:dyDescent="0.25">
      <c r="A2881" s="12">
        <v>3880</v>
      </c>
      <c r="B2881" s="14">
        <v>47959</v>
      </c>
      <c r="C2881" s="3" t="s">
        <v>156</v>
      </c>
      <c r="D2881" s="3" t="s">
        <v>191</v>
      </c>
      <c r="E2881" s="3" t="s">
        <v>30</v>
      </c>
      <c r="F2881" s="3" t="s">
        <v>58</v>
      </c>
      <c r="G2881" s="3" t="s">
        <v>21</v>
      </c>
      <c r="H2881" s="12">
        <v>17</v>
      </c>
      <c r="I2881" s="3" t="s">
        <v>4169</v>
      </c>
      <c r="J2881" s="8">
        <v>4779.3383333333331</v>
      </c>
      <c r="K2881" s="8">
        <f>VLOOKUP(A2881,'Base Pay'!$A$1:$L$3001, 12, 0)</f>
        <v>4779.3383333333331</v>
      </c>
      <c r="L2881" s="10">
        <f t="shared" si="88"/>
        <v>0</v>
      </c>
      <c r="M2881" s="12" t="str">
        <f t="shared" si="89"/>
        <v>No</v>
      </c>
    </row>
    <row r="2882" spans="1:13" x14ac:dyDescent="0.25">
      <c r="A2882" s="12">
        <v>3881</v>
      </c>
      <c r="B2882" s="14">
        <v>47960</v>
      </c>
      <c r="C2882" s="3" t="s">
        <v>150</v>
      </c>
      <c r="D2882" s="3" t="s">
        <v>258</v>
      </c>
      <c r="E2882" s="3" t="s">
        <v>30</v>
      </c>
      <c r="F2882" s="3" t="s">
        <v>170</v>
      </c>
      <c r="G2882" s="3" t="s">
        <v>26</v>
      </c>
      <c r="H2882" s="12">
        <v>3</v>
      </c>
      <c r="I2882" s="3" t="s">
        <v>1724</v>
      </c>
      <c r="J2882" s="8">
        <v>1884.9008333333331</v>
      </c>
      <c r="K2882" s="8">
        <f>VLOOKUP(A2882,'Base Pay'!$A$1:$L$3001, 12, 0)</f>
        <v>2884.9008333333331</v>
      </c>
      <c r="L2882" s="10">
        <f t="shared" si="88"/>
        <v>1000</v>
      </c>
      <c r="M2882" s="12" t="str">
        <f t="shared" si="89"/>
        <v>Yes</v>
      </c>
    </row>
    <row r="2883" spans="1:13" x14ac:dyDescent="0.25">
      <c r="A2883" s="12">
        <v>3882</v>
      </c>
      <c r="B2883" s="14">
        <v>47961</v>
      </c>
      <c r="C2883" s="3" t="s">
        <v>1316</v>
      </c>
      <c r="D2883" s="3" t="s">
        <v>274</v>
      </c>
      <c r="E2883" s="3" t="s">
        <v>30</v>
      </c>
      <c r="F2883" s="3" t="s">
        <v>72</v>
      </c>
      <c r="G2883" s="3" t="s">
        <v>21</v>
      </c>
      <c r="H2883" s="12">
        <v>20</v>
      </c>
      <c r="I2883" s="3" t="s">
        <v>3690</v>
      </c>
      <c r="J2883" s="8">
        <v>3524.6149999999998</v>
      </c>
      <c r="K2883" s="8">
        <f>VLOOKUP(A2883,'Base Pay'!$A$1:$L$3001, 12, 0)</f>
        <v>3524.6149999999998</v>
      </c>
      <c r="L2883" s="10">
        <f t="shared" ref="L2883:L2946" si="90">K2883-J2883</f>
        <v>0</v>
      </c>
      <c r="M2883" s="12" t="str">
        <f t="shared" ref="M2883:M2946" si="91">IF(J2883&lt;&gt;K2883, "Yes", "No")</f>
        <v>No</v>
      </c>
    </row>
    <row r="2884" spans="1:13" x14ac:dyDescent="0.25">
      <c r="A2884" s="12">
        <v>3883</v>
      </c>
      <c r="B2884" s="14">
        <v>47962</v>
      </c>
      <c r="C2884" s="3" t="s">
        <v>531</v>
      </c>
      <c r="D2884" s="3" t="s">
        <v>701</v>
      </c>
      <c r="E2884" s="3" t="s">
        <v>30</v>
      </c>
      <c r="F2884" s="3" t="s">
        <v>203</v>
      </c>
      <c r="G2884" s="3" t="s">
        <v>21</v>
      </c>
      <c r="H2884" s="12">
        <v>12</v>
      </c>
      <c r="I2884" s="3" t="s">
        <v>6465</v>
      </c>
      <c r="J2884" s="8">
        <v>5207.2241666666669</v>
      </c>
      <c r="K2884" s="8">
        <f>VLOOKUP(A2884,'Base Pay'!$A$1:$L$3001, 12, 0)</f>
        <v>7207.2241666666669</v>
      </c>
      <c r="L2884" s="10">
        <f t="shared" si="90"/>
        <v>2000</v>
      </c>
      <c r="M2884" s="12" t="str">
        <f t="shared" si="91"/>
        <v>Yes</v>
      </c>
    </row>
    <row r="2885" spans="1:13" x14ac:dyDescent="0.25">
      <c r="A2885" s="12">
        <v>3884</v>
      </c>
      <c r="B2885" s="14">
        <v>47963</v>
      </c>
      <c r="C2885" s="3" t="s">
        <v>254</v>
      </c>
      <c r="D2885" s="3" t="s">
        <v>768</v>
      </c>
      <c r="E2885" s="3" t="s">
        <v>24</v>
      </c>
      <c r="F2885" s="3" t="s">
        <v>58</v>
      </c>
      <c r="G2885" s="3" t="s">
        <v>16</v>
      </c>
      <c r="H2885" s="12">
        <v>13</v>
      </c>
      <c r="I2885" s="3" t="s">
        <v>2515</v>
      </c>
      <c r="J2885" s="8">
        <v>4436.4366666666665</v>
      </c>
      <c r="K2885" s="8">
        <f>VLOOKUP(A2885,'Base Pay'!$A$1:$L$3001, 12, 0)</f>
        <v>4436.4366666666665</v>
      </c>
      <c r="L2885" s="10">
        <f t="shared" si="90"/>
        <v>0</v>
      </c>
      <c r="M2885" s="12" t="str">
        <f t="shared" si="91"/>
        <v>No</v>
      </c>
    </row>
    <row r="2886" spans="1:13" x14ac:dyDescent="0.25">
      <c r="A2886" s="12">
        <v>3885</v>
      </c>
      <c r="B2886" s="14">
        <v>47964</v>
      </c>
      <c r="C2886" s="3" t="s">
        <v>50</v>
      </c>
      <c r="D2886" s="3" t="s">
        <v>933</v>
      </c>
      <c r="E2886" s="3" t="s">
        <v>30</v>
      </c>
      <c r="F2886" s="3" t="s">
        <v>246</v>
      </c>
      <c r="G2886" s="3" t="s">
        <v>26</v>
      </c>
      <c r="H2886" s="12">
        <v>9</v>
      </c>
      <c r="I2886" s="3" t="s">
        <v>2346</v>
      </c>
      <c r="J2886" s="8">
        <v>3348.1358333333333</v>
      </c>
      <c r="K2886" s="8">
        <f>VLOOKUP(A2886,'Base Pay'!$A$1:$L$3001, 12, 0)</f>
        <v>3348.1358333333333</v>
      </c>
      <c r="L2886" s="10">
        <f t="shared" si="90"/>
        <v>0</v>
      </c>
      <c r="M2886" s="12" t="str">
        <f t="shared" si="91"/>
        <v>No</v>
      </c>
    </row>
    <row r="2887" spans="1:13" x14ac:dyDescent="0.25">
      <c r="A2887" s="12">
        <v>3886</v>
      </c>
      <c r="B2887" s="14">
        <v>47965</v>
      </c>
      <c r="C2887" s="3" t="s">
        <v>754</v>
      </c>
      <c r="D2887" s="3" t="s">
        <v>1109</v>
      </c>
      <c r="E2887" s="3" t="s">
        <v>30</v>
      </c>
      <c r="F2887" s="3" t="s">
        <v>122</v>
      </c>
      <c r="G2887" s="3" t="s">
        <v>35</v>
      </c>
      <c r="H2887" s="12">
        <v>8</v>
      </c>
      <c r="I2887" s="3" t="s">
        <v>1627</v>
      </c>
      <c r="J2887" s="8">
        <v>5219.7458333333334</v>
      </c>
      <c r="K2887" s="8">
        <f>VLOOKUP(A2887,'Base Pay'!$A$1:$L$3001, 12, 0)</f>
        <v>7219.7458333333334</v>
      </c>
      <c r="L2887" s="10">
        <f t="shared" si="90"/>
        <v>2000</v>
      </c>
      <c r="M2887" s="12" t="str">
        <f t="shared" si="91"/>
        <v>Yes</v>
      </c>
    </row>
    <row r="2888" spans="1:13" x14ac:dyDescent="0.25">
      <c r="A2888" s="12">
        <v>3887</v>
      </c>
      <c r="B2888" s="14">
        <v>47966</v>
      </c>
      <c r="C2888" s="3" t="s">
        <v>174</v>
      </c>
      <c r="D2888" s="3" t="s">
        <v>480</v>
      </c>
      <c r="E2888" s="3" t="s">
        <v>30</v>
      </c>
      <c r="F2888" s="3" t="s">
        <v>211</v>
      </c>
      <c r="G2888" s="3" t="s">
        <v>35</v>
      </c>
      <c r="H2888" s="12">
        <v>11</v>
      </c>
      <c r="I2888" s="3" t="s">
        <v>1743</v>
      </c>
      <c r="J2888" s="8">
        <v>3880.5983333333324</v>
      </c>
      <c r="K2888" s="8">
        <f>VLOOKUP(A2888,'Base Pay'!$A$1:$L$3001, 12, 0)</f>
        <v>5880.5983333333324</v>
      </c>
      <c r="L2888" s="10">
        <f t="shared" si="90"/>
        <v>2000</v>
      </c>
      <c r="M2888" s="12" t="str">
        <f t="shared" si="91"/>
        <v>Yes</v>
      </c>
    </row>
    <row r="2889" spans="1:13" x14ac:dyDescent="0.25">
      <c r="A2889" s="12">
        <v>3888</v>
      </c>
      <c r="B2889" s="14">
        <v>47967</v>
      </c>
      <c r="C2889" s="3" t="s">
        <v>562</v>
      </c>
      <c r="D2889" s="3" t="s">
        <v>798</v>
      </c>
      <c r="E2889" s="3" t="s">
        <v>30</v>
      </c>
      <c r="F2889" s="3" t="s">
        <v>132</v>
      </c>
      <c r="G2889" s="3" t="s">
        <v>16</v>
      </c>
      <c r="H2889" s="12">
        <v>8</v>
      </c>
      <c r="I2889" s="3" t="s">
        <v>3969</v>
      </c>
      <c r="J2889" s="8">
        <v>3957.435833333333</v>
      </c>
      <c r="K2889" s="8">
        <f>VLOOKUP(A2889,'Base Pay'!$A$1:$L$3001, 12, 0)</f>
        <v>5957.435833333333</v>
      </c>
      <c r="L2889" s="10">
        <f t="shared" si="90"/>
        <v>2000</v>
      </c>
      <c r="M2889" s="12" t="str">
        <f t="shared" si="91"/>
        <v>Yes</v>
      </c>
    </row>
    <row r="2890" spans="1:13" x14ac:dyDescent="0.25">
      <c r="A2890" s="12">
        <v>3889</v>
      </c>
      <c r="B2890" s="14">
        <v>47968</v>
      </c>
      <c r="C2890" s="3" t="s">
        <v>28</v>
      </c>
      <c r="D2890" s="3" t="s">
        <v>1345</v>
      </c>
      <c r="E2890" s="3" t="s">
        <v>24</v>
      </c>
      <c r="F2890" s="3" t="s">
        <v>78</v>
      </c>
      <c r="G2890" s="3" t="s">
        <v>21</v>
      </c>
      <c r="H2890" s="12">
        <v>6</v>
      </c>
      <c r="I2890" s="3" t="s">
        <v>1905</v>
      </c>
      <c r="J2890" s="8">
        <v>4334.1191666666664</v>
      </c>
      <c r="K2890" s="8">
        <f>VLOOKUP(A2890,'Base Pay'!$A$1:$L$3001, 12, 0)</f>
        <v>4334.1191666666664</v>
      </c>
      <c r="L2890" s="10">
        <f t="shared" si="90"/>
        <v>0</v>
      </c>
      <c r="M2890" s="12" t="str">
        <f t="shared" si="91"/>
        <v>No</v>
      </c>
    </row>
    <row r="2891" spans="1:13" x14ac:dyDescent="0.25">
      <c r="A2891" s="12">
        <v>3890</v>
      </c>
      <c r="B2891" s="14">
        <v>47969</v>
      </c>
      <c r="C2891" s="3" t="s">
        <v>455</v>
      </c>
      <c r="D2891" s="3" t="s">
        <v>1294</v>
      </c>
      <c r="E2891" s="3" t="s">
        <v>24</v>
      </c>
      <c r="F2891" s="3" t="s">
        <v>129</v>
      </c>
      <c r="G2891" s="3" t="s">
        <v>35</v>
      </c>
      <c r="H2891" s="12">
        <v>4</v>
      </c>
      <c r="I2891" s="3" t="s">
        <v>6995</v>
      </c>
      <c r="J2891" s="8">
        <v>4524.5600000000004</v>
      </c>
      <c r="K2891" s="8">
        <f>VLOOKUP(A2891,'Base Pay'!$A$1:$L$3001, 12, 0)</f>
        <v>4524.5600000000004</v>
      </c>
      <c r="L2891" s="10">
        <f t="shared" si="90"/>
        <v>0</v>
      </c>
      <c r="M2891" s="12" t="str">
        <f t="shared" si="91"/>
        <v>No</v>
      </c>
    </row>
    <row r="2892" spans="1:13" x14ac:dyDescent="0.25">
      <c r="A2892" s="12">
        <v>3891</v>
      </c>
      <c r="B2892" s="14">
        <v>47970</v>
      </c>
      <c r="C2892" s="3" t="s">
        <v>28</v>
      </c>
      <c r="D2892" s="3" t="s">
        <v>271</v>
      </c>
      <c r="E2892" s="3" t="s">
        <v>14</v>
      </c>
      <c r="F2892" s="3" t="s">
        <v>20</v>
      </c>
      <c r="G2892" s="3" t="s">
        <v>21</v>
      </c>
      <c r="H2892" s="12">
        <v>11</v>
      </c>
      <c r="I2892" s="3" t="s">
        <v>3839</v>
      </c>
      <c r="J2892" s="8">
        <v>4990.4674999999997</v>
      </c>
      <c r="K2892" s="8">
        <f>VLOOKUP(A2892,'Base Pay'!$A$1:$L$3001, 12, 0)</f>
        <v>6990.4674999999997</v>
      </c>
      <c r="L2892" s="10">
        <f t="shared" si="90"/>
        <v>2000</v>
      </c>
      <c r="M2892" s="12" t="str">
        <f t="shared" si="91"/>
        <v>Yes</v>
      </c>
    </row>
    <row r="2893" spans="1:13" x14ac:dyDescent="0.25">
      <c r="A2893" s="12">
        <v>3892</v>
      </c>
      <c r="B2893" s="14">
        <v>47971</v>
      </c>
      <c r="C2893" s="3" t="s">
        <v>377</v>
      </c>
      <c r="D2893" s="3" t="s">
        <v>1005</v>
      </c>
      <c r="E2893" s="3" t="s">
        <v>24</v>
      </c>
      <c r="F2893" s="3" t="s">
        <v>237</v>
      </c>
      <c r="G2893" s="3" t="s">
        <v>16</v>
      </c>
      <c r="H2893" s="12">
        <v>14</v>
      </c>
      <c r="I2893" s="3" t="s">
        <v>1919</v>
      </c>
      <c r="J2893" s="8">
        <v>4888.1708333333336</v>
      </c>
      <c r="K2893" s="8">
        <f>VLOOKUP(A2893,'Base Pay'!$A$1:$L$3001, 12, 0)</f>
        <v>4888.1708333333336</v>
      </c>
      <c r="L2893" s="10">
        <f t="shared" si="90"/>
        <v>0</v>
      </c>
      <c r="M2893" s="12" t="str">
        <f t="shared" si="91"/>
        <v>No</v>
      </c>
    </row>
    <row r="2894" spans="1:13" x14ac:dyDescent="0.25">
      <c r="A2894" s="12">
        <v>3893</v>
      </c>
      <c r="B2894" s="14">
        <v>47972</v>
      </c>
      <c r="C2894" s="3" t="s">
        <v>1276</v>
      </c>
      <c r="D2894" s="3" t="s">
        <v>1346</v>
      </c>
      <c r="E2894" s="3" t="s">
        <v>30</v>
      </c>
      <c r="F2894" s="3" t="s">
        <v>246</v>
      </c>
      <c r="G2894" s="3" t="s">
        <v>21</v>
      </c>
      <c r="H2894" s="12">
        <v>10</v>
      </c>
      <c r="I2894" s="3" t="s">
        <v>3462</v>
      </c>
      <c r="J2894" s="8">
        <v>4856.1050000000005</v>
      </c>
      <c r="K2894" s="8">
        <f>VLOOKUP(A2894,'Base Pay'!$A$1:$L$3001, 12, 0)</f>
        <v>4856.1050000000005</v>
      </c>
      <c r="L2894" s="10">
        <f t="shared" si="90"/>
        <v>0</v>
      </c>
      <c r="M2894" s="12" t="str">
        <f t="shared" si="91"/>
        <v>No</v>
      </c>
    </row>
    <row r="2895" spans="1:13" x14ac:dyDescent="0.25">
      <c r="A2895" s="12">
        <v>3894</v>
      </c>
      <c r="B2895" s="14">
        <v>47973</v>
      </c>
      <c r="C2895" s="3" t="s">
        <v>698</v>
      </c>
      <c r="D2895" s="3" t="s">
        <v>206</v>
      </c>
      <c r="E2895" s="3" t="s">
        <v>30</v>
      </c>
      <c r="F2895" s="3" t="s">
        <v>170</v>
      </c>
      <c r="G2895" s="3" t="s">
        <v>21</v>
      </c>
      <c r="H2895" s="12">
        <v>12</v>
      </c>
      <c r="I2895" s="3" t="s">
        <v>5033</v>
      </c>
      <c r="J2895" s="8">
        <v>4728.0466666666662</v>
      </c>
      <c r="K2895" s="8">
        <f>VLOOKUP(A2895,'Base Pay'!$A$1:$L$3001, 12, 0)</f>
        <v>6728.0466666666662</v>
      </c>
      <c r="L2895" s="10">
        <f t="shared" si="90"/>
        <v>2000</v>
      </c>
      <c r="M2895" s="12" t="str">
        <f t="shared" si="91"/>
        <v>Yes</v>
      </c>
    </row>
    <row r="2896" spans="1:13" x14ac:dyDescent="0.25">
      <c r="A2896" s="12">
        <v>3895</v>
      </c>
      <c r="B2896" s="14">
        <v>47974</v>
      </c>
      <c r="C2896" s="3" t="s">
        <v>1344</v>
      </c>
      <c r="D2896" s="3" t="s">
        <v>794</v>
      </c>
      <c r="E2896" s="3" t="s">
        <v>24</v>
      </c>
      <c r="F2896" s="3" t="s">
        <v>198</v>
      </c>
      <c r="G2896" s="3" t="s">
        <v>21</v>
      </c>
      <c r="H2896" s="12">
        <v>0</v>
      </c>
      <c r="I2896" s="3" t="s">
        <v>4573</v>
      </c>
      <c r="J2896" s="8">
        <v>4872.8249999999998</v>
      </c>
      <c r="K2896" s="8">
        <f>VLOOKUP(A2896,'Base Pay'!$A$1:$L$3001, 12, 0)</f>
        <v>6872.8249999999998</v>
      </c>
      <c r="L2896" s="10">
        <f t="shared" si="90"/>
        <v>2000</v>
      </c>
      <c r="M2896" s="12" t="str">
        <f t="shared" si="91"/>
        <v>Yes</v>
      </c>
    </row>
    <row r="2897" spans="1:13" x14ac:dyDescent="0.25">
      <c r="A2897" s="12">
        <v>3896</v>
      </c>
      <c r="B2897" s="14">
        <v>47975</v>
      </c>
      <c r="C2897" s="3" t="s">
        <v>256</v>
      </c>
      <c r="D2897" s="3" t="s">
        <v>107</v>
      </c>
      <c r="E2897" s="3" t="s">
        <v>30</v>
      </c>
      <c r="F2897" s="3" t="s">
        <v>298</v>
      </c>
      <c r="G2897" s="3" t="s">
        <v>35</v>
      </c>
      <c r="H2897" s="12">
        <v>14</v>
      </c>
      <c r="I2897" s="3" t="s">
        <v>2191</v>
      </c>
      <c r="J2897" s="8">
        <v>3697.5866666666666</v>
      </c>
      <c r="K2897" s="8">
        <f>VLOOKUP(A2897,'Base Pay'!$A$1:$L$3001, 12, 0)</f>
        <v>3697.5866666666666</v>
      </c>
      <c r="L2897" s="10">
        <f t="shared" si="90"/>
        <v>0</v>
      </c>
      <c r="M2897" s="12" t="str">
        <f t="shared" si="91"/>
        <v>No</v>
      </c>
    </row>
    <row r="2898" spans="1:13" x14ac:dyDescent="0.25">
      <c r="A2898" s="12">
        <v>3897</v>
      </c>
      <c r="B2898" s="14">
        <v>47976</v>
      </c>
      <c r="C2898" s="3" t="s">
        <v>377</v>
      </c>
      <c r="D2898" s="3" t="s">
        <v>573</v>
      </c>
      <c r="E2898" s="3" t="s">
        <v>14</v>
      </c>
      <c r="F2898" s="3" t="s">
        <v>15</v>
      </c>
      <c r="G2898" s="3" t="s">
        <v>21</v>
      </c>
      <c r="H2898" s="12">
        <v>3</v>
      </c>
      <c r="I2898" s="3" t="s">
        <v>6381</v>
      </c>
      <c r="J2898" s="8">
        <v>3261.625</v>
      </c>
      <c r="K2898" s="8">
        <f>VLOOKUP(A2898,'Base Pay'!$A$1:$L$3001, 12, 0)</f>
        <v>5261.625</v>
      </c>
      <c r="L2898" s="10">
        <f t="shared" si="90"/>
        <v>2000</v>
      </c>
      <c r="M2898" s="12" t="str">
        <f t="shared" si="91"/>
        <v>Yes</v>
      </c>
    </row>
    <row r="2899" spans="1:13" x14ac:dyDescent="0.25">
      <c r="A2899" s="12">
        <v>3898</v>
      </c>
      <c r="B2899" s="14">
        <v>47977</v>
      </c>
      <c r="C2899" s="3" t="s">
        <v>194</v>
      </c>
      <c r="D2899" s="3" t="s">
        <v>555</v>
      </c>
      <c r="E2899" s="3" t="s">
        <v>30</v>
      </c>
      <c r="F2899" s="3" t="s">
        <v>170</v>
      </c>
      <c r="G2899" s="3" t="s">
        <v>26</v>
      </c>
      <c r="H2899" s="12">
        <v>3</v>
      </c>
      <c r="I2899" s="3" t="s">
        <v>2662</v>
      </c>
      <c r="J2899" s="8">
        <v>4573.8808333333336</v>
      </c>
      <c r="K2899" s="8">
        <f>VLOOKUP(A2899,'Base Pay'!$A$1:$L$3001, 12, 0)</f>
        <v>6573.8808333333336</v>
      </c>
      <c r="L2899" s="10">
        <f t="shared" si="90"/>
        <v>2000</v>
      </c>
      <c r="M2899" s="12" t="str">
        <f t="shared" si="91"/>
        <v>Yes</v>
      </c>
    </row>
    <row r="2900" spans="1:13" x14ac:dyDescent="0.25">
      <c r="A2900" s="12">
        <v>3899</v>
      </c>
      <c r="B2900" s="14">
        <v>47978</v>
      </c>
      <c r="C2900" s="3" t="s">
        <v>574</v>
      </c>
      <c r="D2900" s="3" t="s">
        <v>1208</v>
      </c>
      <c r="E2900" s="3" t="s">
        <v>30</v>
      </c>
      <c r="F2900" s="3" t="s">
        <v>264</v>
      </c>
      <c r="G2900" s="3" t="s">
        <v>16</v>
      </c>
      <c r="H2900" s="12">
        <v>15</v>
      </c>
      <c r="I2900" s="3" t="s">
        <v>3040</v>
      </c>
      <c r="J2900" s="8">
        <v>6053.3741666666674</v>
      </c>
      <c r="K2900" s="8">
        <f>VLOOKUP(A2900,'Base Pay'!$A$1:$L$3001, 12, 0)</f>
        <v>8053.3741666666674</v>
      </c>
      <c r="L2900" s="10">
        <f t="shared" si="90"/>
        <v>2000</v>
      </c>
      <c r="M2900" s="12" t="str">
        <f t="shared" si="91"/>
        <v>Yes</v>
      </c>
    </row>
    <row r="2901" spans="1:13" x14ac:dyDescent="0.25">
      <c r="A2901" s="12">
        <v>3900</v>
      </c>
      <c r="B2901" s="14">
        <v>47979</v>
      </c>
      <c r="C2901" s="3" t="s">
        <v>327</v>
      </c>
      <c r="D2901" s="3" t="s">
        <v>527</v>
      </c>
      <c r="E2901" s="3" t="s">
        <v>24</v>
      </c>
      <c r="F2901" s="3" t="s">
        <v>113</v>
      </c>
      <c r="G2901" s="3" t="s">
        <v>21</v>
      </c>
      <c r="H2901" s="12">
        <v>19</v>
      </c>
      <c r="I2901" s="3" t="s">
        <v>1564</v>
      </c>
      <c r="J2901" s="8">
        <v>4476.5116666666663</v>
      </c>
      <c r="K2901" s="8">
        <f>VLOOKUP(A2901,'Base Pay'!$A$1:$L$3001, 12, 0)</f>
        <v>6476.5116666666663</v>
      </c>
      <c r="L2901" s="10">
        <f t="shared" si="90"/>
        <v>2000</v>
      </c>
      <c r="M2901" s="12" t="str">
        <f t="shared" si="91"/>
        <v>Yes</v>
      </c>
    </row>
    <row r="2902" spans="1:13" x14ac:dyDescent="0.25">
      <c r="A2902" s="12">
        <v>3901</v>
      </c>
      <c r="B2902" s="14">
        <v>47980</v>
      </c>
      <c r="C2902" s="3" t="s">
        <v>238</v>
      </c>
      <c r="D2902" s="3" t="s">
        <v>130</v>
      </c>
      <c r="E2902" s="3" t="s">
        <v>14</v>
      </c>
      <c r="F2902" s="3" t="s">
        <v>220</v>
      </c>
      <c r="G2902" s="3" t="s">
        <v>26</v>
      </c>
      <c r="H2902" s="12">
        <v>5</v>
      </c>
      <c r="I2902" s="3" t="s">
        <v>1652</v>
      </c>
      <c r="J2902" s="8">
        <v>4196.7224999999999</v>
      </c>
      <c r="K2902" s="8">
        <f>VLOOKUP(A2902,'Base Pay'!$A$1:$L$3001, 12, 0)</f>
        <v>6196.7224999999999</v>
      </c>
      <c r="L2902" s="10">
        <f t="shared" si="90"/>
        <v>2000</v>
      </c>
      <c r="M2902" s="12" t="str">
        <f t="shared" si="91"/>
        <v>Yes</v>
      </c>
    </row>
    <row r="2903" spans="1:13" x14ac:dyDescent="0.25">
      <c r="A2903" s="12">
        <v>3902</v>
      </c>
      <c r="B2903" s="14">
        <v>47981</v>
      </c>
      <c r="C2903" s="3" t="s">
        <v>396</v>
      </c>
      <c r="D2903" s="3" t="s">
        <v>388</v>
      </c>
      <c r="E2903" s="3" t="s">
        <v>14</v>
      </c>
      <c r="F2903" s="3" t="s">
        <v>64</v>
      </c>
      <c r="G2903" s="3" t="s">
        <v>21</v>
      </c>
      <c r="H2903" s="12">
        <v>18</v>
      </c>
      <c r="I2903" s="3" t="s">
        <v>4778</v>
      </c>
      <c r="J2903" s="8">
        <v>1989.2800000000002</v>
      </c>
      <c r="K2903" s="8">
        <f>VLOOKUP(A2903,'Base Pay'!$A$1:$L$3001, 12, 0)</f>
        <v>2989.28</v>
      </c>
      <c r="L2903" s="10">
        <f t="shared" si="90"/>
        <v>1000</v>
      </c>
      <c r="M2903" s="12" t="str">
        <f t="shared" si="91"/>
        <v>Yes</v>
      </c>
    </row>
    <row r="2904" spans="1:13" x14ac:dyDescent="0.25">
      <c r="A2904" s="12">
        <v>3903</v>
      </c>
      <c r="B2904" s="14">
        <v>47982</v>
      </c>
      <c r="C2904" s="3" t="s">
        <v>158</v>
      </c>
      <c r="D2904" s="3" t="s">
        <v>995</v>
      </c>
      <c r="E2904" s="3" t="s">
        <v>14</v>
      </c>
      <c r="F2904" s="3" t="s">
        <v>122</v>
      </c>
      <c r="G2904" s="3" t="s">
        <v>16</v>
      </c>
      <c r="H2904" s="12">
        <v>7</v>
      </c>
      <c r="I2904" s="3" t="s">
        <v>6293</v>
      </c>
      <c r="J2904" s="8">
        <v>5214.9283333333333</v>
      </c>
      <c r="K2904" s="8">
        <f>VLOOKUP(A2904,'Base Pay'!$A$1:$L$3001, 12, 0)</f>
        <v>7214.9283333333333</v>
      </c>
      <c r="L2904" s="10">
        <f t="shared" si="90"/>
        <v>2000</v>
      </c>
      <c r="M2904" s="12" t="str">
        <f t="shared" si="91"/>
        <v>Yes</v>
      </c>
    </row>
    <row r="2905" spans="1:13" x14ac:dyDescent="0.25">
      <c r="A2905" s="12">
        <v>3904</v>
      </c>
      <c r="B2905" s="14">
        <v>47983</v>
      </c>
      <c r="C2905" s="3" t="s">
        <v>1347</v>
      </c>
      <c r="D2905" s="3" t="s">
        <v>647</v>
      </c>
      <c r="E2905" s="3" t="s">
        <v>30</v>
      </c>
      <c r="F2905" s="3" t="s">
        <v>164</v>
      </c>
      <c r="G2905" s="3" t="s">
        <v>16</v>
      </c>
      <c r="H2905" s="12">
        <v>15</v>
      </c>
      <c r="I2905" s="3" t="s">
        <v>4373</v>
      </c>
      <c r="J2905" s="8">
        <v>3270.8991666666666</v>
      </c>
      <c r="K2905" s="8">
        <f>VLOOKUP(A2905,'Base Pay'!$A$1:$L$3001, 12, 0)</f>
        <v>3270.8991666666666</v>
      </c>
      <c r="L2905" s="10">
        <f t="shared" si="90"/>
        <v>0</v>
      </c>
      <c r="M2905" s="12" t="str">
        <f t="shared" si="91"/>
        <v>No</v>
      </c>
    </row>
    <row r="2906" spans="1:13" x14ac:dyDescent="0.25">
      <c r="A2906" s="12">
        <v>3905</v>
      </c>
      <c r="B2906" s="14">
        <v>47984</v>
      </c>
      <c r="C2906" s="3" t="s">
        <v>194</v>
      </c>
      <c r="D2906" s="3" t="s">
        <v>764</v>
      </c>
      <c r="E2906" s="3" t="s">
        <v>14</v>
      </c>
      <c r="F2906" s="3" t="s">
        <v>214</v>
      </c>
      <c r="G2906" s="3" t="s">
        <v>35</v>
      </c>
      <c r="H2906" s="12">
        <v>6</v>
      </c>
      <c r="I2906" s="3" t="s">
        <v>5113</v>
      </c>
      <c r="J2906" s="8">
        <v>4614.7249999999995</v>
      </c>
      <c r="K2906" s="8">
        <f>VLOOKUP(A2906,'Base Pay'!$A$1:$L$3001, 12, 0)</f>
        <v>4614.7249999999995</v>
      </c>
      <c r="L2906" s="10">
        <f t="shared" si="90"/>
        <v>0</v>
      </c>
      <c r="M2906" s="12" t="str">
        <f t="shared" si="91"/>
        <v>No</v>
      </c>
    </row>
    <row r="2907" spans="1:13" x14ac:dyDescent="0.25">
      <c r="A2907" s="12">
        <v>3906</v>
      </c>
      <c r="B2907" s="14">
        <v>47985</v>
      </c>
      <c r="C2907" s="3" t="s">
        <v>106</v>
      </c>
      <c r="D2907" s="3" t="s">
        <v>103</v>
      </c>
      <c r="E2907" s="3" t="s">
        <v>14</v>
      </c>
      <c r="F2907" s="3" t="s">
        <v>132</v>
      </c>
      <c r="G2907" s="3" t="s">
        <v>35</v>
      </c>
      <c r="H2907" s="12">
        <v>10</v>
      </c>
      <c r="I2907" s="3" t="s">
        <v>8335</v>
      </c>
      <c r="J2907" s="8">
        <v>5996.0133333333333</v>
      </c>
      <c r="K2907" s="8">
        <f>VLOOKUP(A2907,'Base Pay'!$A$1:$L$3001, 12, 0)</f>
        <v>7996.0133333333333</v>
      </c>
      <c r="L2907" s="10">
        <f t="shared" si="90"/>
        <v>2000</v>
      </c>
      <c r="M2907" s="12" t="str">
        <f t="shared" si="91"/>
        <v>Yes</v>
      </c>
    </row>
    <row r="2908" spans="1:13" x14ac:dyDescent="0.25">
      <c r="A2908" s="12">
        <v>3907</v>
      </c>
      <c r="B2908" s="14">
        <v>47986</v>
      </c>
      <c r="C2908" s="3" t="s">
        <v>178</v>
      </c>
      <c r="D2908" s="3" t="s">
        <v>1348</v>
      </c>
      <c r="E2908" s="3" t="s">
        <v>24</v>
      </c>
      <c r="F2908" s="3" t="s">
        <v>122</v>
      </c>
      <c r="G2908" s="3" t="s">
        <v>35</v>
      </c>
      <c r="H2908" s="12">
        <v>13</v>
      </c>
      <c r="I2908" s="3" t="s">
        <v>4422</v>
      </c>
      <c r="J2908" s="8">
        <v>3454.3708333333334</v>
      </c>
      <c r="K2908" s="8">
        <f>VLOOKUP(A2908,'Base Pay'!$A$1:$L$3001, 12, 0)</f>
        <v>5454.3708333333334</v>
      </c>
      <c r="L2908" s="10">
        <f t="shared" si="90"/>
        <v>2000</v>
      </c>
      <c r="M2908" s="12" t="str">
        <f t="shared" si="91"/>
        <v>Yes</v>
      </c>
    </row>
    <row r="2909" spans="1:13" x14ac:dyDescent="0.25">
      <c r="A2909" s="12">
        <v>3908</v>
      </c>
      <c r="B2909" s="14">
        <v>47987</v>
      </c>
      <c r="C2909" s="3" t="s">
        <v>481</v>
      </c>
      <c r="D2909" s="3" t="s">
        <v>722</v>
      </c>
      <c r="E2909" s="3" t="s">
        <v>30</v>
      </c>
      <c r="F2909" s="3" t="s">
        <v>214</v>
      </c>
      <c r="G2909" s="3" t="s">
        <v>21</v>
      </c>
      <c r="H2909" s="12">
        <v>17</v>
      </c>
      <c r="I2909" s="3" t="s">
        <v>2346</v>
      </c>
      <c r="J2909" s="8">
        <v>3922.4966666666669</v>
      </c>
      <c r="K2909" s="8">
        <f>VLOOKUP(A2909,'Base Pay'!$A$1:$L$3001, 12, 0)</f>
        <v>5922.4966666666669</v>
      </c>
      <c r="L2909" s="10">
        <f t="shared" si="90"/>
        <v>2000</v>
      </c>
      <c r="M2909" s="12" t="str">
        <f t="shared" si="91"/>
        <v>Yes</v>
      </c>
    </row>
    <row r="2910" spans="1:13" x14ac:dyDescent="0.25">
      <c r="A2910" s="12">
        <v>3909</v>
      </c>
      <c r="B2910" s="14">
        <v>47988</v>
      </c>
      <c r="C2910" s="3" t="s">
        <v>168</v>
      </c>
      <c r="D2910" s="3" t="s">
        <v>897</v>
      </c>
      <c r="E2910" s="3" t="s">
        <v>14</v>
      </c>
      <c r="F2910" s="3" t="s">
        <v>264</v>
      </c>
      <c r="G2910" s="3" t="s">
        <v>16</v>
      </c>
      <c r="H2910" s="12">
        <v>0</v>
      </c>
      <c r="I2910" s="3" t="s">
        <v>3381</v>
      </c>
      <c r="J2910" s="8">
        <v>4053.2366666666667</v>
      </c>
      <c r="K2910" s="8">
        <f>VLOOKUP(A2910,'Base Pay'!$A$1:$L$3001, 12, 0)</f>
        <v>6053.2366666666667</v>
      </c>
      <c r="L2910" s="10">
        <f t="shared" si="90"/>
        <v>2000</v>
      </c>
      <c r="M2910" s="12" t="str">
        <f t="shared" si="91"/>
        <v>Yes</v>
      </c>
    </row>
    <row r="2911" spans="1:13" x14ac:dyDescent="0.25">
      <c r="A2911" s="12">
        <v>3910</v>
      </c>
      <c r="B2911" s="14">
        <v>47989</v>
      </c>
      <c r="C2911" s="3" t="s">
        <v>1240</v>
      </c>
      <c r="D2911" s="3" t="s">
        <v>192</v>
      </c>
      <c r="E2911" s="3" t="s">
        <v>30</v>
      </c>
      <c r="F2911" s="3" t="s">
        <v>122</v>
      </c>
      <c r="G2911" s="3" t="s">
        <v>21</v>
      </c>
      <c r="H2911" s="12">
        <v>20</v>
      </c>
      <c r="I2911" s="3" t="s">
        <v>3209</v>
      </c>
      <c r="J2911" s="8">
        <v>5979.9058333333332</v>
      </c>
      <c r="K2911" s="8">
        <f>VLOOKUP(A2911,'Base Pay'!$A$1:$L$3001, 12, 0)</f>
        <v>7979.9058333333332</v>
      </c>
      <c r="L2911" s="10">
        <f t="shared" si="90"/>
        <v>2000</v>
      </c>
      <c r="M2911" s="12" t="str">
        <f t="shared" si="91"/>
        <v>Yes</v>
      </c>
    </row>
    <row r="2912" spans="1:13" x14ac:dyDescent="0.25">
      <c r="A2912" s="12">
        <v>3911</v>
      </c>
      <c r="B2912" s="14">
        <v>47990</v>
      </c>
      <c r="C2912" s="3" t="s">
        <v>455</v>
      </c>
      <c r="D2912" s="3" t="s">
        <v>816</v>
      </c>
      <c r="E2912" s="3" t="s">
        <v>14</v>
      </c>
      <c r="F2912" s="3" t="s">
        <v>72</v>
      </c>
      <c r="G2912" s="3" t="s">
        <v>16</v>
      </c>
      <c r="H2912" s="12">
        <v>10</v>
      </c>
      <c r="I2912" s="3" t="s">
        <v>1383</v>
      </c>
      <c r="J2912" s="8">
        <v>3961.9650000000001</v>
      </c>
      <c r="K2912" s="8">
        <f>VLOOKUP(A2912,'Base Pay'!$A$1:$L$3001, 12, 0)</f>
        <v>5961.9650000000001</v>
      </c>
      <c r="L2912" s="10">
        <f t="shared" si="90"/>
        <v>2000</v>
      </c>
      <c r="M2912" s="12" t="str">
        <f t="shared" si="91"/>
        <v>Yes</v>
      </c>
    </row>
    <row r="2913" spans="1:13" x14ac:dyDescent="0.25">
      <c r="A2913" s="12">
        <v>3912</v>
      </c>
      <c r="B2913" s="14">
        <v>47991</v>
      </c>
      <c r="C2913" s="3" t="s">
        <v>536</v>
      </c>
      <c r="D2913" s="3" t="s">
        <v>820</v>
      </c>
      <c r="E2913" s="3" t="s">
        <v>24</v>
      </c>
      <c r="F2913" s="3" t="s">
        <v>164</v>
      </c>
      <c r="G2913" s="3" t="s">
        <v>35</v>
      </c>
      <c r="H2913" s="12">
        <v>10</v>
      </c>
      <c r="I2913" s="3" t="s">
        <v>1480</v>
      </c>
      <c r="J2913" s="8">
        <v>1545.9566666666665</v>
      </c>
      <c r="K2913" s="8">
        <f>VLOOKUP(A2913,'Base Pay'!$A$1:$L$3001, 12, 0)</f>
        <v>2545.9566666666665</v>
      </c>
      <c r="L2913" s="10">
        <f t="shared" si="90"/>
        <v>1000</v>
      </c>
      <c r="M2913" s="12" t="str">
        <f t="shared" si="91"/>
        <v>Yes</v>
      </c>
    </row>
    <row r="2914" spans="1:13" x14ac:dyDescent="0.25">
      <c r="A2914" s="12">
        <v>3913</v>
      </c>
      <c r="B2914" s="14">
        <v>47992</v>
      </c>
      <c r="C2914" s="3" t="s">
        <v>174</v>
      </c>
      <c r="D2914" s="3" t="s">
        <v>524</v>
      </c>
      <c r="E2914" s="3" t="s">
        <v>30</v>
      </c>
      <c r="F2914" s="3" t="s">
        <v>34</v>
      </c>
      <c r="G2914" s="3" t="s">
        <v>21</v>
      </c>
      <c r="H2914" s="12">
        <v>18</v>
      </c>
      <c r="I2914" s="3" t="s">
        <v>2731</v>
      </c>
      <c r="J2914" s="8">
        <v>5805.6116666666667</v>
      </c>
      <c r="K2914" s="8">
        <f>VLOOKUP(A2914,'Base Pay'!$A$1:$L$3001, 12, 0)</f>
        <v>7805.6116666666667</v>
      </c>
      <c r="L2914" s="10">
        <f t="shared" si="90"/>
        <v>2000</v>
      </c>
      <c r="M2914" s="12" t="str">
        <f t="shared" si="91"/>
        <v>Yes</v>
      </c>
    </row>
    <row r="2915" spans="1:13" x14ac:dyDescent="0.25">
      <c r="A2915" s="12">
        <v>3914</v>
      </c>
      <c r="B2915" s="14">
        <v>47993</v>
      </c>
      <c r="C2915" s="3" t="s">
        <v>396</v>
      </c>
      <c r="D2915" s="3" t="s">
        <v>674</v>
      </c>
      <c r="E2915" s="3" t="s">
        <v>14</v>
      </c>
      <c r="F2915" s="3" t="s">
        <v>43</v>
      </c>
      <c r="G2915" s="3" t="s">
        <v>35</v>
      </c>
      <c r="H2915" s="12">
        <v>6</v>
      </c>
      <c r="I2915" s="3" t="s">
        <v>9198</v>
      </c>
      <c r="J2915" s="8">
        <v>4254.0974999999999</v>
      </c>
      <c r="K2915" s="8">
        <f>VLOOKUP(A2915,'Base Pay'!$A$1:$L$3001, 12, 0)</f>
        <v>4254.0974999999999</v>
      </c>
      <c r="L2915" s="10">
        <f t="shared" si="90"/>
        <v>0</v>
      </c>
      <c r="M2915" s="12" t="str">
        <f t="shared" si="91"/>
        <v>No</v>
      </c>
    </row>
    <row r="2916" spans="1:13" x14ac:dyDescent="0.25">
      <c r="A2916" s="12">
        <v>3915</v>
      </c>
      <c r="B2916" s="14">
        <v>47994</v>
      </c>
      <c r="C2916" s="3" t="s">
        <v>194</v>
      </c>
      <c r="D2916" s="3" t="s">
        <v>155</v>
      </c>
      <c r="E2916" s="3" t="s">
        <v>24</v>
      </c>
      <c r="F2916" s="3" t="s">
        <v>94</v>
      </c>
      <c r="G2916" s="3" t="s">
        <v>26</v>
      </c>
      <c r="H2916" s="12">
        <v>18</v>
      </c>
      <c r="I2916" s="3" t="s">
        <v>5092</v>
      </c>
      <c r="J2916" s="8">
        <v>1807.7008333333338</v>
      </c>
      <c r="K2916" s="8">
        <f>VLOOKUP(A2916,'Base Pay'!$A$1:$L$3001, 12, 0)</f>
        <v>2807.7008333333338</v>
      </c>
      <c r="L2916" s="10">
        <f t="shared" si="90"/>
        <v>1000</v>
      </c>
      <c r="M2916" s="12" t="str">
        <f t="shared" si="91"/>
        <v>Yes</v>
      </c>
    </row>
    <row r="2917" spans="1:13" x14ac:dyDescent="0.25">
      <c r="A2917" s="12">
        <v>3916</v>
      </c>
      <c r="B2917" s="14">
        <v>47995</v>
      </c>
      <c r="C2917" s="3" t="s">
        <v>1056</v>
      </c>
      <c r="D2917" s="3" t="s">
        <v>124</v>
      </c>
      <c r="E2917" s="3" t="s">
        <v>24</v>
      </c>
      <c r="F2917" s="3" t="s">
        <v>145</v>
      </c>
      <c r="G2917" s="3" t="s">
        <v>35</v>
      </c>
      <c r="H2917" s="12">
        <v>10</v>
      </c>
      <c r="I2917" s="3" t="s">
        <v>2244</v>
      </c>
      <c r="J2917" s="8">
        <v>6186.7758333333331</v>
      </c>
      <c r="K2917" s="8">
        <f>VLOOKUP(A2917,'Base Pay'!$A$1:$L$3001, 12, 0)</f>
        <v>8186.7758333333331</v>
      </c>
      <c r="L2917" s="10">
        <f t="shared" si="90"/>
        <v>2000</v>
      </c>
      <c r="M2917" s="12" t="str">
        <f t="shared" si="91"/>
        <v>Yes</v>
      </c>
    </row>
    <row r="2918" spans="1:13" x14ac:dyDescent="0.25">
      <c r="A2918" s="12">
        <v>3917</v>
      </c>
      <c r="B2918" s="14">
        <v>47996</v>
      </c>
      <c r="C2918" s="3" t="s">
        <v>318</v>
      </c>
      <c r="D2918" s="3" t="s">
        <v>1120</v>
      </c>
      <c r="E2918" s="3" t="s">
        <v>24</v>
      </c>
      <c r="F2918" s="3" t="s">
        <v>203</v>
      </c>
      <c r="G2918" s="3" t="s">
        <v>26</v>
      </c>
      <c r="H2918" s="12">
        <v>2</v>
      </c>
      <c r="I2918" s="3" t="s">
        <v>5643</v>
      </c>
      <c r="J2918" s="8">
        <v>1828.4466666666667</v>
      </c>
      <c r="K2918" s="8">
        <f>VLOOKUP(A2918,'Base Pay'!$A$1:$L$3001, 12, 0)</f>
        <v>2828.4466666666667</v>
      </c>
      <c r="L2918" s="10">
        <f t="shared" si="90"/>
        <v>1000</v>
      </c>
      <c r="M2918" s="12" t="str">
        <f t="shared" si="91"/>
        <v>Yes</v>
      </c>
    </row>
    <row r="2919" spans="1:13" x14ac:dyDescent="0.25">
      <c r="A2919" s="12">
        <v>3918</v>
      </c>
      <c r="B2919" s="14">
        <v>47997</v>
      </c>
      <c r="C2919" s="3" t="s">
        <v>1349</v>
      </c>
      <c r="D2919" s="3" t="s">
        <v>733</v>
      </c>
      <c r="E2919" s="3" t="s">
        <v>14</v>
      </c>
      <c r="F2919" s="3" t="s">
        <v>113</v>
      </c>
      <c r="G2919" s="3" t="s">
        <v>16</v>
      </c>
      <c r="H2919" s="12">
        <v>2</v>
      </c>
      <c r="I2919" s="3" t="s">
        <v>6911</v>
      </c>
      <c r="J2919" s="8">
        <v>5788.56</v>
      </c>
      <c r="K2919" s="8">
        <f>VLOOKUP(A2919,'Base Pay'!$A$1:$L$3001, 12, 0)</f>
        <v>7788.56</v>
      </c>
      <c r="L2919" s="10">
        <f t="shared" si="90"/>
        <v>2000</v>
      </c>
      <c r="M2919" s="12" t="str">
        <f t="shared" si="91"/>
        <v>Yes</v>
      </c>
    </row>
    <row r="2920" spans="1:13" x14ac:dyDescent="0.25">
      <c r="A2920" s="12">
        <v>3919</v>
      </c>
      <c r="B2920" s="14">
        <v>47998</v>
      </c>
      <c r="C2920" s="3" t="s">
        <v>335</v>
      </c>
      <c r="D2920" s="3" t="s">
        <v>843</v>
      </c>
      <c r="E2920" s="3" t="s">
        <v>14</v>
      </c>
      <c r="F2920" s="3" t="s">
        <v>129</v>
      </c>
      <c r="G2920" s="3" t="s">
        <v>26</v>
      </c>
      <c r="H2920" s="12">
        <v>3</v>
      </c>
      <c r="I2920" s="3" t="s">
        <v>4422</v>
      </c>
      <c r="J2920" s="8">
        <v>4163.3833333333332</v>
      </c>
      <c r="K2920" s="8">
        <f>VLOOKUP(A2920,'Base Pay'!$A$1:$L$3001, 12, 0)</f>
        <v>4163.3833333333332</v>
      </c>
      <c r="L2920" s="10">
        <f t="shared" si="90"/>
        <v>0</v>
      </c>
      <c r="M2920" s="12" t="str">
        <f t="shared" si="91"/>
        <v>No</v>
      </c>
    </row>
    <row r="2921" spans="1:13" x14ac:dyDescent="0.25">
      <c r="A2921" s="12">
        <v>3920</v>
      </c>
      <c r="B2921" s="14">
        <v>47999</v>
      </c>
      <c r="C2921" s="3" t="s">
        <v>371</v>
      </c>
      <c r="D2921" s="3" t="s">
        <v>1208</v>
      </c>
      <c r="E2921" s="3" t="s">
        <v>14</v>
      </c>
      <c r="F2921" s="3" t="s">
        <v>203</v>
      </c>
      <c r="G2921" s="3" t="s">
        <v>35</v>
      </c>
      <c r="H2921" s="12">
        <v>12</v>
      </c>
      <c r="I2921" s="3" t="s">
        <v>5643</v>
      </c>
      <c r="J2921" s="8">
        <v>3524.4091666666673</v>
      </c>
      <c r="K2921" s="8">
        <f>VLOOKUP(A2921,'Base Pay'!$A$1:$L$3001, 12, 0)</f>
        <v>5524.4091666666673</v>
      </c>
      <c r="L2921" s="10">
        <f t="shared" si="90"/>
        <v>2000</v>
      </c>
      <c r="M2921" s="12" t="str">
        <f t="shared" si="91"/>
        <v>Yes</v>
      </c>
    </row>
    <row r="2922" spans="1:13" x14ac:dyDescent="0.25">
      <c r="A2922" s="12">
        <v>3921</v>
      </c>
      <c r="B2922" s="14">
        <v>48000</v>
      </c>
      <c r="C2922" s="3" t="s">
        <v>184</v>
      </c>
      <c r="D2922" s="3" t="s">
        <v>155</v>
      </c>
      <c r="E2922" s="3" t="s">
        <v>24</v>
      </c>
      <c r="F2922" s="3" t="s">
        <v>176</v>
      </c>
      <c r="G2922" s="3" t="s">
        <v>26</v>
      </c>
      <c r="H2922" s="12">
        <v>9</v>
      </c>
      <c r="I2922" s="3" t="s">
        <v>3510</v>
      </c>
      <c r="J2922" s="8">
        <v>3942.0366666666669</v>
      </c>
      <c r="K2922" s="8">
        <f>VLOOKUP(A2922,'Base Pay'!$A$1:$L$3001, 12, 0)</f>
        <v>3942.0366666666669</v>
      </c>
      <c r="L2922" s="10">
        <f t="shared" si="90"/>
        <v>0</v>
      </c>
      <c r="M2922" s="12" t="str">
        <f t="shared" si="91"/>
        <v>No</v>
      </c>
    </row>
    <row r="2923" spans="1:13" x14ac:dyDescent="0.25">
      <c r="A2923" s="12">
        <v>3922</v>
      </c>
      <c r="B2923" s="14">
        <v>48001</v>
      </c>
      <c r="C2923" s="3" t="s">
        <v>484</v>
      </c>
      <c r="D2923" s="3" t="s">
        <v>418</v>
      </c>
      <c r="E2923" s="3" t="s">
        <v>24</v>
      </c>
      <c r="F2923" s="3" t="s">
        <v>49</v>
      </c>
      <c r="G2923" s="3" t="s">
        <v>35</v>
      </c>
      <c r="H2923" s="12">
        <v>12</v>
      </c>
      <c r="I2923" s="3" t="s">
        <v>6218</v>
      </c>
      <c r="J2923" s="8">
        <v>3950.8516666666669</v>
      </c>
      <c r="K2923" s="8">
        <f>VLOOKUP(A2923,'Base Pay'!$A$1:$L$3001, 12, 0)</f>
        <v>3950.8516666666669</v>
      </c>
      <c r="L2923" s="10">
        <f t="shared" si="90"/>
        <v>0</v>
      </c>
      <c r="M2923" s="12" t="str">
        <f t="shared" si="91"/>
        <v>No</v>
      </c>
    </row>
    <row r="2924" spans="1:13" x14ac:dyDescent="0.25">
      <c r="A2924" s="12">
        <v>3923</v>
      </c>
      <c r="B2924" s="14">
        <v>48002</v>
      </c>
      <c r="C2924" s="3" t="s">
        <v>268</v>
      </c>
      <c r="D2924" s="3" t="s">
        <v>1350</v>
      </c>
      <c r="E2924" s="3" t="s">
        <v>30</v>
      </c>
      <c r="F2924" s="3" t="s">
        <v>31</v>
      </c>
      <c r="G2924" s="3" t="s">
        <v>16</v>
      </c>
      <c r="H2924" s="12">
        <v>9</v>
      </c>
      <c r="I2924" s="3" t="s">
        <v>1981</v>
      </c>
      <c r="J2924" s="8">
        <v>6167.0483333333332</v>
      </c>
      <c r="K2924" s="8">
        <f>VLOOKUP(A2924,'Base Pay'!$A$1:$L$3001, 12, 0)</f>
        <v>8167.0483333333332</v>
      </c>
      <c r="L2924" s="10">
        <f t="shared" si="90"/>
        <v>2000</v>
      </c>
      <c r="M2924" s="12" t="str">
        <f t="shared" si="91"/>
        <v>Yes</v>
      </c>
    </row>
    <row r="2925" spans="1:13" x14ac:dyDescent="0.25">
      <c r="A2925" s="12">
        <v>3924</v>
      </c>
      <c r="B2925" s="14">
        <v>48003</v>
      </c>
      <c r="C2925" s="3" t="s">
        <v>56</v>
      </c>
      <c r="D2925" s="3" t="s">
        <v>472</v>
      </c>
      <c r="E2925" s="3" t="s">
        <v>14</v>
      </c>
      <c r="F2925" s="3" t="s">
        <v>78</v>
      </c>
      <c r="G2925" s="3" t="s">
        <v>35</v>
      </c>
      <c r="H2925" s="12">
        <v>6</v>
      </c>
      <c r="I2925" s="3" t="s">
        <v>1847</v>
      </c>
      <c r="J2925" s="8">
        <v>4840.0733333333328</v>
      </c>
      <c r="K2925" s="8">
        <f>VLOOKUP(A2925,'Base Pay'!$A$1:$L$3001, 12, 0)</f>
        <v>4840.0733333333328</v>
      </c>
      <c r="L2925" s="10">
        <f t="shared" si="90"/>
        <v>0</v>
      </c>
      <c r="M2925" s="12" t="str">
        <f t="shared" si="91"/>
        <v>No</v>
      </c>
    </row>
    <row r="2926" spans="1:13" x14ac:dyDescent="0.25">
      <c r="A2926" s="12">
        <v>3925</v>
      </c>
      <c r="B2926" s="14">
        <v>48004</v>
      </c>
      <c r="C2926" s="3" t="s">
        <v>254</v>
      </c>
      <c r="D2926" s="3" t="s">
        <v>776</v>
      </c>
      <c r="E2926" s="3" t="s">
        <v>24</v>
      </c>
      <c r="F2926" s="3" t="s">
        <v>203</v>
      </c>
      <c r="G2926" s="3" t="s">
        <v>16</v>
      </c>
      <c r="H2926" s="12">
        <v>12</v>
      </c>
      <c r="I2926" s="3" t="s">
        <v>3516</v>
      </c>
      <c r="J2926" s="8">
        <v>4007.8658333333333</v>
      </c>
      <c r="K2926" s="8">
        <f>VLOOKUP(A2926,'Base Pay'!$A$1:$L$3001, 12, 0)</f>
        <v>4007.8658333333333</v>
      </c>
      <c r="L2926" s="10">
        <f t="shared" si="90"/>
        <v>0</v>
      </c>
      <c r="M2926" s="12" t="str">
        <f t="shared" si="91"/>
        <v>No</v>
      </c>
    </row>
    <row r="2927" spans="1:13" x14ac:dyDescent="0.25">
      <c r="A2927" s="12">
        <v>3926</v>
      </c>
      <c r="B2927" s="14">
        <v>48005</v>
      </c>
      <c r="C2927" s="3" t="s">
        <v>1262</v>
      </c>
      <c r="D2927" s="3" t="s">
        <v>328</v>
      </c>
      <c r="E2927" s="3" t="s">
        <v>30</v>
      </c>
      <c r="F2927" s="3" t="s">
        <v>205</v>
      </c>
      <c r="G2927" s="3" t="s">
        <v>16</v>
      </c>
      <c r="H2927" s="12">
        <v>5</v>
      </c>
      <c r="I2927" s="3" t="s">
        <v>7464</v>
      </c>
      <c r="J2927" s="8">
        <v>3399.2291666666665</v>
      </c>
      <c r="K2927" s="8">
        <f>VLOOKUP(A2927,'Base Pay'!$A$1:$L$3001, 12, 0)</f>
        <v>3399.2291666666665</v>
      </c>
      <c r="L2927" s="10">
        <f t="shared" si="90"/>
        <v>0</v>
      </c>
      <c r="M2927" s="12" t="str">
        <f t="shared" si="91"/>
        <v>No</v>
      </c>
    </row>
    <row r="2928" spans="1:13" x14ac:dyDescent="0.25">
      <c r="A2928" s="12">
        <v>3927</v>
      </c>
      <c r="B2928" s="14">
        <v>48006</v>
      </c>
      <c r="C2928" s="3" t="s">
        <v>464</v>
      </c>
      <c r="D2928" s="3" t="s">
        <v>1351</v>
      </c>
      <c r="E2928" s="3" t="s">
        <v>14</v>
      </c>
      <c r="F2928" s="3" t="s">
        <v>167</v>
      </c>
      <c r="G2928" s="3" t="s">
        <v>16</v>
      </c>
      <c r="H2928" s="12">
        <v>13</v>
      </c>
      <c r="I2928" s="3" t="s">
        <v>5949</v>
      </c>
      <c r="J2928" s="8">
        <v>3523.6591666666668</v>
      </c>
      <c r="K2928" s="8">
        <f>VLOOKUP(A2928,'Base Pay'!$A$1:$L$3001, 12, 0)</f>
        <v>3523.6591666666668</v>
      </c>
      <c r="L2928" s="10">
        <f t="shared" si="90"/>
        <v>0</v>
      </c>
      <c r="M2928" s="12" t="str">
        <f t="shared" si="91"/>
        <v>No</v>
      </c>
    </row>
    <row r="2929" spans="1:13" x14ac:dyDescent="0.25">
      <c r="A2929" s="12">
        <v>3928</v>
      </c>
      <c r="B2929" s="14">
        <v>48007</v>
      </c>
      <c r="C2929" s="3" t="s">
        <v>1012</v>
      </c>
      <c r="D2929" s="3" t="s">
        <v>639</v>
      </c>
      <c r="E2929" s="3" t="s">
        <v>14</v>
      </c>
      <c r="F2929" s="3" t="s">
        <v>20</v>
      </c>
      <c r="G2929" s="3" t="s">
        <v>26</v>
      </c>
      <c r="H2929" s="12">
        <v>5</v>
      </c>
      <c r="I2929" s="3" t="s">
        <v>3700</v>
      </c>
      <c r="J2929" s="8">
        <v>4834.788333333333</v>
      </c>
      <c r="K2929" s="8">
        <f>VLOOKUP(A2929,'Base Pay'!$A$1:$L$3001, 12, 0)</f>
        <v>4834.788333333333</v>
      </c>
      <c r="L2929" s="10">
        <f t="shared" si="90"/>
        <v>0</v>
      </c>
      <c r="M2929" s="12" t="str">
        <f t="shared" si="91"/>
        <v>No</v>
      </c>
    </row>
    <row r="2930" spans="1:13" x14ac:dyDescent="0.25">
      <c r="A2930" s="12">
        <v>3929</v>
      </c>
      <c r="B2930" s="14">
        <v>48008</v>
      </c>
      <c r="C2930" s="3" t="s">
        <v>1352</v>
      </c>
      <c r="D2930" s="3" t="s">
        <v>1353</v>
      </c>
      <c r="E2930" s="3" t="s">
        <v>14</v>
      </c>
      <c r="F2930" s="3" t="s">
        <v>132</v>
      </c>
      <c r="G2930" s="3" t="s">
        <v>21</v>
      </c>
      <c r="H2930" s="12">
        <v>7</v>
      </c>
      <c r="I2930" s="3" t="s">
        <v>3781</v>
      </c>
      <c r="J2930" s="8">
        <v>5724.3416666666672</v>
      </c>
      <c r="K2930" s="8">
        <f>VLOOKUP(A2930,'Base Pay'!$A$1:$L$3001, 12, 0)</f>
        <v>7724.3416666666672</v>
      </c>
      <c r="L2930" s="10">
        <f t="shared" si="90"/>
        <v>2000</v>
      </c>
      <c r="M2930" s="12" t="str">
        <f t="shared" si="91"/>
        <v>Yes</v>
      </c>
    </row>
    <row r="2931" spans="1:13" x14ac:dyDescent="0.25">
      <c r="A2931" s="12">
        <v>3930</v>
      </c>
      <c r="B2931" s="14">
        <v>48009</v>
      </c>
      <c r="C2931" s="3" t="s">
        <v>333</v>
      </c>
      <c r="D2931" s="3" t="s">
        <v>616</v>
      </c>
      <c r="E2931" s="3" t="s">
        <v>24</v>
      </c>
      <c r="F2931" s="3" t="s">
        <v>237</v>
      </c>
      <c r="G2931" s="3" t="s">
        <v>26</v>
      </c>
      <c r="H2931" s="12">
        <v>19</v>
      </c>
      <c r="I2931" s="3" t="s">
        <v>1473</v>
      </c>
      <c r="J2931" s="8">
        <v>4408.8441666666668</v>
      </c>
      <c r="K2931" s="8">
        <f>VLOOKUP(A2931,'Base Pay'!$A$1:$L$3001, 12, 0)</f>
        <v>6408.8441666666668</v>
      </c>
      <c r="L2931" s="10">
        <f t="shared" si="90"/>
        <v>2000</v>
      </c>
      <c r="M2931" s="12" t="str">
        <f t="shared" si="91"/>
        <v>Yes</v>
      </c>
    </row>
    <row r="2932" spans="1:13" x14ac:dyDescent="0.25">
      <c r="A2932" s="12">
        <v>3931</v>
      </c>
      <c r="B2932" s="14">
        <v>48010</v>
      </c>
      <c r="C2932" s="3" t="s">
        <v>50</v>
      </c>
      <c r="D2932" s="3" t="s">
        <v>71</v>
      </c>
      <c r="E2932" s="3" t="s">
        <v>14</v>
      </c>
      <c r="F2932" s="3" t="s">
        <v>232</v>
      </c>
      <c r="G2932" s="3" t="s">
        <v>16</v>
      </c>
      <c r="H2932" s="12">
        <v>3</v>
      </c>
      <c r="I2932" s="3" t="s">
        <v>1621</v>
      </c>
      <c r="J2932" s="8">
        <v>4610.0108333333328</v>
      </c>
      <c r="K2932" s="8">
        <f>VLOOKUP(A2932,'Base Pay'!$A$1:$L$3001, 12, 0)</f>
        <v>4610.0108333333328</v>
      </c>
      <c r="L2932" s="10">
        <f t="shared" si="90"/>
        <v>0</v>
      </c>
      <c r="M2932" s="12" t="str">
        <f t="shared" si="91"/>
        <v>No</v>
      </c>
    </row>
    <row r="2933" spans="1:13" x14ac:dyDescent="0.25">
      <c r="A2933" s="12">
        <v>3932</v>
      </c>
      <c r="B2933" s="14">
        <v>48011</v>
      </c>
      <c r="C2933" s="3" t="s">
        <v>12</v>
      </c>
      <c r="D2933" s="3" t="s">
        <v>605</v>
      </c>
      <c r="E2933" s="3" t="s">
        <v>14</v>
      </c>
      <c r="F2933" s="3" t="s">
        <v>232</v>
      </c>
      <c r="G2933" s="3" t="s">
        <v>16</v>
      </c>
      <c r="H2933" s="12">
        <v>14</v>
      </c>
      <c r="I2933" s="3" t="s">
        <v>6181</v>
      </c>
      <c r="J2933" s="8">
        <v>4386.5366666666669</v>
      </c>
      <c r="K2933" s="8">
        <f>VLOOKUP(A2933,'Base Pay'!$A$1:$L$3001, 12, 0)</f>
        <v>6386.5366666666669</v>
      </c>
      <c r="L2933" s="10">
        <f t="shared" si="90"/>
        <v>2000</v>
      </c>
      <c r="M2933" s="12" t="str">
        <f t="shared" si="91"/>
        <v>Yes</v>
      </c>
    </row>
    <row r="2934" spans="1:13" x14ac:dyDescent="0.25">
      <c r="A2934" s="12">
        <v>3933</v>
      </c>
      <c r="B2934" s="14">
        <v>48012</v>
      </c>
      <c r="C2934" s="3" t="s">
        <v>999</v>
      </c>
      <c r="D2934" s="3" t="s">
        <v>1035</v>
      </c>
      <c r="E2934" s="3" t="s">
        <v>30</v>
      </c>
      <c r="F2934" s="3" t="s">
        <v>298</v>
      </c>
      <c r="G2934" s="3" t="s">
        <v>26</v>
      </c>
      <c r="H2934" s="12">
        <v>2</v>
      </c>
      <c r="I2934" s="3" t="s">
        <v>3590</v>
      </c>
      <c r="J2934" s="8">
        <v>5095.5066666666671</v>
      </c>
      <c r="K2934" s="8">
        <f>VLOOKUP(A2934,'Base Pay'!$A$1:$L$3001, 12, 0)</f>
        <v>7095.5066666666671</v>
      </c>
      <c r="L2934" s="10">
        <f t="shared" si="90"/>
        <v>2000</v>
      </c>
      <c r="M2934" s="12" t="str">
        <f t="shared" si="91"/>
        <v>Yes</v>
      </c>
    </row>
    <row r="2935" spans="1:13" x14ac:dyDescent="0.25">
      <c r="A2935" s="12">
        <v>3934</v>
      </c>
      <c r="B2935" s="14">
        <v>48013</v>
      </c>
      <c r="C2935" s="3" t="s">
        <v>439</v>
      </c>
      <c r="D2935" s="3" t="s">
        <v>183</v>
      </c>
      <c r="E2935" s="3" t="s">
        <v>30</v>
      </c>
      <c r="F2935" s="3" t="s">
        <v>145</v>
      </c>
      <c r="G2935" s="3" t="s">
        <v>21</v>
      </c>
      <c r="H2935" s="12">
        <v>7</v>
      </c>
      <c r="I2935" s="3" t="s">
        <v>1987</v>
      </c>
      <c r="J2935" s="8">
        <v>4352.9000000000005</v>
      </c>
      <c r="K2935" s="8">
        <f>VLOOKUP(A2935,'Base Pay'!$A$1:$L$3001, 12, 0)</f>
        <v>4352.9000000000005</v>
      </c>
      <c r="L2935" s="10">
        <f t="shared" si="90"/>
        <v>0</v>
      </c>
      <c r="M2935" s="12" t="str">
        <f t="shared" si="91"/>
        <v>No</v>
      </c>
    </row>
    <row r="2936" spans="1:13" x14ac:dyDescent="0.25">
      <c r="A2936" s="12">
        <v>3935</v>
      </c>
      <c r="B2936" s="14">
        <v>48014</v>
      </c>
      <c r="C2936" s="3" t="s">
        <v>417</v>
      </c>
      <c r="D2936" s="3" t="s">
        <v>1354</v>
      </c>
      <c r="E2936" s="3" t="s">
        <v>24</v>
      </c>
      <c r="F2936" s="3" t="s">
        <v>116</v>
      </c>
      <c r="G2936" s="3" t="s">
        <v>35</v>
      </c>
      <c r="H2936" s="12">
        <v>12</v>
      </c>
      <c r="I2936" s="3" t="s">
        <v>2920</v>
      </c>
      <c r="J2936" s="8">
        <v>3200.625</v>
      </c>
      <c r="K2936" s="8">
        <f>VLOOKUP(A2936,'Base Pay'!$A$1:$L$3001, 12, 0)</f>
        <v>3200.625</v>
      </c>
      <c r="L2936" s="10">
        <f t="shared" si="90"/>
        <v>0</v>
      </c>
      <c r="M2936" s="12" t="str">
        <f t="shared" si="91"/>
        <v>No</v>
      </c>
    </row>
    <row r="2937" spans="1:13" x14ac:dyDescent="0.25">
      <c r="A2937" s="12">
        <v>3936</v>
      </c>
      <c r="B2937" s="14">
        <v>48015</v>
      </c>
      <c r="C2937" s="3" t="s">
        <v>130</v>
      </c>
      <c r="D2937" s="3" t="s">
        <v>1039</v>
      </c>
      <c r="E2937" s="3" t="s">
        <v>24</v>
      </c>
      <c r="F2937" s="3" t="s">
        <v>290</v>
      </c>
      <c r="G2937" s="3" t="s">
        <v>16</v>
      </c>
      <c r="H2937" s="12">
        <v>15</v>
      </c>
      <c r="I2937" s="3" t="s">
        <v>4462</v>
      </c>
      <c r="J2937" s="8">
        <v>4392.1049999999996</v>
      </c>
      <c r="K2937" s="8">
        <f>VLOOKUP(A2937,'Base Pay'!$A$1:$L$3001, 12, 0)</f>
        <v>6392.1049999999996</v>
      </c>
      <c r="L2937" s="10">
        <f t="shared" si="90"/>
        <v>2000</v>
      </c>
      <c r="M2937" s="12" t="str">
        <f t="shared" si="91"/>
        <v>Yes</v>
      </c>
    </row>
    <row r="2938" spans="1:13" x14ac:dyDescent="0.25">
      <c r="A2938" s="12">
        <v>3937</v>
      </c>
      <c r="B2938" s="14">
        <v>48016</v>
      </c>
      <c r="C2938" s="3" t="s">
        <v>50</v>
      </c>
      <c r="D2938" s="3" t="s">
        <v>954</v>
      </c>
      <c r="E2938" s="3" t="s">
        <v>30</v>
      </c>
      <c r="F2938" s="3" t="s">
        <v>129</v>
      </c>
      <c r="G2938" s="3" t="s">
        <v>35</v>
      </c>
      <c r="H2938" s="12">
        <v>7</v>
      </c>
      <c r="I2938" s="3" t="s">
        <v>6732</v>
      </c>
      <c r="J2938" s="8">
        <v>6315.3816666666662</v>
      </c>
      <c r="K2938" s="8">
        <f>VLOOKUP(A2938,'Base Pay'!$A$1:$L$3001, 12, 0)</f>
        <v>8315.3816666666662</v>
      </c>
      <c r="L2938" s="10">
        <f t="shared" si="90"/>
        <v>2000</v>
      </c>
      <c r="M2938" s="12" t="str">
        <f t="shared" si="91"/>
        <v>Yes</v>
      </c>
    </row>
    <row r="2939" spans="1:13" x14ac:dyDescent="0.25">
      <c r="A2939" s="12">
        <v>3938</v>
      </c>
      <c r="B2939" s="14">
        <v>48017</v>
      </c>
      <c r="C2939" s="3" t="s">
        <v>136</v>
      </c>
      <c r="D2939" s="3" t="s">
        <v>398</v>
      </c>
      <c r="E2939" s="3" t="s">
        <v>24</v>
      </c>
      <c r="F2939" s="3" t="s">
        <v>229</v>
      </c>
      <c r="G2939" s="3" t="s">
        <v>35</v>
      </c>
      <c r="H2939" s="12">
        <v>17</v>
      </c>
      <c r="I2939" s="3" t="s">
        <v>6552</v>
      </c>
      <c r="J2939" s="8">
        <v>6139.5458333333336</v>
      </c>
      <c r="K2939" s="8">
        <f>VLOOKUP(A2939,'Base Pay'!$A$1:$L$3001, 12, 0)</f>
        <v>8139.5458333333336</v>
      </c>
      <c r="L2939" s="10">
        <f t="shared" si="90"/>
        <v>2000</v>
      </c>
      <c r="M2939" s="12" t="str">
        <f t="shared" si="91"/>
        <v>Yes</v>
      </c>
    </row>
    <row r="2940" spans="1:13" x14ac:dyDescent="0.25">
      <c r="A2940" s="12">
        <v>3939</v>
      </c>
      <c r="B2940" s="14">
        <v>48018</v>
      </c>
      <c r="C2940" s="3" t="s">
        <v>641</v>
      </c>
      <c r="D2940" s="3" t="s">
        <v>378</v>
      </c>
      <c r="E2940" s="3" t="s">
        <v>24</v>
      </c>
      <c r="F2940" s="3" t="s">
        <v>205</v>
      </c>
      <c r="G2940" s="3" t="s">
        <v>26</v>
      </c>
      <c r="H2940" s="12">
        <v>5</v>
      </c>
      <c r="I2940" s="3" t="s">
        <v>5713</v>
      </c>
      <c r="J2940" s="8">
        <v>3887.5216666666665</v>
      </c>
      <c r="K2940" s="8">
        <f>VLOOKUP(A2940,'Base Pay'!$A$1:$L$3001, 12, 0)</f>
        <v>5887.5216666666665</v>
      </c>
      <c r="L2940" s="10">
        <f t="shared" si="90"/>
        <v>2000</v>
      </c>
      <c r="M2940" s="12" t="str">
        <f t="shared" si="91"/>
        <v>Yes</v>
      </c>
    </row>
    <row r="2941" spans="1:13" x14ac:dyDescent="0.25">
      <c r="A2941" s="12">
        <v>3940</v>
      </c>
      <c r="B2941" s="14">
        <v>48019</v>
      </c>
      <c r="C2941" s="3" t="s">
        <v>201</v>
      </c>
      <c r="D2941" s="3" t="s">
        <v>635</v>
      </c>
      <c r="E2941" s="3" t="s">
        <v>14</v>
      </c>
      <c r="F2941" s="3" t="s">
        <v>64</v>
      </c>
      <c r="G2941" s="3" t="s">
        <v>16</v>
      </c>
      <c r="H2941" s="12">
        <v>9</v>
      </c>
      <c r="I2941" s="3" t="s">
        <v>3884</v>
      </c>
      <c r="J2941" s="8">
        <v>4084.6541666666672</v>
      </c>
      <c r="K2941" s="8">
        <f>VLOOKUP(A2941,'Base Pay'!$A$1:$L$3001, 12, 0)</f>
        <v>6084.6541666666672</v>
      </c>
      <c r="L2941" s="10">
        <f t="shared" si="90"/>
        <v>2000</v>
      </c>
      <c r="M2941" s="12" t="str">
        <f t="shared" si="91"/>
        <v>Yes</v>
      </c>
    </row>
    <row r="2942" spans="1:13" x14ac:dyDescent="0.25">
      <c r="A2942" s="12">
        <v>3941</v>
      </c>
      <c r="B2942" s="14">
        <v>48020</v>
      </c>
      <c r="C2942" s="3" t="s">
        <v>514</v>
      </c>
      <c r="D2942" s="3" t="s">
        <v>344</v>
      </c>
      <c r="E2942" s="3" t="s">
        <v>24</v>
      </c>
      <c r="F2942" s="3" t="s">
        <v>211</v>
      </c>
      <c r="G2942" s="3" t="s">
        <v>35</v>
      </c>
      <c r="H2942" s="12">
        <v>20</v>
      </c>
      <c r="I2942" s="3" t="s">
        <v>5255</v>
      </c>
      <c r="J2942" s="8">
        <v>3774.0449999999992</v>
      </c>
      <c r="K2942" s="8">
        <f>VLOOKUP(A2942,'Base Pay'!$A$1:$L$3001, 12, 0)</f>
        <v>5774.0449999999992</v>
      </c>
      <c r="L2942" s="10">
        <f t="shared" si="90"/>
        <v>2000</v>
      </c>
      <c r="M2942" s="12" t="str">
        <f t="shared" si="91"/>
        <v>Yes</v>
      </c>
    </row>
    <row r="2943" spans="1:13" x14ac:dyDescent="0.25">
      <c r="A2943" s="12">
        <v>3942</v>
      </c>
      <c r="B2943" s="14">
        <v>48021</v>
      </c>
      <c r="C2943" s="3" t="s">
        <v>506</v>
      </c>
      <c r="D2943" s="3" t="s">
        <v>713</v>
      </c>
      <c r="E2943" s="3" t="s">
        <v>30</v>
      </c>
      <c r="F2943" s="3" t="s">
        <v>15</v>
      </c>
      <c r="G2943" s="3" t="s">
        <v>26</v>
      </c>
      <c r="H2943" s="12">
        <v>15</v>
      </c>
      <c r="I2943" s="3" t="s">
        <v>1755</v>
      </c>
      <c r="J2943" s="8">
        <v>3033.8833333333332</v>
      </c>
      <c r="K2943" s="8">
        <f>VLOOKUP(A2943,'Base Pay'!$A$1:$L$3001, 12, 0)</f>
        <v>5033.8833333333332</v>
      </c>
      <c r="L2943" s="10">
        <f t="shared" si="90"/>
        <v>2000</v>
      </c>
      <c r="M2943" s="12" t="str">
        <f t="shared" si="91"/>
        <v>Yes</v>
      </c>
    </row>
    <row r="2944" spans="1:13" x14ac:dyDescent="0.25">
      <c r="A2944" s="12">
        <v>3943</v>
      </c>
      <c r="B2944" s="14">
        <v>48022</v>
      </c>
      <c r="C2944" s="3" t="s">
        <v>874</v>
      </c>
      <c r="D2944" s="3" t="s">
        <v>535</v>
      </c>
      <c r="E2944" s="3" t="s">
        <v>30</v>
      </c>
      <c r="F2944" s="3" t="s">
        <v>232</v>
      </c>
      <c r="G2944" s="3" t="s">
        <v>21</v>
      </c>
      <c r="H2944" s="12">
        <v>1</v>
      </c>
      <c r="I2944" s="3" t="s">
        <v>1599</v>
      </c>
      <c r="J2944" s="8">
        <v>3665.1691666666666</v>
      </c>
      <c r="K2944" s="8">
        <f>VLOOKUP(A2944,'Base Pay'!$A$1:$L$3001, 12, 0)</f>
        <v>5665.1691666666666</v>
      </c>
      <c r="L2944" s="10">
        <f t="shared" si="90"/>
        <v>2000</v>
      </c>
      <c r="M2944" s="12" t="str">
        <f t="shared" si="91"/>
        <v>Yes</v>
      </c>
    </row>
    <row r="2945" spans="1:13" x14ac:dyDescent="0.25">
      <c r="A2945" s="12">
        <v>3944</v>
      </c>
      <c r="B2945" s="14">
        <v>48023</v>
      </c>
      <c r="C2945" s="3" t="s">
        <v>427</v>
      </c>
      <c r="D2945" s="3" t="s">
        <v>191</v>
      </c>
      <c r="E2945" s="3" t="s">
        <v>24</v>
      </c>
      <c r="F2945" s="3" t="s">
        <v>170</v>
      </c>
      <c r="G2945" s="3" t="s">
        <v>26</v>
      </c>
      <c r="H2945" s="12">
        <v>17</v>
      </c>
      <c r="I2945" s="3" t="s">
        <v>3533</v>
      </c>
      <c r="J2945" s="8">
        <v>3091.4416666666671</v>
      </c>
      <c r="K2945" s="8">
        <f>VLOOKUP(A2945,'Base Pay'!$A$1:$L$3001, 12, 0)</f>
        <v>3091.4416666666671</v>
      </c>
      <c r="L2945" s="10">
        <f t="shared" si="90"/>
        <v>0</v>
      </c>
      <c r="M2945" s="12" t="str">
        <f t="shared" si="91"/>
        <v>No</v>
      </c>
    </row>
    <row r="2946" spans="1:13" x14ac:dyDescent="0.25">
      <c r="A2946" s="12">
        <v>3945</v>
      </c>
      <c r="B2946" s="14">
        <v>48024</v>
      </c>
      <c r="C2946" s="3" t="s">
        <v>874</v>
      </c>
      <c r="D2946" s="3" t="s">
        <v>463</v>
      </c>
      <c r="E2946" s="3" t="s">
        <v>30</v>
      </c>
      <c r="F2946" s="3" t="s">
        <v>122</v>
      </c>
      <c r="G2946" s="3" t="s">
        <v>21</v>
      </c>
      <c r="H2946" s="12">
        <v>18</v>
      </c>
      <c r="I2946" s="3" t="s">
        <v>7067</v>
      </c>
      <c r="J2946" s="8">
        <v>4641.4858333333332</v>
      </c>
      <c r="K2946" s="8">
        <f>VLOOKUP(A2946,'Base Pay'!$A$1:$L$3001, 12, 0)</f>
        <v>4641.4858333333332</v>
      </c>
      <c r="L2946" s="10">
        <f t="shared" si="90"/>
        <v>0</v>
      </c>
      <c r="M2946" s="12" t="str">
        <f t="shared" si="91"/>
        <v>No</v>
      </c>
    </row>
    <row r="2947" spans="1:13" x14ac:dyDescent="0.25">
      <c r="A2947" s="12">
        <v>3946</v>
      </c>
      <c r="B2947" s="14">
        <v>48025</v>
      </c>
      <c r="C2947" s="3" t="s">
        <v>684</v>
      </c>
      <c r="D2947" s="3" t="s">
        <v>1355</v>
      </c>
      <c r="E2947" s="3" t="s">
        <v>14</v>
      </c>
      <c r="F2947" s="3" t="s">
        <v>363</v>
      </c>
      <c r="G2947" s="3" t="s">
        <v>35</v>
      </c>
      <c r="H2947" s="12">
        <v>17</v>
      </c>
      <c r="I2947" s="3" t="s">
        <v>7661</v>
      </c>
      <c r="J2947" s="8">
        <v>6087.1324999999997</v>
      </c>
      <c r="K2947" s="8">
        <f>VLOOKUP(A2947,'Base Pay'!$A$1:$L$3001, 12, 0)</f>
        <v>8087.1324999999997</v>
      </c>
      <c r="L2947" s="10">
        <f t="shared" ref="L2947:L3001" si="92">K2947-J2947</f>
        <v>2000</v>
      </c>
      <c r="M2947" s="12" t="str">
        <f t="shared" ref="M2947:M3001" si="93">IF(J2947&lt;&gt;K2947, "Yes", "No")</f>
        <v>Yes</v>
      </c>
    </row>
    <row r="2948" spans="1:13" x14ac:dyDescent="0.25">
      <c r="A2948" s="12">
        <v>3947</v>
      </c>
      <c r="B2948" s="14">
        <v>48026</v>
      </c>
      <c r="C2948" s="3" t="s">
        <v>143</v>
      </c>
      <c r="D2948" s="3" t="s">
        <v>418</v>
      </c>
      <c r="E2948" s="3" t="s">
        <v>30</v>
      </c>
      <c r="F2948" s="3" t="s">
        <v>15</v>
      </c>
      <c r="G2948" s="3" t="s">
        <v>16</v>
      </c>
      <c r="H2948" s="12">
        <v>10</v>
      </c>
      <c r="I2948" s="3" t="s">
        <v>4544</v>
      </c>
      <c r="J2948" s="8">
        <v>4863.2383333333337</v>
      </c>
      <c r="K2948" s="8">
        <f>VLOOKUP(A2948,'Base Pay'!$A$1:$L$3001, 12, 0)</f>
        <v>6863.2383333333337</v>
      </c>
      <c r="L2948" s="10">
        <f t="shared" si="92"/>
        <v>2000</v>
      </c>
      <c r="M2948" s="12" t="str">
        <f t="shared" si="93"/>
        <v>Yes</v>
      </c>
    </row>
    <row r="2949" spans="1:13" x14ac:dyDescent="0.25">
      <c r="A2949" s="12">
        <v>3948</v>
      </c>
      <c r="B2949" s="14">
        <v>48027</v>
      </c>
      <c r="C2949" s="3" t="s">
        <v>998</v>
      </c>
      <c r="D2949" s="3" t="s">
        <v>112</v>
      </c>
      <c r="E2949" s="3" t="s">
        <v>30</v>
      </c>
      <c r="F2949" s="3" t="s">
        <v>203</v>
      </c>
      <c r="G2949" s="3" t="s">
        <v>16</v>
      </c>
      <c r="H2949" s="12">
        <v>15</v>
      </c>
      <c r="I2949" s="3" t="s">
        <v>2871</v>
      </c>
      <c r="J2949" s="8">
        <v>3020.5291666666662</v>
      </c>
      <c r="K2949" s="8">
        <f>VLOOKUP(A2949,'Base Pay'!$A$1:$L$3001, 12, 0)</f>
        <v>5020.5291666666662</v>
      </c>
      <c r="L2949" s="10">
        <f t="shared" si="92"/>
        <v>2000</v>
      </c>
      <c r="M2949" s="12" t="str">
        <f t="shared" si="93"/>
        <v>Yes</v>
      </c>
    </row>
    <row r="2950" spans="1:13" x14ac:dyDescent="0.25">
      <c r="A2950" s="12">
        <v>3949</v>
      </c>
      <c r="B2950" s="14">
        <v>48028</v>
      </c>
      <c r="C2950" s="3" t="s">
        <v>1356</v>
      </c>
      <c r="D2950" s="3" t="s">
        <v>80</v>
      </c>
      <c r="E2950" s="3" t="s">
        <v>24</v>
      </c>
      <c r="F2950" s="3" t="s">
        <v>298</v>
      </c>
      <c r="G2950" s="3" t="s">
        <v>35</v>
      </c>
      <c r="H2950" s="12">
        <v>1</v>
      </c>
      <c r="I2950" s="3" t="s">
        <v>8925</v>
      </c>
      <c r="J2950" s="8">
        <v>5318.9025000000001</v>
      </c>
      <c r="K2950" s="8">
        <f>VLOOKUP(A2950,'Base Pay'!$A$1:$L$3001, 12, 0)</f>
        <v>7318.9025000000001</v>
      </c>
      <c r="L2950" s="10">
        <f t="shared" si="92"/>
        <v>2000</v>
      </c>
      <c r="M2950" s="12" t="str">
        <f t="shared" si="93"/>
        <v>Yes</v>
      </c>
    </row>
    <row r="2951" spans="1:13" x14ac:dyDescent="0.25">
      <c r="A2951" s="12">
        <v>3950</v>
      </c>
      <c r="B2951" s="14">
        <v>48029</v>
      </c>
      <c r="C2951" s="3" t="s">
        <v>854</v>
      </c>
      <c r="D2951" s="3" t="s">
        <v>431</v>
      </c>
      <c r="E2951" s="3" t="s">
        <v>30</v>
      </c>
      <c r="F2951" s="3" t="s">
        <v>49</v>
      </c>
      <c r="G2951" s="3" t="s">
        <v>35</v>
      </c>
      <c r="H2951" s="12">
        <v>0</v>
      </c>
      <c r="I2951" s="3" t="s">
        <v>12908</v>
      </c>
      <c r="J2951" s="8">
        <v>3683.4408333333331</v>
      </c>
      <c r="K2951" s="8">
        <f>VLOOKUP(A2951,'Base Pay'!$A$1:$L$3001, 12, 0)</f>
        <v>5683.4408333333331</v>
      </c>
      <c r="L2951" s="10">
        <f t="shared" si="92"/>
        <v>2000</v>
      </c>
      <c r="M2951" s="12" t="str">
        <f t="shared" si="93"/>
        <v>Yes</v>
      </c>
    </row>
    <row r="2952" spans="1:13" x14ac:dyDescent="0.25">
      <c r="A2952" s="12">
        <v>3951</v>
      </c>
      <c r="B2952" s="14">
        <v>48030</v>
      </c>
      <c r="C2952" s="3" t="s">
        <v>519</v>
      </c>
      <c r="D2952" s="3" t="s">
        <v>192</v>
      </c>
      <c r="E2952" s="3" t="s">
        <v>24</v>
      </c>
      <c r="F2952" s="3" t="s">
        <v>89</v>
      </c>
      <c r="G2952" s="3" t="s">
        <v>16</v>
      </c>
      <c r="H2952" s="12">
        <v>20</v>
      </c>
      <c r="I2952" s="3" t="s">
        <v>1818</v>
      </c>
      <c r="J2952" s="8">
        <v>3101.9975000000004</v>
      </c>
      <c r="K2952" s="8">
        <f>VLOOKUP(A2952,'Base Pay'!$A$1:$L$3001, 12, 0)</f>
        <v>5101.9975000000004</v>
      </c>
      <c r="L2952" s="10">
        <f t="shared" si="92"/>
        <v>2000</v>
      </c>
      <c r="M2952" s="12" t="str">
        <f t="shared" si="93"/>
        <v>Yes</v>
      </c>
    </row>
    <row r="2953" spans="1:13" x14ac:dyDescent="0.25">
      <c r="A2953" s="12">
        <v>3952</v>
      </c>
      <c r="B2953" s="14">
        <v>48031</v>
      </c>
      <c r="C2953" s="3" t="s">
        <v>352</v>
      </c>
      <c r="D2953" s="3" t="s">
        <v>318</v>
      </c>
      <c r="E2953" s="3" t="s">
        <v>14</v>
      </c>
      <c r="F2953" s="3" t="s">
        <v>132</v>
      </c>
      <c r="G2953" s="3" t="s">
        <v>16</v>
      </c>
      <c r="H2953" s="12">
        <v>5</v>
      </c>
      <c r="I2953" s="3" t="s">
        <v>5215</v>
      </c>
      <c r="J2953" s="8">
        <v>4384.4716666666673</v>
      </c>
      <c r="K2953" s="8">
        <f>VLOOKUP(A2953,'Base Pay'!$A$1:$L$3001, 12, 0)</f>
        <v>6384.4716666666673</v>
      </c>
      <c r="L2953" s="10">
        <f t="shared" si="92"/>
        <v>2000</v>
      </c>
      <c r="M2953" s="12" t="str">
        <f t="shared" si="93"/>
        <v>Yes</v>
      </c>
    </row>
    <row r="2954" spans="1:13" x14ac:dyDescent="0.25">
      <c r="A2954" s="12">
        <v>3953</v>
      </c>
      <c r="B2954" s="14">
        <v>48032</v>
      </c>
      <c r="C2954" s="3" t="s">
        <v>386</v>
      </c>
      <c r="D2954" s="3" t="s">
        <v>155</v>
      </c>
      <c r="E2954" s="3" t="s">
        <v>24</v>
      </c>
      <c r="F2954" s="3" t="s">
        <v>145</v>
      </c>
      <c r="G2954" s="3" t="s">
        <v>21</v>
      </c>
      <c r="H2954" s="12">
        <v>16</v>
      </c>
      <c r="I2954" s="3" t="s">
        <v>3132</v>
      </c>
      <c r="J2954" s="8">
        <v>4231.6875</v>
      </c>
      <c r="K2954" s="8">
        <f>VLOOKUP(A2954,'Base Pay'!$A$1:$L$3001, 12, 0)</f>
        <v>4231.6875</v>
      </c>
      <c r="L2954" s="10">
        <f t="shared" si="92"/>
        <v>0</v>
      </c>
      <c r="M2954" s="12" t="str">
        <f t="shared" si="93"/>
        <v>No</v>
      </c>
    </row>
    <row r="2955" spans="1:13" x14ac:dyDescent="0.25">
      <c r="A2955" s="12">
        <v>3954</v>
      </c>
      <c r="B2955" s="14">
        <v>48033</v>
      </c>
      <c r="C2955" s="3" t="s">
        <v>448</v>
      </c>
      <c r="D2955" s="3" t="s">
        <v>728</v>
      </c>
      <c r="E2955" s="3" t="s">
        <v>30</v>
      </c>
      <c r="F2955" s="3" t="s">
        <v>46</v>
      </c>
      <c r="G2955" s="3" t="s">
        <v>35</v>
      </c>
      <c r="H2955" s="12">
        <v>8</v>
      </c>
      <c r="I2955" s="3" t="s">
        <v>3590</v>
      </c>
      <c r="J2955" s="8">
        <v>3049.95</v>
      </c>
      <c r="K2955" s="8">
        <f>VLOOKUP(A2955,'Base Pay'!$A$1:$L$3001, 12, 0)</f>
        <v>5049.95</v>
      </c>
      <c r="L2955" s="10">
        <f t="shared" si="92"/>
        <v>2000</v>
      </c>
      <c r="M2955" s="12" t="str">
        <f t="shared" si="93"/>
        <v>Yes</v>
      </c>
    </row>
    <row r="2956" spans="1:13" x14ac:dyDescent="0.25">
      <c r="A2956" s="12">
        <v>3955</v>
      </c>
      <c r="B2956" s="14">
        <v>48034</v>
      </c>
      <c r="C2956" s="3" t="s">
        <v>493</v>
      </c>
      <c r="D2956" s="3" t="s">
        <v>837</v>
      </c>
      <c r="E2956" s="3" t="s">
        <v>24</v>
      </c>
      <c r="F2956" s="3" t="s">
        <v>89</v>
      </c>
      <c r="G2956" s="3" t="s">
        <v>26</v>
      </c>
      <c r="H2956" s="12">
        <v>6</v>
      </c>
      <c r="I2956" s="3" t="s">
        <v>3484</v>
      </c>
      <c r="J2956" s="8">
        <v>3360.1858333333339</v>
      </c>
      <c r="K2956" s="8">
        <f>VLOOKUP(A2956,'Base Pay'!$A$1:$L$3001, 12, 0)</f>
        <v>5360.1858333333339</v>
      </c>
      <c r="L2956" s="10">
        <f t="shared" si="92"/>
        <v>2000</v>
      </c>
      <c r="M2956" s="12" t="str">
        <f t="shared" si="93"/>
        <v>Yes</v>
      </c>
    </row>
    <row r="2957" spans="1:13" x14ac:dyDescent="0.25">
      <c r="A2957" s="12">
        <v>3956</v>
      </c>
      <c r="B2957" s="14">
        <v>48035</v>
      </c>
      <c r="C2957" s="3" t="s">
        <v>815</v>
      </c>
      <c r="D2957" s="3" t="s">
        <v>451</v>
      </c>
      <c r="E2957" s="3" t="s">
        <v>14</v>
      </c>
      <c r="F2957" s="3" t="s">
        <v>164</v>
      </c>
      <c r="G2957" s="3" t="s">
        <v>35</v>
      </c>
      <c r="H2957" s="12">
        <v>9</v>
      </c>
      <c r="I2957" s="3" t="s">
        <v>4589</v>
      </c>
      <c r="J2957" s="8">
        <v>3479.8883333333338</v>
      </c>
      <c r="K2957" s="8">
        <f>VLOOKUP(A2957,'Base Pay'!$A$1:$L$3001, 12, 0)</f>
        <v>3479.8883333333338</v>
      </c>
      <c r="L2957" s="10">
        <f t="shared" si="92"/>
        <v>0</v>
      </c>
      <c r="M2957" s="12" t="str">
        <f t="shared" si="93"/>
        <v>No</v>
      </c>
    </row>
    <row r="2958" spans="1:13" x14ac:dyDescent="0.25">
      <c r="A2958" s="12">
        <v>3957</v>
      </c>
      <c r="B2958" s="14">
        <v>48036</v>
      </c>
      <c r="C2958" s="3" t="s">
        <v>238</v>
      </c>
      <c r="D2958" s="3" t="s">
        <v>527</v>
      </c>
      <c r="E2958" s="3" t="s">
        <v>14</v>
      </c>
      <c r="F2958" s="3" t="s">
        <v>147</v>
      </c>
      <c r="G2958" s="3" t="s">
        <v>35</v>
      </c>
      <c r="H2958" s="12">
        <v>5</v>
      </c>
      <c r="I2958" s="3" t="s">
        <v>4326</v>
      </c>
      <c r="J2958" s="8">
        <v>4818.0308333333332</v>
      </c>
      <c r="K2958" s="8">
        <f>VLOOKUP(A2958,'Base Pay'!$A$1:$L$3001, 12, 0)</f>
        <v>4818.0308333333332</v>
      </c>
      <c r="L2958" s="10">
        <f t="shared" si="92"/>
        <v>0</v>
      </c>
      <c r="M2958" s="12" t="str">
        <f t="shared" si="93"/>
        <v>No</v>
      </c>
    </row>
    <row r="2959" spans="1:13" x14ac:dyDescent="0.25">
      <c r="A2959" s="12">
        <v>3958</v>
      </c>
      <c r="B2959" s="14">
        <v>48037</v>
      </c>
      <c r="C2959" s="3" t="s">
        <v>269</v>
      </c>
      <c r="D2959" s="3" t="s">
        <v>105</v>
      </c>
      <c r="E2959" s="3" t="s">
        <v>30</v>
      </c>
      <c r="F2959" s="3" t="s">
        <v>164</v>
      </c>
      <c r="G2959" s="3" t="s">
        <v>21</v>
      </c>
      <c r="H2959" s="12">
        <v>1</v>
      </c>
      <c r="I2959" s="3" t="s">
        <v>2175</v>
      </c>
      <c r="J2959" s="8">
        <v>4540.6241666666674</v>
      </c>
      <c r="K2959" s="8">
        <f>VLOOKUP(A2959,'Base Pay'!$A$1:$L$3001, 12, 0)</f>
        <v>6540.6241666666674</v>
      </c>
      <c r="L2959" s="10">
        <f t="shared" si="92"/>
        <v>2000</v>
      </c>
      <c r="M2959" s="12" t="str">
        <f t="shared" si="93"/>
        <v>Yes</v>
      </c>
    </row>
    <row r="2960" spans="1:13" x14ac:dyDescent="0.25">
      <c r="A2960" s="12">
        <v>3959</v>
      </c>
      <c r="B2960" s="14">
        <v>48038</v>
      </c>
      <c r="C2960" s="3" t="s">
        <v>918</v>
      </c>
      <c r="D2960" s="3" t="s">
        <v>832</v>
      </c>
      <c r="E2960" s="3" t="s">
        <v>14</v>
      </c>
      <c r="F2960" s="3" t="s">
        <v>101</v>
      </c>
      <c r="G2960" s="3" t="s">
        <v>21</v>
      </c>
      <c r="H2960" s="12">
        <v>3</v>
      </c>
      <c r="I2960" s="3" t="s">
        <v>2175</v>
      </c>
      <c r="J2960" s="8">
        <v>4046.2266666666665</v>
      </c>
      <c r="K2960" s="8">
        <f>VLOOKUP(A2960,'Base Pay'!$A$1:$L$3001, 12, 0)</f>
        <v>6046.2266666666665</v>
      </c>
      <c r="L2960" s="10">
        <f t="shared" si="92"/>
        <v>2000</v>
      </c>
      <c r="M2960" s="12" t="str">
        <f t="shared" si="93"/>
        <v>Yes</v>
      </c>
    </row>
    <row r="2961" spans="1:13" x14ac:dyDescent="0.25">
      <c r="A2961" s="12">
        <v>3960</v>
      </c>
      <c r="B2961" s="14">
        <v>48039</v>
      </c>
      <c r="C2961" s="3" t="s">
        <v>90</v>
      </c>
      <c r="D2961" s="3" t="s">
        <v>1357</v>
      </c>
      <c r="E2961" s="3" t="s">
        <v>14</v>
      </c>
      <c r="F2961" s="3" t="s">
        <v>122</v>
      </c>
      <c r="G2961" s="3" t="s">
        <v>16</v>
      </c>
      <c r="H2961" s="12">
        <v>10</v>
      </c>
      <c r="I2961" s="3" t="s">
        <v>2606</v>
      </c>
      <c r="J2961" s="8">
        <v>4044.0033333333331</v>
      </c>
      <c r="K2961" s="8">
        <f>VLOOKUP(A2961,'Base Pay'!$A$1:$L$3001, 12, 0)</f>
        <v>6044.0033333333331</v>
      </c>
      <c r="L2961" s="10">
        <f t="shared" si="92"/>
        <v>2000</v>
      </c>
      <c r="M2961" s="12" t="str">
        <f t="shared" si="93"/>
        <v>Yes</v>
      </c>
    </row>
    <row r="2962" spans="1:13" x14ac:dyDescent="0.25">
      <c r="A2962" s="12">
        <v>3961</v>
      </c>
      <c r="B2962" s="14">
        <v>48040</v>
      </c>
      <c r="C2962" s="3" t="s">
        <v>269</v>
      </c>
      <c r="D2962" s="3" t="s">
        <v>555</v>
      </c>
      <c r="E2962" s="3" t="s">
        <v>24</v>
      </c>
      <c r="F2962" s="3" t="s">
        <v>49</v>
      </c>
      <c r="G2962" s="3" t="s">
        <v>35</v>
      </c>
      <c r="H2962" s="12">
        <v>0</v>
      </c>
      <c r="I2962" s="3" t="s">
        <v>2861</v>
      </c>
      <c r="J2962" s="8">
        <v>3823.8483333333334</v>
      </c>
      <c r="K2962" s="8">
        <f>VLOOKUP(A2962,'Base Pay'!$A$1:$L$3001, 12, 0)</f>
        <v>3823.8483333333334</v>
      </c>
      <c r="L2962" s="10">
        <f t="shared" si="92"/>
        <v>0</v>
      </c>
      <c r="M2962" s="12" t="str">
        <f t="shared" si="93"/>
        <v>No</v>
      </c>
    </row>
    <row r="2963" spans="1:13" x14ac:dyDescent="0.25">
      <c r="A2963" s="12">
        <v>3962</v>
      </c>
      <c r="B2963" s="14">
        <v>48041</v>
      </c>
      <c r="C2963" s="3" t="s">
        <v>143</v>
      </c>
      <c r="D2963" s="3" t="s">
        <v>499</v>
      </c>
      <c r="E2963" s="3" t="s">
        <v>30</v>
      </c>
      <c r="F2963" s="3" t="s">
        <v>43</v>
      </c>
      <c r="G2963" s="3" t="s">
        <v>26</v>
      </c>
      <c r="H2963" s="12">
        <v>1</v>
      </c>
      <c r="I2963" s="3" t="s">
        <v>3059</v>
      </c>
      <c r="J2963" s="8">
        <v>5493.7649999999994</v>
      </c>
      <c r="K2963" s="8">
        <f>VLOOKUP(A2963,'Base Pay'!$A$1:$L$3001, 12, 0)</f>
        <v>7493.7649999999994</v>
      </c>
      <c r="L2963" s="10">
        <f t="shared" si="92"/>
        <v>2000</v>
      </c>
      <c r="M2963" s="12" t="str">
        <f t="shared" si="93"/>
        <v>Yes</v>
      </c>
    </row>
    <row r="2964" spans="1:13" x14ac:dyDescent="0.25">
      <c r="A2964" s="12">
        <v>3963</v>
      </c>
      <c r="B2964" s="14">
        <v>48042</v>
      </c>
      <c r="C2964" s="3" t="s">
        <v>1334</v>
      </c>
      <c r="D2964" s="3" t="s">
        <v>425</v>
      </c>
      <c r="E2964" s="3" t="s">
        <v>30</v>
      </c>
      <c r="F2964" s="3" t="s">
        <v>135</v>
      </c>
      <c r="G2964" s="3" t="s">
        <v>26</v>
      </c>
      <c r="H2964" s="12">
        <v>17</v>
      </c>
      <c r="I2964" s="3" t="s">
        <v>2716</v>
      </c>
      <c r="J2964" s="8">
        <v>3753.83</v>
      </c>
      <c r="K2964" s="8">
        <f>VLOOKUP(A2964,'Base Pay'!$A$1:$L$3001, 12, 0)</f>
        <v>3753.83</v>
      </c>
      <c r="L2964" s="10">
        <f t="shared" si="92"/>
        <v>0</v>
      </c>
      <c r="M2964" s="12" t="str">
        <f t="shared" si="93"/>
        <v>No</v>
      </c>
    </row>
    <row r="2965" spans="1:13" x14ac:dyDescent="0.25">
      <c r="A2965" s="12">
        <v>3964</v>
      </c>
      <c r="B2965" s="14">
        <v>48043</v>
      </c>
      <c r="C2965" s="3" t="s">
        <v>1358</v>
      </c>
      <c r="D2965" s="3" t="s">
        <v>1359</v>
      </c>
      <c r="E2965" s="3" t="s">
        <v>24</v>
      </c>
      <c r="F2965" s="3" t="s">
        <v>75</v>
      </c>
      <c r="G2965" s="3" t="s">
        <v>16</v>
      </c>
      <c r="H2965" s="12">
        <v>4</v>
      </c>
      <c r="I2965" s="3" t="s">
        <v>4000</v>
      </c>
      <c r="J2965" s="8">
        <v>3683.7766666666676</v>
      </c>
      <c r="K2965" s="8">
        <f>VLOOKUP(A2965,'Base Pay'!$A$1:$L$3001, 12, 0)</f>
        <v>5683.7766666666676</v>
      </c>
      <c r="L2965" s="10">
        <f t="shared" si="92"/>
        <v>2000</v>
      </c>
      <c r="M2965" s="12" t="str">
        <f t="shared" si="93"/>
        <v>Yes</v>
      </c>
    </row>
    <row r="2966" spans="1:13" x14ac:dyDescent="0.25">
      <c r="A2966" s="12">
        <v>3965</v>
      </c>
      <c r="B2966" s="14">
        <v>48044</v>
      </c>
      <c r="C2966" s="3" t="s">
        <v>352</v>
      </c>
      <c r="D2966" s="3" t="s">
        <v>603</v>
      </c>
      <c r="E2966" s="3" t="s">
        <v>30</v>
      </c>
      <c r="F2966" s="3" t="s">
        <v>31</v>
      </c>
      <c r="G2966" s="3" t="s">
        <v>35</v>
      </c>
      <c r="H2966" s="12">
        <v>11</v>
      </c>
      <c r="I2966" s="3" t="s">
        <v>5234</v>
      </c>
      <c r="J2966" s="8">
        <v>4906.7699999999995</v>
      </c>
      <c r="K2966" s="8">
        <f>VLOOKUP(A2966,'Base Pay'!$A$1:$L$3001, 12, 0)</f>
        <v>4906.7699999999995</v>
      </c>
      <c r="L2966" s="10">
        <f t="shared" si="92"/>
        <v>0</v>
      </c>
      <c r="M2966" s="12" t="str">
        <f t="shared" si="93"/>
        <v>No</v>
      </c>
    </row>
    <row r="2967" spans="1:13" x14ac:dyDescent="0.25">
      <c r="A2967" s="12">
        <v>3966</v>
      </c>
      <c r="B2967" s="14">
        <v>48045</v>
      </c>
      <c r="C2967" s="3" t="s">
        <v>1207</v>
      </c>
      <c r="D2967" s="3" t="s">
        <v>1109</v>
      </c>
      <c r="E2967" s="3" t="s">
        <v>14</v>
      </c>
      <c r="F2967" s="3" t="s">
        <v>25</v>
      </c>
      <c r="G2967" s="3" t="s">
        <v>16</v>
      </c>
      <c r="H2967" s="12">
        <v>12</v>
      </c>
      <c r="I2967" s="3" t="s">
        <v>8373</v>
      </c>
      <c r="J2967" s="8">
        <v>5901.5366666666669</v>
      </c>
      <c r="K2967" s="8">
        <f>VLOOKUP(A2967,'Base Pay'!$A$1:$L$3001, 12, 0)</f>
        <v>7901.5366666666669</v>
      </c>
      <c r="L2967" s="10">
        <f t="shared" si="92"/>
        <v>2000</v>
      </c>
      <c r="M2967" s="12" t="str">
        <f t="shared" si="93"/>
        <v>Yes</v>
      </c>
    </row>
    <row r="2968" spans="1:13" x14ac:dyDescent="0.25">
      <c r="A2968" s="12">
        <v>3967</v>
      </c>
      <c r="B2968" s="14">
        <v>48046</v>
      </c>
      <c r="C2968" s="3" t="s">
        <v>377</v>
      </c>
      <c r="D2968" s="3" t="s">
        <v>383</v>
      </c>
      <c r="E2968" s="3" t="s">
        <v>30</v>
      </c>
      <c r="F2968" s="3" t="s">
        <v>58</v>
      </c>
      <c r="G2968" s="3" t="s">
        <v>21</v>
      </c>
      <c r="H2968" s="12">
        <v>7</v>
      </c>
      <c r="I2968" s="3" t="s">
        <v>7750</v>
      </c>
      <c r="J2968" s="8">
        <v>4391.0391666666665</v>
      </c>
      <c r="K2968" s="8">
        <f>VLOOKUP(A2968,'Base Pay'!$A$1:$L$3001, 12, 0)</f>
        <v>6391.0391666666665</v>
      </c>
      <c r="L2968" s="10">
        <f t="shared" si="92"/>
        <v>2000</v>
      </c>
      <c r="M2968" s="12" t="str">
        <f t="shared" si="93"/>
        <v>Yes</v>
      </c>
    </row>
    <row r="2969" spans="1:13" x14ac:dyDescent="0.25">
      <c r="A2969" s="12">
        <v>3968</v>
      </c>
      <c r="B2969" s="14">
        <v>48047</v>
      </c>
      <c r="C2969" s="3" t="s">
        <v>103</v>
      </c>
      <c r="D2969" s="3" t="s">
        <v>788</v>
      </c>
      <c r="E2969" s="3" t="s">
        <v>30</v>
      </c>
      <c r="F2969" s="3" t="s">
        <v>101</v>
      </c>
      <c r="G2969" s="3" t="s">
        <v>35</v>
      </c>
      <c r="H2969" s="12">
        <v>9</v>
      </c>
      <c r="I2969" s="3" t="s">
        <v>6175</v>
      </c>
      <c r="J2969" s="8">
        <v>5090.9516666666668</v>
      </c>
      <c r="K2969" s="8">
        <f>VLOOKUP(A2969,'Base Pay'!$A$1:$L$3001, 12, 0)</f>
        <v>7090.9516666666668</v>
      </c>
      <c r="L2969" s="10">
        <f t="shared" si="92"/>
        <v>2000</v>
      </c>
      <c r="M2969" s="12" t="str">
        <f t="shared" si="93"/>
        <v>Yes</v>
      </c>
    </row>
    <row r="2970" spans="1:13" x14ac:dyDescent="0.25">
      <c r="A2970" s="12">
        <v>3969</v>
      </c>
      <c r="B2970" s="14">
        <v>48048</v>
      </c>
      <c r="C2970" s="3" t="s">
        <v>70</v>
      </c>
      <c r="D2970" s="3" t="s">
        <v>1095</v>
      </c>
      <c r="E2970" s="3" t="s">
        <v>14</v>
      </c>
      <c r="F2970" s="3" t="s">
        <v>49</v>
      </c>
      <c r="G2970" s="3" t="s">
        <v>21</v>
      </c>
      <c r="H2970" s="12">
        <v>12</v>
      </c>
      <c r="I2970" s="3" t="s">
        <v>2301</v>
      </c>
      <c r="J2970" s="8">
        <v>3914.4575000000004</v>
      </c>
      <c r="K2970" s="8">
        <f>VLOOKUP(A2970,'Base Pay'!$A$1:$L$3001, 12, 0)</f>
        <v>5914.4575000000004</v>
      </c>
      <c r="L2970" s="10">
        <f t="shared" si="92"/>
        <v>2000</v>
      </c>
      <c r="M2970" s="12" t="str">
        <f t="shared" si="93"/>
        <v>Yes</v>
      </c>
    </row>
    <row r="2971" spans="1:13" x14ac:dyDescent="0.25">
      <c r="A2971" s="12">
        <v>3970</v>
      </c>
      <c r="B2971" s="14">
        <v>48049</v>
      </c>
      <c r="C2971" s="3" t="s">
        <v>379</v>
      </c>
      <c r="D2971" s="3" t="s">
        <v>286</v>
      </c>
      <c r="E2971" s="3" t="s">
        <v>30</v>
      </c>
      <c r="F2971" s="3" t="s">
        <v>214</v>
      </c>
      <c r="G2971" s="3" t="s">
        <v>16</v>
      </c>
      <c r="H2971" s="12">
        <v>13</v>
      </c>
      <c r="I2971" s="3" t="s">
        <v>5632</v>
      </c>
      <c r="J2971" s="8">
        <v>4316.7791666666662</v>
      </c>
      <c r="K2971" s="8">
        <f>VLOOKUP(A2971,'Base Pay'!$A$1:$L$3001, 12, 0)</f>
        <v>4316.7791666666662</v>
      </c>
      <c r="L2971" s="10">
        <f t="shared" si="92"/>
        <v>0</v>
      </c>
      <c r="M2971" s="12" t="str">
        <f t="shared" si="93"/>
        <v>No</v>
      </c>
    </row>
    <row r="2972" spans="1:13" x14ac:dyDescent="0.25">
      <c r="A2972" s="12">
        <v>3971</v>
      </c>
      <c r="B2972" s="14">
        <v>48050</v>
      </c>
      <c r="C2972" s="3" t="s">
        <v>735</v>
      </c>
      <c r="D2972" s="3" t="s">
        <v>685</v>
      </c>
      <c r="E2972" s="3" t="s">
        <v>14</v>
      </c>
      <c r="F2972" s="3" t="s">
        <v>203</v>
      </c>
      <c r="G2972" s="3" t="s">
        <v>16</v>
      </c>
      <c r="H2972" s="12">
        <v>2</v>
      </c>
      <c r="I2972" s="3" t="s">
        <v>3132</v>
      </c>
      <c r="J2972" s="8">
        <v>6050.2008333333333</v>
      </c>
      <c r="K2972" s="8">
        <f>VLOOKUP(A2972,'Base Pay'!$A$1:$L$3001, 12, 0)</f>
        <v>8050.2008333333333</v>
      </c>
      <c r="L2972" s="10">
        <f t="shared" si="92"/>
        <v>2000</v>
      </c>
      <c r="M2972" s="12" t="str">
        <f t="shared" si="93"/>
        <v>Yes</v>
      </c>
    </row>
    <row r="2973" spans="1:13" x14ac:dyDescent="0.25">
      <c r="A2973" s="12">
        <v>3972</v>
      </c>
      <c r="B2973" s="14">
        <v>48051</v>
      </c>
      <c r="C2973" s="3" t="s">
        <v>178</v>
      </c>
      <c r="D2973" s="3" t="s">
        <v>480</v>
      </c>
      <c r="E2973" s="3" t="s">
        <v>24</v>
      </c>
      <c r="F2973" s="3" t="s">
        <v>52</v>
      </c>
      <c r="G2973" s="3" t="s">
        <v>35</v>
      </c>
      <c r="H2973" s="12">
        <v>12</v>
      </c>
      <c r="I2973" s="3" t="s">
        <v>1621</v>
      </c>
      <c r="J2973" s="8">
        <v>4721.7025000000003</v>
      </c>
      <c r="K2973" s="8">
        <f>VLOOKUP(A2973,'Base Pay'!$A$1:$L$3001, 12, 0)</f>
        <v>4721.7025000000003</v>
      </c>
      <c r="L2973" s="10">
        <f t="shared" si="92"/>
        <v>0</v>
      </c>
      <c r="M2973" s="12" t="str">
        <f t="shared" si="93"/>
        <v>No</v>
      </c>
    </row>
    <row r="2974" spans="1:13" x14ac:dyDescent="0.25">
      <c r="A2974" s="12">
        <v>3973</v>
      </c>
      <c r="B2974" s="14">
        <v>48052</v>
      </c>
      <c r="C2974" s="3" t="s">
        <v>158</v>
      </c>
      <c r="D2974" s="3" t="s">
        <v>206</v>
      </c>
      <c r="E2974" s="3" t="s">
        <v>30</v>
      </c>
      <c r="F2974" s="3" t="s">
        <v>176</v>
      </c>
      <c r="G2974" s="3" t="s">
        <v>26</v>
      </c>
      <c r="H2974" s="12">
        <v>4</v>
      </c>
      <c r="I2974" s="3" t="s">
        <v>7412</v>
      </c>
      <c r="J2974" s="8">
        <v>4919.9949999999999</v>
      </c>
      <c r="K2974" s="8">
        <f>VLOOKUP(A2974,'Base Pay'!$A$1:$L$3001, 12, 0)</f>
        <v>4919.9949999999999</v>
      </c>
      <c r="L2974" s="10">
        <f t="shared" si="92"/>
        <v>0</v>
      </c>
      <c r="M2974" s="12" t="str">
        <f t="shared" si="93"/>
        <v>No</v>
      </c>
    </row>
    <row r="2975" spans="1:13" x14ac:dyDescent="0.25">
      <c r="A2975" s="12">
        <v>3974</v>
      </c>
      <c r="B2975" s="14">
        <v>48053</v>
      </c>
      <c r="C2975" s="3" t="s">
        <v>1360</v>
      </c>
      <c r="D2975" s="3" t="s">
        <v>1361</v>
      </c>
      <c r="E2975" s="3" t="s">
        <v>24</v>
      </c>
      <c r="F2975" s="3" t="s">
        <v>101</v>
      </c>
      <c r="G2975" s="3" t="s">
        <v>35</v>
      </c>
      <c r="H2975" s="12">
        <v>20</v>
      </c>
      <c r="I2975" s="3" t="s">
        <v>2403</v>
      </c>
      <c r="J2975" s="8">
        <v>4908.3191666666671</v>
      </c>
      <c r="K2975" s="8">
        <f>VLOOKUP(A2975,'Base Pay'!$A$1:$L$3001, 12, 0)</f>
        <v>4908.3191666666671</v>
      </c>
      <c r="L2975" s="10">
        <f t="shared" si="92"/>
        <v>0</v>
      </c>
      <c r="M2975" s="12" t="str">
        <f t="shared" si="93"/>
        <v>No</v>
      </c>
    </row>
    <row r="2976" spans="1:13" x14ac:dyDescent="0.25">
      <c r="A2976" s="12">
        <v>3975</v>
      </c>
      <c r="B2976" s="14">
        <v>48054</v>
      </c>
      <c r="C2976" s="3" t="s">
        <v>276</v>
      </c>
      <c r="D2976" s="3" t="s">
        <v>685</v>
      </c>
      <c r="E2976" s="3" t="s">
        <v>30</v>
      </c>
      <c r="F2976" s="3" t="s">
        <v>34</v>
      </c>
      <c r="G2976" s="3" t="s">
        <v>21</v>
      </c>
      <c r="H2976" s="12">
        <v>3</v>
      </c>
      <c r="I2976" s="3" t="s">
        <v>3155</v>
      </c>
      <c r="J2976" s="8">
        <v>6097.1466666666665</v>
      </c>
      <c r="K2976" s="8">
        <f>VLOOKUP(A2976,'Base Pay'!$A$1:$L$3001, 12, 0)</f>
        <v>8097.1466666666665</v>
      </c>
      <c r="L2976" s="10">
        <f t="shared" si="92"/>
        <v>2000</v>
      </c>
      <c r="M2976" s="12" t="str">
        <f t="shared" si="93"/>
        <v>Yes</v>
      </c>
    </row>
    <row r="2977" spans="1:13" x14ac:dyDescent="0.25">
      <c r="A2977" s="12">
        <v>3976</v>
      </c>
      <c r="B2977" s="14">
        <v>48055</v>
      </c>
      <c r="C2977" s="3" t="s">
        <v>446</v>
      </c>
      <c r="D2977" s="3" t="s">
        <v>155</v>
      </c>
      <c r="E2977" s="3" t="s">
        <v>14</v>
      </c>
      <c r="F2977" s="3" t="s">
        <v>189</v>
      </c>
      <c r="G2977" s="3" t="s">
        <v>21</v>
      </c>
      <c r="H2977" s="12">
        <v>20</v>
      </c>
      <c r="I2977" s="3" t="s">
        <v>2896</v>
      </c>
      <c r="J2977" s="8">
        <v>3127.9175</v>
      </c>
      <c r="K2977" s="8">
        <f>VLOOKUP(A2977,'Base Pay'!$A$1:$L$3001, 12, 0)</f>
        <v>3127.9175</v>
      </c>
      <c r="L2977" s="10">
        <f t="shared" si="92"/>
        <v>0</v>
      </c>
      <c r="M2977" s="12" t="str">
        <f t="shared" si="93"/>
        <v>No</v>
      </c>
    </row>
    <row r="2978" spans="1:13" x14ac:dyDescent="0.25">
      <c r="A2978" s="12">
        <v>3977</v>
      </c>
      <c r="B2978" s="14">
        <v>48056</v>
      </c>
      <c r="C2978" s="3" t="s">
        <v>1129</v>
      </c>
      <c r="D2978" s="3" t="s">
        <v>378</v>
      </c>
      <c r="E2978" s="3" t="s">
        <v>24</v>
      </c>
      <c r="F2978" s="3" t="s">
        <v>232</v>
      </c>
      <c r="G2978" s="3" t="s">
        <v>16</v>
      </c>
      <c r="H2978" s="12">
        <v>7</v>
      </c>
      <c r="I2978" s="3" t="s">
        <v>2915</v>
      </c>
      <c r="J2978" s="8">
        <v>3206.0266666666666</v>
      </c>
      <c r="K2978" s="8">
        <f>VLOOKUP(A2978,'Base Pay'!$A$1:$L$3001, 12, 0)</f>
        <v>3206.0266666666666</v>
      </c>
      <c r="L2978" s="10">
        <f t="shared" si="92"/>
        <v>0</v>
      </c>
      <c r="M2978" s="12" t="str">
        <f t="shared" si="93"/>
        <v>No</v>
      </c>
    </row>
    <row r="2979" spans="1:13" x14ac:dyDescent="0.25">
      <c r="A2979" s="12">
        <v>3978</v>
      </c>
      <c r="B2979" s="14">
        <v>48057</v>
      </c>
      <c r="C2979" s="3" t="s">
        <v>87</v>
      </c>
      <c r="D2979" s="3" t="s">
        <v>1044</v>
      </c>
      <c r="E2979" s="3" t="s">
        <v>30</v>
      </c>
      <c r="F2979" s="3" t="s">
        <v>170</v>
      </c>
      <c r="G2979" s="3" t="s">
        <v>26</v>
      </c>
      <c r="H2979" s="12">
        <v>13</v>
      </c>
      <c r="I2979" s="3" t="s">
        <v>6655</v>
      </c>
      <c r="J2979" s="8">
        <v>4751.0916666666662</v>
      </c>
      <c r="K2979" s="8">
        <f>VLOOKUP(A2979,'Base Pay'!$A$1:$L$3001, 12, 0)</f>
        <v>4751.0916666666662</v>
      </c>
      <c r="L2979" s="10">
        <f t="shared" si="92"/>
        <v>0</v>
      </c>
      <c r="M2979" s="12" t="str">
        <f t="shared" si="93"/>
        <v>No</v>
      </c>
    </row>
    <row r="2980" spans="1:13" x14ac:dyDescent="0.25">
      <c r="A2980" s="12">
        <v>3979</v>
      </c>
      <c r="B2980" s="14">
        <v>48058</v>
      </c>
      <c r="C2980" s="3" t="s">
        <v>178</v>
      </c>
      <c r="D2980" s="3" t="s">
        <v>224</v>
      </c>
      <c r="E2980" s="3" t="s">
        <v>24</v>
      </c>
      <c r="F2980" s="3" t="s">
        <v>38</v>
      </c>
      <c r="G2980" s="3" t="s">
        <v>16</v>
      </c>
      <c r="H2980" s="12">
        <v>5</v>
      </c>
      <c r="I2980" s="3" t="s">
        <v>3795</v>
      </c>
      <c r="J2980" s="8">
        <v>3473.4758333333334</v>
      </c>
      <c r="K2980" s="8">
        <f>VLOOKUP(A2980,'Base Pay'!$A$1:$L$3001, 12, 0)</f>
        <v>3473.4758333333334</v>
      </c>
      <c r="L2980" s="10">
        <f t="shared" si="92"/>
        <v>0</v>
      </c>
      <c r="M2980" s="12" t="str">
        <f t="shared" si="93"/>
        <v>No</v>
      </c>
    </row>
    <row r="2981" spans="1:13" x14ac:dyDescent="0.25">
      <c r="A2981" s="12">
        <v>3980</v>
      </c>
      <c r="B2981" s="14">
        <v>48059</v>
      </c>
      <c r="C2981" s="3" t="s">
        <v>50</v>
      </c>
      <c r="D2981" s="3" t="s">
        <v>1268</v>
      </c>
      <c r="E2981" s="3" t="s">
        <v>14</v>
      </c>
      <c r="F2981" s="3" t="s">
        <v>363</v>
      </c>
      <c r="G2981" s="3" t="s">
        <v>16</v>
      </c>
      <c r="H2981" s="12">
        <v>14</v>
      </c>
      <c r="I2981" s="3" t="s">
        <v>4727</v>
      </c>
      <c r="J2981" s="8">
        <v>3483.2808333333332</v>
      </c>
      <c r="K2981" s="8">
        <f>VLOOKUP(A2981,'Base Pay'!$A$1:$L$3001, 12, 0)</f>
        <v>5483.2808333333332</v>
      </c>
      <c r="L2981" s="10">
        <f t="shared" si="92"/>
        <v>2000</v>
      </c>
      <c r="M2981" s="12" t="str">
        <f t="shared" si="93"/>
        <v>Yes</v>
      </c>
    </row>
    <row r="2982" spans="1:13" x14ac:dyDescent="0.25">
      <c r="A2982" s="12">
        <v>3981</v>
      </c>
      <c r="B2982" s="14">
        <v>48060</v>
      </c>
      <c r="C2982" s="3" t="s">
        <v>717</v>
      </c>
      <c r="D2982" s="3" t="s">
        <v>63</v>
      </c>
      <c r="E2982" s="3" t="s">
        <v>30</v>
      </c>
      <c r="F2982" s="3" t="s">
        <v>235</v>
      </c>
      <c r="G2982" s="3" t="s">
        <v>35</v>
      </c>
      <c r="H2982" s="12">
        <v>19</v>
      </c>
      <c r="I2982" s="3" t="s">
        <v>1666</v>
      </c>
      <c r="J2982" s="8">
        <v>3472.0583333333329</v>
      </c>
      <c r="K2982" s="8">
        <f>VLOOKUP(A2982,'Base Pay'!$A$1:$L$3001, 12, 0)</f>
        <v>3472.0583333333329</v>
      </c>
      <c r="L2982" s="10">
        <f t="shared" si="92"/>
        <v>0</v>
      </c>
      <c r="M2982" s="12" t="str">
        <f t="shared" si="93"/>
        <v>No</v>
      </c>
    </row>
    <row r="2983" spans="1:13" x14ac:dyDescent="0.25">
      <c r="A2983" s="12">
        <v>3982</v>
      </c>
      <c r="B2983" s="14">
        <v>48061</v>
      </c>
      <c r="C2983" s="3" t="s">
        <v>790</v>
      </c>
      <c r="D2983" s="3" t="s">
        <v>1114</v>
      </c>
      <c r="E2983" s="3" t="s">
        <v>30</v>
      </c>
      <c r="F2983" s="3" t="s">
        <v>235</v>
      </c>
      <c r="G2983" s="3" t="s">
        <v>21</v>
      </c>
      <c r="H2983" s="12">
        <v>7</v>
      </c>
      <c r="I2983" s="3" t="s">
        <v>5369</v>
      </c>
      <c r="J2983" s="8">
        <v>3559.41</v>
      </c>
      <c r="K2983" s="8">
        <f>VLOOKUP(A2983,'Base Pay'!$A$1:$L$3001, 12, 0)</f>
        <v>3559.41</v>
      </c>
      <c r="L2983" s="10">
        <f t="shared" si="92"/>
        <v>0</v>
      </c>
      <c r="M2983" s="12" t="str">
        <f t="shared" si="93"/>
        <v>No</v>
      </c>
    </row>
    <row r="2984" spans="1:13" x14ac:dyDescent="0.25">
      <c r="A2984" s="12">
        <v>3983</v>
      </c>
      <c r="B2984" s="14">
        <v>48062</v>
      </c>
      <c r="C2984" s="3" t="s">
        <v>1276</v>
      </c>
      <c r="D2984" s="3" t="s">
        <v>1362</v>
      </c>
      <c r="E2984" s="3" t="s">
        <v>14</v>
      </c>
      <c r="F2984" s="3" t="s">
        <v>211</v>
      </c>
      <c r="G2984" s="3" t="s">
        <v>21</v>
      </c>
      <c r="H2984" s="12">
        <v>3</v>
      </c>
      <c r="I2984" s="3" t="s">
        <v>2449</v>
      </c>
      <c r="J2984" s="8">
        <v>3188.8499999999995</v>
      </c>
      <c r="K2984" s="8">
        <f>VLOOKUP(A2984,'Base Pay'!$A$1:$L$3001, 12, 0)</f>
        <v>5188.8499999999995</v>
      </c>
      <c r="L2984" s="10">
        <f t="shared" si="92"/>
        <v>2000</v>
      </c>
      <c r="M2984" s="12" t="str">
        <f t="shared" si="93"/>
        <v>Yes</v>
      </c>
    </row>
    <row r="2985" spans="1:13" x14ac:dyDescent="0.25">
      <c r="A2985" s="12">
        <v>3984</v>
      </c>
      <c r="B2985" s="14">
        <v>48063</v>
      </c>
      <c r="C2985" s="3" t="s">
        <v>57</v>
      </c>
      <c r="D2985" s="3" t="s">
        <v>592</v>
      </c>
      <c r="E2985" s="3" t="s">
        <v>14</v>
      </c>
      <c r="F2985" s="3" t="s">
        <v>92</v>
      </c>
      <c r="G2985" s="3" t="s">
        <v>26</v>
      </c>
      <c r="H2985" s="12">
        <v>19</v>
      </c>
      <c r="I2985" s="3" t="s">
        <v>3978</v>
      </c>
      <c r="J2985" s="8">
        <v>4520.019166666666</v>
      </c>
      <c r="K2985" s="8">
        <f>VLOOKUP(A2985,'Base Pay'!$A$1:$L$3001, 12, 0)</f>
        <v>6520.019166666666</v>
      </c>
      <c r="L2985" s="10">
        <f t="shared" si="92"/>
        <v>2000</v>
      </c>
      <c r="M2985" s="12" t="str">
        <f t="shared" si="93"/>
        <v>Yes</v>
      </c>
    </row>
    <row r="2986" spans="1:13" x14ac:dyDescent="0.25">
      <c r="A2986" s="12">
        <v>3985</v>
      </c>
      <c r="B2986" s="14">
        <v>48064</v>
      </c>
      <c r="C2986" s="3" t="s">
        <v>1063</v>
      </c>
      <c r="D2986" s="3" t="s">
        <v>1284</v>
      </c>
      <c r="E2986" s="3" t="s">
        <v>14</v>
      </c>
      <c r="F2986" s="3" t="s">
        <v>25</v>
      </c>
      <c r="G2986" s="3" t="s">
        <v>35</v>
      </c>
      <c r="H2986" s="12">
        <v>6</v>
      </c>
      <c r="I2986" s="3" t="s">
        <v>3925</v>
      </c>
      <c r="J2986" s="8">
        <v>5540.9216666666662</v>
      </c>
      <c r="K2986" s="8">
        <f>VLOOKUP(A2986,'Base Pay'!$A$1:$L$3001, 12, 0)</f>
        <v>7540.9216666666662</v>
      </c>
      <c r="L2986" s="10">
        <f t="shared" si="92"/>
        <v>2000</v>
      </c>
      <c r="M2986" s="12" t="str">
        <f t="shared" si="93"/>
        <v>Yes</v>
      </c>
    </row>
    <row r="2987" spans="1:13" x14ac:dyDescent="0.25">
      <c r="A2987" s="12">
        <v>3986</v>
      </c>
      <c r="B2987" s="14">
        <v>48065</v>
      </c>
      <c r="C2987" s="3" t="s">
        <v>717</v>
      </c>
      <c r="D2987" s="3" t="s">
        <v>546</v>
      </c>
      <c r="E2987" s="3" t="s">
        <v>14</v>
      </c>
      <c r="F2987" s="3" t="s">
        <v>198</v>
      </c>
      <c r="G2987" s="3" t="s">
        <v>21</v>
      </c>
      <c r="H2987" s="12">
        <v>13</v>
      </c>
      <c r="I2987" s="3" t="s">
        <v>3630</v>
      </c>
      <c r="J2987" s="8">
        <v>3159.2808333333332</v>
      </c>
      <c r="K2987" s="8">
        <f>VLOOKUP(A2987,'Base Pay'!$A$1:$L$3001, 12, 0)</f>
        <v>5159.2808333333332</v>
      </c>
      <c r="L2987" s="10">
        <f t="shared" si="92"/>
        <v>2000</v>
      </c>
      <c r="M2987" s="12" t="str">
        <f t="shared" si="93"/>
        <v>Yes</v>
      </c>
    </row>
    <row r="2988" spans="1:13" x14ac:dyDescent="0.25">
      <c r="A2988" s="12">
        <v>3987</v>
      </c>
      <c r="B2988" s="14">
        <v>48066</v>
      </c>
      <c r="C2988" s="3" t="s">
        <v>194</v>
      </c>
      <c r="D2988" s="3" t="s">
        <v>302</v>
      </c>
      <c r="E2988" s="3" t="s">
        <v>24</v>
      </c>
      <c r="F2988" s="3" t="s">
        <v>265</v>
      </c>
      <c r="G2988" s="3" t="s">
        <v>21</v>
      </c>
      <c r="H2988" s="12">
        <v>10</v>
      </c>
      <c r="I2988" s="3" t="s">
        <v>3719</v>
      </c>
      <c r="J2988" s="8">
        <v>3666.6825000000003</v>
      </c>
      <c r="K2988" s="8">
        <f>VLOOKUP(A2988,'Base Pay'!$A$1:$L$3001, 12, 0)</f>
        <v>3666.6825000000003</v>
      </c>
      <c r="L2988" s="10">
        <f t="shared" si="92"/>
        <v>0</v>
      </c>
      <c r="M2988" s="12" t="str">
        <f t="shared" si="93"/>
        <v>No</v>
      </c>
    </row>
    <row r="2989" spans="1:13" x14ac:dyDescent="0.25">
      <c r="A2989" s="12">
        <v>3988</v>
      </c>
      <c r="B2989" s="14">
        <v>48067</v>
      </c>
      <c r="C2989" s="3" t="s">
        <v>1253</v>
      </c>
      <c r="D2989" s="3" t="s">
        <v>1363</v>
      </c>
      <c r="E2989" s="3" t="s">
        <v>24</v>
      </c>
      <c r="F2989" s="3" t="s">
        <v>167</v>
      </c>
      <c r="G2989" s="3" t="s">
        <v>26</v>
      </c>
      <c r="H2989" s="12">
        <v>8</v>
      </c>
      <c r="I2989" s="3" t="s">
        <v>8517</v>
      </c>
      <c r="J2989" s="8">
        <v>3224.0425000000005</v>
      </c>
      <c r="K2989" s="8">
        <f>VLOOKUP(A2989,'Base Pay'!$A$1:$L$3001, 12, 0)</f>
        <v>5224.0425000000005</v>
      </c>
      <c r="L2989" s="10">
        <f t="shared" si="92"/>
        <v>2000</v>
      </c>
      <c r="M2989" s="12" t="str">
        <f t="shared" si="93"/>
        <v>Yes</v>
      </c>
    </row>
    <row r="2990" spans="1:13" x14ac:dyDescent="0.25">
      <c r="A2990" s="12">
        <v>3989</v>
      </c>
      <c r="B2990" s="14">
        <v>48068</v>
      </c>
      <c r="C2990" s="3" t="s">
        <v>910</v>
      </c>
      <c r="D2990" s="3" t="s">
        <v>828</v>
      </c>
      <c r="E2990" s="3" t="s">
        <v>30</v>
      </c>
      <c r="F2990" s="3" t="s">
        <v>89</v>
      </c>
      <c r="G2990" s="3" t="s">
        <v>21</v>
      </c>
      <c r="H2990" s="12">
        <v>6</v>
      </c>
      <c r="I2990" s="3" t="s">
        <v>2731</v>
      </c>
      <c r="J2990" s="8">
        <v>4175.3983333333335</v>
      </c>
      <c r="K2990" s="8">
        <f>VLOOKUP(A2990,'Base Pay'!$A$1:$L$3001, 12, 0)</f>
        <v>4175.3983333333335</v>
      </c>
      <c r="L2990" s="10">
        <f t="shared" si="92"/>
        <v>0</v>
      </c>
      <c r="M2990" s="12" t="str">
        <f t="shared" si="93"/>
        <v>No</v>
      </c>
    </row>
    <row r="2991" spans="1:13" x14ac:dyDescent="0.25">
      <c r="A2991" s="12">
        <v>3990</v>
      </c>
      <c r="B2991" s="14">
        <v>48069</v>
      </c>
      <c r="C2991" s="3" t="s">
        <v>243</v>
      </c>
      <c r="D2991" s="3" t="s">
        <v>655</v>
      </c>
      <c r="E2991" s="3" t="s">
        <v>30</v>
      </c>
      <c r="F2991" s="3" t="s">
        <v>198</v>
      </c>
      <c r="G2991" s="3" t="s">
        <v>26</v>
      </c>
      <c r="H2991" s="12">
        <v>17</v>
      </c>
      <c r="I2991" s="3" t="s">
        <v>4359</v>
      </c>
      <c r="J2991" s="8">
        <v>3572.5124999999998</v>
      </c>
      <c r="K2991" s="8">
        <f>VLOOKUP(A2991,'Base Pay'!$A$1:$L$3001, 12, 0)</f>
        <v>5572.5124999999998</v>
      </c>
      <c r="L2991" s="10">
        <f t="shared" si="92"/>
        <v>2000</v>
      </c>
      <c r="M2991" s="12" t="str">
        <f t="shared" si="93"/>
        <v>Yes</v>
      </c>
    </row>
    <row r="2992" spans="1:13" x14ac:dyDescent="0.25">
      <c r="A2992" s="12">
        <v>3991</v>
      </c>
      <c r="B2992" s="14">
        <v>48070</v>
      </c>
      <c r="C2992" s="3" t="s">
        <v>973</v>
      </c>
      <c r="D2992" s="3" t="s">
        <v>93</v>
      </c>
      <c r="E2992" s="3" t="s">
        <v>24</v>
      </c>
      <c r="F2992" s="3" t="s">
        <v>198</v>
      </c>
      <c r="G2992" s="3" t="s">
        <v>21</v>
      </c>
      <c r="H2992" s="12">
        <v>5</v>
      </c>
      <c r="I2992" s="3" t="s">
        <v>7153</v>
      </c>
      <c r="J2992" s="8">
        <v>5574.456666666666</v>
      </c>
      <c r="K2992" s="8">
        <f>VLOOKUP(A2992,'Base Pay'!$A$1:$L$3001, 12, 0)</f>
        <v>7574.456666666666</v>
      </c>
      <c r="L2992" s="10">
        <f t="shared" si="92"/>
        <v>2000</v>
      </c>
      <c r="M2992" s="12" t="str">
        <f t="shared" si="93"/>
        <v>Yes</v>
      </c>
    </row>
    <row r="2993" spans="1:13" x14ac:dyDescent="0.25">
      <c r="A2993" s="12">
        <v>3992</v>
      </c>
      <c r="B2993" s="14">
        <v>48071</v>
      </c>
      <c r="C2993" s="3" t="s">
        <v>165</v>
      </c>
      <c r="D2993" s="3" t="s">
        <v>919</v>
      </c>
      <c r="E2993" s="3" t="s">
        <v>14</v>
      </c>
      <c r="F2993" s="3" t="s">
        <v>92</v>
      </c>
      <c r="G2993" s="3" t="s">
        <v>26</v>
      </c>
      <c r="H2993" s="12">
        <v>19</v>
      </c>
      <c r="I2993" s="3" t="s">
        <v>10844</v>
      </c>
      <c r="J2993" s="8">
        <v>4456.1808333333329</v>
      </c>
      <c r="K2993" s="8">
        <f>VLOOKUP(A2993,'Base Pay'!$A$1:$L$3001, 12, 0)</f>
        <v>4456.1808333333329</v>
      </c>
      <c r="L2993" s="10">
        <f t="shared" si="92"/>
        <v>0</v>
      </c>
      <c r="M2993" s="12" t="str">
        <f t="shared" si="93"/>
        <v>No</v>
      </c>
    </row>
    <row r="2994" spans="1:13" x14ac:dyDescent="0.25">
      <c r="A2994" s="12">
        <v>3993</v>
      </c>
      <c r="B2994" s="14">
        <v>48072</v>
      </c>
      <c r="C2994" s="3" t="s">
        <v>123</v>
      </c>
      <c r="D2994" s="3" t="s">
        <v>1364</v>
      </c>
      <c r="E2994" s="3" t="s">
        <v>24</v>
      </c>
      <c r="F2994" s="3" t="s">
        <v>229</v>
      </c>
      <c r="G2994" s="3" t="s">
        <v>35</v>
      </c>
      <c r="H2994" s="12">
        <v>14</v>
      </c>
      <c r="I2994" s="3" t="s">
        <v>7705</v>
      </c>
      <c r="J2994" s="8">
        <v>4343.6350000000002</v>
      </c>
      <c r="K2994" s="8">
        <f>VLOOKUP(A2994,'Base Pay'!$A$1:$L$3001, 12, 0)</f>
        <v>4343.6350000000002</v>
      </c>
      <c r="L2994" s="10">
        <f t="shared" si="92"/>
        <v>0</v>
      </c>
      <c r="M2994" s="12" t="str">
        <f t="shared" si="93"/>
        <v>No</v>
      </c>
    </row>
    <row r="2995" spans="1:13" x14ac:dyDescent="0.25">
      <c r="A2995" s="12">
        <v>3994</v>
      </c>
      <c r="B2995" s="14">
        <v>48073</v>
      </c>
      <c r="C2995" s="3" t="s">
        <v>676</v>
      </c>
      <c r="D2995" s="3" t="s">
        <v>206</v>
      </c>
      <c r="E2995" s="3" t="s">
        <v>14</v>
      </c>
      <c r="F2995" s="3" t="s">
        <v>235</v>
      </c>
      <c r="G2995" s="3" t="s">
        <v>21</v>
      </c>
      <c r="H2995" s="12">
        <v>9</v>
      </c>
      <c r="I2995" s="3" t="s">
        <v>12397</v>
      </c>
      <c r="J2995" s="8">
        <v>1802.5766666666664</v>
      </c>
      <c r="K2995" s="8">
        <f>VLOOKUP(A2995,'Base Pay'!$A$1:$L$3001, 12, 0)</f>
        <v>2802.5766666666664</v>
      </c>
      <c r="L2995" s="10">
        <f t="shared" si="92"/>
        <v>1000</v>
      </c>
      <c r="M2995" s="12" t="str">
        <f t="shared" si="93"/>
        <v>Yes</v>
      </c>
    </row>
    <row r="2996" spans="1:13" x14ac:dyDescent="0.25">
      <c r="A2996" s="12">
        <v>3995</v>
      </c>
      <c r="B2996" s="14">
        <v>48074</v>
      </c>
      <c r="C2996" s="3" t="s">
        <v>138</v>
      </c>
      <c r="D2996" s="3" t="s">
        <v>66</v>
      </c>
      <c r="E2996" s="3" t="s">
        <v>14</v>
      </c>
      <c r="F2996" s="3" t="s">
        <v>363</v>
      </c>
      <c r="G2996" s="3" t="s">
        <v>16</v>
      </c>
      <c r="H2996" s="12">
        <v>2</v>
      </c>
      <c r="I2996" s="3" t="s">
        <v>3978</v>
      </c>
      <c r="J2996" s="8">
        <v>4098.6958333333341</v>
      </c>
      <c r="K2996" s="8">
        <f>VLOOKUP(A2996,'Base Pay'!$A$1:$L$3001, 12, 0)</f>
        <v>6098.6958333333341</v>
      </c>
      <c r="L2996" s="10">
        <f t="shared" si="92"/>
        <v>2000</v>
      </c>
      <c r="M2996" s="12" t="str">
        <f t="shared" si="93"/>
        <v>Yes</v>
      </c>
    </row>
    <row r="2997" spans="1:13" x14ac:dyDescent="0.25">
      <c r="A2997" s="12">
        <v>3996</v>
      </c>
      <c r="B2997" s="14">
        <v>48075</v>
      </c>
      <c r="C2997" s="3" t="s">
        <v>730</v>
      </c>
      <c r="D2997" s="3" t="s">
        <v>956</v>
      </c>
      <c r="E2997" s="3" t="s">
        <v>14</v>
      </c>
      <c r="F2997" s="3" t="s">
        <v>298</v>
      </c>
      <c r="G2997" s="3" t="s">
        <v>26</v>
      </c>
      <c r="H2997" s="12">
        <v>20</v>
      </c>
      <c r="I2997" s="3" t="s">
        <v>4359</v>
      </c>
      <c r="J2997" s="8">
        <v>3452.3908333333338</v>
      </c>
      <c r="K2997" s="8">
        <f>VLOOKUP(A2997,'Base Pay'!$A$1:$L$3001, 12, 0)</f>
        <v>5452.3908333333338</v>
      </c>
      <c r="L2997" s="10">
        <f t="shared" si="92"/>
        <v>2000</v>
      </c>
      <c r="M2997" s="12" t="str">
        <f t="shared" si="93"/>
        <v>Yes</v>
      </c>
    </row>
    <row r="2998" spans="1:13" x14ac:dyDescent="0.25">
      <c r="A2998" s="12">
        <v>3997</v>
      </c>
      <c r="B2998" s="14">
        <v>48076</v>
      </c>
      <c r="C2998" s="3" t="s">
        <v>1365</v>
      </c>
      <c r="D2998" s="3" t="s">
        <v>146</v>
      </c>
      <c r="E2998" s="3" t="s">
        <v>14</v>
      </c>
      <c r="F2998" s="3" t="s">
        <v>78</v>
      </c>
      <c r="G2998" s="3" t="s">
        <v>21</v>
      </c>
      <c r="H2998" s="12">
        <v>0</v>
      </c>
      <c r="I2998" s="3" t="s">
        <v>3620</v>
      </c>
      <c r="J2998" s="8">
        <v>3108.0858333333331</v>
      </c>
      <c r="K2998" s="8">
        <f>VLOOKUP(A2998,'Base Pay'!$A$1:$L$3001, 12, 0)</f>
        <v>3108.0858333333331</v>
      </c>
      <c r="L2998" s="10">
        <f t="shared" si="92"/>
        <v>0</v>
      </c>
      <c r="M2998" s="12" t="str">
        <f t="shared" si="93"/>
        <v>No</v>
      </c>
    </row>
    <row r="2999" spans="1:13" x14ac:dyDescent="0.25">
      <c r="A2999" s="12">
        <v>3998</v>
      </c>
      <c r="B2999" s="14">
        <v>48077</v>
      </c>
      <c r="C2999" s="3" t="s">
        <v>76</v>
      </c>
      <c r="D2999" s="3" t="s">
        <v>1070</v>
      </c>
      <c r="E2999" s="3" t="s">
        <v>30</v>
      </c>
      <c r="F2999" s="3" t="s">
        <v>75</v>
      </c>
      <c r="G2999" s="3" t="s">
        <v>16</v>
      </c>
      <c r="H2999" s="12">
        <v>10</v>
      </c>
      <c r="I2999" s="3" t="s">
        <v>1865</v>
      </c>
      <c r="J2999" s="8">
        <v>1591.1416666666669</v>
      </c>
      <c r="K2999" s="8">
        <f>VLOOKUP(A2999,'Base Pay'!$A$1:$L$3001, 12, 0)</f>
        <v>2591.1416666666669</v>
      </c>
      <c r="L2999" s="10">
        <f t="shared" si="92"/>
        <v>1000</v>
      </c>
      <c r="M2999" s="12" t="str">
        <f t="shared" si="93"/>
        <v>Yes</v>
      </c>
    </row>
    <row r="3000" spans="1:13" x14ac:dyDescent="0.25">
      <c r="A3000" s="12">
        <v>3999</v>
      </c>
      <c r="B3000" s="14">
        <v>48078</v>
      </c>
      <c r="C3000" s="3" t="s">
        <v>177</v>
      </c>
      <c r="D3000" s="3" t="s">
        <v>1366</v>
      </c>
      <c r="E3000" s="3" t="s">
        <v>24</v>
      </c>
      <c r="F3000" s="3" t="s">
        <v>101</v>
      </c>
      <c r="G3000" s="3" t="s">
        <v>21</v>
      </c>
      <c r="H3000" s="12">
        <v>14</v>
      </c>
      <c r="I3000" s="3" t="s">
        <v>8205</v>
      </c>
      <c r="J3000" s="8">
        <v>4953.5316666666668</v>
      </c>
      <c r="K3000" s="8">
        <f>VLOOKUP(A3000,'Base Pay'!$A$1:$L$3001, 12, 0)</f>
        <v>4953.5316666666668</v>
      </c>
      <c r="L3000" s="10">
        <f t="shared" si="92"/>
        <v>0</v>
      </c>
      <c r="M3000" s="12" t="str">
        <f t="shared" si="93"/>
        <v>No</v>
      </c>
    </row>
    <row r="3001" spans="1:13" x14ac:dyDescent="0.25">
      <c r="A3001" s="12">
        <v>4000</v>
      </c>
      <c r="B3001" s="14">
        <v>48079</v>
      </c>
      <c r="C3001" s="3" t="s">
        <v>352</v>
      </c>
      <c r="D3001" s="3" t="s">
        <v>149</v>
      </c>
      <c r="E3001" s="3" t="s">
        <v>24</v>
      </c>
      <c r="F3001" s="3" t="s">
        <v>92</v>
      </c>
      <c r="G3001" s="3" t="s">
        <v>21</v>
      </c>
      <c r="H3001" s="12">
        <v>1</v>
      </c>
      <c r="I3001" s="3" t="s">
        <v>3417</v>
      </c>
      <c r="J3001" s="8">
        <v>5487.8208333333341</v>
      </c>
      <c r="K3001" s="8">
        <f>VLOOKUP(A3001,'Base Pay'!$A$1:$L$3001, 12, 0)</f>
        <v>7487.8208333333341</v>
      </c>
      <c r="L3001" s="10">
        <f t="shared" si="92"/>
        <v>2000</v>
      </c>
      <c r="M3001" s="12" t="str">
        <f t="shared" si="93"/>
        <v>Yes</v>
      </c>
    </row>
  </sheetData>
  <autoFilter ref="A1:M1" xr:uid="{26A8BC3A-ED72-4C57-9925-65493507A9C5}"/>
  <mergeCells count="1">
    <mergeCell ref="P1:Q1"/>
  </mergeCells>
  <conditionalFormatting sqref="M2:M3001">
    <cfRule type="cellIs" dxfId="1" priority="1" operator="equal">
      <formula>"Yes"</formula>
    </cfRule>
    <cfRule type="cellIs" dxfId="0" priority="2" operator="equal">
      <formula>Yes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A935-AF83-45EC-BFA3-B7AA5B22E1AA}">
  <dimension ref="A3:D13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7" bestFit="1" customWidth="1"/>
    <col min="3" max="3" width="15.7109375" bestFit="1" customWidth="1"/>
    <col min="4" max="4" width="15.5703125" bestFit="1" customWidth="1"/>
  </cols>
  <sheetData>
    <row r="3" spans="1:4" x14ac:dyDescent="0.25">
      <c r="A3" s="18" t="s">
        <v>15198</v>
      </c>
      <c r="B3" t="s">
        <v>15200</v>
      </c>
      <c r="C3" t="s">
        <v>15201</v>
      </c>
      <c r="D3" t="s">
        <v>15202</v>
      </c>
    </row>
    <row r="4" spans="1:4" x14ac:dyDescent="0.25">
      <c r="A4" s="19" t="s">
        <v>24</v>
      </c>
      <c r="B4" s="15">
        <v>4094526.9149999963</v>
      </c>
      <c r="C4" s="15">
        <v>5263526.9149999963</v>
      </c>
      <c r="D4" s="15">
        <v>1169000</v>
      </c>
    </row>
    <row r="5" spans="1:4" x14ac:dyDescent="0.25">
      <c r="A5" s="20" t="s">
        <v>27</v>
      </c>
      <c r="B5" s="15">
        <v>1370202.2924999993</v>
      </c>
      <c r="C5" s="15">
        <v>1370202.2924999993</v>
      </c>
      <c r="D5" s="15">
        <v>0</v>
      </c>
    </row>
    <row r="6" spans="1:4" x14ac:dyDescent="0.25">
      <c r="A6" s="20" t="s">
        <v>17</v>
      </c>
      <c r="B6" s="15">
        <v>2724324.6224999968</v>
      </c>
      <c r="C6" s="15">
        <v>3893324.6224999973</v>
      </c>
      <c r="D6" s="15">
        <v>1169000</v>
      </c>
    </row>
    <row r="7" spans="1:4" x14ac:dyDescent="0.25">
      <c r="A7" s="19" t="s">
        <v>14</v>
      </c>
      <c r="B7" s="15">
        <v>4381143.5408333344</v>
      </c>
      <c r="C7" s="15">
        <v>5639143.5408333307</v>
      </c>
      <c r="D7" s="15">
        <v>1258000</v>
      </c>
    </row>
    <row r="8" spans="1:4" x14ac:dyDescent="0.25">
      <c r="A8" s="20" t="s">
        <v>27</v>
      </c>
      <c r="B8" s="15">
        <v>1459725.1099999992</v>
      </c>
      <c r="C8" s="15">
        <v>1459725.1099999992</v>
      </c>
      <c r="D8" s="15">
        <v>0</v>
      </c>
    </row>
    <row r="9" spans="1:4" x14ac:dyDescent="0.25">
      <c r="A9" s="20" t="s">
        <v>17</v>
      </c>
      <c r="B9" s="15">
        <v>2921418.4308333355</v>
      </c>
      <c r="C9" s="15">
        <v>4179418.4308333313</v>
      </c>
      <c r="D9" s="15">
        <v>1258000</v>
      </c>
    </row>
    <row r="10" spans="1:4" x14ac:dyDescent="0.25">
      <c r="A10" s="19" t="s">
        <v>30</v>
      </c>
      <c r="B10" s="15">
        <v>4192093.9341666643</v>
      </c>
      <c r="C10" s="15">
        <v>5367093.9341666633</v>
      </c>
      <c r="D10" s="15">
        <v>1175000</v>
      </c>
    </row>
    <row r="11" spans="1:4" x14ac:dyDescent="0.25">
      <c r="A11" s="20" t="s">
        <v>27</v>
      </c>
      <c r="B11" s="15">
        <v>1508977.1124999986</v>
      </c>
      <c r="C11" s="15">
        <v>1508977.1124999986</v>
      </c>
      <c r="D11" s="15">
        <v>0</v>
      </c>
    </row>
    <row r="12" spans="1:4" x14ac:dyDescent="0.25">
      <c r="A12" s="20" t="s">
        <v>17</v>
      </c>
      <c r="B12" s="15">
        <v>2683116.8216666654</v>
      </c>
      <c r="C12" s="15">
        <v>3858116.8216666644</v>
      </c>
      <c r="D12" s="15">
        <v>1175000</v>
      </c>
    </row>
    <row r="13" spans="1:4" x14ac:dyDescent="0.25">
      <c r="A13" s="19" t="s">
        <v>15199</v>
      </c>
      <c r="B13" s="15">
        <v>12667764.389999995</v>
      </c>
      <c r="C13" s="15">
        <v>16269764.389999989</v>
      </c>
      <c r="D13" s="15">
        <v>3602000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932F7-6907-4111-B3E4-ECA52C5A5EEB}">
  <dimension ref="A3:B5"/>
  <sheetViews>
    <sheetView workbookViewId="0">
      <selection activeCell="E18" sqref="E18"/>
    </sheetView>
  </sheetViews>
  <sheetFormatPr defaultRowHeight="15" x14ac:dyDescent="0.25"/>
  <cols>
    <col min="1" max="1" width="15.42578125" bestFit="1" customWidth="1"/>
    <col min="2" max="2" width="21.7109375" bestFit="1" customWidth="1"/>
  </cols>
  <sheetData>
    <row r="3" spans="1:2" x14ac:dyDescent="0.25">
      <c r="A3" s="18" t="s">
        <v>11</v>
      </c>
      <c r="B3" t="s">
        <v>15196</v>
      </c>
    </row>
    <row r="4" spans="1:2" x14ac:dyDescent="0.25">
      <c r="A4" t="s">
        <v>27</v>
      </c>
      <c r="B4">
        <v>1079</v>
      </c>
    </row>
    <row r="5" spans="1:2" x14ac:dyDescent="0.25">
      <c r="A5" t="s">
        <v>17</v>
      </c>
      <c r="B5">
        <v>1921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Base Pay</vt:lpstr>
      <vt:lpstr>Actual Pay</vt:lpstr>
      <vt:lpstr>Variance</vt:lpstr>
      <vt:lpstr>Pivot Table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Saeed, Mohammad Zohaib</dc:creator>
  <cp:lastModifiedBy>Saeed, Mohammad Zohaib</cp:lastModifiedBy>
  <dcterms:created xsi:type="dcterms:W3CDTF">2025-09-23T14:53:23Z</dcterms:created>
  <dcterms:modified xsi:type="dcterms:W3CDTF">2025-09-26T00:01:29Z</dcterms:modified>
</cp:coreProperties>
</file>